
<file path=[Content_Types].xml><?xml version="1.0" encoding="utf-8"?>
<Types xmlns="http://schemas.openxmlformats.org/package/2006/content-types">
  <Default Extension="bin" ContentType="application/vnd.openxmlformats-officedocument.spreadsheetml.printerSettings"/>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4701"/>
  <workbookPr updateLinks="never" codeName="ThisWorkbook" defaultThemeVersion="124226"/>
  <mc:AlternateContent xmlns:mc="http://schemas.openxmlformats.org/markup-compatibility/2006">
    <mc:Choice Requires="x15">
      <x15ac:absPath xmlns:x15ac="http://schemas.microsoft.com/office/spreadsheetml/2010/11/ac" url="https://hscic365.sharepoint.com/sites/standards-assurance/dashboard/contributors/ISCE/1069/82-2021/3. Publish/"/>
    </mc:Choice>
  </mc:AlternateContent>
  <xr:revisionPtr revIDLastSave="11" documentId="8_{05D2238D-95D2-41A0-AC9E-A3C52636BA2F}" xr6:coauthVersionLast="47" xr6:coauthVersionMax="47" xr10:uidLastSave="{75F079D4-062D-47DB-8E45-75D9563182EA}"/>
  <bookViews>
    <workbookView xWindow="-98" yWindow="-98" windowWidth="20715" windowHeight="13276" xr2:uid="{00000000-000D-0000-FFFF-FFFF00000000}"/>
  </bookViews>
  <sheets>
    <sheet name="Data Set Details" sheetId="14" r:id="rId1"/>
    <sheet name="Change Control" sheetId="199" r:id="rId2"/>
    <sheet name="Data Linkage" sheetId="264" r:id="rId3"/>
    <sheet name="Explanation of Data Set Columns" sheetId="217" r:id="rId4"/>
    <sheet name="CYP000Header" sheetId="57" r:id="rId5"/>
    <sheet name="CYP001MPI" sheetId="58" r:id="rId6"/>
    <sheet name="CYP002GP" sheetId="129" r:id="rId7"/>
    <sheet name="CYP003AccommType" sheetId="130" r:id="rId8"/>
    <sheet name="CYP004CarePlanType" sheetId="208" r:id="rId9"/>
    <sheet name="CYP005CarePlanAgreement" sheetId="209" r:id="rId10"/>
    <sheet name="CYP006SocPerCircumstances" sheetId="210" r:id="rId11"/>
    <sheet name="CYP007EmpStatus" sheetId="211" r:id="rId12"/>
    <sheet name="CYP008OverseasVisitorChargCat" sheetId="258" r:id="rId13"/>
    <sheet name="CYP101Referral" sheetId="148" r:id="rId14"/>
    <sheet name="CYP102ServiceTypeReferredTo" sheetId="179" r:id="rId15"/>
    <sheet name="CYP103OtherReasonReferral" sheetId="157" r:id="rId16"/>
    <sheet name="CYP104RTT" sheetId="149" r:id="rId17"/>
    <sheet name="CYP105OnwardReferral" sheetId="168" r:id="rId18"/>
    <sheet name="CYP201CareContact" sheetId="150" r:id="rId19"/>
    <sheet name="CYP202CareActivity" sheetId="152" r:id="rId20"/>
    <sheet name="CYP301GroupSession" sheetId="153" r:id="rId21"/>
    <sheet name="CYP401SpEdNeedId" sheetId="132" r:id="rId22"/>
    <sheet name="CYP402SVF" sheetId="134" r:id="rId23"/>
    <sheet name="CYP403CPP" sheetId="133" r:id="rId24"/>
    <sheet name="CYP404AssTechToSupportDisTyp" sheetId="180" r:id="rId25"/>
    <sheet name="CYP501CodedImm" sheetId="183" r:id="rId26"/>
    <sheet name="CYP502Imm" sheetId="139" r:id="rId27"/>
    <sheet name="CYP601MedicalHistory" sheetId="165" r:id="rId28"/>
    <sheet name="CYP602DisabilityType" sheetId="164" r:id="rId29"/>
    <sheet name="CYP603NewbornHearingScreening" sheetId="141" r:id="rId30"/>
    <sheet name="CYP604BloodSpotResult" sheetId="142" r:id="rId31"/>
    <sheet name="CYP605IPE" sheetId="140" r:id="rId32"/>
    <sheet name="CYP606ProvDiag" sheetId="170" r:id="rId33"/>
    <sheet name="CYP607PrimDiag" sheetId="171" r:id="rId34"/>
    <sheet name="CYP608SecDiag" sheetId="172" r:id="rId35"/>
    <sheet name="CYP609CodedAssessmentReferral" sheetId="188" r:id="rId36"/>
    <sheet name="CYP610BreastfeedingStatus" sheetId="137" r:id="rId37"/>
    <sheet name="CYP611Obs" sheetId="147" r:id="rId38"/>
    <sheet name="CYP612CodedAssessmentContact" sheetId="173" r:id="rId39"/>
    <sheet name="CYP613AnonSelfAssessment" sheetId="190" r:id="rId40"/>
    <sheet name="CYP901StaffDetails" sheetId="185" r:id="rId41"/>
    <sheet name="Unique Fields List" sheetId="193" state="hidden" r:id="rId42"/>
    <sheet name="CSDSMasterDataItemsList" sheetId="263" r:id="rId43"/>
    <sheet name="CDS items not for data flow" sheetId="143" r:id="rId44"/>
    <sheet name="Master Data Item List" sheetId="192" state="hidden" r:id="rId45"/>
  </sheets>
  <externalReferences>
    <externalReference r:id="rId46"/>
    <externalReference r:id="rId47"/>
    <externalReference r:id="rId48"/>
  </externalReferences>
  <definedNames>
    <definedName name="_xlnm._FilterDatabase" localSheetId="1" hidden="1">'Change Control'!$A$7:$L$99</definedName>
    <definedName name="_xlnm._FilterDatabase" localSheetId="42" hidden="1">CSDSMasterDataItemsList!$A$1:$I$1231</definedName>
    <definedName name="_xlnm._FilterDatabase" localSheetId="4" hidden="1">CYP000Header!$A$1:$I$13</definedName>
    <definedName name="_xlnm._FilterDatabase" localSheetId="5" hidden="1">CYP001MPI!$A$1:$I$138</definedName>
    <definedName name="_xlnm._FilterDatabase" localSheetId="8" hidden="1">CYP004CarePlanType!$A$3:$A$16</definedName>
    <definedName name="_xlnm._FilterDatabase" localSheetId="9" hidden="1">CYP005CarePlanAgreement!$A$3:$A$16</definedName>
    <definedName name="_xlnm._FilterDatabase" localSheetId="10" hidden="1">CYP006SocPerCircumstances!$A$3:$A$9</definedName>
    <definedName name="_xlnm._FilterDatabase" localSheetId="11" hidden="1">CYP007EmpStatus!$A$3:$A$23</definedName>
    <definedName name="_xlnm._FilterDatabase" localSheetId="12" hidden="1">CYP008OverseasVisitorChargCat!$A$3:$A$33</definedName>
    <definedName name="_xlnm._FilterDatabase" localSheetId="44" hidden="1">'Master Data Item List'!$A$1:$T$531</definedName>
    <definedName name="_xlnm._FilterDatabase" localSheetId="41" hidden="1">'Unique Fields List'!$A$1:$R$223</definedName>
    <definedName name="ACTIVITYTYPE">#REF!</definedName>
    <definedName name="ADDITIONALPROFESSIONAL">#REF!</definedName>
    <definedName name="allchildshort">#REF!</definedName>
    <definedName name="AmendType">#REF!</definedName>
    <definedName name="APCError">'[1]Extract Envelope file'!#REF!</definedName>
    <definedName name="banana">#REF!</definedName>
    <definedName name="CLINICALOUTCOME">#REF!</definedName>
    <definedName name="CLINICALOUTCOMESCHELE">#REF!</definedName>
    <definedName name="COMPLEXITY">#REF!</definedName>
    <definedName name="DIAGSCHEME">#REF!</definedName>
    <definedName name="DISCHARGEDEST">#REF!</definedName>
    <definedName name="DISCHARGEREASON">#REF!</definedName>
    <definedName name="ETHNICCATEGORY">#REF!</definedName>
    <definedName name="_xlnm.Extract" localSheetId="41">'Unique Fields List'!$A$1</definedName>
    <definedName name="GENDER">#REF!</definedName>
    <definedName name="GENMEDPRAC">#REF!</definedName>
    <definedName name="GPCODE">#REF!</definedName>
    <definedName name="GPPRACTICECODE">#REF!</definedName>
    <definedName name="Hello">#REF!</definedName>
    <definedName name="HRG">#REF!</definedName>
    <definedName name="INTERVENTION">#REF!</definedName>
    <definedName name="ItemType">#REF!</definedName>
    <definedName name="LMS">#REF!</definedName>
    <definedName name="MasterDataItems">#REF!</definedName>
    <definedName name="MasterDataItems2">#REF!</definedName>
    <definedName name="MDI" localSheetId="12">'[2]Master Data Item List'!$A$1:$S$529</definedName>
    <definedName name="MDI">'Master Data Item List'!$A$1:$U$531</definedName>
    <definedName name="MHMDS1PatientDemographics">#REF!</definedName>
    <definedName name="MHMDS2MentalHealthCareSpellActivity">#REF!</definedName>
    <definedName name="MHMDS3MentalHealthCarePackage">#REF!</definedName>
    <definedName name="MHSDS_CE">#REF!</definedName>
    <definedName name="MHSDS_NE">#REF!</definedName>
    <definedName name="MHSDS_PPostE">#REF!</definedName>
    <definedName name="MHSDS_PPreE">#REF!</definedName>
    <definedName name="NHSSTATUS">#REF!</definedName>
    <definedName name="OPT">'[3]9A_OutpatAttend_TFC'!#REF!</definedName>
    <definedName name="PATHWAY">#REF!</definedName>
    <definedName name="PATIENTREPOUTCOME">#REF!</definedName>
    <definedName name="Phase1">#REF!</definedName>
    <definedName name="_xlnm.Print_Area" localSheetId="12">CYP008OverseasVisitorChargCat!$A$3:$H$16</definedName>
    <definedName name="_xlnm.Print_Titles" localSheetId="12">CYP008OverseasVisitorChargCat!$3:$5</definedName>
    <definedName name="PROCESSOUTCOME">#REF!</definedName>
    <definedName name="PROFESSION">#REF!</definedName>
    <definedName name="QUALITYOUTCOME">#REF!</definedName>
    <definedName name="REFERRALDEST">#REF!</definedName>
    <definedName name="REFERRALREASON">#REF!</definedName>
    <definedName name="REFERRALSOURCE">#REF!</definedName>
    <definedName name="REFERRERCODE">#REF!</definedName>
    <definedName name="RISK">#REF!</definedName>
    <definedName name="SETTING">#REF!</definedName>
    <definedName name="tbl10CCONT">#REF!</definedName>
    <definedName name="tbl11DAYATT">#REF!</definedName>
    <definedName name="tbl12OPATT">#REF!</definedName>
    <definedName name="tbl13PGCONT">#REF!</definedName>
    <definedName name="tbl14KWCONT">#REF!</definedName>
    <definedName name="tbl15KWASS">#REF!</definedName>
    <definedName name="tbl16KWS">#REF!</definedName>
    <definedName name="tbl17RMOASS">#REF!</definedName>
    <definedName name="tbl18RMOS">#REF!</definedName>
    <definedName name="tbl19REV">#REF!</definedName>
    <definedName name="tbl1MPI">#REF!</definedName>
    <definedName name="tbl20SSASS">#REF!</definedName>
    <definedName name="tbl21MHAEVENT">#REF!</definedName>
    <definedName name="tbl22ECT">#REF!</definedName>
    <definedName name="tbl23CLINTEAM">#REF!</definedName>
    <definedName name="tbl24MHCSPELL">#REF!</definedName>
    <definedName name="tbl25SPELLSUSPENSIONS">#REF!</definedName>
    <definedName name="tbl26POSTCODES">#REF!</definedName>
    <definedName name="tbl27GENERALMEDICALPRACTICE">#REF!</definedName>
    <definedName name="tbl28PRIMARYCAREGROUP">#REF!</definedName>
    <definedName name="tbl29LEGALSTATUSSCORE">#REF!</definedName>
    <definedName name="tbl2CEP">#REF!</definedName>
    <definedName name="tbl3DAYEP">#REF!</definedName>
    <definedName name="tbl4HBCAREEP">#REF!</definedName>
    <definedName name="tbl5IPEP">#REF!</definedName>
    <definedName name="tbl6WARDSTAYS">#REF!</definedName>
    <definedName name="tbl7NHSCOMBEDEP">#REF!</definedName>
    <definedName name="tbl8OPEP">#REF!</definedName>
    <definedName name="tbl9PGEP">#REF!</definedName>
    <definedName name="tblCEP">#REF!</definedName>
    <definedName name="tblLUDNA">#REF!</definedName>
    <definedName name="tblLULegalStatusClassification">#REF!</definedName>
    <definedName name="tblLULegalStatusCode">#REF!</definedName>
    <definedName name="tblLULocationType">#REF!</definedName>
    <definedName name="TFC">'[3]9A_OutpatAttend_TFC'!#REF!</definedName>
    <definedName name="Title">#REF!</definedName>
    <definedName name="URGENCY">#REF!</definedName>
    <definedName name="XMLWorkings">#REF!</definedName>
    <definedName name="XSDType">#REF!</definedName>
    <definedName name="Z_1CA2EE05_BFE3_417D_ABB6_27855DAD7E12_.wvu.PrintArea" localSheetId="43" hidden="1">'CDS items not for data flow'!#REF!</definedName>
    <definedName name="Z_1CA2EE05_BFE3_417D_ABB6_27855DAD7E12_.wvu.PrintArea" localSheetId="4" hidden="1">CYP000Header!$B$4:$H$12</definedName>
    <definedName name="Z_1CA2EE05_BFE3_417D_ABB6_27855DAD7E12_.wvu.PrintArea" localSheetId="5" hidden="1">CYP001MPI!$B$4:$H$138</definedName>
    <definedName name="Z_1CA2EE05_BFE3_417D_ABB6_27855DAD7E12_.wvu.PrintArea" localSheetId="6" hidden="1">CYP002GP!$B$4:$H$10</definedName>
    <definedName name="Z_1CA2EE05_BFE3_417D_ABB6_27855DAD7E12_.wvu.PrintArea" localSheetId="7" hidden="1">CYP003AccommType!$B$4:$H$65</definedName>
    <definedName name="Z_1CA2EE05_BFE3_417D_ABB6_27855DAD7E12_.wvu.PrintArea" localSheetId="8" hidden="1">CYP004CarePlanType!$B$4:$H$13</definedName>
    <definedName name="Z_1CA2EE05_BFE3_417D_ABB6_27855DAD7E12_.wvu.PrintArea" localSheetId="9" hidden="1">CYP005CarePlanAgreement!$B$4:$H$7</definedName>
    <definedName name="Z_1CA2EE05_BFE3_417D_ABB6_27855DAD7E12_.wvu.PrintArea" localSheetId="10" hidden="1">CYP006SocPerCircumstances!$B$4:$H$8</definedName>
    <definedName name="Z_1CA2EE05_BFE3_417D_ABB6_27855DAD7E12_.wvu.PrintArea" localSheetId="12" hidden="1">CYP008OverseasVisitorChargCat!$C$4:$G$16</definedName>
    <definedName name="Z_1CA2EE05_BFE3_417D_ABB6_27855DAD7E12_.wvu.PrintArea" localSheetId="13" hidden="1">CYP101Referral!$B$4:$H$177</definedName>
    <definedName name="Z_1CA2EE05_BFE3_417D_ABB6_27855DAD7E12_.wvu.PrintArea" localSheetId="15" hidden="1">CYP103OtherReasonReferral!$B$4:$H$18</definedName>
    <definedName name="Z_1CA2EE05_BFE3_417D_ABB6_27855DAD7E12_.wvu.PrintArea" localSheetId="16" hidden="1">CYP104RTT!$B$4:$H$43</definedName>
    <definedName name="Z_1CA2EE05_BFE3_417D_ABB6_27855DAD7E12_.wvu.PrintArea" localSheetId="17" hidden="1">CYP105OnwardReferral!$B$4:$H$6</definedName>
    <definedName name="Z_1CA2EE05_BFE3_417D_ABB6_27855DAD7E12_.wvu.PrintArea" localSheetId="18" hidden="1">CYP201CareContact!$B$4:$H$96</definedName>
    <definedName name="Z_1CA2EE05_BFE3_417D_ABB6_27855DAD7E12_.wvu.PrintArea" localSheetId="19" hidden="1">CYP202CareActivity!$B$4:$H$37</definedName>
    <definedName name="Z_1CA2EE05_BFE3_417D_ABB6_27855DAD7E12_.wvu.PrintArea" localSheetId="20" hidden="1">CYP301GroupSession!$B$4:$H$66</definedName>
    <definedName name="Z_1CA2EE05_BFE3_417D_ABB6_27855DAD7E12_.wvu.PrintArea" localSheetId="21" hidden="1">CYP401SpEdNeedId!$B$4:$H$16</definedName>
    <definedName name="Z_1CA2EE05_BFE3_417D_ABB6_27855DAD7E12_.wvu.PrintArea" localSheetId="22" hidden="1">CYP402SVF!$B$4:$H$23</definedName>
    <definedName name="Z_1CA2EE05_BFE3_417D_ABB6_27855DAD7E12_.wvu.PrintArea" localSheetId="23" hidden="1">CYP403CPP!$B$4:$H$13</definedName>
    <definedName name="Z_1CA2EE05_BFE3_417D_ABB6_27855DAD7E12_.wvu.PrintArea" localSheetId="24" hidden="1">CYP404AssTechToSupportDisTyp!$B$4:$H$9</definedName>
    <definedName name="Z_1CA2EE05_BFE3_417D_ABB6_27855DAD7E12_.wvu.PrintArea" localSheetId="25" hidden="1">CYP501CodedImm!$B$4:$H$12</definedName>
    <definedName name="Z_1CA2EE05_BFE3_417D_ABB6_27855DAD7E12_.wvu.PrintArea" localSheetId="26" hidden="1">CYP502Imm!$B$4:$H$25</definedName>
    <definedName name="Z_1CA2EE05_BFE3_417D_ABB6_27855DAD7E12_.wvu.PrintArea" localSheetId="27" hidden="1">CYP601MedicalHistory!$B$4:$H$13</definedName>
    <definedName name="Z_1CA2EE05_BFE3_417D_ABB6_27855DAD7E12_.wvu.PrintArea" localSheetId="28" hidden="1">CYP602DisabilityType!$B$4:$H$24</definedName>
    <definedName name="Z_1CA2EE05_BFE3_417D_ABB6_27855DAD7E12_.wvu.PrintArea" localSheetId="29" hidden="1">CYP603NewbornHearingScreening!$B$4:$H$19</definedName>
    <definedName name="Z_1CA2EE05_BFE3_417D_ABB6_27855DAD7E12_.wvu.PrintArea" localSheetId="30" hidden="1">CYP604BloodSpotResult!$B$4:$H$77</definedName>
    <definedName name="Z_1CA2EE05_BFE3_417D_ABB6_27855DAD7E12_.wvu.PrintArea" localSheetId="31" hidden="1">CYP605IPE!$B$4:$H$24</definedName>
    <definedName name="Z_1CA2EE05_BFE3_417D_ABB6_27855DAD7E12_.wvu.PrintArea" localSheetId="32" hidden="1">CYP606ProvDiag!$B$4:$H$13</definedName>
    <definedName name="Z_1CA2EE05_BFE3_417D_ABB6_27855DAD7E12_.wvu.PrintArea" localSheetId="33" hidden="1">CYP607PrimDiag!$B$4:$H$13</definedName>
    <definedName name="Z_1CA2EE05_BFE3_417D_ABB6_27855DAD7E12_.wvu.PrintArea" localSheetId="34" hidden="1">CYP608SecDiag!$B$4:$H$13</definedName>
    <definedName name="Z_1CA2EE05_BFE3_417D_ABB6_27855DAD7E12_.wvu.PrintArea" localSheetId="35" hidden="1">CYP609CodedAssessmentReferral!$B$4:$H$10</definedName>
    <definedName name="Z_1CA2EE05_BFE3_417D_ABB6_27855DAD7E12_.wvu.PrintArea" localSheetId="36" hidden="1">CYP610BreastfeedingStatus!$B$4:$H$10</definedName>
    <definedName name="Z_1CA2EE05_BFE3_417D_ABB6_27855DAD7E12_.wvu.PrintArea" localSheetId="37" hidden="1">CYP611Obs!$B$4:$H$10</definedName>
    <definedName name="Z_1CA2EE05_BFE3_417D_ABB6_27855DAD7E12_.wvu.PrintArea" localSheetId="38" hidden="1">CYP612CodedAssessmentContact!$B$4:$H$9</definedName>
    <definedName name="Z_1CA2EE05_BFE3_417D_ABB6_27855DAD7E12_.wvu.PrintArea" localSheetId="39" hidden="1">CYP613AnonSelfAssessment!$B$4:$H$56</definedName>
    <definedName name="Z_1CA2EE05_BFE3_417D_ABB6_27855DAD7E12_.wvu.PrintArea" localSheetId="40" hidden="1">CYP901StaffDetails!$B$4:$H$87</definedName>
    <definedName name="Z_1CA2EE05_BFE3_417D_ABB6_27855DAD7E12_.wvu.PrintArea" localSheetId="0" hidden="1">'Data Set Details'!$A$11:$C$20</definedName>
    <definedName name="Z_1CA2EE05_BFE3_417D_ABB6_27855DAD7E12_.wvu.PrintTitles" localSheetId="43" hidden="1">'CDS items not for data flow'!#REF!</definedName>
    <definedName name="Z_1CA2EE05_BFE3_417D_ABB6_27855DAD7E12_.wvu.PrintTitles" localSheetId="4" hidden="1">CYP000Header!$4:$4</definedName>
    <definedName name="Z_1CA2EE05_BFE3_417D_ABB6_27855DAD7E12_.wvu.PrintTitles" localSheetId="5" hidden="1">CYP001MPI!$4:$4</definedName>
    <definedName name="Z_1CA2EE05_BFE3_417D_ABB6_27855DAD7E12_.wvu.PrintTitles" localSheetId="6" hidden="1">CYP002GP!$4:$4</definedName>
    <definedName name="Z_1CA2EE05_BFE3_417D_ABB6_27855DAD7E12_.wvu.PrintTitles" localSheetId="7" hidden="1">CYP003AccommType!$4:$4</definedName>
    <definedName name="Z_1CA2EE05_BFE3_417D_ABB6_27855DAD7E12_.wvu.PrintTitles" localSheetId="8" hidden="1">CYP004CarePlanType!$3:$3</definedName>
    <definedName name="Z_1CA2EE05_BFE3_417D_ABB6_27855DAD7E12_.wvu.PrintTitles" localSheetId="9" hidden="1">CYP005CarePlanAgreement!$3:$3</definedName>
    <definedName name="Z_1CA2EE05_BFE3_417D_ABB6_27855DAD7E12_.wvu.PrintTitles" localSheetId="10" hidden="1">CYP006SocPerCircumstances!$3:$3</definedName>
    <definedName name="Z_1CA2EE05_BFE3_417D_ABB6_27855DAD7E12_.wvu.PrintTitles" localSheetId="12" hidden="1">CYP008OverseasVisitorChargCat!$4:$4</definedName>
    <definedName name="Z_1CA2EE05_BFE3_417D_ABB6_27855DAD7E12_.wvu.PrintTitles" localSheetId="13" hidden="1">CYP101Referral!$4:$4</definedName>
    <definedName name="Z_1CA2EE05_BFE3_417D_ABB6_27855DAD7E12_.wvu.PrintTitles" localSheetId="15" hidden="1">CYP103OtherReasonReferral!$4:$4</definedName>
    <definedName name="Z_1CA2EE05_BFE3_417D_ABB6_27855DAD7E12_.wvu.PrintTitles" localSheetId="16" hidden="1">CYP104RTT!$4:$4</definedName>
    <definedName name="Z_1CA2EE05_BFE3_417D_ABB6_27855DAD7E12_.wvu.PrintTitles" localSheetId="17" hidden="1">CYP105OnwardReferral!$4:$4</definedName>
    <definedName name="Z_1CA2EE05_BFE3_417D_ABB6_27855DAD7E12_.wvu.PrintTitles" localSheetId="18" hidden="1">CYP201CareContact!$4:$4</definedName>
    <definedName name="Z_1CA2EE05_BFE3_417D_ABB6_27855DAD7E12_.wvu.PrintTitles" localSheetId="19" hidden="1">CYP202CareActivity!$4:$4</definedName>
    <definedName name="Z_1CA2EE05_BFE3_417D_ABB6_27855DAD7E12_.wvu.PrintTitles" localSheetId="20" hidden="1">CYP301GroupSession!$4:$4</definedName>
    <definedName name="Z_1CA2EE05_BFE3_417D_ABB6_27855DAD7E12_.wvu.PrintTitles" localSheetId="21" hidden="1">CYP401SpEdNeedId!$4:$4</definedName>
    <definedName name="Z_1CA2EE05_BFE3_417D_ABB6_27855DAD7E12_.wvu.PrintTitles" localSheetId="22" hidden="1">CYP402SVF!$4:$4</definedName>
    <definedName name="Z_1CA2EE05_BFE3_417D_ABB6_27855DAD7E12_.wvu.PrintTitles" localSheetId="23" hidden="1">CYP403CPP!$4:$4</definedName>
    <definedName name="Z_1CA2EE05_BFE3_417D_ABB6_27855DAD7E12_.wvu.PrintTitles" localSheetId="24" hidden="1">CYP404AssTechToSupportDisTyp!$4:$4</definedName>
    <definedName name="Z_1CA2EE05_BFE3_417D_ABB6_27855DAD7E12_.wvu.PrintTitles" localSheetId="25" hidden="1">CYP501CodedImm!$4:$4</definedName>
    <definedName name="Z_1CA2EE05_BFE3_417D_ABB6_27855DAD7E12_.wvu.PrintTitles" localSheetId="26" hidden="1">CYP502Imm!$4:$4</definedName>
    <definedName name="Z_1CA2EE05_BFE3_417D_ABB6_27855DAD7E12_.wvu.PrintTitles" localSheetId="27" hidden="1">CYP601MedicalHistory!$4:$4</definedName>
    <definedName name="Z_1CA2EE05_BFE3_417D_ABB6_27855DAD7E12_.wvu.PrintTitles" localSheetId="28" hidden="1">CYP602DisabilityType!$4:$4</definedName>
    <definedName name="Z_1CA2EE05_BFE3_417D_ABB6_27855DAD7E12_.wvu.PrintTitles" localSheetId="29" hidden="1">CYP603NewbornHearingScreening!$4:$4</definedName>
    <definedName name="Z_1CA2EE05_BFE3_417D_ABB6_27855DAD7E12_.wvu.PrintTitles" localSheetId="30" hidden="1">CYP604BloodSpotResult!$4:$4</definedName>
    <definedName name="Z_1CA2EE05_BFE3_417D_ABB6_27855DAD7E12_.wvu.PrintTitles" localSheetId="31" hidden="1">CYP605IPE!$4:$4</definedName>
    <definedName name="Z_1CA2EE05_BFE3_417D_ABB6_27855DAD7E12_.wvu.PrintTitles" localSheetId="32" hidden="1">CYP606ProvDiag!$4:$4</definedName>
    <definedName name="Z_1CA2EE05_BFE3_417D_ABB6_27855DAD7E12_.wvu.PrintTitles" localSheetId="33" hidden="1">CYP607PrimDiag!$4:$4</definedName>
    <definedName name="Z_1CA2EE05_BFE3_417D_ABB6_27855DAD7E12_.wvu.PrintTitles" localSheetId="34" hidden="1">CYP608SecDiag!$4:$4</definedName>
    <definedName name="Z_1CA2EE05_BFE3_417D_ABB6_27855DAD7E12_.wvu.PrintTitles" localSheetId="35" hidden="1">CYP609CodedAssessmentReferral!#REF!</definedName>
    <definedName name="Z_1CA2EE05_BFE3_417D_ABB6_27855DAD7E12_.wvu.PrintTitles" localSheetId="36" hidden="1">CYP610BreastfeedingStatus!$4:$4</definedName>
    <definedName name="Z_1CA2EE05_BFE3_417D_ABB6_27855DAD7E12_.wvu.PrintTitles" localSheetId="37" hidden="1">CYP611Obs!$4:$4</definedName>
    <definedName name="Z_1CA2EE05_BFE3_417D_ABB6_27855DAD7E12_.wvu.PrintTitles" localSheetId="38" hidden="1">CYP612CodedAssessmentContact!#REF!</definedName>
    <definedName name="Z_1CA2EE05_BFE3_417D_ABB6_27855DAD7E12_.wvu.PrintTitles" localSheetId="39" hidden="1">CYP613AnonSelfAssessment!#REF!</definedName>
    <definedName name="Z_1CA2EE05_BFE3_417D_ABB6_27855DAD7E12_.wvu.PrintTitles" localSheetId="40" hidden="1">CYP901StaffDetails!$4:$4</definedName>
  </definedNames>
  <calcPr calcId="191029"/>
  <customWorkbookViews>
    <customWorkbookView name="Jwinter - Personal View" guid="{1CA2EE05-BFE3-417D-ABB6-27855DAD7E12}" mergeInterval="0" personalView="1" maximized="1" windowWidth="1276" windowHeight="518" tabRatio="942" activeSheetId="1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H522" i="192" l="1"/>
  <c r="H513" i="192"/>
  <c r="H502" i="192"/>
  <c r="H489" i="192"/>
  <c r="H479" i="192"/>
  <c r="H467" i="192"/>
  <c r="H456" i="192"/>
  <c r="H445" i="192"/>
  <c r="H434" i="192"/>
  <c r="H421" i="192"/>
  <c r="H401" i="192"/>
  <c r="H388" i="192"/>
  <c r="H379" i="192"/>
  <c r="H369" i="192"/>
  <c r="H357" i="192"/>
  <c r="H344" i="192"/>
  <c r="H335" i="192"/>
  <c r="H322" i="192"/>
  <c r="H314" i="192"/>
  <c r="H306" i="192"/>
  <c r="H292" i="192"/>
  <c r="H271" i="192"/>
  <c r="H238" i="192"/>
  <c r="H227" i="192"/>
  <c r="H207" i="192"/>
  <c r="H198" i="192"/>
  <c r="H181" i="192"/>
  <c r="H159" i="192"/>
  <c r="T227" i="192"/>
  <c r="T198" i="192"/>
  <c r="T502" i="192"/>
  <c r="T456" i="192"/>
  <c r="T379" i="192"/>
  <c r="T306" i="192"/>
  <c r="T159" i="192"/>
  <c r="T238" i="192"/>
  <c r="T388" i="192"/>
  <c r="T421" i="192"/>
  <c r="T401" i="192"/>
  <c r="T434" i="192"/>
  <c r="T445" i="192"/>
  <c r="T181" i="192"/>
  <c r="T489" i="192"/>
  <c r="T522" i="192"/>
  <c r="T344" i="192"/>
  <c r="T467" i="192"/>
  <c r="T207" i="192"/>
  <c r="T479" i="192"/>
  <c r="T389" i="192"/>
  <c r="T271" i="192"/>
  <c r="T335" i="192"/>
  <c r="T292" i="192"/>
  <c r="T314" i="192"/>
  <c r="T513" i="192"/>
  <c r="T357" i="192"/>
  <c r="T369" i="192"/>
  <c r="T322" i="192"/>
  <c r="H149" i="192" l="1"/>
  <c r="H140" i="192"/>
  <c r="H129" i="192"/>
  <c r="B114" i="192"/>
  <c r="H114" i="192"/>
  <c r="H104" i="192"/>
  <c r="H91" i="192"/>
  <c r="H47" i="192"/>
  <c r="T104" i="192"/>
  <c r="T149" i="192"/>
  <c r="T140" i="192"/>
  <c r="T114" i="192"/>
  <c r="T47" i="192"/>
  <c r="T129" i="192"/>
  <c r="T91" i="192"/>
  <c r="U140" i="192" l="1"/>
  <c r="U91" i="192"/>
  <c r="U129" i="192"/>
  <c r="T2" i="192" l="1"/>
  <c r="T459" i="192" l="1"/>
  <c r="T6" i="192" l="1"/>
  <c r="C51" i="193" l="1"/>
  <c r="C52" i="193"/>
  <c r="C53" i="193"/>
  <c r="C54" i="193"/>
  <c r="C55" i="193"/>
  <c r="C56" i="193"/>
  <c r="C57" i="193"/>
  <c r="C58" i="193"/>
  <c r="C59" i="193"/>
  <c r="C60" i="193"/>
  <c r="C50" i="193" l="1"/>
  <c r="C42" i="193"/>
  <c r="C43" i="193"/>
  <c r="C44" i="193" l="1"/>
  <c r="C45" i="193"/>
  <c r="C46" i="193"/>
  <c r="C47" i="193"/>
  <c r="C48" i="193"/>
  <c r="C49" i="193"/>
  <c r="B6" i="192" l="1"/>
  <c r="C6" i="192"/>
  <c r="T115" i="192"/>
  <c r="T120" i="192" l="1"/>
  <c r="T150" i="192"/>
  <c r="T152" i="192"/>
  <c r="T151" i="192"/>
  <c r="T132" i="192"/>
  <c r="T116" i="192"/>
  <c r="T141" i="192"/>
  <c r="T143" i="192"/>
  <c r="T117" i="192"/>
  <c r="T153" i="192"/>
  <c r="T118" i="192"/>
  <c r="T119" i="192"/>
  <c r="T131" i="192"/>
  <c r="T133" i="192"/>
  <c r="T121" i="192"/>
  <c r="T142" i="192"/>
  <c r="T122" i="192"/>
  <c r="T130" i="192"/>
  <c r="H155" i="192" l="1"/>
  <c r="H156" i="192"/>
  <c r="H157" i="192"/>
  <c r="H158" i="192"/>
  <c r="H154" i="192"/>
  <c r="H153" i="192"/>
  <c r="H152" i="192"/>
  <c r="H151" i="192"/>
  <c r="H150" i="192"/>
  <c r="H142" i="192" l="1"/>
  <c r="H143" i="192"/>
  <c r="H144" i="192"/>
  <c r="H145" i="192"/>
  <c r="H146" i="192"/>
  <c r="H147" i="192"/>
  <c r="H148" i="192"/>
  <c r="H141" i="192"/>
  <c r="H130" i="192"/>
  <c r="H131" i="192"/>
  <c r="H132" i="192"/>
  <c r="H133" i="192"/>
  <c r="H134" i="192"/>
  <c r="H135" i="192"/>
  <c r="H136" i="192"/>
  <c r="H137" i="192"/>
  <c r="H138" i="192"/>
  <c r="H139" i="192"/>
  <c r="B108" i="192"/>
  <c r="B109" i="192"/>
  <c r="B110" i="192"/>
  <c r="B111" i="192"/>
  <c r="B112" i="192"/>
  <c r="B113" i="192"/>
  <c r="H115" i="192" l="1"/>
  <c r="H116" i="192"/>
  <c r="H117" i="192"/>
  <c r="H118" i="192"/>
  <c r="H119" i="192"/>
  <c r="H120" i="192"/>
  <c r="H121" i="192"/>
  <c r="H122" i="192"/>
  <c r="H123" i="192"/>
  <c r="H124" i="192"/>
  <c r="H125" i="192"/>
  <c r="H126" i="192"/>
  <c r="H127" i="192"/>
  <c r="H128" i="192"/>
  <c r="D216" i="192" l="1"/>
  <c r="D214" i="192"/>
  <c r="B216" i="192"/>
  <c r="B214" i="192"/>
  <c r="T214" i="192"/>
  <c r="T216" i="192"/>
  <c r="T3" i="192" l="1"/>
  <c r="T5" i="192"/>
  <c r="H86" i="192" l="1"/>
  <c r="H87" i="192"/>
  <c r="H45" i="192" l="1"/>
  <c r="H44" i="192"/>
  <c r="T423" i="192" l="1"/>
  <c r="H11" i="192" l="1"/>
  <c r="H354" i="192" l="1"/>
  <c r="H290" i="192"/>
  <c r="H179" i="192"/>
  <c r="H4" i="192" l="1"/>
  <c r="H5" i="192"/>
  <c r="H7" i="192"/>
  <c r="H8" i="192"/>
  <c r="H9" i="192"/>
  <c r="H10" i="192"/>
  <c r="H12" i="192"/>
  <c r="H13" i="192"/>
  <c r="H14" i="192"/>
  <c r="H15" i="192"/>
  <c r="H16" i="192"/>
  <c r="H17" i="192"/>
  <c r="H18" i="192"/>
  <c r="H19" i="192"/>
  <c r="H20" i="192"/>
  <c r="H21" i="192"/>
  <c r="H22" i="192"/>
  <c r="H23" i="192"/>
  <c r="H24" i="192"/>
  <c r="H25" i="192"/>
  <c r="H26" i="192"/>
  <c r="H27" i="192"/>
  <c r="H28" i="192"/>
  <c r="H29" i="192"/>
  <c r="H30" i="192"/>
  <c r="H31" i="192"/>
  <c r="H32" i="192"/>
  <c r="H33" i="192"/>
  <c r="H34" i="192"/>
  <c r="H35" i="192"/>
  <c r="H36" i="192"/>
  <c r="H37" i="192"/>
  <c r="H38" i="192"/>
  <c r="H39" i="192"/>
  <c r="H40" i="192"/>
  <c r="H41" i="192"/>
  <c r="H42" i="192"/>
  <c r="H43" i="192"/>
  <c r="H46" i="192"/>
  <c r="H48" i="192"/>
  <c r="H49" i="192"/>
  <c r="H50" i="192"/>
  <c r="H51" i="192"/>
  <c r="H52" i="192"/>
  <c r="H53" i="192"/>
  <c r="H54" i="192"/>
  <c r="H55" i="192"/>
  <c r="H56" i="192"/>
  <c r="H57" i="192"/>
  <c r="H58" i="192"/>
  <c r="H59" i="192"/>
  <c r="H60" i="192"/>
  <c r="H61" i="192"/>
  <c r="H62" i="192"/>
  <c r="H63" i="192"/>
  <c r="H64" i="192"/>
  <c r="H65" i="192"/>
  <c r="H66" i="192"/>
  <c r="H67" i="192"/>
  <c r="H68" i="192"/>
  <c r="H69" i="192"/>
  <c r="H70" i="192"/>
  <c r="H71" i="192"/>
  <c r="H72" i="192"/>
  <c r="H73" i="192"/>
  <c r="H74" i="192"/>
  <c r="H75" i="192"/>
  <c r="H76" i="192"/>
  <c r="H77" i="192"/>
  <c r="H78" i="192"/>
  <c r="H79" i="192"/>
  <c r="H80" i="192"/>
  <c r="H81" i="192"/>
  <c r="H82" i="192"/>
  <c r="H83" i="192"/>
  <c r="H84" i="192"/>
  <c r="H85" i="192"/>
  <c r="H88" i="192"/>
  <c r="H89" i="192"/>
  <c r="H90" i="192"/>
  <c r="H92" i="192"/>
  <c r="H93" i="192"/>
  <c r="H94" i="192"/>
  <c r="H95" i="192"/>
  <c r="H96" i="192"/>
  <c r="H97" i="192"/>
  <c r="H98" i="192"/>
  <c r="H99" i="192"/>
  <c r="H100" i="192"/>
  <c r="H101" i="192"/>
  <c r="H102" i="192"/>
  <c r="H103" i="192"/>
  <c r="H105" i="192"/>
  <c r="H106" i="192"/>
  <c r="H107" i="192"/>
  <c r="H108" i="192"/>
  <c r="H109" i="192"/>
  <c r="H110" i="192"/>
  <c r="H111" i="192"/>
  <c r="H112" i="192"/>
  <c r="H113" i="192"/>
  <c r="H161" i="192"/>
  <c r="H160" i="192"/>
  <c r="H171" i="192"/>
  <c r="H162" i="192"/>
  <c r="H163" i="192"/>
  <c r="H164" i="192"/>
  <c r="H165" i="192"/>
  <c r="H166" i="192"/>
  <c r="H167" i="192"/>
  <c r="H168" i="192"/>
  <c r="H169" i="192"/>
  <c r="H170" i="192"/>
  <c r="H172" i="192"/>
  <c r="H173" i="192"/>
  <c r="H174" i="192"/>
  <c r="H175" i="192"/>
  <c r="H176" i="192"/>
  <c r="H177" i="192"/>
  <c r="H178" i="192"/>
  <c r="H180" i="192"/>
  <c r="H182" i="192"/>
  <c r="H183" i="192"/>
  <c r="H184" i="192"/>
  <c r="H185" i="192"/>
  <c r="H186" i="192"/>
  <c r="H187" i="192"/>
  <c r="H188" i="192"/>
  <c r="H189" i="192"/>
  <c r="H190" i="192"/>
  <c r="H191" i="192"/>
  <c r="H192" i="192"/>
  <c r="H193" i="192"/>
  <c r="H194" i="192"/>
  <c r="H195" i="192"/>
  <c r="H196" i="192"/>
  <c r="H197" i="192"/>
  <c r="H199" i="192"/>
  <c r="H200" i="192"/>
  <c r="H201" i="192"/>
  <c r="H202" i="192"/>
  <c r="H203" i="192"/>
  <c r="H204" i="192"/>
  <c r="H205" i="192"/>
  <c r="H206" i="192"/>
  <c r="H208" i="192"/>
  <c r="H209" i="192"/>
  <c r="H210" i="192"/>
  <c r="H211" i="192"/>
  <c r="H212" i="192"/>
  <c r="H213" i="192"/>
  <c r="H215" i="192"/>
  <c r="H217" i="192"/>
  <c r="H218" i="192"/>
  <c r="H219" i="192"/>
  <c r="H220" i="192"/>
  <c r="H221" i="192"/>
  <c r="H222" i="192"/>
  <c r="H223" i="192"/>
  <c r="H224" i="192"/>
  <c r="H225" i="192"/>
  <c r="H226" i="192"/>
  <c r="H228" i="192"/>
  <c r="H229" i="192"/>
  <c r="H230" i="192"/>
  <c r="H231" i="192"/>
  <c r="H232" i="192"/>
  <c r="H233" i="192"/>
  <c r="H234" i="192"/>
  <c r="H235" i="192"/>
  <c r="H236" i="192"/>
  <c r="H237" i="192"/>
  <c r="H240" i="192"/>
  <c r="H244" i="192"/>
  <c r="H239" i="192"/>
  <c r="H241" i="192"/>
  <c r="H242" i="192"/>
  <c r="H243" i="192"/>
  <c r="H245" i="192"/>
  <c r="H246" i="192"/>
  <c r="H247" i="192"/>
  <c r="H248" i="192"/>
  <c r="H249" i="192"/>
  <c r="H250" i="192"/>
  <c r="H251" i="192"/>
  <c r="H252" i="192"/>
  <c r="H253" i="192"/>
  <c r="H254" i="192"/>
  <c r="H255" i="192"/>
  <c r="H256" i="192"/>
  <c r="H257" i="192"/>
  <c r="H259" i="192"/>
  <c r="H258" i="192"/>
  <c r="H260" i="192"/>
  <c r="H261" i="192"/>
  <c r="H262" i="192"/>
  <c r="H263" i="192"/>
  <c r="H264" i="192"/>
  <c r="H265" i="192"/>
  <c r="H267" i="192"/>
  <c r="H268" i="192"/>
  <c r="H269" i="192"/>
  <c r="H270" i="192"/>
  <c r="H273" i="192"/>
  <c r="H272" i="192"/>
  <c r="H274" i="192"/>
  <c r="H275" i="192"/>
  <c r="H276" i="192"/>
  <c r="H277" i="192"/>
  <c r="H280" i="192"/>
  <c r="H283" i="192"/>
  <c r="H284" i="192"/>
  <c r="H282" i="192"/>
  <c r="H278" i="192"/>
  <c r="H281" i="192"/>
  <c r="H279" i="192"/>
  <c r="H285" i="192"/>
  <c r="H286" i="192"/>
  <c r="H287" i="192"/>
  <c r="H288" i="192"/>
  <c r="H289" i="192"/>
  <c r="H291" i="192"/>
  <c r="H295" i="192"/>
  <c r="H302" i="192"/>
  <c r="H299" i="192"/>
  <c r="H300" i="192"/>
  <c r="H293" i="192"/>
  <c r="H294" i="192"/>
  <c r="H296" i="192"/>
  <c r="H297" i="192"/>
  <c r="H298" i="192"/>
  <c r="H301" i="192"/>
  <c r="H303" i="192"/>
  <c r="H304" i="192"/>
  <c r="H305" i="192"/>
  <c r="H307" i="192"/>
  <c r="H308" i="192"/>
  <c r="H309" i="192"/>
  <c r="H310" i="192"/>
  <c r="H311" i="192"/>
  <c r="H312" i="192"/>
  <c r="H313" i="192"/>
  <c r="H315" i="192"/>
  <c r="H316" i="192"/>
  <c r="H317" i="192"/>
  <c r="H318" i="192"/>
  <c r="H319" i="192"/>
  <c r="H320" i="192"/>
  <c r="H321" i="192"/>
  <c r="H323" i="192"/>
  <c r="H324" i="192"/>
  <c r="H325" i="192"/>
  <c r="H326" i="192"/>
  <c r="H327" i="192"/>
  <c r="H328" i="192"/>
  <c r="H329" i="192"/>
  <c r="H330" i="192"/>
  <c r="H331" i="192"/>
  <c r="H332" i="192"/>
  <c r="H333" i="192"/>
  <c r="H334" i="192"/>
  <c r="H336" i="192"/>
  <c r="H337" i="192"/>
  <c r="H338" i="192"/>
  <c r="H339" i="192"/>
  <c r="H340" i="192"/>
  <c r="H341" i="192"/>
  <c r="H342" i="192"/>
  <c r="H343" i="192"/>
  <c r="H345" i="192"/>
  <c r="H346" i="192"/>
  <c r="H347" i="192"/>
  <c r="H348" i="192"/>
  <c r="H349" i="192"/>
  <c r="H350" i="192"/>
  <c r="H351" i="192"/>
  <c r="H352" i="192"/>
  <c r="H353" i="192"/>
  <c r="H355" i="192"/>
  <c r="H356" i="192"/>
  <c r="H358" i="192"/>
  <c r="H359" i="192"/>
  <c r="H361" i="192"/>
  <c r="H360" i="192"/>
  <c r="H362" i="192"/>
  <c r="H363" i="192"/>
  <c r="H364" i="192"/>
  <c r="H365" i="192"/>
  <c r="H366" i="192"/>
  <c r="H367" i="192"/>
  <c r="H368" i="192"/>
  <c r="H370" i="192"/>
  <c r="H371" i="192"/>
  <c r="H372" i="192"/>
  <c r="H373" i="192"/>
  <c r="H374" i="192"/>
  <c r="H375" i="192"/>
  <c r="H376" i="192"/>
  <c r="H377" i="192"/>
  <c r="H378" i="192"/>
  <c r="H380" i="192"/>
  <c r="H381" i="192"/>
  <c r="H382" i="192"/>
  <c r="H383" i="192"/>
  <c r="H384" i="192"/>
  <c r="H385" i="192"/>
  <c r="H386" i="192"/>
  <c r="H387" i="192"/>
  <c r="H389" i="192"/>
  <c r="H391" i="192"/>
  <c r="H390" i="192"/>
  <c r="H392" i="192"/>
  <c r="H393" i="192"/>
  <c r="H394" i="192"/>
  <c r="H395" i="192"/>
  <c r="H396" i="192"/>
  <c r="H397" i="192"/>
  <c r="H398" i="192"/>
  <c r="H399" i="192"/>
  <c r="H400" i="192"/>
  <c r="H402" i="192"/>
  <c r="H403" i="192"/>
  <c r="H404" i="192"/>
  <c r="H405" i="192"/>
  <c r="H406" i="192"/>
  <c r="H407" i="192"/>
  <c r="H408" i="192"/>
  <c r="H409" i="192"/>
  <c r="H410" i="192"/>
  <c r="H411" i="192"/>
  <c r="H412" i="192"/>
  <c r="H413" i="192"/>
  <c r="H414" i="192"/>
  <c r="H415" i="192"/>
  <c r="H416" i="192"/>
  <c r="H417" i="192"/>
  <c r="H418" i="192"/>
  <c r="H419" i="192"/>
  <c r="H420" i="192"/>
  <c r="H422" i="192"/>
  <c r="H423" i="192"/>
  <c r="H424" i="192"/>
  <c r="H425" i="192"/>
  <c r="H426" i="192"/>
  <c r="H427" i="192"/>
  <c r="H428" i="192"/>
  <c r="H429" i="192"/>
  <c r="H430" i="192"/>
  <c r="H431" i="192"/>
  <c r="H432" i="192"/>
  <c r="H433" i="192"/>
  <c r="H435" i="192"/>
  <c r="H436" i="192"/>
  <c r="H437" i="192"/>
  <c r="H438" i="192"/>
  <c r="H439" i="192"/>
  <c r="H440" i="192"/>
  <c r="H441" i="192"/>
  <c r="H442" i="192"/>
  <c r="H443" i="192"/>
  <c r="H444" i="192"/>
  <c r="H446" i="192"/>
  <c r="H447" i="192"/>
  <c r="H448" i="192"/>
  <c r="H449" i="192"/>
  <c r="H450" i="192"/>
  <c r="H451" i="192"/>
  <c r="H452" i="192"/>
  <c r="H453" i="192"/>
  <c r="H454" i="192"/>
  <c r="H455" i="192"/>
  <c r="H457" i="192"/>
  <c r="H458" i="192"/>
  <c r="H459" i="192"/>
  <c r="H460" i="192"/>
  <c r="H461" i="192"/>
  <c r="H462" i="192"/>
  <c r="H463" i="192"/>
  <c r="H464" i="192"/>
  <c r="H465" i="192"/>
  <c r="H466" i="192"/>
  <c r="H468" i="192"/>
  <c r="H469" i="192"/>
  <c r="H470" i="192"/>
  <c r="H472" i="192"/>
  <c r="H473" i="192"/>
  <c r="H474" i="192"/>
  <c r="H475" i="192"/>
  <c r="H476" i="192"/>
  <c r="H477" i="192"/>
  <c r="H478" i="192"/>
  <c r="H471" i="192"/>
  <c r="H480" i="192"/>
  <c r="H481" i="192"/>
  <c r="H482" i="192"/>
  <c r="H483" i="192"/>
  <c r="H484" i="192"/>
  <c r="H485" i="192"/>
  <c r="H486" i="192"/>
  <c r="H487" i="192"/>
  <c r="H488" i="192"/>
  <c r="H490" i="192"/>
  <c r="H491" i="192"/>
  <c r="H492" i="192"/>
  <c r="H493" i="192"/>
  <c r="H494" i="192"/>
  <c r="H495" i="192"/>
  <c r="H496" i="192"/>
  <c r="H497" i="192"/>
  <c r="H498" i="192"/>
  <c r="H499" i="192"/>
  <c r="H500" i="192"/>
  <c r="H501" i="192"/>
  <c r="H503" i="192"/>
  <c r="H504" i="192"/>
  <c r="H505" i="192"/>
  <c r="H506" i="192"/>
  <c r="H507" i="192"/>
  <c r="H508" i="192"/>
  <c r="H509" i="192"/>
  <c r="H510" i="192"/>
  <c r="H511" i="192"/>
  <c r="H512" i="192"/>
  <c r="H518" i="192"/>
  <c r="H517" i="192"/>
  <c r="H515" i="192"/>
  <c r="H516" i="192"/>
  <c r="H514" i="192"/>
  <c r="H519" i="192"/>
  <c r="H520" i="192"/>
  <c r="H521" i="192"/>
  <c r="H523" i="192"/>
  <c r="H524" i="192"/>
  <c r="H525" i="192"/>
  <c r="H526" i="192"/>
  <c r="H527" i="192"/>
  <c r="H528" i="192"/>
  <c r="H529" i="192"/>
  <c r="H530" i="192"/>
  <c r="H531" i="192"/>
  <c r="B490" i="192"/>
  <c r="C490" i="192"/>
  <c r="C3" i="192"/>
  <c r="C4" i="192"/>
  <c r="C5" i="192"/>
  <c r="C7" i="192"/>
  <c r="C8" i="192"/>
  <c r="C9" i="192"/>
  <c r="C48" i="192"/>
  <c r="C49" i="192"/>
  <c r="C50" i="192"/>
  <c r="C51" i="192"/>
  <c r="C52" i="192"/>
  <c r="C53" i="192"/>
  <c r="C54" i="192"/>
  <c r="C55" i="192"/>
  <c r="C56" i="192"/>
  <c r="C57" i="192"/>
  <c r="C58" i="192"/>
  <c r="C59" i="192"/>
  <c r="C60" i="192"/>
  <c r="C61" i="192"/>
  <c r="C62" i="192"/>
  <c r="C63" i="192"/>
  <c r="C64" i="192"/>
  <c r="C65" i="192"/>
  <c r="C66" i="192"/>
  <c r="C67" i="192"/>
  <c r="C68" i="192"/>
  <c r="C69" i="192"/>
  <c r="C70" i="192"/>
  <c r="C71" i="192"/>
  <c r="C72" i="192"/>
  <c r="C92" i="192"/>
  <c r="C93" i="192"/>
  <c r="C94" i="192"/>
  <c r="C95" i="192"/>
  <c r="C96" i="192"/>
  <c r="C105" i="192"/>
  <c r="C106" i="192"/>
  <c r="C107" i="192"/>
  <c r="C161" i="192"/>
  <c r="C160" i="192"/>
  <c r="C171" i="192"/>
  <c r="C162" i="192"/>
  <c r="C163" i="192"/>
  <c r="C164" i="192"/>
  <c r="C165" i="192"/>
  <c r="C166" i="192"/>
  <c r="C167" i="192"/>
  <c r="C168" i="192"/>
  <c r="C169" i="192"/>
  <c r="C170" i="192"/>
  <c r="C172" i="192"/>
  <c r="C182" i="192"/>
  <c r="C183" i="192"/>
  <c r="C184" i="192"/>
  <c r="C185" i="192"/>
  <c r="C186" i="192"/>
  <c r="C187" i="192"/>
  <c r="C188" i="192"/>
  <c r="C199" i="192"/>
  <c r="C200" i="192"/>
  <c r="C208" i="192"/>
  <c r="C209" i="192"/>
  <c r="C210" i="192"/>
  <c r="C211" i="192"/>
  <c r="C212" i="192"/>
  <c r="C213" i="192"/>
  <c r="C215" i="192"/>
  <c r="C217" i="192"/>
  <c r="C228" i="192"/>
  <c r="C229" i="192"/>
  <c r="C230" i="192"/>
  <c r="C231" i="192"/>
  <c r="C240" i="192"/>
  <c r="C244" i="192"/>
  <c r="C239" i="192"/>
  <c r="C241" i="192"/>
  <c r="C242" i="192"/>
  <c r="C243" i="192"/>
  <c r="C245" i="192"/>
  <c r="C246" i="192"/>
  <c r="C247" i="192"/>
  <c r="C248" i="192"/>
  <c r="C249" i="192"/>
  <c r="C250" i="192"/>
  <c r="C251" i="192"/>
  <c r="C252" i="192"/>
  <c r="C253" i="192"/>
  <c r="C254" i="192"/>
  <c r="C255" i="192"/>
  <c r="C256" i="192"/>
  <c r="C257" i="192"/>
  <c r="C259" i="192"/>
  <c r="C258" i="192"/>
  <c r="C273" i="192"/>
  <c r="C272" i="192"/>
  <c r="C274" i="192"/>
  <c r="C275" i="192"/>
  <c r="C276" i="192"/>
  <c r="C277" i="192"/>
  <c r="C280" i="192"/>
  <c r="C283" i="192"/>
  <c r="C284" i="192"/>
  <c r="C282" i="192"/>
  <c r="C278" i="192"/>
  <c r="C281" i="192"/>
  <c r="C279" i="192"/>
  <c r="C295" i="192"/>
  <c r="C302" i="192"/>
  <c r="C299" i="192"/>
  <c r="C300" i="192"/>
  <c r="C293" i="192"/>
  <c r="C294" i="192"/>
  <c r="C296" i="192"/>
  <c r="C297" i="192"/>
  <c r="C298" i="192"/>
  <c r="C301" i="192"/>
  <c r="C307" i="192"/>
  <c r="C308" i="192"/>
  <c r="C315" i="192"/>
  <c r="C316" i="192"/>
  <c r="C323" i="192"/>
  <c r="C324" i="192"/>
  <c r="C325" i="192"/>
  <c r="C326" i="192"/>
  <c r="C336" i="192"/>
  <c r="C337" i="192"/>
  <c r="C338" i="192"/>
  <c r="C345" i="192"/>
  <c r="C346" i="192"/>
  <c r="C347" i="192"/>
  <c r="C348" i="192"/>
  <c r="C349" i="192"/>
  <c r="C358" i="192"/>
  <c r="C359" i="192"/>
  <c r="C361" i="192"/>
  <c r="C360" i="192"/>
  <c r="C370" i="192"/>
  <c r="C371" i="192"/>
  <c r="C372" i="192"/>
  <c r="C373" i="192"/>
  <c r="C380" i="192"/>
  <c r="C381" i="192"/>
  <c r="C382" i="192"/>
  <c r="C389" i="192"/>
  <c r="C391" i="192"/>
  <c r="C390" i="192"/>
  <c r="C392" i="192"/>
  <c r="C393" i="192"/>
  <c r="C402" i="192"/>
  <c r="C403" i="192"/>
  <c r="C404" i="192"/>
  <c r="C405" i="192"/>
  <c r="C406" i="192"/>
  <c r="C407" i="192"/>
  <c r="C408" i="192"/>
  <c r="C409" i="192"/>
  <c r="C410" i="192"/>
  <c r="C411" i="192"/>
  <c r="C412" i="192"/>
  <c r="C413" i="192"/>
  <c r="C422" i="192"/>
  <c r="C423" i="192"/>
  <c r="C424" i="192"/>
  <c r="C425" i="192"/>
  <c r="C426" i="192"/>
  <c r="C427" i="192"/>
  <c r="C435" i="192"/>
  <c r="C436" i="192"/>
  <c r="C437" i="192"/>
  <c r="C438" i="192"/>
  <c r="C446" i="192"/>
  <c r="C447" i="192"/>
  <c r="C448" i="192"/>
  <c r="C449" i="192"/>
  <c r="C457" i="192"/>
  <c r="C458" i="192"/>
  <c r="C459" i="192"/>
  <c r="C460" i="192"/>
  <c r="C468" i="192"/>
  <c r="C469" i="192"/>
  <c r="C470" i="192"/>
  <c r="C471" i="192"/>
  <c r="C480" i="192"/>
  <c r="C481" i="192"/>
  <c r="H3" i="192"/>
  <c r="S436" i="192"/>
  <c r="S437" i="192"/>
  <c r="S438" i="192"/>
  <c r="S447" i="192"/>
  <c r="S448" i="192"/>
  <c r="S449" i="192"/>
  <c r="S458" i="192"/>
  <c r="S459" i="192"/>
  <c r="S460" i="192"/>
  <c r="S469" i="192"/>
  <c r="S471" i="192"/>
  <c r="S491" i="192"/>
  <c r="S492" i="192"/>
  <c r="S504" i="192"/>
  <c r="S514" i="192"/>
  <c r="S515" i="192"/>
  <c r="S516" i="192"/>
  <c r="S525" i="192"/>
  <c r="S527" i="192"/>
  <c r="S528" i="192"/>
  <c r="S4" i="192"/>
  <c r="S5" i="192"/>
  <c r="S9" i="192"/>
  <c r="S51" i="192"/>
  <c r="S52" i="192"/>
  <c r="S60" i="192"/>
  <c r="S61" i="192"/>
  <c r="S62" i="192"/>
  <c r="S68" i="192"/>
  <c r="S71" i="192"/>
  <c r="S93" i="192"/>
  <c r="S107" i="192"/>
  <c r="S163" i="192"/>
  <c r="S164" i="192"/>
  <c r="S165" i="192"/>
  <c r="S172" i="192"/>
  <c r="S183" i="192"/>
  <c r="S185" i="192"/>
  <c r="S186" i="192"/>
  <c r="S209" i="192"/>
  <c r="S210" i="192"/>
  <c r="S213" i="192"/>
  <c r="S215" i="192"/>
  <c r="S229" i="192"/>
  <c r="S241" i="192"/>
  <c r="S242" i="192"/>
  <c r="S243" i="192"/>
  <c r="S246" i="192"/>
  <c r="S254" i="192"/>
  <c r="S255" i="192"/>
  <c r="S256" i="192"/>
  <c r="S259" i="192"/>
  <c r="S258" i="192"/>
  <c r="S275" i="192"/>
  <c r="S276" i="192"/>
  <c r="S280" i="192"/>
  <c r="S283" i="192"/>
  <c r="S284" i="192"/>
  <c r="S282" i="192"/>
  <c r="S278" i="192"/>
  <c r="S302" i="192"/>
  <c r="S296" i="192"/>
  <c r="S298" i="192"/>
  <c r="S301" i="192"/>
  <c r="S326" i="192"/>
  <c r="S337" i="192"/>
  <c r="S338" i="192"/>
  <c r="S346" i="192"/>
  <c r="S359" i="192"/>
  <c r="S371" i="192"/>
  <c r="S372" i="192"/>
  <c r="S373" i="192"/>
  <c r="S391" i="192"/>
  <c r="S392" i="192"/>
  <c r="S423" i="192"/>
  <c r="S54" i="192"/>
  <c r="S55" i="192"/>
  <c r="S336" i="192"/>
  <c r="S403" i="192"/>
  <c r="B180" i="193"/>
  <c r="B181" i="193"/>
  <c r="B182" i="193"/>
  <c r="B183" i="193"/>
  <c r="B184" i="193"/>
  <c r="B185" i="193"/>
  <c r="B186" i="193"/>
  <c r="B187" i="193"/>
  <c r="B188" i="193"/>
  <c r="B189" i="193"/>
  <c r="B190" i="193"/>
  <c r="B191" i="193"/>
  <c r="B192" i="193"/>
  <c r="B193" i="193"/>
  <c r="B194" i="193"/>
  <c r="B195" i="193"/>
  <c r="B196" i="193"/>
  <c r="B197" i="193"/>
  <c r="B198" i="193"/>
  <c r="B199" i="193"/>
  <c r="B200" i="193"/>
  <c r="B201" i="193"/>
  <c r="B202" i="193"/>
  <c r="B203" i="193"/>
  <c r="B204" i="193"/>
  <c r="B205" i="193"/>
  <c r="B206" i="193"/>
  <c r="B207" i="193"/>
  <c r="B208" i="193"/>
  <c r="B209" i="193"/>
  <c r="B210" i="193"/>
  <c r="B211" i="193"/>
  <c r="B212" i="193"/>
  <c r="B213" i="193"/>
  <c r="B214" i="193"/>
  <c r="B215" i="193"/>
  <c r="B216" i="193"/>
  <c r="B217" i="193"/>
  <c r="B218" i="193"/>
  <c r="B219" i="193"/>
  <c r="B220" i="193"/>
  <c r="B221" i="193"/>
  <c r="B222" i="193"/>
  <c r="B223" i="193"/>
  <c r="B3" i="193"/>
  <c r="B4" i="193"/>
  <c r="B5" i="193"/>
  <c r="B6" i="193"/>
  <c r="B7" i="193"/>
  <c r="B8" i="193"/>
  <c r="B9" i="193"/>
  <c r="B10" i="193"/>
  <c r="B11" i="193"/>
  <c r="B12" i="193"/>
  <c r="B13" i="193"/>
  <c r="B14" i="193"/>
  <c r="B15" i="193"/>
  <c r="B16" i="193"/>
  <c r="B17" i="193"/>
  <c r="B18" i="193"/>
  <c r="B19" i="193"/>
  <c r="B20" i="193"/>
  <c r="B21" i="193"/>
  <c r="B22" i="193"/>
  <c r="B23" i="193"/>
  <c r="B24" i="193"/>
  <c r="B25" i="193"/>
  <c r="B26" i="193"/>
  <c r="B27" i="193"/>
  <c r="B28" i="193"/>
  <c r="B29" i="193"/>
  <c r="B30" i="193"/>
  <c r="B31" i="193"/>
  <c r="B32" i="193"/>
  <c r="B33" i="193"/>
  <c r="B34" i="193"/>
  <c r="B35" i="193"/>
  <c r="B36" i="193"/>
  <c r="B37" i="193"/>
  <c r="B38" i="193"/>
  <c r="B39" i="193"/>
  <c r="B40" i="193"/>
  <c r="B41" i="193"/>
  <c r="B61" i="193"/>
  <c r="B62" i="193"/>
  <c r="B63" i="193"/>
  <c r="B64" i="193"/>
  <c r="B65" i="193"/>
  <c r="B66" i="193"/>
  <c r="B67" i="193"/>
  <c r="B68" i="193"/>
  <c r="B69" i="193"/>
  <c r="B70" i="193"/>
  <c r="B71" i="193"/>
  <c r="B72" i="193"/>
  <c r="B73" i="193"/>
  <c r="B74" i="193"/>
  <c r="B75" i="193"/>
  <c r="B76" i="193"/>
  <c r="B77" i="193"/>
  <c r="B78" i="193"/>
  <c r="B79" i="193"/>
  <c r="B80" i="193"/>
  <c r="B81" i="193"/>
  <c r="B82" i="193"/>
  <c r="B83" i="193"/>
  <c r="B84" i="193"/>
  <c r="B85" i="193"/>
  <c r="B86" i="193"/>
  <c r="B87" i="193"/>
  <c r="B88" i="193"/>
  <c r="B89" i="193"/>
  <c r="B90" i="193"/>
  <c r="B91" i="193"/>
  <c r="B92" i="193"/>
  <c r="B93" i="193"/>
  <c r="B94" i="193"/>
  <c r="B95" i="193"/>
  <c r="B96" i="193"/>
  <c r="B97" i="193"/>
  <c r="B98" i="193"/>
  <c r="B99" i="193"/>
  <c r="B100" i="193"/>
  <c r="B101" i="193"/>
  <c r="B102" i="193"/>
  <c r="B103" i="193"/>
  <c r="B104" i="193"/>
  <c r="B105" i="193"/>
  <c r="B106" i="193"/>
  <c r="B107" i="193"/>
  <c r="B108" i="193"/>
  <c r="B109" i="193"/>
  <c r="B110" i="193"/>
  <c r="B111" i="193"/>
  <c r="B112" i="193"/>
  <c r="B113" i="193"/>
  <c r="B114" i="193"/>
  <c r="B115" i="193"/>
  <c r="B116" i="193"/>
  <c r="B117" i="193"/>
  <c r="B118" i="193"/>
  <c r="B119" i="193"/>
  <c r="B120" i="193"/>
  <c r="B121" i="193"/>
  <c r="B122" i="193"/>
  <c r="B123" i="193"/>
  <c r="B124" i="193"/>
  <c r="B125" i="193"/>
  <c r="B126" i="193"/>
  <c r="B127" i="193"/>
  <c r="B128" i="193"/>
  <c r="B129" i="193"/>
  <c r="B130" i="193"/>
  <c r="B131" i="193"/>
  <c r="B132" i="193"/>
  <c r="B133" i="193"/>
  <c r="B134" i="193"/>
  <c r="B135" i="193"/>
  <c r="B136" i="193"/>
  <c r="B137" i="193"/>
  <c r="B138" i="193"/>
  <c r="B139" i="193"/>
  <c r="B140" i="193"/>
  <c r="B141" i="193"/>
  <c r="B142" i="193"/>
  <c r="B143" i="193"/>
  <c r="B144" i="193"/>
  <c r="B145" i="193"/>
  <c r="B146" i="193"/>
  <c r="B147" i="193"/>
  <c r="B148" i="193"/>
  <c r="B149" i="193"/>
  <c r="B150" i="193"/>
  <c r="B151" i="193"/>
  <c r="B152" i="193"/>
  <c r="B153" i="193"/>
  <c r="B154" i="193"/>
  <c r="B155" i="193"/>
  <c r="B156" i="193"/>
  <c r="B157" i="193"/>
  <c r="B158" i="193"/>
  <c r="B159" i="193"/>
  <c r="B160" i="193"/>
  <c r="B161" i="193"/>
  <c r="B162" i="193"/>
  <c r="B163" i="193"/>
  <c r="B164" i="193"/>
  <c r="B165" i="193"/>
  <c r="B166" i="193"/>
  <c r="B167" i="193"/>
  <c r="B168" i="193"/>
  <c r="B169" i="193"/>
  <c r="B170" i="193"/>
  <c r="B171" i="193"/>
  <c r="B172" i="193"/>
  <c r="B173" i="193"/>
  <c r="B174" i="193"/>
  <c r="B175" i="193"/>
  <c r="B176" i="193"/>
  <c r="B177" i="193"/>
  <c r="B178" i="193"/>
  <c r="B179" i="193"/>
  <c r="C3" i="193"/>
  <c r="C4" i="193"/>
  <c r="C5" i="193"/>
  <c r="C6" i="193"/>
  <c r="C7" i="193"/>
  <c r="C8" i="193"/>
  <c r="C9" i="193"/>
  <c r="C10" i="193"/>
  <c r="C11" i="193"/>
  <c r="C12" i="193"/>
  <c r="C13" i="193"/>
  <c r="C14" i="193"/>
  <c r="C15" i="193"/>
  <c r="C16" i="193"/>
  <c r="C17" i="193"/>
  <c r="C18" i="193"/>
  <c r="C19" i="193"/>
  <c r="C20" i="193"/>
  <c r="C21" i="193"/>
  <c r="C22" i="193"/>
  <c r="C23" i="193"/>
  <c r="C24" i="193"/>
  <c r="C25" i="193"/>
  <c r="C26" i="193"/>
  <c r="C27" i="193"/>
  <c r="C28" i="193"/>
  <c r="C29" i="193"/>
  <c r="C30" i="193"/>
  <c r="C31" i="193"/>
  <c r="C32" i="193"/>
  <c r="C33" i="193"/>
  <c r="C34" i="193"/>
  <c r="C35" i="193"/>
  <c r="C36" i="193"/>
  <c r="C37" i="193"/>
  <c r="C38" i="193"/>
  <c r="C39" i="193"/>
  <c r="C40" i="193"/>
  <c r="C41" i="193"/>
  <c r="C61" i="193"/>
  <c r="C62" i="193"/>
  <c r="C63" i="193"/>
  <c r="C64" i="193"/>
  <c r="C65" i="193"/>
  <c r="C66" i="193"/>
  <c r="C67" i="193"/>
  <c r="C68" i="193"/>
  <c r="C69" i="193"/>
  <c r="C70" i="193"/>
  <c r="C71" i="193"/>
  <c r="C72" i="193"/>
  <c r="C73" i="193"/>
  <c r="C74" i="193"/>
  <c r="C75" i="193"/>
  <c r="C76" i="193"/>
  <c r="C77" i="193"/>
  <c r="C78" i="193"/>
  <c r="C79" i="193"/>
  <c r="C80" i="193"/>
  <c r="C81" i="193"/>
  <c r="C82" i="193"/>
  <c r="C83" i="193"/>
  <c r="C84" i="193"/>
  <c r="C85" i="193"/>
  <c r="C86" i="193"/>
  <c r="C87" i="193"/>
  <c r="C88" i="193"/>
  <c r="C89" i="193"/>
  <c r="C90" i="193"/>
  <c r="C91" i="193"/>
  <c r="C92" i="193"/>
  <c r="C93" i="193"/>
  <c r="C94" i="193"/>
  <c r="C95" i="193"/>
  <c r="C96" i="193"/>
  <c r="C97" i="193"/>
  <c r="C98" i="193"/>
  <c r="C99" i="193"/>
  <c r="C100" i="193"/>
  <c r="C101" i="193"/>
  <c r="C102" i="193"/>
  <c r="C103" i="193"/>
  <c r="C104" i="193"/>
  <c r="C105" i="193"/>
  <c r="C106" i="193"/>
  <c r="C107" i="193"/>
  <c r="C108" i="193"/>
  <c r="C109" i="193"/>
  <c r="C110" i="193"/>
  <c r="C111" i="193"/>
  <c r="C112" i="193"/>
  <c r="C113" i="193"/>
  <c r="C114" i="193"/>
  <c r="C115" i="193"/>
  <c r="C116" i="193"/>
  <c r="C117" i="193"/>
  <c r="C118" i="193"/>
  <c r="C119" i="193"/>
  <c r="C120" i="193"/>
  <c r="C121" i="193"/>
  <c r="C122" i="193"/>
  <c r="C123" i="193"/>
  <c r="C124" i="193"/>
  <c r="C125" i="193"/>
  <c r="C126" i="193"/>
  <c r="C127" i="193"/>
  <c r="C128" i="193"/>
  <c r="C129" i="193"/>
  <c r="C130" i="193"/>
  <c r="C131" i="193"/>
  <c r="C132" i="193"/>
  <c r="C133" i="193"/>
  <c r="C134" i="193"/>
  <c r="C135" i="193"/>
  <c r="C136" i="193"/>
  <c r="C137" i="193"/>
  <c r="C138" i="193"/>
  <c r="C139" i="193"/>
  <c r="C140" i="193"/>
  <c r="C141" i="193"/>
  <c r="C142" i="193"/>
  <c r="C143" i="193"/>
  <c r="C144" i="193"/>
  <c r="C145" i="193"/>
  <c r="C146" i="193"/>
  <c r="C147" i="193"/>
  <c r="C148" i="193"/>
  <c r="C149" i="193"/>
  <c r="C150" i="193"/>
  <c r="C151" i="193"/>
  <c r="C152" i="193"/>
  <c r="C153" i="193"/>
  <c r="C154" i="193"/>
  <c r="C155" i="193"/>
  <c r="C156" i="193"/>
  <c r="C157" i="193"/>
  <c r="C158" i="193"/>
  <c r="C159" i="193"/>
  <c r="C160" i="193"/>
  <c r="C161" i="193"/>
  <c r="C162" i="193"/>
  <c r="C163" i="193"/>
  <c r="C164" i="193"/>
  <c r="C165" i="193"/>
  <c r="C166" i="193"/>
  <c r="C167" i="193"/>
  <c r="C168" i="193"/>
  <c r="C169" i="193"/>
  <c r="C170" i="193"/>
  <c r="C171" i="193"/>
  <c r="C172" i="193"/>
  <c r="C173" i="193"/>
  <c r="C174" i="193"/>
  <c r="C175" i="193"/>
  <c r="C176" i="193"/>
  <c r="C177" i="193"/>
  <c r="C178" i="193"/>
  <c r="C179" i="193"/>
  <c r="C180" i="193"/>
  <c r="C181" i="193"/>
  <c r="C182" i="193"/>
  <c r="C183" i="193"/>
  <c r="C184" i="193"/>
  <c r="C185" i="193"/>
  <c r="C186" i="193"/>
  <c r="C187" i="193"/>
  <c r="C188" i="193"/>
  <c r="C189" i="193"/>
  <c r="C190" i="193"/>
  <c r="C191" i="193"/>
  <c r="C192" i="193"/>
  <c r="C193" i="193"/>
  <c r="C194" i="193"/>
  <c r="C195" i="193"/>
  <c r="C196" i="193"/>
  <c r="C197" i="193"/>
  <c r="C198" i="193"/>
  <c r="C199" i="193"/>
  <c r="C200" i="193"/>
  <c r="C201" i="193"/>
  <c r="C202" i="193"/>
  <c r="C203" i="193"/>
  <c r="C204" i="193"/>
  <c r="C205" i="193"/>
  <c r="C206" i="193"/>
  <c r="C207" i="193"/>
  <c r="C208" i="193"/>
  <c r="C209" i="193"/>
  <c r="C210" i="193"/>
  <c r="C211" i="193"/>
  <c r="C212" i="193"/>
  <c r="C213" i="193"/>
  <c r="C214" i="193"/>
  <c r="C215" i="193"/>
  <c r="C216" i="193"/>
  <c r="C217" i="193"/>
  <c r="C218" i="193"/>
  <c r="C219" i="193"/>
  <c r="C220" i="193"/>
  <c r="C221" i="193"/>
  <c r="C222" i="193"/>
  <c r="C223" i="193"/>
  <c r="C2" i="193"/>
  <c r="D4" i="192"/>
  <c r="D5" i="192"/>
  <c r="D7" i="192"/>
  <c r="D8" i="192"/>
  <c r="D9" i="192"/>
  <c r="D49" i="192"/>
  <c r="D50" i="192"/>
  <c r="D51" i="192"/>
  <c r="D52" i="192"/>
  <c r="D53" i="192"/>
  <c r="D54" i="192"/>
  <c r="D55" i="192"/>
  <c r="D56" i="192"/>
  <c r="D57" i="192"/>
  <c r="D58" i="192"/>
  <c r="D59" i="192"/>
  <c r="D60" i="192"/>
  <c r="D61" i="192"/>
  <c r="D62" i="192"/>
  <c r="D63" i="192"/>
  <c r="D64" i="192"/>
  <c r="D65" i="192"/>
  <c r="D66" i="192"/>
  <c r="D67" i="192"/>
  <c r="D68" i="192"/>
  <c r="D69" i="192"/>
  <c r="D70" i="192"/>
  <c r="D71" i="192"/>
  <c r="D72" i="192"/>
  <c r="D93" i="192"/>
  <c r="D94" i="192"/>
  <c r="D95" i="192"/>
  <c r="D96" i="192"/>
  <c r="D106" i="192"/>
  <c r="D107" i="192"/>
  <c r="D171" i="192"/>
  <c r="D163" i="192"/>
  <c r="D164" i="192"/>
  <c r="D166" i="192"/>
  <c r="D167" i="192"/>
  <c r="D168" i="192"/>
  <c r="D169" i="192"/>
  <c r="D170" i="192"/>
  <c r="D172" i="192"/>
  <c r="D184" i="192"/>
  <c r="D185" i="192"/>
  <c r="D186" i="192"/>
  <c r="D187" i="192"/>
  <c r="D188" i="192"/>
  <c r="D200" i="192"/>
  <c r="D209" i="192"/>
  <c r="D210" i="192"/>
  <c r="D211" i="192"/>
  <c r="D212" i="192"/>
  <c r="D213" i="192"/>
  <c r="D215" i="192"/>
  <c r="D217" i="192"/>
  <c r="D229" i="192"/>
  <c r="D230" i="192"/>
  <c r="D231" i="192"/>
  <c r="D241" i="192"/>
  <c r="D242" i="192"/>
  <c r="D243" i="192"/>
  <c r="D245" i="192"/>
  <c r="D246" i="192"/>
  <c r="D247" i="192"/>
  <c r="D248" i="192"/>
  <c r="D249" i="192"/>
  <c r="D252" i="192"/>
  <c r="D253" i="192"/>
  <c r="D254" i="192"/>
  <c r="D255" i="192"/>
  <c r="D256" i="192"/>
  <c r="D257" i="192"/>
  <c r="D259" i="192"/>
  <c r="D258" i="192"/>
  <c r="D274" i="192"/>
  <c r="D275" i="192"/>
  <c r="D276" i="192"/>
  <c r="D277" i="192"/>
  <c r="D280" i="192"/>
  <c r="D283" i="192"/>
  <c r="D284" i="192"/>
  <c r="D282" i="192"/>
  <c r="D278" i="192"/>
  <c r="D281" i="192"/>
  <c r="D279" i="192"/>
  <c r="D293" i="192"/>
  <c r="D294" i="192"/>
  <c r="D296" i="192"/>
  <c r="D297" i="192"/>
  <c r="D298" i="192"/>
  <c r="D301" i="192"/>
  <c r="D308" i="192"/>
  <c r="D316" i="192"/>
  <c r="D324" i="192"/>
  <c r="D325" i="192"/>
  <c r="D326" i="192"/>
  <c r="D337" i="192"/>
  <c r="D338" i="192"/>
  <c r="D347" i="192"/>
  <c r="D348" i="192"/>
  <c r="D360" i="192"/>
  <c r="D372" i="192"/>
  <c r="D373" i="192"/>
  <c r="D381" i="192"/>
  <c r="D382" i="192"/>
  <c r="D391" i="192"/>
  <c r="D390" i="192"/>
  <c r="D392" i="192"/>
  <c r="D393" i="192"/>
  <c r="D403" i="192"/>
  <c r="D404" i="192"/>
  <c r="D405" i="192"/>
  <c r="D406" i="192"/>
  <c r="D407" i="192"/>
  <c r="D408" i="192"/>
  <c r="D409" i="192"/>
  <c r="D410" i="192"/>
  <c r="D411" i="192"/>
  <c r="D412" i="192"/>
  <c r="D413" i="192"/>
  <c r="D423" i="192"/>
  <c r="D424" i="192"/>
  <c r="D425" i="192"/>
  <c r="D426" i="192"/>
  <c r="D427" i="192"/>
  <c r="D437" i="192"/>
  <c r="D438" i="192"/>
  <c r="D448" i="192"/>
  <c r="D449" i="192"/>
  <c r="D459" i="192"/>
  <c r="D460" i="192"/>
  <c r="D471" i="192"/>
  <c r="D481" i="192"/>
  <c r="D491" i="192"/>
  <c r="D492" i="192"/>
  <c r="D493" i="192"/>
  <c r="D514" i="192"/>
  <c r="D523" i="192"/>
  <c r="D524" i="192"/>
  <c r="D525" i="192"/>
  <c r="D526" i="192"/>
  <c r="D527" i="192"/>
  <c r="D528" i="192"/>
  <c r="D3" i="192"/>
  <c r="B2" i="193"/>
  <c r="C491" i="192"/>
  <c r="C492" i="192"/>
  <c r="C493" i="192"/>
  <c r="C503" i="192"/>
  <c r="C504" i="192"/>
  <c r="C505" i="192"/>
  <c r="C518" i="192"/>
  <c r="C517" i="192"/>
  <c r="C515" i="192"/>
  <c r="C516" i="192"/>
  <c r="C514" i="192"/>
  <c r="C523" i="192"/>
  <c r="C524" i="192"/>
  <c r="C525" i="192"/>
  <c r="C526" i="192"/>
  <c r="C527" i="192"/>
  <c r="C528" i="192"/>
  <c r="B4" i="192"/>
  <c r="B5" i="192"/>
  <c r="B7" i="192"/>
  <c r="B8" i="192"/>
  <c r="B9" i="192"/>
  <c r="B48" i="192"/>
  <c r="B49" i="192"/>
  <c r="B50" i="192"/>
  <c r="B51" i="192"/>
  <c r="B52" i="192"/>
  <c r="B53" i="192"/>
  <c r="B54" i="192"/>
  <c r="B55" i="192"/>
  <c r="B56" i="192"/>
  <c r="B57" i="192"/>
  <c r="B58" i="192"/>
  <c r="B59" i="192"/>
  <c r="B60" i="192"/>
  <c r="B61" i="192"/>
  <c r="B62" i="192"/>
  <c r="B63" i="192"/>
  <c r="B64" i="192"/>
  <c r="B65" i="192"/>
  <c r="B66" i="192"/>
  <c r="B67" i="192"/>
  <c r="B68" i="192"/>
  <c r="B69" i="192"/>
  <c r="B70" i="192"/>
  <c r="B71" i="192"/>
  <c r="B72" i="192"/>
  <c r="B92" i="192"/>
  <c r="B93" i="192"/>
  <c r="B94" i="192"/>
  <c r="B95" i="192"/>
  <c r="B96" i="192"/>
  <c r="B105" i="192"/>
  <c r="B106" i="192"/>
  <c r="B107" i="192"/>
  <c r="B161" i="192"/>
  <c r="B160" i="192"/>
  <c r="B171" i="192"/>
  <c r="B162" i="192"/>
  <c r="B163" i="192"/>
  <c r="B164" i="192"/>
  <c r="B165" i="192"/>
  <c r="B166" i="192"/>
  <c r="B167" i="192"/>
  <c r="B168" i="192"/>
  <c r="B169" i="192"/>
  <c r="B170" i="192"/>
  <c r="B172" i="192"/>
  <c r="B182" i="192"/>
  <c r="B183" i="192"/>
  <c r="B184" i="192"/>
  <c r="B185" i="192"/>
  <c r="B186" i="192"/>
  <c r="B187" i="192"/>
  <c r="B188" i="192"/>
  <c r="B199" i="192"/>
  <c r="B200" i="192"/>
  <c r="B208" i="192"/>
  <c r="B209" i="192"/>
  <c r="B210" i="192"/>
  <c r="B211" i="192"/>
  <c r="B212" i="192"/>
  <c r="B213" i="192"/>
  <c r="B215" i="192"/>
  <c r="B217" i="192"/>
  <c r="B228" i="192"/>
  <c r="B229" i="192"/>
  <c r="B230" i="192"/>
  <c r="B231" i="192"/>
  <c r="B240" i="192"/>
  <c r="B244" i="192"/>
  <c r="B239" i="192"/>
  <c r="B241" i="192"/>
  <c r="B242" i="192"/>
  <c r="B243" i="192"/>
  <c r="B245" i="192"/>
  <c r="B246" i="192"/>
  <c r="B247" i="192"/>
  <c r="B248" i="192"/>
  <c r="B249" i="192"/>
  <c r="B250" i="192"/>
  <c r="B251" i="192"/>
  <c r="B252" i="192"/>
  <c r="B253" i="192"/>
  <c r="B254" i="192"/>
  <c r="B255" i="192"/>
  <c r="B256" i="192"/>
  <c r="B257" i="192"/>
  <c r="B259" i="192"/>
  <c r="B258" i="192"/>
  <c r="B273" i="192"/>
  <c r="B272" i="192"/>
  <c r="B274" i="192"/>
  <c r="B275" i="192"/>
  <c r="B276" i="192"/>
  <c r="B277" i="192"/>
  <c r="B280" i="192"/>
  <c r="B283" i="192"/>
  <c r="B284" i="192"/>
  <c r="B282" i="192"/>
  <c r="B278" i="192"/>
  <c r="B281" i="192"/>
  <c r="B279" i="192"/>
  <c r="B295" i="192"/>
  <c r="B302" i="192"/>
  <c r="B299" i="192"/>
  <c r="B300" i="192"/>
  <c r="B293" i="192"/>
  <c r="B294" i="192"/>
  <c r="B296" i="192"/>
  <c r="B297" i="192"/>
  <c r="B298" i="192"/>
  <c r="B301" i="192"/>
  <c r="B307" i="192"/>
  <c r="B308" i="192"/>
  <c r="B315" i="192"/>
  <c r="B316" i="192"/>
  <c r="B323" i="192"/>
  <c r="B324" i="192"/>
  <c r="B325" i="192"/>
  <c r="B326" i="192"/>
  <c r="B336" i="192"/>
  <c r="B337" i="192"/>
  <c r="B338" i="192"/>
  <c r="B345" i="192"/>
  <c r="B346" i="192"/>
  <c r="B347" i="192"/>
  <c r="B348" i="192"/>
  <c r="B349" i="192"/>
  <c r="B358" i="192"/>
  <c r="B359" i="192"/>
  <c r="B361" i="192"/>
  <c r="B360" i="192"/>
  <c r="B370" i="192"/>
  <c r="B371" i="192"/>
  <c r="B372" i="192"/>
  <c r="B373" i="192"/>
  <c r="B380" i="192"/>
  <c r="B381" i="192"/>
  <c r="B382" i="192"/>
  <c r="B389" i="192"/>
  <c r="B391" i="192"/>
  <c r="B390" i="192"/>
  <c r="B392" i="192"/>
  <c r="B393" i="192"/>
  <c r="B402" i="192"/>
  <c r="B403" i="192"/>
  <c r="B404" i="192"/>
  <c r="B405" i="192"/>
  <c r="B406" i="192"/>
  <c r="B407" i="192"/>
  <c r="B408" i="192"/>
  <c r="B409" i="192"/>
  <c r="B410" i="192"/>
  <c r="B411" i="192"/>
  <c r="B412" i="192"/>
  <c r="B413" i="192"/>
  <c r="B422" i="192"/>
  <c r="B423" i="192"/>
  <c r="B424" i="192"/>
  <c r="B425" i="192"/>
  <c r="B426" i="192"/>
  <c r="B427" i="192"/>
  <c r="B435" i="192"/>
  <c r="B436" i="192"/>
  <c r="B437" i="192"/>
  <c r="B438" i="192"/>
  <c r="B446" i="192"/>
  <c r="B447" i="192"/>
  <c r="B448" i="192"/>
  <c r="B449" i="192"/>
  <c r="B457" i="192"/>
  <c r="B458" i="192"/>
  <c r="B459" i="192"/>
  <c r="B460" i="192"/>
  <c r="B468" i="192"/>
  <c r="B469" i="192"/>
  <c r="B470" i="192"/>
  <c r="B471" i="192"/>
  <c r="B480" i="192"/>
  <c r="B481" i="192"/>
  <c r="B491" i="192"/>
  <c r="B492" i="192"/>
  <c r="B493" i="192"/>
  <c r="B503" i="192"/>
  <c r="B504" i="192"/>
  <c r="B505" i="192"/>
  <c r="B518" i="192"/>
  <c r="B517" i="192"/>
  <c r="B515" i="192"/>
  <c r="B516" i="192"/>
  <c r="B514" i="192"/>
  <c r="B523" i="192"/>
  <c r="B524" i="192"/>
  <c r="B525" i="192"/>
  <c r="B526" i="192"/>
  <c r="B527" i="192"/>
  <c r="B528" i="192"/>
  <c r="B3" i="192"/>
  <c r="S325" i="192" l="1"/>
  <c r="S295" i="192"/>
  <c r="S481" i="192"/>
  <c r="S425" i="192"/>
  <c r="S524" i="192"/>
  <c r="S66" i="192"/>
  <c r="S424" i="192"/>
  <c r="S505" i="192"/>
  <c r="S427" i="192"/>
  <c r="S426" i="192"/>
  <c r="S457" i="192"/>
  <c r="S3" i="192"/>
  <c r="S503" i="192"/>
  <c r="S470" i="192"/>
  <c r="S468" i="192"/>
  <c r="S404" i="192"/>
  <c r="S412" i="192"/>
  <c r="S408" i="192"/>
  <c r="S402" i="192"/>
  <c r="S380" i="192"/>
  <c r="S370" i="192"/>
  <c r="S358" i="192"/>
  <c r="S323" i="192"/>
  <c r="S307" i="192"/>
  <c r="S299" i="192"/>
  <c r="S281" i="192"/>
  <c r="S251" i="192"/>
  <c r="S247" i="192"/>
  <c r="S240" i="192"/>
  <c r="S228" i="192"/>
  <c r="S212" i="192"/>
  <c r="S208" i="192"/>
  <c r="S187" i="192"/>
  <c r="S169" i="192"/>
  <c r="S171" i="192"/>
  <c r="S106" i="192"/>
  <c r="S94" i="192"/>
  <c r="S67" i="192"/>
  <c r="S63" i="192"/>
  <c r="S58" i="192"/>
  <c r="S48" i="192"/>
  <c r="S523" i="192"/>
  <c r="S493" i="192"/>
  <c r="S480" i="192"/>
  <c r="S411" i="192"/>
  <c r="S407" i="192"/>
  <c r="S393" i="192"/>
  <c r="S389" i="192"/>
  <c r="S360" i="192"/>
  <c r="S349" i="192"/>
  <c r="S345" i="192"/>
  <c r="S316" i="192"/>
  <c r="S294" i="192"/>
  <c r="S274" i="192"/>
  <c r="S250" i="192"/>
  <c r="S231" i="192"/>
  <c r="S217" i="192"/>
  <c r="S211" i="192"/>
  <c r="S200" i="192"/>
  <c r="S182" i="192"/>
  <c r="S168" i="192"/>
  <c r="S160" i="192"/>
  <c r="S105" i="192"/>
  <c r="S70" i="192"/>
  <c r="S57" i="192"/>
  <c r="S517" i="192"/>
  <c r="S490" i="192"/>
  <c r="S435" i="192"/>
  <c r="S422" i="192"/>
  <c r="S410" i="192"/>
  <c r="S406" i="192"/>
  <c r="S361" i="192"/>
  <c r="S348" i="192"/>
  <c r="S315" i="192"/>
  <c r="S293" i="192"/>
  <c r="S277" i="192"/>
  <c r="S272" i="192"/>
  <c r="S257" i="192"/>
  <c r="S253" i="192"/>
  <c r="S249" i="192"/>
  <c r="S245" i="192"/>
  <c r="S239" i="192"/>
  <c r="S230" i="192"/>
  <c r="S199" i="192"/>
  <c r="S167" i="192"/>
  <c r="S161" i="192"/>
  <c r="S96" i="192"/>
  <c r="S92" i="192"/>
  <c r="S69" i="192"/>
  <c r="S65" i="192"/>
  <c r="S56" i="192"/>
  <c r="S50" i="192"/>
  <c r="S8" i="192"/>
  <c r="S446" i="192"/>
  <c r="S413" i="192"/>
  <c r="S409" i="192"/>
  <c r="S405" i="192"/>
  <c r="S390" i="192"/>
  <c r="S381" i="192"/>
  <c r="S347" i="192"/>
  <c r="S324" i="192"/>
  <c r="S308" i="192"/>
  <c r="S297" i="192"/>
  <c r="S300" i="192"/>
  <c r="S279" i="192"/>
  <c r="S273" i="192"/>
  <c r="S252" i="192"/>
  <c r="S248" i="192"/>
  <c r="S244" i="192"/>
  <c r="S188" i="192"/>
  <c r="S184" i="192"/>
  <c r="S170" i="192"/>
  <c r="S166" i="192"/>
  <c r="S162" i="192"/>
  <c r="S95" i="192"/>
  <c r="S64" i="192"/>
  <c r="S49" i="192"/>
  <c r="S7" i="192"/>
  <c r="S526" i="192"/>
  <c r="S518" i="192"/>
  <c r="D2" i="193"/>
  <c r="D480" i="192"/>
  <c r="S59" i="192"/>
  <c r="S53" i="192"/>
  <c r="D183" i="192"/>
  <c r="S72" i="192"/>
  <c r="D105" i="192"/>
  <c r="S382" i="192"/>
  <c r="D402" i="192"/>
  <c r="D273" i="192"/>
  <c r="D7" i="193"/>
  <c r="D436" i="192"/>
  <c r="D361" i="192"/>
  <c r="D3" i="193"/>
  <c r="D370" i="192"/>
  <c r="D240" i="192"/>
  <c r="D371" i="192"/>
  <c r="D422" i="192"/>
  <c r="D345" i="192"/>
  <c r="D336" i="192"/>
  <c r="D272" i="192"/>
  <c r="D4" i="193"/>
  <c r="D250" i="192"/>
  <c r="D447" i="192"/>
  <c r="D251" i="192"/>
  <c r="D380" i="192"/>
  <c r="D92" i="192"/>
  <c r="D435" i="192"/>
  <c r="D470" i="192"/>
  <c r="D5" i="193"/>
  <c r="D302" i="192"/>
  <c r="D165" i="192"/>
  <c r="D323" i="192"/>
  <c r="D244" i="192"/>
  <c r="D239" i="192"/>
  <c r="D468" i="192"/>
  <c r="D6" i="193"/>
  <c r="D182" i="192"/>
  <c r="D349" i="192"/>
  <c r="D458" i="192"/>
  <c r="D208" i="192"/>
  <c r="D299" i="192"/>
  <c r="D346" i="192"/>
  <c r="D48" i="192"/>
  <c r="D300" i="192"/>
  <c r="D161" i="192"/>
  <c r="D295" i="192"/>
  <c r="D446" i="192"/>
  <c r="D505" i="192"/>
  <c r="D503" i="192"/>
  <c r="D160" i="192"/>
  <c r="D389" i="192"/>
  <c r="D469" i="192"/>
  <c r="D228" i="192"/>
  <c r="D307" i="192"/>
  <c r="D358" i="192"/>
  <c r="D162" i="192"/>
  <c r="D359" i="192"/>
  <c r="D199" i="192"/>
  <c r="D315" i="192"/>
  <c r="D457" i="192"/>
  <c r="D504" i="192"/>
  <c r="D518" i="192"/>
  <c r="D516" i="192"/>
  <c r="D515" i="192"/>
  <c r="D517" i="192"/>
  <c r="D490" i="192"/>
  <c r="D8" i="193" l="1"/>
  <c r="F163" i="193"/>
  <c r="E139" i="193"/>
  <c r="D29" i="193"/>
  <c r="D14" i="193"/>
  <c r="D61" i="193"/>
  <c r="F143" i="193"/>
  <c r="E39" i="193"/>
  <c r="D39" i="193"/>
  <c r="F147" i="193"/>
  <c r="F183" i="193"/>
  <c r="F171" i="193"/>
  <c r="D30" i="193"/>
  <c r="F39" i="193"/>
  <c r="F166" i="193"/>
  <c r="D171" i="193"/>
  <c r="E61" i="193"/>
  <c r="D139" i="193"/>
  <c r="E141" i="193"/>
  <c r="D33" i="193"/>
  <c r="D155" i="193"/>
  <c r="E183" i="193"/>
  <c r="D32" i="193"/>
  <c r="D114" i="193"/>
  <c r="H9" i="193"/>
  <c r="L189" i="193"/>
  <c r="I9" i="193"/>
  <c r="L159" i="193"/>
  <c r="G9" i="193"/>
  <c r="F193" i="193"/>
  <c r="G183" i="193"/>
  <c r="Q166" i="193"/>
  <c r="J74" i="193"/>
  <c r="R166" i="193"/>
  <c r="M74" i="193"/>
  <c r="E154" i="193"/>
  <c r="D17" i="193"/>
  <c r="D19" i="193"/>
  <c r="D22" i="193"/>
  <c r="D128" i="193"/>
  <c r="J83" i="193"/>
  <c r="Q159" i="193"/>
  <c r="D194" i="193"/>
  <c r="Q147" i="193"/>
  <c r="G61" i="193"/>
  <c r="J39" i="193"/>
  <c r="D25" i="193"/>
  <c r="D183" i="193"/>
  <c r="D41" i="193"/>
  <c r="D23" i="193"/>
  <c r="F34" i="193"/>
  <c r="D20" i="193"/>
  <c r="E143" i="193"/>
  <c r="D15" i="193"/>
  <c r="E150" i="193"/>
  <c r="D143" i="193"/>
  <c r="F159" i="193"/>
  <c r="E155" i="193"/>
  <c r="D150" i="193"/>
  <c r="D159" i="193"/>
  <c r="F9" i="193"/>
  <c r="G150" i="193"/>
  <c r="E166" i="193"/>
  <c r="R155" i="193"/>
  <c r="H166" i="193"/>
  <c r="D18" i="193"/>
  <c r="D11" i="193"/>
  <c r="D9" i="193"/>
  <c r="D77" i="193"/>
  <c r="G143" i="193"/>
  <c r="G147" i="193"/>
  <c r="G139" i="193"/>
  <c r="R141" i="193"/>
  <c r="M141" i="193"/>
  <c r="D27" i="193"/>
  <c r="F141" i="193"/>
  <c r="D40" i="193"/>
  <c r="E163" i="193"/>
  <c r="D21" i="193"/>
  <c r="D147" i="193"/>
  <c r="D37" i="193"/>
  <c r="D38" i="193"/>
  <c r="D10" i="193"/>
  <c r="E9" i="193"/>
  <c r="D16" i="193"/>
  <c r="F155" i="193"/>
  <c r="F61" i="193"/>
  <c r="D12" i="193"/>
  <c r="D31" i="193"/>
  <c r="G166" i="193"/>
  <c r="E171" i="193"/>
  <c r="D34" i="193"/>
  <c r="D141" i="193"/>
  <c r="G141" i="193"/>
  <c r="G155" i="193"/>
  <c r="G163" i="193"/>
  <c r="G159" i="193"/>
  <c r="G171" i="193"/>
  <c r="G34" i="193"/>
  <c r="G39" i="193"/>
  <c r="D26" i="193"/>
  <c r="E34" i="193"/>
  <c r="D24" i="193"/>
  <c r="E147" i="193"/>
  <c r="F150" i="193"/>
  <c r="D36" i="193"/>
  <c r="E159" i="193"/>
  <c r="D166" i="193"/>
  <c r="D13" i="193"/>
  <c r="D163" i="193"/>
  <c r="D35" i="193"/>
  <c r="F139" i="193"/>
  <c r="D28" i="193"/>
  <c r="D169" i="193"/>
  <c r="D157" i="193"/>
  <c r="D78" i="193"/>
  <c r="D185" i="193"/>
  <c r="P183" i="193"/>
  <c r="D186" i="193"/>
  <c r="D184" i="193"/>
  <c r="D98" i="193"/>
  <c r="L139" i="193"/>
  <c r="D142" i="193"/>
  <c r="D109" i="193"/>
  <c r="D153" i="193"/>
  <c r="D108" i="193"/>
  <c r="K155" i="193"/>
  <c r="H34" i="193"/>
  <c r="D197" i="193"/>
  <c r="F130" i="193"/>
  <c r="E189" i="193"/>
  <c r="N166" i="193"/>
  <c r="D204" i="193"/>
  <c r="J141" i="193"/>
  <c r="I39" i="193"/>
  <c r="K141" i="193"/>
  <c r="M61" i="193"/>
  <c r="J34" i="193"/>
  <c r="L201" i="193"/>
  <c r="J81" i="193"/>
  <c r="N61" i="193"/>
  <c r="D211" i="193"/>
  <c r="F160" i="193"/>
  <c r="H81" i="193"/>
  <c r="H61" i="193"/>
  <c r="R34" i="193"/>
  <c r="F129" i="193"/>
  <c r="F190" i="193"/>
  <c r="J9" i="193"/>
  <c r="D167" i="193"/>
  <c r="D103" i="193"/>
  <c r="J193" i="193"/>
  <c r="L183" i="193"/>
  <c r="J155" i="193"/>
  <c r="D130" i="193"/>
  <c r="L155" i="193"/>
  <c r="M183" i="193"/>
  <c r="M147" i="193"/>
  <c r="L91" i="193"/>
  <c r="K171" i="193"/>
  <c r="O61" i="193"/>
  <c r="D210" i="193"/>
  <c r="D115" i="193"/>
  <c r="E193" i="193"/>
  <c r="F91" i="193"/>
  <c r="J183" i="193"/>
  <c r="Q155" i="193"/>
  <c r="L163" i="193"/>
  <c r="N139" i="193"/>
  <c r="M155" i="193"/>
  <c r="H83" i="193"/>
  <c r="I83" i="193"/>
  <c r="D189" i="193"/>
  <c r="P9" i="193"/>
  <c r="D198" i="193"/>
  <c r="H147" i="193"/>
  <c r="N155" i="193"/>
  <c r="G91" i="193"/>
  <c r="H91" i="193"/>
  <c r="E81" i="193"/>
  <c r="E64" i="193"/>
  <c r="D79" i="193"/>
  <c r="H155" i="193"/>
  <c r="N159" i="193"/>
  <c r="F75" i="193"/>
  <c r="R139" i="193"/>
  <c r="G198" i="193"/>
  <c r="D175" i="193"/>
  <c r="F197" i="193"/>
  <c r="I143" i="193"/>
  <c r="M139" i="193"/>
  <c r="J91" i="193"/>
  <c r="D158" i="193"/>
  <c r="D161" i="193"/>
  <c r="H193" i="193"/>
  <c r="D152" i="193"/>
  <c r="D88" i="193"/>
  <c r="J95" i="193"/>
  <c r="E197" i="193"/>
  <c r="D68" i="193"/>
  <c r="D188" i="193"/>
  <c r="D89" i="193"/>
  <c r="D93" i="193"/>
  <c r="K81" i="193"/>
  <c r="D160" i="193"/>
  <c r="F194" i="193"/>
  <c r="D122" i="193"/>
  <c r="D177" i="193"/>
  <c r="D85" i="193"/>
  <c r="D65" i="193"/>
  <c r="D80" i="193"/>
  <c r="K183" i="193"/>
  <c r="D126" i="193"/>
  <c r="D104" i="193"/>
  <c r="G194" i="193"/>
  <c r="D92" i="193"/>
  <c r="P143" i="193"/>
  <c r="D102" i="193"/>
  <c r="D100" i="193"/>
  <c r="M163" i="193"/>
  <c r="E131" i="193"/>
  <c r="D149" i="193"/>
  <c r="D176" i="193"/>
  <c r="D136" i="193"/>
  <c r="K166" i="193"/>
  <c r="I81" i="193"/>
  <c r="G197" i="193"/>
  <c r="O150" i="193"/>
  <c r="G189" i="193"/>
  <c r="G62" i="193"/>
  <c r="G201" i="193"/>
  <c r="J61" i="193"/>
  <c r="D200" i="193"/>
  <c r="G81" i="193"/>
  <c r="O34" i="193"/>
  <c r="F201" i="193"/>
  <c r="I61" i="193"/>
  <c r="N34" i="193"/>
  <c r="E132" i="193"/>
  <c r="F96" i="193"/>
  <c r="D214" i="193"/>
  <c r="D119" i="193"/>
  <c r="F67" i="193"/>
  <c r="H163" i="193"/>
  <c r="I139" i="193"/>
  <c r="O147" i="193"/>
  <c r="M159" i="193"/>
  <c r="R147" i="193"/>
  <c r="R183" i="193"/>
  <c r="N9" i="193"/>
  <c r="D131" i="193"/>
  <c r="D190" i="193"/>
  <c r="K163" i="193"/>
  <c r="I159" i="193"/>
  <c r="F95" i="193"/>
  <c r="K91" i="193"/>
  <c r="E116" i="193"/>
  <c r="D91" i="193"/>
  <c r="J139" i="193"/>
  <c r="D81" i="193"/>
  <c r="R171" i="193"/>
  <c r="D192" i="193"/>
  <c r="D187" i="193"/>
  <c r="D205" i="193"/>
  <c r="D72" i="193"/>
  <c r="Q143" i="193"/>
  <c r="Q183" i="193"/>
  <c r="D127" i="193"/>
  <c r="Q171" i="193"/>
  <c r="O163" i="193"/>
  <c r="H159" i="193"/>
  <c r="D162" i="193"/>
  <c r="D181" i="193"/>
  <c r="D174" i="193"/>
  <c r="D76" i="193"/>
  <c r="D84" i="193"/>
  <c r="H197" i="193"/>
  <c r="D182" i="193"/>
  <c r="D138" i="193"/>
  <c r="D125" i="193"/>
  <c r="D173" i="193"/>
  <c r="D97" i="193"/>
  <c r="R163" i="193"/>
  <c r="Q163" i="193"/>
  <c r="E129" i="193"/>
  <c r="K189" i="193"/>
  <c r="D216" i="193"/>
  <c r="H150" i="193"/>
  <c r="K74" i="193"/>
  <c r="D212" i="193"/>
  <c r="D133" i="193"/>
  <c r="D178" i="193"/>
  <c r="E204" i="193"/>
  <c r="D112" i="193"/>
  <c r="J171" i="193"/>
  <c r="I74" i="193"/>
  <c r="L81" i="193"/>
  <c r="H141" i="193"/>
  <c r="G74" i="193"/>
  <c r="L141" i="193"/>
  <c r="K201" i="193"/>
  <c r="P141" i="193"/>
  <c r="M34" i="193"/>
  <c r="F198" i="193"/>
  <c r="Q61" i="193"/>
  <c r="D201" i="193"/>
  <c r="K61" i="193"/>
  <c r="K34" i="193"/>
  <c r="L61" i="193"/>
  <c r="E96" i="193"/>
  <c r="D199" i="193"/>
  <c r="D87" i="193"/>
  <c r="L143" i="193"/>
  <c r="P159" i="193"/>
  <c r="D96" i="193"/>
  <c r="N143" i="193"/>
  <c r="E151" i="193"/>
  <c r="J143" i="193"/>
  <c r="D116" i="193"/>
  <c r="O9" i="193"/>
  <c r="D99" i="193"/>
  <c r="J159" i="193"/>
  <c r="K95" i="193"/>
  <c r="I147" i="193"/>
  <c r="O155" i="193"/>
  <c r="P171" i="193"/>
  <c r="G95" i="193"/>
  <c r="K139" i="193"/>
  <c r="Q9" i="193"/>
  <c r="E83" i="193"/>
  <c r="O171" i="193"/>
  <c r="M143" i="193"/>
  <c r="R143" i="193"/>
  <c r="G160" i="193"/>
  <c r="D111" i="193"/>
  <c r="J147" i="193"/>
  <c r="K159" i="193"/>
  <c r="G83" i="193"/>
  <c r="E156" i="193"/>
  <c r="D95" i="193"/>
  <c r="I163" i="193"/>
  <c r="R159" i="193"/>
  <c r="D170" i="193"/>
  <c r="D154" i="193"/>
  <c r="D117" i="193"/>
  <c r="D145" i="193"/>
  <c r="E67" i="193"/>
  <c r="D75" i="193"/>
  <c r="D146" i="193"/>
  <c r="D70" i="193"/>
  <c r="H201" i="193"/>
  <c r="D101" i="193"/>
  <c r="D148" i="193"/>
  <c r="P155" i="193"/>
  <c r="D107" i="193"/>
  <c r="F189" i="193"/>
  <c r="Q39" i="193"/>
  <c r="I166" i="193"/>
  <c r="H74" i="193"/>
  <c r="D193" i="193"/>
  <c r="O183" i="193"/>
  <c r="D94" i="193"/>
  <c r="D82" i="193"/>
  <c r="D120" i="193"/>
  <c r="D206" i="193"/>
  <c r="E117" i="193"/>
  <c r="R39" i="193"/>
  <c r="I201" i="193"/>
  <c r="I189" i="193"/>
  <c r="E106" i="193"/>
  <c r="N141" i="193"/>
  <c r="P61" i="193"/>
  <c r="D215" i="193"/>
  <c r="K193" i="193"/>
  <c r="Q34" i="193"/>
  <c r="E210" i="193"/>
  <c r="E97" i="193"/>
  <c r="I34" i="193"/>
  <c r="E160" i="193"/>
  <c r="I197" i="193"/>
  <c r="L9" i="193"/>
  <c r="D135" i="193"/>
  <c r="E201" i="193"/>
  <c r="I171" i="193"/>
  <c r="O143" i="193"/>
  <c r="N163" i="193"/>
  <c r="P163" i="193"/>
  <c r="L83" i="193"/>
  <c r="E95" i="193"/>
  <c r="M9" i="193"/>
  <c r="D179" i="193"/>
  <c r="D67" i="193"/>
  <c r="K83" i="193"/>
  <c r="J163" i="193"/>
  <c r="N171" i="193"/>
  <c r="D74" i="193"/>
  <c r="P139" i="193"/>
  <c r="E75" i="193"/>
  <c r="F213" i="193"/>
  <c r="D123" i="193"/>
  <c r="O159" i="193"/>
  <c r="I91" i="193"/>
  <c r="O39" i="193"/>
  <c r="E206" i="193"/>
  <c r="D129" i="193"/>
  <c r="F83" i="193"/>
  <c r="E107" i="193"/>
  <c r="D203" i="193"/>
  <c r="D180" i="193"/>
  <c r="L171" i="193"/>
  <c r="O139" i="193"/>
  <c r="D62" i="193"/>
  <c r="D86" i="193"/>
  <c r="D137" i="193"/>
  <c r="D113" i="193"/>
  <c r="D164" i="193"/>
  <c r="D69" i="193"/>
  <c r="E157" i="193"/>
  <c r="D90" i="193"/>
  <c r="D118" i="193"/>
  <c r="D134" i="193"/>
  <c r="D132" i="193"/>
  <c r="I183" i="193"/>
  <c r="L147" i="193"/>
  <c r="D213" i="193"/>
  <c r="I141" i="193"/>
  <c r="K197" i="193"/>
  <c r="E74" i="193"/>
  <c r="K150" i="193"/>
  <c r="G190" i="193"/>
  <c r="K39" i="193"/>
  <c r="Q150" i="193"/>
  <c r="J166" i="193"/>
  <c r="H62" i="193"/>
  <c r="P166" i="193"/>
  <c r="L39" i="193"/>
  <c r="F74" i="193"/>
  <c r="J150" i="193"/>
  <c r="E198" i="193"/>
  <c r="E91" i="193"/>
  <c r="M150" i="193"/>
  <c r="G193" i="193"/>
  <c r="J62" i="193"/>
  <c r="N150" i="193"/>
  <c r="M39" i="193"/>
  <c r="E213" i="193"/>
  <c r="K62" i="193"/>
  <c r="F62" i="193"/>
  <c r="L74" i="193"/>
  <c r="J197" i="193"/>
  <c r="M166" i="193"/>
  <c r="E190" i="193"/>
  <c r="I150" i="193"/>
  <c r="O166" i="193"/>
  <c r="M62" i="193"/>
  <c r="D202" i="193"/>
  <c r="E130" i="193"/>
  <c r="N39" i="193"/>
  <c r="L150" i="193"/>
  <c r="L166" i="193"/>
  <c r="H39" i="193"/>
  <c r="E62" i="193"/>
  <c r="O141" i="193"/>
  <c r="D140" i="193"/>
  <c r="D110" i="193"/>
  <c r="D144" i="193"/>
  <c r="N147" i="193"/>
  <c r="K9" i="193"/>
  <c r="J201" i="193"/>
  <c r="D73" i="193"/>
  <c r="D191" i="193"/>
  <c r="H171" i="193"/>
  <c r="H183" i="193"/>
  <c r="D151" i="193"/>
  <c r="R61" i="193"/>
  <c r="J189" i="193"/>
  <c r="I62" i="193"/>
  <c r="D105" i="193"/>
  <c r="D66" i="193"/>
  <c r="E194" i="193"/>
  <c r="I193" i="193"/>
  <c r="L62" i="193"/>
  <c r="R9" i="193"/>
  <c r="D121" i="193"/>
  <c r="I155" i="193"/>
  <c r="D106" i="193"/>
  <c r="N183" i="193"/>
  <c r="H95" i="193"/>
  <c r="F64" i="193"/>
  <c r="K147" i="193"/>
  <c r="D83" i="193"/>
  <c r="K143" i="193"/>
  <c r="D64" i="193"/>
  <c r="L34" i="193"/>
  <c r="D196" i="193"/>
  <c r="P34" i="193"/>
  <c r="E214" i="193"/>
  <c r="D172" i="193"/>
  <c r="P147" i="193"/>
  <c r="R150" i="193"/>
  <c r="P150" i="193"/>
  <c r="L197" i="193"/>
  <c r="P39" i="193"/>
  <c r="D208" i="193"/>
  <c r="H189" i="193"/>
  <c r="M171" i="193"/>
  <c r="D165" i="193"/>
  <c r="D168" i="193"/>
  <c r="L95" i="193"/>
  <c r="D63" i="193"/>
  <c r="Q139" i="193"/>
  <c r="D156" i="193"/>
  <c r="I95" i="193"/>
  <c r="H143" i="193"/>
  <c r="H139" i="193"/>
  <c r="D195" i="193"/>
  <c r="D71" i="193"/>
  <c r="L193" i="193"/>
  <c r="F81" i="193"/>
  <c r="Q141" i="193"/>
  <c r="D124" i="193"/>
  <c r="H27" i="193"/>
  <c r="G213" i="193"/>
  <c r="Q170" i="193"/>
  <c r="R78" i="193"/>
  <c r="L170" i="193"/>
  <c r="Q158" i="193"/>
  <c r="J162" i="193"/>
  <c r="P146" i="193"/>
  <c r="H190" i="193"/>
  <c r="K122" i="193"/>
  <c r="I186" i="193"/>
  <c r="J142" i="193"/>
  <c r="G106" i="193"/>
  <c r="P126" i="193"/>
  <c r="O11" i="193"/>
  <c r="M190" i="193"/>
  <c r="K110" i="193"/>
  <c r="P186" i="193"/>
  <c r="O130" i="193"/>
  <c r="Q134" i="193"/>
  <c r="E202" i="193"/>
  <c r="G110" i="193"/>
  <c r="J146" i="193"/>
  <c r="Q154" i="193"/>
  <c r="P154" i="193"/>
  <c r="R146" i="193"/>
  <c r="L94" i="193"/>
  <c r="R66" i="193"/>
  <c r="P158" i="193"/>
  <c r="M78" i="193"/>
  <c r="O126" i="193"/>
  <c r="M154" i="193"/>
  <c r="P174" i="193"/>
  <c r="F122" i="193"/>
  <c r="K90" i="193"/>
  <c r="F178" i="193"/>
  <c r="I134" i="193"/>
  <c r="Q66" i="193"/>
  <c r="H130" i="193"/>
  <c r="G158" i="193"/>
  <c r="Q217" i="193"/>
  <c r="R195" i="193"/>
  <c r="N118" i="193"/>
  <c r="Q86" i="193"/>
  <c r="R62" i="193"/>
  <c r="L35" i="193"/>
  <c r="Q103" i="193"/>
  <c r="I126" i="193"/>
  <c r="K66" i="193"/>
  <c r="E90" i="193"/>
  <c r="R31" i="193"/>
  <c r="K204" i="193"/>
  <c r="O122" i="193"/>
  <c r="I130" i="193"/>
  <c r="Q146" i="193"/>
  <c r="K162" i="193"/>
  <c r="I182" i="193"/>
  <c r="Q182" i="193"/>
  <c r="Q213" i="193"/>
  <c r="E178" i="193"/>
  <c r="N158" i="193"/>
  <c r="G114" i="193"/>
  <c r="I98" i="193"/>
  <c r="R82" i="193"/>
  <c r="M70" i="193"/>
  <c r="N31" i="193"/>
  <c r="I11" i="193"/>
  <c r="F146" i="193"/>
  <c r="L118" i="193"/>
  <c r="I86" i="193"/>
  <c r="J35" i="193"/>
  <c r="K114" i="193"/>
  <c r="Q82" i="193"/>
  <c r="Q189" i="193"/>
  <c r="Q2" i="193"/>
  <c r="P204" i="193"/>
  <c r="Q3" i="193"/>
  <c r="I190" i="193"/>
  <c r="K142" i="193"/>
  <c r="K102" i="193"/>
  <c r="M134" i="193"/>
  <c r="L195" i="193"/>
  <c r="M138" i="193"/>
  <c r="I174" i="193"/>
  <c r="H106" i="193"/>
  <c r="O23" i="193"/>
  <c r="O154" i="193"/>
  <c r="E170" i="193"/>
  <c r="N98" i="193"/>
  <c r="F218" i="193"/>
  <c r="M142" i="193"/>
  <c r="P178" i="193"/>
  <c r="J174" i="193"/>
  <c r="O186" i="193"/>
  <c r="L138" i="193"/>
  <c r="P102" i="193"/>
  <c r="L19" i="193"/>
  <c r="F90" i="193"/>
  <c r="P3" i="193"/>
  <c r="G126" i="193"/>
  <c r="K130" i="193"/>
  <c r="Q138" i="193"/>
  <c r="R142" i="193"/>
  <c r="K154" i="193"/>
  <c r="R158" i="193"/>
  <c r="J170" i="193"/>
  <c r="J178" i="193"/>
  <c r="K186" i="193"/>
  <c r="K174" i="193"/>
  <c r="K182" i="193"/>
  <c r="G174" i="193"/>
  <c r="G162" i="193"/>
  <c r="F142" i="193"/>
  <c r="G134" i="193"/>
  <c r="F126" i="193"/>
  <c r="Q114" i="193"/>
  <c r="R110" i="193"/>
  <c r="L102" i="193"/>
  <c r="R90" i="193"/>
  <c r="F82" i="193"/>
  <c r="P78" i="193"/>
  <c r="K70" i="193"/>
  <c r="H31" i="193"/>
  <c r="N27" i="193"/>
  <c r="Q15" i="193"/>
  <c r="L186" i="193"/>
  <c r="E138" i="193"/>
  <c r="M122" i="193"/>
  <c r="N106" i="193"/>
  <c r="O90" i="193"/>
  <c r="M31" i="193"/>
  <c r="P138" i="193"/>
  <c r="F118" i="193"/>
  <c r="Q102" i="193"/>
  <c r="G82" i="193"/>
  <c r="R70" i="193"/>
  <c r="R189" i="193"/>
  <c r="O201" i="193"/>
  <c r="O209" i="193"/>
  <c r="R122" i="193"/>
  <c r="Q126" i="193"/>
  <c r="K134" i="193"/>
  <c r="J138" i="193"/>
  <c r="K146" i="193"/>
  <c r="M158" i="193"/>
  <c r="M162" i="193"/>
  <c r="R174" i="193"/>
  <c r="Q186" i="193"/>
  <c r="Q202" i="193"/>
  <c r="O170" i="193"/>
  <c r="R178" i="193"/>
  <c r="N186" i="193"/>
  <c r="M221" i="193"/>
  <c r="L182" i="193"/>
  <c r="O158" i="193"/>
  <c r="O138" i="193"/>
  <c r="G130" i="193"/>
  <c r="I118" i="193"/>
  <c r="N114" i="193"/>
  <c r="J102" i="193"/>
  <c r="J94" i="193"/>
  <c r="J86" i="193"/>
  <c r="J78" i="193"/>
  <c r="P74" i="193"/>
  <c r="E66" i="193"/>
  <c r="P62" i="193"/>
  <c r="K35" i="193"/>
  <c r="F31" i="193"/>
  <c r="K19" i="193"/>
  <c r="J11" i="193"/>
  <c r="L174" i="193"/>
  <c r="F154" i="193"/>
  <c r="O146" i="193"/>
  <c r="M130" i="193"/>
  <c r="F114" i="193"/>
  <c r="Q98" i="193"/>
  <c r="L82" i="193"/>
  <c r="F66" i="193"/>
  <c r="O182" i="193"/>
  <c r="J158" i="193"/>
  <c r="H126" i="193"/>
  <c r="L110" i="193"/>
  <c r="O94" i="193"/>
  <c r="H78" i="193"/>
  <c r="G31" i="193"/>
  <c r="H2" i="193"/>
  <c r="M216" i="193"/>
  <c r="L7" i="193"/>
  <c r="Q203" i="193"/>
  <c r="F192" i="193"/>
  <c r="K220" i="193"/>
  <c r="H185" i="193"/>
  <c r="E35" i="193"/>
  <c r="P70" i="193"/>
  <c r="E78" i="193"/>
  <c r="R86" i="193"/>
  <c r="G94" i="193"/>
  <c r="G102" i="193"/>
  <c r="M110" i="193"/>
  <c r="Q118" i="193"/>
  <c r="J130" i="193"/>
  <c r="Q142" i="193"/>
  <c r="E162" i="193"/>
  <c r="F174" i="193"/>
  <c r="I202" i="193"/>
  <c r="H35" i="193"/>
  <c r="N70" i="193"/>
  <c r="Q78" i="193"/>
  <c r="G86" i="193"/>
  <c r="R94" i="193"/>
  <c r="I102" i="193"/>
  <c r="J110" i="193"/>
  <c r="M118" i="193"/>
  <c r="R130" i="193"/>
  <c r="F138" i="193"/>
  <c r="O162" i="193"/>
  <c r="M178" i="193"/>
  <c r="M205" i="193"/>
  <c r="Q23" i="193"/>
  <c r="R15" i="193"/>
  <c r="J19" i="193"/>
  <c r="P27" i="193"/>
  <c r="R35" i="193"/>
  <c r="E70" i="193"/>
  <c r="N82" i="193"/>
  <c r="K86" i="193"/>
  <c r="P94" i="193"/>
  <c r="R98" i="193"/>
  <c r="K106" i="193"/>
  <c r="N110" i="193"/>
  <c r="K118" i="193"/>
  <c r="R126" i="193"/>
  <c r="H142" i="193"/>
  <c r="H154" i="193"/>
  <c r="I162" i="193"/>
  <c r="M174" i="193"/>
  <c r="F182" i="193"/>
  <c r="N198" i="193"/>
  <c r="Q194" i="193"/>
  <c r="J182" i="193"/>
  <c r="H178" i="193"/>
  <c r="R170" i="193"/>
  <c r="P191" i="193"/>
  <c r="L190" i="193"/>
  <c r="H182" i="193"/>
  <c r="Q178" i="193"/>
  <c r="M170" i="193"/>
  <c r="Q162" i="193"/>
  <c r="J154" i="193"/>
  <c r="M146" i="193"/>
  <c r="G142" i="193"/>
  <c r="K138" i="193"/>
  <c r="O134" i="193"/>
  <c r="P130" i="193"/>
  <c r="I122" i="193"/>
  <c r="M7" i="193"/>
  <c r="H211" i="193"/>
  <c r="J202" i="193"/>
  <c r="O216" i="193"/>
  <c r="M66" i="193"/>
  <c r="G70" i="193"/>
  <c r="M90" i="193"/>
  <c r="K98" i="193"/>
  <c r="H114" i="193"/>
  <c r="N122" i="193"/>
  <c r="N142" i="193"/>
  <c r="G178" i="193"/>
  <c r="I66" i="193"/>
  <c r="G78" i="193"/>
  <c r="L90" i="193"/>
  <c r="M106" i="193"/>
  <c r="R114" i="193"/>
  <c r="L221" i="193"/>
  <c r="J185" i="193"/>
  <c r="H82" i="193"/>
  <c r="I106" i="193"/>
  <c r="H134" i="193"/>
  <c r="I221" i="193"/>
  <c r="N74" i="193"/>
  <c r="P98" i="193"/>
  <c r="L122" i="193"/>
  <c r="N7" i="193"/>
  <c r="R3" i="193"/>
  <c r="N219" i="193"/>
  <c r="I206" i="193"/>
  <c r="K200" i="193"/>
  <c r="R193" i="193"/>
  <c r="R2" i="193"/>
  <c r="G208" i="193"/>
  <c r="I185" i="193"/>
  <c r="M35" i="193"/>
  <c r="O66" i="193"/>
  <c r="R74" i="193"/>
  <c r="O78" i="193"/>
  <c r="L86" i="193"/>
  <c r="J90" i="193"/>
  <c r="M98" i="193"/>
  <c r="F102" i="193"/>
  <c r="O110" i="193"/>
  <c r="E114" i="193"/>
  <c r="Q122" i="193"/>
  <c r="Q130" i="193"/>
  <c r="R138" i="193"/>
  <c r="N146" i="193"/>
  <c r="N154" i="193"/>
  <c r="N162" i="193"/>
  <c r="E174" i="193"/>
  <c r="E186" i="193"/>
  <c r="R210" i="193"/>
  <c r="O35" i="193"/>
  <c r="L70" i="193"/>
  <c r="O74" i="193"/>
  <c r="M82" i="193"/>
  <c r="N86" i="193"/>
  <c r="M94" i="193"/>
  <c r="J98" i="193"/>
  <c r="O106" i="193"/>
  <c r="F110" i="193"/>
  <c r="O118" i="193"/>
  <c r="K126" i="193"/>
  <c r="F134" i="193"/>
  <c r="L142" i="193"/>
  <c r="F158" i="193"/>
  <c r="H170" i="193"/>
  <c r="G182" i="193"/>
  <c r="L11" i="193"/>
  <c r="P15" i="193"/>
  <c r="H19" i="193"/>
  <c r="R23" i="193"/>
  <c r="K27" i="193"/>
  <c r="P35" i="193"/>
  <c r="Q62" i="193"/>
  <c r="L66" i="193"/>
  <c r="H70" i="193"/>
  <c r="K78" i="193"/>
  <c r="O86" i="193"/>
  <c r="Q90" i="193"/>
  <c r="I94" i="193"/>
  <c r="E98" i="193"/>
  <c r="O102" i="193"/>
  <c r="R106" i="193"/>
  <c r="I110" i="193"/>
  <c r="R118" i="193"/>
  <c r="H122" i="193"/>
  <c r="M126" i="193"/>
  <c r="N134" i="193"/>
  <c r="N138" i="193"/>
  <c r="E146" i="193"/>
  <c r="L158" i="193"/>
  <c r="F162" i="193"/>
  <c r="I170" i="193"/>
  <c r="N178" i="193"/>
  <c r="J214" i="193"/>
  <c r="P194" i="193"/>
  <c r="I198" i="193"/>
  <c r="H186" i="193"/>
  <c r="P182" i="193"/>
  <c r="I178" i="193"/>
  <c r="Q174" i="193"/>
  <c r="Q209" i="193"/>
  <c r="F186" i="193"/>
  <c r="R182" i="193"/>
  <c r="K178" i="193"/>
  <c r="H174" i="193"/>
  <c r="K170" i="193"/>
  <c r="R198" i="193"/>
  <c r="P207" i="193"/>
  <c r="N214" i="193"/>
  <c r="F223" i="193"/>
  <c r="K3" i="193"/>
  <c r="P206" i="193"/>
  <c r="M201" i="193"/>
  <c r="M189" i="193"/>
  <c r="M83" i="193"/>
  <c r="M95" i="193"/>
  <c r="M197" i="193"/>
  <c r="M91" i="193"/>
  <c r="M81" i="193"/>
  <c r="M193" i="193"/>
  <c r="K192" i="193"/>
  <c r="J209" i="193"/>
  <c r="N196" i="193"/>
  <c r="R213" i="193"/>
  <c r="L218" i="193"/>
  <c r="G205" i="193"/>
  <c r="N222" i="193"/>
  <c r="E3" i="193"/>
  <c r="K11" i="193"/>
  <c r="J15" i="193"/>
  <c r="E23" i="193"/>
  <c r="J27" i="193"/>
  <c r="G35" i="193"/>
  <c r="P66" i="193"/>
  <c r="N78" i="193"/>
  <c r="I90" i="193"/>
  <c r="R102" i="193"/>
  <c r="M114" i="193"/>
  <c r="L130" i="193"/>
  <c r="I146" i="193"/>
  <c r="P162" i="193"/>
  <c r="M182" i="193"/>
  <c r="M186" i="193"/>
  <c r="E158" i="193"/>
  <c r="H138" i="193"/>
  <c r="P118" i="193"/>
  <c r="H102" i="193"/>
  <c r="H86" i="193"/>
  <c r="F70" i="193"/>
  <c r="Q35" i="193"/>
  <c r="F23" i="193"/>
  <c r="I15" i="193"/>
  <c r="K7" i="193"/>
  <c r="K215" i="193"/>
  <c r="P192" i="193"/>
  <c r="G216" i="193"/>
  <c r="N185" i="193"/>
  <c r="G181" i="193"/>
  <c r="O177" i="193"/>
  <c r="L169" i="193"/>
  <c r="I165" i="193"/>
  <c r="Q161" i="193"/>
  <c r="O157" i="193"/>
  <c r="I153" i="193"/>
  <c r="G149" i="193"/>
  <c r="O145" i="193"/>
  <c r="H137" i="193"/>
  <c r="E133" i="193"/>
  <c r="P184" i="193"/>
  <c r="N104" i="193"/>
  <c r="J68" i="193"/>
  <c r="N13" i="193"/>
  <c r="K211" i="193"/>
  <c r="L212" i="193"/>
  <c r="Q75" i="193"/>
  <c r="J111" i="193"/>
  <c r="Q87" i="193"/>
  <c r="K203" i="193"/>
  <c r="G219" i="193"/>
  <c r="J215" i="193"/>
  <c r="I101" i="193"/>
  <c r="I136" i="193"/>
  <c r="F92" i="193"/>
  <c r="O37" i="193"/>
  <c r="O5" i="193"/>
  <c r="O219" i="193"/>
  <c r="M67" i="193"/>
  <c r="Q187" i="193"/>
  <c r="J207" i="193"/>
  <c r="H198" i="193"/>
  <c r="F209" i="193"/>
  <c r="I99" i="193"/>
  <c r="G40" i="193"/>
  <c r="H107" i="193"/>
  <c r="I67" i="193"/>
  <c r="I87" i="193"/>
  <c r="F32" i="193"/>
  <c r="J119" i="193"/>
  <c r="E167" i="193"/>
  <c r="M131" i="193"/>
  <c r="H135" i="193"/>
  <c r="R32" i="193"/>
  <c r="E24" i="193"/>
  <c r="L16" i="193"/>
  <c r="M16" i="193"/>
  <c r="K217" i="193"/>
  <c r="M218" i="193"/>
  <c r="M203" i="193"/>
  <c r="K190" i="193"/>
  <c r="R202" i="193"/>
  <c r="F214" i="193"/>
  <c r="R13" i="193"/>
  <c r="R21" i="193"/>
  <c r="P33" i="193"/>
  <c r="F41" i="193"/>
  <c r="P68" i="193"/>
  <c r="K76" i="193"/>
  <c r="M88" i="193"/>
  <c r="G96" i="193"/>
  <c r="R104" i="193"/>
  <c r="N116" i="193"/>
  <c r="G124" i="193"/>
  <c r="J144" i="193"/>
  <c r="Q184" i="193"/>
  <c r="E218" i="193"/>
  <c r="M38" i="193"/>
  <c r="I117" i="193"/>
  <c r="Q95" i="193"/>
  <c r="J36" i="193"/>
  <c r="N115" i="193"/>
  <c r="O75" i="193"/>
  <c r="K16" i="193"/>
  <c r="F103" i="193"/>
  <c r="E63" i="193"/>
  <c r="K107" i="193"/>
  <c r="M151" i="193"/>
  <c r="R127" i="193"/>
  <c r="G167" i="193"/>
  <c r="H131" i="193"/>
  <c r="O167" i="193"/>
  <c r="Q67" i="193"/>
  <c r="N63" i="193"/>
  <c r="N24" i="193"/>
  <c r="R12" i="193"/>
  <c r="K4" i="193"/>
  <c r="P190" i="193"/>
  <c r="M212" i="193"/>
  <c r="I5" i="193"/>
  <c r="G17" i="193"/>
  <c r="L25" i="193"/>
  <c r="K33" i="193"/>
  <c r="P72" i="193"/>
  <c r="H80" i="193"/>
  <c r="Q92" i="193"/>
  <c r="H100" i="193"/>
  <c r="K108" i="193"/>
  <c r="I116" i="193"/>
  <c r="F128" i="193"/>
  <c r="Q211" i="193"/>
  <c r="L10" i="193"/>
  <c r="G210" i="193"/>
  <c r="Q83" i="193"/>
  <c r="H24" i="193"/>
  <c r="M103" i="193"/>
  <c r="K63" i="193"/>
  <c r="K135" i="193"/>
  <c r="K28" i="193"/>
  <c r="I127" i="193"/>
  <c r="K167" i="193"/>
  <c r="L127" i="193"/>
  <c r="R131" i="193"/>
  <c r="I167" i="193"/>
  <c r="O63" i="193"/>
  <c r="J40" i="193"/>
  <c r="P20" i="193"/>
  <c r="R111" i="193"/>
  <c r="O223" i="193"/>
  <c r="K99" i="193"/>
  <c r="Q220" i="193"/>
  <c r="Q190" i="193"/>
  <c r="P201" i="193"/>
  <c r="R212" i="193"/>
  <c r="E5" i="193"/>
  <c r="M13" i="193"/>
  <c r="E25" i="193"/>
  <c r="R33" i="193"/>
  <c r="N41" i="193"/>
  <c r="G68" i="193"/>
  <c r="F80" i="193"/>
  <c r="P88" i="193"/>
  <c r="N96" i="193"/>
  <c r="G108" i="193"/>
  <c r="P116" i="193"/>
  <c r="J124" i="193"/>
  <c r="G152" i="193"/>
  <c r="H188" i="193"/>
  <c r="D207" i="193"/>
  <c r="H38" i="193"/>
  <c r="P113" i="193"/>
  <c r="M175" i="193"/>
  <c r="R115" i="193"/>
  <c r="M71" i="193"/>
  <c r="E32" i="193"/>
  <c r="Q167" i="193"/>
  <c r="E111" i="193"/>
  <c r="O91" i="193"/>
  <c r="H71" i="193"/>
  <c r="I32" i="193"/>
  <c r="G218" i="193"/>
  <c r="F119" i="193"/>
  <c r="O95" i="193"/>
  <c r="M75" i="193"/>
  <c r="P40" i="193"/>
  <c r="G111" i="193"/>
  <c r="Q131" i="193"/>
  <c r="K151" i="193"/>
  <c r="H175" i="193"/>
  <c r="R123" i="193"/>
  <c r="F127" i="193"/>
  <c r="O79" i="193"/>
  <c r="J12" i="193"/>
  <c r="K71" i="193"/>
  <c r="Q32" i="193"/>
  <c r="M4" i="193"/>
  <c r="K32" i="193"/>
  <c r="I4" i="193"/>
  <c r="F4" i="193"/>
  <c r="J211" i="193"/>
  <c r="M210" i="193"/>
  <c r="N193" i="193"/>
  <c r="Q8" i="193"/>
  <c r="M198" i="193"/>
  <c r="L194" i="193"/>
  <c r="N200" i="193"/>
  <c r="O205" i="193"/>
  <c r="P211" i="193"/>
  <c r="R217" i="193"/>
  <c r="P223" i="193"/>
  <c r="K5" i="193"/>
  <c r="P13" i="193"/>
  <c r="H17" i="193"/>
  <c r="P21" i="193"/>
  <c r="H25" i="193"/>
  <c r="E29" i="193"/>
  <c r="F33" i="193"/>
  <c r="K37" i="193"/>
  <c r="I64" i="193"/>
  <c r="R68" i="193"/>
  <c r="Q72" i="193"/>
  <c r="Q76" i="193"/>
  <c r="R80" i="193"/>
  <c r="R84" i="193"/>
  <c r="J88" i="193"/>
  <c r="I96" i="193"/>
  <c r="I100" i="193"/>
  <c r="P104" i="193"/>
  <c r="H108" i="193"/>
  <c r="L112" i="193"/>
  <c r="Q116" i="193"/>
  <c r="I120" i="193"/>
  <c r="P128" i="193"/>
  <c r="E140" i="193"/>
  <c r="R156" i="193"/>
  <c r="P176" i="193"/>
  <c r="F208" i="193"/>
  <c r="I10" i="193"/>
  <c r="G26" i="193"/>
  <c r="O69" i="193"/>
  <c r="L93" i="193"/>
  <c r="K191" i="193"/>
  <c r="K199" i="193"/>
  <c r="L151" i="193"/>
  <c r="N107" i="193"/>
  <c r="K87" i="193"/>
  <c r="N67" i="193"/>
  <c r="R28" i="193"/>
  <c r="P103" i="193"/>
  <c r="O83" i="193"/>
  <c r="J67" i="193"/>
  <c r="H28" i="193"/>
  <c r="P127" i="193"/>
  <c r="F99" i="193"/>
  <c r="F79" i="193"/>
  <c r="H63" i="193"/>
  <c r="G24" i="193"/>
  <c r="I111" i="193"/>
  <c r="J127" i="193"/>
  <c r="H167" i="193"/>
  <c r="E119" i="193"/>
  <c r="F175" i="193"/>
  <c r="J179" i="193"/>
  <c r="E16" i="193"/>
  <c r="R87" i="193"/>
  <c r="K12" i="193"/>
  <c r="N4" i="193"/>
  <c r="R24" i="193"/>
  <c r="N87" i="193"/>
  <c r="P209" i="193"/>
  <c r="J18" i="193"/>
  <c r="Q193" i="193"/>
  <c r="R164" i="193"/>
  <c r="L128" i="193"/>
  <c r="O120" i="193"/>
  <c r="F108" i="193"/>
  <c r="E100" i="193"/>
  <c r="E92" i="193"/>
  <c r="K84" i="193"/>
  <c r="O72" i="193"/>
  <c r="H64" i="193"/>
  <c r="M37" i="193"/>
  <c r="F25" i="193"/>
  <c r="F17" i="193"/>
  <c r="F5" i="193"/>
  <c r="L217" i="193"/>
  <c r="J205" i="193"/>
  <c r="K209" i="193"/>
  <c r="M195" i="193"/>
  <c r="N213" i="193"/>
  <c r="K8" i="193"/>
  <c r="E8" i="193"/>
  <c r="L12" i="193"/>
  <c r="N167" i="193"/>
  <c r="Q179" i="193"/>
  <c r="H20" i="193"/>
  <c r="H79" i="193"/>
  <c r="L123" i="193"/>
  <c r="L67" i="193"/>
  <c r="G107" i="193"/>
  <c r="G79" i="193"/>
  <c r="N127" i="193"/>
  <c r="K214" i="193"/>
  <c r="P187" i="193"/>
  <c r="O214" i="193"/>
  <c r="E223" i="193"/>
  <c r="H216" i="193"/>
  <c r="F217" i="193"/>
  <c r="F202" i="193"/>
  <c r="E69" i="193"/>
  <c r="K195" i="193"/>
  <c r="H32" i="193"/>
  <c r="L131" i="193"/>
  <c r="L20" i="193"/>
  <c r="L214" i="193"/>
  <c r="L33" i="193"/>
  <c r="N88" i="193"/>
  <c r="E124" i="193"/>
  <c r="N170" i="193"/>
  <c r="G146" i="193"/>
  <c r="E122" i="193"/>
  <c r="L106" i="193"/>
  <c r="P90" i="193"/>
  <c r="F27" i="193"/>
  <c r="P19" i="193"/>
  <c r="N11" i="193"/>
  <c r="I3" i="193"/>
  <c r="E125" i="193"/>
  <c r="R121" i="193"/>
  <c r="K113" i="193"/>
  <c r="G109" i="193"/>
  <c r="O105" i="193"/>
  <c r="N101" i="193"/>
  <c r="J97" i="193"/>
  <c r="R93" i="193"/>
  <c r="Q89" i="193"/>
  <c r="Q77" i="193"/>
  <c r="I142" i="193"/>
  <c r="N102" i="193"/>
  <c r="I70" i="193"/>
  <c r="R27" i="193"/>
  <c r="P11" i="193"/>
  <c r="H219" i="193"/>
  <c r="F2" i="193"/>
  <c r="R185" i="193"/>
  <c r="E177" i="193"/>
  <c r="R173" i="193"/>
  <c r="N165" i="193"/>
  <c r="E161" i="193"/>
  <c r="K153" i="193"/>
  <c r="M149" i="193"/>
  <c r="J133" i="193"/>
  <c r="H129" i="193"/>
  <c r="N121" i="193"/>
  <c r="J117" i="193"/>
  <c r="R109" i="193"/>
  <c r="F105" i="193"/>
  <c r="I97" i="193"/>
  <c r="I93" i="193"/>
  <c r="J85" i="193"/>
  <c r="N126" i="193"/>
  <c r="K94" i="193"/>
  <c r="N19" i="193"/>
  <c r="H3" i="193"/>
  <c r="I214" i="193"/>
  <c r="N199" i="193"/>
  <c r="P2" i="193"/>
  <c r="P181" i="193"/>
  <c r="R177" i="193"/>
  <c r="F169" i="193"/>
  <c r="Q165" i="193"/>
  <c r="N157" i="193"/>
  <c r="E153" i="193"/>
  <c r="K145" i="193"/>
  <c r="P133" i="193"/>
  <c r="M129" i="193"/>
  <c r="J121" i="193"/>
  <c r="P117" i="193"/>
  <c r="I109" i="193"/>
  <c r="H101" i="193"/>
  <c r="N97" i="193"/>
  <c r="H89" i="193"/>
  <c r="E142" i="193"/>
  <c r="O70" i="193"/>
  <c r="Q27" i="193"/>
  <c r="H11" i="193"/>
  <c r="J220" i="193"/>
  <c r="J204" i="193"/>
  <c r="M2" i="193"/>
  <c r="H213" i="193"/>
  <c r="G214" i="193"/>
  <c r="P119" i="193"/>
  <c r="O87" i="193"/>
  <c r="L135" i="193"/>
  <c r="I16" i="193"/>
  <c r="J199" i="193"/>
  <c r="G41" i="193"/>
  <c r="Q100" i="193"/>
  <c r="H156" i="193"/>
  <c r="Q197" i="193"/>
  <c r="O142" i="193"/>
  <c r="H118" i="193"/>
  <c r="M102" i="193"/>
  <c r="P86" i="193"/>
  <c r="J70" i="193"/>
  <c r="F35" i="193"/>
  <c r="I27" i="193"/>
  <c r="Q19" i="193"/>
  <c r="G7" i="193"/>
  <c r="D220" i="193"/>
  <c r="K121" i="193"/>
  <c r="F117" i="193"/>
  <c r="E113" i="193"/>
  <c r="O109" i="193"/>
  <c r="Q105" i="193"/>
  <c r="Q101" i="193"/>
  <c r="Q97" i="193"/>
  <c r="L89" i="193"/>
  <c r="I85" i="193"/>
  <c r="O81" i="193"/>
  <c r="J77" i="193"/>
  <c r="N94" i="193"/>
  <c r="K23" i="193"/>
  <c r="R7" i="193"/>
  <c r="F215" i="193"/>
  <c r="F200" i="193"/>
  <c r="O2" i="193"/>
  <c r="L181" i="193"/>
  <c r="J177" i="193"/>
  <c r="P169" i="193"/>
  <c r="K165" i="193"/>
  <c r="P157" i="193"/>
  <c r="N153" i="193"/>
  <c r="F145" i="193"/>
  <c r="L137" i="193"/>
  <c r="M133" i="193"/>
  <c r="O125" i="193"/>
  <c r="Q121" i="193"/>
  <c r="I113" i="193"/>
  <c r="E109" i="193"/>
  <c r="M101" i="193"/>
  <c r="F97" i="193"/>
  <c r="M89" i="193"/>
  <c r="M85" i="193"/>
  <c r="I158" i="193"/>
  <c r="G118" i="193"/>
  <c r="K82" i="193"/>
  <c r="I35" i="193"/>
  <c r="M15" i="193"/>
  <c r="L210" i="193"/>
  <c r="F195" i="193"/>
  <c r="G212" i="193"/>
  <c r="J181" i="193"/>
  <c r="L173" i="193"/>
  <c r="R169" i="193"/>
  <c r="P161" i="193"/>
  <c r="K157" i="193"/>
  <c r="P149" i="193"/>
  <c r="N145" i="193"/>
  <c r="P137" i="193"/>
  <c r="H133" i="193"/>
  <c r="L125" i="193"/>
  <c r="H121" i="193"/>
  <c r="N113" i="193"/>
  <c r="F109" i="193"/>
  <c r="R101" i="193"/>
  <c r="K97" i="193"/>
  <c r="I194" i="193"/>
  <c r="P134" i="193"/>
  <c r="F94" i="193"/>
  <c r="P23" i="193"/>
  <c r="J7" i="193"/>
  <c r="R216" i="193"/>
  <c r="G211" i="193"/>
  <c r="K218" i="193"/>
  <c r="F191" i="193"/>
  <c r="I75" i="193"/>
  <c r="L32" i="193"/>
  <c r="F12" i="193"/>
  <c r="E191" i="193"/>
  <c r="K17" i="193"/>
  <c r="E72" i="193"/>
  <c r="O108" i="193"/>
  <c r="Q200" i="193"/>
  <c r="J186" i="193"/>
  <c r="L162" i="193"/>
  <c r="L134" i="193"/>
  <c r="P114" i="193"/>
  <c r="L98" i="193"/>
  <c r="J82" i="193"/>
  <c r="N66" i="193"/>
  <c r="O31" i="193"/>
  <c r="M23" i="193"/>
  <c r="N15" i="193"/>
  <c r="I7" i="193"/>
  <c r="E121" i="193"/>
  <c r="M117" i="193"/>
  <c r="L113" i="193"/>
  <c r="K109" i="193"/>
  <c r="M105" i="193"/>
  <c r="L97" i="193"/>
  <c r="E93" i="193"/>
  <c r="R89" i="193"/>
  <c r="O85" i="193"/>
  <c r="N182" i="193"/>
  <c r="E118" i="193"/>
  <c r="E86" i="193"/>
  <c r="I19" i="193"/>
  <c r="N3" i="193"/>
  <c r="Q210" i="193"/>
  <c r="H196" i="193"/>
  <c r="K216" i="193"/>
  <c r="N189" i="193"/>
  <c r="Q181" i="193"/>
  <c r="H173" i="193"/>
  <c r="M169" i="193"/>
  <c r="H161" i="193"/>
  <c r="F157" i="193"/>
  <c r="L149" i="193"/>
  <c r="R145" i="193"/>
  <c r="F137" i="193"/>
  <c r="G129" i="193"/>
  <c r="R125" i="193"/>
  <c r="K117" i="193"/>
  <c r="F113" i="193"/>
  <c r="P105" i="193"/>
  <c r="O101" i="193"/>
  <c r="P93" i="193"/>
  <c r="O89" i="193"/>
  <c r="F106" i="193"/>
  <c r="O27" i="193"/>
  <c r="Q11" i="193"/>
  <c r="I222" i="193"/>
  <c r="R205" i="193"/>
  <c r="I191" i="193"/>
  <c r="G204" i="193"/>
  <c r="M185" i="193"/>
  <c r="O181" i="193"/>
  <c r="Q173" i="193"/>
  <c r="H165" i="193"/>
  <c r="M161" i="193"/>
  <c r="H153" i="193"/>
  <c r="F149" i="193"/>
  <c r="M137" i="193"/>
  <c r="O129" i="193"/>
  <c r="I125" i="193"/>
  <c r="O117" i="193"/>
  <c r="Q113" i="193"/>
  <c r="E105" i="193"/>
  <c r="J101" i="193"/>
  <c r="J93" i="193"/>
  <c r="F170" i="193"/>
  <c r="J122" i="193"/>
  <c r="H90" i="193"/>
  <c r="O19" i="193"/>
  <c r="F3" i="193"/>
  <c r="J212" i="193"/>
  <c r="P197" i="193"/>
  <c r="E212" i="193"/>
  <c r="H205" i="193"/>
  <c r="G196" i="193"/>
  <c r="O199" i="193"/>
  <c r="P87" i="193"/>
  <c r="G20" i="193"/>
  <c r="G119" i="193"/>
  <c r="P28" i="193"/>
  <c r="G215" i="193"/>
  <c r="I203" i="193"/>
  <c r="O25" i="193"/>
  <c r="J80" i="193"/>
  <c r="J116" i="193"/>
  <c r="M6" i="193"/>
  <c r="O178" i="193"/>
  <c r="R154" i="193"/>
  <c r="N130" i="193"/>
  <c r="H110" i="193"/>
  <c r="Q94" i="193"/>
  <c r="L78" i="193"/>
  <c r="N62" i="193"/>
  <c r="L31" i="193"/>
  <c r="L23" i="193"/>
  <c r="L15" i="193"/>
  <c r="O7" i="193"/>
  <c r="M125" i="193"/>
  <c r="L121" i="193"/>
  <c r="R113" i="193"/>
  <c r="L105" i="193"/>
  <c r="G101" i="193"/>
  <c r="R97" i="193"/>
  <c r="K93" i="193"/>
  <c r="J89" i="193"/>
  <c r="G85" i="193"/>
  <c r="P81" i="193"/>
  <c r="K158" i="193"/>
  <c r="Q110" i="193"/>
  <c r="I78" i="193"/>
  <c r="P31" i="193"/>
  <c r="K15" i="193"/>
  <c r="J223" i="193"/>
  <c r="K207" i="193"/>
  <c r="N191" i="193"/>
  <c r="O208" i="193"/>
  <c r="P185" i="193"/>
  <c r="K181" i="193"/>
  <c r="M173" i="193"/>
  <c r="J169" i="193"/>
  <c r="G161" i="193"/>
  <c r="R157" i="193"/>
  <c r="J149" i="193"/>
  <c r="J137" i="193"/>
  <c r="J129" i="193"/>
  <c r="P125" i="193"/>
  <c r="H117" i="193"/>
  <c r="H109" i="193"/>
  <c r="N105" i="193"/>
  <c r="H97" i="193"/>
  <c r="Q93" i="193"/>
  <c r="L85" i="193"/>
  <c r="E182" i="193"/>
  <c r="G138" i="193"/>
  <c r="E102" i="193"/>
  <c r="G66" i="193"/>
  <c r="N23" i="193"/>
  <c r="H7" i="193"/>
  <c r="O217" i="193"/>
  <c r="F203" i="193"/>
  <c r="J2" i="193"/>
  <c r="O197" i="193"/>
  <c r="G185" i="193"/>
  <c r="I177" i="193"/>
  <c r="K173" i="193"/>
  <c r="E165" i="193"/>
  <c r="J161" i="193"/>
  <c r="G153" i="193"/>
  <c r="R149" i="193"/>
  <c r="G133" i="193"/>
  <c r="P129" i="193"/>
  <c r="G121" i="193"/>
  <c r="R117" i="193"/>
  <c r="L109" i="193"/>
  <c r="I105" i="193"/>
  <c r="P97" i="193"/>
  <c r="G93" i="193"/>
  <c r="H162" i="193"/>
  <c r="J114" i="193"/>
  <c r="P82" i="193"/>
  <c r="J31" i="193"/>
  <c r="O15" i="193"/>
  <c r="F185" i="193"/>
  <c r="P177" i="193"/>
  <c r="N173" i="193"/>
  <c r="P165" i="193"/>
  <c r="N161" i="193"/>
  <c r="F153" i="193"/>
  <c r="Q149" i="193"/>
  <c r="N137" i="193"/>
  <c r="N129" i="193"/>
  <c r="J125" i="193"/>
  <c r="Q117" i="193"/>
  <c r="J106" i="193"/>
  <c r="G221" i="193"/>
  <c r="Q185" i="193"/>
  <c r="R161" i="193"/>
  <c r="E137" i="193"/>
  <c r="O113" i="193"/>
  <c r="P101" i="193"/>
  <c r="G89" i="193"/>
  <c r="Q81" i="193"/>
  <c r="F77" i="193"/>
  <c r="G73" i="193"/>
  <c r="E65" i="193"/>
  <c r="G38" i="193"/>
  <c r="L30" i="193"/>
  <c r="P26" i="193"/>
  <c r="E22" i="193"/>
  <c r="G14" i="193"/>
  <c r="O10" i="193"/>
  <c r="F6" i="193"/>
  <c r="P218" i="193"/>
  <c r="I212" i="193"/>
  <c r="K205" i="193"/>
  <c r="M199" i="193"/>
  <c r="I211" i="193"/>
  <c r="I196" i="193"/>
  <c r="P188" i="193"/>
  <c r="I184" i="193"/>
  <c r="Q180" i="193"/>
  <c r="J172" i="193"/>
  <c r="R168" i="193"/>
  <c r="L164" i="193"/>
  <c r="K160" i="193"/>
  <c r="I156" i="193"/>
  <c r="Q152" i="193"/>
  <c r="P148" i="193"/>
  <c r="J140" i="193"/>
  <c r="Q136" i="193"/>
  <c r="N132" i="193"/>
  <c r="Q198" i="193"/>
  <c r="J66" i="193"/>
  <c r="O202" i="193"/>
  <c r="Q177" i="193"/>
  <c r="M153" i="193"/>
  <c r="N125" i="193"/>
  <c r="N109" i="193"/>
  <c r="H93" i="193"/>
  <c r="E85" i="193"/>
  <c r="I77" i="193"/>
  <c r="O73" i="193"/>
  <c r="H69" i="193"/>
  <c r="R65" i="193"/>
  <c r="F38" i="193"/>
  <c r="I30" i="193"/>
  <c r="Q26" i="193"/>
  <c r="Q22" i="193"/>
  <c r="M18" i="193"/>
  <c r="N14" i="193"/>
  <c r="R10" i="193"/>
  <c r="P6" i="193"/>
  <c r="P221" i="193"/>
  <c r="R214" i="193"/>
  <c r="L208" i="193"/>
  <c r="N202" i="193"/>
  <c r="P195" i="193"/>
  <c r="M219" i="193"/>
  <c r="N188" i="193"/>
  <c r="G184" i="193"/>
  <c r="O180" i="193"/>
  <c r="L176" i="193"/>
  <c r="O172" i="193"/>
  <c r="H168" i="193"/>
  <c r="N156" i="193"/>
  <c r="I152" i="193"/>
  <c r="Q148" i="193"/>
  <c r="P144" i="193"/>
  <c r="O140" i="193"/>
  <c r="J136" i="193"/>
  <c r="E128" i="193"/>
  <c r="K31" i="193"/>
  <c r="J194" i="193"/>
  <c r="P173" i="193"/>
  <c r="N149" i="193"/>
  <c r="G125" i="193"/>
  <c r="J109" i="193"/>
  <c r="P85" i="193"/>
  <c r="Q73" i="193"/>
  <c r="L69" i="193"/>
  <c r="O65" i="193"/>
  <c r="P38" i="193"/>
  <c r="I26" i="193"/>
  <c r="F22" i="193"/>
  <c r="F18" i="193"/>
  <c r="M14" i="193"/>
  <c r="N10" i="193"/>
  <c r="H6" i="193"/>
  <c r="M222" i="193"/>
  <c r="F216" i="193"/>
  <c r="H209" i="193"/>
  <c r="J203" i="193"/>
  <c r="R196" i="193"/>
  <c r="E219" i="193"/>
  <c r="F188" i="193"/>
  <c r="N184" i="193"/>
  <c r="G180" i="193"/>
  <c r="O176" i="193"/>
  <c r="M172" i="193"/>
  <c r="L168" i="193"/>
  <c r="K164" i="193"/>
  <c r="F156" i="193"/>
  <c r="N152" i="193"/>
  <c r="G148" i="193"/>
  <c r="E144" i="193"/>
  <c r="M140" i="193"/>
  <c r="H136" i="193"/>
  <c r="J132" i="193"/>
  <c r="G220" i="193"/>
  <c r="M109" i="193"/>
  <c r="M73" i="193"/>
  <c r="K38" i="193"/>
  <c r="P18" i="193"/>
  <c r="R222" i="193"/>
  <c r="J184" i="193"/>
  <c r="G168" i="193"/>
  <c r="R148" i="193"/>
  <c r="O132" i="193"/>
  <c r="F124" i="193"/>
  <c r="N120" i="193"/>
  <c r="L116" i="193"/>
  <c r="K112" i="193"/>
  <c r="F104" i="193"/>
  <c r="N100" i="193"/>
  <c r="I92" i="193"/>
  <c r="L88" i="193"/>
  <c r="O84" i="193"/>
  <c r="I80" i="193"/>
  <c r="G72" i="193"/>
  <c r="O68" i="193"/>
  <c r="L64" i="193"/>
  <c r="J41" i="193"/>
  <c r="Q37" i="193"/>
  <c r="N33" i="193"/>
  <c r="M29" i="193"/>
  <c r="F21" i="193"/>
  <c r="M17" i="193"/>
  <c r="F13" i="193"/>
  <c r="M5" i="193"/>
  <c r="J221" i="193"/>
  <c r="H215" i="193"/>
  <c r="G209" i="193"/>
  <c r="R197" i="193"/>
  <c r="Q191" i="193"/>
  <c r="G200" i="193"/>
  <c r="J191" i="193"/>
  <c r="N208" i="193"/>
  <c r="G207" i="193"/>
  <c r="L79" i="193"/>
  <c r="Q4" i="193"/>
  <c r="I216" i="193"/>
  <c r="E4" i="193"/>
  <c r="N12" i="193"/>
  <c r="O12" i="193"/>
  <c r="N223" i="193"/>
  <c r="K2" i="193"/>
  <c r="O193" i="193"/>
  <c r="H181" i="193"/>
  <c r="F177" i="193"/>
  <c r="H169" i="193"/>
  <c r="F165" i="193"/>
  <c r="L157" i="193"/>
  <c r="R153" i="193"/>
  <c r="P145" i="193"/>
  <c r="O133" i="193"/>
  <c r="Q129" i="193"/>
  <c r="I121" i="193"/>
  <c r="N117" i="193"/>
  <c r="Q74" i="193"/>
  <c r="L205" i="193"/>
  <c r="H177" i="193"/>
  <c r="P153" i="193"/>
  <c r="I133" i="193"/>
  <c r="M113" i="193"/>
  <c r="K101" i="193"/>
  <c r="F89" i="193"/>
  <c r="E73" i="193"/>
  <c r="M69" i="193"/>
  <c r="H65" i="193"/>
  <c r="J38" i="193"/>
  <c r="J30" i="193"/>
  <c r="H22" i="193"/>
  <c r="H18" i="193"/>
  <c r="L14" i="193"/>
  <c r="E10" i="193"/>
  <c r="G6" i="193"/>
  <c r="M223" i="193"/>
  <c r="H217" i="193"/>
  <c r="J210" i="193"/>
  <c r="H191" i="193"/>
  <c r="I207" i="193"/>
  <c r="I192" i="193"/>
  <c r="Q188" i="193"/>
  <c r="J180" i="193"/>
  <c r="R176" i="193"/>
  <c r="L172" i="193"/>
  <c r="K168" i="193"/>
  <c r="I164" i="193"/>
  <c r="Q160" i="193"/>
  <c r="P156" i="193"/>
  <c r="J148" i="193"/>
  <c r="R144" i="193"/>
  <c r="L140" i="193"/>
  <c r="L136" i="193"/>
  <c r="L132" i="193"/>
  <c r="L154" i="193"/>
  <c r="H23" i="193"/>
  <c r="G2" i="193"/>
  <c r="O173" i="193"/>
  <c r="H145" i="193"/>
  <c r="L117" i="193"/>
  <c r="K105" i="193"/>
  <c r="M93" i="193"/>
  <c r="R85" i="193"/>
  <c r="R77" i="193"/>
  <c r="R73" i="193"/>
  <c r="K69" i="193"/>
  <c r="P65" i="193"/>
  <c r="I38" i="193"/>
  <c r="K30" i="193"/>
  <c r="O26" i="193"/>
  <c r="O22" i="193"/>
  <c r="Q18" i="193"/>
  <c r="R14" i="193"/>
  <c r="I6" i="193"/>
  <c r="I220" i="193"/>
  <c r="K213" i="193"/>
  <c r="M206" i="193"/>
  <c r="H194" i="193"/>
  <c r="M215" i="193"/>
  <c r="M200" i="193"/>
  <c r="O188" i="193"/>
  <c r="L184" i="193"/>
  <c r="E180" i="193"/>
  <c r="M176" i="193"/>
  <c r="F168" i="193"/>
  <c r="N164" i="193"/>
  <c r="I160" i="193"/>
  <c r="Q156" i="193"/>
  <c r="P152" i="193"/>
  <c r="O148" i="193"/>
  <c r="H144" i="193"/>
  <c r="E136" i="193"/>
  <c r="M132" i="193"/>
  <c r="G128" i="193"/>
  <c r="F15" i="193"/>
  <c r="K212" i="193"/>
  <c r="N169" i="193"/>
  <c r="E145" i="193"/>
  <c r="P121" i="193"/>
  <c r="J105" i="193"/>
  <c r="O93" i="193"/>
  <c r="K85" i="193"/>
  <c r="G77" i="193"/>
  <c r="P73" i="193"/>
  <c r="J69" i="193"/>
  <c r="L65" i="193"/>
  <c r="Q30" i="193"/>
  <c r="N26" i="193"/>
  <c r="N22" i="193"/>
  <c r="O18" i="193"/>
  <c r="J14" i="193"/>
  <c r="J10" i="193"/>
  <c r="D219" i="193"/>
  <c r="F221" i="193"/>
  <c r="H214" i="193"/>
  <c r="O207" i="193"/>
  <c r="Q201" i="193"/>
  <c r="E195" i="193"/>
  <c r="E215" i="193"/>
  <c r="E200" i="193"/>
  <c r="G188" i="193"/>
  <c r="O184" i="193"/>
  <c r="L180" i="193"/>
  <c r="E176" i="193"/>
  <c r="K172" i="193"/>
  <c r="F164" i="193"/>
  <c r="N160" i="193"/>
  <c r="G156" i="193"/>
  <c r="E152" i="193"/>
  <c r="M148" i="193"/>
  <c r="L144" i="193"/>
  <c r="K140" i="193"/>
  <c r="M128" i="193"/>
  <c r="K169" i="193"/>
  <c r="M97" i="193"/>
  <c r="G69" i="193"/>
  <c r="E14" i="193"/>
  <c r="L216" i="193"/>
  <c r="R180" i="193"/>
  <c r="E164" i="193"/>
  <c r="O144" i="193"/>
  <c r="N128" i="193"/>
  <c r="L124" i="193"/>
  <c r="K120" i="193"/>
  <c r="E112" i="193"/>
  <c r="N108" i="193"/>
  <c r="H104" i="193"/>
  <c r="P100" i="193"/>
  <c r="L96" i="193"/>
  <c r="P92" i="193"/>
  <c r="I88" i="193"/>
  <c r="G80" i="193"/>
  <c r="O76" i="193"/>
  <c r="M72" i="193"/>
  <c r="H68" i="193"/>
  <c r="R64" i="193"/>
  <c r="Q41" i="193"/>
  <c r="I37" i="193"/>
  <c r="G29" i="193"/>
  <c r="N25" i="193"/>
  <c r="I21" i="193"/>
  <c r="N17" i="193"/>
  <c r="K13" i="193"/>
  <c r="N5" i="193"/>
  <c r="P219" i="193"/>
  <c r="O213" i="193"/>
  <c r="N207" i="193"/>
  <c r="L202" i="193"/>
  <c r="K196" i="193"/>
  <c r="P189" i="193"/>
  <c r="M208" i="193"/>
  <c r="O220" i="193"/>
  <c r="M181" i="193"/>
  <c r="K177" i="193"/>
  <c r="G169" i="193"/>
  <c r="R165" i="193"/>
  <c r="J157" i="193"/>
  <c r="H149" i="193"/>
  <c r="M145" i="193"/>
  <c r="G137" i="193"/>
  <c r="F133" i="193"/>
  <c r="K125" i="193"/>
  <c r="F121" i="193"/>
  <c r="R162" i="193"/>
  <c r="E27" i="193"/>
  <c r="O190" i="193"/>
  <c r="J173" i="193"/>
  <c r="K149" i="193"/>
  <c r="Q125" i="193"/>
  <c r="Q109" i="193"/>
  <c r="O97" i="193"/>
  <c r="N85" i="193"/>
  <c r="E77" i="193"/>
  <c r="J73" i="193"/>
  <c r="R69" i="193"/>
  <c r="G65" i="193"/>
  <c r="R38" i="193"/>
  <c r="E30" i="193"/>
  <c r="M26" i="193"/>
  <c r="K22" i="193"/>
  <c r="N18" i="193"/>
  <c r="F14" i="193"/>
  <c r="Q10" i="193"/>
  <c r="L6" i="193"/>
  <c r="H222" i="193"/>
  <c r="O215" i="193"/>
  <c r="Q208" i="193"/>
  <c r="E203" i="193"/>
  <c r="L196" i="193"/>
  <c r="I219" i="193"/>
  <c r="J188" i="193"/>
  <c r="R184" i="193"/>
  <c r="K180" i="193"/>
  <c r="H176" i="193"/>
  <c r="I172" i="193"/>
  <c r="Q168" i="193"/>
  <c r="P164" i="193"/>
  <c r="J156" i="193"/>
  <c r="R152" i="193"/>
  <c r="L148" i="193"/>
  <c r="K144" i="193"/>
  <c r="I140" i="193"/>
  <c r="O136" i="193"/>
  <c r="P132" i="193"/>
  <c r="E134" i="193"/>
  <c r="E7" i="193"/>
  <c r="J165" i="193"/>
  <c r="I137" i="193"/>
  <c r="J113" i="193"/>
  <c r="F101" i="193"/>
  <c r="I89" i="193"/>
  <c r="N77" i="193"/>
  <c r="N73" i="193"/>
  <c r="I65" i="193"/>
  <c r="L38" i="193"/>
  <c r="R30" i="193"/>
  <c r="F26" i="193"/>
  <c r="M22" i="193"/>
  <c r="K14" i="193"/>
  <c r="H10" i="193"/>
  <c r="J6" i="193"/>
  <c r="J218" i="193"/>
  <c r="R211" i="193"/>
  <c r="F205" i="193"/>
  <c r="H199" i="193"/>
  <c r="O192" i="193"/>
  <c r="M211" i="193"/>
  <c r="M196" i="193"/>
  <c r="E188" i="193"/>
  <c r="M184" i="193"/>
  <c r="F176" i="193"/>
  <c r="N172" i="193"/>
  <c r="I168" i="193"/>
  <c r="Q164" i="193"/>
  <c r="P160" i="193"/>
  <c r="O156" i="193"/>
  <c r="H152" i="193"/>
  <c r="F144" i="193"/>
  <c r="N140" i="193"/>
  <c r="F136" i="193"/>
  <c r="K132" i="193"/>
  <c r="I114" i="193"/>
  <c r="O189" i="193"/>
  <c r="F161" i="193"/>
  <c r="G113" i="193"/>
  <c r="L101" i="193"/>
  <c r="P89" i="193"/>
  <c r="K77" i="193"/>
  <c r="L73" i="193"/>
  <c r="N69" i="193"/>
  <c r="Q38" i="193"/>
  <c r="G30" i="193"/>
  <c r="K26" i="193"/>
  <c r="R22" i="193"/>
  <c r="R18" i="193"/>
  <c r="K10" i="193"/>
  <c r="Q6" i="193"/>
  <c r="L219" i="193"/>
  <c r="N212" i="193"/>
  <c r="P205" i="193"/>
  <c r="R199" i="193"/>
  <c r="E211" i="193"/>
  <c r="E196" i="193"/>
  <c r="L188" i="193"/>
  <c r="E184" i="193"/>
  <c r="M180" i="193"/>
  <c r="F172" i="193"/>
  <c r="N168" i="193"/>
  <c r="G164" i="193"/>
  <c r="M156" i="193"/>
  <c r="L152" i="193"/>
  <c r="K148" i="193"/>
  <c r="F140" i="193"/>
  <c r="M136" i="193"/>
  <c r="H132" i="193"/>
  <c r="R128" i="193"/>
  <c r="G145" i="193"/>
  <c r="H85" i="193"/>
  <c r="J65" i="193"/>
  <c r="H26" i="193"/>
  <c r="F10" i="193"/>
  <c r="N209" i="193"/>
  <c r="Q207" i="193"/>
  <c r="K176" i="193"/>
  <c r="M160" i="193"/>
  <c r="H140" i="193"/>
  <c r="K128" i="193"/>
  <c r="E120" i="193"/>
  <c r="M116" i="193"/>
  <c r="G112" i="193"/>
  <c r="P108" i="193"/>
  <c r="I104" i="193"/>
  <c r="O100" i="193"/>
  <c r="O96" i="193"/>
  <c r="F88" i="193"/>
  <c r="N84" i="193"/>
  <c r="M80" i="193"/>
  <c r="I76" i="193"/>
  <c r="J72" i="193"/>
  <c r="L68" i="193"/>
  <c r="P64" i="193"/>
  <c r="G37" i="193"/>
  <c r="O33" i="193"/>
  <c r="N29" i="193"/>
  <c r="Q25" i="193"/>
  <c r="H21" i="193"/>
  <c r="P17" i="193"/>
  <c r="O13" i="193"/>
  <c r="G5" i="193"/>
  <c r="I218" i="193"/>
  <c r="H212" i="193"/>
  <c r="F206" i="193"/>
  <c r="R194" i="193"/>
  <c r="M194" i="193"/>
  <c r="L207" i="193"/>
  <c r="L215" i="193"/>
  <c r="G192" i="193"/>
  <c r="I208" i="193"/>
  <c r="P200" i="193"/>
  <c r="K208" i="193"/>
  <c r="L185" i="193"/>
  <c r="R181" i="193"/>
  <c r="I173" i="193"/>
  <c r="E169" i="193"/>
  <c r="K161" i="193"/>
  <c r="M157" i="193"/>
  <c r="E149" i="193"/>
  <c r="J145" i="193"/>
  <c r="Q137" i="193"/>
  <c r="Q133" i="193"/>
  <c r="H125" i="193"/>
  <c r="G117" i="193"/>
  <c r="H146" i="193"/>
  <c r="F11" i="193"/>
  <c r="L165" i="193"/>
  <c r="M121" i="193"/>
  <c r="G105" i="193"/>
  <c r="F93" i="193"/>
  <c r="Q85" i="193"/>
  <c r="L77" i="193"/>
  <c r="K73" i="193"/>
  <c r="P69" i="193"/>
  <c r="F65" i="193"/>
  <c r="E38" i="193"/>
  <c r="F30" i="193"/>
  <c r="J26" i="193"/>
  <c r="I22" i="193"/>
  <c r="I18" i="193"/>
  <c r="Q14" i="193"/>
  <c r="E6" i="193"/>
  <c r="N220" i="193"/>
  <c r="P213" i="193"/>
  <c r="R206" i="193"/>
  <c r="N194" i="193"/>
  <c r="I215" i="193"/>
  <c r="I200" i="193"/>
  <c r="K188" i="193"/>
  <c r="H184" i="193"/>
  <c r="P180" i="193"/>
  <c r="I176" i="193"/>
  <c r="P172" i="193"/>
  <c r="J164" i="193"/>
  <c r="R160" i="193"/>
  <c r="L156" i="193"/>
  <c r="K152" i="193"/>
  <c r="I148" i="193"/>
  <c r="Q144" i="193"/>
  <c r="P140" i="193"/>
  <c r="I132" i="193"/>
  <c r="Q128" i="193"/>
  <c r="G98" i="193"/>
  <c r="J217" i="193"/>
  <c r="K185" i="193"/>
  <c r="H157" i="193"/>
  <c r="I129" i="193"/>
  <c r="P109" i="193"/>
  <c r="G97" i="193"/>
  <c r="K89" i="193"/>
  <c r="I73" i="193"/>
  <c r="Q69" i="193"/>
  <c r="N65" i="193"/>
  <c r="O38" i="193"/>
  <c r="O30" i="193"/>
  <c r="L22" i="193"/>
  <c r="L18" i="193"/>
  <c r="P14" i="193"/>
  <c r="M10" i="193"/>
  <c r="K6" i="193"/>
  <c r="I223" i="193"/>
  <c r="Q216" i="193"/>
  <c r="N197" i="193"/>
  <c r="N190" i="193"/>
  <c r="M207" i="193"/>
  <c r="M192" i="193"/>
  <c r="F184" i="193"/>
  <c r="N180" i="193"/>
  <c r="G176" i="193"/>
  <c r="Q172" i="193"/>
  <c r="P168" i="193"/>
  <c r="O164" i="193"/>
  <c r="H160" i="193"/>
  <c r="F152" i="193"/>
  <c r="N148" i="193"/>
  <c r="I144" i="193"/>
  <c r="Q140" i="193"/>
  <c r="G136" i="193"/>
  <c r="G132" i="193"/>
  <c r="O82" i="193"/>
  <c r="R208" i="193"/>
  <c r="N181" i="193"/>
  <c r="Q157" i="193"/>
  <c r="L133" i="193"/>
  <c r="H113" i="193"/>
  <c r="E101" i="193"/>
  <c r="E89" i="193"/>
  <c r="R81" i="193"/>
  <c r="O77" i="193"/>
  <c r="I69" i="193"/>
  <c r="Q65" i="193"/>
  <c r="N38" i="193"/>
  <c r="N30" i="193"/>
  <c r="R26" i="193"/>
  <c r="K18" i="193"/>
  <c r="H14" i="193"/>
  <c r="P10" i="193"/>
  <c r="R6" i="193"/>
  <c r="Q223" i="193"/>
  <c r="N217" i="193"/>
  <c r="P210" i="193"/>
  <c r="I204" i="193"/>
  <c r="K198" i="193"/>
  <c r="M191" i="193"/>
  <c r="E207" i="193"/>
  <c r="E192" i="193"/>
  <c r="M188" i="193"/>
  <c r="F180" i="193"/>
  <c r="N176" i="193"/>
  <c r="G172" i="193"/>
  <c r="E168" i="193"/>
  <c r="M164" i="193"/>
  <c r="L160" i="193"/>
  <c r="K156" i="193"/>
  <c r="F148" i="193"/>
  <c r="N144" i="193"/>
  <c r="G140" i="193"/>
  <c r="P136" i="193"/>
  <c r="F132" i="193"/>
  <c r="E19" i="193"/>
  <c r="N81" i="193"/>
  <c r="P22" i="193"/>
  <c r="O6" i="193"/>
  <c r="P203" i="193"/>
  <c r="Q192" i="193"/>
  <c r="H172" i="193"/>
  <c r="J152" i="193"/>
  <c r="N136" i="193"/>
  <c r="M124" i="193"/>
  <c r="G120" i="193"/>
  <c r="F116" i="193"/>
  <c r="N112" i="193"/>
  <c r="Q108" i="193"/>
  <c r="E104" i="193"/>
  <c r="N92" i="193"/>
  <c r="E88" i="193"/>
  <c r="Q84" i="193"/>
  <c r="E80" i="193"/>
  <c r="F76" i="193"/>
  <c r="F72" i="193"/>
  <c r="G64" i="193"/>
  <c r="O41" i="193"/>
  <c r="J37" i="193"/>
  <c r="H33" i="193"/>
  <c r="F29" i="193"/>
  <c r="P25" i="193"/>
  <c r="E21" i="193"/>
  <c r="E13" i="193"/>
  <c r="L5" i="193"/>
  <c r="Q222" i="193"/>
  <c r="P216" i="193"/>
  <c r="N210" i="193"/>
  <c r="M204" i="193"/>
  <c r="L199" i="193"/>
  <c r="M213" i="193"/>
  <c r="Q205" i="193"/>
  <c r="H195" i="193"/>
  <c r="E199" i="193"/>
  <c r="L220" i="193"/>
  <c r="E2" i="193"/>
  <c r="I199" i="193"/>
  <c r="F207" i="193"/>
  <c r="P215" i="193"/>
  <c r="G3" i="193"/>
  <c r="R11" i="193"/>
  <c r="E15" i="193"/>
  <c r="G23" i="193"/>
  <c r="Q31" i="193"/>
  <c r="Q70" i="193"/>
  <c r="E82" i="193"/>
  <c r="H94" i="193"/>
  <c r="Q106" i="193"/>
  <c r="J118" i="193"/>
  <c r="R134" i="193"/>
  <c r="G186" i="193"/>
  <c r="L178" i="193"/>
  <c r="I154" i="193"/>
  <c r="J134" i="193"/>
  <c r="L114" i="193"/>
  <c r="H98" i="193"/>
  <c r="I82" i="193"/>
  <c r="H66" i="193"/>
  <c r="I31" i="193"/>
  <c r="I23" i="193"/>
  <c r="G15" i="193"/>
  <c r="Q7" i="193"/>
  <c r="R223" i="193"/>
  <c r="P212" i="193"/>
  <c r="R201" i="193"/>
  <c r="I2" i="193"/>
  <c r="O212" i="193"/>
  <c r="O185" i="193"/>
  <c r="L177" i="193"/>
  <c r="E173" i="193"/>
  <c r="Q169" i="193"/>
  <c r="O165" i="193"/>
  <c r="I161" i="193"/>
  <c r="G157" i="193"/>
  <c r="O153" i="193"/>
  <c r="L145" i="193"/>
  <c r="K137" i="193"/>
  <c r="R133" i="193"/>
  <c r="L129" i="193"/>
  <c r="L213" i="193"/>
  <c r="E148" i="193"/>
  <c r="P96" i="193"/>
  <c r="M41" i="193"/>
  <c r="H200" i="193"/>
  <c r="I8" i="193"/>
  <c r="R83" i="193"/>
  <c r="J123" i="193"/>
  <c r="R40" i="193"/>
  <c r="R151" i="193"/>
  <c r="K222" i="193"/>
  <c r="G222" i="193"/>
  <c r="E26" i="193"/>
  <c r="M120" i="193"/>
  <c r="G84" i="193"/>
  <c r="J29" i="193"/>
  <c r="N205" i="193"/>
  <c r="G16" i="193"/>
  <c r="L107" i="193"/>
  <c r="O218" i="193"/>
  <c r="E220" i="193"/>
  <c r="H221" i="193"/>
  <c r="O195" i="193"/>
  <c r="J167" i="193"/>
  <c r="P32" i="193"/>
  <c r="L40" i="193"/>
  <c r="M123" i="193"/>
  <c r="R79" i="193"/>
  <c r="K24" i="193"/>
  <c r="G127" i="193"/>
  <c r="I175" i="193"/>
  <c r="I179" i="193"/>
  <c r="G12" i="193"/>
  <c r="P12" i="193"/>
  <c r="L8" i="193"/>
  <c r="Q16" i="193"/>
  <c r="R215" i="193"/>
  <c r="R4" i="193"/>
  <c r="P193" i="193"/>
  <c r="R204" i="193"/>
  <c r="G217" i="193"/>
  <c r="J5" i="193"/>
  <c r="O17" i="193"/>
  <c r="I25" i="193"/>
  <c r="Q33" i="193"/>
  <c r="K41" i="193"/>
  <c r="L72" i="193"/>
  <c r="Q80" i="193"/>
  <c r="R88" i="193"/>
  <c r="L100" i="193"/>
  <c r="I108" i="193"/>
  <c r="O116" i="193"/>
  <c r="I124" i="193"/>
  <c r="Q196" i="193"/>
  <c r="N6" i="193"/>
  <c r="F69" i="193"/>
  <c r="J153" i="193"/>
  <c r="M187" i="193"/>
  <c r="O28" i="193"/>
  <c r="N103" i="193"/>
  <c r="Q63" i="193"/>
  <c r="O175" i="193"/>
  <c r="P91" i="193"/>
  <c r="H36" i="193"/>
  <c r="I115" i="193"/>
  <c r="R135" i="193"/>
  <c r="O179" i="193"/>
  <c r="Q175" i="193"/>
  <c r="J20" i="193"/>
  <c r="H16" i="193"/>
  <c r="I12" i="193"/>
  <c r="J4" i="193"/>
  <c r="D221" i="193"/>
  <c r="F204" i="193"/>
  <c r="I217" i="193"/>
  <c r="H192" i="193"/>
  <c r="N215" i="193"/>
  <c r="I17" i="193"/>
  <c r="H29" i="193"/>
  <c r="L37" i="193"/>
  <c r="N76" i="193"/>
  <c r="I84" i="193"/>
  <c r="M92" i="193"/>
  <c r="J100" i="193"/>
  <c r="F112" i="193"/>
  <c r="H120" i="193"/>
  <c r="R132" i="193"/>
  <c r="O168" i="193"/>
  <c r="P198" i="193"/>
  <c r="G18" i="193"/>
  <c r="R105" i="193"/>
  <c r="O203" i="193"/>
  <c r="I187" i="193"/>
  <c r="G115" i="193"/>
  <c r="G75" i="193"/>
  <c r="R36" i="193"/>
  <c r="E115" i="193"/>
  <c r="E71" i="193"/>
  <c r="Q99" i="193"/>
  <c r="F135" i="193"/>
  <c r="J175" i="193"/>
  <c r="I135" i="193"/>
  <c r="P175" i="193"/>
  <c r="O16" i="193"/>
  <c r="R16" i="193"/>
  <c r="E12" i="193"/>
  <c r="O4" i="193"/>
  <c r="H203" i="193"/>
  <c r="I213" i="193"/>
  <c r="N192" i="193"/>
  <c r="E216" i="193"/>
  <c r="L17" i="193"/>
  <c r="G25" i="193"/>
  <c r="G33" i="193"/>
  <c r="N64" i="193"/>
  <c r="I72" i="193"/>
  <c r="O80" i="193"/>
  <c r="L92" i="193"/>
  <c r="M100" i="193"/>
  <c r="E108" i="193"/>
  <c r="O128" i="193"/>
  <c r="O160" i="193"/>
  <c r="Q215" i="193"/>
  <c r="G10" i="193"/>
  <c r="M65" i="193"/>
  <c r="I181" i="193"/>
  <c r="N111" i="193"/>
  <c r="E87" i="193"/>
  <c r="G67" i="193"/>
  <c r="M28" i="193"/>
  <c r="R107" i="193"/>
  <c r="K67" i="193"/>
  <c r="Q28" i="193"/>
  <c r="L167" i="193"/>
  <c r="Q115" i="193"/>
  <c r="N91" i="193"/>
  <c r="F71" i="193"/>
  <c r="G36" i="193"/>
  <c r="M99" i="193"/>
  <c r="I119" i="193"/>
  <c r="N135" i="193"/>
  <c r="E127" i="193"/>
  <c r="N151" i="193"/>
  <c r="F131" i="193"/>
  <c r="O151" i="193"/>
  <c r="P167" i="193"/>
  <c r="K210" i="193"/>
  <c r="H40" i="193"/>
  <c r="G191" i="193"/>
  <c r="L36" i="193"/>
  <c r="F111" i="193"/>
  <c r="I20" i="193"/>
  <c r="N71" i="193"/>
  <c r="E222" i="193"/>
  <c r="L204" i="193"/>
  <c r="D217" i="193"/>
  <c r="E209" i="193"/>
  <c r="O211" i="193"/>
  <c r="R8" i="193"/>
  <c r="R186" i="193"/>
  <c r="F196" i="193"/>
  <c r="G202" i="193"/>
  <c r="H207" i="193"/>
  <c r="J213" i="193"/>
  <c r="K219" i="193"/>
  <c r="R5" i="193"/>
  <c r="L13" i="193"/>
  <c r="R17" i="193"/>
  <c r="O21" i="193"/>
  <c r="R25" i="193"/>
  <c r="K29" i="193"/>
  <c r="N37" i="193"/>
  <c r="H41" i="193"/>
  <c r="J64" i="193"/>
  <c r="N68" i="193"/>
  <c r="R72" i="193"/>
  <c r="E76" i="193"/>
  <c r="K80" i="193"/>
  <c r="O88" i="193"/>
  <c r="G92" i="193"/>
  <c r="Q96" i="193"/>
  <c r="G100" i="193"/>
  <c r="M104" i="193"/>
  <c r="R108" i="193"/>
  <c r="I112" i="193"/>
  <c r="P120" i="193"/>
  <c r="R124" i="193"/>
  <c r="J128" i="193"/>
  <c r="G144" i="193"/>
  <c r="J160" i="193"/>
  <c r="H180" i="193"/>
  <c r="Q219" i="193"/>
  <c r="M214" i="193"/>
  <c r="I14" i="193"/>
  <c r="M30" i="193"/>
  <c r="H73" i="193"/>
  <c r="H105" i="193"/>
  <c r="L3" i="193"/>
  <c r="J187" i="193"/>
  <c r="M135" i="193"/>
  <c r="R103" i="193"/>
  <c r="M79" i="193"/>
  <c r="E40" i="193"/>
  <c r="I24" i="193"/>
  <c r="H123" i="193"/>
  <c r="J99" i="193"/>
  <c r="J79" i="193"/>
  <c r="I40" i="193"/>
  <c r="Q24" i="193"/>
  <c r="R119" i="193"/>
  <c r="J75" i="193"/>
  <c r="E36" i="193"/>
  <c r="N95" i="193"/>
  <c r="P115" i="193"/>
  <c r="O131" i="193"/>
  <c r="K175" i="193"/>
  <c r="K123" i="193"/>
  <c r="M179" i="193"/>
  <c r="O127" i="193"/>
  <c r="I71" i="193"/>
  <c r="M12" i="193"/>
  <c r="H67" i="193"/>
  <c r="L28" i="193"/>
  <c r="I63" i="193"/>
  <c r="Q40" i="193"/>
  <c r="L4" i="193"/>
  <c r="R203" i="193"/>
  <c r="M20" i="193"/>
  <c r="F7" i="193"/>
  <c r="M11" i="193"/>
  <c r="M19" i="193"/>
  <c r="J23" i="193"/>
  <c r="E31" i="193"/>
  <c r="M86" i="193"/>
  <c r="O98" i="193"/>
  <c r="P110" i="193"/>
  <c r="G122" i="193"/>
  <c r="I138" i="193"/>
  <c r="G154" i="193"/>
  <c r="G170" i="193"/>
  <c r="I209" i="193"/>
  <c r="P170" i="193"/>
  <c r="E126" i="193"/>
  <c r="E110" i="193"/>
  <c r="E94" i="193"/>
  <c r="F78" i="193"/>
  <c r="G27" i="193"/>
  <c r="F19" i="193"/>
  <c r="E11" i="193"/>
  <c r="O3" i="193"/>
  <c r="R221" i="193"/>
  <c r="F210" i="193"/>
  <c r="L198" i="193"/>
  <c r="N2" i="193"/>
  <c r="O204" i="193"/>
  <c r="E181" i="193"/>
  <c r="M177" i="193"/>
  <c r="F173" i="193"/>
  <c r="I169" i="193"/>
  <c r="G165" i="193"/>
  <c r="O161" i="193"/>
  <c r="L153" i="193"/>
  <c r="I149" i="193"/>
  <c r="Q145" i="193"/>
  <c r="R137" i="193"/>
  <c r="N133" i="193"/>
  <c r="R129" i="193"/>
  <c r="K133" i="193"/>
  <c r="P124" i="193"/>
  <c r="H88" i="193"/>
  <c r="J33" i="193"/>
  <c r="M202" i="193"/>
  <c r="L75" i="193"/>
  <c r="P95" i="193"/>
  <c r="N40" i="193"/>
  <c r="O222" i="193"/>
  <c r="J192" i="193"/>
  <c r="H206" i="193"/>
  <c r="R112" i="193"/>
  <c r="L76" i="193"/>
  <c r="K21" i="193"/>
  <c r="M220" i="193"/>
  <c r="F220" i="193"/>
  <c r="R95" i="193"/>
  <c r="E175" i="193"/>
  <c r="G179" i="193"/>
  <c r="L111" i="193"/>
  <c r="G206" i="193"/>
  <c r="O206" i="193"/>
  <c r="N131" i="193"/>
  <c r="P79" i="193"/>
  <c r="J87" i="193"/>
  <c r="G32" i="193"/>
  <c r="M111" i="193"/>
  <c r="G71" i="193"/>
  <c r="E103" i="193"/>
  <c r="E187" i="193"/>
  <c r="P151" i="193"/>
  <c r="Q151" i="193"/>
  <c r="G99" i="193"/>
  <c r="J28" i="193"/>
  <c r="N221" i="193"/>
  <c r="K202" i="193"/>
  <c r="P222" i="193"/>
  <c r="P217" i="193"/>
  <c r="P196" i="193"/>
  <c r="E208" i="193"/>
  <c r="H220" i="193"/>
  <c r="H5" i="193"/>
  <c r="J17" i="193"/>
  <c r="J25" i="193"/>
  <c r="R37" i="193"/>
  <c r="M64" i="193"/>
  <c r="H72" i="193"/>
  <c r="P84" i="193"/>
  <c r="K92" i="193"/>
  <c r="K100" i="193"/>
  <c r="J108" i="193"/>
  <c r="F120" i="193"/>
  <c r="H128" i="193"/>
  <c r="H164" i="193"/>
  <c r="R191" i="193"/>
  <c r="O14" i="193"/>
  <c r="P77" i="193"/>
  <c r="H119" i="193"/>
  <c r="K75" i="193"/>
  <c r="N175" i="193"/>
  <c r="Q91" i="193"/>
  <c r="O36" i="193"/>
  <c r="N28" i="193"/>
  <c r="O123" i="193"/>
  <c r="P179" i="193"/>
  <c r="F151" i="193"/>
  <c r="L187" i="193"/>
  <c r="F187" i="193"/>
  <c r="N8" i="193"/>
  <c r="H127" i="193"/>
  <c r="M63" i="193"/>
  <c r="P4" i="193"/>
  <c r="R207" i="193"/>
  <c r="E221" i="193"/>
  <c r="N201" i="193"/>
  <c r="I195" i="193"/>
  <c r="L206" i="193"/>
  <c r="N218" i="193"/>
  <c r="H13" i="193"/>
  <c r="M21" i="193"/>
  <c r="I29" i="193"/>
  <c r="L41" i="193"/>
  <c r="Q68" i="193"/>
  <c r="P76" i="193"/>
  <c r="J84" i="193"/>
  <c r="M96" i="193"/>
  <c r="O104" i="193"/>
  <c r="Q112" i="193"/>
  <c r="N124" i="193"/>
  <c r="R140" i="193"/>
  <c r="J176" i="193"/>
  <c r="L211" i="193"/>
  <c r="H30" i="193"/>
  <c r="G177" i="193"/>
  <c r="R187" i="193"/>
  <c r="H179" i="193"/>
  <c r="L103" i="193"/>
  <c r="F63" i="193"/>
  <c r="Q135" i="193"/>
  <c r="N83" i="193"/>
  <c r="L24" i="193"/>
  <c r="O103" i="193"/>
  <c r="J63" i="193"/>
  <c r="O107" i="193"/>
  <c r="G187" i="193"/>
  <c r="L179" i="193"/>
  <c r="O191" i="193"/>
  <c r="O8" i="193"/>
  <c r="N119" i="193"/>
  <c r="D209" i="193"/>
  <c r="J206" i="193"/>
  <c r="E217" i="193"/>
  <c r="O196" i="193"/>
  <c r="N195" i="193"/>
  <c r="Q206" i="193"/>
  <c r="F219" i="193"/>
  <c r="E17" i="193"/>
  <c r="Q29" i="193"/>
  <c r="F37" i="193"/>
  <c r="O64" i="193"/>
  <c r="H76" i="193"/>
  <c r="M84" i="193"/>
  <c r="H92" i="193"/>
  <c r="F100" i="193"/>
  <c r="O112" i="193"/>
  <c r="R120" i="193"/>
  <c r="Q132" i="193"/>
  <c r="J168" i="193"/>
  <c r="O200" i="193"/>
  <c r="J22" i="193"/>
  <c r="H77" i="193"/>
  <c r="N90" i="193"/>
  <c r="G103" i="193"/>
  <c r="G63" i="193"/>
  <c r="J24" i="193"/>
  <c r="K127" i="193"/>
  <c r="N99" i="193"/>
  <c r="Q79" i="193"/>
  <c r="R63" i="193"/>
  <c r="O24" i="193"/>
  <c r="J151" i="193"/>
  <c r="J107" i="193"/>
  <c r="M87" i="193"/>
  <c r="R67" i="193"/>
  <c r="E28" i="193"/>
  <c r="K103" i="193"/>
  <c r="P123" i="193"/>
  <c r="M167" i="193"/>
  <c r="G195" i="193"/>
  <c r="K131" i="193"/>
  <c r="G175" i="193"/>
  <c r="O135" i="193"/>
  <c r="E135" i="193"/>
  <c r="F24" i="193"/>
  <c r="L119" i="193"/>
  <c r="F20" i="193"/>
  <c r="L87" i="193"/>
  <c r="F16" i="193"/>
  <c r="H12" i="193"/>
  <c r="P8" i="193"/>
  <c r="H218" i="193"/>
  <c r="J8" i="193"/>
  <c r="Q12" i="193"/>
  <c r="H210" i="193"/>
  <c r="F212" i="193"/>
  <c r="K194" i="193"/>
  <c r="L191" i="193"/>
  <c r="N203" i="193"/>
  <c r="P208" i="193"/>
  <c r="Q214" i="193"/>
  <c r="R220" i="193"/>
  <c r="Q5" i="193"/>
  <c r="J13" i="193"/>
  <c r="Q17" i="193"/>
  <c r="J21" i="193"/>
  <c r="R29" i="193"/>
  <c r="E33" i="193"/>
  <c r="H37" i="193"/>
  <c r="P41" i="193"/>
  <c r="Q64" i="193"/>
  <c r="E68" i="193"/>
  <c r="K72" i="193"/>
  <c r="P80" i="193"/>
  <c r="E84" i="193"/>
  <c r="Q88" i="193"/>
  <c r="O92" i="193"/>
  <c r="K96" i="193"/>
  <c r="R100" i="193"/>
  <c r="J104" i="193"/>
  <c r="P112" i="193"/>
  <c r="R116" i="193"/>
  <c r="J120" i="193"/>
  <c r="K124" i="193"/>
  <c r="I128" i="193"/>
  <c r="H148" i="193"/>
  <c r="M168" i="193"/>
  <c r="K184" i="193"/>
  <c r="J195" i="193"/>
  <c r="K221" i="193"/>
  <c r="E18" i="193"/>
  <c r="M77" i="193"/>
  <c r="O121" i="193"/>
  <c r="L126" i="193"/>
  <c r="K206" i="193"/>
  <c r="O119" i="193"/>
  <c r="H75" i="193"/>
  <c r="M36" i="193"/>
  <c r="F179" i="193"/>
  <c r="K115" i="193"/>
  <c r="R75" i="193"/>
  <c r="Q36" i="193"/>
  <c r="Q20" i="193"/>
  <c r="P111" i="193"/>
  <c r="H87" i="193"/>
  <c r="O71" i="193"/>
  <c r="M32" i="193"/>
  <c r="P99" i="193"/>
  <c r="Q119" i="193"/>
  <c r="G135" i="193"/>
  <c r="R179" i="193"/>
  <c r="P131" i="193"/>
  <c r="F167" i="193"/>
  <c r="N187" i="193"/>
  <c r="G131" i="193"/>
  <c r="I151" i="193"/>
  <c r="K36" i="193"/>
  <c r="R167" i="193"/>
  <c r="I28" i="193"/>
  <c r="M107" i="193"/>
  <c r="K20" i="193"/>
  <c r="L175" i="193"/>
  <c r="G4" i="193"/>
  <c r="J219" i="193"/>
  <c r="K223" i="193"/>
  <c r="O194" i="193"/>
  <c r="L203" i="193"/>
  <c r="N211" i="193"/>
  <c r="P220" i="193"/>
  <c r="J3" i="193"/>
  <c r="P7" i="193"/>
  <c r="H15" i="193"/>
  <c r="R19" i="193"/>
  <c r="M27" i="193"/>
  <c r="N35" i="193"/>
  <c r="O62" i="193"/>
  <c r="F86" i="193"/>
  <c r="F98" i="193"/>
  <c r="O114" i="193"/>
  <c r="J126" i="193"/>
  <c r="P142" i="193"/>
  <c r="H158" i="193"/>
  <c r="O174" i="193"/>
  <c r="M217" i="193"/>
  <c r="L146" i="193"/>
  <c r="P122" i="193"/>
  <c r="P106" i="193"/>
  <c r="G90" i="193"/>
  <c r="L27" i="193"/>
  <c r="G19" i="193"/>
  <c r="G11" i="193"/>
  <c r="M3" i="193"/>
  <c r="Q218" i="193"/>
  <c r="N206" i="193"/>
  <c r="Q195" i="193"/>
  <c r="L2" i="193"/>
  <c r="E185" i="193"/>
  <c r="F181" i="193"/>
  <c r="N177" i="193"/>
  <c r="G173" i="193"/>
  <c r="O169" i="193"/>
  <c r="L161" i="193"/>
  <c r="I157" i="193"/>
  <c r="Q153" i="193"/>
  <c r="O149" i="193"/>
  <c r="I145" i="193"/>
  <c r="O137" i="193"/>
  <c r="K129" i="193"/>
  <c r="F125" i="193"/>
  <c r="R219" i="193"/>
  <c r="H116" i="193"/>
  <c r="G76" i="193"/>
  <c r="N21" i="193"/>
  <c r="L223" i="193"/>
  <c r="R190" i="193"/>
  <c r="I36" i="193"/>
  <c r="M127" i="193"/>
  <c r="N32" i="193"/>
  <c r="O99" i="193"/>
  <c r="O210" i="193"/>
  <c r="H208" i="193"/>
  <c r="J190" i="193"/>
  <c r="Q176" i="193"/>
  <c r="K104" i="193"/>
  <c r="F68" i="193"/>
  <c r="J208" i="193"/>
  <c r="L200" i="193"/>
  <c r="J131" i="193"/>
  <c r="I103" i="193"/>
  <c r="F40" i="193"/>
  <c r="J200" i="193"/>
  <c r="K187" i="193"/>
  <c r="O111" i="193"/>
  <c r="R71" i="193"/>
  <c r="F123" i="193"/>
  <c r="N79" i="193"/>
  <c r="M24" i="193"/>
  <c r="E99" i="193"/>
  <c r="M40" i="193"/>
  <c r="Q111" i="193"/>
  <c r="Q123" i="193"/>
  <c r="G123" i="193"/>
  <c r="F87" i="193"/>
  <c r="I79" i="193"/>
  <c r="L63" i="193"/>
  <c r="N123" i="193"/>
  <c r="O20" i="193"/>
  <c r="N216" i="193"/>
  <c r="R192" i="193"/>
  <c r="I205" i="193"/>
  <c r="Q199" i="193"/>
  <c r="F211" i="193"/>
  <c r="H223" i="193"/>
  <c r="Q21" i="193"/>
  <c r="P29" i="193"/>
  <c r="E37" i="193"/>
  <c r="M68" i="193"/>
  <c r="R76" i="193"/>
  <c r="L84" i="193"/>
  <c r="J92" i="193"/>
  <c r="Q104" i="193"/>
  <c r="H112" i="193"/>
  <c r="Q120" i="193"/>
  <c r="K136" i="193"/>
  <c r="R172" i="193"/>
  <c r="N204" i="193"/>
  <c r="L26" i="193"/>
  <c r="N93" i="193"/>
  <c r="H187" i="193"/>
  <c r="P67" i="193"/>
  <c r="F28" i="193"/>
  <c r="H115" i="193"/>
  <c r="J135" i="193"/>
  <c r="J115" i="193"/>
  <c r="Q107" i="193"/>
  <c r="K79" i="193"/>
  <c r="H8" i="193"/>
  <c r="P214" i="193"/>
  <c r="N36" i="193"/>
  <c r="Q204" i="193"/>
  <c r="J196" i="193"/>
  <c r="J198" i="193"/>
  <c r="L209" i="193"/>
  <c r="O221" i="193"/>
  <c r="D218" i="193"/>
  <c r="Q13" i="193"/>
  <c r="M25" i="193"/>
  <c r="I33" i="193"/>
  <c r="E41" i="193"/>
  <c r="K68" i="193"/>
  <c r="N80" i="193"/>
  <c r="G88" i="193"/>
  <c r="R96" i="193"/>
  <c r="M108" i="193"/>
  <c r="G116" i="193"/>
  <c r="O124" i="193"/>
  <c r="M152" i="193"/>
  <c r="I188" i="193"/>
  <c r="F73" i="193"/>
  <c r="G199" i="193"/>
  <c r="E179" i="193"/>
  <c r="P36" i="193"/>
  <c r="L115" i="193"/>
  <c r="Q71" i="193"/>
  <c r="F36" i="193"/>
  <c r="O115" i="193"/>
  <c r="H151" i="193"/>
  <c r="G203" i="193"/>
  <c r="I107" i="193"/>
  <c r="L99" i="193"/>
  <c r="P75" i="193"/>
  <c r="Q212" i="193"/>
  <c r="M8" i="193"/>
  <c r="P202" i="193"/>
  <c r="L192" i="193"/>
  <c r="O198" i="193"/>
  <c r="R209" i="193"/>
  <c r="F222" i="193"/>
  <c r="D222" i="193"/>
  <c r="G13" i="193"/>
  <c r="G21" i="193"/>
  <c r="O29" i="193"/>
  <c r="R41" i="193"/>
  <c r="I68" i="193"/>
  <c r="J76" i="193"/>
  <c r="F84" i="193"/>
  <c r="H96" i="193"/>
  <c r="G104" i="193"/>
  <c r="M112" i="193"/>
  <c r="H124" i="193"/>
  <c r="M144" i="193"/>
  <c r="I180" i="193"/>
  <c r="P30" i="193"/>
  <c r="N89" i="193"/>
  <c r="E123" i="193"/>
  <c r="R99" i="193"/>
  <c r="K40" i="193"/>
  <c r="O187" i="193"/>
  <c r="M119" i="193"/>
  <c r="N75" i="193"/>
  <c r="O40" i="193"/>
  <c r="N20" i="193"/>
  <c r="I131" i="193"/>
  <c r="H99" i="193"/>
  <c r="E79" i="193"/>
  <c r="P63" i="193"/>
  <c r="P24" i="193"/>
  <c r="P107" i="193"/>
  <c r="Q127" i="193"/>
  <c r="N179" i="193"/>
  <c r="K179" i="193"/>
  <c r="J103" i="193"/>
  <c r="J16" i="193"/>
  <c r="N16" i="193"/>
  <c r="J71" i="193"/>
  <c r="F8" i="193"/>
  <c r="M115" i="193"/>
  <c r="J222" i="193"/>
  <c r="H4" i="193"/>
  <c r="R200" i="193"/>
  <c r="P199" i="193"/>
  <c r="M209" i="193"/>
  <c r="Q221" i="193"/>
  <c r="F199" i="193"/>
  <c r="H204" i="193"/>
  <c r="I210" i="193"/>
  <c r="J216" i="193"/>
  <c r="L222" i="193"/>
  <c r="P5" i="193"/>
  <c r="I13" i="193"/>
  <c r="L21" i="193"/>
  <c r="K25" i="193"/>
  <c r="L29" i="193"/>
  <c r="M33" i="193"/>
  <c r="P37" i="193"/>
  <c r="I41" i="193"/>
  <c r="K64" i="193"/>
  <c r="N72" i="193"/>
  <c r="M76" i="193"/>
  <c r="L80" i="193"/>
  <c r="H84" i="193"/>
  <c r="K88" i="193"/>
  <c r="R92" i="193"/>
  <c r="J96" i="193"/>
  <c r="L104" i="193"/>
  <c r="L108" i="193"/>
  <c r="J112" i="193"/>
  <c r="K116" i="193"/>
  <c r="L120" i="193"/>
  <c r="Q124" i="193"/>
  <c r="R136" i="193"/>
  <c r="O152" i="193"/>
  <c r="E172" i="193"/>
  <c r="R188" i="193"/>
  <c r="H202" i="193"/>
  <c r="D223" i="193"/>
  <c r="G22" i="193"/>
  <c r="K65" i="193"/>
  <c r="F85" i="193"/>
  <c r="M165" i="193"/>
  <c r="N174" i="193"/>
  <c r="F115" i="193"/>
  <c r="R91" i="193"/>
  <c r="P71" i="193"/>
  <c r="J32" i="193"/>
  <c r="H111" i="193"/>
  <c r="G87" i="193"/>
  <c r="L71" i="193"/>
  <c r="O32" i="193"/>
  <c r="F107" i="193"/>
  <c r="O67" i="193"/>
  <c r="G28" i="193"/>
  <c r="H103" i="193"/>
  <c r="I123" i="193"/>
  <c r="P135" i="193"/>
  <c r="G151" i="193"/>
  <c r="R175" i="193"/>
  <c r="K119" i="193"/>
  <c r="R20" i="193"/>
  <c r="K111" i="193"/>
  <c r="E20" i="193"/>
  <c r="P83" i="193"/>
  <c r="G8" i="193"/>
  <c r="P16" i="193"/>
  <c r="G223" i="193"/>
  <c r="R218" i="193"/>
  <c r="E205" i="193"/>
  <c r="T360" i="192"/>
  <c r="T446" i="192"/>
  <c r="T244" i="192"/>
  <c r="T231" i="192"/>
  <c r="T164" i="192"/>
  <c r="T64" i="192"/>
  <c r="T404" i="192"/>
  <c r="T505" i="192"/>
  <c r="T361" i="192"/>
  <c r="T249" i="192"/>
  <c r="T308" i="192"/>
  <c r="T491" i="192"/>
  <c r="T393" i="192"/>
  <c r="T169" i="192"/>
  <c r="T301" i="192"/>
  <c r="T186" i="192"/>
  <c r="T50" i="192"/>
  <c r="T293" i="192"/>
  <c r="T460" i="192"/>
  <c r="T392" i="192"/>
  <c r="T346" i="192"/>
  <c r="T68" i="192"/>
  <c r="T96" i="192"/>
  <c r="T62" i="192"/>
  <c r="T480" i="192"/>
  <c r="T275" i="192"/>
  <c r="T58" i="192"/>
  <c r="T402" i="192"/>
  <c r="T172" i="192"/>
  <c r="T160" i="192"/>
  <c r="T161" i="192"/>
  <c r="T253" i="192"/>
  <c r="T59" i="192"/>
  <c r="T296" i="192"/>
  <c r="T72" i="192"/>
  <c r="T166" i="192"/>
  <c r="T278" i="192"/>
  <c r="T230" i="192"/>
  <c r="T347" i="192"/>
  <c r="T239" i="192"/>
  <c r="T372" i="192"/>
  <c r="T315" i="192"/>
  <c r="T165" i="192"/>
  <c r="T94" i="192"/>
  <c r="T515" i="192"/>
  <c r="T255" i="192"/>
  <c r="T282" i="192"/>
  <c r="T211" i="192"/>
  <c r="T168" i="192"/>
  <c r="T53" i="192"/>
  <c r="T213" i="192"/>
  <c r="T457" i="192"/>
  <c r="T274" i="192"/>
  <c r="T337" i="192"/>
  <c r="T405" i="192"/>
  <c r="T297" i="192"/>
  <c r="T359" i="192"/>
  <c r="T345" i="192"/>
  <c r="T490" i="192"/>
  <c r="T424" i="192"/>
  <c r="T182" i="192"/>
  <c r="T409" i="192"/>
  <c r="T257" i="192"/>
  <c r="T525" i="192"/>
  <c r="T406" i="192"/>
  <c r="T9" i="192"/>
  <c r="T56" i="192"/>
  <c r="T250" i="192"/>
  <c r="T299" i="192"/>
  <c r="T371" i="192"/>
  <c r="T209" i="192"/>
  <c r="T65" i="192"/>
  <c r="T277" i="192"/>
  <c r="T470" i="192"/>
  <c r="T411" i="192"/>
  <c r="T381" i="192"/>
  <c r="T248" i="192"/>
  <c r="T252" i="192"/>
  <c r="T492" i="192"/>
  <c r="T349" i="192"/>
  <c r="T458" i="192"/>
  <c r="T403" i="192"/>
  <c r="T370" i="192"/>
  <c r="T273" i="192"/>
  <c r="T527" i="192"/>
  <c r="T184" i="192"/>
  <c r="T107" i="192"/>
  <c r="T61" i="192"/>
  <c r="T295" i="192"/>
  <c r="T163" i="192"/>
  <c r="T300" i="192"/>
  <c r="T208" i="192"/>
  <c r="T436" i="192"/>
  <c r="T4" i="192"/>
  <c r="T71" i="192"/>
  <c r="T437" i="192"/>
  <c r="T481" i="192"/>
  <c r="T514" i="192"/>
  <c r="T325" i="192"/>
  <c r="T294" i="192"/>
  <c r="T517" i="192"/>
  <c r="T503" i="192"/>
  <c r="T242" i="192"/>
  <c r="T307" i="192"/>
  <c r="T212" i="192"/>
  <c r="T471" i="192"/>
  <c r="T199" i="192"/>
  <c r="T426" i="192"/>
  <c r="T523" i="192"/>
  <c r="T60" i="192"/>
  <c r="T281" i="192"/>
  <c r="T210" i="192"/>
  <c r="T380" i="192"/>
  <c r="T49" i="192"/>
  <c r="T272" i="192"/>
  <c r="T92" i="192"/>
  <c r="T254" i="192"/>
  <c r="T449" i="192"/>
  <c r="T468" i="192"/>
  <c r="T57" i="192"/>
  <c r="T183" i="192"/>
  <c r="T162" i="192"/>
  <c r="T93" i="192"/>
  <c r="T54" i="192"/>
  <c r="T324" i="192"/>
  <c r="T48" i="192"/>
  <c r="T170" i="192"/>
  <c r="T241" i="192"/>
  <c r="T427" i="192"/>
  <c r="T51" i="192"/>
  <c r="T251" i="192"/>
  <c r="T435" i="192"/>
  <c r="T413" i="192"/>
  <c r="T187" i="192"/>
  <c r="T167" i="192"/>
  <c r="T63" i="192"/>
  <c r="T243" i="192"/>
  <c r="T7" i="192"/>
  <c r="T408" i="192"/>
  <c r="T390" i="192"/>
  <c r="T391" i="192"/>
  <c r="T171" i="192"/>
  <c r="T246" i="192"/>
  <c r="T279" i="192"/>
  <c r="T228" i="192"/>
  <c r="T200" i="192"/>
  <c r="T412" i="192"/>
  <c r="T70" i="192"/>
  <c r="T55" i="192"/>
  <c r="T259" i="192"/>
  <c r="T348" i="192"/>
  <c r="T438" i="192"/>
  <c r="T326" i="192"/>
  <c r="T188" i="192"/>
  <c r="T338" i="192"/>
  <c r="T323" i="192"/>
  <c r="T52" i="192"/>
  <c r="T215" i="192"/>
  <c r="T280" i="192"/>
  <c r="T95" i="192"/>
  <c r="T528" i="192"/>
  <c r="T106" i="192"/>
  <c r="T493" i="192"/>
  <c r="T518" i="192"/>
  <c r="T258" i="192"/>
  <c r="T229" i="192"/>
  <c r="T407" i="192"/>
  <c r="T69" i="192"/>
  <c r="T373" i="192"/>
  <c r="T410" i="192"/>
  <c r="T425" i="192"/>
  <c r="T240" i="192"/>
  <c r="T298" i="192"/>
  <c r="T276" i="192"/>
  <c r="T316" i="192"/>
  <c r="T245" i="192"/>
  <c r="T447" i="192"/>
  <c r="T504" i="192"/>
  <c r="T302" i="192"/>
  <c r="T283" i="192"/>
  <c r="T358" i="192"/>
  <c r="T469" i="192"/>
  <c r="T336" i="192"/>
  <c r="T516" i="192"/>
  <c r="T422" i="192"/>
  <c r="T247" i="192"/>
  <c r="T105" i="192"/>
  <c r="T8" i="192"/>
  <c r="T526" i="192"/>
  <c r="T448" i="192"/>
  <c r="T256" i="192"/>
  <c r="T524" i="192"/>
  <c r="T67" i="192"/>
  <c r="T284" i="192"/>
  <c r="T185" i="192"/>
  <c r="T217" i="192"/>
  <c r="T382" i="192"/>
  <c r="T66" i="192"/>
</calcChain>
</file>

<file path=xl/sharedStrings.xml><?xml version="1.0" encoding="utf-8"?>
<sst xmlns="http://schemas.openxmlformats.org/spreadsheetml/2006/main" count="14121" uniqueCount="3472">
  <si>
    <t>Technical Output Specification</t>
  </si>
  <si>
    <t>Document Version History</t>
  </si>
  <si>
    <t>Version</t>
  </si>
  <si>
    <t>Date Issued</t>
  </si>
  <si>
    <t>Brief Summary of Change</t>
  </si>
  <si>
    <t>Owner’s Name</t>
  </si>
  <si>
    <t>Released To</t>
  </si>
  <si>
    <t>Change ID</t>
  </si>
  <si>
    <t>Data item / Group changes</t>
  </si>
  <si>
    <t>Data Item Name</t>
  </si>
  <si>
    <t>Group</t>
  </si>
  <si>
    <t>Previous</t>
  </si>
  <si>
    <t>New</t>
  </si>
  <si>
    <t>Change Reason(s)</t>
  </si>
  <si>
    <t>O</t>
  </si>
  <si>
    <t>R</t>
  </si>
  <si>
    <t>an3 or an5</t>
  </si>
  <si>
    <t>max an8</t>
  </si>
  <si>
    <t>SAFEGUARDING VULNERABILITY FACTORS INDICATOR</t>
  </si>
  <si>
    <t>CHILD PROTECTION PLAN REASON CODE</t>
  </si>
  <si>
    <t>SAFEGUARDING VULNERABILITY FACTORS TYPE</t>
  </si>
  <si>
    <t>BREASTFEEDING STATUS</t>
  </si>
  <si>
    <t>CONSULTATION MEDIUM USED</t>
  </si>
  <si>
    <t>an3</t>
  </si>
  <si>
    <t>an2</t>
  </si>
  <si>
    <t>an1</t>
  </si>
  <si>
    <t>X</t>
  </si>
  <si>
    <t>max n3</t>
  </si>
  <si>
    <t>06</t>
  </si>
  <si>
    <t>NN</t>
  </si>
  <si>
    <t>01</t>
  </si>
  <si>
    <t>02</t>
  </si>
  <si>
    <t>an5</t>
  </si>
  <si>
    <t>PERSON HEIGHT IN METRES</t>
  </si>
  <si>
    <t>LANGUAGE CODE (PREFERRED)</t>
  </si>
  <si>
    <t>M</t>
  </si>
  <si>
    <t>PERSON BIRTH DATE</t>
  </si>
  <si>
    <t>CYP001 Master Patient Index and Risk Indicators</t>
  </si>
  <si>
    <t>POSTCODE OF USUAL ADDRESS</t>
  </si>
  <si>
    <t>EDUCATIONAL ASSESSMENT OUTCOME</t>
  </si>
  <si>
    <t>SPECIAL EDUCATIONAL NEED TYPE</t>
  </si>
  <si>
    <t>NHS NUMBER (MOTHER)</t>
  </si>
  <si>
    <t>BLOOD SPOT CARD COMPLETION DATE</t>
  </si>
  <si>
    <t>DIAGNOSIS DATE</t>
  </si>
  <si>
    <t>LOOKED AFTER CHILD INDICATOR</t>
  </si>
  <si>
    <t>To monitor details of children with safeguarding concerns</t>
  </si>
  <si>
    <t>Used to compare outcomes and provision for children/young people with disabilities or condition</t>
  </si>
  <si>
    <t>N/A</t>
  </si>
  <si>
    <t>Dental Practice</t>
  </si>
  <si>
    <t>Integrated Care Home Without Nursing and Care Home With Nursing</t>
  </si>
  <si>
    <t>PERSON WEIGHT</t>
  </si>
  <si>
    <t>PERSON WEIGHT is the result of the Clinical Investigation which measures the PATIENT's Weight, where the UNIT OF MEASUREMENT is 'Kilograms (kg)'.</t>
  </si>
  <si>
    <t>PERSON HEIGHT IN METRES is the result of the Clinical Investigation which measures the PATIENT's Height, where the UNIT OF MEASUREMENT is 'Metres (m)'.</t>
  </si>
  <si>
    <t xml:space="preserve">PERSON LENGTH IN CENTIMETRES is the Length of the PATIENT, where the UNIT OF MEASUREMENT is 'Centimetres (cm)'. </t>
  </si>
  <si>
    <t>Data Item Description</t>
  </si>
  <si>
    <t>Format</t>
  </si>
  <si>
    <t>National Code</t>
  </si>
  <si>
    <t>National Code Definition</t>
  </si>
  <si>
    <t>Information Requirements (Purpose)</t>
  </si>
  <si>
    <t>Mandatory/ Required/ Optional</t>
  </si>
  <si>
    <t>Linkage item</t>
  </si>
  <si>
    <t>SERVICE REQUEST IDENTIFIER</t>
  </si>
  <si>
    <t>The unique identifier for a SERVICE REQUEST. 
It would normally be automatically generated by the local system upon recording a new Referral, although could be manually assigned.</t>
  </si>
  <si>
    <t>max an20</t>
  </si>
  <si>
    <t>Explanation of Data Set Columns</t>
  </si>
  <si>
    <t>Column/Heading</t>
  </si>
  <si>
    <t>Description</t>
  </si>
  <si>
    <t>Group Name</t>
  </si>
  <si>
    <t>The group name is highlighted in the yellow box at the top.  This name (or a truncated version of it) will be used to name the corresponding element structure in the XML Schema</t>
  </si>
  <si>
    <t>TECH</t>
  </si>
  <si>
    <t>Group-level validation</t>
  </si>
  <si>
    <t xml:space="preserve">Describes the validations that will take place at a group level.
Rules describe whether or not this group (as a whole) is mandatory or optional and how this group may relate to other groups in the transmission.
This section also clearly describes how the group may repeat in the transmission.
</t>
  </si>
  <si>
    <t>Group-level notes for Data Providers</t>
  </si>
  <si>
    <t xml:space="preserve">Provides further notes for data providers highlighting important things that will be of interest.
</t>
  </si>
  <si>
    <t>Group-level Error/Warning Messages</t>
  </si>
  <si>
    <t>Data Item Name (Data Dict Element)</t>
  </si>
  <si>
    <t xml:space="preserve">The data item name as described in the data dictionary
</t>
  </si>
  <si>
    <t>XML Schema Element Name</t>
  </si>
  <si>
    <t xml:space="preserve">A full description of the data item
</t>
  </si>
  <si>
    <t>Provides a list of the valid codes that can be accepted in this field (if there are any).  For example, a field may only allow values of "Y", "N" and "X", which equate to "Yes", "No", "Don't Know".</t>
  </si>
  <si>
    <t xml:space="preserve">Describes the meaning of the code in the previous "National Code" column
</t>
  </si>
  <si>
    <t>Recvd Data Item Blank</t>
  </si>
  <si>
    <t>Format Error</t>
  </si>
  <si>
    <t>National Code Error</t>
  </si>
  <si>
    <t>Additional Validation Rules</t>
  </si>
  <si>
    <t xml:space="preserve">Details other validation that will be undertaken, over and above the Blank/Format/National Code, and what will happen if that validation fails.
</t>
  </si>
  <si>
    <t>Info Req Ref</t>
  </si>
  <si>
    <t>Error/Warning Messages</t>
  </si>
  <si>
    <t>DATA SET VERSION NUMBER</t>
  </si>
  <si>
    <t>max n2.max n2</t>
  </si>
  <si>
    <t>Reject</t>
  </si>
  <si>
    <t>Purpose</t>
  </si>
  <si>
    <t>Generic for all information requirements</t>
  </si>
  <si>
    <t>Warning</t>
  </si>
  <si>
    <t>max an6</t>
  </si>
  <si>
    <t>REPORTING PERIOD START DATE</t>
  </si>
  <si>
    <t>The reporting period start date to which this file refers</t>
  </si>
  <si>
    <t>REPORTING PERIOD END DATE</t>
  </si>
  <si>
    <t>The reporting period end date to which this file refers</t>
  </si>
  <si>
    <t>DATE AND TIME DATA SET CREATED</t>
  </si>
  <si>
    <t>Date/time this upload file was created</t>
  </si>
  <si>
    <t>min n1 max n7</t>
  </si>
  <si>
    <t>Date and time original data file was uploaded to the BSP</t>
  </si>
  <si>
    <t>D</t>
  </si>
  <si>
    <t>Date and time processing completed for this extract</t>
  </si>
  <si>
    <t xml:space="preserve">Total count of rows in all the extract tables that relate to this Header.  </t>
  </si>
  <si>
    <t>n10</t>
  </si>
  <si>
    <t>n6</t>
  </si>
  <si>
    <t>Start of Repeating Group - CYP001 Master Patient Index and Risk Indicators</t>
  </si>
  <si>
    <t>All to identify individual</t>
  </si>
  <si>
    <t>Used to uniquely identify an individual</t>
  </si>
  <si>
    <t>N</t>
  </si>
  <si>
    <t>Used to uniquely identify the organisation issuing the LPI</t>
  </si>
  <si>
    <t>Y</t>
  </si>
  <si>
    <t>an8</t>
  </si>
  <si>
    <t>NHS NUMBER</t>
  </si>
  <si>
    <t>A number used to identify a PATIENT uniquely within the NHS in England and Wales</t>
  </si>
  <si>
    <t>NHS NUMBER STATUS INDICATOR CODE</t>
  </si>
  <si>
    <t>Trace in progress</t>
  </si>
  <si>
    <t>The date on which a PERSON was born or is officially deemed to have been born</t>
  </si>
  <si>
    <t>All to analyse by age</t>
  </si>
  <si>
    <t>Used to calculate age at events</t>
  </si>
  <si>
    <t>The POSTCODE of the ADDRESS nominated by the PATIENT with ADDRESS ASSOCIATION TYPE 'Main Permanent Residence' or 'Other Permanent Residence'</t>
  </si>
  <si>
    <t>1.2.1.1</t>
  </si>
  <si>
    <t>Used to associate an individual with geographical areas, e.g. CCG, Electoral Ward, Sure Start area etc</t>
  </si>
  <si>
    <t>All to analyse by sex</t>
  </si>
  <si>
    <t>Used to analyse data for difference by gender</t>
  </si>
  <si>
    <t>ETHNIC CATEGORY</t>
  </si>
  <si>
    <t>The ethnicity of a PERSON, as specified by the PERSON.</t>
  </si>
  <si>
    <t>1.2.1.9</t>
  </si>
  <si>
    <t>Used to monitor equality or distinctions in service usage by ethnicity</t>
  </si>
  <si>
    <t>A</t>
  </si>
  <si>
    <t>B</t>
  </si>
  <si>
    <t>C</t>
  </si>
  <si>
    <t>E</t>
  </si>
  <si>
    <t>F</t>
  </si>
  <si>
    <t>G</t>
  </si>
  <si>
    <t>H</t>
  </si>
  <si>
    <t>J</t>
  </si>
  <si>
    <t>K</t>
  </si>
  <si>
    <t>L</t>
  </si>
  <si>
    <t>P</t>
  </si>
  <si>
    <t>S</t>
  </si>
  <si>
    <t>Z</t>
  </si>
  <si>
    <t>Not stated</t>
  </si>
  <si>
    <t>99</t>
  </si>
  <si>
    <t>Not known</t>
  </si>
  <si>
    <t>LANGUAGE CODE (PREFERRED) is the language the PATIENT prefers to use for communication with a Health
Care Provider. LANGUAGE CODE is based on the ISO 639-1 two character language codes, see the ISO 639.2 Registration Authority website (http://www.loc.gov/standards/iso639-2/php/code_list.php), plus five extensions (q1, q2, q3, q4, q5).</t>
  </si>
  <si>
    <t>q1</t>
  </si>
  <si>
    <t>Braille (for people who are unable to see)</t>
  </si>
  <si>
    <t>3.2.1.1</t>
  </si>
  <si>
    <t>Used to monitor variances in service usage/access according to preferred language</t>
  </si>
  <si>
    <t>q2</t>
  </si>
  <si>
    <t>q3</t>
  </si>
  <si>
    <t>Australian Sign Language</t>
  </si>
  <si>
    <t>q4</t>
  </si>
  <si>
    <t>British Sign Language</t>
  </si>
  <si>
    <t>q5</t>
  </si>
  <si>
    <t>Makaton (devised for children and adults with a variety of communication and Learning Disabilities)</t>
  </si>
  <si>
    <t>An indication of whether a PERSON is a Looked After Child.</t>
  </si>
  <si>
    <t>1.2.1.2</t>
  </si>
  <si>
    <t>To record if there are any safeguarding vulnerability factors</t>
  </si>
  <si>
    <t>The outcome of an educational assessment.</t>
  </si>
  <si>
    <t>No Special Educational Needs</t>
  </si>
  <si>
    <t>8.1.3.1</t>
  </si>
  <si>
    <t>03</t>
  </si>
  <si>
    <t>04</t>
  </si>
  <si>
    <t>PERSON AT RISK OF UNEXPECTED DEATH INDICATOR</t>
  </si>
  <si>
    <t>Hospital</t>
  </si>
  <si>
    <t>PATIENT's own home</t>
  </si>
  <si>
    <t>Care Home</t>
  </si>
  <si>
    <t>Other</t>
  </si>
  <si>
    <t xml:space="preserve">If PERSON DEATH DATE is populated and the DEATH LOCATION TYPE(ACTUAL) is blank, then a warning message will be generated.
</t>
  </si>
  <si>
    <t>Family decided to move patient to hospital</t>
  </si>
  <si>
    <t>Patient was moved to hospital for clinical reasons</t>
  </si>
  <si>
    <t>PERSON DEATH DATE</t>
  </si>
  <si>
    <t>8.5.15.1</t>
  </si>
  <si>
    <t>Record number in this extract file</t>
  </si>
  <si>
    <t>ORGANISATION CODE (PROVIDER)</t>
  </si>
  <si>
    <t>Organisation code of provider submitting the data</t>
  </si>
  <si>
    <t>COUNTY</t>
  </si>
  <si>
    <t>an9</t>
  </si>
  <si>
    <t>ORGANISATION CODE (CCG OF RESIDENCE)</t>
  </si>
  <si>
    <t>an20</t>
  </si>
  <si>
    <t>End of Repeating Group - CYP001 Master Patient Index and Risk Indicators</t>
  </si>
  <si>
    <t>Start of Repeating Group - CYP002 GP Practice Registration</t>
  </si>
  <si>
    <t>GENERAL MEDICAL PRACTICE CODE (PATIENT REGISTRATION)</t>
  </si>
  <si>
    <t>The ORGANISATION CODE of the GP Practice that the PATIENT is registered with.</t>
  </si>
  <si>
    <t>an6</t>
  </si>
  <si>
    <t>1.3.1</t>
  </si>
  <si>
    <t>Used to identify CCG and registration with a GP</t>
  </si>
  <si>
    <t>START DATE (GMP PATIENT REGISTRATION)</t>
  </si>
  <si>
    <t>Used to allow temporal analysis of registration with a GP</t>
  </si>
  <si>
    <t>END DATE (GMP PATIENT REGISTRATION)</t>
  </si>
  <si>
    <t>The DATE on which the PERSON ceased to be registered with a General Medical Practitioner Practice.</t>
  </si>
  <si>
    <t>GP DISTANCE FROM HOME</t>
  </si>
  <si>
    <t>End of Repeating Group - CYP002 GP Practice Registration</t>
  </si>
  <si>
    <t>Relationship key to allow link data linkage between referral and activity (this will normally be the referral identifier).</t>
  </si>
  <si>
    <t>DIAGNOSIS SCHEME IN USE</t>
  </si>
  <si>
    <t>ICD-10</t>
  </si>
  <si>
    <t>Read Code Version 2</t>
  </si>
  <si>
    <t>05</t>
  </si>
  <si>
    <t>Read Code Clinical Terms Version 3 (CTV3)</t>
  </si>
  <si>
    <t>PROVISIONAL DIAGNOSIS DATE</t>
  </si>
  <si>
    <t>The date of diagnosis.</t>
  </si>
  <si>
    <t xml:space="preserve">
</t>
  </si>
  <si>
    <t>Appliances Service</t>
  </si>
  <si>
    <t>Required for reporting on the basis of Service Types</t>
  </si>
  <si>
    <t>Arts Therapy Service</t>
  </si>
  <si>
    <t>Cancer Service</t>
  </si>
  <si>
    <t>Cardiac Service</t>
  </si>
  <si>
    <t>Community Dental Service</t>
  </si>
  <si>
    <t>Community Paediatrics Service</t>
  </si>
  <si>
    <t>07</t>
  </si>
  <si>
    <t>Continence Service</t>
  </si>
  <si>
    <t>09</t>
  </si>
  <si>
    <t>Counselling Service</t>
  </si>
  <si>
    <t>10</t>
  </si>
  <si>
    <t>Dermatology Service</t>
  </si>
  <si>
    <t>11</t>
  </si>
  <si>
    <t>Diabetes Service</t>
  </si>
  <si>
    <t>12</t>
  </si>
  <si>
    <t>District Nursing Service</t>
  </si>
  <si>
    <t>13</t>
  </si>
  <si>
    <t>14</t>
  </si>
  <si>
    <t>End of Life Care Service</t>
  </si>
  <si>
    <t>15</t>
  </si>
  <si>
    <t>Gastrointestinal Service</t>
  </si>
  <si>
    <t>16</t>
  </si>
  <si>
    <t>Health Visiting Service</t>
  </si>
  <si>
    <t>17</t>
  </si>
  <si>
    <t>Hearing Service</t>
  </si>
  <si>
    <t>18</t>
  </si>
  <si>
    <t>19</t>
  </si>
  <si>
    <t>Long Term Conditions Case Management Service</t>
  </si>
  <si>
    <t>20</t>
  </si>
  <si>
    <t>Musculoskeletal Service</t>
  </si>
  <si>
    <t>21</t>
  </si>
  <si>
    <t>Neurology Service</t>
  </si>
  <si>
    <t>22</t>
  </si>
  <si>
    <t>23</t>
  </si>
  <si>
    <t>Occupational Therapy Service</t>
  </si>
  <si>
    <t>24</t>
  </si>
  <si>
    <t>Orthoptist Service</t>
  </si>
  <si>
    <t>25</t>
  </si>
  <si>
    <t>Pain Management Service</t>
  </si>
  <si>
    <t>26</t>
  </si>
  <si>
    <t>Physiotherapy Service</t>
  </si>
  <si>
    <t>27</t>
  </si>
  <si>
    <t>Podiatry Service</t>
  </si>
  <si>
    <t>29</t>
  </si>
  <si>
    <t>Rehabilitation Service</t>
  </si>
  <si>
    <t>30</t>
  </si>
  <si>
    <t>Respiratory Service</t>
  </si>
  <si>
    <t>31</t>
  </si>
  <si>
    <t>Rheumatology Service</t>
  </si>
  <si>
    <t>32</t>
  </si>
  <si>
    <t>School Nursing Service</t>
  </si>
  <si>
    <t>33</t>
  </si>
  <si>
    <t>Speech and Language Therapy Service</t>
  </si>
  <si>
    <t>34</t>
  </si>
  <si>
    <t>Vulnerable Children's Service</t>
  </si>
  <si>
    <t>35</t>
  </si>
  <si>
    <t>Vulnerable Adult's Service</t>
  </si>
  <si>
    <t>Respite Care Service</t>
  </si>
  <si>
    <t>Clinical Psychology Service</t>
  </si>
  <si>
    <t>Children's Community Nursing Service</t>
  </si>
  <si>
    <t>Diagnostic Service</t>
  </si>
  <si>
    <t>Treatment Room Nursing Service</t>
  </si>
  <si>
    <t>Haematology Service</t>
  </si>
  <si>
    <t>Phlebotomy Service</t>
  </si>
  <si>
    <t>Tissue Viability Service</t>
  </si>
  <si>
    <t>Family Support Service</t>
  </si>
  <si>
    <t>REFERRAL REQUEST RECEIVED DATE</t>
  </si>
  <si>
    <t>an10 CCYY-MM-DD</t>
  </si>
  <si>
    <t>Required for measuring Quality &amp; Performance - Waiting Times</t>
  </si>
  <si>
    <t>REFERRAL REQUEST RECEIVED TIME</t>
  </si>
  <si>
    <t>This records the time the REFERRAL REQUEST was received.
This item is only required for 'urgent' priority referrals into services with target waiting times measured in hours e.g. rapid response teams or urgent care. 
The time should be recorded using the 24 hour clock format in eGIF format i.e. hh:mm:ss.</t>
  </si>
  <si>
    <t>an8 HH:MM:SS</t>
  </si>
  <si>
    <t>Required for measuring Quality &amp; Performance - Waiting Times and Response Times</t>
  </si>
  <si>
    <t>NHS SERVICE AGREEMENT LINE NUMBER</t>
  </si>
  <si>
    <t>A number (alphanumeric) to provide a unique identifier for a line within a NHS SERVICE AGREEMENT.
An NHS SERVICE AGREEMENT is a formal agreement between a commissioner ORGANISATION and one or more provider ORGANISATIONS for the provision of PATIENT care services.</t>
  </si>
  <si>
    <t>Required for identifying the Commissioner responsible for payment</t>
  </si>
  <si>
    <t>SOURCE OF REFERRAL FOR COMMUNITY</t>
  </si>
  <si>
    <t>A classification which identifies the source of referral to a Community Health Service.
Internal Referrals should normally be recorded as 'Community Service' and the Referring Organisation Code will be the same as the Organisation Code (Code of Provider).</t>
  </si>
  <si>
    <t>Required for reporting on Referral Source</t>
  </si>
  <si>
    <t>Carer/Relative</t>
  </si>
  <si>
    <t>Employer</t>
  </si>
  <si>
    <t>08</t>
  </si>
  <si>
    <t>National Screening Programme</t>
  </si>
  <si>
    <t>Educational Establishment</t>
  </si>
  <si>
    <t>Local Authority Social Services</t>
  </si>
  <si>
    <t>Hospice</t>
  </si>
  <si>
    <t>Police</t>
  </si>
  <si>
    <t>Courts</t>
  </si>
  <si>
    <t>Prison Health Service</t>
  </si>
  <si>
    <t>Telephone or Electronic Access Service</t>
  </si>
  <si>
    <t>Voluntary Sector</t>
  </si>
  <si>
    <t>Independent Sector</t>
  </si>
  <si>
    <t>Ambulance Service</t>
  </si>
  <si>
    <t>Mental Health Service</t>
  </si>
  <si>
    <t>A01</t>
  </si>
  <si>
    <t>Art Therapist</t>
  </si>
  <si>
    <t>A02</t>
  </si>
  <si>
    <t>Clinical Psychologist</t>
  </si>
  <si>
    <t>A03</t>
  </si>
  <si>
    <t>Dietitian</t>
  </si>
  <si>
    <t>A04</t>
  </si>
  <si>
    <t>A05</t>
  </si>
  <si>
    <t>Music Therapist</t>
  </si>
  <si>
    <t>A06</t>
  </si>
  <si>
    <t>Occupational Therapist</t>
  </si>
  <si>
    <t>A07</t>
  </si>
  <si>
    <t>Orthotist</t>
  </si>
  <si>
    <t>A08</t>
  </si>
  <si>
    <t>Physiotherapist</t>
  </si>
  <si>
    <t>A09</t>
  </si>
  <si>
    <t>Podiatrist</t>
  </si>
  <si>
    <t>A10</t>
  </si>
  <si>
    <t>Prosthetist</t>
  </si>
  <si>
    <t>A11</t>
  </si>
  <si>
    <t>Psychotherapist</t>
  </si>
  <si>
    <t>A12</t>
  </si>
  <si>
    <t>Radiographer</t>
  </si>
  <si>
    <t>A13</t>
  </si>
  <si>
    <t>Speech and Language Therapist</t>
  </si>
  <si>
    <t>A14</t>
  </si>
  <si>
    <t>Orthoptist</t>
  </si>
  <si>
    <t>M01</t>
  </si>
  <si>
    <t>Community Dentist</t>
  </si>
  <si>
    <t>M02</t>
  </si>
  <si>
    <t>Consultant</t>
  </si>
  <si>
    <t>M03</t>
  </si>
  <si>
    <t>General Medical Practitioner</t>
  </si>
  <si>
    <t>M04</t>
  </si>
  <si>
    <t>N01</t>
  </si>
  <si>
    <t>N02</t>
  </si>
  <si>
    <t>District Nurse</t>
  </si>
  <si>
    <t>N03</t>
  </si>
  <si>
    <t>Health Visitor</t>
  </si>
  <si>
    <t>N04</t>
  </si>
  <si>
    <t>Macmillan Nurse</t>
  </si>
  <si>
    <t>N05</t>
  </si>
  <si>
    <t>School Nurse</t>
  </si>
  <si>
    <t>N06</t>
  </si>
  <si>
    <t>Specialist Nursing - Active Case Management (Community Matrons)</t>
  </si>
  <si>
    <t>N07</t>
  </si>
  <si>
    <t>Specialist Nursing - Arthritis Nursing / Liaison</t>
  </si>
  <si>
    <t>N08</t>
  </si>
  <si>
    <t>Specialist Nursing - Asthma and Respiratory Nursing / Liaison</t>
  </si>
  <si>
    <t>N09</t>
  </si>
  <si>
    <t>Specialist Nursing - Breast Care Nursing / Liaison</t>
  </si>
  <si>
    <t>N10</t>
  </si>
  <si>
    <t>Specialist Nursing - Cancer Related</t>
  </si>
  <si>
    <t>N11</t>
  </si>
  <si>
    <t>Specialist Nursing - Cardiac Nursing / Liaison</t>
  </si>
  <si>
    <t>N12</t>
  </si>
  <si>
    <t>Specialist Nursing - Children's Services</t>
  </si>
  <si>
    <t>N13</t>
  </si>
  <si>
    <t>Specialist Nursing - Community Cystic Fibrosis</t>
  </si>
  <si>
    <t>N14</t>
  </si>
  <si>
    <t>Specialist Nursing - Continence Services</t>
  </si>
  <si>
    <t>N15</t>
  </si>
  <si>
    <t>Specialist Nursing - Diabetic Nursing / Liaison</t>
  </si>
  <si>
    <t>N16</t>
  </si>
  <si>
    <t>Specialist Nursing - Enteral Feeding Nursing Services</t>
  </si>
  <si>
    <t>N17</t>
  </si>
  <si>
    <t>Specialist Nursing - Haemophilia Nursing Services</t>
  </si>
  <si>
    <t>N19</t>
  </si>
  <si>
    <t>Specialist Nursing - Infectious Diseases</t>
  </si>
  <si>
    <t>N20</t>
  </si>
  <si>
    <t>Specialist Nursing - Intensive Care Nursing</t>
  </si>
  <si>
    <t>N21</t>
  </si>
  <si>
    <t>Specialist Nursing - Palliative / Respite Care</t>
  </si>
  <si>
    <t>N22</t>
  </si>
  <si>
    <t>Specialist Nursing - Parkinson and Alzheimer Nursing / Liaison</t>
  </si>
  <si>
    <t>N23</t>
  </si>
  <si>
    <t>Specialist Nursing - Rehabilitation Nursing</t>
  </si>
  <si>
    <t>N24</t>
  </si>
  <si>
    <t>Specialist Nursing - Stoma Care Services</t>
  </si>
  <si>
    <t>N25</t>
  </si>
  <si>
    <t>Specialist Nursing - Tissue Viability Nursing / Liaison</t>
  </si>
  <si>
    <t>N26</t>
  </si>
  <si>
    <t>Specialist Nursing - Transplantation Patients Nursing Services</t>
  </si>
  <si>
    <t>N27</t>
  </si>
  <si>
    <t>Specialist Nursing - Treatment Room Nursing Services</t>
  </si>
  <si>
    <t>N28</t>
  </si>
  <si>
    <t>Specialist Nursing - Tuberculosis Specialist Nursing</t>
  </si>
  <si>
    <t>N29</t>
  </si>
  <si>
    <t>Specialist Nursing - Other Specialist Nursing</t>
  </si>
  <si>
    <t>N30</t>
  </si>
  <si>
    <t>Specialist Nursing - Safeguarding</t>
  </si>
  <si>
    <t>N31</t>
  </si>
  <si>
    <t>Practice Nursing</t>
  </si>
  <si>
    <t>N32</t>
  </si>
  <si>
    <t>Staff Nurse</t>
  </si>
  <si>
    <t>N33</t>
  </si>
  <si>
    <t>Other Registered Nurse</t>
  </si>
  <si>
    <t>N34</t>
  </si>
  <si>
    <t>Public Health Nurse</t>
  </si>
  <si>
    <t>C01</t>
  </si>
  <si>
    <t>Appliances Technician</t>
  </si>
  <si>
    <t>C02</t>
  </si>
  <si>
    <t>Audiologist</t>
  </si>
  <si>
    <t>C03</t>
  </si>
  <si>
    <t>Counsellor</t>
  </si>
  <si>
    <t>C04</t>
  </si>
  <si>
    <t>Nursery Nurse</t>
  </si>
  <si>
    <t>C06</t>
  </si>
  <si>
    <t>Play Therapist</t>
  </si>
  <si>
    <t>C07</t>
  </si>
  <si>
    <t>Social Worker</t>
  </si>
  <si>
    <t>C08</t>
  </si>
  <si>
    <t>Voluntary Care Worker</t>
  </si>
  <si>
    <t>C09</t>
  </si>
  <si>
    <t>Screener (in a National Screening Programme)</t>
  </si>
  <si>
    <t>C99</t>
  </si>
  <si>
    <t>Other Care Professional</t>
  </si>
  <si>
    <t>PRIORITY TYPE CODE</t>
  </si>
  <si>
    <t>Routine</t>
  </si>
  <si>
    <t>Required for reporting on Referral Priority and measuring Response Times</t>
  </si>
  <si>
    <t>Urgent</t>
  </si>
  <si>
    <t>Two Week Wait</t>
  </si>
  <si>
    <t>PRIMARY REASON FOR REFERRAL (COMMUNITY CARE)</t>
  </si>
  <si>
    <t>The primary presenting condition or symptom for which the patient was referred to a Community Health Service.</t>
  </si>
  <si>
    <t>001</t>
  </si>
  <si>
    <t>Accident/Trauma</t>
  </si>
  <si>
    <t>Required for measuring Quality &amp; Performance - RTT and Response Times</t>
  </si>
  <si>
    <t>002</t>
  </si>
  <si>
    <t>Alopecia</t>
  </si>
  <si>
    <t>003</t>
  </si>
  <si>
    <t>Antenatal Care</t>
  </si>
  <si>
    <t>004</t>
  </si>
  <si>
    <t>Bereavement</t>
  </si>
  <si>
    <t>005</t>
  </si>
  <si>
    <t>Bladder Care</t>
  </si>
  <si>
    <t>006</t>
  </si>
  <si>
    <t>Blood Pressure</t>
  </si>
  <si>
    <t>007</t>
  </si>
  <si>
    <t>Bowel Problems</t>
  </si>
  <si>
    <t>008</t>
  </si>
  <si>
    <t>Cancer</t>
  </si>
  <si>
    <t>009</t>
  </si>
  <si>
    <t>Cardiac Conditions</t>
  </si>
  <si>
    <t>010</t>
  </si>
  <si>
    <t>Catheter Problems</t>
  </si>
  <si>
    <t>011</t>
  </si>
  <si>
    <t>Cerebral Palsy</t>
  </si>
  <si>
    <t>012</t>
  </si>
  <si>
    <t>Cleft Palate</t>
  </si>
  <si>
    <t>013</t>
  </si>
  <si>
    <t>Cognitive Problems</t>
  </si>
  <si>
    <t>014</t>
  </si>
  <si>
    <t>Colostomy Care</t>
  </si>
  <si>
    <t>015</t>
  </si>
  <si>
    <t>Continence Problems</t>
  </si>
  <si>
    <t>017</t>
  </si>
  <si>
    <t>Developmental Problems</t>
  </si>
  <si>
    <t>018</t>
  </si>
  <si>
    <t>Diabetes</t>
  </si>
  <si>
    <t>019</t>
  </si>
  <si>
    <t>Diarrhoea and Vomiting</t>
  </si>
  <si>
    <t>020</t>
  </si>
  <si>
    <t>Dizziness/Balance Problems</t>
  </si>
  <si>
    <t>021</t>
  </si>
  <si>
    <t>Downs Syndrome</t>
  </si>
  <si>
    <t>022</t>
  </si>
  <si>
    <t>Deep Vein Thrombosis</t>
  </si>
  <si>
    <t>023</t>
  </si>
  <si>
    <t>Ear Infections/Problems</t>
  </si>
  <si>
    <t>024</t>
  </si>
  <si>
    <t>Eating Disorder</t>
  </si>
  <si>
    <t>025</t>
  </si>
  <si>
    <t>Emotional/Behavioural Problems</t>
  </si>
  <si>
    <t>026</t>
  </si>
  <si>
    <t>End of Life Support</t>
  </si>
  <si>
    <t>027</t>
  </si>
  <si>
    <t>Epilepsy</t>
  </si>
  <si>
    <t>028</t>
  </si>
  <si>
    <t>Equipment Provision</t>
  </si>
  <si>
    <t>029</t>
  </si>
  <si>
    <t>Eustachian Tube Dysfunction</t>
  </si>
  <si>
    <t>030</t>
  </si>
  <si>
    <t>Falls Risk</t>
  </si>
  <si>
    <t>031</t>
  </si>
  <si>
    <t>Family Support</t>
  </si>
  <si>
    <t>032</t>
  </si>
  <si>
    <t>Feeding/Swallowing Problems</t>
  </si>
  <si>
    <t>033</t>
  </si>
  <si>
    <t>Foot Care/Problems</t>
  </si>
  <si>
    <t>034</t>
  </si>
  <si>
    <t>Head Injury</t>
  </si>
  <si>
    <t>035</t>
  </si>
  <si>
    <t>Hearing Problems/Loss</t>
  </si>
  <si>
    <t>036</t>
  </si>
  <si>
    <t>Immunisation</t>
  </si>
  <si>
    <t>037</t>
  </si>
  <si>
    <t>Laryngectomy</t>
  </si>
  <si>
    <t>038</t>
  </si>
  <si>
    <t>Leg Ulcer</t>
  </si>
  <si>
    <t>039</t>
  </si>
  <si>
    <t>Looked After Children</t>
  </si>
  <si>
    <t>040</t>
  </si>
  <si>
    <t>Low Muscle Tone</t>
  </si>
  <si>
    <t>041</t>
  </si>
  <si>
    <t>Lymphoedema Management</t>
  </si>
  <si>
    <t>042</t>
  </si>
  <si>
    <t>Mobility Problems</t>
  </si>
  <si>
    <t>043</t>
  </si>
  <si>
    <t>Musculoskeletal Problems</t>
  </si>
  <si>
    <t>044</t>
  </si>
  <si>
    <t>Neurological Problems</t>
  </si>
  <si>
    <t>045</t>
  </si>
  <si>
    <t>Healthy Child Pathway</t>
  </si>
  <si>
    <t>046</t>
  </si>
  <si>
    <t>Nutrition and Dietetics</t>
  </si>
  <si>
    <t>047</t>
  </si>
  <si>
    <t>Ophthalmic Problems</t>
  </si>
  <si>
    <t>048</t>
  </si>
  <si>
    <t>Over 75 Assessment</t>
  </si>
  <si>
    <t>049</t>
  </si>
  <si>
    <t>Pain/Symptom Control</t>
  </si>
  <si>
    <t>050</t>
  </si>
  <si>
    <t>051</t>
  </si>
  <si>
    <t>Personal Hygiene</t>
  </si>
  <si>
    <t>052</t>
  </si>
  <si>
    <t>Post Operative Care</t>
  </si>
  <si>
    <t>053</t>
  </si>
  <si>
    <t>Pressure Ulcer</t>
  </si>
  <si>
    <t>054</t>
  </si>
  <si>
    <t>Problems with Activities of Daily Living</t>
  </si>
  <si>
    <t>055</t>
  </si>
  <si>
    <t>Psychological Conditions</t>
  </si>
  <si>
    <t>056</t>
  </si>
  <si>
    <t>Rehabilitation</t>
  </si>
  <si>
    <t>057</t>
  </si>
  <si>
    <t>Respiratory Conditions</t>
  </si>
  <si>
    <t>058</t>
  </si>
  <si>
    <t>Safeguarding</t>
  </si>
  <si>
    <t>059</t>
  </si>
  <si>
    <t>Skin Problems</t>
  </si>
  <si>
    <t>060</t>
  </si>
  <si>
    <t>Sleep Problems</t>
  </si>
  <si>
    <t>061</t>
  </si>
  <si>
    <t>Smoking Cessation</t>
  </si>
  <si>
    <t>062</t>
  </si>
  <si>
    <t>Speech and Language Problems</t>
  </si>
  <si>
    <t>063</t>
  </si>
  <si>
    <t>Stoma Care</t>
  </si>
  <si>
    <t>064</t>
  </si>
  <si>
    <t>Structural/Functional Impairment</t>
  </si>
  <si>
    <t>065</t>
  </si>
  <si>
    <t>Substance Misuse</t>
  </si>
  <si>
    <t>066</t>
  </si>
  <si>
    <t>Trismus/Restricted Mouth Opening</t>
  </si>
  <si>
    <t>Tuberculosis</t>
  </si>
  <si>
    <t>068</t>
  </si>
  <si>
    <t>Vascular Problems</t>
  </si>
  <si>
    <t>069</t>
  </si>
  <si>
    <t>Vomiting/Nausea</t>
  </si>
  <si>
    <t>070</t>
  </si>
  <si>
    <t>Wound Care</t>
  </si>
  <si>
    <t>071</t>
  </si>
  <si>
    <t>Multiple Complex Communication Difficulties</t>
  </si>
  <si>
    <t>072</t>
  </si>
  <si>
    <t>Dental Care/Problems</t>
  </si>
  <si>
    <t>073</t>
  </si>
  <si>
    <t>Haematology/Phlebotomy</t>
  </si>
  <si>
    <t>074</t>
  </si>
  <si>
    <t>Chronic Fatigue Syndrome/Myalgic Encephalopathy</t>
  </si>
  <si>
    <t>075</t>
  </si>
  <si>
    <t>Chronic Allergy/Immunological Problem</t>
  </si>
  <si>
    <t>076</t>
  </si>
  <si>
    <t>Metabolic/Endocrine Disorders</t>
  </si>
  <si>
    <t>077</t>
  </si>
  <si>
    <t>Renal Problems</t>
  </si>
  <si>
    <t>078</t>
  </si>
  <si>
    <t>Minor Surgery</t>
  </si>
  <si>
    <t>079</t>
  </si>
  <si>
    <t>Gastrostomy Management/Care</t>
  </si>
  <si>
    <t>080</t>
  </si>
  <si>
    <t>Care of the Next Infant (CONI) Pathway</t>
  </si>
  <si>
    <t>081</t>
  </si>
  <si>
    <t>Failure to Thrive</t>
  </si>
  <si>
    <t>082</t>
  </si>
  <si>
    <t>Maternal Mood Problems</t>
  </si>
  <si>
    <t>083</t>
  </si>
  <si>
    <t>084</t>
  </si>
  <si>
    <t>Condition(s) Requiring Respite Care</t>
  </si>
  <si>
    <t>085</t>
  </si>
  <si>
    <t>Other Congenital Conditions</t>
  </si>
  <si>
    <t>999</t>
  </si>
  <si>
    <t xml:space="preserve">To support community contract reporting requirements around issuance of Discharge Letters within 24 hours of discharge.
</t>
  </si>
  <si>
    <t>AGE AT SERVICE REFERRAL RECEIVED DATE</t>
  </si>
  <si>
    <t>AGE AT SERVICE REFERRAL CLOSURE</t>
  </si>
  <si>
    <t>AGE AT SERVICE REFERRAL DISCHARGE</t>
  </si>
  <si>
    <t>Start of Repeating Group - CYP103 Other Reason for Referral</t>
  </si>
  <si>
    <t>CYP103 Other Reason for Referral</t>
  </si>
  <si>
    <t>OTHER REASON FOR REFERRAL (COMMUNITY CARE)</t>
  </si>
  <si>
    <t>The secondary presenting conditions or symptoms for which the patient was referred to a Community Health Service.</t>
  </si>
  <si>
    <t>067</t>
  </si>
  <si>
    <t>End of Repeating Group - CYP103 Other Reason for Referral</t>
  </si>
  <si>
    <t>Start of Repeating Group - CYP105 Onward Referral</t>
  </si>
  <si>
    <t>CYP105 Onward Referral</t>
  </si>
  <si>
    <t>ONWARD REFERRAL DATE</t>
  </si>
  <si>
    <t>Transfer of Clinical Responsibility</t>
  </si>
  <si>
    <t>New Referral (Non Transfer)</t>
  </si>
  <si>
    <t>98</t>
  </si>
  <si>
    <t>End of Repeating Group - CYP105 Onward Referral</t>
  </si>
  <si>
    <t>Start of Repeating Group - CYP201 Care Contact</t>
  </si>
  <si>
    <t>CYP201 Care Contact</t>
  </si>
  <si>
    <t>Required for reporting on Care Activities</t>
  </si>
  <si>
    <t>CARE CONTACT DATE</t>
  </si>
  <si>
    <t>The date on which a Care Contact took place, or, if cancelled, was scheduled to take place.
This should be recorded in the eGIF Date format CCYY-MM-DD.</t>
  </si>
  <si>
    <t>Required for reporting on Care Activities, Performance of Care Professionals</t>
  </si>
  <si>
    <t>CARE CONTACT TIME</t>
  </si>
  <si>
    <t>The time at which a Care Contact took place.
The time should be recorded using the 24 hour clock format in eGIF format i.e. hh:mm:ss.</t>
  </si>
  <si>
    <t>To allow measurement waiting times between referral and first appointment for Priority/Urgent appointments.</t>
  </si>
  <si>
    <t>ADMINISTRATIVE CATEGORY CODE</t>
  </si>
  <si>
    <t>Not applicable</t>
  </si>
  <si>
    <t>CLINICAL CONTACT DURATION OF CARE CONTACT</t>
  </si>
  <si>
    <t>The total duration of the direct clinical contact at CARE CONTACT in minutes, excluding any administration time prior to or after the CARE CONTACT and the CARE PROFESSIONAL's travelling time to the CARE CONTACT.
CLINICAL CONTACT DURATION OF CARE CONTACT includes the time spent on the different CARE ACTIVITIES that may be performed in a single CARE CONTACT. The duration of each CARE ACTIVITY is recorded in CLINICAL CONTACT DURATION OF CARE ACTIVITY.
This should be recorded in minutes.</t>
  </si>
  <si>
    <t>max n4</t>
  </si>
  <si>
    <t>Needed for Currency &amp; Pricing and Capacity Planning</t>
  </si>
  <si>
    <t>CARE CONTACT SUBJECT</t>
  </si>
  <si>
    <t>The person who was the subject of the Care Contact.</t>
  </si>
  <si>
    <t>Patient</t>
  </si>
  <si>
    <t>Required for Reporting on Quality and Performance</t>
  </si>
  <si>
    <t>Patient proxy (in lieu of a contact with the patient)</t>
  </si>
  <si>
    <t>Telephone</t>
  </si>
  <si>
    <t>Talk type for a person unable to speak</t>
  </si>
  <si>
    <t>Email</t>
  </si>
  <si>
    <t>ACTIVITY LOCATION TYPE CODE</t>
  </si>
  <si>
    <t>The type of physical LOCATION where PATIENTS are seen or where SERVICES are provided or from which requests for services are sent.</t>
  </si>
  <si>
    <t>Required for reporting on Care Activities, Performance and Pricing</t>
  </si>
  <si>
    <t>Patient's home</t>
  </si>
  <si>
    <t>Carer's home</t>
  </si>
  <si>
    <t>Patient's workplace</t>
  </si>
  <si>
    <t>Other patient related location</t>
  </si>
  <si>
    <t>B01</t>
  </si>
  <si>
    <t>Primary Care Health Centre</t>
  </si>
  <si>
    <t>B02</t>
  </si>
  <si>
    <t>Polyclinic</t>
  </si>
  <si>
    <t>General Medical Practitioner Practice</t>
  </si>
  <si>
    <t>Ophthalmic Medical Practitioner premises</t>
  </si>
  <si>
    <t>D01</t>
  </si>
  <si>
    <t>Walk In Centre</t>
  </si>
  <si>
    <t>D02</t>
  </si>
  <si>
    <t>Out of Hours Centre</t>
  </si>
  <si>
    <t>D03</t>
  </si>
  <si>
    <t>Emergency Community Dental Service</t>
  </si>
  <si>
    <t>E01</t>
  </si>
  <si>
    <t>Out-Patient Clinic</t>
  </si>
  <si>
    <t>E02</t>
  </si>
  <si>
    <t>Ward</t>
  </si>
  <si>
    <t>E03</t>
  </si>
  <si>
    <t>Day Hospital</t>
  </si>
  <si>
    <t>E04</t>
  </si>
  <si>
    <t>E99</t>
  </si>
  <si>
    <t>Other departments</t>
  </si>
  <si>
    <t>F01</t>
  </si>
  <si>
    <t>G01</t>
  </si>
  <si>
    <t>Care Home Without Nursing</t>
  </si>
  <si>
    <t>G02</t>
  </si>
  <si>
    <t>Care Home With Nursing</t>
  </si>
  <si>
    <t>G03</t>
  </si>
  <si>
    <t>Children’s Home</t>
  </si>
  <si>
    <t>G04</t>
  </si>
  <si>
    <t>H01</t>
  </si>
  <si>
    <t>Day Centre</t>
  </si>
  <si>
    <t>J01</t>
  </si>
  <si>
    <t>Resource Centre</t>
  </si>
  <si>
    <t>K01</t>
  </si>
  <si>
    <t>Sure Start Children’s Centre</t>
  </si>
  <si>
    <t>K02</t>
  </si>
  <si>
    <t>Child Development Centre</t>
  </si>
  <si>
    <t>L01</t>
  </si>
  <si>
    <t>School</t>
  </si>
  <si>
    <t>L02</t>
  </si>
  <si>
    <t>Further Education College</t>
  </si>
  <si>
    <t>L03</t>
  </si>
  <si>
    <t>University</t>
  </si>
  <si>
    <t>L04</t>
  </si>
  <si>
    <t>Nursery Premises</t>
  </si>
  <si>
    <t>L05</t>
  </si>
  <si>
    <t>Other Childcare Premises</t>
  </si>
  <si>
    <t>L06</t>
  </si>
  <si>
    <t>Training Establishments</t>
  </si>
  <si>
    <t>L99</t>
  </si>
  <si>
    <t>Other Educational Premises</t>
  </si>
  <si>
    <t>Prison</t>
  </si>
  <si>
    <t>Probation Service premises</t>
  </si>
  <si>
    <t>M05</t>
  </si>
  <si>
    <t>Street or other public open space</t>
  </si>
  <si>
    <t>Other publicly accessible area or building</t>
  </si>
  <si>
    <t>Voluntary or charitable agency premises</t>
  </si>
  <si>
    <t>Dispensing Optician premises</t>
  </si>
  <si>
    <t>Dispensing Pharmacy premises</t>
  </si>
  <si>
    <t>X01</t>
  </si>
  <si>
    <t>Other locations not elsewhere classified</t>
  </si>
  <si>
    <t>min an5 max an9</t>
  </si>
  <si>
    <t>ATTENDED OR DID NOT ATTEND CODE</t>
  </si>
  <si>
    <t xml:space="preserve">Indicates whether an APPOINTMENT for a CARE CONTACT took place and if the APPOINTMENT did not take place it whether advanced warning was given.
</t>
  </si>
  <si>
    <t>Attended on time or, if late, before the relevant CARE PROFESSIONAL was ready to see the PATIENT</t>
  </si>
  <si>
    <t>Required for reporting on number of scheduled activities that did not take place.
For reporting on cancellations for clinical and non clinical reasons.
For reporting on cancellations by Provider and by Patient.</t>
  </si>
  <si>
    <t>Arrived late, after the relevant CARE PROFESSIONAL was ready to see the PATIENT, but was seen</t>
  </si>
  <si>
    <t>PATIENT arrived late and could not be seen</t>
  </si>
  <si>
    <t>APPOINTMENT cancelled by, or on behalf of, the PATIENT</t>
  </si>
  <si>
    <t>Did not attend - no advance warning given</t>
  </si>
  <si>
    <t>APPOINTMENT cancelled or postponed by the Health Care Provider</t>
  </si>
  <si>
    <t>CARE CONTACT CANCELLATION DATE</t>
  </si>
  <si>
    <t>The date that a Care Contact was cancelled by the Provider or Patient.</t>
  </si>
  <si>
    <t>Required for reporting on number of scheduled activities that did not take place.</t>
  </si>
  <si>
    <t>CARE CONTACT CANCELLATION REASON</t>
  </si>
  <si>
    <t>The reason that a Care Contact was cancelled.</t>
  </si>
  <si>
    <t>Cancelled for Clinical Reasons</t>
  </si>
  <si>
    <t>To monitor reasons for rescheduled appointments and for RTT</t>
  </si>
  <si>
    <t>Cancelled for Non-clinical Reasons</t>
  </si>
  <si>
    <t>This is required to calculate whether a new appointment was offered within 5 working days of the cancellation of an appointment for non clinical reasons</t>
  </si>
  <si>
    <t>This is required to calculate whether a new appointment was offered for a date within 28 calendar days of the cancellation of an appointment for non clinical reasons</t>
  </si>
  <si>
    <t>AGE AT CARE CONTACT DATE</t>
  </si>
  <si>
    <t>TIME BETWEEN REFERRAL AND CARE CONTACT</t>
  </si>
  <si>
    <t>Time Between Referral and Care Contact</t>
  </si>
  <si>
    <t>End of Repeating Group - CYP201 Care Contact</t>
  </si>
  <si>
    <t>Administering Tests</t>
  </si>
  <si>
    <t>Assessment</t>
  </si>
  <si>
    <t>Clinical Intervention</t>
  </si>
  <si>
    <t>Counselling, Advice, Support</t>
  </si>
  <si>
    <t>Patient Specific Health Promotion</t>
  </si>
  <si>
    <t>Multidisciplinary Team Review</t>
  </si>
  <si>
    <t>CARE PROFESSIONAL STAFF GROUP (COMMUNITY CARE)</t>
  </si>
  <si>
    <t>Community Midwife</t>
  </si>
  <si>
    <t>C10</t>
  </si>
  <si>
    <t>Health Trainer (Non Clinical)</t>
  </si>
  <si>
    <t>C11</t>
  </si>
  <si>
    <t>Health Trainer (Clinical)</t>
  </si>
  <si>
    <t>C12</t>
  </si>
  <si>
    <t>Health Care Assistant</t>
  </si>
  <si>
    <t>C13</t>
  </si>
  <si>
    <t>Health Care Support Worker</t>
  </si>
  <si>
    <t>An indicator of whether a Care Activity was delivered as Group Therapy.
Group Therapy is a SESSION where more than one PATIENT attends at the same time, to see one or more CARE PROFESSIONALS. Clinical notes are recorded in each individual PATIENT's casenotes.</t>
  </si>
  <si>
    <t>Required to identify whether activities undertaken for the patient are on a one-to-one basis or delivered as group therapy to multiple patients at the same time.</t>
  </si>
  <si>
    <t>Not known if the activity was group therapy</t>
  </si>
  <si>
    <t>CLINICAL CONTACT DURATION OF CARE ACTIVITY</t>
  </si>
  <si>
    <t>The duration of a CARE ACTIVITY in minutes, excluding any administration time prior to or after the CARE ACTIVITY and the CARE PROFESSIONAL's travelling time to the LOCATION where the CARE ACTIVITY was provided.
This is calculated from the Start Time and End Time of the CARE ACTIVITY.</t>
  </si>
  <si>
    <t>Start of Repeating Group - CYP104 Referral to Treatment</t>
  </si>
  <si>
    <t>CYP104 Referral to Treatment</t>
  </si>
  <si>
    <t>UNIQUE BOOKING REFERENCE NUMBER (CONVERTED)</t>
  </si>
  <si>
    <t>n12</t>
  </si>
  <si>
    <t>For RTT</t>
  </si>
  <si>
    <t>PATIENT PATHWAY IDENTIFIER</t>
  </si>
  <si>
    <t>for RTT</t>
  </si>
  <si>
    <t>WAITING TIME MEASUREMENT TYPE</t>
  </si>
  <si>
    <t>The type of waiting time measurement methodology which may be applied during a PATIENT PATHWAY. The methodology applied may be for one part of a PATIENT PATHWAY, such as the measurement of a REFERRAL TO TREATMENT PERIOD, or other parts of the PATIENT PATHWAY according to Department of Health policy.</t>
  </si>
  <si>
    <t>Referral To Treatment Period Included In Referral To Treatment Consultant-Led Waiting Times Measurement</t>
  </si>
  <si>
    <t>To analyse the reason for rejection of a referral</t>
  </si>
  <si>
    <t>Allied Health Professional Referral To Treatment Measurement</t>
  </si>
  <si>
    <t>EARLIEST REASONABLE OFFER DATE</t>
  </si>
  <si>
    <t>It is the date of the earliest of the Reasonable Offers made to a PATIENT for an APPOINTMENT or Elective Admission. It should only be included on the Commissioning Data Sets where the PATIENT has declined at least two Reasonable Offers, and a Patient Pause is to be applied to the length of wait calculation performed by the Secondary Uses Service.
Patient Cancellations
Where, for any reason, a PATIENT cancels or does not attend an APPOINTMENT or an OFFER OF ADMISSION the EARLIEST REASONABLE OFFER DATE for the rearranged APPOINTMENT or OFFER OF ADMISSION will be the EARLIEST REASONABLE OFFER DATE of the cancelled APPOINTMENT or OFFER OF ADMISSION.
Provider Cancellations
Where, for any reason, any Health Care Provider cancels and re-arranges an APPOINTMENT or an OFFER OF ADMISSION, the EARLIEST REASONABLE OFFER DATE for the re-arranged APPOINTMENT or OFFER OF ADMISSION will be the date of the earliest Reasonable Offer made following the cancellation.
Patients who are unavailable
Where a PATIENT makes themself unavailable for a longer period of time, for example a PATIENT who is a teacher who wishes to delay their admission until the summer holidays, making a Reasonable Offer may be inappropriate.
In these circumstances, so long as the Health Care Provider could have made at least two Reasonable Offers, the EARLIEST REASONABLE OFFER DATE will be the date of the earliest Reasonable Offer that the provider could have offered the PATIENT. This must be communicated to the PATIENT.</t>
  </si>
  <si>
    <t>Required for measuring Quality &amp; Performance - RTT</t>
  </si>
  <si>
    <t>EARLIEST CLINICALLY APPROPRIATE DATE</t>
  </si>
  <si>
    <t>The earliest DATE that it was clinically appropriate for an ACTIVITY to take place.</t>
  </si>
  <si>
    <t>REFERRAL TO TREATMENT PERIOD START DATE</t>
  </si>
  <si>
    <t>The start date of a REFERRAL TO TREATMENT PERIOD.
See NHS Data Dictionary for further details and guidance</t>
  </si>
  <si>
    <t>Required for measuring quality and performance - RTT</t>
  </si>
  <si>
    <t>REFERRAL TO TREATMENT PERIOD END DATE</t>
  </si>
  <si>
    <t>REFERRAL TO TREATMENT PERIOD STATUS</t>
  </si>
  <si>
    <t>The status of an ACTIVITY (or anticipated ACTIVITY) for the REFERRAL TO TREATMENT PERIOD decided by the lead
CARE PROFESSIONAL.</t>
  </si>
  <si>
    <t>The first ACTIVITY in a REFERRAL TO TREATMENT PERIOD where the First Definitive Treatment will be a subsequent ACTIVITY</t>
  </si>
  <si>
    <t>CONSULTANT or NHS Allied Health Professional Service (Referral To Treatment Measurement) referral - the first ACTIVITY at the start of a new REFERRAL TO TREATMENT PERIOD following a decision to refer directly to the CONSULTANT or NHS Allied Health Professional Service (Referral To Treatment Measurement) for a separate condition</t>
  </si>
  <si>
    <t>Did not attend - the PATIENT did not attend the first CARE ACTIVITY after the referral</t>
  </si>
  <si>
    <t>PATIENT declined offered treatment</t>
  </si>
  <si>
    <t>PATIENT died before treatment</t>
  </si>
  <si>
    <t>AGE AT REFERRAL TO TREATMENT START DATE</t>
  </si>
  <si>
    <t>AGE AT REFERRAL TO TREATMENT END DATE</t>
  </si>
  <si>
    <t>TIME BETWEEN REFERRAL TO TREATMENT START AND END DATE</t>
  </si>
  <si>
    <t>Start of Repeating Group - CYP301 Group Session</t>
  </si>
  <si>
    <t>CYP301 Group Session</t>
  </si>
  <si>
    <t>GROUP SESSION DATE</t>
  </si>
  <si>
    <t>The date that a Group Session took place, or, if cancelled, was scheduled to take place.  
Where a Group Session spans multiple days the Start Date should be reported here.
This should be reported in eGIF date format CCYY-MM-DD.</t>
  </si>
  <si>
    <t>CLINICAL CONTACT DURATION OF GROUP SESSION</t>
  </si>
  <si>
    <t>The duration of a Group Session in minutes, excluding any administration time prior to or after the Group Session and the CARE PROFESSIONAL's travelling time to the LOCATION where the Group Session was provided.</t>
  </si>
  <si>
    <t xml:space="preserve">The type of Group Session provided by a Community Health Service.
</t>
  </si>
  <si>
    <t>Antenatal Session</t>
  </si>
  <si>
    <t>Required for reporting on Group Activities</t>
  </si>
  <si>
    <t>Parent/carer and Child Session</t>
  </si>
  <si>
    <t>General Health Promotion Session</t>
  </si>
  <si>
    <t>Screening Programme</t>
  </si>
  <si>
    <t>Stop Smoking Education Programme</t>
  </si>
  <si>
    <t xml:space="preserve">Weight Management </t>
  </si>
  <si>
    <t>Contraception and Sexual Health</t>
  </si>
  <si>
    <t>The number of persons who participated in the Group Session excluding the care professionals.</t>
  </si>
  <si>
    <t>Required for reporting on Group Activities in terms of population coverage</t>
  </si>
  <si>
    <t>End of Repeating Group - CYP301 Group Session</t>
  </si>
  <si>
    <t>PERSON RELATIONSHIP (MAIN CARER)</t>
  </si>
  <si>
    <t>BPX</t>
  </si>
  <si>
    <t>Biological Parent</t>
  </si>
  <si>
    <t>1.2.1.10</t>
  </si>
  <si>
    <t>BPM</t>
  </si>
  <si>
    <t>BPF</t>
  </si>
  <si>
    <t>SPX</t>
  </si>
  <si>
    <t>Step-Parent</t>
  </si>
  <si>
    <t>SPM</t>
  </si>
  <si>
    <t>SPF</t>
  </si>
  <si>
    <t>GPX</t>
  </si>
  <si>
    <t>Grandparent</t>
  </si>
  <si>
    <t>GPM</t>
  </si>
  <si>
    <t>Grandmother</t>
  </si>
  <si>
    <t>GPF</t>
  </si>
  <si>
    <t>Grandfather</t>
  </si>
  <si>
    <t>ORX</t>
  </si>
  <si>
    <t>Other Relative</t>
  </si>
  <si>
    <t>ORA</t>
  </si>
  <si>
    <t>Aunt</t>
  </si>
  <si>
    <t>ORU</t>
  </si>
  <si>
    <t>Uncle</t>
  </si>
  <si>
    <t>ORS</t>
  </si>
  <si>
    <t>Sister</t>
  </si>
  <si>
    <t>ORB</t>
  </si>
  <si>
    <t>Brother</t>
  </si>
  <si>
    <t>ORO</t>
  </si>
  <si>
    <t>APX</t>
  </si>
  <si>
    <t>Adoptive Parent</t>
  </si>
  <si>
    <t>APM</t>
  </si>
  <si>
    <t>APF</t>
  </si>
  <si>
    <t>FPX</t>
  </si>
  <si>
    <t>Foster Parent</t>
  </si>
  <si>
    <t>FPM</t>
  </si>
  <si>
    <t>FPF</t>
  </si>
  <si>
    <t>RCX</t>
  </si>
  <si>
    <t>Residential Carer</t>
  </si>
  <si>
    <t>OTX</t>
  </si>
  <si>
    <t>NOX</t>
  </si>
  <si>
    <t>NHS Number of the child's birth mother to link with the Maternity data set.</t>
  </si>
  <si>
    <t>All to confirm status of mothers NHS Number</t>
  </si>
  <si>
    <t>ACCOMMODATION STATUS CODE</t>
  </si>
  <si>
    <t>An indication of the type of accommodation that a PATIENT currently has. This should be based on the PATIENT's main or permanent residence.</t>
  </si>
  <si>
    <t>an4</t>
  </si>
  <si>
    <t>MA00</t>
  </si>
  <si>
    <t>1.2.1.3
1.2.1.6
1.2.1.8
1.2.1.15</t>
  </si>
  <si>
    <t>MA01</t>
  </si>
  <si>
    <t>Owner occupier</t>
  </si>
  <si>
    <t>MA02</t>
  </si>
  <si>
    <t>Settled mainstream housing with family/friends</t>
  </si>
  <si>
    <t>MA03</t>
  </si>
  <si>
    <t>Shared ownership scheme e.g. Social Homebuy Scheme (tenant purchase percentage of home value from landlord)</t>
  </si>
  <si>
    <t>MA04</t>
  </si>
  <si>
    <t>Tenant - Local Authority/Arms Length Management Organisation/Registered Landlord</t>
  </si>
  <si>
    <t>MA05</t>
  </si>
  <si>
    <t>Tenant - Housing Association</t>
  </si>
  <si>
    <t>MA06</t>
  </si>
  <si>
    <t>Tenant - private landlord</t>
  </si>
  <si>
    <t>MA09</t>
  </si>
  <si>
    <t>HM00</t>
  </si>
  <si>
    <t>HM01</t>
  </si>
  <si>
    <t>Rough sleeper</t>
  </si>
  <si>
    <t>HM02</t>
  </si>
  <si>
    <t>Squatting</t>
  </si>
  <si>
    <t>HM03</t>
  </si>
  <si>
    <t>Night shelter/emergency hostel/Direct access hostel (temporary accommodation accepting self referrals, no waiting list and relatively frequent vacancies)</t>
  </si>
  <si>
    <t>HM04</t>
  </si>
  <si>
    <t>Sofa surfing (sleeps on different friends floor each night)</t>
  </si>
  <si>
    <t>HM05</t>
  </si>
  <si>
    <t>Placed in temporary accommodation by Local Authority (including Homelessness resettlement service) e.g. Bed and Breakfast accommodation</t>
  </si>
  <si>
    <t>HM06</t>
  </si>
  <si>
    <t>Staying with friends/family as a short term guest</t>
  </si>
  <si>
    <t>HM07</t>
  </si>
  <si>
    <t>MH00</t>
  </si>
  <si>
    <t>MH01</t>
  </si>
  <si>
    <t>Supported accommodation (accommodation supported by staff or resident caretaker)</t>
  </si>
  <si>
    <t>MH02</t>
  </si>
  <si>
    <t>Supported lodgings (lodgings supported by staff or resident caretaker)</t>
  </si>
  <si>
    <t>MH03</t>
  </si>
  <si>
    <t>Supported group home (supported by staff or resident caretaker)</t>
  </si>
  <si>
    <t>MH04</t>
  </si>
  <si>
    <t>MH09</t>
  </si>
  <si>
    <t>HS00</t>
  </si>
  <si>
    <t>HS01</t>
  </si>
  <si>
    <t>NHS acute psychiatric ward</t>
  </si>
  <si>
    <t>HS02</t>
  </si>
  <si>
    <t>HS03</t>
  </si>
  <si>
    <t>Specialist rehabilitation/recovery</t>
  </si>
  <si>
    <t>HS04</t>
  </si>
  <si>
    <t>Secure psychiatric unit</t>
  </si>
  <si>
    <t>HS05</t>
  </si>
  <si>
    <t>Other NHS facilities/hospital</t>
  </si>
  <si>
    <t>HS09</t>
  </si>
  <si>
    <t>CH00</t>
  </si>
  <si>
    <t>CH01</t>
  </si>
  <si>
    <t>Foyer - accommodation for young people aged 16-25 who are homeless or in housing need</t>
  </si>
  <si>
    <t>CH02</t>
  </si>
  <si>
    <t>Refuge</t>
  </si>
  <si>
    <t>CH03</t>
  </si>
  <si>
    <t>CH09</t>
  </si>
  <si>
    <t>CJ00</t>
  </si>
  <si>
    <t>CJ01</t>
  </si>
  <si>
    <t>Bail/Probation hostel</t>
  </si>
  <si>
    <t>CJ02</t>
  </si>
  <si>
    <t>CJ03</t>
  </si>
  <si>
    <t>CJ04</t>
  </si>
  <si>
    <t>Detention Centre</t>
  </si>
  <si>
    <t>SH00</t>
  </si>
  <si>
    <t>SH01</t>
  </si>
  <si>
    <t>Sheltered housing for older persons</t>
  </si>
  <si>
    <t>SH02</t>
  </si>
  <si>
    <t>Extra care sheltered housing (also known as 'very sheltered housing'. For people who are less able to manage on their own, but who do need an extra level of care. Services offered vary between schemes, but meals and some personal care are often provided.)</t>
  </si>
  <si>
    <t>SH03</t>
  </si>
  <si>
    <t>Nursing Home for older persons</t>
  </si>
  <si>
    <t>SH09</t>
  </si>
  <si>
    <t>ML00</t>
  </si>
  <si>
    <t>OC96</t>
  </si>
  <si>
    <t>Not elsewhere classified</t>
  </si>
  <si>
    <t>OC97</t>
  </si>
  <si>
    <t>Not specified</t>
  </si>
  <si>
    <t>OC98</t>
  </si>
  <si>
    <t>OC99</t>
  </si>
  <si>
    <t>AGE AT ACCOMMODATION STATUS DATE</t>
  </si>
  <si>
    <t>Start of Repeating Group - CYP401  Special Educational Need Identified</t>
  </si>
  <si>
    <t>CYP401 Special Educational Need Identified</t>
  </si>
  <si>
    <t>Specific Learning Disability</t>
  </si>
  <si>
    <t>Learning Difficulty</t>
  </si>
  <si>
    <t>Emotional and Behavioural Difficulty</t>
  </si>
  <si>
    <t>Speech and Communication Difficulty</t>
  </si>
  <si>
    <t>Hearing Impairment</t>
  </si>
  <si>
    <t>Visual Impairment</t>
  </si>
  <si>
    <t>Physical Disability</t>
  </si>
  <si>
    <t>Other Difficulty / Disability</t>
  </si>
  <si>
    <t>ZZ</t>
  </si>
  <si>
    <t>Not Stated (Person asked but declined to provide a response)</t>
  </si>
  <si>
    <t>End of Repeating Group - CYP401 Special Educational Need Identified</t>
  </si>
  <si>
    <t>Start of Repeating Group - CYP402 Safeguarding Vulnerability Factor</t>
  </si>
  <si>
    <t>CYP402 Safeguarding Vulnerability Factor</t>
  </si>
  <si>
    <t>The type of Child Safeguarding vulnerability factors identified.</t>
  </si>
  <si>
    <t>Concerning parent child interaction</t>
  </si>
  <si>
    <t>Worrying parent behaviour / Mental Health concerns</t>
  </si>
  <si>
    <t>Worrying child behaviour</t>
  </si>
  <si>
    <t>Self harm</t>
  </si>
  <si>
    <t>Referral from Social Services or Police</t>
  </si>
  <si>
    <t>Previously known to Social Services</t>
  </si>
  <si>
    <t>Significant injury in child (in the last 12 months)</t>
  </si>
  <si>
    <t>Domestic abuse</t>
  </si>
  <si>
    <t>History inconsistent with injuries</t>
  </si>
  <si>
    <t>Disclosure of abuse</t>
  </si>
  <si>
    <t>Bullying</t>
  </si>
  <si>
    <t>Delay in presentation (Children with frequent minor injuries and there is a delay in presentation to medical staff)</t>
  </si>
  <si>
    <t>End of Repeating Group - CYP402 Safeguarding Vulnerability Factor</t>
  </si>
  <si>
    <t>Start of Repeating Group - CYP403 Child Protection Plan</t>
  </si>
  <si>
    <t>CYP403 Child Protection Plan</t>
  </si>
  <si>
    <t>Neglect</t>
  </si>
  <si>
    <t>To monitor details of children on a child protection plan</t>
  </si>
  <si>
    <t>Emotional abuse</t>
  </si>
  <si>
    <t>Sexual abuse</t>
  </si>
  <si>
    <t>The date on which a child / young person is placed on a child protection plan</t>
  </si>
  <si>
    <t>The date on which a child / young person is removed from a child protection plan</t>
  </si>
  <si>
    <t>AGE AT CHILD PROTECTION PLAN START DATE</t>
  </si>
  <si>
    <t>AGE AT CHILD PROTECTION PLAN END DATE</t>
  </si>
  <si>
    <t>TIME SPENT ON CHILD PROTECTION PLAN</t>
  </si>
  <si>
    <t>Time Spent on Child Protection Plan</t>
  </si>
  <si>
    <t>End of Repeating Group - CYP403 Child Protection Plan</t>
  </si>
  <si>
    <t>max n3.max n3</t>
  </si>
  <si>
    <t>9.1.3.1</t>
  </si>
  <si>
    <t>To monitor whether or not a recent measurement had been taken when prescribing drugs by body weight.  Also to monitor obesity</t>
  </si>
  <si>
    <t>To monitor growth and obesity</t>
  </si>
  <si>
    <t xml:space="preserve">PERSON LENGTH IN CENTIMETRES </t>
  </si>
  <si>
    <t>max n2.n1</t>
  </si>
  <si>
    <t>AGE AT BMI OBSERVATION</t>
  </si>
  <si>
    <t>Start of Repeating Group - CYP604 Blood Spot Result</t>
  </si>
  <si>
    <t>CYP604 Blood Spot Result</t>
  </si>
  <si>
    <t xml:space="preserve">The blood SAMPLE COLLECTION DATE for a Newborn Blood Spot Test for a Neonate. </t>
  </si>
  <si>
    <t>Used to identify what date blood tests relate to.</t>
  </si>
  <si>
    <t>NEWBORN BLOOD SPOT TEST OUTCOME STATUS CODE (PHENYLKETONURIA)</t>
  </si>
  <si>
    <t>Result of screening for PKU</t>
  </si>
  <si>
    <t>Specimen received in laboratory</t>
  </si>
  <si>
    <t>To monitor the outcomes for those babies referred from Newborn Hearing Screening, Blood Spot Screening and Newborn and 6-8 week physical screening</t>
  </si>
  <si>
    <t>Screening declined</t>
  </si>
  <si>
    <t>Repeat / Further sample required</t>
  </si>
  <si>
    <t>Condition not suspected</t>
  </si>
  <si>
    <t>Condition not suspected, other disorders follow up</t>
  </si>
  <si>
    <t>Condition suspected</t>
  </si>
  <si>
    <t>Not screened/screening incomplete</t>
  </si>
  <si>
    <t>NEWBORN BLOOD SPOT TEST OUTCOME STATUS CODE (SICKLE CELL DISEASE)</t>
  </si>
  <si>
    <t>Result of screening for SCD</t>
  </si>
  <si>
    <t>Carrier</t>
  </si>
  <si>
    <t>Sickle Cell Disease not suspected, carrier of other haemoglobin</t>
  </si>
  <si>
    <t>NEWBORN BLOOD SPOT TEST OUTCOME STATUS CODE (CYSTIC FIBROSIS)</t>
  </si>
  <si>
    <t>Result of screening for CF</t>
  </si>
  <si>
    <t>NEWBORN BLOOD SPOT TEST OUTCOME STATUS CODE (CONGENITAL HYPOTHYROIDISM)</t>
  </si>
  <si>
    <t>Result of screening for CHT</t>
  </si>
  <si>
    <t>Result of screening for MCADD</t>
  </si>
  <si>
    <t>NEWBORN BLOOD SPOT TEST OUTCOME STATUS CODE (HOMOCYSTINURIA)</t>
  </si>
  <si>
    <t>NEWBORN BLOOD SPOT TEST OUTCOME STATUS CODE (MAPLE SYRUP URINE DISEASE)</t>
  </si>
  <si>
    <t>NEWBORN BLOOD SPOT TEST OUTCOME STATUS CODE (GLUTARIC ACIDURIA TYPE 1)</t>
  </si>
  <si>
    <t>NEWBORN BLOOD SPOT TEST OUTCOME STATUS CODE (ISOVALERIC ACIDURIA)</t>
  </si>
  <si>
    <t>AGE AT BLOOD SPOT COMPLETION DATE</t>
  </si>
  <si>
    <t>End of Repeating Group - CYP604 Blood Spot Result</t>
  </si>
  <si>
    <t>Start of Repeating Group - CYP602 Disability Type</t>
  </si>
  <si>
    <t>CYP602 Disability Type</t>
  </si>
  <si>
    <t>DISABILITY CODE</t>
  </si>
  <si>
    <t>Behaviour and Emotional</t>
  </si>
  <si>
    <t>Hearing</t>
  </si>
  <si>
    <t>Manual Dexterity</t>
  </si>
  <si>
    <t>Memory or ability to concentrate, learn or understand (Learning Disability)</t>
  </si>
  <si>
    <t>Mobility and Gross Motor</t>
  </si>
  <si>
    <t>Perception of Physical Danger</t>
  </si>
  <si>
    <t>Personal, Self Care and Continence</t>
  </si>
  <si>
    <t>Progressive Conditions and Physical Health (such as HIV, cancer, multiple sclerosis, fits etc)</t>
  </si>
  <si>
    <t>Sight</t>
  </si>
  <si>
    <t>Speech</t>
  </si>
  <si>
    <t>XX</t>
  </si>
  <si>
    <t>No Disability</t>
  </si>
  <si>
    <t>End of Repeating Group - CYP602 Disability Type</t>
  </si>
  <si>
    <t xml:space="preserve">DIAGNOSIS DATE is the PERSON PROPERTY OBSERVED DATE for the PATIENT DIAGNOSIS. </t>
  </si>
  <si>
    <t>Start of Repeating Group - CYP603 Newborn Hearing Screening Audiology Referral</t>
  </si>
  <si>
    <t>CYP603 Newborn Hearing Screening Audiology Referral</t>
  </si>
  <si>
    <t>SERVICE REQUEST DATE (NEWBORN HEARING AUDIOLOGY)</t>
  </si>
  <si>
    <t>The date on which a referral for audiology testing was made</t>
  </si>
  <si>
    <t>1.4.1</t>
  </si>
  <si>
    <t>Monitor outcomes from newborn hearing screening</t>
  </si>
  <si>
    <t>NEWBORN HEARING SCREENING OUTCOME</t>
  </si>
  <si>
    <t>Outcome of NEWBORN HEARING SCREENING</t>
  </si>
  <si>
    <t>Clear response, no follow up required</t>
  </si>
  <si>
    <t>Clear response, targeted follow-up required</t>
  </si>
  <si>
    <t>No clear response, bilateral referral</t>
  </si>
  <si>
    <t>No clear response, unilateral referral</t>
  </si>
  <si>
    <t>Incomplete</t>
  </si>
  <si>
    <t>NEWBORN HEARING AUDIOLOGY OUTCOME</t>
  </si>
  <si>
    <t>The outcome of audiology testing</t>
  </si>
  <si>
    <t>Hearing satisfactory</t>
  </si>
  <si>
    <t>Confirmed bilateral hearing loss</t>
  </si>
  <si>
    <t>Confirmed unilateral hearing loss</t>
  </si>
  <si>
    <t>Diagnostic testing in progress</t>
  </si>
  <si>
    <t>Diagnostic testing pending</t>
  </si>
  <si>
    <t>AGE AT NEWBORN HEARING SERVICE REQUEST DATE</t>
  </si>
  <si>
    <t>End of Repeating Group - CYP603 Newborn Hearing Screening Audiology Referral</t>
  </si>
  <si>
    <t>INFANT PHYSICAL EXAMINATION RESULT (HIPS)</t>
  </si>
  <si>
    <t>Whether or not a problem was detected or suspected with hips</t>
  </si>
  <si>
    <t>Satisfactory</t>
  </si>
  <si>
    <t>Problem Identified</t>
  </si>
  <si>
    <t>Problem Suspected</t>
  </si>
  <si>
    <t>Not examined</t>
  </si>
  <si>
    <t>INFANT PHYSICAL EXAMINATION RESULT (HEART)</t>
  </si>
  <si>
    <t>Whether or not a problem was detected or suspected with the heart</t>
  </si>
  <si>
    <t>INFANT PHYSICAL EXAMINATION RESULT (EYES)</t>
  </si>
  <si>
    <t>Whether or not a problem was detected or suspected with the eyes</t>
  </si>
  <si>
    <t>INFANT PHYSICAL EXAMINATION RESULT (TESTES)</t>
  </si>
  <si>
    <t>Whether or not a problem was detected or suspected with the testes</t>
  </si>
  <si>
    <t>AGE AT 6-8 WEEK PHYSICAL  EXAMINATION</t>
  </si>
  <si>
    <t>Exclusively Breast Milk Feeding</t>
  </si>
  <si>
    <t>1.8.1.1</t>
  </si>
  <si>
    <t>To monitor breastfeeding rates</t>
  </si>
  <si>
    <t>Partially Breast Milk Feeding</t>
  </si>
  <si>
    <t>No Breast Milk Feeding at all</t>
  </si>
  <si>
    <t>Start of Repeating Group - CYP501 Immunisation</t>
  </si>
  <si>
    <t>AGE AT IMMUNISATION DATE</t>
  </si>
  <si>
    <t>SCHOOL YEAR AT IMMUNISATION DATE</t>
  </si>
  <si>
    <t>End of Repeating Group - CYP501 Coded Immunisation</t>
  </si>
  <si>
    <t>Start of Repeating Group - CYP502 Immunisation</t>
  </si>
  <si>
    <t>IMMUNISATION DATE</t>
  </si>
  <si>
    <t>The date on which the immunisation was carried out</t>
  </si>
  <si>
    <t>Whether or not a child's immunisations are up to date, derived from Red Book 2009</t>
  </si>
  <si>
    <t>End of Repeating Group - CYP502 Immunisation</t>
  </si>
  <si>
    <t>CYP002 GP Practice Registration</t>
  </si>
  <si>
    <t>CYP501 Coded Immunisation</t>
  </si>
  <si>
    <t>CYP502 Immunisation</t>
  </si>
  <si>
    <t>Private Residence</t>
  </si>
  <si>
    <t>Other private residence (e.g. relatives home, carers home)</t>
  </si>
  <si>
    <t>Care Home with Nursing</t>
  </si>
  <si>
    <t>Care Home without Nursing</t>
  </si>
  <si>
    <t>Pertussis</t>
  </si>
  <si>
    <t>Diphtheria</t>
  </si>
  <si>
    <t>Tetanus</t>
  </si>
  <si>
    <t>Polio</t>
  </si>
  <si>
    <t>Haemophilus influenzae type B</t>
  </si>
  <si>
    <t>Measles, Mumps, Rubella (MMR)</t>
  </si>
  <si>
    <t>Meningococcal serogroup C (MenC)</t>
  </si>
  <si>
    <t>Pneumococcal (PCV)</t>
  </si>
  <si>
    <t>Low dose Diphtheria</t>
  </si>
  <si>
    <t>Human papillomavirus (HPV)</t>
  </si>
  <si>
    <t>Rotavirus</t>
  </si>
  <si>
    <t>Hepatitis B (Hep B)</t>
  </si>
  <si>
    <t>Tuberculosis (BCG)</t>
  </si>
  <si>
    <t>PROCEDURE SCHEME IN USE</t>
  </si>
  <si>
    <t>OBSERVATION SCHEME IN USE</t>
  </si>
  <si>
    <t>End of Repeating Group - CYP104 Referral to Treatment</t>
  </si>
  <si>
    <t>LOCAL PATIENT IDENTIFIER (EXTENDED)</t>
  </si>
  <si>
    <t>Patient changed their mind</t>
  </si>
  <si>
    <t>For analysis on why the person did not die at the preferred place of death</t>
  </si>
  <si>
    <t>Need for access to adequate pain relief</t>
  </si>
  <si>
    <t>Social support issues</t>
  </si>
  <si>
    <t>Transfer delays</t>
  </si>
  <si>
    <t>Capacity not available at preferred location</t>
  </si>
  <si>
    <t>The date on which a person died or is officially deemed to have died, as recorded on the death certificate.</t>
  </si>
  <si>
    <t>Read Coded Clinical Terms Version 2</t>
  </si>
  <si>
    <t>Read Coded Clinical Terms Version 3 (CTV3)</t>
  </si>
  <si>
    <t>The code scheme basis of the Diagnosis.</t>
  </si>
  <si>
    <t>Yes – limited a lot</t>
  </si>
  <si>
    <t>Yes – limited a little</t>
  </si>
  <si>
    <t>The patient's perception of whether their day-to-day activities are limited because of a health problem or disability which has lasted, or is expected to last, at least 12 months.</t>
  </si>
  <si>
    <t>The date that a NEWBORN HEARING AUDIOLOGY TEST took place.</t>
  </si>
  <si>
    <t>Result of screening for HCU</t>
  </si>
  <si>
    <t>Result of screening for MSUD</t>
  </si>
  <si>
    <t>Result of screening for GA1</t>
  </si>
  <si>
    <t>Result of screening for IVA</t>
  </si>
  <si>
    <t>The code scheme basis of a diagnosis.</t>
  </si>
  <si>
    <t>Relationship key to allow data linkage between referral and activity (this will normally be the referral identifier).</t>
  </si>
  <si>
    <t>To monitor the outcomes for those babies referred from Newborn Hearing Screening, Blood Spot Screening and Newborn and physical screening</t>
  </si>
  <si>
    <t>The numeric value resulting from a clinical OBSERVATION.</t>
  </si>
  <si>
    <t>The code scheme basis of a procedure.</t>
  </si>
  <si>
    <t>PERSON STATED GENDER CODE is self declared or inferred by observation for those unable to declare their PERSON STATED GENDER.</t>
  </si>
  <si>
    <t>PERSON STATED GENDER CODE</t>
  </si>
  <si>
    <t>PREFERRED DEATH LOCATION DISCUSSED INDICATOR</t>
  </si>
  <si>
    <t>This will be the date the patient was referred to another service, which may be in the same or a different organisation.</t>
  </si>
  <si>
    <t>ONWARD REFERRAL REASON</t>
  </si>
  <si>
    <t>Supporting Another Clinician</t>
  </si>
  <si>
    <t>IMMUNISATION PROCEDURE (CLINICAL TERMINOLOGY)</t>
  </si>
  <si>
    <t>090</t>
  </si>
  <si>
    <t>CYP601 Medical History (Previous Diagnosis)</t>
  </si>
  <si>
    <t>Start of Repeating Group - CYP601 Medical History (Previous Diagnosis)</t>
  </si>
  <si>
    <t>End of Repeating Group - CYP601 Medical History (Previous Diagnosis)</t>
  </si>
  <si>
    <t>max an5</t>
  </si>
  <si>
    <t>Start of Repeating Group - CYP901 Staff Details</t>
  </si>
  <si>
    <t>CYP901 Staff Details</t>
  </si>
  <si>
    <t>End of Repeating Group - CYP901 Staff Details</t>
  </si>
  <si>
    <t>PROFESSIONAL REGISTRATION BODY CODE</t>
  </si>
  <si>
    <t>An NHS OCCUPATION CODE for an EMPLOYEE filling a POSITION.
The NHS OCCUPATION CODES are maintained by the Health and Social Care Information Centre, on behalf of the Department of Health and can be viewed in the NHS Occupation Code Manual.</t>
  </si>
  <si>
    <t>General Chiropractic Council</t>
  </si>
  <si>
    <t>General Dental Council</t>
  </si>
  <si>
    <t>General Medical Council</t>
  </si>
  <si>
    <t>General Optical Council</t>
  </si>
  <si>
    <t>Health and Care Professions Council</t>
  </si>
  <si>
    <t>Nursing and Midwifery Council</t>
  </si>
  <si>
    <t>General Pharmaceutical Council</t>
  </si>
  <si>
    <t>A code which identifies the PROFESSIONAL REGISTRATION BODY or Representative Body.</t>
  </si>
  <si>
    <t>max an10</t>
  </si>
  <si>
    <t>PROFESSIONAL REGISTRATION ENTRY IDENTIFIER</t>
  </si>
  <si>
    <t>max an32</t>
  </si>
  <si>
    <t>Start of Repeating Group - CYP202 Care Activity</t>
  </si>
  <si>
    <t>CYP202 Care Activity</t>
  </si>
  <si>
    <t>End of Repeating Group - CYP202 Care Activity</t>
  </si>
  <si>
    <t>CARE ACTIVITY IDENTIFIER</t>
  </si>
  <si>
    <t>To support community contract reporting requirements around issuance of Discharge Letters within 24 hours of discharge.</t>
  </si>
  <si>
    <t>To analyse on the reason for rejection of a referral.</t>
  </si>
  <si>
    <t>Extensions</t>
  </si>
  <si>
    <t xml:space="preserve">Start Date on which the PERSON registered with a General Medical Practitioner Practice. </t>
  </si>
  <si>
    <t>If Gender is blank, a warning will be reported.</t>
  </si>
  <si>
    <t>Start of Repeating Group - CYP102 Service or Team Type Referred To</t>
  </si>
  <si>
    <t>SERVICE OR TEAM TYPE REFERRED TO (COMMUNITY CARE)</t>
  </si>
  <si>
    <t>End of Repeating Group - CYP102 Service or Team Type Referred To</t>
  </si>
  <si>
    <t>Start of Repeating Group - CYP101 Service or Team Referral</t>
  </si>
  <si>
    <t>End of Repeating Group - CYP101 Service or Team Referral</t>
  </si>
  <si>
    <t>GROUP THERAPY INDICATOR</t>
  </si>
  <si>
    <t xml:space="preserve">NUMBER OF GROUP SESSION PARTICIPANTS </t>
  </si>
  <si>
    <t>GROUP SESSION IDENTIFIER</t>
  </si>
  <si>
    <t xml:space="preserve">The GROUP SESSION IDENTIFIER  is used to uniquely identify the GROUP SESSION within the Health Care Provider.
It would normally be automatically generated by the local system upon recording a new Group Session, although could be manually assigned.
This may be the same as the Community Care Contact Identifier depending upon the local system. </t>
  </si>
  <si>
    <t>The unit of measurement used to measure the result of a clinical OBSERVATION. See http://unitsofmeasure.org/trac/.</t>
  </si>
  <si>
    <t>CARE CONTACT IDENTIFIER</t>
  </si>
  <si>
    <t>The type of Care Activity performed during a Care Contact by a CARE PROFESSIONAL.</t>
  </si>
  <si>
    <t>A National Code for a POSITION applicable to an EMPLOYEE.</t>
  </si>
  <si>
    <t>CYP101 Service or Team Referral</t>
  </si>
  <si>
    <t>CYP102 Service or Team Type Referred To</t>
  </si>
  <si>
    <t>Health Visitor New Birth Visit</t>
  </si>
  <si>
    <t>Health Visitor Health Review (6-8 weeks)</t>
  </si>
  <si>
    <t>Health Visitor Formal handover to School Nursing Service (4-5 years)</t>
  </si>
  <si>
    <t>Health Visitor Health Review (1  year)</t>
  </si>
  <si>
    <t>Health Visitor Health Review (2-2.5 years)</t>
  </si>
  <si>
    <t>TOTAL CYP001 POST PROCESSING ROW COUNT</t>
  </si>
  <si>
    <t>TOTAL CYP002 POST PROCESSING ROW COUNT</t>
  </si>
  <si>
    <t>TOTAL CYP003 POST PROCESSING ROW COUNT</t>
  </si>
  <si>
    <t>TOTAL CYP101 POST PROCESSING ROW COUNT</t>
  </si>
  <si>
    <t>TOTAL CYP102 POST PROCESSING ROW COUNT</t>
  </si>
  <si>
    <t>TOTAL CYP103 POST PROCESSING ROW COUNT</t>
  </si>
  <si>
    <t>TOTAL CYP104 POST PROCESSING ROW COUNT</t>
  </si>
  <si>
    <t>TOTAL CYP105 POST PROCESSING ROW COUNT</t>
  </si>
  <si>
    <t>TOTAL CYP201 POST PROCESSING ROW COUNT</t>
  </si>
  <si>
    <t>TOTAL CYP202 POST PROCESSING ROW COUNT</t>
  </si>
  <si>
    <t>TOTAL CYP301 POST PROCESSING ROW COUNT</t>
  </si>
  <si>
    <t>TOTAL CYP401 POST PROCESSING ROW COUNT</t>
  </si>
  <si>
    <t>TOTAL CYP402 POST PROCESSING ROW COUNT</t>
  </si>
  <si>
    <t>TOTAL CYP403 POST PROCESSING ROW COUNT</t>
  </si>
  <si>
    <t>TOTAL CYP404 POST PROCESSING ROW COUNT</t>
  </si>
  <si>
    <t>TOTAL CYP501 POST PROCESSING ROW COUNT</t>
  </si>
  <si>
    <t>TOTAL CYP502 POST PROCESSING ROW COUNT</t>
  </si>
  <si>
    <t>TOTAL CYP601 POST PROCESSING ROW COUNT</t>
  </si>
  <si>
    <t>TOTAL CYP602 POST PROCESSING ROW COUNT</t>
  </si>
  <si>
    <t>TOTAL CYP603 POST PROCESSING ROW COUNT</t>
  </si>
  <si>
    <t>TOTAL CYP604 POST PROCESSING ROW COUNT</t>
  </si>
  <si>
    <t>TOTAL CYP605 POST PROCESSING ROW COUNT</t>
  </si>
  <si>
    <t>TOTAL CYP606 POST PROCESSING ROW COUNT</t>
  </si>
  <si>
    <t>TOTAL CYP607 POST PROCESSING ROW COUNT</t>
  </si>
  <si>
    <t>TOTAL CYP608 POST PROCESSING ROW COUNT</t>
  </si>
  <si>
    <t>TOTAL CYP609 POST PROCESSING ROW COUNT</t>
  </si>
  <si>
    <t>TOTAL CYP610 POST PROCESSING ROW COUNT</t>
  </si>
  <si>
    <t>TOTAL CYP611 POST PROCESSING ROW COUNT</t>
  </si>
  <si>
    <t>TOTAL CYP901 POST PROCESSING ROW COUNT</t>
  </si>
  <si>
    <t>Field must contain SERVICE REQUEST IDENTIFIER as provided in the CYP101 or record will be rejected</t>
  </si>
  <si>
    <t>Start of Repeating Group - CYP605 Infant Physical Examination (GP Delivered)</t>
  </si>
  <si>
    <t>CYP605 Infant Physical Examination (GP Delivered)</t>
  </si>
  <si>
    <t>End of Repeating Group - CYP605 Infant Physical Examination</t>
  </si>
  <si>
    <t>CYP606 Provisional Diagnosis</t>
  </si>
  <si>
    <t>Start of Repeating Group - CYP606 Provisional Diagnosis</t>
  </si>
  <si>
    <t>End of Repeating Group - CYP606 Provisional Diagnosis</t>
  </si>
  <si>
    <t>Start of Repeating Group - CYP607 Primary Diagnosis</t>
  </si>
  <si>
    <t>CYP607 Primary Diagnosis</t>
  </si>
  <si>
    <t>End of Repeating Group - CYP607 Primary Diagnosis</t>
  </si>
  <si>
    <t>Start of Repeating Group - CYP608 Secondary Diagnosis</t>
  </si>
  <si>
    <t>CYP608 Secondary Diagnosis</t>
  </si>
  <si>
    <t>End of Repeating Group - CYP608 Secondary Diagnosis</t>
  </si>
  <si>
    <t>Start of Repeating Group - CYP610 Breastfeeding Status</t>
  </si>
  <si>
    <t>CYP610 Breastfeeding Status</t>
  </si>
  <si>
    <t>End of Repeating Group - CYP610 Breastfeeding Status</t>
  </si>
  <si>
    <t>CYP611 Observation</t>
  </si>
  <si>
    <t>Start of Repeating Group - CYP611 Observation</t>
  </si>
  <si>
    <t>End of Repeating Group - CYP611 Observation</t>
  </si>
  <si>
    <t>CYP609 Coded Scored Assessment (Referral)</t>
  </si>
  <si>
    <t>The date on which an assessment took place.</t>
  </si>
  <si>
    <t>Start of Repeating Group - CYP609 Coded Scored Assessment (Referral)</t>
  </si>
  <si>
    <t>Date Changed</t>
  </si>
  <si>
    <t>HEALTH VISITOR FIRST ANTENATAL VISIT DATE</t>
  </si>
  <si>
    <t>NHS NUMBER STATUS INDICATOR CODE (MOTHER)</t>
  </si>
  <si>
    <t>Item Amend Type</t>
  </si>
  <si>
    <t>INFANT PHYSICAL EXAMINATION DATE</t>
  </si>
  <si>
    <t>The date of the primary diagnosis.</t>
  </si>
  <si>
    <t>The date of the secondary diagnosis.</t>
  </si>
  <si>
    <t>Start of Repeating Group - CYP613 Anonymous Self-Assessment</t>
  </si>
  <si>
    <t>CYP613 Anonymous Self-Assessment</t>
  </si>
  <si>
    <t>End of Repeating Group - CYP613 Anonymous Self-Assessment</t>
  </si>
  <si>
    <t xml:space="preserve">SELF ASSESSMENT COMPLETION DATE is the DATE the completed ASSESSMENT was received. </t>
  </si>
  <si>
    <t>The type of physical LOCATION where PATIENTS complete the self assessment.</t>
  </si>
  <si>
    <t>CYP003 Accommodation Type</t>
  </si>
  <si>
    <t>Start of Repeating Group - CYP003 Accommodation Type</t>
  </si>
  <si>
    <t>End of Repeating Group - CYP003 Accommodation Type</t>
  </si>
  <si>
    <t>School Year at Immunisation Date should be recorded whether the young person is at school or not.</t>
  </si>
  <si>
    <t>Female Genital Mutilation (FGM)</t>
  </si>
  <si>
    <t>086</t>
  </si>
  <si>
    <t>087</t>
  </si>
  <si>
    <t>088</t>
  </si>
  <si>
    <t>Blood Disorders</t>
  </si>
  <si>
    <t>Genetic Disorders</t>
  </si>
  <si>
    <t>Required for reporting on Referral Source and to support validation of Referring Organisation Code</t>
  </si>
  <si>
    <t>Physical abuse</t>
  </si>
  <si>
    <t>The unique booking reference number assigned by the Choose and Book system when a PATIENT accepts an APPOINTMENT DATE OFFERED of an APPOINTMENT OFFER where the offer was made via the Choose and Book system.
When a PATIENT accepts an APPOINTMENT DATE OFFERED, the unique booking reference number issued and used during the booking process is considered to be 'converted' i.e. an APPOINTMENT has been created and recorded; and the PATIENT has been placed on an Out-Patient Waiting List even if subsequently the PATIENT does not attend or cancels the APPOINTMENT.</t>
  </si>
  <si>
    <t>This is recorded for PATIENT ACTIVITY.
A PATIENT who is an Overseas Visitor does not qualify for free NHS healthcare and can choose to pay for NHS treatment or for private treatment. If they pay for NHS treatment then they should be recorded as NHS PATIENTS.
The PATIENT's ADMINISTRATIVE CATEGORY CODE may change during an episode or spell. For example, the PATIENT may opt to change from NHS to private health care. In this case, the start and end dates for each new ADMINISTRATIVE CATEGORY PERIOD (episode or spell) should be recorded.
If the ADMINISTRATIVE CATEGORY CODE changes during a Hospital Provider Spell the ADMINISTRATIVE CATEGORY CODE (ON ADMISSION) is used to derive the 'Category of PATIENT' for Hospital Episode Statistics (HES).
The category 'amenity PATIENT' is only applicable to PATIENTS using a Hospital Bed.</t>
  </si>
  <si>
    <t>The date that the PHYSICAL EXAMINATION of the INFANT took place</t>
  </si>
  <si>
    <t xml:space="preserve">The registration identifier allocated by an ORGANISATION.
</t>
  </si>
  <si>
    <t>Not Known (PERSON STATED GENDER CODE not recorded)</t>
  </si>
  <si>
    <t>Subject to Education, Health and Care (EHC) plan</t>
  </si>
  <si>
    <t>DEATH LOCATION TYPE CODE (PREFERRED)</t>
  </si>
  <si>
    <t>DEATH LOCATION TYPE CODE (ACTUAL)</t>
  </si>
  <si>
    <t>The reason why the patient was referred to another service, which may be in the same or a different organisation.</t>
  </si>
  <si>
    <t>min an5 max an18</t>
  </si>
  <si>
    <t>A unique identifier for an immunisation from a specific clinical terminology</t>
  </si>
  <si>
    <t>The SNOMED CT concept ID which is used to identify an ASSESSMENT in SNOMED CT.</t>
  </si>
  <si>
    <t>The type of community service or team that the patient has been referred into.</t>
  </si>
  <si>
    <t>Analyse by time</t>
  </si>
  <si>
    <t>All to analyse by safeguarding vulnerability factors indicator</t>
  </si>
  <si>
    <t>All to analyse by field</t>
  </si>
  <si>
    <t>Used to compare outcomes depending on preferred location type and difference between preferred and acual death location</t>
  </si>
  <si>
    <t>Used to compare outcomes depending on actual location type and difference between preferred and acual death location</t>
  </si>
  <si>
    <t>Used to analyse by commisioner</t>
  </si>
  <si>
    <t>All to identify referral</t>
  </si>
  <si>
    <t>Used to uniquely identify a referral</t>
  </si>
  <si>
    <t>Used for analysis between field and other events</t>
  </si>
  <si>
    <t>All to identify a service agreement line</t>
  </si>
  <si>
    <t>Used for analysis of this data item</t>
  </si>
  <si>
    <t>Used to uniquely identify a service agreement line</t>
  </si>
  <si>
    <t>Used for analysis of this data item reporting on time between events</t>
  </si>
  <si>
    <t>Required for measuring Quality &amp; Performance</t>
  </si>
  <si>
    <t>All to identify professional team</t>
  </si>
  <si>
    <t>Used to uniquely identify a professional team</t>
  </si>
  <si>
    <t>All to analyse by data item</t>
  </si>
  <si>
    <t>All to analyse between data item and other events</t>
  </si>
  <si>
    <t>All to identify a booking</t>
  </si>
  <si>
    <t>All to identify a patient pathway</t>
  </si>
  <si>
    <t>All to analyse this data item</t>
  </si>
  <si>
    <t>All to analyse between the data item and other events</t>
  </si>
  <si>
    <t>Required for measuring quality and performance</t>
  </si>
  <si>
    <t>Required for reporting on Referral Receiver</t>
  </si>
  <si>
    <t>Uniquely identify a care conatct</t>
  </si>
  <si>
    <t>All to analyse by administrative category</t>
  </si>
  <si>
    <t>Used to analyse different outcoed depending on administrative category</t>
  </si>
  <si>
    <t>Uniquely identify a care activity</t>
  </si>
  <si>
    <t>Uniquely identify a care contact</t>
  </si>
  <si>
    <t>Uniquely identify a care professional</t>
  </si>
  <si>
    <t>All for analysis of the data item</t>
  </si>
  <si>
    <t>Required for reporting on data quality differences between coding schemes</t>
  </si>
  <si>
    <t>Required for anaylsis of the outcomes and activity between different activities or results</t>
  </si>
  <si>
    <t>Used to compare outcomes between different comparable measurements</t>
  </si>
  <si>
    <t>Uniquely identify a group session</t>
  </si>
  <si>
    <t>Used for analysis of data item</t>
  </si>
  <si>
    <t>All to identify care professional</t>
  </si>
  <si>
    <t>Used to uniquely identify a care professional</t>
  </si>
  <si>
    <t>To monitor data quality details of the technology type</t>
  </si>
  <si>
    <t>To monitor details of the technology</t>
  </si>
  <si>
    <t>Analysis of times differences</t>
  </si>
  <si>
    <t>To monitor data quality details of the diagnosis scheme</t>
  </si>
  <si>
    <t>Analysis of date differences</t>
  </si>
  <si>
    <t>Required for reporting on Care Professionals</t>
  </si>
  <si>
    <t>All to confirm status of professional registration body code</t>
  </si>
  <si>
    <t>Used to uniquely identify an professional registration body</t>
  </si>
  <si>
    <t>All to analyse of the data item</t>
  </si>
  <si>
    <t>NEWBORN BLOOD SPOT TEST OUTCOME STATUS CODE (MEDIUM CHAIN ACYL-COA DEHYDROGENASE DEFICIENCY)</t>
  </si>
  <si>
    <t>The observable value (score) resulting from an ASSESSMENT.</t>
  </si>
  <si>
    <t>min an4 max an18</t>
  </si>
  <si>
    <t>CHILDHOOD IMMUNISATION TYPE (CHILDREN AND YOUNG PEOPLE'S HEALTH SERVICES)</t>
  </si>
  <si>
    <t>The preferred location of death as specified by the PATIENT.</t>
  </si>
  <si>
    <t>The actual location where the PATIENT died.</t>
  </si>
  <si>
    <t>For Opinion Only</t>
  </si>
  <si>
    <t>For Diagnostic Test Only</t>
  </si>
  <si>
    <t>Data Table</t>
  </si>
  <si>
    <t>CYP000Header</t>
  </si>
  <si>
    <t>CYP001MPI</t>
  </si>
  <si>
    <t>CYP002GP</t>
  </si>
  <si>
    <t>CYP101Referral</t>
  </si>
  <si>
    <t>CYP102ServiceTypeReferredTo</t>
  </si>
  <si>
    <t>CYP103OtherReasonReferral</t>
  </si>
  <si>
    <t>CYP104RTT</t>
  </si>
  <si>
    <t>CYP105OnwardReferral</t>
  </si>
  <si>
    <t>CYP201CareContact</t>
  </si>
  <si>
    <t>CYP202CareActivity</t>
  </si>
  <si>
    <t>CYP301GroupSession</t>
  </si>
  <si>
    <t>CYP401SpEdNeedId</t>
  </si>
  <si>
    <t>CYP402SVF</t>
  </si>
  <si>
    <t>CYP403CPP</t>
  </si>
  <si>
    <t>CYP501CodedImm</t>
  </si>
  <si>
    <t>CYP502Imm</t>
  </si>
  <si>
    <t>CYP601MedicalHistory</t>
  </si>
  <si>
    <t>CYP602DisabilityType</t>
  </si>
  <si>
    <t>CYP603NewbornHearingScreening</t>
  </si>
  <si>
    <t>CYP604BloodSpotResult</t>
  </si>
  <si>
    <t>CYP606ProvDiag</t>
  </si>
  <si>
    <t>CYP607PrimDiag</t>
  </si>
  <si>
    <t>CYP608SecDiag</t>
  </si>
  <si>
    <t>CYP610BreastfeedingStatus</t>
  </si>
  <si>
    <t>CYP611Obs</t>
  </si>
  <si>
    <t>CYP613AnonSelfAssessment</t>
  </si>
  <si>
    <t>CYP003AccommType</t>
  </si>
  <si>
    <t>CYP605IPE</t>
  </si>
  <si>
    <t>CYP901StaffDetails</t>
  </si>
  <si>
    <t>CYP609CodedAssessmentReferral</t>
  </si>
  <si>
    <t>To monitor outcomes and activites depending on Coded Assessments</t>
  </si>
  <si>
    <t>To monitor outcomes and activites and quantify</t>
  </si>
  <si>
    <t>To monitor self-assessment outcomes and completion rates depending on location</t>
  </si>
  <si>
    <t>To monitor outcomes depending on professional registration</t>
  </si>
  <si>
    <t>To monitor outcomes depending on NHS occupation</t>
  </si>
  <si>
    <t>To monitor outcomes depending on care professional job role</t>
  </si>
  <si>
    <t>CODED OBSERVATION (CLINICAL TERMINOLOGY)</t>
  </si>
  <si>
    <t>CODED PROCEDURE (CLINICAL TERMINOLOGY)</t>
  </si>
  <si>
    <t>A unique identifier for a procedure from a specific clinical terminology.</t>
  </si>
  <si>
    <t>An indication of whether a PERSON is disabled.</t>
  </si>
  <si>
    <t>The date that a BLOOD SPOT TEST RESULT was received by a Health Care Provider from the testing laboratory.</t>
  </si>
  <si>
    <t>Start of Repeating Group - CYP612 Coded Scored Assessment (Contact)</t>
  </si>
  <si>
    <t>CYP612 Coded Scored Assessment (Contact)</t>
  </si>
  <si>
    <t>End of Repeating Group - CYP612 Coded Scored Assessment (Contact)</t>
  </si>
  <si>
    <t>Stepmother</t>
  </si>
  <si>
    <t>Stepfather</t>
  </si>
  <si>
    <t>Probation Service</t>
  </si>
  <si>
    <t>Asylum Service</t>
  </si>
  <si>
    <t>The date when a person is prescribed a specific type of assistive technology.</t>
  </si>
  <si>
    <t>OCCUPATION CODE</t>
  </si>
  <si>
    <t>CARE PROFESSIONAL (JOB ROLE CODE)</t>
  </si>
  <si>
    <t>FINDING SCHEME IN USE</t>
  </si>
  <si>
    <t>A unique identifier for an observation from a specific clinical terminology.</t>
  </si>
  <si>
    <t>UID Naming bit to avoid array formula</t>
  </si>
  <si>
    <t>A unique identifier for a CLINICAL DIAGNOSIS from a specific classification or clinical terminology.</t>
  </si>
  <si>
    <t>This is any other diagnosis other than the primary diagnosis, from a specific classification or clinical terminology.
Multiple Secondary Diagnoses may be recorded.</t>
  </si>
  <si>
    <t>CONSTANT SUPERVISION AND CARE REQUIRED DUE TO DISABILITY INDICATOR</t>
  </si>
  <si>
    <t xml:space="preserve">DEATH NOT AT PREFERRED LOCATION REASON </t>
  </si>
  <si>
    <t>OBSERVATION VALUE</t>
  </si>
  <si>
    <t>UCUM UNIT OF MEASUREMENT</t>
  </si>
  <si>
    <t>Genital injury (excluding Female Genital Mutilation (FGM))</t>
  </si>
  <si>
    <t>CHILD PROTECTION PLAN START DATE</t>
  </si>
  <si>
    <t>CHILD PROTECTION PLAN END DATE</t>
  </si>
  <si>
    <t>ASSISTIVE TECHNOLOGY FINDING (SNOMED CT)</t>
  </si>
  <si>
    <t>PRESCRIPTION DATE (ASSISTIVE TECHNOLOGY)</t>
  </si>
  <si>
    <t>PREVIOUS DIAGNOSIS (CODED CLINICAL ENTRY)</t>
  </si>
  <si>
    <t>DISABILITY IMPACT PERCEPTION</t>
  </si>
  <si>
    <t>PROCEDURE DATE (NEWBORN HEARING AUDIOLOGY)</t>
  </si>
  <si>
    <t>NEWBORN BLOOD SPOT TEST RESULT RECEIVED DATE</t>
  </si>
  <si>
    <t>PROVISIONAL DIAGNOSIS (CODED CLINICAL ENTRY)</t>
  </si>
  <si>
    <t>PRIMARY DIAGNOSIS (CODED CLINICAL ENTRY)</t>
  </si>
  <si>
    <t>SECONDARY DIAGNOSIS (CODED CLINICAL ENTRY)</t>
  </si>
  <si>
    <t>CODED ASSESSMENT TOOL TYPE (SNOMED CT)</t>
  </si>
  <si>
    <t>CODED FINDING (CODED CLINICAL ENTRY)</t>
  </si>
  <si>
    <t>PERSON SCORE</t>
  </si>
  <si>
    <t>ASSESSMENT TOOL COMPLETION DATE</t>
  </si>
  <si>
    <t>DISCHARGE LETTER ISSUED DATE (MENTAL HEALTH AND COMMUNITY CARE)</t>
  </si>
  <si>
    <t xml:space="preserve">The Discharge Letter Issued Date (Mental Health and Community Care) is the date when the Discharge Letter was issued by the provider of Mental Health Services or Community Health Services to the PATIENT. </t>
  </si>
  <si>
    <t>SERVICE DISCHARGE DATE</t>
  </si>
  <si>
    <t>CONSULTATION TYPE</t>
  </si>
  <si>
    <t>Initial Consultation</t>
  </si>
  <si>
    <t>Follow-up Consultation</t>
  </si>
  <si>
    <t>REPLACEMENT APPOINTMENT BOOKED DATE</t>
  </si>
  <si>
    <t>REPLACEMENT APPOINTMENT DATE OFFERED</t>
  </si>
  <si>
    <t>XML Schema Code</t>
  </si>
  <si>
    <t>Service Discharge Date is the date a PATIENT was discharged from a SERVICE. This would occur once all the services or teams (for example as part of a multidisciplinary team) have finished treating a patient under a specific referral.</t>
  </si>
  <si>
    <t>REFERRAL CLOSURE DATE</t>
  </si>
  <si>
    <t>REFERRAL CLOSURE REASON</t>
  </si>
  <si>
    <t>REFERRAL REJECTION REASON</t>
  </si>
  <si>
    <t>REFERRAL REJECTION DATE</t>
  </si>
  <si>
    <t>The date the Referral Request to a Health Care Provider's Service was closed by the Health Care Provider's Service. The overarching referral may remain open if another service or team involved in the same referral is still actively treating the patient.</t>
  </si>
  <si>
    <t>The date the Referral Request to a Health Care Provider's Service was rejected by the Health Care Provider's Service. The overarching referral may remain open if another service or team involved in the same referral is still actively treating the patient.</t>
  </si>
  <si>
    <t>C000010</t>
  </si>
  <si>
    <t>C000020</t>
  </si>
  <si>
    <t>C000030</t>
  </si>
  <si>
    <t>C000040</t>
  </si>
  <si>
    <t>C000050</t>
  </si>
  <si>
    <t>C000060</t>
  </si>
  <si>
    <t>C000070</t>
  </si>
  <si>
    <t>C001901</t>
  </si>
  <si>
    <t>C001010</t>
  </si>
  <si>
    <t>C001020</t>
  </si>
  <si>
    <t>C001030</t>
  </si>
  <si>
    <t>C001040</t>
  </si>
  <si>
    <t>C001050</t>
  </si>
  <si>
    <t>C001060</t>
  </si>
  <si>
    <t>C001070</t>
  </si>
  <si>
    <t>C001080</t>
  </si>
  <si>
    <t>C001090</t>
  </si>
  <si>
    <t>C001100</t>
  </si>
  <si>
    <t>C001110</t>
  </si>
  <si>
    <t>C001120</t>
  </si>
  <si>
    <t>C001130</t>
  </si>
  <si>
    <t>C001140</t>
  </si>
  <si>
    <t>C001150</t>
  </si>
  <si>
    <t>C001160</t>
  </si>
  <si>
    <t>C001170</t>
  </si>
  <si>
    <t>C001180</t>
  </si>
  <si>
    <t>C001190</t>
  </si>
  <si>
    <t>C001200</t>
  </si>
  <si>
    <t>C001210</t>
  </si>
  <si>
    <t>C001220</t>
  </si>
  <si>
    <t>C001230</t>
  </si>
  <si>
    <t>C001240</t>
  </si>
  <si>
    <t>C002901</t>
  </si>
  <si>
    <t>C002010</t>
  </si>
  <si>
    <t>C002020</t>
  </si>
  <si>
    <t>C002030</t>
  </si>
  <si>
    <t>C002040</t>
  </si>
  <si>
    <t>C003901</t>
  </si>
  <si>
    <t>C003010</t>
  </si>
  <si>
    <t>C003020</t>
  </si>
  <si>
    <t>C101901</t>
  </si>
  <si>
    <t>C101902</t>
  </si>
  <si>
    <t>C101010</t>
  </si>
  <si>
    <t>C101912</t>
  </si>
  <si>
    <t>C101030</t>
  </si>
  <si>
    <t>C101040</t>
  </si>
  <si>
    <t>C101905</t>
  </si>
  <si>
    <t>C101060</t>
  </si>
  <si>
    <t>C101070</t>
  </si>
  <si>
    <t>C101080</t>
  </si>
  <si>
    <t>C101090</t>
  </si>
  <si>
    <t>C102902</t>
  </si>
  <si>
    <t>C102905</t>
  </si>
  <si>
    <t>C102010</t>
  </si>
  <si>
    <t>C102020</t>
  </si>
  <si>
    <t>C102030</t>
  </si>
  <si>
    <t>C102040</t>
  </si>
  <si>
    <t>C102050</t>
  </si>
  <si>
    <t>C103902</t>
  </si>
  <si>
    <t>C103010</t>
  </si>
  <si>
    <t>C104902</t>
  </si>
  <si>
    <t>C104010</t>
  </si>
  <si>
    <t>C104020</t>
  </si>
  <si>
    <t>C104030</t>
  </si>
  <si>
    <t>C104040</t>
  </si>
  <si>
    <t>C104050</t>
  </si>
  <si>
    <t>C104060</t>
  </si>
  <si>
    <t>C104070</t>
  </si>
  <si>
    <t>C105902</t>
  </si>
  <si>
    <t>C105010</t>
  </si>
  <si>
    <t>C105020</t>
  </si>
  <si>
    <t>C105030</t>
  </si>
  <si>
    <t>C201902</t>
  </si>
  <si>
    <t>C201912</t>
  </si>
  <si>
    <t>C201903</t>
  </si>
  <si>
    <t>C201020</t>
  </si>
  <si>
    <t>C201030</t>
  </si>
  <si>
    <t>C201040</t>
  </si>
  <si>
    <t>C201050</t>
  </si>
  <si>
    <t>C201060</t>
  </si>
  <si>
    <t>C201070</t>
  </si>
  <si>
    <t>C201080</t>
  </si>
  <si>
    <t>C201090</t>
  </si>
  <si>
    <t>C201909</t>
  </si>
  <si>
    <t>C201906</t>
  </si>
  <si>
    <t>C201120</t>
  </si>
  <si>
    <t>C201130</t>
  </si>
  <si>
    <t>C201140</t>
  </si>
  <si>
    <t>C201150</t>
  </si>
  <si>
    <t>C201160</t>
  </si>
  <si>
    <t>C202903</t>
  </si>
  <si>
    <t>C202904</t>
  </si>
  <si>
    <t>C202010</t>
  </si>
  <si>
    <t>C202020</t>
  </si>
  <si>
    <t>C202030</t>
  </si>
  <si>
    <t>C202040</t>
  </si>
  <si>
    <t>C202050</t>
  </si>
  <si>
    <t>C202060</t>
  </si>
  <si>
    <t>C202070</t>
  </si>
  <si>
    <t>C202080</t>
  </si>
  <si>
    <t>C202090</t>
  </si>
  <si>
    <t>C202100</t>
  </si>
  <si>
    <t>C202110</t>
  </si>
  <si>
    <t>C301912</t>
  </si>
  <si>
    <t>C301905</t>
  </si>
  <si>
    <t>C301909</t>
  </si>
  <si>
    <t>C301906</t>
  </si>
  <si>
    <t>C301050</t>
  </si>
  <si>
    <t>C301060</t>
  </si>
  <si>
    <t>C401901</t>
  </si>
  <si>
    <t>C401010</t>
  </si>
  <si>
    <t>C402901</t>
  </si>
  <si>
    <t>C402010</t>
  </si>
  <si>
    <t>C403901</t>
  </si>
  <si>
    <t>C403010</t>
  </si>
  <si>
    <t>C403020</t>
  </si>
  <si>
    <t>C403030</t>
  </si>
  <si>
    <t>C404901</t>
  </si>
  <si>
    <t>C404010</t>
  </si>
  <si>
    <t>C404020</t>
  </si>
  <si>
    <t>C501901</t>
  </si>
  <si>
    <t>C501907</t>
  </si>
  <si>
    <t>C501020</t>
  </si>
  <si>
    <t>C501908</t>
  </si>
  <si>
    <t>C502901</t>
  </si>
  <si>
    <t>C502907</t>
  </si>
  <si>
    <t>C502908</t>
  </si>
  <si>
    <t>C601901</t>
  </si>
  <si>
    <t>C601913</t>
  </si>
  <si>
    <t>C601020</t>
  </si>
  <si>
    <t>C602901</t>
  </si>
  <si>
    <t>C602010</t>
  </si>
  <si>
    <t>C602020</t>
  </si>
  <si>
    <t>C603901</t>
  </si>
  <si>
    <t>C603010</t>
  </si>
  <si>
    <t>C603020</t>
  </si>
  <si>
    <t>C603030</t>
  </si>
  <si>
    <t>C603040</t>
  </si>
  <si>
    <t>C604901</t>
  </si>
  <si>
    <t>C604010</t>
  </si>
  <si>
    <t>C604020</t>
  </si>
  <si>
    <t>C604030</t>
  </si>
  <si>
    <t>C604040</t>
  </si>
  <si>
    <t>C604050</t>
  </si>
  <si>
    <t>C604060</t>
  </si>
  <si>
    <t>C604070</t>
  </si>
  <si>
    <t>C604080</t>
  </si>
  <si>
    <t>C604090</t>
  </si>
  <si>
    <t>C604100</t>
  </si>
  <si>
    <t>C604110</t>
  </si>
  <si>
    <t>C605901</t>
  </si>
  <si>
    <t>C605010</t>
  </si>
  <si>
    <t>C605020</t>
  </si>
  <si>
    <t>C605030</t>
  </si>
  <si>
    <t>C605040</t>
  </si>
  <si>
    <t>C605050</t>
  </si>
  <si>
    <t>C606902</t>
  </si>
  <si>
    <t>C606913</t>
  </si>
  <si>
    <t>C606020</t>
  </si>
  <si>
    <t>C607902</t>
  </si>
  <si>
    <t>C607913</t>
  </si>
  <si>
    <t>C607020</t>
  </si>
  <si>
    <t>C608902</t>
  </si>
  <si>
    <t>C608913</t>
  </si>
  <si>
    <t>C608020</t>
  </si>
  <si>
    <t>C609902</t>
  </si>
  <si>
    <t>C609910</t>
  </si>
  <si>
    <t>C609911</t>
  </si>
  <si>
    <t>C610904</t>
  </si>
  <si>
    <t>C610010</t>
  </si>
  <si>
    <t>C611904</t>
  </si>
  <si>
    <t>C611010</t>
  </si>
  <si>
    <t>C611020</t>
  </si>
  <si>
    <t>C611030</t>
  </si>
  <si>
    <t>C612904</t>
  </si>
  <si>
    <t>C612910</t>
  </si>
  <si>
    <t>C612911</t>
  </si>
  <si>
    <t>C613912</t>
  </si>
  <si>
    <t>C613909</t>
  </si>
  <si>
    <t>C613910</t>
  </si>
  <si>
    <t>C613911</t>
  </si>
  <si>
    <t>C613010</t>
  </si>
  <si>
    <t>C901010</t>
  </si>
  <si>
    <t>C901020</t>
  </si>
  <si>
    <t>C901030</t>
  </si>
  <si>
    <t>C901040</t>
  </si>
  <si>
    <t>C901050</t>
  </si>
  <si>
    <t>C901060</t>
  </si>
  <si>
    <t>Treatment completed</t>
  </si>
  <si>
    <t>Moved out of the area</t>
  </si>
  <si>
    <t>No further treatment appropriate</t>
  </si>
  <si>
    <t>The reason that a Referral Request has been closed. A Referral Request can be closed as a result of a Patient being discharged from the SERVICE.
Cancelled referrals such as those entered onto a system in error should not be submitted within the data set.</t>
  </si>
  <si>
    <t>The reason that a Referral Request has been rejected by the SERVICE.</t>
  </si>
  <si>
    <t>The date that a replacement appointment was booked following the cancellation of an appointment with the patient by the SERVICE.</t>
  </si>
  <si>
    <t>The replacement appointment date offered by the provider to the patient following the cancellation of an appointment by the SERVICE.</t>
  </si>
  <si>
    <t>For spoken languages, see ISO 639-1 codes at http://www.loc.gov/standards/iso639-2/php/code_list.php</t>
  </si>
  <si>
    <t>The CARE PROFESSIONAL did not discuss the preferred LOCATION of death prior to the death of the PATIENT</t>
  </si>
  <si>
    <t>Acute Hospital Inpatient/Outpatient Department</t>
  </si>
  <si>
    <t>C101020</t>
  </si>
  <si>
    <t>C101050</t>
  </si>
  <si>
    <t>C201010</t>
  </si>
  <si>
    <t>C201100</t>
  </si>
  <si>
    <t>C201110</t>
  </si>
  <si>
    <t>C301010</t>
  </si>
  <si>
    <t>C301020</t>
  </si>
  <si>
    <t>C301030</t>
  </si>
  <si>
    <t>C301040</t>
  </si>
  <si>
    <t>C501010</t>
  </si>
  <si>
    <t>C502010</t>
  </si>
  <si>
    <t>C601010</t>
  </si>
  <si>
    <t>C606010</t>
  </si>
  <si>
    <t>C607010</t>
  </si>
  <si>
    <t>C608010</t>
  </si>
  <si>
    <t>XML Code Prefix</t>
  </si>
  <si>
    <t>XML Code Suffix</t>
  </si>
  <si>
    <t>Multiple Field?</t>
  </si>
  <si>
    <t>CYP404 Assistive Technology To Support Disability Type</t>
  </si>
  <si>
    <t>C609010</t>
  </si>
  <si>
    <t xml:space="preserve">Systematized Nomenclature of Medicine Clinical Terms (SNOMED CT®)
</t>
  </si>
  <si>
    <t>Item Type</t>
  </si>
  <si>
    <t>Amendment</t>
  </si>
  <si>
    <t>XML Element Name</t>
  </si>
  <si>
    <t>CYP002</t>
  </si>
  <si>
    <t>CYP003</t>
  </si>
  <si>
    <t>CYP404AssTechToSupportDisTyp</t>
  </si>
  <si>
    <t>Start of Repeating Group - CYP404 Assistive Technology To Support Disability Type</t>
  </si>
  <si>
    <t>End of Repeating Group - CYP404 Assistive Technology To Support Disability Type</t>
  </si>
  <si>
    <t>A unique identifier for a finding from a specific classification or clinical terminology.</t>
  </si>
  <si>
    <t>The code scheme basis of an observation.</t>
  </si>
  <si>
    <t>Neonatal Abstinence Syndrome</t>
  </si>
  <si>
    <t>CYP101</t>
  </si>
  <si>
    <t>If Referral Closure Date is populated but Referral Closure Reason is blank, a warning will be generated.</t>
  </si>
  <si>
    <t>If Referral Rejection Date is populated but Referral Rejection Reason is blank, a warning will be generated.</t>
  </si>
  <si>
    <t>If Care Contact Cancellation Date is populated and Care Contact Cancellation Reason is blank, a warning will be generated.</t>
  </si>
  <si>
    <t>CYP501</t>
  </si>
  <si>
    <t>If Newborn Blood Spot Test Outcome Status Code (Phenylketonuria) is populated and Newborn Blood Spot Test Result Received Date is blank, then a warning will be generated.</t>
  </si>
  <si>
    <t>If Newborn Blood Spot Test Outcome Status Code (Sickle Cell Disease) is populated and Newborn Blood Spot Test Result Received Date is blank, then a warning will be generated.</t>
  </si>
  <si>
    <t>If Newborn Blood Spot Test Outcome Status Code (Cystic Fibrosis) is populated and Newborn Blood Spot Test Result Received Date is blank, then a warning will be generated.</t>
  </si>
  <si>
    <t>If Newborn Blood Spot Test Outcome Status Code (Congenital Hypothyroidism) is populated and Newborn Blood Spot Test Result Received Date is blank, then a warning will be generated.</t>
  </si>
  <si>
    <t>If Newborn Blood Spot Test Outcome Status Code (Medium Chain ACYL-COA Dehydrogenase Deficiency) is populated and Newborn Blood Spot Test Result Received Date is blank, then a warning will be generated.</t>
  </si>
  <si>
    <t>If Newborn Blood Spot Test Outcome Status Code (Homocystinuria) is populated and Newborn Blood Spot Test Result Received Date is blank, then a warning will be generated.</t>
  </si>
  <si>
    <t>If Newborn Blood Spot Test Outcome Status Code (Maple Syrup Urine Disease) is populated and Newborn Blood Spot Test Result Received Date is blank, then a warning will be generated.</t>
  </si>
  <si>
    <t>If Newborn Blood Spot Test Outcome Status Code (Glutaric Aciduria Type 1) is populated and Newborn Blood Spot Test Result Received Date is blank, then a warning will be generated.</t>
  </si>
  <si>
    <t>If Newborn Blood Spot Test Outcome Status Code (Isovaleric Aciduria) is populated and Newborn Blood Spot Test Result Received Date is blank, then a warning will be generated.</t>
  </si>
  <si>
    <t>If Infant Physical Examination Result is populated with a value other than NN, and Person Stated Gender Code is recorded as 02 (Female) then the record will be rejected.</t>
  </si>
  <si>
    <t>CYP606</t>
  </si>
  <si>
    <t>CYP607</t>
  </si>
  <si>
    <t>CYP608</t>
  </si>
  <si>
    <t>CYP609</t>
  </si>
  <si>
    <t>CYP610</t>
  </si>
  <si>
    <t>CYP611</t>
  </si>
  <si>
    <t>If Care Activity Identifier is populated, then at least one of Person Weight, Person Height in Metres or Person Length in Centimeters should be populated.</t>
  </si>
  <si>
    <t>CYP612</t>
  </si>
  <si>
    <t>CYP901</t>
  </si>
  <si>
    <t>CYP001</t>
  </si>
  <si>
    <t>CYP102</t>
  </si>
  <si>
    <t>CYP103</t>
  </si>
  <si>
    <t>CYP104</t>
  </si>
  <si>
    <t>CYP105</t>
  </si>
  <si>
    <t>CYP201</t>
  </si>
  <si>
    <t>CYP202</t>
  </si>
  <si>
    <t>CYP401</t>
  </si>
  <si>
    <t>CYP402</t>
  </si>
  <si>
    <t>CYP403</t>
  </si>
  <si>
    <t>CYP404</t>
  </si>
  <si>
    <t>CYP502</t>
  </si>
  <si>
    <t>CYP601</t>
  </si>
  <si>
    <t>CYP602</t>
  </si>
  <si>
    <t>CYP603</t>
  </si>
  <si>
    <t>CYP604</t>
  </si>
  <si>
    <t>CYP605</t>
  </si>
  <si>
    <t>Warning / Validation Message count</t>
  </si>
  <si>
    <t>Concatenated warning / validation messages (Taken from all matching messages in Master Warnings List)</t>
  </si>
  <si>
    <t>Version No. (Introduced/Amended)</t>
  </si>
  <si>
    <t>Commissioner</t>
  </si>
  <si>
    <t>RECORD NUMBER</t>
  </si>
  <si>
    <t>CYP001 UNIQUE ID</t>
  </si>
  <si>
    <t>BSP UNIQUE ID</t>
  </si>
  <si>
    <t>VALID NHS NUMBER FLAG</t>
  </si>
  <si>
    <t>VALID POSTCODE FLAG</t>
  </si>
  <si>
    <t>AGE OF PATIENT AT REPORTING PERIOD START</t>
  </si>
  <si>
    <t>AGE OF PATIENT AT REPORTING PERIOD END</t>
  </si>
  <si>
    <t>AGE AT DEATH</t>
  </si>
  <si>
    <t xml:space="preserve">POSTCODE DISTRICT </t>
  </si>
  <si>
    <t xml:space="preserve">LOCAL AUTHORITY DISTRICT/UNITARY AUTHORITY </t>
  </si>
  <si>
    <t>ELECTORAL WARD OF USUAL ADDRESS</t>
  </si>
  <si>
    <t>C000D01</t>
  </si>
  <si>
    <t>C000D02</t>
  </si>
  <si>
    <t>C000D03</t>
  </si>
  <si>
    <t>C000D04</t>
  </si>
  <si>
    <t>C000D05</t>
  </si>
  <si>
    <t>C000D06</t>
  </si>
  <si>
    <t>C000D07</t>
  </si>
  <si>
    <t>C000D08</t>
  </si>
  <si>
    <t>C000D10</t>
  </si>
  <si>
    <t>C000D11</t>
  </si>
  <si>
    <t>C000D12</t>
  </si>
  <si>
    <t>C000D13</t>
  </si>
  <si>
    <t>C000D14</t>
  </si>
  <si>
    <t>C000D15</t>
  </si>
  <si>
    <t>C000D16</t>
  </si>
  <si>
    <t>C000D17</t>
  </si>
  <si>
    <t>C000D18</t>
  </si>
  <si>
    <t>C000D19</t>
  </si>
  <si>
    <t>C000D20</t>
  </si>
  <si>
    <t>C000D21</t>
  </si>
  <si>
    <t>C000D22</t>
  </si>
  <si>
    <t>C000D23</t>
  </si>
  <si>
    <t>C000D24</t>
  </si>
  <si>
    <t>C000D25</t>
  </si>
  <si>
    <t>C000D26</t>
  </si>
  <si>
    <t>C000D27</t>
  </si>
  <si>
    <t>C000D28</t>
  </si>
  <si>
    <t>C000D29</t>
  </si>
  <si>
    <t>C000D30</t>
  </si>
  <si>
    <t>C000D31</t>
  </si>
  <si>
    <t>C000D32</t>
  </si>
  <si>
    <t>C000D33</t>
  </si>
  <si>
    <t>C000D34</t>
  </si>
  <si>
    <t>C000D35</t>
  </si>
  <si>
    <t>UPLOAD DATE TIME</t>
  </si>
  <si>
    <t>END PROCESSING DATE TIME</t>
  </si>
  <si>
    <t>TOTAL RECORDS</t>
  </si>
  <si>
    <t>A unique ID per table.  This continues across reporting periods and across providers.  This uniquely identifies a row of data within a table.</t>
  </si>
  <si>
    <t>max n10</t>
  </si>
  <si>
    <t>CYP000 UNIQUE ID</t>
  </si>
  <si>
    <t xml:space="preserve">A unique ID applied when original data file was uploaded to the Bureau Service Portal. Where a single upload is used to provide data for different reporting periods, there will be a separate BSPUniqueID assigned to each reporting period.  </t>
  </si>
  <si>
    <t>max n6</t>
  </si>
  <si>
    <t>The CCG of the patient's residence, as derived from data item POST CODE OF USUAL ADDRESS.</t>
  </si>
  <si>
    <t>Organisation code of provider submitting the data.</t>
  </si>
  <si>
    <t>Record number in this extract file.</t>
  </si>
  <si>
    <t>A nationally unique ID for the mother of the patient generated from an index held by the BSP.</t>
  </si>
  <si>
    <t>Postcode District of patient derived from POSTCODE OF USUAL ADDRESS and Gridall.</t>
  </si>
  <si>
    <t>Lower Super Output Area of patient, derived from POSTCODE OF USUAL ADDRESS and Gridall.</t>
  </si>
  <si>
    <t>Local Authority District/Unitary Authority of patient, derived from POSTCODE OF USUAL ADDRESS and Gridall.</t>
  </si>
  <si>
    <t>County of patient, derived from POSTCODE OF USUAL ADDRESS and Gridall.</t>
  </si>
  <si>
    <t>Electoral Ward of patient, derived from POSTCODE OF USUAL ADDRESS and Gridall.</t>
  </si>
  <si>
    <t>CYP002 UNIQUE ID</t>
  </si>
  <si>
    <t>CYP003 UNIQUE ID</t>
  </si>
  <si>
    <t>CYP101 UNIQUE ID</t>
  </si>
  <si>
    <t>CYP102 UNIQUE ID</t>
  </si>
  <si>
    <t>AGE AT SERVICE REFERRAL REJECTION</t>
  </si>
  <si>
    <t>CYP103 UNIQUE ID</t>
  </si>
  <si>
    <t>Time Between Referral To Treatment Start And End Date.</t>
  </si>
  <si>
    <t>max an2</t>
  </si>
  <si>
    <t>CYP105 UNIQUE ID</t>
  </si>
  <si>
    <t>CYP104 UNIQUE ID</t>
  </si>
  <si>
    <t>CYP201 UNIQUE ID</t>
  </si>
  <si>
    <t>CONTACT LOCATION DISTANCE FROM HOME</t>
  </si>
  <si>
    <t>CYP202 UNIQUE ID</t>
  </si>
  <si>
    <t>CYP301 UNIQUE ID</t>
  </si>
  <si>
    <t>CYP613 UNIQUE ID</t>
  </si>
  <si>
    <t>CYP401 UNIQUE ID</t>
  </si>
  <si>
    <t>CYP402 UNIQUE ID</t>
  </si>
  <si>
    <t>CYP403 UNIQUE ID</t>
  </si>
  <si>
    <t>CYP404 UNIQUE ID</t>
  </si>
  <si>
    <t>CYP501 UNIQUE ID</t>
  </si>
  <si>
    <t>CYP502 UNIQUE ID</t>
  </si>
  <si>
    <t>CYP601 UNIQUE ID</t>
  </si>
  <si>
    <t>CYP602 UNIQUE ID</t>
  </si>
  <si>
    <t>CYP603 UNIQUE ID</t>
  </si>
  <si>
    <t>AGE AT NEWBORN HEARING PROCEDURE DATE</t>
  </si>
  <si>
    <t>CYP604 UNIQUE ID</t>
  </si>
  <si>
    <t>TIME TAKEN TO RECEIVE BLOOD SPOT RESULT</t>
  </si>
  <si>
    <t>The length of time taken to receive the blood spot result from the date that the blood spot card was completed.</t>
  </si>
  <si>
    <t>CYP605 UNIQUE ID</t>
  </si>
  <si>
    <t>CYP606 UNIQUE ID</t>
  </si>
  <si>
    <t>CYP607 UNIQUE ID</t>
  </si>
  <si>
    <t>CYP608 UNIQUE ID</t>
  </si>
  <si>
    <t>CYP609 UNIQUE ID</t>
  </si>
  <si>
    <t>AGE AT  ASSESSMENT TOOL (REFERRAL) COMPLETION DATE</t>
  </si>
  <si>
    <t>CYP610 UNIQUE ID</t>
  </si>
  <si>
    <t>CYP611 UNIQUE ID</t>
  </si>
  <si>
    <t>AGE AT  BREASTFEEDING STATUS OBSERVATION DATE</t>
  </si>
  <si>
    <t>School Year of the young person at the time of the BMI Observation</t>
  </si>
  <si>
    <t>ORGANISATION CODE (CCG OF GP PRACTICE)</t>
  </si>
  <si>
    <t>The CCG of the patient's registered GP Practice, as derived from data item GENERAL MEDICAL PRACTICE CODE (PATIENT REGISTRATION)</t>
  </si>
  <si>
    <t>SCHOOL YEAR AT BMI OBSERVATION</t>
  </si>
  <si>
    <t>CYP612 UNIQUE ID</t>
  </si>
  <si>
    <t>AGE AT  ASSESSMENT TOOL (CONTACT) COMPLETION DATE</t>
  </si>
  <si>
    <t xml:space="preserve">Age of the patient when the Coded Scored Assessment Tool (Contact) was completed. </t>
  </si>
  <si>
    <t>CYP901 UNIQUE ID</t>
  </si>
  <si>
    <t>C001D01</t>
  </si>
  <si>
    <t>C001D02</t>
  </si>
  <si>
    <t>C001D03</t>
  </si>
  <si>
    <t>C001D04</t>
  </si>
  <si>
    <t>C001D05</t>
  </si>
  <si>
    <t>C001D11</t>
  </si>
  <si>
    <t>C001D12</t>
  </si>
  <si>
    <t>C001D14</t>
  </si>
  <si>
    <t>C001D15</t>
  </si>
  <si>
    <t>C001D16</t>
  </si>
  <si>
    <t>C001D18</t>
  </si>
  <si>
    <t>C001D19</t>
  </si>
  <si>
    <t>C001D21</t>
  </si>
  <si>
    <t>C001D22</t>
  </si>
  <si>
    <t>C001D23</t>
  </si>
  <si>
    <t>C001D28</t>
  </si>
  <si>
    <t>C001D29</t>
  </si>
  <si>
    <t>C002D01</t>
  </si>
  <si>
    <t>C002D02</t>
  </si>
  <si>
    <t>C002D03</t>
  </si>
  <si>
    <t>C002D04</t>
  </si>
  <si>
    <t>C002D05</t>
  </si>
  <si>
    <t>C003D01</t>
  </si>
  <si>
    <t>C003D02</t>
  </si>
  <si>
    <t>C003D03</t>
  </si>
  <si>
    <t>C003D04</t>
  </si>
  <si>
    <t>C003D05</t>
  </si>
  <si>
    <t>C101D01</t>
  </si>
  <si>
    <t>C101D02</t>
  </si>
  <si>
    <t>C101D03</t>
  </si>
  <si>
    <t>C101D04</t>
  </si>
  <si>
    <t>C101D05</t>
  </si>
  <si>
    <t>C101D06</t>
  </si>
  <si>
    <t>C102D01</t>
  </si>
  <si>
    <t>C102D02</t>
  </si>
  <si>
    <t>C102D03</t>
  </si>
  <si>
    <t>C102D04</t>
  </si>
  <si>
    <t>C102D05</t>
  </si>
  <si>
    <t>C102D06</t>
  </si>
  <si>
    <t>C102D08</t>
  </si>
  <si>
    <t>C103D01</t>
  </si>
  <si>
    <t>C103D02</t>
  </si>
  <si>
    <t>C103D03</t>
  </si>
  <si>
    <t>C103D04</t>
  </si>
  <si>
    <t>C103D05</t>
  </si>
  <si>
    <t>C103D06</t>
  </si>
  <si>
    <t>C104D01</t>
  </si>
  <si>
    <t>C104D02</t>
  </si>
  <si>
    <t>C104D03</t>
  </si>
  <si>
    <t>C104D04</t>
  </si>
  <si>
    <t>C104D05</t>
  </si>
  <si>
    <t>C104D06</t>
  </si>
  <si>
    <t>C105D01</t>
  </si>
  <si>
    <t>C105D02</t>
  </si>
  <si>
    <t>C105D03</t>
  </si>
  <si>
    <t>C105D04</t>
  </si>
  <si>
    <t>C105D05</t>
  </si>
  <si>
    <t>C105D06</t>
  </si>
  <si>
    <t>C201D01</t>
  </si>
  <si>
    <t>C201D02</t>
  </si>
  <si>
    <t>C201D03</t>
  </si>
  <si>
    <t>C201D04</t>
  </si>
  <si>
    <t>C201D05</t>
  </si>
  <si>
    <t>C201D06</t>
  </si>
  <si>
    <t>C201D08</t>
  </si>
  <si>
    <t>C202D01</t>
  </si>
  <si>
    <t>C202D02</t>
  </si>
  <si>
    <t>C202D03</t>
  </si>
  <si>
    <t>C202D04</t>
  </si>
  <si>
    <t>C202D05</t>
  </si>
  <si>
    <t>C301D02</t>
  </si>
  <si>
    <t>C301D03</t>
  </si>
  <si>
    <t>C401D01</t>
  </si>
  <si>
    <t>C401D02</t>
  </si>
  <si>
    <t>C401D03</t>
  </si>
  <si>
    <t>C401D04</t>
  </si>
  <si>
    <t>C401D05</t>
  </si>
  <si>
    <t>C402D01</t>
  </si>
  <si>
    <t>C402D02</t>
  </si>
  <si>
    <t>C402D03</t>
  </si>
  <si>
    <t>C402D04</t>
  </si>
  <si>
    <t>C402D05</t>
  </si>
  <si>
    <t>C403D01</t>
  </si>
  <si>
    <t>C403D02</t>
  </si>
  <si>
    <t>C403D03</t>
  </si>
  <si>
    <t>C403D04</t>
  </si>
  <si>
    <t>C403D05</t>
  </si>
  <si>
    <t>C404D01</t>
  </si>
  <si>
    <t>C404D02</t>
  </si>
  <si>
    <t>C404D03</t>
  </si>
  <si>
    <t>C404D04</t>
  </si>
  <si>
    <t>C404D05</t>
  </si>
  <si>
    <t>C501D01</t>
  </si>
  <si>
    <t>C501D02</t>
  </si>
  <si>
    <t>C501D03</t>
  </si>
  <si>
    <t>C501D04</t>
  </si>
  <si>
    <t>C501D05</t>
  </si>
  <si>
    <t>C502D01</t>
  </si>
  <si>
    <t>C502D02</t>
  </si>
  <si>
    <t>C502D03</t>
  </si>
  <si>
    <t>C502D04</t>
  </si>
  <si>
    <t>C502D05</t>
  </si>
  <si>
    <t>C601D01</t>
  </si>
  <si>
    <t>C601D02</t>
  </si>
  <si>
    <t>C601D03</t>
  </si>
  <si>
    <t>C601D04</t>
  </si>
  <si>
    <t>C601D05</t>
  </si>
  <si>
    <t>C602D01</t>
  </si>
  <si>
    <t>C602D02</t>
  </si>
  <si>
    <t>C602D03</t>
  </si>
  <si>
    <t>C602D04</t>
  </si>
  <si>
    <t>C602D05</t>
  </si>
  <si>
    <t>C603D01</t>
  </si>
  <si>
    <t>C603D02</t>
  </si>
  <si>
    <t>C603D03</t>
  </si>
  <si>
    <t>C603D04</t>
  </si>
  <si>
    <t>C603D05</t>
  </si>
  <si>
    <t>C604D01</t>
  </si>
  <si>
    <t>C604D02</t>
  </si>
  <si>
    <t>C604D03</t>
  </si>
  <si>
    <t>C604D04</t>
  </si>
  <si>
    <t>C604D05</t>
  </si>
  <si>
    <t>C605D01</t>
  </si>
  <si>
    <t>C605D02</t>
  </si>
  <si>
    <t>C605D03</t>
  </si>
  <si>
    <t>C605D04</t>
  </si>
  <si>
    <t>C605D05</t>
  </si>
  <si>
    <t>C606D01</t>
  </si>
  <si>
    <t>C606D02</t>
  </si>
  <si>
    <t>C606D03</t>
  </si>
  <si>
    <t>C606D04</t>
  </si>
  <si>
    <t>C606D05</t>
  </si>
  <si>
    <t>C606D06</t>
  </si>
  <si>
    <t>C607D01</t>
  </si>
  <si>
    <t>C607D02</t>
  </si>
  <si>
    <t>C607D03</t>
  </si>
  <si>
    <t>C607D04</t>
  </si>
  <si>
    <t>C607D05</t>
  </si>
  <si>
    <t>C607D06</t>
  </si>
  <si>
    <t>C608D01</t>
  </si>
  <si>
    <t>C608D02</t>
  </si>
  <si>
    <t>C608D03</t>
  </si>
  <si>
    <t>C608D04</t>
  </si>
  <si>
    <t>C608D05</t>
  </si>
  <si>
    <t>C608D06</t>
  </si>
  <si>
    <t>C609D01</t>
  </si>
  <si>
    <t>C609D02</t>
  </si>
  <si>
    <t>C609D03</t>
  </si>
  <si>
    <t>C609D04</t>
  </si>
  <si>
    <t>C609D05</t>
  </si>
  <si>
    <t>C609D06</t>
  </si>
  <si>
    <t>C610D01</t>
  </si>
  <si>
    <t>C610D02</t>
  </si>
  <si>
    <t>C610D03</t>
  </si>
  <si>
    <t>C610D04</t>
  </si>
  <si>
    <t>C610D05</t>
  </si>
  <si>
    <t>C611D01</t>
  </si>
  <si>
    <t>C611D02</t>
  </si>
  <si>
    <t>C611D03</t>
  </si>
  <si>
    <t>C611D04</t>
  </si>
  <si>
    <t>C611D05</t>
  </si>
  <si>
    <t>C611D10</t>
  </si>
  <si>
    <t>C612D01</t>
  </si>
  <si>
    <t>C612D02</t>
  </si>
  <si>
    <t>C612D03</t>
  </si>
  <si>
    <t>C612D04</t>
  </si>
  <si>
    <t>C612D05</t>
  </si>
  <si>
    <t>C613D02</t>
  </si>
  <si>
    <t>C613D03</t>
  </si>
  <si>
    <t>C901D02</t>
  </si>
  <si>
    <t>C901D03</t>
  </si>
  <si>
    <t>Derived Data Item?</t>
  </si>
  <si>
    <t>Original Data Item Order</t>
  </si>
  <si>
    <t>''Y' if postcode has passed validation and is not null in the pre deadline submission, otherwise 'N'.</t>
  </si>
  <si>
    <t>''Y' if NHS number has passed validation and is not null in the submission, otherwise 'N'.</t>
  </si>
  <si>
    <t>CYP612CodedAssessmentContact</t>
  </si>
  <si>
    <t>UNIQUE SERVICE REQUEST IDENTIFIER</t>
  </si>
  <si>
    <t>To uniquely identify the referral</t>
  </si>
  <si>
    <t>max an26</t>
  </si>
  <si>
    <t>UNIQUE CARE CONTACT IDENTIFIER</t>
  </si>
  <si>
    <t>To uniquely identify the contact</t>
  </si>
  <si>
    <t>UNIQUE CARE ACTIVITY IDENTIFIER</t>
  </si>
  <si>
    <t>To uniquely identify the activity</t>
  </si>
  <si>
    <t>Version Number</t>
  </si>
  <si>
    <t>CARE PROFESSIONAL LOCAL IDENTIFIER</t>
  </si>
  <si>
    <t>UNIQUE CARE PROFESSIONAL TEAM LOCAL IDENTIFIER</t>
  </si>
  <si>
    <t>A unique identifier generated from the CARE PROFESSIONAL TEAM LOCAL IDENTIFIER and the ORGANISATION CODE (CODE OF PROVIDER) from CYP000.</t>
  </si>
  <si>
    <t>CARE PROFESSIONAL TEAM LOCAL IDENTIFIER</t>
  </si>
  <si>
    <t>A unique ID per table. This continues across reporting periods and across providers. This uniquely identifies a row of data within a table.</t>
  </si>
  <si>
    <t>Haemoglobin S not suspected (by DNA) No other haemoglobin/thalassemia excluded</t>
  </si>
  <si>
    <t>Admitted elsewhere (at the same or other Health Care Provider)</t>
  </si>
  <si>
    <t>Onward Referral Reason Not Applicable</t>
  </si>
  <si>
    <t>CARE PROFESSIONAL TEAM LOCAL IDENTIFIER is a unique local CARE PROFESSIONAL TEAM IDENTIFIER within a Health Care Provider and may be assigned automatically by the computer system.</t>
  </si>
  <si>
    <t xml:space="preserve">CARE PROFESSIONAL LOCAL IDENTIFIER is a unique local CARE PROFESSIONAL IDENTIFIER within a Health Care Provider and may be assigned automatically by the computer system.
 </t>
  </si>
  <si>
    <t xml:space="preserve">CARE PROFESSIONAL LOCAL IDENTIFIER is a unique local CARE PROFESSIONAL IDENTIFIER within a Health Care Provider and may be assigned automatically by the computer system.
 </t>
  </si>
  <si>
    <t>Postcode</t>
  </si>
  <si>
    <t>CYP301</t>
  </si>
  <si>
    <t>CYP613</t>
  </si>
  <si>
    <t>An identifier, which together with the ORGANISATION CODE of the issuer, uniquely identifies a PATIENT PATHWAY.</t>
  </si>
  <si>
    <t>If Coded Procedure (Clinical Terminology) is populated, Procedure Scheme In Use must contain a valid value or the record will be rejected.</t>
  </si>
  <si>
    <t>If Coded Observation (Clinical terminology) is populated, Observation Scheme In Use must contain a valid value or the record will be rejected.</t>
  </si>
  <si>
    <t>If Coded Finding (Coded Clinical Entry) is populated, Finding Scheme In use must contain a valid value or the record will be rejected.</t>
  </si>
  <si>
    <t>Purpose of this document</t>
  </si>
  <si>
    <t>Background</t>
  </si>
  <si>
    <t>Related Documents</t>
  </si>
  <si>
    <t>For more information on the status of this document, please contact:</t>
  </si>
  <si>
    <t>REFERRING CARE PROFESSIONAL STAFF GROUP (MENTAL HEALTH AND COMMUNITY CARE)</t>
  </si>
  <si>
    <t>The staff group of a CARE PROFESSIONAL working in a Community Health Service.</t>
  </si>
  <si>
    <t>The staff group of a CARE PROFESSIONAL who referred the PATIENT to a Community Health Service or Mental
Health Service.</t>
  </si>
  <si>
    <t>Patient's Home</t>
  </si>
  <si>
    <t>Carer's Home</t>
  </si>
  <si>
    <t>Patient's Workplace</t>
  </si>
  <si>
    <t>Other Patient Related Location</t>
  </si>
  <si>
    <t>Probation Service Premises</t>
  </si>
  <si>
    <t>Police Station / Police Custody Suite</t>
  </si>
  <si>
    <t>Immigration Removal Centre</t>
  </si>
  <si>
    <t>CYP000 Header</t>
  </si>
  <si>
    <t>If Person Length In Centimetres and Person Height In Metres are both populated, the record will be rejected.</t>
  </si>
  <si>
    <t>If Assistive Technology Finding (SNOMED CT) fails standard SNOMED CT checks (Check Digit and Partition Identifier), the record will be rejected.</t>
  </si>
  <si>
    <t>DEFAULT POSTCODE</t>
  </si>
  <si>
    <t>C000D36</t>
  </si>
  <si>
    <t>FILE TYPE</t>
  </si>
  <si>
    <t>An indication of whether the submitted file is a "Primary" or "Refresh" submission.</t>
  </si>
  <si>
    <t>Used to identify the organisation of responsibility or residence.
To enable the provider to identify the commissioner derived from the patient's postcode.</t>
  </si>
  <si>
    <t xml:space="preserve">The full default postcode, where a default value was provided in the POSTCODE OF USUAL ADDRESS. </t>
  </si>
  <si>
    <t>C000D37</t>
  </si>
  <si>
    <t>C000D38</t>
  </si>
  <si>
    <t>TOTAL CYP612 POST PROCESSING ROW COUNT</t>
  </si>
  <si>
    <t>TOTAL CYP613 POST PROCESSING ROW COUNT</t>
  </si>
  <si>
    <t>an7</t>
  </si>
  <si>
    <t>min an6 max an20</t>
  </si>
  <si>
    <t>max n5</t>
  </si>
  <si>
    <t>Although this data item is specified as "an20", the Format Error check will treat this data item as "max an20".</t>
  </si>
  <si>
    <t>If Earliest Reasonable Offer Date is before the Referral Request Received Date, the record will be rejected.
If Earliest Reasonable Offer Date is after the Care Contact Date, a warning will be generated.
If Earliest Reasonable Offer Date is more than 5 years after the Date and Time Data Set Created, the record will be rejected.</t>
  </si>
  <si>
    <t>If Discharge Letter Issued Date (Mental Health and Community Care) is before the Referral Request Received Date, the record will be rejected.
If Discharge Letter Issued Date (Mental Health and Community Care) is after the Service Discharge Date, a warning will be generated. 
If Discharge Letter Issued Date (Mental Health and Community Care) is after the Reporting Period End Date, a warning will be generated. 
If Discharge Letter Issued Date (Mental Health and Community Care) is after the Date and Time Data Set Created, the record will be rejected.</t>
  </si>
  <si>
    <t>If Earliest Clinically Appropriate Date is before the Referral Request Received Date, the record will be rejected.
If Earliest Clinically Appropriate Date is more than 5 years after the Date and Time Data Set Created, the record will be rejected.</t>
  </si>
  <si>
    <t>If Care Contact Cancellation Date is before the Referral Request Received Date, the record will be rejected.
If Care Contact Cancellation Date is after the Care Contact Date, the record will be rejected.
If Care Contact Cancellation Date is after the Date and Time Data Set Created, the record will be rejected.
If Care Contact Cancellation Date is after the Reporting Period End Date, a warning will be generated.</t>
  </si>
  <si>
    <t>If Replacement Appointment Date Offered is before the Referral Request Received Date, the record will be rejected.
If Replacement Appointment Date Offered is before the Replacement Appointment Booked Date, the record will be rejected.
If Replacement Appointment Date Offered is more than 5 years after the Date and Time Data Set Created, the record will be rejected.</t>
  </si>
  <si>
    <t>If Replacement Appointment Booked Date is before the Referral Request Received Date, the record will be rejected.
If Replacement Appointment Booked Date is after the Reporting Period End Date, a warning will be generated.
If Replacement Appointment Booked Date is after the Date and Time Data Set Created, the record will be rejected.</t>
  </si>
  <si>
    <t>If Prescription Date (Assistive Technology) is before the Person Birth Date, the record will be rejected.
If PersonBirthDate is blank AND Prescription Date (Assistive Technology) is before 1 January 1901, the record will be rejected.
If Prescription Date (Assistive Technology) is after the Date and Time Data Set Created, the record will be rejected.
If Prescription Date (Assistive Technology) is after the Reporting Period End Date, a warning will be generted.</t>
  </si>
  <si>
    <t xml:space="preserve">The end date of a REFERRAL TO TREATMENT PERIOD.
See NHS Data Dictionary for further details and guidance
</t>
  </si>
  <si>
    <t>If PersonBirthDate is blank, a warning will be reported.</t>
  </si>
  <si>
    <t>If Infant Physical Examination Date is more than 99 days after Person Birth Date, the record will be rejected.
If Infant Physical Examination Date is less than 2 weeks after Person Birth Date, the record will be rejected.
If Person Birth Date is blank AND Infant Physical Examination Date is before 1 January 1901, the record will be rejected.
If Infant Physical Examination Date is after the Date And Time Data Set Created, the record will be rejected.</t>
  </si>
  <si>
    <t>NHS Digital</t>
  </si>
  <si>
    <t>Internet: www.digital.nhs.uk</t>
  </si>
  <si>
    <t>Email: enquiries@nhsdigital.nhs.uk</t>
  </si>
  <si>
    <t>To monitor volume of people where the preferred death location was discussed</t>
  </si>
  <si>
    <t>A unique ID applied when original data file was uploaded to the Bureau Service Portal.</t>
  </si>
  <si>
    <t>CYP000 CSDS Header</t>
  </si>
  <si>
    <t>The version of the CSDS that this submission file is for.</t>
  </si>
  <si>
    <t>Start of Repeating Group - CYP000 CSDS Header</t>
  </si>
  <si>
    <t>Used to monitor usage by main carer.</t>
  </si>
  <si>
    <t>Analyse the time between first antenatal visit and other events</t>
  </si>
  <si>
    <t>To monitor services and outcomes for children and young people who are or have been looked after</t>
  </si>
  <si>
    <r>
      <t>Used to compare outcomes and provision for children/young people with a r</t>
    </r>
    <r>
      <rPr>
        <sz val="10"/>
        <rFont val="Arial"/>
        <family val="2"/>
      </rPr>
      <t>isk of unexpected death</t>
    </r>
  </si>
  <si>
    <r>
      <t xml:space="preserve">Used for temporal queries, e.g. individuals </t>
    </r>
    <r>
      <rPr>
        <sz val="10"/>
        <rFont val="Arial"/>
        <family val="2"/>
      </rPr>
      <t>that died between two dates</t>
    </r>
  </si>
  <si>
    <t>To link with Maternity data set to allow comparison of long term outcomes for children according to circumstances during pregnancy and birth</t>
  </si>
  <si>
    <t>Used to monitor settings for people with disabilities, one of the factors in identifying those who are vulnerable, and comparing health and social outcomes for all people</t>
  </si>
  <si>
    <t>1.0.0</t>
  </si>
  <si>
    <t>Gavin Harrison</t>
  </si>
  <si>
    <t>-Project Team
-NHS Data Model &amp; Dictionary
-Solutions Assurance
-SCCI Development Support</t>
  </si>
  <si>
    <t>CSDS INPATIENT STAYS &amp; URGENT CARE</t>
  </si>
  <si>
    <t>Items from the Commissioning Data Set (CDS) will be linked to the CSDS data by NHS Digital. These items do not need to be flowed within the CSDS.</t>
  </si>
  <si>
    <t>min n6 max n18</t>
  </si>
  <si>
    <t>1.0.1</t>
  </si>
  <si>
    <t>The reason the Child or Young Person is subject to an active Child Protection Plan.</t>
  </si>
  <si>
    <t>1.0.2</t>
  </si>
  <si>
    <t>Tom Latham</t>
  </si>
  <si>
    <t>-NHS Data Model &amp; Dictionary
-Solutions Assurance</t>
  </si>
  <si>
    <t>Minor change to data item description in line with NHS Data Model and Dictionary feedback. Update to copyright date.</t>
  </si>
  <si>
    <t>CYP001 MPI</t>
  </si>
  <si>
    <t>CYP102 Service Type Referred To</t>
  </si>
  <si>
    <t>1.0.3</t>
  </si>
  <si>
    <t>Inclusion of changes to validations identified between CYPHS TOS v1.5.37 and CSDS TOS v1.0.0</t>
  </si>
  <si>
    <t>1.0.4</t>
  </si>
  <si>
    <t>A total cumulative count of all rows in this data group within a specific CSDS submission to NHS Digital. This information is used to ensure files are complete upon receipt, and to maintain accurate file processing.</t>
  </si>
  <si>
    <t>Refer to CSDS User Guidance for recommended codes</t>
  </si>
  <si>
    <t>Length unknown</t>
  </si>
  <si>
    <t>Addition</t>
  </si>
  <si>
    <r>
      <t xml:space="preserve">The length of the patient (in centimetres) should be recorded.
</t>
    </r>
    <r>
      <rPr>
        <b/>
        <sz val="8"/>
        <rFont val="Arial"/>
        <family val="2"/>
      </rPr>
      <t>Default code below:</t>
    </r>
  </si>
  <si>
    <t>Used to identify the educational establishment of a child or young person.</t>
  </si>
  <si>
    <t>ACCOMMODATION STATUS RECORDED DATE</t>
  </si>
  <si>
    <t>JIRA Ticket No (Internal Use)</t>
  </si>
  <si>
    <t>If Health Visitor First Antenatal Visit Date is more than 1 year before the PersonBirthDate, the record will be rejected.
If Health Visitor First Antenatal Visit Date is after the Date And Time Data Set Created, the record will be rejected.
If Health Visitor First Antenatal Visit Date is after the Reporting Period End Date, a warning will be generated.
If Health Visitor First Antenatal Visit Date is after the Person Birth Date, the record will be rejected.
If Person Birth Date is blank AND Health Visitor First Antenatal Visit Date is populated, the record will be rejected.</t>
  </si>
  <si>
    <t>To monitor details of children which require constant supervision due to disability</t>
  </si>
  <si>
    <t>NHS NUMBER STATUS INDICATOR CODE is the trace status of the NHS NUMBER.</t>
  </si>
  <si>
    <t>NHS NUMBER STATUS INDICATOR CODE (MOTHER) is the trace status of the NHS NUMBER (MOTHER).</t>
  </si>
  <si>
    <t>-Project Team
-SCCI Development Support</t>
  </si>
  <si>
    <t>Various validations added to restrict the flow of data for adults where the data item is only intended to capture child data.</t>
  </si>
  <si>
    <t xml:space="preserve">A comprehensive set of documentation has been developed by the project team. Please see the Implementation Guidance, Section 2.2, for an overview of the documentation available and where it can be found.
This document should be read in conjunction with the following documents:
• CSDS Data Model
• CSDS Requirements Specification
• CSDS Change Request
• CSDS Implementation Guidance
• CSDS User Guidance
• CSDS Technical Guidance
• NHS Data Model and Dictionary   
</t>
  </si>
  <si>
    <t>Draft version of CSDS v1.0; Developed from CYPHS TOS v1.5.37</t>
  </si>
  <si>
    <t>Updated following initial feedback following internal review.  The data format  of SNOMED CT fields has been changed from [min an6 max an18] to [min n6 max n18] to correct a legacy issue from the CYPHS data set.</t>
  </si>
  <si>
    <t>1.0.5</t>
  </si>
  <si>
    <t>Minor amendments following internal review</t>
  </si>
  <si>
    <t>If DEATH NOT AT PREFERRED LOCATION REASON is populated but the PERSON DEATH DATE is blank, then a warning message will be generated.
If Death Not At Preferred Location Reason Code is populated, but Death Location Type Code (Preferred) contains the same value as Death Location Type Code (Actual) a warning will be generated.</t>
  </si>
  <si>
    <t>If Coded Assessment Tool Type (SNOMED CT) is not in CSDS Assessment Tools reference table, the record will be rejected.</t>
  </si>
  <si>
    <t>If the Date And Time Data Set Created is before the Reporting Period Start Date, the file will be rejected.
If the Date And Time Data Set Created is before the Reporting Period End Date, a warning will be generated.
If the Date And Time Data Set Created is after the current date and time, the file will be rejected.</t>
  </si>
  <si>
    <t>LOWER SUPER OUTPUT AREA (RESIDENCE) 2011</t>
  </si>
  <si>
    <t>A nationally unique ID for the patient in the CSDS generated from an index held by the BSP.</t>
  </si>
  <si>
    <t>UNIQUE CSDS ID (PATIENT)</t>
  </si>
  <si>
    <t>UNIQUE CSDS ID (MOTHER)</t>
  </si>
  <si>
    <t>-CMHT Testing Team
-CMHT Analytical Team</t>
  </si>
  <si>
    <t>Distance from home to activity location in kilometres</t>
  </si>
  <si>
    <t>GP Distance From Home in kilometres</t>
  </si>
  <si>
    <t>Derived by calculating REPORTING PERIOD START DATE minus PERSON BIRTH DATE. Measured in days.</t>
  </si>
  <si>
    <t>Age, in days, at time of death.</t>
  </si>
  <si>
    <t>Age at Service Referral Discharge in days</t>
  </si>
  <si>
    <t>Age at Service Referral Closure in days</t>
  </si>
  <si>
    <t>Age at Service Referral Rejection in days</t>
  </si>
  <si>
    <t xml:space="preserve">Age of the patient in days when the Coded Scored Assessment Tool (Referral) was completed. </t>
  </si>
  <si>
    <t>Age at Care Contact Date in days.</t>
  </si>
  <si>
    <t>CYP104 RTT</t>
  </si>
  <si>
    <t>Age of the patient in days on the date that the Accommodation Status was recorded.</t>
  </si>
  <si>
    <t>Age at Referral to Treatment Start Date in days.</t>
  </si>
  <si>
    <t>Age at Referral to Treatment End Date in days.</t>
  </si>
  <si>
    <t>Age at Child Protection Plan Start Date in days</t>
  </si>
  <si>
    <t>Age at Child Protection Plan End Date in days</t>
  </si>
  <si>
    <t>Age at Immunisation Date in days</t>
  </si>
  <si>
    <t>Age at Newborn Hearing Service Request Date (Newborn Hearing Audiology) in days</t>
  </si>
  <si>
    <t>Age at Procedure Date (Newborn Hearing Audiology) in days</t>
  </si>
  <si>
    <t>Age at Blood Spot Completion Date in days</t>
  </si>
  <si>
    <t>Age at 6 to 8 Week Physical Examination in days</t>
  </si>
  <si>
    <t>Age in days of the patient at the time of the BMI Observation</t>
  </si>
  <si>
    <t>Age of the patient in days on the date Breastfeeding Status was observed as part of the Care Activity in CYP202.</t>
  </si>
  <si>
    <t>Age at Service Referral Received Date in days</t>
  </si>
  <si>
    <t>Derived by calculating REPORTING PERIOD END DATE minus PERSON BIRTH DATE. Measured in days.</t>
  </si>
  <si>
    <t>If the Postcode is provided and it is not in one of the accepted formats (see http://www.datadictionary.nhs.uk/web_site_content/supporting_information/nhs_postcode_directory.asp?shownav=1 for details), the record will be rejected.
If Postcode Of Usual Address provided was not a current valid postcode in national code tables at any point during the reporting period, a warning will be reported.
If Postcode is blank, a warning will be reported.</t>
  </si>
  <si>
    <t>Deletion</t>
  </si>
  <si>
    <t>Meningococcal ACWY</t>
  </si>
  <si>
    <t>PRIMARY DATA COLLECTION SYSTEM IN USE</t>
  </si>
  <si>
    <t>1.5.0</t>
  </si>
  <si>
    <t>Daughter</t>
  </si>
  <si>
    <t>Grandson</t>
  </si>
  <si>
    <t>Granddaughter</t>
  </si>
  <si>
    <t>Derivation Notes - to include method/logic applied to derived field.</t>
  </si>
  <si>
    <t>Version No.</t>
  </si>
  <si>
    <t>CARE PLAN IDENTIFIER</t>
  </si>
  <si>
    <t>The type of Care Plan for the patient, recorded by the service.</t>
  </si>
  <si>
    <t>CARE PLAN CREATION DATE</t>
  </si>
  <si>
    <t>The date that a Care Plan was created for a patient.</t>
  </si>
  <si>
    <t>CARE PLAN CREATION TIME</t>
  </si>
  <si>
    <t>The time that a Care Plan was created for a patient.</t>
  </si>
  <si>
    <t>CARE PLAN LAST UPDATED DATE</t>
  </si>
  <si>
    <t>The date that the Care Plan was last updated for a patient.
Where the Care Plan has not otherwise been updated this will be the same as the Care Plan Creation Date.</t>
  </si>
  <si>
    <t>CARE PLAN LAST UPDATED TIME</t>
  </si>
  <si>
    <t>The time that the Care Plan was last updated for a patient.
Where the Care Plan has not otherwise been updated this will be the same as the Care Plan Creation Time.</t>
  </si>
  <si>
    <t>CARE PLAN IMPLEMENTATION DATE</t>
  </si>
  <si>
    <t>The date that the Care Plan was implemented for a patient.</t>
  </si>
  <si>
    <t>A unique row count for this table. This continues across reporting periods and across providers. This uniquely identifies a row of data within this table.</t>
  </si>
  <si>
    <t>ORGANISATION IDENTIFIER (CODE OF PROVIDER)</t>
  </si>
  <si>
    <t>min an3 max an6</t>
  </si>
  <si>
    <t>UNIQUE CARE PLAN IDENTIFIER</t>
  </si>
  <si>
    <t>To uniquely identify the Care Plan</t>
  </si>
  <si>
    <t>CARE PLAN AGREED BY</t>
  </si>
  <si>
    <t>The type of PERSON, SERVICE or ORGANISATION that agreed the Care Plan for the patient.</t>
  </si>
  <si>
    <t>CARE PLAN AGREED DATE</t>
  </si>
  <si>
    <t>CarePlanAgreedDate</t>
  </si>
  <si>
    <t>The date on which the Care Plan was agreed by a PATIENT or Patient Proxy.</t>
  </si>
  <si>
    <t>CARE PLAN AGREED TIME</t>
  </si>
  <si>
    <t>The time at which the Care Plan was agreed by a PATIENT or Patient Proxy.</t>
  </si>
  <si>
    <t>SOCIAL AND PERSONAL CIRCUMSTANCE (SNOMED CT)</t>
  </si>
  <si>
    <t>The SNOMED CT concept ID which is used to identify a Social and Personal Circumstance for a person.</t>
  </si>
  <si>
    <t>If Social and Personal Circumstance (SNOMED CT) fails standard SNOMED CT checks (Check Digit and Partition Identifier), the record will be rejected.</t>
  </si>
  <si>
    <t>SOCIAL AND PERSONAL CIRCUMSTANCE RECORDED DATE</t>
  </si>
  <si>
    <t>The date on which the Social and Personal Circumstance was recorded.</t>
  </si>
  <si>
    <t>The current EMPLOYMENT status of a PERSON.</t>
  </si>
  <si>
    <t>Undertaking full (at least 16 hours per week) or part-time (less than 16 hours per week) education or training as a student and not working or actively seeking work</t>
  </si>
  <si>
    <t>Long-term sick or disabled, those receiving government sickness and disability benefits</t>
  </si>
  <si>
    <t>Looking after the family or home as a homemaker and not working or actively seeking work</t>
  </si>
  <si>
    <t>Not receiving government sickness and disability benefits and not working or actively seeking work</t>
  </si>
  <si>
    <t>Unpaid voluntary work and not working or actively seeking work</t>
  </si>
  <si>
    <t>Not Stated (PERSON asked but declined to provide a response)</t>
  </si>
  <si>
    <t>The date that the patient's employment status details were recorded by the healthcare professional.</t>
  </si>
  <si>
    <t>The number of hours worked in a typical week.</t>
  </si>
  <si>
    <t>30 + hours</t>
  </si>
  <si>
    <t>16-29 hours</t>
  </si>
  <si>
    <t>5-15 hours</t>
  </si>
  <si>
    <t>1-4 hours</t>
  </si>
  <si>
    <t>Number of hours worked not known</t>
  </si>
  <si>
    <t>CYP004 Care Plan Type</t>
  </si>
  <si>
    <t>CYP005 Care Plan Agreement</t>
  </si>
  <si>
    <t>CYP006 Social and Personal Circumstances</t>
  </si>
  <si>
    <t>CYP007 Employment Status</t>
  </si>
  <si>
    <t>CARE PLAN TYPE (Community Care)</t>
  </si>
  <si>
    <t>Prosthetic Service</t>
  </si>
  <si>
    <t>Table</t>
  </si>
  <si>
    <t>CYP007EmpStatus</t>
  </si>
  <si>
    <t>CYP005 CarePlanAgreement</t>
  </si>
  <si>
    <t>Data Item</t>
  </si>
  <si>
    <t>ORGANISATION IDENTIFIER (CODE OF SUBMITTING ORGANISATION)</t>
  </si>
  <si>
    <t>min an3 max an5</t>
  </si>
  <si>
    <t>ORGANISATION IDENTIFIER (LOCAL PATIENT IDENTIFIER)</t>
  </si>
  <si>
    <t>ORGANISATION IDENTIFIER (RESIDENCE RESPONSIBILITY)</t>
  </si>
  <si>
    <t>ORGANISATION IDENTIFIER (EDUCATIONAL ESTABLISHMENT)</t>
  </si>
  <si>
    <t>ORGANISATION IDENTIFIER (CODE OF COMMISSIONER)</t>
  </si>
  <si>
    <t>ORGANISATION IDENTIFIER (PATIENT PATHWAY IDENTIFIER ISSUER)</t>
  </si>
  <si>
    <t>ORGANISATION IDENTIFIER (RECEIVING)</t>
  </si>
  <si>
    <t>ORGANISATION SITE IDENTIFIER (OF TREATMENT)</t>
  </si>
  <si>
    <t>ORGANISATION SITE IDENTIFIER (OF TREATMENT) is the ORGANISATION IDENTIFIER of the Organisation Site where the PATIENT was treated.</t>
  </si>
  <si>
    <t>ORGANISATION IDENTIFIER (IMMUNISATION RESPONSIBLE ORGANISATION)</t>
  </si>
  <si>
    <t>min an5 max an8</t>
  </si>
  <si>
    <t>The name of the Primary Data Collection System in use by the Health Care Provider.</t>
  </si>
  <si>
    <t>Data Set Development Service</t>
  </si>
  <si>
    <t>ORGANISATION IDENTIFIER (EDUCATIONAL ESTABLISHMENT) is the ORGANISATION IDENTIFIER of the Educational Establishment, including Schools.</t>
  </si>
  <si>
    <t>The ORGANISATION IDENTIFIER of the ORGANISATION carrying out the immunisation.</t>
  </si>
  <si>
    <t>Discharge Plan</t>
  </si>
  <si>
    <t>C004010</t>
  </si>
  <si>
    <t>C004030</t>
  </si>
  <si>
    <t>C004040</t>
  </si>
  <si>
    <t>C004050</t>
  </si>
  <si>
    <t>C004060</t>
  </si>
  <si>
    <t>C005010</t>
  </si>
  <si>
    <t>C005020</t>
  </si>
  <si>
    <t>C005030</t>
  </si>
  <si>
    <t>C005040</t>
  </si>
  <si>
    <t>C004070</t>
  </si>
  <si>
    <t>C004080</t>
  </si>
  <si>
    <t>Start of Repeating Group - CYP007 Employment Status</t>
  </si>
  <si>
    <t>Advocate</t>
  </si>
  <si>
    <t>Clinical Service or Team</t>
  </si>
  <si>
    <t>Local Community Support Team</t>
  </si>
  <si>
    <t>Enablement Service</t>
  </si>
  <si>
    <t>Urgent Care Service</t>
  </si>
  <si>
    <t>Wheelchair Service</t>
  </si>
  <si>
    <t>Specialist Palliative Care Service</t>
  </si>
  <si>
    <t xml:space="preserve">Nasal Flu Vaccination </t>
  </si>
  <si>
    <t>Father-in-Law</t>
  </si>
  <si>
    <t>Mother-in-Law</t>
  </si>
  <si>
    <t>Son-in-Law</t>
  </si>
  <si>
    <t>Daughter-in-Law</t>
  </si>
  <si>
    <t>PIM</t>
  </si>
  <si>
    <t>PIF</t>
  </si>
  <si>
    <t>GCX</t>
  </si>
  <si>
    <t>PIX</t>
  </si>
  <si>
    <t>Parents-in-Law</t>
  </si>
  <si>
    <t>CHX</t>
  </si>
  <si>
    <t>Children</t>
  </si>
  <si>
    <t>CIX</t>
  </si>
  <si>
    <t>Children-in-Law</t>
  </si>
  <si>
    <t>Grandchild</t>
  </si>
  <si>
    <t>CHS</t>
  </si>
  <si>
    <t>CHD</t>
  </si>
  <si>
    <t>CIS</t>
  </si>
  <si>
    <t>CID</t>
  </si>
  <si>
    <t>GCS</t>
  </si>
  <si>
    <t>GCD</t>
  </si>
  <si>
    <t>Personalised Care and Support Plan</t>
  </si>
  <si>
    <t>Social Care Wales</t>
  </si>
  <si>
    <t>General Osteopathic Council</t>
  </si>
  <si>
    <t>ORGANISATION IDENTIFIER (GP PRACTICE RESPONSIBILITY)</t>
  </si>
  <si>
    <t>ORGANISATION IDENTIFIER (GP PRACTICE RESPONSIBILITY) is the ORGANISATION IDENTIFIER of the Organisation responsible for the GP Practice where the PATIENT is registered, irrespective of whether they reside within the boundary of the Clinical Commissioning Group.</t>
  </si>
  <si>
    <t>ORGANISATION IDENTIFIER (REFERRING)</t>
  </si>
  <si>
    <t>ORGANISATION IDENTIFIER (REFERRING) is the ORGANISATION IDENTIFIER of the Organisation from which the referral is made, such as a GP Practice, NHS Trust or NHS Foundation Trust.
This information is essential for managing service agreements which are based on patterns of referral.</t>
  </si>
  <si>
    <t>C104080</t>
  </si>
  <si>
    <t>C104090</t>
  </si>
  <si>
    <t>REFERRAL TO TREATMENT PERIOD START TIME</t>
  </si>
  <si>
    <t>REFERRAL TO TREATMENT PERIOD END TIME</t>
  </si>
  <si>
    <t>The start time of a REFERRAL TO TREATMENT PERIOD.
See NHS Data Dictionary for further details and guidance</t>
  </si>
  <si>
    <t>The end time of a REFERRAL TO TREATMENT PERIOD.
See NHS Data Dictionary for further details and guidance</t>
  </si>
  <si>
    <t>The relationship between the patient and the person who undertakes the main caring role for them.</t>
  </si>
  <si>
    <t>Young Offender Institution</t>
  </si>
  <si>
    <t>Meningococcal serogroup B (MenB)</t>
  </si>
  <si>
    <t>Crisis Response Intermediate Care Within 2 Hours Waiting Time Measurement</t>
  </si>
  <si>
    <t>Crisis Response Intermediate Care Service</t>
  </si>
  <si>
    <t>Reablement Intermediate Care Service</t>
  </si>
  <si>
    <t>Home-based Intermediate Care Service</t>
  </si>
  <si>
    <t>Community Bed-based Intermediate Care Service</t>
  </si>
  <si>
    <t>NHS PATIENT, including Overseas Visitors charged under the National Health Service (Overseas Visitors Hospital Charging Regulations)</t>
  </si>
  <si>
    <t>Category II PATIENT, one for whom work is undertaken by hospital medical or dental staff within category II as defined in paragraph 37 of the Terms and Conditions of Service of Hospital Medical and Dental Staff</t>
  </si>
  <si>
    <t>1.5.1</t>
  </si>
  <si>
    <t>1.5.2</t>
  </si>
  <si>
    <t>COMMUNITY CARE ACTIVITY TYPE</t>
  </si>
  <si>
    <t>GROUP SESSION TYPE (COMMUNITY CARE)</t>
  </si>
  <si>
    <t>C004</t>
  </si>
  <si>
    <t>CYP004CarePlanType</t>
  </si>
  <si>
    <t>This is a unique ID, which identifies each flowed MHSDS record. The rows in the MHS001MPI and associated episode and event tables that make up a single MHSDS record are linked via the Record Number</t>
  </si>
  <si>
    <t>A nationally unique ID for the patient in the MHSDS generated from an index held by the Submission Portal.</t>
  </si>
  <si>
    <t>A unique ID applied when original data file was uploaded to the Submission Portal.</t>
  </si>
  <si>
    <t>max n19</t>
  </si>
  <si>
    <t>MHS008 UNIQUE ID</t>
  </si>
  <si>
    <t>min n6 max n19</t>
  </si>
  <si>
    <t xml:space="preserve">UNIQUE MHSDS PERSON ID </t>
  </si>
  <si>
    <t>max an15</t>
  </si>
  <si>
    <t>UNIQUE SUBMISSION ID</t>
  </si>
  <si>
    <t>MHS009 UNIQUE ID</t>
  </si>
  <si>
    <t>C004D01</t>
  </si>
  <si>
    <t>C004D02</t>
  </si>
  <si>
    <t>C004D03</t>
  </si>
  <si>
    <t>C004D04</t>
  </si>
  <si>
    <t>C005</t>
  </si>
  <si>
    <t>40</t>
  </si>
  <si>
    <t>C005D01</t>
  </si>
  <si>
    <t>C005D02</t>
  </si>
  <si>
    <t>C005D03</t>
  </si>
  <si>
    <t>C005D04</t>
  </si>
  <si>
    <t>C005D05</t>
  </si>
  <si>
    <t>C004D05</t>
  </si>
  <si>
    <t>C004901</t>
  </si>
  <si>
    <t>901</t>
  </si>
  <si>
    <t>C006901</t>
  </si>
  <si>
    <t>C006020</t>
  </si>
  <si>
    <t>C006010</t>
  </si>
  <si>
    <t>C006D01</t>
  </si>
  <si>
    <t>C006D02</t>
  </si>
  <si>
    <t>C006D03</t>
  </si>
  <si>
    <t>C006D04</t>
  </si>
  <si>
    <t>C006D05</t>
  </si>
  <si>
    <t>CYP006SocPerCircumstances</t>
  </si>
  <si>
    <t>MHS006 UNIQUE ID</t>
  </si>
  <si>
    <t>C007901</t>
  </si>
  <si>
    <t>C007010</t>
  </si>
  <si>
    <t>C007020</t>
  </si>
  <si>
    <t>C007030</t>
  </si>
  <si>
    <t>MHS004 UNIQUE ID</t>
  </si>
  <si>
    <t>C007D01</t>
  </si>
  <si>
    <t>C007D02</t>
  </si>
  <si>
    <t>C007D03</t>
  </si>
  <si>
    <t>C007D04</t>
  </si>
  <si>
    <t>C007D05</t>
  </si>
  <si>
    <t>CYP004</t>
  </si>
  <si>
    <t>CYP005</t>
  </si>
  <si>
    <t>CYP006</t>
  </si>
  <si>
    <t>CYP007</t>
  </si>
  <si>
    <t>If Person Birth Date is blank and  Person At Risk Of Unexpected Death Indicator is populated, the record will be rejected.</t>
  </si>
  <si>
    <t>An indication of whether the preferred LOCATION of death was discussed with the PATIENT or Patient Proxy by a CARE PROFESSIONAL, in the event that there is an expected risk of death of the PATIENT.</t>
  </si>
  <si>
    <t>An indication of whether a PATIENT is at risk of sudden, unexpected death, as assessed by a CARE PROFESSIONAL.</t>
  </si>
  <si>
    <t>Other Intermediate Care Within 2 Days Waiting Time Measurement</t>
  </si>
  <si>
    <t>Crisis Response Intermediate Care Waiting Time Measurement</t>
  </si>
  <si>
    <t>Other Intermediate Care Waiting Time Measurement</t>
  </si>
  <si>
    <t>EMPLOYMENT STATUS</t>
  </si>
  <si>
    <t>EMPLOYMENT STATUS RECORDED DATE</t>
  </si>
  <si>
    <t>WEEKLY HOURS WORKED</t>
  </si>
  <si>
    <t>The ORGANISATION IDENTIFIER of the ORGANISATION acting as a Health Care Provider. Derived from submitted Header record within submission.</t>
  </si>
  <si>
    <t>The ORGANISATION IDENTIFIER of the ORGANISATION commissioning health care.</t>
  </si>
  <si>
    <t>The priority of a request for services; in the case of services to be provided by a CONSULTANT, it is as assessed by or on behalf of the CONSULTANT.
Priority Type 'Urgent' should be used where the request for services is defined as clinically urgent, but it does not fall under the criteria for 'Two Week Wait' (see below).
Priority Type 'Two Week Wait' should be used where either:
- the request for services meets the criteria for an urgent GENERAL PRACTITIONER referral for suspected cancer.  These referrals should be made in accordance with the National Institute for Health and Clinical Excellence (NICE) clinical guidelines on referral for suspected cancer. For further information, see the NICE guidance.
or
- the PATIENT has been referred urgently for breast symptoms, but the referral does not meet the criteria for urgent GENERAL PRACTITIONER referrals for suspected cancer.</t>
  </si>
  <si>
    <t>The ORGANISATION IDENTIFIER of the ORGANISATION issuing the PATIENT PATHWAY IDENTIFIER. </t>
  </si>
  <si>
    <t xml:space="preserve">The provisional DIAGNOSIS of the person, from a specific classification or clinical terminology, for the main condition treated or investigated during the relevant episode of healthcare.
</t>
  </si>
  <si>
    <t xml:space="preserve">The primary diagnosis of the patient, from a specific classification or clinical terminology, for the main condition treated or investigated during the relevant episode of healthcare, and where there is no definitive diagnosis, the main symptom, abnormal findings or problem. 
 </t>
  </si>
  <si>
    <t>The type of feed a baby is receiving</t>
  </si>
  <si>
    <t>1.5.4</t>
  </si>
  <si>
    <t>The SNOMED CT concept ID which is used to identify the finding relating to the Assistive Technology that a PATIENT is dependent on.</t>
  </si>
  <si>
    <t xml:space="preserve">This will indicate the reason why the PATIENT did not die at their preferred LOCATION of death.
</t>
  </si>
  <si>
    <t>The type of consultation between the CARE PROFESSIONAL and the PATIENT.</t>
  </si>
  <si>
    <t>The date the REFERRAL REQUEST was received by the Health Care Provider. The waiting time for a first Out-Patient Appointment should be calculated from the date when the REFERRAL REQUEST is received.
For electronic REFERRAL REQUESTS the REFERRAL REQUEST RECEIVED DATE is the date the REFERRAL REQUEST is received electronically by the Health Care Provider. For Choose and Book, the referral is received when the PATIENT's Unique Booking Reference Number (UBRN) is used to book the first outpatient appointment slot (i.e. converted).
Where an electronic REFERRAL REQUEST made through Choose and Book is rejected by the chosen provider, the ORIGINAL REFERRAL REQUEST RECEIVED DATE should be used when the PATIENT is subsequently re-referred to another service, so that patients are not unfairly disadvantaged when their waiting time calculations are made.
In the circumstance that a PATIENT calls the national Choose and Book Appointments Line and an APPOINTMENT SLOT is not available with the chosen Health Care Provider, the national Choose and Book Appointments Line will electronically forward the REFERRAL REQUEST details to the chosen Health Care Provider so the Health Care Provider can liaise directly with the PATIENT to arrange their Out-Patient Appointment. The REFERRAL REQUEST RECEIVED DATE will be the date that the Health Care Provider receives electronic notification from the national Choose and Book Appointments Line that the PATIENT has experienced slot unavailability. (Note that this is NOT the date that the Health Care Provider opens or actions the electronic notification).
For written REFERRAL REQUESTS letters must be opened and date stamped on the day of receipt. It is this date that must be entered on any PAS or similar system, not the date on which the information is fed into the system if this is later than the date of receipt.
If the REFERRAL REQUEST takes the form of a phone call followed by a letter, record the date when the letter arrives. If there is no following letter, the date of the verbal request should be recorded.</t>
  </si>
  <si>
    <t>Data Item Name (Data Dictionary Element)</t>
  </si>
  <si>
    <t>CJ05</t>
  </si>
  <si>
    <t>CJ06</t>
  </si>
  <si>
    <t>CJ07</t>
  </si>
  <si>
    <t>CJ08</t>
  </si>
  <si>
    <t>CJ10</t>
  </si>
  <si>
    <t>CJ11</t>
  </si>
  <si>
    <t>CJ12</t>
  </si>
  <si>
    <t>Young Offender Institution (15-17)</t>
  </si>
  <si>
    <t>Secure Children's Home (Secure Welfare Accommodation only)</t>
  </si>
  <si>
    <t>Secure Children's Home (Youth Detention Accommodation only)</t>
  </si>
  <si>
    <t>Secure Children's Home (Secure Welfare Accommodation and Youth Detention Accommodation)</t>
  </si>
  <si>
    <t>Secure Training Centre</t>
  </si>
  <si>
    <t>A number used to identify a PATIENT uniquely within a Health Care Provider. It may be different from the PATIENT's casenote number and may be assigned automatically by the computer system.</t>
  </si>
  <si>
    <t>A unique ID, which identifies each individual Care Plan within an organisation.</t>
  </si>
  <si>
    <t>A number used to identify a PATIENT uniquely within a Health Care Provider. It may be different from the PATIENT's casenote number and may be assigned automatically by the computer system.
LOCAL PATIENT IDENTIFIER (EXTENDED) is used where IT systems have a LOCAL PATIENT IDENTIFIER which is longer than 10 characters and LOCAL PATIENT IDENTIFIER cannot be used for data submission.</t>
  </si>
  <si>
    <t xml:space="preserve">The ORGANISATION IDENTIFIER of the organisation that assigned the local patient identifier. </t>
  </si>
  <si>
    <t>The ORGANISATION IDENTIFIER derived from the patient's POSTCODE OF USUAL ADDRESS This field can routinely be left blank, however if populated it should contain the organisation Identifier of the commissioner with which the patient is resident.</t>
  </si>
  <si>
    <t>The ORGANISATION IDENTIFIER of the ORGANISATION acting as the physical sender of a Data Set submission. This Identifier provides an audit trail where a different organisation is undertaking the submission on behalf of the provider organisation. It will not be carried over into the national database.</t>
  </si>
  <si>
    <t>The ORGANISATION IDENTIFIER of the ORGANISATION acting as a Health Care Provider. This is the organisation Identifier that will be concatenated with any Local Patient Identifiers to form a unique ""Local Patient Identifier"" within the national database.</t>
  </si>
  <si>
    <t>1.5.7</t>
  </si>
  <si>
    <t>The type of special educational needs of a patient.</t>
  </si>
  <si>
    <t>Identifies the communication mechanism used to relay information between the CARE PROFESSIONAL and the PERSON who is the subject of the consultation, during a CARE ACTIVITY.
The consultation should directly support diagnosis and care planning and must replace a face to face Out-Patient Attendance Consultant, Clinic Attendance Nurse or Clinic Attendance Midwife, types of CARE ACTIVITY.
Telephone contacts solely for informing PATIENTS of results are excluded.</t>
  </si>
  <si>
    <t>Other (not listed)</t>
  </si>
  <si>
    <t>Group-level notes for Data Providers:
Master Patient Index and Risk Indicators: To carry the personal details of the patient and the associated mother's NHS number (where applicable).
One occurrence of this group is required for each patient.
This group may be used to identify the patient for record linkage
Providers must populate all known data items for the CYP001 table as they were at the end of the reporting period, even if they are unchanged since the last submission.  Do not just provide data for all "changed" data items.
Data providers should note that CYP001 and CYP002 are mandatory groups that must be included whenever any other groups are transmitted that refer to this patient.</t>
  </si>
  <si>
    <r>
      <rPr>
        <b/>
        <sz val="8"/>
        <rFont val="Arial"/>
        <family val="2"/>
      </rPr>
      <t xml:space="preserve">Group-level notes for Data Providers:
</t>
    </r>
    <r>
      <rPr>
        <sz val="8"/>
        <rFont val="Arial"/>
        <family val="2"/>
      </rPr>
      <t>GP Practice Registration: To carry details of the GP Practice Registration of the patient.
One occurrence of this group is required for each change of GP Practice Registration.
Data providers should note that CYP002 is a mandatory group that must be included whenever any other groups are transmitted that refer to this patient.</t>
    </r>
  </si>
  <si>
    <t>Start of Repeating Group - CYP004 Care Plan Type</t>
  </si>
  <si>
    <t>Start of Repeating Group - CYP005 Care Plan Agreement</t>
  </si>
  <si>
    <t>Start of Repeating Group - CYP006 Social and Personal Circumstances</t>
  </si>
  <si>
    <t>End of Repeating Group - CYP004 Care Plan Type</t>
  </si>
  <si>
    <t>End of Repeating Group - CYP005 Care Plan Agreement</t>
  </si>
  <si>
    <t>End of Repeating Group - CYP006 Social and Personal Circumstances</t>
  </si>
  <si>
    <t>End of Repeating Group - CYP007 Employment Status</t>
  </si>
  <si>
    <r>
      <rPr>
        <b/>
        <sz val="8"/>
        <rFont val="Arial"/>
        <family val="2"/>
      </rPr>
      <t>Group-level notes for Data Providers:</t>
    </r>
    <r>
      <rPr>
        <sz val="8"/>
        <rFont val="Arial"/>
        <family val="2"/>
      </rPr>
      <t xml:space="preserve">
Social and Personal Circumstances: To carry details of Social and Personal Circumstances of a patient.
One occurrence of this group is permitted for each Social and Personal Circumstance recorded.</t>
    </r>
  </si>
  <si>
    <r>
      <rPr>
        <b/>
        <sz val="8"/>
        <rFont val="Arial"/>
        <family val="2"/>
      </rPr>
      <t>Group-level notes for Data Providers:</t>
    </r>
    <r>
      <rPr>
        <sz val="8"/>
        <rFont val="Arial"/>
        <family val="2"/>
      </rPr>
      <t xml:space="preserve">
Service or Team Referral: To carry details of the Service or Team referral that the patient is subject to.
One occurrence of this Group is permitted for each referral.
All open referrals should be provided in each reporting period they remain open, even if there has been no activity during that reporting period.
</t>
    </r>
  </si>
  <si>
    <r>
      <rPr>
        <b/>
        <sz val="8"/>
        <rFont val="Arial"/>
        <family val="2"/>
      </rPr>
      <t>Group-level notes for Data Providers:</t>
    </r>
    <r>
      <rPr>
        <sz val="8"/>
        <rFont val="Arial"/>
        <family val="2"/>
      </rPr>
      <t xml:space="preserve">
Other Reason for Referral: To carry details of additional reasons why a patient has been referred to a specific service.
One occurrence of this Group is permitted for each additional referral reason.</t>
    </r>
  </si>
  <si>
    <r>
      <rPr>
        <b/>
        <sz val="8"/>
        <rFont val="Arial"/>
        <family val="2"/>
      </rPr>
      <t>Group-level notes for Data Providers:</t>
    </r>
    <r>
      <rPr>
        <sz val="8"/>
        <rFont val="Arial"/>
        <family val="2"/>
      </rPr>
      <t xml:space="preserve">
Onward Referral: To carry details of any onward referral of the patient which has taken place.
One occurrence of this Group is permitted for each onward referral.</t>
    </r>
  </si>
  <si>
    <r>
      <rPr>
        <b/>
        <sz val="8"/>
        <rFont val="Arial"/>
        <family val="2"/>
      </rPr>
      <t>Group-level notes for Data Providers:</t>
    </r>
    <r>
      <rPr>
        <sz val="8"/>
        <rFont val="Arial"/>
        <family val="2"/>
      </rPr>
      <t xml:space="preserve">
Care Contact: To carry details of any contacts with a patient which have taken place as a result of a referral.
One occurrence of this group is permitted for each Care Contact.</t>
    </r>
  </si>
  <si>
    <r>
      <rPr>
        <b/>
        <sz val="8"/>
        <rFont val="Arial"/>
        <family val="2"/>
      </rPr>
      <t>Group-level notes for Data Providers:</t>
    </r>
    <r>
      <rPr>
        <sz val="8"/>
        <rFont val="Arial"/>
        <family val="2"/>
      </rPr>
      <t xml:space="preserve">
Care Activity: To carry details of any activities which have taken place as part of a contact with a patient.
One occurrence of this group is permitted for each Care Activity.</t>
    </r>
  </si>
  <si>
    <r>
      <rPr>
        <b/>
        <sz val="8"/>
        <rFont val="Arial"/>
        <family val="2"/>
      </rPr>
      <t>Group-level notes for Data Providers:</t>
    </r>
    <r>
      <rPr>
        <sz val="8"/>
        <rFont val="Arial"/>
        <family val="2"/>
      </rPr>
      <t xml:space="preserve">
Group Sessions: To carry details of any group sessions which have been provided to a group of people during the reporting period.
One occurrence of this group is permitted for each Group Session activity. 
This data group should include details of all Group Sessions occurring within the reporting period.  Cancelled Group Sessions should NOT be reported.
This data group is not linked to the rest of the data set at patient level.</t>
    </r>
  </si>
  <si>
    <r>
      <rPr>
        <b/>
        <sz val="8"/>
        <rFont val="Arial"/>
        <family val="2"/>
      </rPr>
      <t xml:space="preserve">Group-level notes for Data Providers:
</t>
    </r>
    <r>
      <rPr>
        <sz val="8"/>
        <rFont val="Arial"/>
        <family val="2"/>
      </rPr>
      <t>Special Educational Need Identified: To carry details of the child or young person's Special Educational Need.
One occurrence of this group is permitted for each Special Educational Need identified.
This group will be collected and submitted by a health organisation involved in a child's or young person's education assessment.</t>
    </r>
    <r>
      <rPr>
        <b/>
        <sz val="8"/>
        <rFont val="Arial"/>
        <family val="2"/>
      </rPr>
      <t xml:space="preserve">
</t>
    </r>
    <r>
      <rPr>
        <sz val="8"/>
        <rFont val="Arial"/>
        <family val="2"/>
      </rPr>
      <t xml:space="preserve">
</t>
    </r>
  </si>
  <si>
    <r>
      <rPr>
        <b/>
        <sz val="8"/>
        <rFont val="Arial"/>
        <family val="2"/>
      </rPr>
      <t xml:space="preserve">Group-level notes for Data Providers:
</t>
    </r>
    <r>
      <rPr>
        <sz val="8"/>
        <rFont val="Arial"/>
        <family val="2"/>
      </rPr>
      <t xml:space="preserve">Safeguarding Vulnerability Factor: to carry details of when the child or young person is subject to any safeguarding concerns.
One occurrence of this group is permitted for each safeguarding concern.
For children with a number of Safeguarding Vulnerability Factors (SVFs), the group is repeated for each factor.
This group of data may be collected and submitted by an organisation registering a child or young person with their service.
</t>
    </r>
  </si>
  <si>
    <r>
      <rPr>
        <b/>
        <sz val="8"/>
        <rFont val="Arial"/>
        <family val="2"/>
      </rPr>
      <t>Group-level notes for Data Providers:</t>
    </r>
    <r>
      <rPr>
        <sz val="8"/>
        <rFont val="Arial"/>
        <family val="2"/>
      </rPr>
      <t xml:space="preserve">
Child Protection Plan: to carry details of when the child or young person is subject to a child protection plan.
One occurrence of this Group is permitted for each child protection plan.
This group of data may be collected and submitted by an organisation registering a child or young person with their service.
Providers will tend to send this group once when a patient is placed on a Child Protection Plan. Initially, the Child Protection Plan Start Date will be populated only, if the plan is still in force at the end of the reporting period.
Subsequently, a second record will be provided repeating the Child Protection Plan Start Date and also adding the Child Protection Plan End Date value.</t>
    </r>
  </si>
  <si>
    <r>
      <rPr>
        <b/>
        <sz val="8"/>
        <rFont val="Arial"/>
        <family val="2"/>
      </rPr>
      <t xml:space="preserve">Group-level notes for Data Providers:
</t>
    </r>
    <r>
      <rPr>
        <sz val="8"/>
        <rFont val="Arial"/>
        <family val="2"/>
      </rPr>
      <t xml:space="preserve">Immunisation: To carry the details of immunisation activity for a child or young person.
One occurrence of this group is permitted for each immunisation activity.
</t>
    </r>
  </si>
  <si>
    <r>
      <rPr>
        <b/>
        <sz val="8"/>
        <rFont val="Arial"/>
        <family val="2"/>
      </rPr>
      <t xml:space="preserve">Group-level notes for Data Providers:
</t>
    </r>
    <r>
      <rPr>
        <sz val="8"/>
        <rFont val="Arial"/>
        <family val="2"/>
      </rPr>
      <t>Medical History: To carry the details of any previous diagnoses for a patient, which are stated by the patient or patient proxy or recorded in medical notes. These do not have to have been diagnosed by the organisation submitting the data.
One occurrence of this group is permitted for each previous diagnosis.</t>
    </r>
  </si>
  <si>
    <r>
      <rPr>
        <b/>
        <sz val="8"/>
        <rFont val="Arial"/>
        <family val="2"/>
      </rPr>
      <t xml:space="preserve">Group-level notes for Data Providers:
</t>
    </r>
    <r>
      <rPr>
        <sz val="8"/>
        <rFont val="Arial"/>
        <family val="2"/>
      </rPr>
      <t>Disability Type: To carry the details of the type of disability affecting a patient, based on their perception or the perception of a patient proxy.
One occurrence of this group is permitted for each disability identified.</t>
    </r>
  </si>
  <si>
    <r>
      <rPr>
        <b/>
        <sz val="8"/>
        <rFont val="Arial"/>
        <family val="2"/>
      </rPr>
      <t xml:space="preserve">Group-level notes for Data Providers:
</t>
    </r>
    <r>
      <rPr>
        <sz val="8"/>
        <rFont val="Arial"/>
        <family val="2"/>
      </rPr>
      <t xml:space="preserve">
Newborn Hearing Screening Audiology Referral: To carry the details of how concerns following newborn hearing screening are followed up.
One occurrence of this Group is permitted for each newborn hearing audiology test.
This group may need to be compiled from Care Activity and Diagnosis sections.</t>
    </r>
  </si>
  <si>
    <r>
      <rPr>
        <b/>
        <sz val="8"/>
        <rFont val="Arial"/>
        <family val="2"/>
      </rPr>
      <t>Group-level notes for Data Providers:</t>
    </r>
    <r>
      <rPr>
        <sz val="8"/>
        <rFont val="Arial"/>
        <family val="2"/>
      </rPr>
      <t xml:space="preserve">
Blood Spot Result: To carry the details of the results of newborn blood spot tests.
One occurrence of this Group is permitted for each newborn blood spot test.
</t>
    </r>
  </si>
  <si>
    <r>
      <rPr>
        <b/>
        <sz val="8"/>
        <rFont val="Arial"/>
        <family val="2"/>
      </rPr>
      <t>Group-level notes for Data Providers:</t>
    </r>
    <r>
      <rPr>
        <sz val="8"/>
        <rFont val="Arial"/>
        <family val="2"/>
      </rPr>
      <t xml:space="preserve">
Infant Physical Examination: To carry the details of the Infant physical examination carried out by the GP.
One occurrence of this Group is permitted for each Infant Physical Examination.</t>
    </r>
  </si>
  <si>
    <r>
      <rPr>
        <b/>
        <sz val="8"/>
        <rFont val="Arial"/>
        <family val="2"/>
      </rPr>
      <t>Group-level notes for Data Providers:</t>
    </r>
    <r>
      <rPr>
        <sz val="8"/>
        <rFont val="Arial"/>
        <family val="2"/>
      </rPr>
      <t xml:space="preserve">
Provisional Diagnosis: To carry the details of a provisional diagnosis for a patient made by the service that the patient was referred to.
One occurrence of this Group is permitted for each provisional diagnosis.</t>
    </r>
  </si>
  <si>
    <r>
      <rPr>
        <b/>
        <sz val="8"/>
        <rFont val="Arial"/>
        <family val="2"/>
      </rPr>
      <t>Group-level notes for Data Providers:</t>
    </r>
    <r>
      <rPr>
        <sz val="8"/>
        <rFont val="Arial"/>
        <family val="2"/>
      </rPr>
      <t xml:space="preserve">
Primary Diagnosis: To carry the details of the primary diagnosis for a patient made by the service that the patient was referred to.
One occurrence of this Group is permitted for the primary diagnosis. This can change during a reporting period.</t>
    </r>
  </si>
  <si>
    <r>
      <rPr>
        <b/>
        <sz val="8"/>
        <rFont val="Arial"/>
        <family val="2"/>
      </rPr>
      <t>Group-level notes for Data Providers:</t>
    </r>
    <r>
      <rPr>
        <sz val="8"/>
        <rFont val="Arial"/>
        <family val="2"/>
      </rPr>
      <t xml:space="preserve">
Secondary Diagnosis: To carry the details of a secondary diagnosis for a patient made by the service that the patient was referred to.
One occurrence of this group is permitted for each secondary diagnosis.</t>
    </r>
  </si>
  <si>
    <r>
      <t xml:space="preserve">Group-level notes for Data Providers:
</t>
    </r>
    <r>
      <rPr>
        <sz val="8"/>
        <rFont val="Arial"/>
        <family val="2"/>
      </rPr>
      <t>Coded Scored Assessment (Referral): To carry details of scored assessments that are issued and completed as part of a referral period where a specific service or team is responsible for the patient, but do not take place at a specific contact.</t>
    </r>
    <r>
      <rPr>
        <b/>
        <sz val="8"/>
        <rFont val="Arial"/>
        <family val="2"/>
      </rPr>
      <t xml:space="preserve">
</t>
    </r>
    <r>
      <rPr>
        <sz val="8"/>
        <rFont val="Arial"/>
        <family val="2"/>
      </rPr>
      <t>One occurrence of this group is permitted for each coded scored assessment question or dimension captured outside of a contact.</t>
    </r>
  </si>
  <si>
    <r>
      <rPr>
        <b/>
        <sz val="8"/>
        <rFont val="Arial"/>
        <family val="2"/>
      </rPr>
      <t xml:space="preserve">Group-level notes for Data Providers:
</t>
    </r>
    <r>
      <rPr>
        <sz val="8"/>
        <rFont val="Arial"/>
        <family val="2"/>
      </rPr>
      <t>Breastfeeding Status: To carry details of a child's breastfeeding status as recorded at a contact.
One occurrence of this Group is permitted containing the most recently recorded breastfeeding status.
This group may be derived from data collected routinely by health visiting staff.</t>
    </r>
  </si>
  <si>
    <r>
      <rPr>
        <b/>
        <sz val="8"/>
        <rFont val="Arial"/>
        <family val="2"/>
      </rPr>
      <t>Group-level notes for Data Providers:</t>
    </r>
    <r>
      <rPr>
        <sz val="8"/>
        <rFont val="Arial"/>
        <family val="2"/>
      </rPr>
      <t xml:space="preserve">
Observation: To carry the details of observations of a patient which take place at a contact.
One occurrence of this group is permitted containing the most recently recorded observation(s).
This group will be collected and submitted as part of the Care Activity</t>
    </r>
  </si>
  <si>
    <r>
      <rPr>
        <b/>
        <sz val="8"/>
        <rFont val="Arial"/>
        <family val="2"/>
      </rPr>
      <t>Group-level notes for Data Providers:</t>
    </r>
    <r>
      <rPr>
        <sz val="8"/>
        <rFont val="Arial"/>
        <family val="2"/>
      </rPr>
      <t xml:space="preserve">
Coded Scored Assessment (Contact): To carry details of scored assessments that are issued and completed as part of a specific contact.
One occurrence of this group is permitted for each coded scored assessment question or dimension.</t>
    </r>
  </si>
  <si>
    <r>
      <t xml:space="preserve">Group-level notes for Data Providers:
</t>
    </r>
    <r>
      <rPr>
        <sz val="8"/>
        <rFont val="Arial"/>
        <family val="2"/>
      </rPr>
      <t xml:space="preserve">
Anonymous Self-Assessment: To carry details of anonymous assessments that are issued by the community health service.
One occurrence of this group is permitted when an anonymous self-assessment is received from a patient.
This data group is not linked to the rest of the data set at patient level.
There are currently no assessment tools in scope for CYP613AnonSelfAssessment.</t>
    </r>
  </si>
  <si>
    <t>CarePlanAgreedTime</t>
  </si>
  <si>
    <t>n1.max n2</t>
  </si>
  <si>
    <t>Other accommodation with mental health care and support (not listed)</t>
  </si>
  <si>
    <t>Other accommodation with criminal justice support (not listed)</t>
  </si>
  <si>
    <t>Not Known (Not Recorded)</t>
  </si>
  <si>
    <t>Community Services Data Set (CSDS)</t>
  </si>
  <si>
    <r>
      <t xml:space="preserve">Group-level notes for Data Providers:
</t>
    </r>
    <r>
      <rPr>
        <sz val="8"/>
        <rFont val="Arial"/>
        <family val="2"/>
      </rPr>
      <t xml:space="preserve">
Care Plan Agreement: To carry details of any agreements to a Care Plan by a patient, team or organisation.
One occurrence of this group is permitted for each agreement of a Care Plan.</t>
    </r>
  </si>
  <si>
    <r>
      <rPr>
        <b/>
        <sz val="8"/>
        <rFont val="Arial"/>
        <family val="2"/>
      </rPr>
      <t>Group-level notes for Data Providers:</t>
    </r>
    <r>
      <rPr>
        <sz val="8"/>
        <rFont val="Arial"/>
        <family val="2"/>
      </rPr>
      <t xml:space="preserve">
Service or Team Type Referred To: To carry details of the service or team that the patient has been referred to.
One occurrence of this Group is permitted for each service or team that a patient has been referred to.</t>
    </r>
  </si>
  <si>
    <r>
      <rPr>
        <b/>
        <sz val="8"/>
        <rFont val="Arial"/>
        <family val="2"/>
      </rPr>
      <t xml:space="preserve">Group-level notes for Data Providers:
</t>
    </r>
    <r>
      <rPr>
        <sz val="8"/>
        <rFont val="Arial"/>
        <family val="2"/>
      </rPr>
      <t>Coded Immunisation: To carry the details of coded immunisation activity for a patient.
One occurrence of this group is permitted for each coded immunisation activity.</t>
    </r>
  </si>
  <si>
    <r>
      <rPr>
        <b/>
        <sz val="8"/>
        <rFont val="Arial"/>
        <family val="2"/>
      </rPr>
      <t>Group-level notes for Data Providers:</t>
    </r>
    <r>
      <rPr>
        <sz val="8"/>
        <rFont val="Arial"/>
        <family val="2"/>
      </rPr>
      <t xml:space="preserve">
Referral to Treatment: To carry referral to treatment (RTT) details for the patient referral.
One occurrence of this group is permitted for each change in Referral To Treatment Period Status.</t>
    </r>
  </si>
  <si>
    <t>1.5.8</t>
  </si>
  <si>
    <t>ORGANISATION IDENTIFIER (RECEIVING) is the ORGANISATION IDENTIFIER of the ORGANISATION that is receiving the PATIENT from another Health Care Provider.</t>
  </si>
  <si>
    <t>Young Persons Transition plan</t>
  </si>
  <si>
    <t>Other Referral To Treatment Measurement Type (not listed)</t>
  </si>
  <si>
    <t>Yes - PATIENT requires constant care and/or supervision</t>
  </si>
  <si>
    <t>No - PATIENT does not require constant care and/or supervision</t>
  </si>
  <si>
    <t>An indication of whether a disabled patient requires constant (round the clock) care and/or supervision for maintenance of their safety and/or wellbeing.</t>
  </si>
  <si>
    <t>an19 YYYY-MM-DDThh:mm:ss</t>
  </si>
  <si>
    <t>Integrated Multidisciplinary Team (jointly commissioned)</t>
  </si>
  <si>
    <t>Ear, Nose and Throat Service</t>
  </si>
  <si>
    <t>Tel: 0300 303 5678</t>
  </si>
  <si>
    <r>
      <rPr>
        <b/>
        <sz val="8"/>
        <rFont val="Arial"/>
        <family val="2"/>
      </rPr>
      <t>Group-level notes for Data Providers:</t>
    </r>
    <r>
      <rPr>
        <sz val="8"/>
        <rFont val="Arial"/>
        <family val="2"/>
      </rPr>
      <t xml:space="preserve">
Accommodation Type: To carry details of the type of accommodation for the patient.
One occurrence of this group is permitted for each accommodation status.</t>
    </r>
  </si>
  <si>
    <r>
      <rPr>
        <b/>
        <sz val="8"/>
        <rFont val="Arial"/>
        <family val="2"/>
      </rPr>
      <t>Group-level notes for Data Providers:</t>
    </r>
    <r>
      <rPr>
        <sz val="8"/>
        <rFont val="Arial"/>
        <family val="2"/>
      </rPr>
      <t xml:space="preserve">
Employment status: To carry details of the employment status of the patient.
One occurrence of this group is permitted for each employment status.</t>
    </r>
  </si>
  <si>
    <t>The date when a Health Visitor has the first antenatal visit with the pregnant person.</t>
  </si>
  <si>
    <t>All to analyse by constant supervision due to disability indicator</t>
  </si>
  <si>
    <t>ACCOMMODATION STATUS RECORDED DATE is the date when the ACCOMMODATION STATUS CODE was recorded.</t>
  </si>
  <si>
    <t>The unique identifier for a SERVICE REQUEST. 
It will normally be automatically generated by the local system upon recording a new Referral, although can be manually assigned.</t>
  </si>
  <si>
    <t>The CARE CONTACT IDENTIFIER is used to uniquely identify the CARE CONTACT within the Health Care Provider.
It will normally be automatically generated by the local system upon recording a new Care Contact, although can be manually assigned.</t>
  </si>
  <si>
    <t>The unique identifier for a CARE ACTIVITY. 
It will normally be automatically generated by the local system upon recording a new activity, although can be manually assigned.</t>
  </si>
  <si>
    <t>Required for reporting on Commissioner Organisation</t>
  </si>
  <si>
    <t>To analyse the differences in the outcomes and activities depending on immunisation procedure</t>
  </si>
  <si>
    <t>Parkinson's Disease</t>
  </si>
  <si>
    <t>1.5.9</t>
  </si>
  <si>
    <t xml:space="preserve">Number present and verified
</t>
  </si>
  <si>
    <t>Number present but not traced</t>
  </si>
  <si>
    <t>Trace required</t>
  </si>
  <si>
    <t>Trace attempted - No match or multiple match found</t>
  </si>
  <si>
    <t>Number not present and trace not required</t>
  </si>
  <si>
    <t>Trace postponed (baby under six weeks old)</t>
  </si>
  <si>
    <t>Male</t>
  </si>
  <si>
    <t>Female</t>
  </si>
  <si>
    <t>American Sign Language</t>
  </si>
  <si>
    <t>None - Lives Alone</t>
  </si>
  <si>
    <t>Son</t>
  </si>
  <si>
    <t>Mainstream Housing</t>
  </si>
  <si>
    <t>Homeless</t>
  </si>
  <si>
    <t>Accommodation with mental health care support</t>
  </si>
  <si>
    <t>Mental Health Registered Care Home</t>
  </si>
  <si>
    <t>Acute/long stay healthcare residential facility/hospital</t>
  </si>
  <si>
    <t>Accommodation with other (not specialist mental health) care support</t>
  </si>
  <si>
    <t>Non-Mental Health Registered Care Home</t>
  </si>
  <si>
    <t>Accommodation with criminal justice support</t>
  </si>
  <si>
    <t>Young Offender Institution (18-21)</t>
  </si>
  <si>
    <t>Sheltered Housing (accommodation with a scheme manager or warden living on the premises or nearby, contactable by an alarm system if necessary)</t>
  </si>
  <si>
    <t>Mobile accommodation</t>
  </si>
  <si>
    <t>Employed</t>
  </si>
  <si>
    <t>Unemployed and actively seeking work</t>
  </si>
  <si>
    <t>Retired</t>
  </si>
  <si>
    <t>Subsequent ACTIVITY during a REFERRAL TO TREATMENT PERIOD</t>
  </si>
  <si>
    <t>ACTIVITY that ends the REFERRAL TO TREATMENT PERIOD</t>
  </si>
  <si>
    <t>ACTIVITY where the REFERRAL TO TREATMENT PERIOD STATUS is not yet known</t>
  </si>
  <si>
    <t>Trace needs to be resolved - (NHS NUMBER or PATIENT detail conflict)</t>
  </si>
  <si>
    <t xml:space="preserve">Number present and verified
</t>
  </si>
  <si>
    <t>Indeterminate (unable to be classified as either male or female)</t>
  </si>
  <si>
    <t>Biological mother</t>
  </si>
  <si>
    <t>Biological father</t>
  </si>
  <si>
    <t>Adoptive mother</t>
  </si>
  <si>
    <t>Adoptive father</t>
  </si>
  <si>
    <t>Foster mother</t>
  </si>
  <si>
    <t>Foster father</t>
  </si>
  <si>
    <t>Other homeless</t>
  </si>
  <si>
    <t>Other mainstream housing</t>
  </si>
  <si>
    <t>Independent hospital/clinic</t>
  </si>
  <si>
    <t>Other acute/long stay healthcare residential facility/hospital</t>
  </si>
  <si>
    <t>Other accommodation with care and support (not specialist mental health)</t>
  </si>
  <si>
    <t>PATIENT or Patient Proxy</t>
  </si>
  <si>
    <t>Other sheltered housing</t>
  </si>
  <si>
    <t>Not applicable (PATIENT not employed)</t>
  </si>
  <si>
    <t>Self referral</t>
  </si>
  <si>
    <t>Source of referral not Known</t>
  </si>
  <si>
    <t>Community Health Service (same or other Health Care Provider)               </t>
  </si>
  <si>
    <t>CONSULTANT</t>
  </si>
  <si>
    <t>GENERAL MEDICAL PRACTITIONER</t>
  </si>
  <si>
    <t>MIDWIFE</t>
  </si>
  <si>
    <t>District NURSE</t>
  </si>
  <si>
    <t>Macmillan NURSE</t>
  </si>
  <si>
    <t>Staff NURSE</t>
  </si>
  <si>
    <t>Other Registered NURSE</t>
  </si>
  <si>
    <t>Public Health NURSE</t>
  </si>
  <si>
    <t>Specialist Nursing - Arthritis Nursing/Liaison</t>
  </si>
  <si>
    <t>Specialist Nursing - Breast Care Nursing/Liaison</t>
  </si>
  <si>
    <t>Specialist Nursing - Cardiac Nursing/Liaison</t>
  </si>
  <si>
    <t>Specialist Nursing - Diabetic Nursing/Liaison</t>
  </si>
  <si>
    <t>Specialist Nursing - Palliative/Respite Care</t>
  </si>
  <si>
    <t>Specialist Nursing - Tissue Viability Nursing/Liaison</t>
  </si>
  <si>
    <t>Specialist Nursing - Asthma and Respiratory Nursing/Liaison</t>
  </si>
  <si>
    <t>Other CARE PROFESSIONAL (not listed)</t>
  </si>
  <si>
    <t>Complex Social Factors (as defined by the National Institute for Health and Care Excellence guidance)</t>
  </si>
  <si>
    <t>Reason for referral not known</t>
  </si>
  <si>
    <t>PATIENT did not attend</t>
  </si>
  <si>
    <t>PATIENT died</t>
  </si>
  <si>
    <t>PATIENT requested discharge</t>
  </si>
  <si>
    <t>Referred to other speciality/SERVICE (at the same or other Health Care Provider)</t>
  </si>
  <si>
    <t>PATIENT refused to be seen</t>
  </si>
  <si>
    <t>Duplicate REFERRAL REQUEST (PATIENT already undergoing treatment for the same condition at the same or other Health Care Provider)</t>
  </si>
  <si>
    <t>Inappropriate REFERRAL REQUEST (REFERRAL REQUEST is inappropriate for the SERVICES offered by the Health Care Provider)</t>
  </si>
  <si>
    <t>Incomplete REFERRAL REQUEST (incomplete information on REFERRAL REQUEST)</t>
  </si>
  <si>
    <t>ACTIVITY that is not part of a REFERRAL TO TREATMENT PERIOD</t>
  </si>
  <si>
    <t>Active Monitoring - CARE ACTIVITY during Active Monitoring</t>
  </si>
  <si>
    <t>Active Monitoring end - first ACTIVITY at the start of a new REFERRAL TO TREATMENT PERIOD following Active Monitoring</t>
  </si>
  <si>
    <t>Start of First Definitive Treatment</t>
  </si>
  <si>
    <t>Onward Referral Reason Not Recorded)</t>
  </si>
  <si>
    <t>Private PATIENT, one who uses accommodation or services authorised under the National Health Service Act 2006</t>
  </si>
  <si>
    <t>Amenity PATIENT, one who pays for the use of a single room or small ward in accordance with the National Health Service Act 2006</t>
  </si>
  <si>
    <t>1.5.10</t>
  </si>
  <si>
    <t>OrgID_Provider</t>
  </si>
  <si>
    <t>OrgID_Submitter</t>
  </si>
  <si>
    <t>PrimarySystem</t>
  </si>
  <si>
    <t>RP_StartDate</t>
  </si>
  <si>
    <t>RP_EndDate</t>
  </si>
  <si>
    <t>FileCreation_DateTime</t>
  </si>
  <si>
    <t>UniqueID_CYP000</t>
  </si>
  <si>
    <t>File_Type</t>
  </si>
  <si>
    <t>Upload_DateTime</t>
  </si>
  <si>
    <t>EndProcessing_DateTime</t>
  </si>
  <si>
    <t>TotalRecords</t>
  </si>
  <si>
    <t>UniqueSubmissionID</t>
  </si>
  <si>
    <t>Total_CYP001</t>
  </si>
  <si>
    <t>Total_CYP002</t>
  </si>
  <si>
    <t>Total_CYP003</t>
  </si>
  <si>
    <t>Total_CYP101</t>
  </si>
  <si>
    <t>Total_CYP102</t>
  </si>
  <si>
    <t>Total_CYP103</t>
  </si>
  <si>
    <t>Total_CYP104</t>
  </si>
  <si>
    <t>Total_CYP105</t>
  </si>
  <si>
    <t>Total_CYP201</t>
  </si>
  <si>
    <t>Total_CYP202</t>
  </si>
  <si>
    <t>Total_CYP301</t>
  </si>
  <si>
    <t>Total_CYP401</t>
  </si>
  <si>
    <t>Total_CYP402</t>
  </si>
  <si>
    <t>Total_CYP403</t>
  </si>
  <si>
    <t>Total_CYP404</t>
  </si>
  <si>
    <t>Total_CYP501</t>
  </si>
  <si>
    <t>Total_CYP502</t>
  </si>
  <si>
    <t>Total_CYP601</t>
  </si>
  <si>
    <t>Total_CYP602</t>
  </si>
  <si>
    <t>Total_CYP603</t>
  </si>
  <si>
    <t>Total_CYP604</t>
  </si>
  <si>
    <t>Total_CYP605</t>
  </si>
  <si>
    <t>Total_CYP606</t>
  </si>
  <si>
    <t>Total_CYP607</t>
  </si>
  <si>
    <t>Total_CYP608</t>
  </si>
  <si>
    <t>Total_CYP609</t>
  </si>
  <si>
    <t>Total_CYP610</t>
  </si>
  <si>
    <t>Total_CYP611</t>
  </si>
  <si>
    <t>Total_CYP612</t>
  </si>
  <si>
    <t>Total_CYP613</t>
  </si>
  <si>
    <t>Total_CYP901</t>
  </si>
  <si>
    <t>LocalPatientID</t>
  </si>
  <si>
    <t>OrgID_LocalPatientID</t>
  </si>
  <si>
    <t>OrgID_Responsibile</t>
  </si>
  <si>
    <t>OrgID_EducationEstablishment</t>
  </si>
  <si>
    <t>NHSNumber_Person</t>
  </si>
  <si>
    <t>NHSNumber_Status</t>
  </si>
  <si>
    <t>DateOfBirth_Person</t>
  </si>
  <si>
    <t>Gender</t>
  </si>
  <si>
    <t>EthnicCategory</t>
  </si>
  <si>
    <t>LanguagePreferred</t>
  </si>
  <si>
    <t>Relationship_MainCarer</t>
  </si>
  <si>
    <t>HVFAV_Date</t>
  </si>
  <si>
    <t>ChildLookedAfter_Indicator</t>
  </si>
  <si>
    <t>Safeguarding_Indicator</t>
  </si>
  <si>
    <t>Disability_SpervisionAndCare_Indicator</t>
  </si>
  <si>
    <t>EducationAssesment</t>
  </si>
  <si>
    <t>DiscussedPreferedDeathLocation_Indicator</t>
  </si>
  <si>
    <t>RiskOfUnexpectedDeath_Indicator</t>
  </si>
  <si>
    <t>DeathLocationPreffered_Type</t>
  </si>
  <si>
    <t>DateOfDeath</t>
  </si>
  <si>
    <t>DeathLocationActual_Type</t>
  </si>
  <si>
    <t>NotAtPrefferdLocation_Reason</t>
  </si>
  <si>
    <t>NHSNumber_Mother</t>
  </si>
  <si>
    <t>NHSNumberStatus_Mother</t>
  </si>
  <si>
    <t>RecordNumber</t>
  </si>
  <si>
    <t>UniqueID_CYP001</t>
  </si>
  <si>
    <t>OrgID_CCG_Residence</t>
  </si>
  <si>
    <t>Person_ID</t>
  </si>
  <si>
    <t>PersonID_Mother</t>
  </si>
  <si>
    <t>Age_RP_StartDate</t>
  </si>
  <si>
    <t>Age_RP_EndDate</t>
  </si>
  <si>
    <t>Age_Death</t>
  </si>
  <si>
    <t>ValidNHSNumber_Flag</t>
  </si>
  <si>
    <t>ValidPostcode_Flag</t>
  </si>
  <si>
    <t>Postcode_District</t>
  </si>
  <si>
    <t>Postcode_Default</t>
  </si>
  <si>
    <t>LSOA</t>
  </si>
  <si>
    <t>LocalAuthority</t>
  </si>
  <si>
    <t>County</t>
  </si>
  <si>
    <t>ElectoralWard</t>
  </si>
  <si>
    <t>OrgID_GP</t>
  </si>
  <si>
    <t>GPRegristration_StartDate</t>
  </si>
  <si>
    <t>GPRegristration_EndDate</t>
  </si>
  <si>
    <t>OrgID_GPResponsible</t>
  </si>
  <si>
    <t>UniqueID_CYP002</t>
  </si>
  <si>
    <t>OrgID_CCG_GP</t>
  </si>
  <si>
    <t>DistanceFromHome_GP</t>
  </si>
  <si>
    <t>AccommStatus</t>
  </si>
  <si>
    <t>AccommStatus_Date</t>
  </si>
  <si>
    <t>UniqueID_CYP003</t>
  </si>
  <si>
    <t>PlanID</t>
  </si>
  <si>
    <t>Plan_Type</t>
  </si>
  <si>
    <t>Plan_CreatedDate</t>
  </si>
  <si>
    <t>Plan_CreatedTime</t>
  </si>
  <si>
    <t>Plan_LastUpdateDate</t>
  </si>
  <si>
    <t>Plan_LastUpdateTime</t>
  </si>
  <si>
    <t>Plan_ImplementDate</t>
  </si>
  <si>
    <t>UniqueID_CYP004</t>
  </si>
  <si>
    <t>Unique_PlanID</t>
  </si>
  <si>
    <t>Plan_AgreedBy</t>
  </si>
  <si>
    <t>Plan_AgreedDate</t>
  </si>
  <si>
    <t>Plan_AgreedTime</t>
  </si>
  <si>
    <t>UniqueID_CYP005</t>
  </si>
  <si>
    <t>SNOMED_ID</t>
  </si>
  <si>
    <t>Circumstance_RecordedDate</t>
  </si>
  <si>
    <t>UniqueID_CYP006</t>
  </si>
  <si>
    <t>EmploymentStatus</t>
  </si>
  <si>
    <t>EmploymentStatus_RecordedDate</t>
  </si>
  <si>
    <t>WeeklyHoursWorked</t>
  </si>
  <si>
    <t>UniqueID_CYP007</t>
  </si>
  <si>
    <t>ServiceRequestID</t>
  </si>
  <si>
    <t>OrgID_Commissioner</t>
  </si>
  <si>
    <t>ReferralRequest_ReceivedDate</t>
  </si>
  <si>
    <t>ReferralRequest_ReceivedTime</t>
  </si>
  <si>
    <t>ServiceLineAgreement</t>
  </si>
  <si>
    <t>SourceOfReferral</t>
  </si>
  <si>
    <t>OrgID_Referring</t>
  </si>
  <si>
    <t>Referring_StaffGroup</t>
  </si>
  <si>
    <t>StaffGroup</t>
  </si>
  <si>
    <t>Priority_Type</t>
  </si>
  <si>
    <t>PrimaryReferralReason</t>
  </si>
  <si>
    <t>Discharge_Date</t>
  </si>
  <si>
    <t>Discharge_LetterIssuedDate</t>
  </si>
  <si>
    <t>UniqueID_CYP101</t>
  </si>
  <si>
    <t>Unique_ServiceRequestID</t>
  </si>
  <si>
    <t>Age_ReferralRequest_ReceivedDate</t>
  </si>
  <si>
    <t>Age_Discharge_Date</t>
  </si>
  <si>
    <t>TeamID_Local</t>
  </si>
  <si>
    <t>ReferredTo_TeamType</t>
  </si>
  <si>
    <t>Referral_ClosureDate</t>
  </si>
  <si>
    <t>Referral_RejectionDate</t>
  </si>
  <si>
    <t>Referral_ClosureReason</t>
  </si>
  <si>
    <t>Referral_RejectionReason</t>
  </si>
  <si>
    <t>UniqueID_CYP102</t>
  </si>
  <si>
    <t>Unique_TeamID_Local</t>
  </si>
  <si>
    <t>Age_Referral_ClosureDate</t>
  </si>
  <si>
    <t>Age_Referral_RejectionDate</t>
  </si>
  <si>
    <t>ReferralReason_Other</t>
  </si>
  <si>
    <t>UniqueID_CYP103</t>
  </si>
  <si>
    <t>BookingReference</t>
  </si>
  <si>
    <t>PatientPathwayID</t>
  </si>
  <si>
    <t>PatientPathwayID_OrgID</t>
  </si>
  <si>
    <t>WaitingTime_MeasurementType</t>
  </si>
  <si>
    <t>RTT_StartDate</t>
  </si>
  <si>
    <t>RTT_StartTime</t>
  </si>
  <si>
    <t>RTT_EndDate</t>
  </si>
  <si>
    <t>RTT_EndTime</t>
  </si>
  <si>
    <t>RTT_Status</t>
  </si>
  <si>
    <t>UniqueID_CYP104</t>
  </si>
  <si>
    <t>Age_RTT_StartDate</t>
  </si>
  <si>
    <t>Age_RTT_EndDate</t>
  </si>
  <si>
    <t>Time_RTTStart_to_End</t>
  </si>
  <si>
    <t>Onward_ReferralDate</t>
  </si>
  <si>
    <t>Onward_ReferralReason</t>
  </si>
  <si>
    <t>OrgID_Receiving</t>
  </si>
  <si>
    <t>UniqueID_CYP105</t>
  </si>
  <si>
    <t>CareContactID</t>
  </si>
  <si>
    <t>Contact_Date</t>
  </si>
  <si>
    <t>Contact_Time</t>
  </si>
  <si>
    <t>OrgID_Commissoner</t>
  </si>
  <si>
    <t>AdminCategory</t>
  </si>
  <si>
    <t>CareContact_Duration</t>
  </si>
  <si>
    <t>Consultation_Type</t>
  </si>
  <si>
    <t>CareContact_Subject</t>
  </si>
  <si>
    <t>Consultation_MediumUsed</t>
  </si>
  <si>
    <t>Activity_LocationType</t>
  </si>
  <si>
    <t>Treatment_OrgSiteID</t>
  </si>
  <si>
    <t>GroupTherapyIndicator</t>
  </si>
  <si>
    <t>AttendOrNot</t>
  </si>
  <si>
    <t>ReasonableOffer_Date</t>
  </si>
  <si>
    <t>ClinicallyAppropriate_Date</t>
  </si>
  <si>
    <t>Contact_CancellationDate</t>
  </si>
  <si>
    <t>Contact_CancellationReason</t>
  </si>
  <si>
    <t>ReplacementAppointment_OfferedDate</t>
  </si>
  <si>
    <t>ReplacementAppointment_BookedDate</t>
  </si>
  <si>
    <t>UniqueID_CYP201</t>
  </si>
  <si>
    <t>Unique_CareContactID</t>
  </si>
  <si>
    <t>Age_Contact_Date</t>
  </si>
  <si>
    <t>DistanceFromHome_ContactLocation</t>
  </si>
  <si>
    <t>Time_Refferal_to_CareContact</t>
  </si>
  <si>
    <t>CareActivityID</t>
  </si>
  <si>
    <t>Activity_Type</t>
  </si>
  <si>
    <t>CareProfessionalID_Local</t>
  </si>
  <si>
    <t>CareActivity_Duration</t>
  </si>
  <si>
    <t>Procedure_Scheme</t>
  </si>
  <si>
    <t>CodedProcedure</t>
  </si>
  <si>
    <t>Finding_Scheme</t>
  </si>
  <si>
    <t>CodedFinding</t>
  </si>
  <si>
    <t>Observation_Scheme</t>
  </si>
  <si>
    <t>CodedObservation</t>
  </si>
  <si>
    <t>ObsevationValue</t>
  </si>
  <si>
    <t>UC_UnitOfMeasurement</t>
  </si>
  <si>
    <t>UniqueID_CYP202</t>
  </si>
  <si>
    <t>Unique_CareActivityID</t>
  </si>
  <si>
    <t>GroupSessionID</t>
  </si>
  <si>
    <t>GoupSession_Date</t>
  </si>
  <si>
    <t>GroupSession_Duration</t>
  </si>
  <si>
    <t>GroupSession_Type</t>
  </si>
  <si>
    <t>NumberOfParticipants</t>
  </si>
  <si>
    <t>UniqueID_CYP301</t>
  </si>
  <si>
    <t>EducationNeed_Type</t>
  </si>
  <si>
    <t>UniqueID_CYP401</t>
  </si>
  <si>
    <t>SafeguardingFactors_Type</t>
  </si>
  <si>
    <t>UniqueID_CYP402</t>
  </si>
  <si>
    <t>CPP_Reason</t>
  </si>
  <si>
    <t>CPP_StartDate</t>
  </si>
  <si>
    <t>CPP_EndDate</t>
  </si>
  <si>
    <t>UniqueID_CYP403</t>
  </si>
  <si>
    <t>Age_CPP_StartDate</t>
  </si>
  <si>
    <t>Age_CPP_EndDate</t>
  </si>
  <si>
    <t>Time_SpentOnCPP</t>
  </si>
  <si>
    <t>SNOMED_Date</t>
  </si>
  <si>
    <t>UniqueID_CYP404</t>
  </si>
  <si>
    <t>Immunisation_Date</t>
  </si>
  <si>
    <t>Procdure_Scheme</t>
  </si>
  <si>
    <t>ImmunisationProcedure</t>
  </si>
  <si>
    <t>OrgID_ImmunisationResponsible</t>
  </si>
  <si>
    <t>UniqueID_CYP501</t>
  </si>
  <si>
    <t>Age_Immunisation_Date</t>
  </si>
  <si>
    <t>SchoolYear_Immunisation_Date</t>
  </si>
  <si>
    <t>ChildhoodImmunisation_Type</t>
  </si>
  <si>
    <t>UniqueID_CYP502</t>
  </si>
  <si>
    <t>Diagnosis_Scheme</t>
  </si>
  <si>
    <t>PreviousDiagnosis</t>
  </si>
  <si>
    <t>Diagnosis_Date</t>
  </si>
  <si>
    <t>UniqueID_CYP601</t>
  </si>
  <si>
    <t>Disability</t>
  </si>
  <si>
    <t>DisabilityImpactPerception</t>
  </si>
  <si>
    <t>UniqueID_CYP602</t>
  </si>
  <si>
    <t>Result_HearingScreening</t>
  </si>
  <si>
    <t>ServiceRequest_Date</t>
  </si>
  <si>
    <t>Procdure_Date</t>
  </si>
  <si>
    <t>Result_HearingAudiology</t>
  </si>
  <si>
    <t>UniqueID_CYP603</t>
  </si>
  <si>
    <t>Age_ServiceRequest_Date</t>
  </si>
  <si>
    <t>Age_Procdure_Date</t>
  </si>
  <si>
    <t>CardCompletion_Date</t>
  </si>
  <si>
    <t>TestResult_ReceivedDate</t>
  </si>
  <si>
    <t>Result_Phenylketonuria</t>
  </si>
  <si>
    <t>Result_SickleCellDisease</t>
  </si>
  <si>
    <t>Result_CysticFibrosis</t>
  </si>
  <si>
    <t>Result_CongenitalHypothyroidism</t>
  </si>
  <si>
    <t>Result_MCADD</t>
  </si>
  <si>
    <t>Result_Homocystinuria</t>
  </si>
  <si>
    <t>Result_MapleSyrupUrineDisease</t>
  </si>
  <si>
    <t>Result_GlutaricAciduriaTypeOne</t>
  </si>
  <si>
    <t>Result_IsovalericAciduria</t>
  </si>
  <si>
    <t>UniqueID_CYP604</t>
  </si>
  <si>
    <t>Age_CardCompletion_Date</t>
  </si>
  <si>
    <t>Time_ReceiveResults</t>
  </si>
  <si>
    <t>Examination_Date</t>
  </si>
  <si>
    <t>Result_Hips</t>
  </si>
  <si>
    <t>Result_Heart</t>
  </si>
  <si>
    <t>Result_Eyes</t>
  </si>
  <si>
    <t>Result_Testes</t>
  </si>
  <si>
    <t>UniqueID_CYP605</t>
  </si>
  <si>
    <t>Age_Examination_Date</t>
  </si>
  <si>
    <t>ProvisionalDiagnosis</t>
  </si>
  <si>
    <t>ProvisionalDiagnosis_Date</t>
  </si>
  <si>
    <t>UniqueID_CYP606</t>
  </si>
  <si>
    <t>PrimaryDiagnosis</t>
  </si>
  <si>
    <t>PrimaryDiagnosis_Date</t>
  </si>
  <si>
    <t>UniqueID_CYP607</t>
  </si>
  <si>
    <t>SecondaryDiagnosis</t>
  </si>
  <si>
    <t>SecondaryDiagnosis_Date</t>
  </si>
  <si>
    <t>UniqueID_CYP608</t>
  </si>
  <si>
    <t>Score</t>
  </si>
  <si>
    <t>AssesmentCompletion_Date</t>
  </si>
  <si>
    <t>UniqueID_CYP609</t>
  </si>
  <si>
    <t>Age_AssesmentCompletion_Date</t>
  </si>
  <si>
    <t>BreastFeedingStatus</t>
  </si>
  <si>
    <t>UniqueID_CYP610</t>
  </si>
  <si>
    <t>Age_BreastFeedingStatus</t>
  </si>
  <si>
    <t>Weight</t>
  </si>
  <si>
    <t>Height</t>
  </si>
  <si>
    <t>Length</t>
  </si>
  <si>
    <t>UniqueID_CYP611</t>
  </si>
  <si>
    <t>Age_BMI_Observation</t>
  </si>
  <si>
    <t>SchoolYear_BMI_Observation</t>
  </si>
  <si>
    <t>UniqueID_CYP612</t>
  </si>
  <si>
    <t>Age_AssesmentTool_Contact_Date</t>
  </si>
  <si>
    <t>UniqueID_CYP613</t>
  </si>
  <si>
    <t>RegistrationBody</t>
  </si>
  <si>
    <t>RegistrationEntryID</t>
  </si>
  <si>
    <t>OccupationCode</t>
  </si>
  <si>
    <t>JobRoleCode</t>
  </si>
  <si>
    <t>UniqueID_CYP901</t>
  </si>
  <si>
    <t>CARE PLAN TYPE (COMMUNITY CARE)</t>
  </si>
  <si>
    <t>C007910</t>
  </si>
  <si>
    <t>C007920</t>
  </si>
  <si>
    <t>C007930</t>
  </si>
  <si>
    <t>an19CCYY-MM-DDTHH:MM:SS</t>
  </si>
  <si>
    <t>If the DATA SET VERSION NUMBER is blank, the file will be rejected.
If the DATA SET VERSION NUMBER has an incorrect data format, the file will be rejected.
If the DATA SET VERSION NUMBER is not set to the current ruling data set, eg "1.5" for version 1.5, the file will be rejected.</t>
  </si>
  <si>
    <t>1.5.11</t>
  </si>
  <si>
    <t>If REPORTING PERIOD START DATE does not match the start date of the reporting period selected by the user within Submission Portal, the file will be rejected</t>
  </si>
  <si>
    <t>If REPORTING PERIOD END DATE does not match the end date of the reporting period selected by the user within Submission Portal, the file will be rejected</t>
  </si>
  <si>
    <t xml:space="preserve">If value is not between '01' - '06 or '08' then a warning will be generated.
If NHS NUMBER contains a value, and NHS NUMBER STATUS INDICATOR CODE is   "07 - Number not present and trace not required", then a warning message will be generated.
This field should be mandatory where the NHS Number provided is blank to ensure proper linkage.
If the NHS Number field is blank and the value for this item is anything other than '07' then a warning will be generated.
</t>
  </si>
  <si>
    <t>If Death Location Type Code (Preferred) is populated and contains an invalid Death Location Type Code (Preferred) a Warning will be generated.</t>
  </si>
  <si>
    <t>If GENERAL MEDICAL PRACTICE CODE (PATIENT REGISTRATION (MOTHER)) is not in national organisation tables as a "live" organisation at any point during the reporting period, a warning will be reported.</t>
  </si>
  <si>
    <t>If ORGANISATION IDENTIFIER (RESIDENCE RESPONSIBILITY) is not in national organisation tables as a "live" organisation at any point during the reporting period, a warning will be generated.</t>
  </si>
  <si>
    <t>If Organisation Code (GP Practice Responsibility) is not in national organisation tables as a "live" organisation at any point during the reporting period, a warning will be generated.
If Organisation Code (GP Practice Responsibility) is blank, then a warning will be generated.</t>
  </si>
  <si>
    <t>If ORGANISATION IDENTIFIER (EDUCATIONAL ESTABLISHMENT) is not in national organisation tables as a "live" organisation at any point during the reporting period, a warning will be generated.</t>
  </si>
  <si>
    <t>If ORGANISATION IDENTIFIER (CODE OF COMMISSIONER) is not in national organisation tables as a "live" organisation at any point during the reporting period, a warning will be generated.</t>
  </si>
  <si>
    <t>If ORGANISATION IDENTIFIER (IMMUNISATION RESPONSIBLE ORGANISATION) is not in national organisation tables as a "live" organisation at any point during the reporting period, a warning will be generated.</t>
  </si>
  <si>
    <t>If ORGANISATION IDENTIFIER (REFERRING) is not in national organisation tables as a "live" organisation at any point during the reporting period, a warning will be generated. The national tables to be validated against can be inferred from the SourceOfCommunityReferral if populated.</t>
  </si>
  <si>
    <t>If ORGANISATION IDENTIFIER (CODE OF COMMISSIONER) is not in national organisation tables as a "live" organisation at any point during the reporting period, a warning will be generated</t>
  </si>
  <si>
    <t xml:space="preserve">If ORGANISATION IDENTIFIER does not match expected Org Identifier for the provider of the transmission file (based on the login details for the Submission Portal), the file will be rejected.
</t>
  </si>
  <si>
    <t>If ORGANISATION IDENTIFIER does not match expected Org Identifier for the provider of the transmission file (based on the login details for the Submission Portal), a warning will be generated.
If ORGANISATION IDENTIFIER (CODE OF SUBMITTING ORGANISATION) is not in national organisation tables as a "live" organisation at any point during the reporting period, a warning will be generated</t>
  </si>
  <si>
    <t>If ORGANISATION IDENTIFIER (LOCAL PATIENT IDENTIFIER) does not match the ORGANISATION IDENTIFIER (CODE OF PROVIDER) in CYP000, a warning will be reported.
If ORGANISATION IDENTIFIER (LOCAL PATIENT IDENTIFIER) is not in national organisation tables as a "live" organisation at any point during the reporting period, a warning will be generated.</t>
  </si>
  <si>
    <t xml:space="preserve">If Newborn Hearing Screening Outcome was recorded as "Clear response, no follow up required", but  Newborn Hearing Audiology outcome is populated, the record will be rejected.
If Newborn Hearing Screening Outcome was recorded as "Clear response, no follow up required", but Service Request Date (Newborn Hearing Audiology) is populated, the record will be rejected.
If Newborn Hearing Screening Outcome was recorded as "Clear response, no follow up required", but Procedure Date (Newborn Hearing Audiology) is populated, the record will be rejected.
</t>
  </si>
  <si>
    <t>If Procedure Scheme In Use is populated and Coded Procedure (Clinical Terminology) is blank, then a warning will be generated.
If Coded Procedure (Clinical Terminology) format does not match expected format from selected Procedure Scheme In Use, the record will be rejected.
If Procedure Scheme In Use contains the value '06 - SNOMED CT' and Coded Procedure (Clinical Terminology) fails standard SNOMED CT checks (Check Digit and Partition Identifier), the record will be rejected.</t>
  </si>
  <si>
    <t>If Finding Scheme In Use is populated and Coded Finding (Coded Clinical Entry) is blank, then a warning will be generated.
If Coded Finding (Coded Clinical Entry) format does not match expected format from selected Finding Scheme in Use, the record will be rejected.
If Finding Scheme In Use contains the value '04 - SNOMED CT' and Coded Finding (Coded Clinical Entry) fails standard SNOMED CT checks (Check Digit and Partition Identifier), the record will be rejected.</t>
  </si>
  <si>
    <t>If Observation Scheme In Use is populated and Coded Observation (Clinical Terminology) is blank, then a warning will be generated.
If Coded Observation (Clinical Terminology) format does not match expected format from selected Observation Scheme in Use, the record will be rejected.
If Observation Scheme In Use contains the value '03 - SNOMED CT' and Coded Observation (Clinical Terminology) fails standard SNOMED CT checks (Check Digit and Partition Identifier), the record will be rejected.</t>
  </si>
  <si>
    <t>If Procedure Scheme In Use contains the value '06 - SNOMED CT' and Immunisation Procedure (Clinical Terminology) fails standard SNOMED CT checks (Check Digit and Partition Identifier), the record will be rejected.</t>
  </si>
  <si>
    <t xml:space="preserve">If Previous Diagnosis (Coded Clinical Entry) format does not match expected format for Diagnosis Scheme In Use, the record will be rejected.
If Diagnosis Scheme In Use contains the value '06 - SNOMED CT' and Previous Diagnosis (Coded Clinical Entry) fails standard SNOMED CT checks (Check Digit and Partition Identifier), the record will be rejected.
</t>
  </si>
  <si>
    <t xml:space="preserve">If Provisional Diagnosis (Coded Clinical Entry) format does not match expected format for Diagnosis Scheme In Use, the record will be rejected.
If Diagnosis Scheme In Use contains the value '06 - SNOMED CT' and Provisional Diagnosis (Coded Clinical Entry) fails standard SNOMED CT checks (Check Digit and Partition Identifier), the record will be rejected.
</t>
  </si>
  <si>
    <t>If Primary Diagnosis (Coded Clinical Entry) format does not match expected format for Diagnosis Scheme In Use, the record will be rejected.
If Diagnosis Scheme In Use contains the value '06 - SNOMED CT' and Primary Diagnosis (Coded Clinical Entry) fails standard SNOMED CT checks (Check Digit and Partition Identifier), the record will be rejected.</t>
  </si>
  <si>
    <t>If Secondary Diagnosis (Coded Clinical Entry) format does not match expected format for Diagnosis Scheme In Use, the record will be rejected.
If Diagnosis Scheme In Use contains the value '06 - SNOMED CT' and Secondary Diagnosis (Coded Clinical Entry) fails standard SNOMED CT checks (Check Digit and Partition Identifier), the record will be rejected.</t>
  </si>
  <si>
    <t>If Person was 19 years of age or over at the reporting period start date and Looked After Child Indicator is populated, the record will be rejected.
If Person Birth Date is blank and Looked After Child Indicator is populated, the record will be rejected.</t>
  </si>
  <si>
    <t>If Person was 19 years of age or over at the reporting period start date and Safeguarding Vulnerability Factors Indicator is populated, the record will be rejected.
If Person Birth Date is blank and Safeguarding Vulnerability Factors Indicator is populated, the record will be rejected.</t>
  </si>
  <si>
    <t>If value is not between '01' - '06' or '08' then a warning will be generated.
If the NHS Number (Mother) field is blank and the value for this item is anything other than '07' then a warning will be generated.
If NHS Number (Mother) contains a value, and NHS Number Status Indicator Code (Mother) is "07 - Number not present and trace not required", then a warning message will be generated.
The NHS Number Status Indicator Code (Mother) should be completed where the NHS Number (Mother) is blank and Person was under 19 years of age at the reporting period start date.</t>
  </si>
  <si>
    <t>If a Person was 19 years of age or over at the reporting period start date and NHS Number (Mother) is populated, the record will be rejected.
If Person Birth Date is blank and NHS Number (Mother) is populated, the record will be rejected.</t>
  </si>
  <si>
    <t>If Person Death Date is populated and is before the reporting period start date, the entire record will be rejected.
If Person Death Date is populated and is after the reporting period end date, then a warning will be output.
If Person Death Date is before the Person Birth Date, the record will be rejected.
If Person Death Date is after the Date and Time Data Set Created, the record will be rejected.</t>
  </si>
  <si>
    <t xml:space="preserve">If START DATE is after the reporting period end date + 1 day, the record will be rejected.
If START DATE is before the patients DATE OF BIRTH (as included in the CYP001), the record will be rejected.
</t>
  </si>
  <si>
    <t>Validations if END DATE is populated:
If EndDateGMPRegistration is before the reporting period start date, the record will be rejected.
If EndDateGMPRegistration is after the reporting period end date, the record will be rejected.
If EndDateGMPRegistration is before the START DATE, the record will be rejected.</t>
  </si>
  <si>
    <t>If Accommodation Status Recorded Date is after the reporting period end date, the record will be rejected.
If Accommodation Status Recorded Date is before Person Birth Date, the record will be rejected.
If Person Birth Date is blank AND Accommodation Status Recorded Date is before 1 January 1901, the record will be rejected.</t>
  </si>
  <si>
    <t>If CARE PLAN CREATION DATE is after the reporting period end date, the record will be rejected.
If CARE PLAN CREATION DATE is before the person birth date, the record will be rejected.</t>
  </si>
  <si>
    <t>If CARE PLAN LAST UPDATED DATE is before CARE PLAN CREATION DATE, the record will be rejected.
If CARE PLAN LAST UPDATED DATE is after the reporting period end date, the record will be rejected.</t>
  </si>
  <si>
    <t>If CARE PLAN IMPLEMENTATION DATE is after the reporting period end date, the record will be rejected.
If CARE PLAN IMPLEMENTATION DATE is before CARE PLAN CREATION DATE, the record will be rejected.</t>
  </si>
  <si>
    <t xml:space="preserve">If CARE PLAN AGREED DATE is before CARE PLAN CREATION DATE, the record will be rejected.
If CARE PLAN AGREED DATE is after the reporting period end date, the record will be rejected.
If CARE PLAN AGREED DATE is before the person birth date, the record will be rejected.
</t>
  </si>
  <si>
    <t>If Social and Personal Circumstance Recorded Date is populated and is after the reporting period end date, the record will be rejected.
If Social and Personal Circumstance Recorded Date is before the Person Birth Date, the record will be rejected.</t>
  </si>
  <si>
    <t>If Employment Status Recorded Date is populated and is after the reporting period end date, the record will be rejected.
If Employment Status Recorded Date is before the Person Birth Date, the record will be rejected.</t>
  </si>
  <si>
    <t>If Referral Request Received Date is after the reporting period end date, the record will be rejected.
If Referral Request Received Date is before Person Birth Date, the record will be rejected.
If Person Birth Date is blank AND Referral Request Received Date is before 1 January 1901, the record will be rejected.</t>
  </si>
  <si>
    <t xml:space="preserve">If DISCHARGE DATE is populated and is before the reporting period start date, the record will be rejected.
If DISCHARGE DATE is prior to the associated REFERRAL REQUEST RECEIVED DATE, then the record will be rejected.
If DISCHARGE DATE is after the reporting period end date plus 24 hours, a warning will be reported (plus 24 hours is required to enable the flow of the DISCHARGE LETTER ISSUED DATE when this is in the following reporting period).
If DISCHARGE DATE is after the file creation date, the record will be rejected.
</t>
  </si>
  <si>
    <t>If REFERRAL CLOSURE DATE is populated and is before the reporting period start date, the record will be rejected.
If REFERRAL CLOSURE DATE is populated and is after the File Creation Date, the record will be rejected.
If REFERRAL CLOSURE DATE is populated and is after the reporting period end date, a warning will be reported.
If DISCHARGE DATE in CYP101 is populated, the REFERRAL CLOSURE DATE should be less than or equal to the DISCHARGE DATE or the record will be rejected.
If Referral Closure Date is before the Referral Request Received Date, the record will be rejected.</t>
  </si>
  <si>
    <t>If REFERRAL REJECTION DATE is populated and is before the reporting period start date, the record will be rejected.
If REFERRAL REJECTION DATE is populated and is after the Date and Time Data Set Created, the record will be rejected.
If REFERRAL REJECTION DATE is populated and is after the reporting period end date, a warning will be reported.
If Service Discharge Date in CYP101 is populated, the REFERRAL REJECTION DATE should be less than or equal to the Service Discharge Date or the record will be rejected.
If Referral Rejection Date is before the Referral Request Received Date, the record will be rejected.</t>
  </si>
  <si>
    <t>If Referral To Treatment Period Start Date is populated and is after the reporting period end date, the record will be rejected.
If Referral To Treatment Period Start Date is before the Person Birth Date, the record will be rejected.</t>
  </si>
  <si>
    <t>If Referral To Treatment Period End Date is populated and is after the reporting period end date, the record will be rejected.
If Referral To Treatment Period End Date is before the Referral To Treatment Period Start Date, the record will be rejected.
If Referral To Treatment Period End Date is before the Referral Request Received Date, the record will be rejected.</t>
  </si>
  <si>
    <t>If Onward Referral Date is before the Referral Request Received Date, the record will be rejected.
If Onward Referral Date is populated and is after the reporting period end date, the record will be rejected.</t>
  </si>
  <si>
    <t>If Care Contact Date is before the reporting period start date, the record will be rejected.
If Care Contact Date is before the reporting period end date, the record will be rejected.
If Care Contact Date is before the Referral Request Received Date, the record will be rejected.</t>
  </si>
  <si>
    <t>If Group Session Date is before the reporting period start date, the record will be rejected.
If Group Session Date is after the reporting period end date, the record will be rejected.</t>
  </si>
  <si>
    <t>If Child Protection Plan Start Date is after the reporting period end date, the record will be rejected.
If Child Protection Plan Start Date is more than 9 months before Person Birth Date, then the record will be rejected.
If Person Birth Date is blank AND Child Protection Plan Start Date is before 1 January 1901, then the record will be rejected.</t>
  </si>
  <si>
    <t>If ImmunisationDate is after the reporting period end date, the record will be rejected.
If ImmunisationDate is before the patient's DATE OF BIRTH (as included in CYP001), the record will be rejected.
If Person Birth Date is blank AND Immunisation Date is before 1 January 1901, the record will be rejected.</t>
  </si>
  <si>
    <t>If Immunisation Date is after the reporting period end date, the record will be rejected.
If Immunisation Date is before Person Birth Date, the record will be rejected.
If Person Birth Date is blank AND Immunisation Date is before 1 January 1901, the record will be rejected.</t>
  </si>
  <si>
    <t>If DiagnosisDate is after the reporting period end date, the record will be rejected.
If Diagnosis Date is before the Person Birth Date, the record will be rejected.
If Person Birth Date is blank AND Diagnosis Date is before 1 January 1901, the record will be rejected.</t>
  </si>
  <si>
    <t>If ServiceRequestDate is after the reporting period end date, the record will be rejected.
If ServiceRequestDate is before the PERSON BIRTH DATE (as included in CYP001), the record will be rejected.
If Person Birth Date is blank AND Service Request Date (Newborn Hearing Audiology) is before 1 January 1901, the record will be rejected.</t>
  </si>
  <si>
    <t>If NewbornHearingAudiologyProcedureDate is populated and before the reporting period start date, the record will be rejected.
If NewbornHearingAudiologyProcedureDate is populated and after the reporting period end date, the record will be rejected.
If Procedure Date (Newborn Hearing Audiology) is before the Person Birth Date, the record will be rejected.</t>
  </si>
  <si>
    <t>If BloodSpotCardCompletionDate is after the reporting period end date, the record will be rejected.
If BloodSpotCardCompletionDate is before the Child's DATE OF BIRTH (as included in CYP001), the record will be rejected.
If Person Birth Date is blank AND Blood Spot Card Completion Date is before 1 January 1901, the record will be rejected.</t>
  </si>
  <si>
    <t>If Blood Spot Test Result Received Date is populated and before the reporting period start date, the record will be rejected.
If Blood Spot Test Result Received Date is populated and after the reporting period end date, the record will be rejected.
If Blood Spot Test Result Received is before Blood Spot Card Completion Date, the record will be rejected.</t>
  </si>
  <si>
    <t>If PROVISIONAL DIAGNOSIS DATE is after the reporting period end date, the record will be rejected.
If PROVISIONAL DIAGNOSIS DATE is before the REFERRAL REQUEST RECEIVED DATE in the CYP101 table, the record will be rejected.
If SERVICE DISCHARGE DATE in CYP101 is populated, the PROVISIONAL DIAGNOSIS DATE should be less than or equal to the SERVICE DISCHARGE DATE or the record will be rejected.</t>
  </si>
  <si>
    <t>If DIAGNOSIS DATE is after the reporting period end date, the record will be rejected.
If DIAGNOSIS DATE is before the REFERRAL REQUEST RECEIVED DATE in the CYP101 table, the record will be rejected.
If SERVICE DISCHARGE DATE in CYP101 is populated, the DIAGNOSIS DATE should be less than or equal to the SERVICE DISCHARGE DATE or the record will be rejected.</t>
  </si>
  <si>
    <t>If ASSESSMENT TOOL COMPLETION DATE is populated and before the reporting period start date, the record will be rejected.
If ASSESSMENT TOOL COMPLETION DATE is populated and after the reporting period end date, the record will be rejected.
If Assessment Tool Completion Date is before the Referral Request Received Date, the record will be rejected.</t>
  </si>
  <si>
    <t>If ASSESSMENT TOOL COMPLETION DATE is populated and before the reporting period start date, the record will be rejected.
If ASSESSMENT TOOL COMPLETION DATE is populated and after the reporting period end date, the record will be rejected.</t>
  </si>
  <si>
    <t>If Child Protection Plan End Date is before the reporting period start date, the record will be rejected.
If Child Protection Plan End Date is after the reporting period end date, the record will be rejected.
If it is before the CPPCarePlanStartDate, the record will be rejected.</t>
  </si>
  <si>
    <t>No - Is not a Looked After Child</t>
  </si>
  <si>
    <t>Yes - Is a Looked After Child</t>
  </si>
  <si>
    <t>Yes - child safeguarding vulnerability factors present</t>
  </si>
  <si>
    <t>No - child safeguarding vulnerability factors not present</t>
  </si>
  <si>
    <t>Yes - the preferred LOCATION of death was discussed with the PATIENT or Patient Proxy</t>
  </si>
  <si>
    <t>No - the preferred LOCATION of death was not discussed with the PATIENT or Patient Proxy</t>
  </si>
  <si>
    <t>Yes - PATIENT at risk of unexpected death</t>
  </si>
  <si>
    <t>No - PATIENT not at risk of unexpected death</t>
  </si>
  <si>
    <t>Not Known why the PATIENT did not die at their preferred LOCATION of death</t>
  </si>
  <si>
    <t>C002D28</t>
  </si>
  <si>
    <t>C002D26</t>
  </si>
  <si>
    <t>C003D21</t>
  </si>
  <si>
    <t>C004D07</t>
  </si>
  <si>
    <t>C005D07</t>
  </si>
  <si>
    <t>C101D21</t>
  </si>
  <si>
    <t>C101D22</t>
  </si>
  <si>
    <t>C102D21</t>
  </si>
  <si>
    <t>C102D22</t>
  </si>
  <si>
    <t>C104D21</t>
  </si>
  <si>
    <t>C104D22</t>
  </si>
  <si>
    <t>C104D25</t>
  </si>
  <si>
    <t>C201D09</t>
  </si>
  <si>
    <t>C201D21</t>
  </si>
  <si>
    <t>C201D26</t>
  </si>
  <si>
    <t>C201D25</t>
  </si>
  <si>
    <t>C202D09</t>
  </si>
  <si>
    <t>C202D10</t>
  </si>
  <si>
    <t>C301D05</t>
  </si>
  <si>
    <t>C403D21</t>
  </si>
  <si>
    <t>C403D22</t>
  </si>
  <si>
    <t>C403D25</t>
  </si>
  <si>
    <t>C501D21</t>
  </si>
  <si>
    <t>C501D27</t>
  </si>
  <si>
    <t>C502D21</t>
  </si>
  <si>
    <t>C502D27</t>
  </si>
  <si>
    <t>C603D21</t>
  </si>
  <si>
    <t>C603D22</t>
  </si>
  <si>
    <t>C604D21</t>
  </si>
  <si>
    <t>C604D25</t>
  </si>
  <si>
    <t>C605D21</t>
  </si>
  <si>
    <t>C609D21</t>
  </si>
  <si>
    <t>C610D10</t>
  </si>
  <si>
    <t>C610D21</t>
  </si>
  <si>
    <t>C611D21</t>
  </si>
  <si>
    <t>C611D27</t>
  </si>
  <si>
    <t>C612D10</t>
  </si>
  <si>
    <t>C612D21</t>
  </si>
  <si>
    <t>C613D05</t>
  </si>
  <si>
    <t>C901D05</t>
  </si>
  <si>
    <t>Age_AccommodationStatusDate</t>
  </si>
  <si>
    <t>IDB Short Name</t>
  </si>
  <si>
    <t>LPI</t>
  </si>
  <si>
    <t>OrgCodeLPI</t>
  </si>
  <si>
    <t>OrgCodeRes</t>
  </si>
  <si>
    <t>OrgCodeEdu</t>
  </si>
  <si>
    <t>NHSNO</t>
  </si>
  <si>
    <t>NHSNOStatus</t>
  </si>
  <si>
    <t>DOB</t>
  </si>
  <si>
    <t>PostCode</t>
  </si>
  <si>
    <t>EthnicCat</t>
  </si>
  <si>
    <t>LangCode</t>
  </si>
  <si>
    <t>CarerRel</t>
  </si>
  <si>
    <t>HVANVDate</t>
  </si>
  <si>
    <t>LookedAfterInd</t>
  </si>
  <si>
    <t>VulnerableInd</t>
  </si>
  <si>
    <t>SupervisionInd</t>
  </si>
  <si>
    <t>EduAssessment</t>
  </si>
  <si>
    <t>PDeathLoc</t>
  </si>
  <si>
    <t>PARDeathInd</t>
  </si>
  <si>
    <t>DeathLocPref</t>
  </si>
  <si>
    <t>dod</t>
  </si>
  <si>
    <t>DeathLocAct</t>
  </si>
  <si>
    <t>DeathLocReason</t>
  </si>
  <si>
    <t>NHSNOMother</t>
  </si>
  <si>
    <t>NHSNOMotherStat</t>
  </si>
  <si>
    <t>OrgCodeProv</t>
  </si>
  <si>
    <t>OrgCodeSub</t>
  </si>
  <si>
    <t>PrimSystemInUse</t>
  </si>
  <si>
    <t>RPStartDate</t>
  </si>
  <si>
    <t>RPEndDate</t>
  </si>
  <si>
    <t>FileCreationDT</t>
  </si>
  <si>
    <t>OrgCodeGP</t>
  </si>
  <si>
    <t>StartDate</t>
  </si>
  <si>
    <t>EndDate</t>
  </si>
  <si>
    <t>AccommStatusDate</t>
  </si>
  <si>
    <t>CarePlanID</t>
  </si>
  <si>
    <t>LocalPatientId</t>
  </si>
  <si>
    <t>CarePlanType</t>
  </si>
  <si>
    <t>CarePlanCreatDate</t>
  </si>
  <si>
    <t>CarePlanCreationTime</t>
  </si>
  <si>
    <t>CarePlanLastUpdateDate</t>
  </si>
  <si>
    <t>CarePlanLastUpdateTime</t>
  </si>
  <si>
    <t>CarePlanImplementDate</t>
  </si>
  <si>
    <t>CarePlanAgreedBy</t>
  </si>
  <si>
    <t>SocPerCircumstance</t>
  </si>
  <si>
    <t>SocPerCircumstanceRecDate</t>
  </si>
  <si>
    <t>EmployStatus</t>
  </si>
  <si>
    <t>EmployStatusRecDate</t>
  </si>
  <si>
    <t>WeekHoursWorked</t>
  </si>
  <si>
    <t>SRI</t>
  </si>
  <si>
    <t>OrgCodeComm</t>
  </si>
  <si>
    <t>ReferralDate</t>
  </si>
  <si>
    <t>ReferralTime</t>
  </si>
  <si>
    <t>NHSServLineNo</t>
  </si>
  <si>
    <t>ReferralSource</t>
  </si>
  <si>
    <t>OrgCodeRef</t>
  </si>
  <si>
    <t>PriorityCode</t>
  </si>
  <si>
    <t>ReferralReason</t>
  </si>
  <si>
    <t>DischDate</t>
  </si>
  <si>
    <t>DischLetterDate</t>
  </si>
  <si>
    <t>TeamType</t>
  </si>
  <si>
    <t>RefCloseDate</t>
  </si>
  <si>
    <t>RefRejDate</t>
  </si>
  <si>
    <t>RefCloseReason</t>
  </si>
  <si>
    <t>RefRejReason</t>
  </si>
  <si>
    <t>RefReasonOther</t>
  </si>
  <si>
    <t>BookingRef</t>
  </si>
  <si>
    <t>PPI</t>
  </si>
  <si>
    <t>PPIOrgCode</t>
  </si>
  <si>
    <t>WaitingTimeType</t>
  </si>
  <si>
    <t>StartTime</t>
  </si>
  <si>
    <t>EndTime</t>
  </si>
  <si>
    <t>PeriodStatus</t>
  </si>
  <si>
    <t>OnRefDate</t>
  </si>
  <si>
    <t>OnRefReason</t>
  </si>
  <si>
    <t>OrgCodeRecv</t>
  </si>
  <si>
    <t>CCI</t>
  </si>
  <si>
    <t>TeamLocalID</t>
  </si>
  <si>
    <t>CContactDate</t>
  </si>
  <si>
    <t>CContactTime</t>
  </si>
  <si>
    <t>AdminCatCode</t>
  </si>
  <si>
    <t>ClinDuration</t>
  </si>
  <si>
    <t>ConsultType</t>
  </si>
  <si>
    <t>CCSubject</t>
  </si>
  <si>
    <t>Medium</t>
  </si>
  <si>
    <t>LocCode</t>
  </si>
  <si>
    <t>SiteCode</t>
  </si>
  <si>
    <t>GPTherapyInd</t>
  </si>
  <si>
    <t>AttendCode</t>
  </si>
  <si>
    <t>OfferDate</t>
  </si>
  <si>
    <t>AppropDate</t>
  </si>
  <si>
    <t>CancelDate</t>
  </si>
  <si>
    <t>CancelReason</t>
  </si>
  <si>
    <t>ReplApptOffDate</t>
  </si>
  <si>
    <t>ReplApptDate</t>
  </si>
  <si>
    <t>CAI</t>
  </si>
  <si>
    <t>ActivityCode</t>
  </si>
  <si>
    <t>CPLID</t>
  </si>
  <si>
    <t>ContactDuration</t>
  </si>
  <si>
    <t>ProcScheme</t>
  </si>
  <si>
    <t>ProcCode</t>
  </si>
  <si>
    <t>FindingScheme</t>
  </si>
  <si>
    <t>FindingCode</t>
  </si>
  <si>
    <t>ObsScheme</t>
  </si>
  <si>
    <t>ObsCode</t>
  </si>
  <si>
    <t>ObsValue</t>
  </si>
  <si>
    <t>UCUMUnit</t>
  </si>
  <si>
    <t>GSI</t>
  </si>
  <si>
    <t>GSDate</t>
  </si>
  <si>
    <t>GSDuration</t>
  </si>
  <si>
    <t>GSCode</t>
  </si>
  <si>
    <t>GSParticipants</t>
  </si>
  <si>
    <t>SpEduNeed</t>
  </si>
  <si>
    <t>VulnerableCode</t>
  </si>
  <si>
    <t>CPReasonCode</t>
  </si>
  <si>
    <t>CPPStart</t>
  </si>
  <si>
    <t>CPPEnd</t>
  </si>
  <si>
    <t>SNOMEDID</t>
  </si>
  <si>
    <t>SNOMEDDate</t>
  </si>
  <si>
    <t>ImmDate</t>
  </si>
  <si>
    <t>ImmProc</t>
  </si>
  <si>
    <t>ImmOrgCode</t>
  </si>
  <si>
    <t>CYPHSImm</t>
  </si>
  <si>
    <t>DiagScheme</t>
  </si>
  <si>
    <t>DiagDate</t>
  </si>
  <si>
    <t>PrevDiag</t>
  </si>
  <si>
    <t>DisabCode</t>
  </si>
  <si>
    <t>DisabIP</t>
  </si>
  <si>
    <t>NBHearing</t>
  </si>
  <si>
    <t>RequestDate</t>
  </si>
  <si>
    <t>ProcDate</t>
  </si>
  <si>
    <t>Outcome</t>
  </si>
  <si>
    <t>BSCardDate</t>
  </si>
  <si>
    <t>ResReceivedDate</t>
  </si>
  <si>
    <t>ResultPKU</t>
  </si>
  <si>
    <t>ResultSCD</t>
  </si>
  <si>
    <t>ResultCF</t>
  </si>
  <si>
    <t>ResultCHT</t>
  </si>
  <si>
    <t>ResultMCADD</t>
  </si>
  <si>
    <t>ResultHCU</t>
  </si>
  <si>
    <t>ResultMSUD</t>
  </si>
  <si>
    <t>ResultGA1</t>
  </si>
  <si>
    <t>ResultIVA</t>
  </si>
  <si>
    <t>InfPhysDate</t>
  </si>
  <si>
    <t>InfPhyHips</t>
  </si>
  <si>
    <t>InfPhysHeart</t>
  </si>
  <si>
    <t>InfPhysEyes</t>
  </si>
  <si>
    <t>InfPhysTestes</t>
  </si>
  <si>
    <t>ProvDiag</t>
  </si>
  <si>
    <t>ProvDiagDate</t>
  </si>
  <si>
    <t>PrimDiag</t>
  </si>
  <si>
    <t>PrimDiagDate</t>
  </si>
  <si>
    <t>SecDiag</t>
  </si>
  <si>
    <t>SecDiagDate</t>
  </si>
  <si>
    <t>CompDate</t>
  </si>
  <si>
    <t>BFStatus</t>
  </si>
  <si>
    <t>ProfRegCode</t>
  </si>
  <si>
    <t>ProfRegID</t>
  </si>
  <si>
    <t>Internal Column Name</t>
  </si>
  <si>
    <t>The length of the patient (in centimetres) should be recorded.
Default code below:</t>
  </si>
  <si>
    <t>1.5.14</t>
  </si>
  <si>
    <t>GPRegistration_StartDate</t>
  </si>
  <si>
    <t>GPRegistration_EndDate</t>
  </si>
  <si>
    <t>Procedure_Date</t>
  </si>
  <si>
    <t>AssessmentCompletion_Date</t>
  </si>
  <si>
    <t>ObservationValue</t>
  </si>
  <si>
    <t>NHSNumber</t>
  </si>
  <si>
    <t>DateOfBirth</t>
  </si>
  <si>
    <t>Disability_SupervisionAndCare_Indicator</t>
  </si>
  <si>
    <t>EducationAssessment</t>
  </si>
  <si>
    <t>DiscussedPreferredDeathLocation_Indicator</t>
  </si>
  <si>
    <t>DeathLocationPreferred_Type</t>
  </si>
  <si>
    <t>DEATH NOT AT PREFERRED LOCATION REASON</t>
  </si>
  <si>
    <t>NotAtPreferredLocation_Reason</t>
  </si>
  <si>
    <t>GroupSession_Date</t>
  </si>
  <si>
    <t>The ORGANISATION IDENTIFIER of the ORGANISATION acting as a Health Care Provider. This is the organisation Identifier that will be concatenated with any Local Patient Identifiers to form a unique "Local Patient Identifier" within the national database.</t>
  </si>
  <si>
    <t>Describes the Error and Warning messages that will be generated by the central system when "group-level validations" fail.
Note each error/warning message has a unique code in the format of the Group identifier + unique number  eg.  "MSD0011"</t>
  </si>
  <si>
    <t xml:space="preserve">Descibes the valid formats that will be accepted in this field.  For dates and times it specifically refers to the exact formatting.  For other fields it describes the data type required and the max/min field lengths.  NB. These formats are described within the XML Schema.
</t>
  </si>
  <si>
    <r>
      <t>What the central system will do when receiving this field containing</t>
    </r>
    <r>
      <rPr>
        <b/>
        <sz val="10"/>
        <rFont val="Arial"/>
        <family val="2"/>
      </rPr>
      <t xml:space="preserve"> blank/null</t>
    </r>
    <r>
      <rPr>
        <sz val="10"/>
        <rFont val="Arial"/>
        <family val="2"/>
      </rPr>
      <t xml:space="preserve">
"Reject" = The record will be rejected, and an appropriate rejection message will be written to the validation reports for the provider
"Warning" = The data item will be accepted, but an appropriate warning message will be written to the validation reports for the provider
"N/A" = The data item will be accepted
</t>
    </r>
  </si>
  <si>
    <t>What the central system will do when this field fails format checking  eg.  a value of "AB" is received and the field is defined as a "n1" format field
"Reject" = The entire record will be rejected, and an appropriate rejection message will be written to the validation reports for the provider
NB.  All data items are currently set to "Reject" on formatting errors.</t>
  </si>
  <si>
    <t xml:space="preserve">What the central system will do when this field fails validation against the "National Code" values allowed by the Output Data Spec
"Reject" = The record will be rejected, and an appropriate rejection message will be written to the validation reports for the provider
"Warning" = The data item will be accepted and written to the central database with the value transmitted, but an appropriate warning message will be written to the validation reports for the provider
"N/A" = The data item will be accepted and written to the central database with the value transmitted
</t>
  </si>
  <si>
    <t>Describes the Error and Warning messages that will be generated by the central system when "field-level validations" fail.
Note each error/warning message has a unique code in the format of the UID + unique number  eg.  "MSD0010101"</t>
  </si>
  <si>
    <t>Additional notes on how the derived data item values are created</t>
  </si>
  <si>
    <t>Include in extract? - Provider Pre Deadline</t>
  </si>
  <si>
    <t>Defines whether each submitted and derived data item is included in the Provider Pre Deadline Extract</t>
  </si>
  <si>
    <t>Include in extract? - Provider Post Deadline</t>
  </si>
  <si>
    <t>Defines whether each submitted and derived data item is included in the Provider Post Deadline Extract</t>
  </si>
  <si>
    <t>Defines whether each submitted and derived data item is included in the Data Services for Commissioners Regional Office (DSCRO) Extract</t>
  </si>
  <si>
    <t>The version of the Technical Output Specification where a data item has been included or amended. The first two numbers refer to the overall version of the data set and the final number refers to the version of the document</t>
  </si>
  <si>
    <t xml:space="preserve">Community Services Data Set (CSDS) </t>
  </si>
  <si>
    <t>Include in extract? - Commissioner</t>
  </si>
  <si>
    <t>Defines whether each submitted and derived data item is availabe in the internal asset accessed by NHS Digtial analysts for publication purposes.</t>
  </si>
  <si>
    <t xml:space="preserve">A unique alphanumeric identifier for the data item, also used to describe the field in the XML Schema.
</t>
  </si>
  <si>
    <t xml:space="preserve">The data item name used in the IDB for submission purposes.
</t>
  </si>
  <si>
    <t xml:space="preserve">The data item name used in NHS Digital internal systems.
</t>
  </si>
  <si>
    <t>Validation Rules - Recvd Data Item Blank</t>
  </si>
  <si>
    <t>Validation Rules - Format Error</t>
  </si>
  <si>
    <t>Validation Rules - National Code Error</t>
  </si>
  <si>
    <t>Validation Rules - Additional Validation Rules</t>
  </si>
  <si>
    <t>Include in extract? - National</t>
  </si>
  <si>
    <t>PERSON LENGTH IN CENTIMETRES</t>
  </si>
  <si>
    <t>1.5.18</t>
  </si>
  <si>
    <r>
      <t xml:space="preserve">Group-level notes for Data Providers:
</t>
    </r>
    <r>
      <rPr>
        <sz val="8"/>
        <rFont val="Arial"/>
        <family val="2"/>
      </rPr>
      <t xml:space="preserve">Care Plan Type: To carry details of Care Plans created for a patient by the organisation, </t>
    </r>
    <r>
      <rPr>
        <sz val="8"/>
        <color theme="1"/>
        <rFont val="Arial"/>
        <family val="2"/>
      </rPr>
      <t>excluding Discharge Plans which are contained in the Service of Team Referral table.</t>
    </r>
    <r>
      <rPr>
        <sz val="8"/>
        <rFont val="Arial"/>
        <family val="2"/>
      </rPr>
      <t xml:space="preserve">
One occurrence of this group is permitted for each Care Plan created for the patient.</t>
    </r>
  </si>
  <si>
    <t>End of Repeating Group - CYP000 Header</t>
  </si>
  <si>
    <t>Mandatory (M)/ Required (R)/ Optional (O)/ Derived (D)/ Extract (E)</t>
  </si>
  <si>
    <t>CYP000</t>
  </si>
  <si>
    <t>To carry submission header details.</t>
  </si>
  <si>
    <r>
      <t xml:space="preserve">Group-level notes for Data Providers:
</t>
    </r>
    <r>
      <rPr>
        <sz val="8"/>
        <rFont val="Arial"/>
        <family val="2"/>
      </rPr>
      <t xml:space="preserve">
To carry submission header details.</t>
    </r>
  </si>
  <si>
    <t>To carry the personal details of the patient and the associated mother's NHS number (where applicable).</t>
  </si>
  <si>
    <t>To carry details of the GP Practice Registration of the patient.</t>
  </si>
  <si>
    <t>CYP005CarePlanAgreement</t>
  </si>
  <si>
    <t>The reporting period start date to which this file refers.</t>
  </si>
  <si>
    <t>The reporting period end date to which this file refers.</t>
  </si>
  <si>
    <t>Date/time this upload file was created.</t>
  </si>
  <si>
    <t>The ORGANISATION IDENTIFIER of the organisation that assigned the local patient identifier.</t>
  </si>
  <si>
    <t>A number used to identify a PATIENT uniquely within the NHS in England and Wales.</t>
  </si>
  <si>
    <t>The date on which a PERSON was born or is officially deemed to have been born.</t>
  </si>
  <si>
    <t>The POSTCODE of the ADDRESS nominated by the PATIENT with ADDRESS ASSOCIATION TYPE 'Main Permanent Residence' or 'Other Permanent Residence'.</t>
  </si>
  <si>
    <t>LANGUAGE CODE (PREFERRED) is the language the PATIENT prefers to use for communication with a Health Care Provider. LANGUAGE CODE is based on the ISO 639-1 two character language codes, see the ISO 639.2 Registration Authority website (http://www.loc.gov/standards/iso639-2/php/code_list.php), plus five extensions (q1, q2, q3, q4, q5).</t>
  </si>
  <si>
    <t>To record if there are any safeguarding vulnerability factors.</t>
  </si>
  <si>
    <t>The Discharge Letter Issued Date (Mental Health and Community Care) is the date when the Discharge Letter was issued by the provider of Mental Health Services or Community Health Services to the PATIENT.</t>
  </si>
  <si>
    <t>The ORGANISATION IDENTIFIER of the ORGANISATION issuing the PATIENT PATHWAY IDENTIFIER.</t>
  </si>
  <si>
    <t>The start date of a REFERRAL TO TREATMENT PERIOD.
See NHS Data Dictionary for further details and guidance.</t>
  </si>
  <si>
    <t>The end date of a REFERRAL TO TREATMENT PERIOD.
See NHS Data Dictionary for further details and guidance.</t>
  </si>
  <si>
    <t>The status of an ACTIVITY (or anticipated ACTIVITY) for the REFERRAL TO TREATMENT PERIOD decided by the lead CARE PROFESSIONAL.</t>
  </si>
  <si>
    <t>The start time of a REFERRAL TO TREATMENT PERIOD.
See NHS Data Dictionary for further details and guidance.</t>
  </si>
  <si>
    <t>The end time of a REFERRAL TO TREATMENT PERIOD.
See NHS Data Dictionary for further details and guidance.</t>
  </si>
  <si>
    <t>Indicates whether an APPOINTMENT for a CARE CONTACT took place and if the APPOINTMENT did not take place it whether advanced warning was given.</t>
  </si>
  <si>
    <t xml:space="preserve">The type of Group Session provided by a Community Health Service.
</t>
  </si>
  <si>
    <t>The date on which the immunisation was carried out.</t>
  </si>
  <si>
    <t>The blood SAMPLE COLLECTION DATE for a Newborn Blood Spot Test for a Neonate.</t>
  </si>
  <si>
    <t>The date that the PHYSICAL EXAMINATION of the INFANT took place.</t>
  </si>
  <si>
    <t>The unique identifier for a SERVICE REQUEST.
It will normally be automatically generated by the local system upon recording a new Referral, although can be manually assigned.</t>
  </si>
  <si>
    <t>The unique identifier for a CARE ACTIVITY.
It will normally be automatically generated by the local system upon recording a new activity, although can be manually assigned.</t>
  </si>
  <si>
    <t>The registration identifier allocated by an ORGANISATION.</t>
  </si>
  <si>
    <t>1.5.21</t>
  </si>
  <si>
    <t>max an3</t>
  </si>
  <si>
    <t>1.5.22</t>
  </si>
  <si>
    <t>1.5.23</t>
  </si>
  <si>
    <r>
      <rPr>
        <b/>
        <sz val="8"/>
        <rFont val="Arial"/>
        <family val="2"/>
      </rPr>
      <t xml:space="preserve">Group Mandation:
</t>
    </r>
    <r>
      <rPr>
        <b/>
        <sz val="22"/>
        <rFont val="Arial"/>
        <family val="2"/>
      </rPr>
      <t>R</t>
    </r>
    <r>
      <rPr>
        <b/>
        <sz val="14"/>
        <rFont val="Arial"/>
        <family val="2"/>
      </rPr>
      <t xml:space="preserve">
</t>
    </r>
    <r>
      <rPr>
        <b/>
        <sz val="9"/>
        <rFont val="Arial"/>
        <family val="2"/>
      </rPr>
      <t>MUST be reported where applicable.</t>
    </r>
  </si>
  <si>
    <t>DSDS</t>
  </si>
  <si>
    <r>
      <t xml:space="preserve">Group Mandation:
</t>
    </r>
    <r>
      <rPr>
        <b/>
        <sz val="22"/>
        <rFont val="Arial"/>
        <family val="2"/>
      </rPr>
      <t>R</t>
    </r>
    <r>
      <rPr>
        <b/>
        <sz val="14"/>
        <rFont val="Arial"/>
        <family val="2"/>
      </rPr>
      <t xml:space="preserve">
</t>
    </r>
    <r>
      <rPr>
        <b/>
        <sz val="9"/>
        <rFont val="Arial"/>
        <family val="2"/>
      </rPr>
      <t>MUST be reported where applicable.</t>
    </r>
  </si>
  <si>
    <r>
      <t xml:space="preserve">Group Mandation:
</t>
    </r>
    <r>
      <rPr>
        <b/>
        <sz val="22"/>
        <rFont val="Arial"/>
        <family val="2"/>
      </rPr>
      <t>M</t>
    </r>
  </si>
  <si>
    <r>
      <rPr>
        <b/>
        <sz val="8"/>
        <rFont val="Arial"/>
        <family val="2"/>
      </rPr>
      <t>Group Mandation:</t>
    </r>
    <r>
      <rPr>
        <sz val="8"/>
        <rFont val="Arial"/>
        <family val="2"/>
      </rPr>
      <t xml:space="preserve">
</t>
    </r>
    <r>
      <rPr>
        <b/>
        <sz val="22"/>
        <rFont val="Arial"/>
        <family val="2"/>
      </rPr>
      <t>M</t>
    </r>
  </si>
  <si>
    <t>Community Services Data Set (CSDS) v1.6</t>
  </si>
  <si>
    <t>1.6.0</t>
  </si>
  <si>
    <t>Children's Weight Management Service</t>
  </si>
  <si>
    <t>Adult's Weight Management Service</t>
  </si>
  <si>
    <t>To align with other NHS Digital datasets (e.g. MHSDS, IAPT).</t>
  </si>
  <si>
    <t>ConsMechanism</t>
  </si>
  <si>
    <t>01 Face to face communication
02 Telephone
03 Telemedicine
04 Talk type for a person unable to speak
05 Email
06 Short Message Service (SMS) - Text Messaging
98 Other (not listed)</t>
  </si>
  <si>
    <t>The communication mechanism used to relay information between the CARE PROFESSIONAL and the PERSON who is the subject of the consultation, during a CARE CONTACT.
A non-face to face consultation should directly support diagnosis and care planning and must replace a face to face Out-Patient Attendance Consultant, Clinic Attendance Nurse or Clinic Attendance Midwife, or other types of CARE CONTACT.
A record of the consultation must be retained in the PATIENT's records.
Contact with PATIENTS solely for the purpose of informing them of the outcome of Diagnostic Test results, with no other clinical interaction, are not classified as CARE
CONTACTS.</t>
  </si>
  <si>
    <t>01	 Face to face
02	 Telephone
04	 Talk type for a person unable to speak
05	 Email
09	 Text Message (Asynchronous)
10	 Instant messaging (Synchronous)
11	 Video consultation
12	 Message Board (Asynchronous)
13	 Chat Room (Synchronous)
98	 Other (not listed)</t>
  </si>
  <si>
    <t>Face to face</t>
  </si>
  <si>
    <t>Text Message (Asynchronous)</t>
  </si>
  <si>
    <t>Instant messaging (Synchronous)</t>
  </si>
  <si>
    <t>Video consultation</t>
  </si>
  <si>
    <t>Message Board (Asynchronous)</t>
  </si>
  <si>
    <t>Chat Room (Synchronous)</t>
  </si>
  <si>
    <t>Version No. (Introduced/ Amended)</t>
  </si>
  <si>
    <t>This is a number used to identify a PATIENT uniquely within a Health Care Provider. It may be different from the PATIENT's casenote number and may be assigned automatically by the computer system.
LOCAL PATIENT IDENTIFIER (EXTENDED) is used where IT systems have a LOCAL PATIENT IDENTIFIER which is longer than 10 characters and LOCAL PATIENT IDENTIFIER cannot be used for data submission.</t>
  </si>
  <si>
    <t>OVERSEAS VISITOR CHARGING CATEGORY</t>
  </si>
  <si>
    <t>OvsVisChCat</t>
  </si>
  <si>
    <t>The charging category relating to an OVERSEAS VISITOR STATUS.</t>
  </si>
  <si>
    <t>Standard NHS-funded PATIENT</t>
  </si>
  <si>
    <t>Immigration Health Surcharge payee</t>
  </si>
  <si>
    <t>Charge-exempt Overseas Visitor (European Economic Area)</t>
  </si>
  <si>
    <t>Chargeable European Economic Area PATIENT</t>
  </si>
  <si>
    <t>Charge-exempt Overseas Visitor (non-European Economic Area)</t>
  </si>
  <si>
    <t>Chargeable non-European Economic Area PATIENT</t>
  </si>
  <si>
    <t>Decision Pending on OVERSEAS VISITOR CHARGING CATEGORY</t>
  </si>
  <si>
    <t>OVERSEAS VISITOR CHARGING CATEGORY Not Known (Not Recorded)</t>
  </si>
  <si>
    <t>OvsVisChCatAppDate</t>
  </si>
  <si>
    <t>The date when the PATIENT's OVERSEAS VISITOR CHARGING CATEGORY was applicable from. If the applicable date is not available, this should be the date the OVERSEAS VISITOR CHARGING CATEGORY was recorded.</t>
  </si>
  <si>
    <t>an10 (CCYY-MM-DD)</t>
  </si>
  <si>
    <r>
      <rPr>
        <b/>
        <sz val="8"/>
        <rFont val="Arial"/>
        <family val="2"/>
      </rPr>
      <t>Group-level notes for Data Providers:</t>
    </r>
    <r>
      <rPr>
        <sz val="8"/>
        <rFont val="Arial"/>
        <family val="2"/>
      </rPr>
      <t xml:space="preserve">
Overseas Visitor Charging Category: To carry details of the Overseas Visitor Charging Category of the patient.
Multiple occurrences of this group are permitted, one for each Overseas Visitor Charging Category recorded for the patient.</t>
    </r>
  </si>
  <si>
    <t>CYP008 Overseas Visitor Charging Category</t>
  </si>
  <si>
    <t>C008901</t>
  </si>
  <si>
    <t>C008010</t>
  </si>
  <si>
    <t>C008020</t>
  </si>
  <si>
    <t>Addition of table to supporting reporting of Overseas Visitor Charging Category (OVCC) requriements ensuring compliance with the OVCC information standard.</t>
  </si>
  <si>
    <t>ETHNIC CATEGORY 2021</t>
  </si>
  <si>
    <t>Placeholder data item to accommodate the 2021 census when it goes live.</t>
  </si>
  <si>
    <r>
      <rPr>
        <b/>
        <sz val="8"/>
        <rFont val="Arial"/>
        <family val="2"/>
      </rPr>
      <t>Group-level notes for Data Providers:</t>
    </r>
    <r>
      <rPr>
        <sz val="8"/>
        <rFont val="Arial"/>
        <family val="2"/>
      </rPr>
      <t xml:space="preserve">
Staff Details: to carry details of the staff involved in the treatment of a patient.</t>
    </r>
    <r>
      <rPr>
        <b/>
        <sz val="8"/>
        <rFont val="Arial"/>
        <family val="2"/>
      </rPr>
      <t xml:space="preserve">
</t>
    </r>
    <r>
      <rPr>
        <sz val="8"/>
        <rFont val="Arial"/>
        <family val="2"/>
      </rPr>
      <t>One occurrence of this group is permitted for each staff member.</t>
    </r>
  </si>
  <si>
    <t>Start of Repeating Group - CYP008 Overseas Visitor Charging Category</t>
  </si>
  <si>
    <t>7 &amp; 8 Wellington Place</t>
  </si>
  <si>
    <t>Leeds, LS1 4AP</t>
  </si>
  <si>
    <t xml:space="preserve">A pilot placeholder data item for when the 2021 Census categories have been adopted. </t>
  </si>
  <si>
    <t>C001250</t>
  </si>
  <si>
    <t>EthnicCategory2021</t>
  </si>
  <si>
    <t>Dramatherapist</t>
  </si>
  <si>
    <t>To align with NHS DD definitions.</t>
  </si>
  <si>
    <r>
      <rPr>
        <b/>
        <sz val="10"/>
        <rFont val="Arial"/>
        <family val="2"/>
      </rPr>
      <t>White</t>
    </r>
    <r>
      <rPr>
        <sz val="10"/>
        <rFont val="Arial"/>
        <family val="2"/>
      </rPr>
      <t xml:space="preserve">
A British
B Irish
C Any other White background
</t>
    </r>
    <r>
      <rPr>
        <b/>
        <sz val="10"/>
        <rFont val="Arial"/>
        <family val="2"/>
      </rPr>
      <t>Mixed</t>
    </r>
    <r>
      <rPr>
        <sz val="10"/>
        <rFont val="Arial"/>
        <family val="2"/>
      </rPr>
      <t xml:space="preserve">
D White and Black Caribbean
E White and Black African
F White and Asian
G Any other mixed background
</t>
    </r>
    <r>
      <rPr>
        <b/>
        <sz val="10"/>
        <rFont val="Arial"/>
        <family val="2"/>
      </rPr>
      <t>Asian or Asian British</t>
    </r>
    <r>
      <rPr>
        <sz val="10"/>
        <rFont val="Arial"/>
        <family val="2"/>
      </rPr>
      <t xml:space="preserve">
H Indian
J Pakistani
K Bangladeshi
L Any other Asian background
</t>
    </r>
    <r>
      <rPr>
        <b/>
        <sz val="10"/>
        <rFont val="Arial"/>
        <family val="2"/>
      </rPr>
      <t>Black or Black British</t>
    </r>
    <r>
      <rPr>
        <sz val="10"/>
        <rFont val="Arial"/>
        <family val="2"/>
      </rPr>
      <t xml:space="preserve">
M Caribbean
N African
P Any other Black background
</t>
    </r>
    <r>
      <rPr>
        <b/>
        <sz val="10"/>
        <rFont val="Arial"/>
        <family val="2"/>
      </rPr>
      <t>Other Ethnic Groups</t>
    </r>
    <r>
      <rPr>
        <sz val="10"/>
        <rFont val="Arial"/>
        <family val="2"/>
      </rPr>
      <t xml:space="preserve">
R Chinese
S Any other ethnic group
Z Not stated
99 Not known</t>
    </r>
  </si>
  <si>
    <t>A White - British
B White - Irish
C White - Any other White background
D Mixed - White and Black Caribbean
E Mixed - White and Black African
F Mixed - White and Asian
G Mixed - Any other mixed background
H Asian or Asian British - Indian
J Asian or Asian British - Pakistani
K Asian or Asian British - Bangladeshi
L Asian or Asian British - Any other Asian background
M Black or Black British - Caribbean
N Black or Black British - African
P Black or Black British - Any other Black background
R Other Ethnic Groups - Chinese
S Other Ethnic Groups - Any other ethnic group
Z Not stated</t>
  </si>
  <si>
    <t xml:space="preserve">As in other data sets, this is already routinely derived using the submitted 'Postcode of Usual Address'.  Data in the derivation is more reliable than this submitted value.  </t>
  </si>
  <si>
    <t>GENERAL MEDICAL PRACTICE (PATIENT REGISTRATION)</t>
  </si>
  <si>
    <t>min an6 max an8</t>
  </si>
  <si>
    <t>GENERAL MEDICAL PRACTICE (PATIENT REGISTRATION) is the ORGANISATION CODE of the GP Practice that the PATIENT is registered with.</t>
  </si>
  <si>
    <t>To align with the CDS data set name change and to account for increased allowable format length from current 'an6' to 'min an6 max an8'.</t>
  </si>
  <si>
    <t xml:space="preserve">As in other data sets, this is already routinely derived using the submitted 'General Medical Practice Code (Patient Registration)'.  Data in the derivation is more reliable than this submitted value.  </t>
  </si>
  <si>
    <t>To align with NHSDD definitions.</t>
  </si>
  <si>
    <t>The type of PERSON, SERVICE or ORGANISATION that agreed the content of the Care Plan for the patient.</t>
  </si>
  <si>
    <t>ORGANISATION IDENTIFIER (REFERRING ORGANISATION)</t>
  </si>
  <si>
    <t>min an3 max an8</t>
  </si>
  <si>
    <t>ORGANISATION IDENTIFIER (REFERRING) ORGANISATION is the ORGANISATION IDENTIFIER of the Organisation from which the referral is made, such as a GP Practice, NHS Trust or NHS Foundation Trust.
This information is essential for managing service agreements which are based on patterns of referral.</t>
  </si>
  <si>
    <t>To align with the CDS data set name change and to account for increased allowable format length from current 'min an3 max an6' to 'min an3 max an8'.</t>
  </si>
  <si>
    <t>To align with the CDS data set name change and to account for increased allowable format length from current max an10' to 'max an20'.</t>
  </si>
  <si>
    <t>NHS SERVICE AGREEMENT LINE IDENTIFIER</t>
  </si>
  <si>
    <t>WAITING TIME MEASUREMENT TYPE (COMMUNITY CARE)</t>
  </si>
  <si>
    <t>ATTENDANCE STATUS</t>
  </si>
  <si>
    <t>AttendanceStatus</t>
  </si>
  <si>
    <t>01  General Chiropractic Council
02  General Dental Council
03  General Medical Council
04  General Optical Council
05  Social Care Wales
08  Health and Care Professions Council
09  Nursing and Midwifery Council
16  General Pharmaceutical Council
17  General Osteopathic Council</t>
  </si>
  <si>
    <t>01  General Chiropractic Council
02  General Dental Council
03  General Medical Council
04  General Optical Council
05  Social Care Wales
08  Health and Care Professions Council
09  Nursing and Midwifery Council
16  General Pharmaceutical Council
17  General Osteopathic Council
18  Social Work England</t>
  </si>
  <si>
    <t>Addition of new code for Regulator Social Work England</t>
  </si>
  <si>
    <t>Social Work England</t>
  </si>
  <si>
    <t>FINDING SCHEME IN USE (COMMUNITY CARE)</t>
  </si>
  <si>
    <t>10  PATIENT or Patient Proxy
11  Family member or Carer
12  Advocate
13  Clinical Service or Team
14  Local Community Support Team
15  Commissioner</t>
  </si>
  <si>
    <t>10  PATIENT or Patient Proxy
12  Advocate
13  Clinical Service or Team
14  Local Community Support Team
15  Commissioner
16  Family member or carer with parental responsibility
17  Family member or carer without parental resonsibility</t>
  </si>
  <si>
    <t>Family member or carer with parental responsibility</t>
  </si>
  <si>
    <t>Family member or carer without parental responsibility</t>
  </si>
  <si>
    <t>CONSULTATION MECHANISM (COMMUNITY CARE)</t>
  </si>
  <si>
    <t>ORGANISATION IDENTIFIER (RECEIVING ORGANISATION)</t>
  </si>
  <si>
    <t>New dental practices issued with codes after 1 October 2021 will potentially be in a longer format than the previous data item would have allowed.</t>
  </si>
  <si>
    <t>DSDS (CSDS-73)</t>
  </si>
  <si>
    <t>OVERSEAS VISITOR CHARGING CATEGORY APPLICABLE END DATE</t>
  </si>
  <si>
    <t>OvsVisChCatEndDate</t>
  </si>
  <si>
    <t>The date the OVERSEAS VISITOR CHARGING CATEGORY was applicable until.</t>
  </si>
  <si>
    <t>C008030</t>
  </si>
  <si>
    <t>PROCEDURE SCHEME IN USE (COMMUNITY CARE)</t>
  </si>
  <si>
    <t>OBSERVATION SCHEME IN USE (COMMUNITY CARE)</t>
  </si>
  <si>
    <t>DIAGNOSIS SCHEME IN USE (COMMUNITY CARE)</t>
  </si>
  <si>
    <t>White - British</t>
  </si>
  <si>
    <t>White - Irish</t>
  </si>
  <si>
    <t>White - Any other White background</t>
  </si>
  <si>
    <t>Mixed - White and Black Caribbean</t>
  </si>
  <si>
    <t>Mixed - White and Black African</t>
  </si>
  <si>
    <t>Mixed - White and Asian</t>
  </si>
  <si>
    <t>Mixed - Any other mixed background</t>
  </si>
  <si>
    <t>Asian or Asian British - Indian</t>
  </si>
  <si>
    <t>Asian or Asian British - Pakistani</t>
  </si>
  <si>
    <t>Asian or Asian British - Bangladeshi</t>
  </si>
  <si>
    <t>Asian or Asian British - Any other Asian background</t>
  </si>
  <si>
    <t>Black or Black British - Caribbean</t>
  </si>
  <si>
    <t>Black or Black British - African</t>
  </si>
  <si>
    <t>Black or Black British - Any other Black background</t>
  </si>
  <si>
    <t>Other Ethnic Groups - Chinese</t>
  </si>
  <si>
    <t>Other Ethnic Groups - Any other ethnic group</t>
  </si>
  <si>
    <t>Public Health and Lifestyle Service (Excluding Weight Management)</t>
  </si>
  <si>
    <t>Nutrition and Dietetics Service (Excluding Weight Management)</t>
  </si>
  <si>
    <t>01  Appliances Service
02  Arts Therapy Service
03  Cancer Service
04  Cardiac Service
05  Community Dental Service
06  Community Paediatrics Service
07  Continence Service
09  Counselling Service
10  Dermatology Service
11  Diabetes Service
12  District Nursing Service
13  Ear, Nose and Throat Service
14  End of Life Care Service
15  Gastrointestinal Service
16  Health Visiting Service
17  Hearing Service
19  Long Term Conditions Case Management Service
20  Musculoskeletal Service
21  Neurology Service
22  Nutrition and Dietetics Service
23  Occupational Therapy Service
24  Orthoptist Service
25  Pain Management Service
26  Physiotherapy Service
27  Podiatry Service
28  Public Health and Lifestyle Service
29  Rehabilitation Service
30  Respiratory Service
31  Rheumatology Service
32  School Nursing Service
33  Speech and Language Therapy Service
34  Vulnerable Children's Service
35  Vulnerable Adult's Service
36  Respite Care Service
37  Clinical Psychology Service
38  Children's Community Nursing Service
39  Diagnostic Service
40  Treatment Room Nursing Service
41  Haematology Service
42  Phlebotomy Service
43  Tissue Viability Service
44  Family Support Service
45  Integrated Multidisciplinary Team (jointly commissioned)
46  Prosthetic Service
47  Specialist Palliative Care Service
48  Enablement Service
49  Urgent Care Service
50  Wheelchair Service
51  Crisis Response Intermediate Care Service
52  Reablement Intermediate Care Service
53  Home-based Intermediate Care Service
54  Community Bed-based Intermediate Care Service</t>
  </si>
  <si>
    <t>01  Appliances Service
02  Arts Therapy Service
03  Cancer Service
04  Cardiac Service
05  Community Dental Service
06  Community Paediatrics Service
07  Continence Service
09  Counselling Service
10  Dermatology Service
11  Diabetes Service
12  District Nursing Service
13  Ear, Nose and Throat Service
14  End of Life Care Service
15  Gastrointestinal Service
16  Health Visiting Service
17  Hearing Service
19  Long Term Conditions Case Management Service
20  Musculoskeletal Service
21  Neurology Service
23  Occupational Therapy Service
24  Orthoptist Service
25  Pain Management Service
26  Physiotherapy Service
27  Podiatry Service
29  Rehabilitation Service
30  Respiratory Service
31  Rheumatology Service
32  School Nursing Service
33  Speech and Language Therapy Service
34  Vulnerable Children's Service
35  Vulnerable Adult's Service
36  Respite Care Service
37  Clinical Psychology Service
38  Children's Community Nursing Service
39  Diagnostic Service
40  Treatment Room Nursing Service
41  Haematology Service
42  Phlebotomy Service
43  Tissue Viability Service
44  Family Support Service
45  Integrated Multidisciplinary Team (jointly commissioned)
46  Prosthetic Service
47  Specialist Palliative Care Service
48  Enablement Service
49  Urgent Care Service
50  Wheelchair Service
51  Crisis Response Intermediate Care Service
52  Reablement Intermediate Care Service
53  Home-based Intermediate Care Service
54  Community Bed-based Intermediate Care Service
55  Children's Weight Management Service
56  Adult's Weight Management Service
57  Public Health and Lifestyle Service (Excluding Weight Management)
58  Nutrition and Dietetics Service (Excluding Weight Management)</t>
  </si>
  <si>
    <t>Code and definition for '22 - Nutrition and Dietetics Service', '28 - Public Health and Lifestyle Service' retired and replaced with codes 55 - 58 to differentiate between services that provide and exclude a weight management service.</t>
  </si>
  <si>
    <t>DAPB</t>
  </si>
  <si>
    <t>Jane Cleave</t>
  </si>
  <si>
    <t>Group Mandation</t>
  </si>
  <si>
    <t>Change to mandation status to reflect data item required for submission.</t>
  </si>
  <si>
    <t>OVERSEAS VISITOR CHARGING CATEGORY APPLICABLE FROM DATE</t>
  </si>
  <si>
    <t>The CSDS v1.6 Technical Output Specification (TOS) is intended to provide a comprehensive technical view of the the provider submission (37 data set tables) and processed Submission Portal Extracts.
The 37 data set tables include data item level detail necessary to construct an output data set suitable for submission. The data set tables also include additional information explaining:
-which records should be included in a submission (inclusion rules)
-what errors or inconsistencies may cause a record to be rejected or warnings to be generated
-what derivations will be generated from the the submitted data for inclusion in the extract tables</t>
  </si>
  <si>
    <t>CYP603 Newborn Hearing Screening</t>
  </si>
  <si>
    <t>The Procedure Date of the Newborn Hearing Audiology Test.</t>
  </si>
  <si>
    <t>Allied Health Professionals
A01  Art Therapist
A02  Clinical Psychologist
A03  Dietitian
A04  Drama Therapist
A05  Music Therapist
A06  Occupational Therapist
A07  Orthotist
A08  Physiotherapist
A09  Podiatrist
A10  Prosthetist
A11  Psychotherapist
A12  Radiographer
A13  Speech and Language Therapist
A14  Orthoptist
Medical/Dental
M01  Community Dentist
M02  CONSULTANT
M03  GENERAL MEDICAL PRACTITIONER
M04  General Practitioner With A Special Interest
Nursing, Health Visiting and Midwifery
N01  MIDWIFE
N02  District NURSE
N03  Health Visitor
N04  Macmillan NURSE
N05  School Nurse
N06  Specialist Nursing - Active Case Management (Community Matrons)
N07  Specialist Nursing - Arthritis Nursing/Liaison
N08  Specialist Nursing - Asthma and Respiratory Nursing/Liaison
N09  Specialist Nursing - Breast Care Nursing/Liaison
N10  Specialist Nursing - Cancer Related
N11  Specialist Nursing - Cardiac Nursing/Liaison
N12  Specialist Nursing - Children's Services
N13  Specialist Nursing - Community Cystic Fibrosis
N14  Specialist Nursing - Continence Services
N15  Specialist Nursing - Diabetic Nursing/Liaison
N16  Specialist Nursing - Enteral Feeding Nursing Services
N17  Specialist Nursing - Haemophilia Nursing Services
N19  Specialist Nursing - Infectious Diseases
N20  Specialist Nursing - Intensive Care Nursing
N21  Specialist Nursing - Palliative/Respite Care
N22  Specialist Nursing - Parkinson and Alzheimer Nursing / Liaison
N23  Specialist Nursing - Rehabilitation Nursing
N24  Specialist Nursing - Stoma Care Services
N25  Specialist Nursing - Tissue Viability Nursing/Liaison
N26  Specialist Nursing - Transplantation Patients Nursing Services
N27  Specialist Nursing - Treatment Room Nursing Services
N28  Specialist Nursing - Tuberculosis Specialist Nursing
N29  Specialist Nursing - Other Specialist Nursing
N30  Specialist Nursing - Safeguarding
N31  Practice Nursing
N32  Staff NURSE
N33  Other Registered NURSE
N34  Public Health NURSE
Other Care Professionals
C01  Appliances Technician
C02  Audiologist
C03  Counsellor
C04  Nursery Nurse
C06  Play Therapist
C07  Social Worker
C08  Voluntary Care Worker
C09  Screener (in a National Screening Programme)
C10  Health Trainer (Non Clinical)
C11  Health Trainer (Clinical)
C12  Health Care Assistant
C13  Health Care Support Worker
C99  Other CARE PROFESSIONAL (not listed)</t>
  </si>
  <si>
    <t>Patient Main Residence or Related Locations
A01  Patient's home
A02  Carer's home
A03  Patient's workplace
A04  Other patient related location
Health Centre Premises
B01  Primary Care Health Centre
B02  Polyclinic
GENERAL PRACTITIONER and OPHTHALMIC MEDICAL PRACTITIONER
C01  General Medical Practitioner Practice
C02  Dental Practice
C03  Ophthalmic Medical Practitioner premises
Walk In Centres, Out of Hours Premises and Emergency Community Dental Services
D01  Walk In Centre
D02  Out of Hours Centre
D03  Emergency Community Dental Service
Locations on Hospital Premises
E01  Out-Patient Clinic
E02  Ward
E03  Day Hospital
E04  Accident and Emergency or Minor Injuries Department
E99  Other departments 
Hospice Premises
F01  Hospice
Nursing and Residential Homes
G01  Care Home Without Nursing
G02  Care Home With Nursing
G03  Children’s Home
G04  Integrated Care Home Without Nursing and Care Home With Nursing
Day Centre Premises
H01  Day Centre
Resource Centre premises
J01  Resource Centre
Dedicated Facilities for Children and Families
K01  Sure Start Children’s Centre
K02  Child Development Centre
Educational, Childcare and Training Establishments
L01  School
L02  Further Education College
L03  University
L04  Nursery Premises
L05  Other Childcare Premises
L06  Training Establishments
L99  Other Educational Premises
Justice and Home Office Premises
M01  Prison
M02  Probation Service premises
M03  Police Station / Police Custody Suite
M04  Young Offender Institution
M05  Immigration Removal Centre
Public Locations
N01  Street or other public open space
N02  Other publicly accessible area or building
N03  Voluntary or charitable agency premises
N04  Dispensing Optician premises
N05  Dispensing Pharmacy premises
Other Locations
X01  Other locations not elsewhere classified</t>
  </si>
  <si>
    <t>Removal of sub headings within the national code definition to align with the NHS Data Model and Dictionary.</t>
  </si>
  <si>
    <t>Allied Health Professionals
A01  Art Therapist
A02  Clinical Psychologist
A03  Dietitian
A04  Drama Therapist
A05  Music Therapist
A06  Occupational Therapist
A07  Orthotist
A08  Physiotherapist
A09  Podiatrist
A10  Prosthetist
A11  Psychotherapist
A12  Radiographer
A13  Speech and Language Therapist
A14  Orthoptist
Medical/Dental
M01  Community Dentist
M02  CONSULTANT
M03  GENERAL MEDICAL PRACTITIONER
M04  General Practitioner With Special Interest
Nursing, Health Visiting and Midwifery
N01  MIDWIFE
N02  District NURSE
N03  Health Visitor
N04  Macmillan NURSE
N05  School Nurse
N06  Specialist Nursing - Active Case Management (Community Matrons)
N07  Specialist Nursing - Arthritis Nursing/Liaison
N08  Specialist Nursing - Asthma and Respiratory Nursing/Liaison
N09  Specialist Nursing - Breast Care Nursing/Liaison
N10  Specialist Nursing - Cancer Related
N11  Specialist Nursing - Cardiac Nursing/Liaison
N12  Specialist Nursing - Children's Services
N13  Specialist Nursing - Community Cystic Fibrosis
N14  Specialist Nursing - Continence Services
N15  Specialist Nursing - Diabetic Nursing/Liaison
N16  Specialist Nursing - Enteral Feeding Nursing Services
N17  Specialist Nursing - Haemophilia Nursing Services
N19  Specialist Nursing - Infectious Diseases
N20  Specialist Nursing - Intensive Care Nursing
N21  Specialist Nursing - Palliative/Respite Care
N22  Specialist Nursing - Parkinson and Alzheimer Nursing / Liaison
N23  Specialist Nursing - Rehabilitation Nursing
N24  Specialist Nursing - Stoma Care Services
N25  Specialist Nursing - Tissue Viability Nursing/Liaison
N26  Specialist Nursing - Transplantation Patients Nursing Services
N27  Specialist Nursing - Treatment Room Nursing Services
N28  Specialist Nursing - Tuberculosis Specialist Nursing
N29  Specialist Nursing - Other Specialist Nursing
N30  Specialist Nursing - Safeguarding
N31  Practice Nursing
N32  Staff NURSE
N33  Other Registered NURSE
N34  Public Health NURSE
Other Care Professionals
C01  Appliances Technician
C02  Audiologist
C03  Counsellor
C04  Nursery Nurse
C06  Play Therapist
C07  Social Worker
C08  Voluntary Care Worker
C09  Screener (in a National Screening Programme)
C10  Health Trainer (Non Clinical)
C11  Health Trainer (Clinical)
C12  Health Care Assistant
C13  Health Care Support Worker
C99  Other CARE PROFESSIONAL (not listed)</t>
  </si>
  <si>
    <t>General Practitioner with an Extended Role</t>
  </si>
  <si>
    <t>A01  Art Therapist
A02  Clinical Psychologist
A03  Dietitian
A04  Drama Therapist
A05  Music Therapist
A06  Occupational Therapist
A07  Orthotist
A08  Physiotherapist
A09  Podiatrist
A10  Prosthetist
A11  Psychotherapist
A12  Radiographer
A13  Speech and Language Therapist
A14  Orthoptist
M01  Community Dentist
M02  CONSULTANT
M03  GENERAL MEDICAL PRACTITIONER
M04  General Practitioner with an Extended Role
N01  MIDWIFE
N02  District NURSE
N03  Health Visitor
N04  Macmillan NURSE
N05  School Nurse
N06  Specialist Nursing - Active Case Management (Community Matrons)
N07  Specialist Nursing - Arthritis Nursing/Liaison
N08  Specialist Nursing - Asthma and Respiratory Nursing/Liaison
N09  Specialist Nursing - Breast Care Nursing/Liaison
N10  Specialist Nursing - Cancer Related
N11  Specialist Nursing - Cardiac Nursing/Liaison
N12  Specialist Nursing - Children's Services
N13  Specialist Nursing - Community Cystic Fibrosis
N14  Specialist Nursing - Continence Services
N15  Specialist Nursing - Diabetic Nursing/Liaison
N16  Specialist Nursing - Enteral Feeding Nursing Services
N17  Specialist Nursing - Haemophilia Nursing Services
N19  Specialist Nursing - Infectious Diseases
N20  Specialist Nursing - Intensive Care Nursing
N21  Specialist Nursing - Palliative/Respite Care
N22  Specialist Nursing - Parkinson and Alzheimer Nursing / Liaison
N23  Specialist Nursing - Rehabilitation Nursing
N24  Specialist Nursing - Stoma Care Services
N25  Specialist Nursing - Tissue Viability Nursing/Liaison
N26  Specialist Nursing - Transplantation Patients Nursing Services
N27  Specialist Nursing - Treatment Room Nursing Services
N28  Specialist Nursing - Tuberculosis Specialist Nursing
N29  Specialist Nursing - Other Specialist Nursing
N30  Specialist Nursing - Safeguarding
N31  Practice Nursing
N32  Staff NURSE
N33  Other Registered NURSE
N34  Public Health NURSE
C01  Appliances Technician
C02  Audiologist
C03  Counsellor
C04  Nursery Nurse
C06  Play Therapist
C07  Social Worker
C08  Voluntary Care Worker
C09  Screener (in a National Screening Programme)
C10  Health Trainer (Non Clinical)
C11  Health Trainer (Clinical)
C12  Health Care Assistant
C13  Health Care Support Worker
C99  Other CARE PROFESSIONAL (not listed)</t>
  </si>
  <si>
    <t>REFERRING CARE PROFESSIONAL STAFF GROUP (COMMUNITY CARE)</t>
  </si>
  <si>
    <t>General Practitioner With an Extended Role</t>
  </si>
  <si>
    <t>The staff group of a CARE PROFESSIONAL who referred the PATIENT to a Community Health Service.</t>
  </si>
  <si>
    <t>A Care Plan Implementation Date is the date that aspects of the CARE PLAN have commenced.</t>
  </si>
  <si>
    <t>To align with the NHS Data Model and Dictionary.</t>
  </si>
  <si>
    <t>CARE PLAN CONTENT AGREED BY</t>
  </si>
  <si>
    <t>The date on which the content of the Care Plan was agreed by a PATIENT or Patient Proxy.</t>
  </si>
  <si>
    <t>The time on which the content of the Care Plan was agreed by a PATIENT or Patient Proxy.</t>
  </si>
  <si>
    <t>01  General Medical Practitioner Practice
02  Self referral
03  Carer/Relative
04  Employer
05  Accident and Emergency Department (including Minor Injuries Units and Walk In Centres)
06  Acute Hospital Inpatient/Outpatient Department
07  Community Health Service (same or other Health Care Provider)               
08  Dental Practice
09  National Screening Programme
10  Educational Establishment
11  Local Authority Social Services
12  Hospice
13  Care Home
14  Police
15  Courts
16  Probation Service
17  Prison Health Service
18  Asylum Service
19  Telephone or Electronic Access Service
20  Voluntary Sector
21  Independent Sector
22  Ambulance Service
23  Mental Health Service
99  Source of referral not Known</t>
  </si>
  <si>
    <t>01  General Medical Practitioner Practice
02  Self referral
03  Carer/Relative
04  Employer
05  Emergency Care Department (including Minor Injuries Units and Walk In Centres)
06  Acute Hospital Inpatient/Outpatient Department
07  Community Health Service (same or other Health Care Provider)               
08  Dental Practice
09  National Screening Programme
10  Educational Establishment
11  Local Authority Social Services
12  Hospice
13  Care Home
14  Police
15  Courts
16  Probation Service
17  Prison Health Service
18  Asylum Service
19  Telephone or Electronic Access Service
20  Voluntary Sector
21  Independent Sector
22  Ambulance Service
23  Mental Health Service
99  Source of referral not Known</t>
  </si>
  <si>
    <t>Amendment of national code definition for '05 - Emergency Care Department (including Minor Injuries and Walk In Centres)' to align with NHS Data Model and Dictionary.</t>
  </si>
  <si>
    <t>Emergency Care Department (including Minor Injuries Units and Walk In Centres)</t>
  </si>
  <si>
    <t>DISCHARGE LETTER ISSUED DATE (COMMUNITY CARE)</t>
  </si>
  <si>
    <t>The date when the Discharge Letter was issued by the provider of Community Health Services.</t>
  </si>
  <si>
    <t>ONWARD REFERRAL REASON (COMMUNITY CARE)</t>
  </si>
  <si>
    <t>Emergency Care Department or Minor Injuries Department</t>
  </si>
  <si>
    <t>01  Repeat Accident and Emergency Attendances
02  Concerning parent child interaction
03  Worrying parent behaviour / Mental Health concerns
04  Worrying child behaviour
05  Self harm
06  Genital injury (excluding Female Genital Mutilation (FGM))
07  Referral from Social Services or Police
08  Previously known to Social Services
09  Significant injury in child (in the last 12 months)
10  Domestic abuse
11  History inconsistent with injuries
12  Disclosure of abuse
13  Bullying
14  Delay in presentation (Children with frequent minor injuries and there is a delay in presentation to medical staff)
16  Female Genital Mutilation (FGM)
98  Other</t>
  </si>
  <si>
    <t>01  Repeat Emergency Care Attendances
02  Concerning parent child interaction
03  Worrying parent behaviour / Mental Health concerns
04  Worrying child behaviour
05  Self harm
06  Genital injury (excluding Female Genital Mutilation (FGM))
07  Referral from Social Services or Police
08  Previously known to Social Services
09  Significant injury in child (in the last 12 months)
10  Domestic abuse
11  History inconsistent with injuries
12  Disclosure of abuse
13  Bullying
14  Delay in presentation (Children with frequent minor injuries and there is a delay in presentation to medical staff)
16  Female Genital Mutilation (FGM)
98  Other</t>
  </si>
  <si>
    <t>Amendment to code 01 'Repeat Emergency Care Attendances'</t>
  </si>
  <si>
    <t>Repeat Emergency Care Attendances</t>
  </si>
  <si>
    <t>Data Item reordered within the table to appear after the RTT Period End Date to align with the NHS Data Model and Dictionary.</t>
  </si>
  <si>
    <t>Data Item reordered within the table to appear after the RTT Period Start Date item to align with the NHS Data Model and Dictionary.</t>
  </si>
  <si>
    <t>Removal of sub headings within the national code definition, addition of codes M06 and M07 and amendment of code E04 to 'Emergency Care Department or Minor Injuries Department' to align with the NHS Data Model and Dictionary.</t>
  </si>
  <si>
    <t>A01  Patient's home
A02  Carer's home
A03  Patient's workplace
A04  Other patient related location
B01  Primary Care Health Centre
B02  Polyclinic
C01  General Medical Practitioner Practice
C02  Dental Practice
C03  Ophthalmic Medical Practitioner premises
D01  Walk In Centre
D02  Out of Hours Centre
D03  Emergency Community Dental Service
E01  Out-Patient Clinic
E02  Ward
E03  Day Hospital
E04  Emergency Care Department or Minor Injuries Department
E99  Other departments 
F01  Hospice
G01  Care Home Without Nursing
G02  Care Home With Nursing
G03  Children’s Home
G04  Integrated Care Home Without Nursing and Care Home With Nursing
H01  Day Centre
J01  Resource Centre
K01  Sure Start Children’s Centre
K02  Child Development Centre
L01  School
L02  Further Education College
L03  University
L04  Nursery Premises
L05  Other Childcare Premises
L06  Training Establishments
L99  Other Educational Premises
M01  Prison
M02  Probation Service premises
M03  Police Station / Police Custody Suite
M04  Young Offender Institution
M05  Immigration Removal Centre
M06  Young Offender Institution (15-17)
M07  Young Offender Institution (18-21)
N01  Street or other public open space
N02  Other publicly accessible area or building
N03  Voluntary or charitable agency premises
N04  Dispensing Optician premises
N05  Dispensing Pharmacy premises
X01  Other locations not elsewhere classified</t>
  </si>
  <si>
    <t>M06</t>
  </si>
  <si>
    <t>M07</t>
  </si>
  <si>
    <t>PERSON LENGTH IN CENTIMETRES is the result of the Clinical Investigation which measures the Length of a baby, where the UNIT OF MEASUREMENT is 'Centimetres'.</t>
  </si>
  <si>
    <t>Changed description to align with the NHS Data Model and Dictionary.</t>
  </si>
  <si>
    <t>First ACTIVITY - first ACTIVITY in a REFERRAL TO TREATMENT PERIOD</t>
  </si>
  <si>
    <t>Subsequent ACTIVITY during a REFERRAL TO TREATMENT PERIOD - further ACTIVITIES anticipated</t>
  </si>
  <si>
    <t>Transfer to another Health Care Provider - subsequent ACTIVITY by another Health Care Provider during a REFERRAL TO TREATMENT PERIOD anticipated</t>
  </si>
  <si>
    <t>Start of Active Monitoring initiated by the PATIENT</t>
  </si>
  <si>
    <t>Start of Active Monitoring initiated by the CARE PROFESSIONAL</t>
  </si>
  <si>
    <t>Decision not to treat - decision not to treat made or no further contact required</t>
  </si>
  <si>
    <t>After treatment - First Definitive Treatment occurred previously (e.g. admitted as an emergency from A&amp;E or the activity is after the start of treatment)</t>
  </si>
  <si>
    <t>Not yet referred - not yet referred for treatment, undergoing diagnostic tests by GENERAL PRACTITIONER before referral</t>
  </si>
  <si>
    <t>Not applicable - ACTIVITY not applicable to REFERRAL TO TREATMENT PERIODS</t>
  </si>
  <si>
    <t>Not yet known</t>
  </si>
  <si>
    <t>The ORGANISATION IDENTIFIER of the Educational Establishment, including Schools.</t>
  </si>
  <si>
    <t>NHSDMD</t>
  </si>
  <si>
    <t>The gender of a PERSON. PERSON STATED GENDER CODE is self declared or inferred by observation for those unable to declare their PERSON STATED GENDER.</t>
  </si>
  <si>
    <t>The language the PATIENT, Patient Proxy or Carer prefers to use for communication with a Health Care Provider. LANGUAGE CODE is based on the ISO 639-1 two character language codes, see the ISO 639.2 Registration Authority website (http://www.loc.gov/standards/iso639-2/php/code_list.php), plus five extensions (q1, q2, q3, q4, q5).</t>
  </si>
  <si>
    <t>Y  Yes - Is a Looked After Child
N  No - Is not a Looked After Child
X  Not Known if the PATIENT is a Looked After Child</t>
  </si>
  <si>
    <t>Y  Yes - Is a Looked After Child
N  No - Is not a Looked After Child
X  Not Known</t>
  </si>
  <si>
    <t>Changed national code to align with the NHS Data Model and Dictionary.</t>
  </si>
  <si>
    <t>Not Known if the PATIENT is a Looked After Child</t>
  </si>
  <si>
    <t>An indication of whether there are any safeguarding vulnerability factors.</t>
  </si>
  <si>
    <t>The preferred location of death as specified by the PATIENT, Patient Proxy or Carer.</t>
  </si>
  <si>
    <t>An indication of whether to record if there are any safeguarding vulnerability factors.</t>
  </si>
  <si>
    <t>This will indicate the reason why the PATIENT did not die at their preferred LOCATION of death.</t>
  </si>
  <si>
    <t>The reason why the PATIENT did not die at their preferred LOCATION of death.</t>
  </si>
  <si>
    <t xml:space="preserve">The reason why the PATIENT did not die at their preferred LOCATION of death.
</t>
  </si>
  <si>
    <t>The trace status of the NHS NUMBER (MOTHER).</t>
  </si>
  <si>
    <t>The date on which the PERSON ceased to be registered with a General Medical Practitioner Practice.</t>
  </si>
  <si>
    <t>The date when the ACCOMMODATION STATUS CODE was recorded.</t>
  </si>
  <si>
    <t>CARE PLAN CONTENT AGREED DATE</t>
  </si>
  <si>
    <t>CARE PLAN CONTENT AGREED TIME</t>
  </si>
  <si>
    <t>The date on which the PERSON registered with a General Medical Practitioner Practice.</t>
  </si>
  <si>
    <t>A unique identifier for a CARE PLAN.</t>
  </si>
  <si>
    <t>The date on which the Social and Personal Circumstance (SNOMED CT) was recorded.</t>
  </si>
  <si>
    <t>The number of hours worked per week by a PERSON.</t>
  </si>
  <si>
    <t>The date when the EMPLOYMENT STATUS was recorded.</t>
  </si>
  <si>
    <t>The time the REFERRAL REQUEST was received by the Health Care Provider.
This item is only required for 'urgent' priority referrals into services with target waiting times measured in hours e.g. rapid response teams or urgent care. 
The time should be recorded using the 24 hour clock format in eGIF format i.e. hh:mm:ss.</t>
  </si>
  <si>
    <t>A unique identifier for an NHS SERVICE AGREEMENT LINE.
An NHS SERVICE AGREEMENT is a formal agreement between a commissioner ORGANISATION and one or more provider ORGANISATIONS for the provision of PATIENT care services.</t>
  </si>
  <si>
    <t>The source of a SERVICE REQUEST to a Community Health Service.
Internal Referrals should normally be recorded as 'Community Service' and the Referring Organisation Code will be the same as the Organisation Identifier (Code of Provider).</t>
  </si>
  <si>
    <t>ORGANISATION IDENTIFIER (REFERRING ORGANISATION) is the ORGANISATION IDENTIFIER of the Organisation from which the referral is made, such as a GP Practice, NHS Trust or NHS Foundation Trust.
This information is essential for managing service agreements which are based on patterns of referral.</t>
  </si>
  <si>
    <t>The Discharge Date for a PATIENT from a SERVICE.
This would occur once all the services or teams (for example as part of a multidisciplinary team) have finished treating a patient under a specific referral.</t>
  </si>
  <si>
    <t>The date when the Discharge Letter was issued to the PATIENT by the Community Health Service.</t>
  </si>
  <si>
    <t>A unique identifier for a CARE PROFESSIONAL TEAM.
This may be assigned automatically by the computer system.</t>
  </si>
  <si>
    <t>The type of SERVICE or Multidisciplinary Team within a Community Health Service that a PATIENT was referred to.</t>
  </si>
  <si>
    <t>The reason that a REFERRAL REQUEST was closed by a Health Care Provider.  A Referral Request can be closed as a result of a Patient being discharged from the SERVICE.
Cancelled referrals such as those entered onto a system in error should not be submitted within the data set.</t>
  </si>
  <si>
    <t>The reason that a REFERRAL REQUEST was rejected by a Health Care Provider.</t>
  </si>
  <si>
    <t>The secondary presenting condition or symptom for which the patient was referred to a Community Health Service.</t>
  </si>
  <si>
    <t>CYP103 Other Reason Referral</t>
  </si>
  <si>
    <t>001  Accident/Trauma
002  Alopecia
003  Antenatal Care
004  Bereavement
005  Bladder Care
006  Blood Pressure
007  Bowel Problems
008  Cancer
009  Cardiac Conditions
010  Catheter Problems
011  Cerebral Palsy
012  Cleft Palate
013  Cognitive Problems
014  Colostomy Care
015  Continence Problems
017  Developmental Problems
018  Diabetes
019  Diarrhoea and Vomiting
020  Dizziness/Balance Problems
021  Downs Syndrome
022  Deep Vein Thrombosis
023  Ear Infections/Problems
024  Eating Disorder
025  Emotional/Behavioural Problems
026  End of Life Support
027  Epilepsy
028  Equipment Provision
029  Eustachian Tube Dysfunction
030  Falls Risk
031  Family Support
032  Feeding/Swallowing Problems
033  Foot Care/Problems
034  Head Injury
035  Hearing Problems/Loss
036  Immunisation
037  Laryngectomy
038  Leg Ulcer
039  Looked After Children
040  Low Muscle Tone
041  Lymphoedema Management
042  Mobility Problems
043  Musculoskeletal Problems
044  Neurological Problems
045  Healthy Child Pathway
046  Nutrition and Dietetics
047  Ophthalmic Problems
048  Over 75 Assessment
049  Pain/Symptom Control
050  Parkinson's Disease
051  Personal Hygiene
052  Post Operative Care
053  Pressure Ulcer
054  Problems with Activities of Daily Living
055  Psychological Conditions
056  Rehabilitation
057  Respiratory Conditions
058  Safeguarding
059  Skin Problems
060  Sleep Problems
061  Smoking Cessation
062  Speech and Language Problems
063  Stoma Care
064  Structural/Functional Impairment
065  Substance Misuse
066  Trismus/Restricted Mouth Opening
067  Tuberculosis
068  Vascular Problems
069  Vomiting/Nausea
070  Wound Care
071  Multiple Complex Communication Difficulties
072  Dental Care/Problems
073  Haematology/Phlebotomy
074  Chronic Fatigue Syndrome/Myalgic Encephalopathy
075  Chronic Allergy/Immunological Problem
076  Metabolic/Endocrine Disorders
077  Renal Problems
078  Minor Surgery
079  Gastrostomy Management/Care
080  Care of the Next Infant (CONI) Pathway
081  Failure to Thrive
082  Maternal Mood Problems
083  Complex Social Factors (as defined by the National Institute for Health and Care Excellence guidance)
084  Condition(s) Requiring Respite Care
085  Other Congenital Conditions
086  Blood Disorders
087  Genetic Disorders
088  Neonatal Abstinence Syndrome</t>
  </si>
  <si>
    <t>001  Accident/Trauma
002  Alopecia
003  Antenatal Care
004  Bereavement
005  Bladder Care
006  Blood Pressure
007  Bowel Problems
008  Cancer
009  Cardiac Conditions
010  Catheter Problems
011  Cerebral Palsy
012  Cleft Palate
013  Cognitive Problems
014  Colostomy Care
015  Continence Problems
017  Developmental Problems
018  Diabetes
019  Diarrhoea and Vomiting
020  Dizziness/Balance Problems
021  Downs Syndrome
022  Deep Vein Thrombosis
023  Ear Infections/Problems
024  Eating Disorder
025  Emotional/Behavioural Problems
026  End of Life Support
027  Epilepsy
028  Equipment Provision
029  Eustachian Tube Dysfunction
030  Falls Risk
031  Family Support
032  Feeding/Swallowing Problems
033  Foot Care/Problems
034  Head Injury
035  Hearing Problems/Loss
036  Immunisation
037  Laryngectomy
038  Leg Ulcer
039  Looked After Children
040  Low Muscle Tone
041  Lymphoedema Management
042  Mobility Problems
043  Musculoskeletal Problems
044  Neurological Problems
045  Healthy Child Pathway
046  Nutrition and Dietetics
047  Ophthalmic Problems
048  Over 75 Assessment
049  Pain/Symptom Control
050  Parkinson's Disease
051  Personal Hygiene
052  Post Operative Care
053  Pressure Ulcer
054  Problems with Activities of Daily Living
055  Psychological Conditions
056  Rehabilitation
057  Respiratory Conditions
058  Safeguarding
059  Skin Problems
060  Sleep Problems
061  Smoking Cessation
062  Speech and Language Problems
063  Stoma Care
064  Structural/Functional Impairment
065  Substance Misuse
066  Trismus/Restricted Mouth Opening
067  Tuberculosis
068  Vascular Problems
069  Vomiting/Nausea
070  Wound Care
071  Multiple Complex Communication Difficulties
072  Dental Care/Problems
073  Haematology/Phlebotomy
074  Chronic Fatigue Syndrome/Myalgic Encephalopathy
075  Chronic Allergy/Immunological Problem
076  Metabolic/Endocrine Disorders
077  Renal Problems
078  Minor Surgery
079  Gastrostomy Management/Care
080  Care of the Next Infant (CONI) Pathway
081  Failure to Thrive
082  Maternal Mood Problems
083  Complex Social Factors
084  Condition(s) Requiring Respite Care
085  Other Congenital Conditions
086  Blood Disorders
087  Genetic Disorders
088  Neonatal Abstinence Syndrome</t>
  </si>
  <si>
    <t>An identifier, which together with the ORGANISATION IDENTIFIER of the issuer, uniquely identifies a PATIENT PATHWAY.</t>
  </si>
  <si>
    <t>The date the patient was referred from one service to another service, which may be in the same or a different organisation.</t>
  </si>
  <si>
    <t>The reason why the patient was referred from one service to another service, which may be in the same or a different organisation.</t>
  </si>
  <si>
    <t>The ORGANISATION IDENTIFIER of the ORGANISATION from which the referral is made, such as GP Practice, NHS Trust or NHS Foundation Trust.</t>
  </si>
  <si>
    <t>The unique identifier for a CARE CONTACT.
It will normally be automatically generated by the local system upon recording a new Care Contact, although can be manually assigned.</t>
  </si>
  <si>
    <t>A unique local CARE PROFESSIONAL TEAM IDENTIFIER within a Health Care Provider and may be assigned automatically by the computer system.</t>
  </si>
  <si>
    <t>01   NHS PATIENT, including Overseas Visitors charged under the National Health Service (Overseas Visitors Hospital Charging Regulations)
02   Private PATIENT, one who uses accommodation or services authorised under the National Health Service Act 2006
03   Amenity PATIENT, one who pays for the use of a single room or small ward in accordance with the National Health Service Act 2006
04   Category II PATIENT, one for whom work is undertaken by hospital medical or dental staff within category II as defined in paragraph 37 of the Terms and Conditions of Service of Hospital Medical and Dental Staff
98   Not applicable
99   Not known: a validation error</t>
  </si>
  <si>
    <t>01   NHS PATIENT, including Overseas Visitors charged under the National Health Service (Overseas Visitors Hospital Charging Regulations)
02   Private PATIENT, one who uses accommodation or services authorised under the National Health Service Act 2006
03   Amenity PATIENT, one who pays for the use of a single room or small ward in accordance with the National Health Service Act 2006
04   Category II PATIENT, one for whom work is undertaken by hospital medical or dental staff within category II as defined in paragraph 37 of the Terms and Conditions of Service of Hospital Medical and Dental Staff
98   Not applicable
99   ADMINISTRATIVE CATEGORY CODE not known</t>
  </si>
  <si>
    <t>ADMINISTRATIVE CATEGORY CODE not known</t>
  </si>
  <si>
    <t>The ORGANISATION IDENTIFIER of the Organisation Site where the PATIENT was treated.</t>
  </si>
  <si>
    <t>Y  Care Activity delivered as Group Therapy
N  Care Activity delivered individually
Z  Not known if the activity was group therapy</t>
  </si>
  <si>
    <t>Y  Yes - Care Activity delivered as Group Therapy
N  No - Care Activity delivered individually
Z  Not known if the activity was group therapy</t>
  </si>
  <si>
    <t>Yes - Care Activity delivered as Group Therapy</t>
  </si>
  <si>
    <t>No - Care Activity delivered individually</t>
  </si>
  <si>
    <t>The date of the earliest of the Reasonable Offers made to a PATIENT for an APPOINTMENT or Elective Admission. It should only be included on the Commissioning Data Sets where the PATIENT has declined at least two Reasonable Offers, and a Patient Pause is to be applied to the length of wait calculation performed by the Secondary Uses Service.
Patient Cancellations
Where, for any reason, a PATIENT cancels or does not attend an APPOINTMENT or an OFFER OF ADMISSION the EARLIEST REASONABLE OFFER DATE for the rearranged APPOINTMENT or OFFER OF ADMISSION will be the EARLIEST REASONABLE OFFER DATE of the cancelled APPOINTMENT or OFFER OF ADMISSION.
Provider Cancellations
Where, for any reason, any Health Care Provider cancels and re-arranges an APPOINTMENT or an OFFER OF ADMISSION, the EARLIEST REASONABLE OFFER DATE for the re-arranged APPOINTMENT or OFFER OF ADMISSION will be the date of the earliest Reasonable Offer made following the cancellation.
Patients who are unavailable
Where a PATIENT makes themself unavailable for a longer period of time, for example a PATIENT who is a teacher who wishes to delay their admission until the summer holidays, making a Reasonable Offer may be inappropriate.
In these circumstances, so long as the Health Care Provider could have made at least two Reasonable Offers, the EARLIEST REASONABLE OFFER DATE will be the date of the earliest Reasonable Offer that the provider could have offered the PATIENT. This must be communicated to the PATIENT.</t>
  </si>
  <si>
    <t>The date on which a Care Contact was cancelled.</t>
  </si>
  <si>
    <t>The replacement appointment date offered to the patient by the Health Care Provider following the cancellation of an appointment.</t>
  </si>
  <si>
    <t>The date on which a replacement appointment was booked following the cancellation of an appointment with the patient by the Health Care Provider.</t>
  </si>
  <si>
    <t>The unique identifier for a CARE CONTACT.
It will normally be automatically generated by the local system upon recording a new activity, although can be manually assigned.</t>
  </si>
  <si>
    <t xml:space="preserve">A unique local CARE PROFESSIONAL IDENTIFIER within a Health Care Provider and may be assigned automatically by the computer system.
 </t>
  </si>
  <si>
    <t>The total duration of a CARE ACTIVITY in minutes, excluding any administration time prior to or after the CARE ACTIVITY and the CARE PROFESSIONAL's travelling time to the LOCATION where the CARE ACTIVITY was provided.
This is calculated from the Start Time and End Time of the CARE ACTIVITY.</t>
  </si>
  <si>
    <t>The type of CODED CLINICAL ENTRY used for the CLINICAL INTERVENTION.</t>
  </si>
  <si>
    <t>The CLINICAL TERMINOLOGY CODE which is used to identify a Patient Procedure.</t>
  </si>
  <si>
    <t>The type of CODED CLINICAL ENTRY used for the Finding.</t>
  </si>
  <si>
    <t>The CODED CLINICAL ENTRY which is used to identify a Finding.</t>
  </si>
  <si>
    <t>The type of CLINICAL TERMINOLOGY CODE used for the observation</t>
  </si>
  <si>
    <t>The CLINICAL TERMINOLOGY CODE which is used to identify an Observable Entity.</t>
  </si>
  <si>
    <t>The value of a CLINICAL INVESTIGATION RESULT ITEM.</t>
  </si>
  <si>
    <t>The ACTIVITY IDENTIFIER for a Group Session. 
It would normally be automatically generated by the local system upon recording a new Group Session, although could be manually assigned.
This may be the same as the Community Care Contact Identifier depending upon the local system.</t>
  </si>
  <si>
    <t>The number of PATIENTS who participated in a Group Session (excluding the CARE PROFESSIONALS responsible for the Group Session).</t>
  </si>
  <si>
    <t>The Start Date on which a Child or Young Person is placed on a Child Protection Plan.</t>
  </si>
  <si>
    <t>The End Date on which a Child or Young Person is removed from a Child Protection Plan.</t>
  </si>
  <si>
    <t xml:space="preserve">The date on which the PRESCRIPTION was signed by the CARE PROFESSIONAL for the prescription of Assistive Technology. </t>
  </si>
  <si>
    <t>The CLINICAL TERMINOLOGY CODE which is used to identify an immunisation.</t>
  </si>
  <si>
    <t>The type of childhood immunisation given to a child on the IMMUNISATION DATE.</t>
  </si>
  <si>
    <t>The type of CODED CLINICAL ENTRY used for the PATIENT DIAGNOSIS.</t>
  </si>
  <si>
    <t>The CODED CLINICAL ENTRY used to identify the previous PATIENT DIAGNOSIS.</t>
  </si>
  <si>
    <t>The date when the Patient Diagnosis was observed by a person.</t>
  </si>
  <si>
    <t>The DISABILITY of a PERSON.</t>
  </si>
  <si>
    <t>The patient or Patient Proxy's perception of whether their day-to-day activities are limited because of a health problem or disability which has lasted, or is expected to last, at least 12 months.</t>
  </si>
  <si>
    <t>01  Yes – limited a lot
02  Yes – limited a little
03  No
04  Prefer not to say</t>
  </si>
  <si>
    <t>01  Yes – limited a lot
02  Yes – limited a little
03  No – not limited
04  Prefer not to say or Patient Proxy's</t>
  </si>
  <si>
    <t>No – not limited</t>
  </si>
  <si>
    <t>The outcome of NEWBORN HEARING SCREENING.</t>
  </si>
  <si>
    <t>The date on which a referral for a Newborn Hearing Audiology Test was made.</t>
  </si>
  <si>
    <t>The outcome of Newborn Hearing audiology test.</t>
  </si>
  <si>
    <t>The date the Newborn Blood Spot Test result was received from the Laboratory by the Health Care Provider.</t>
  </si>
  <si>
    <t>The result of screening for Phenylketonuria (PKU).</t>
  </si>
  <si>
    <t>The result of screening for Sickle Cell Disease (SCD).</t>
  </si>
  <si>
    <t>The result of screening for Cystic Fibrosis (CF).</t>
  </si>
  <si>
    <t>The result of screening for Congenital Hypothyroidism (CHT).</t>
  </si>
  <si>
    <t>The result of screening for Medium Chain Acyl-CoA Dehydrogenase Deficiency (MCADD).</t>
  </si>
  <si>
    <t>The result of screening for Homocystinuria (HCU).</t>
  </si>
  <si>
    <t>The the result of screening for Maple Syrup Urine Disease (MSUD).</t>
  </si>
  <si>
    <t>The result of screening for Glutarid Aciduria Type (GA1).</t>
  </si>
  <si>
    <t>The result of screening for Isovaleric Aciduria (IVA).</t>
  </si>
  <si>
    <t>The outcome of the the Infant Physical Examination of the hips.</t>
  </si>
  <si>
    <t>The outcome of the the Infant Physical Examination of the heart.</t>
  </si>
  <si>
    <t>The outcome of the the Infant Physical Examination of the eyes.</t>
  </si>
  <si>
    <t>The outcome of the the Infant Physical Examination of the testes.</t>
  </si>
  <si>
    <t xml:space="preserve">The CODED CLINICAL ENTRY used to identify the PROVISIONAL DIAGNOSIS.
</t>
  </si>
  <si>
    <t>The date when the PATIENT DIAGNOSIS was observed by a PERSON.</t>
  </si>
  <si>
    <t>The CODED CLINICAL ENTRY used to identify the PRIMARY DIAGNOSIS.</t>
  </si>
  <si>
    <t>The CODED CLINICAL ENTRY used to identify the secondary PATIENT DIAGNOSIS.</t>
  </si>
  <si>
    <t>The SNOMED CT concept ID which is used to identify an ASSESSMENT TOOL.</t>
  </si>
  <si>
    <t>The score taken from an ASSESSMENT TOOL.
This could be for an individual element of, or question within, an ASSESSMENT TOOL, a subtotal or total score.</t>
  </si>
  <si>
    <t>The breastfeeding status of a baby.</t>
  </si>
  <si>
    <t>The result of the Clinical Investigation which measures the PATIENT's Weight, where the UCUM UNIT OF MEASUREMENT is 'Kilograms (kg)'.</t>
  </si>
  <si>
    <t>The result of the Clinical Investigation which measures the PATIENT's Height, where the UCUM UNIT OF MEASUREMENT is 'Metres (m)'.</t>
  </si>
  <si>
    <t>The SNOMED CT concept ID which is used to identify an ASSESSMENT Tool.</t>
  </si>
  <si>
    <t>The date the ASSESSMENT TOOL was completed.</t>
  </si>
  <si>
    <t>A code which identifies the PROFESSIONAL REGISTRATION BODY.</t>
  </si>
  <si>
    <t>Allied Health Professionals</t>
  </si>
  <si>
    <t>Medical/Dental</t>
  </si>
  <si>
    <t>Nursing, Health Visitors and Midwifery</t>
  </si>
  <si>
    <t>Other Care Professionals</t>
  </si>
  <si>
    <t>Multiple Tables</t>
  </si>
  <si>
    <t>The time at which the content of the Care Plan was agreed by a PATIENT or Patient Proxy.</t>
  </si>
  <si>
    <t>Complex Social Factors (as defined by the National Institute for Health and Care Excellence guidance)</t>
  </si>
  <si>
    <t>In order to align with the NHS Data Model and Dictionary, changes have been made to data item descriptions across most of the tables.  These changes have not been listed within the change control as this does not alter the meaning of the data item in anyway, therefore the changes are not deemed essential for incorporating in systems.</t>
  </si>
  <si>
    <t>HEALTH VISITOR FIRST ANTENATAL VISIT DATE is the Care Contact Date of the first antenatal visit by the Health Visitor to the pregnant PERSON, who becomes the mother of the PATIENT (Child or Young Person).
HEALTH VISITOR FIRST ANTENATAL VISIT DATE should be recorded against the Child or Young Person's record.</t>
  </si>
  <si>
    <r>
      <t xml:space="preserve">Where included
</t>
    </r>
    <r>
      <rPr>
        <b/>
        <i/>
        <sz val="10"/>
        <color theme="0"/>
        <rFont val="Arial"/>
        <family val="2"/>
      </rPr>
      <t>DAPB = TOS published on ISN webpage
TECH = Enhanced TOS published on CSDS webpage</t>
    </r>
  </si>
  <si>
    <t xml:space="preserve">Shows levels of mandation for the data item as described to DCB.
Mandatory: These data items MUST be reported without exception. Failure to submit these items will result in the rejection of the record. 
Required: These data items MUST be reported where they apply. It is a legal and contractual requirement to submit these data items where the service has been provided to a patient. Failure to submit these data items will not result in the rejection of the record but may affect the derivation of national indicators or national analysis. Please note that the purpose of the data set is not to change clinical practice.
Optional: These data items MAY be submitted on an optional basis at the submitter's discretion.
Pilot: These data items have been included within the specification for piloting purposes only to support future implementation. These data items have not been approved and/or mandated and SHOULD NOT be submitted unless specifically requested by NHS Digital.
Derived: These data items are derived during pre and/or post deadline processing for inclusion in the extracts made available for download. Please note that these are not for submission to the Submission Portal and are not included in the submission file. These items are also greyed out in the specification.
Note that these rules are applied at table level i.e. they only apply where a table is present. </t>
  </si>
  <si>
    <t>Mandatory/ Required/ Optional/ Pilot/ Derived</t>
  </si>
  <si>
    <t>Updated column headings and descriptions to align with correct naming conventions, e.g. DCB is now DAPB.</t>
  </si>
  <si>
    <r>
      <rPr>
        <b/>
        <sz val="8"/>
        <rFont val="Arial"/>
        <family val="2"/>
      </rPr>
      <t xml:space="preserve">Group-level notes for Data Providers:
</t>
    </r>
    <r>
      <rPr>
        <sz val="8"/>
        <rFont val="Arial"/>
        <family val="2"/>
      </rPr>
      <t xml:space="preserve">
A PATIENT'S assistive technology details: To carry details of when assistive technology is used to support a disabled PATIENT.
One occurrence of this group is permitted for each assistive technology type.
This group of data may be collected and submitted by an organisation registering a PATIENT with their service.</t>
    </r>
  </si>
  <si>
    <t>Group-level notes for Data Providers:
A PATIENT'S assistive technology details: To carry details of when assistive technology is used to support a disabled PATIENT.
One occurrence of this group is permitted for each assistive technology type.
This group of data may be collected and submitted by an organisation registering a PATIENT with their service.</t>
  </si>
  <si>
    <t>Group-level notes for Data Providers:
Child or Young Person's assistive technology details: To carry details of when assistive technology is used to support a disabled child or young person.
One occurrence of this group is permitted for each assistive technology type.
This group of data may be collected and submitted by an organisation registering a child or young person with their service.</t>
  </si>
  <si>
    <t>Group-Level Notes</t>
  </si>
  <si>
    <t>Updated to clarify that the data applies to any age group.</t>
  </si>
  <si>
    <t>End of Repeating Group - CYP008 Overseas Visitor Charging Category</t>
  </si>
  <si>
    <t>End of Repeating Group - CYP609 Coded Assessment Referral</t>
  </si>
  <si>
    <t xml:space="preserve">NHS Data Model and Dictionary
CSDS 1.6 Webpage
</t>
  </si>
  <si>
    <t>Updated description to strengthen the description that this should only be applicable to the Child or Young Person's record.</t>
  </si>
  <si>
    <t>Final draft of CSDS 1.6 TOS released to enable feedback in relation to the Burden Assessment Survey.
Addition of CYP008 Overseas Visitor Charging Category table; addition of specific weight management service type in the CYP102 Service Type Referred To table;  and minor changes to data items as per NHSDMD requirements for review by NHSDMD.</t>
  </si>
  <si>
    <t>The ORGANISATION IDENTIFIER of the ORGANISATION acting as the physical sender of a Data Set submission. This Identifier provides an audit trail where a different organisation is undertaking the submission on behalf of the provider organisation.</t>
  </si>
  <si>
    <t>Removal of final sentence to align with the NHS DMD.</t>
  </si>
  <si>
    <t>Allied Health Professionals
A01  Art Therapist
A02  Clinical Psychologist
A03  Dietitian
A04  Dramatherapist
A05  Music Therapist
A06  Occupational Therapist
A07  Orthotist
A08  Physiotherapist
A09  Podiatrist
A10  Prosthetist
A11  Psychotherapist
A12  Radiographer
A13  Speech and Language Therapist
A14  Orthoptist
Medical/Dental
M01  Community Dentist
M02  CONSULTANT
M03  GENERAL MEDICAL PRACTITIONER
M04  General Practitioner With an Extended Role
Nursing, Health Visitors and Midwifery
N01  Community MIDWIFE
N02  District NURSE
N03  Health Visitor
N04  Macmillan NURSE
N05  School Nurse
N06  Specialist Nursing - Active Case Management (Community Matrons)
N07  Specialist Nursing - Arthritis Nursing/Liaison
N08  Specialist Nursing - Asthma and Respiratory Nursing/Liaison
N09  Specialist Nursing - Breast Care Nursing/Liaison
N10  Specialist Nursing - Cancer Related
N11  Specialist Nursing - Cardiac Nursing/Liaison
N12  Specialist Nursing - Children's Services
N13  Specialist Nursing - Community Cystic Fibrosis
N14  Specialist Nursing - Continence Services
N15  Specialist Nursing - Diabetic Nursing/Liaison
N16  Specialist Nursing - Enteral Feeding Nursing Services
N17  Specialist Nursing - Haemophilia Nursing Services
N19  Specialist Nursing - Infectious Diseases
N20  Specialist Nursing - Intensive Care Nursing
N21  Specialist Nursing - Palliative/Respite Care
N22  Specialist Nursing - Parkinson and Alzheimer Nursing / Liaison
N23  Specialist Nursing - Rehabilitation Nursing
N24  Specialist Nursing - Stoma Care Services
N25  Specialist Nursing - Tissue Viability Nursing/Liaison
N26  Specialist Nursing - Transplantation Patients Nursing Services
N27  Specialist Nursing - Treatment Room Nursing Services
N28  Specialist Nursing - Tuberculosis Specialist Nursing
N29  Specialist Nursing - Other Specialist Nursing
N30  Specialist Nursing - Safeguarding
N31  Practice Nursing
N32  Staff NURSE
N33  Other Registered NURSE
N34  Public Health NURSE
Other Care Professionals
C01  Appliances Technician
C02  Audiologist
C03  Counsellor
C04  Nursery Nurse
C06  Play Therapist
C07  Social Worker
C08  Voluntary Care Worker
C09  Screener (in a National Screening Programme)
C10  Health Trainer (Non Clinical)
C11  Health Trainer (Clinical)
C12  Health Care Assistant
C13  Health Care Support Worker
C99  Other CARE PROFESSIONAL (not listed)</t>
  </si>
  <si>
    <t>Amendments to A04 'Dramatherapist', M04 'General Practitioner with an Extended Role' and N01 'Community MIDWIFE' as per recommendation from the professional body about the correct term and ensuring alignment with the NHS Data Model and Dictionary.</t>
  </si>
  <si>
    <t>look</t>
  </si>
  <si>
    <t>A unique identifier for a CARE PROFESSIONAL TEAM.</t>
  </si>
  <si>
    <t>The date the REFERRAL REQUEST was closed by a SERVICE. The overarching referral may remain open if another service or team involved in the same referral is still actively treating the patient.</t>
  </si>
  <si>
    <t>The result of the Clinical Investigation which measures the Length of a baby, where the UCUM UNIT OF MEASUREMENT is 'Centimetres' (cm).</t>
  </si>
  <si>
    <t>1.6.1</t>
  </si>
  <si>
    <t>01  General Medical Practitioner Practice
02  Self referral
03  Carer/Relative
04  Employer
05  Emergency Care Department (including Minor Injuries Units and Walk In Centres)
06  Acute Hospital Inpatient/Outpatient Department
07  Community Health Service (same or other Health Care Provider)               
08  Dental Practice
09  National Screening Programme
10  Educational Establishment
11  Local Authority Social Services
12  Hospice
13  Care Home
14  Police
15  Courts
16  Probation Service
17  Prison Health Service
18  Asylum Service
19  Telephone or Electronic Access Service
20  Voluntary Sector
21  Independent Sector
22  Ambulance Service
23  Mental Health Service
24  Pharmacy
99  Source of referral not Known</t>
  </si>
  <si>
    <t>Pharmacy</t>
  </si>
  <si>
    <t>Addition of code '24 Pharmacy'  to allow providers of community services to identify that the referral source is a Pharmacy, rather than map to an alternative incorrect value.</t>
  </si>
  <si>
    <t>01  Yes – limited a lot
02  Yes – limited a little
03  No – not limited
04  Prefer not to say (PATIENT asked but declined to provide a response)</t>
  </si>
  <si>
    <t>Prefer not to say (PATIENT asked but declined to provide a response)</t>
  </si>
  <si>
    <t>Correction of national code to align with the NHS Data Model and Dictionary.</t>
  </si>
  <si>
    <t>Addition of 'Pharmacy' value option to the 'Source of Referral for Community' data item and correction of National Code definition for Disability Impact Perception.</t>
  </si>
  <si>
    <t>Data Linkage</t>
  </si>
  <si>
    <t xml:space="preserve">The data items listed below are marked as linkage items </t>
  </si>
  <si>
    <t>This is a number used to identify a PATIENT uniquely within a Health Care Provider. It may be different from the PATIENT's casenote number and may be assigned automatically by the computer system.</t>
  </si>
  <si>
    <t>The unique identifier for a CARE CONTACT.</t>
  </si>
  <si>
    <t>The unique identifier for a CARE ACTIVITY. 
It would normally be automatically generated by the local system upon recording a new activity, although could be manually assigned.</t>
  </si>
  <si>
    <t xml:space="preserve">A unique local CARE PROFESSIONAL TEAM IDENTIFIER within a Health Care Provider and may be assigned automatically by the computer system.
 </t>
  </si>
  <si>
    <t>Note: Above data items will allow data linkage for all the following sections:</t>
  </si>
  <si>
    <t>LOCAL PATIENT IDENTIFIER</t>
  </si>
  <si>
    <t>CYP006 Social Personal Cicumstances</t>
  </si>
  <si>
    <t>CYP404 Assistive Technology to Support Disability Type</t>
  </si>
  <si>
    <t>NO LINKAGE</t>
  </si>
  <si>
    <r>
      <rPr>
        <b/>
        <sz val="10"/>
        <rFont val="Arial"/>
        <family val="2"/>
      </rPr>
      <t xml:space="preserve">Data Standards Assurance Service (DSAS) for ISN publication
</t>
    </r>
    <r>
      <rPr>
        <sz val="10"/>
        <rFont val="Arial"/>
        <family val="2"/>
      </rPr>
      <t xml:space="preserve">
Data Products for development of Schema.  </t>
    </r>
  </si>
  <si>
    <t>The CSDS Information Standard is the specification of a patient-level data-extraction (output) standard intended for community service providers in England.
This Information Standard has been accepted by the Data Alliance Partnership Board and has been assigned standard number DAPB1069. This mandates the patient-level CSDS as a national data standard.
The ISN does not directly place any requirement on system suppliers to accommodate the CSDS within their systems. The contractual agreement between data providers and system suppliers will dictate whether system suppliers have to abide by the ISN.
The formal Information Standard can be found at:
https://digital.nhs.uk/data-and-information/information-standards/information-standards-and-data-collections-including-extractions/publications-and-notifications/standards-and-collections/dapb1069-community-services-data-set
Further information and supporting documents can be found at:
http://digital.nhs.uk/csds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</si>
</sst>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
    <numFmt numFmtId="43" formatCode="_-* #,##0.00_-;\-* #,##0.00_-;_-* &quot;-&quot;??_-;_-@_-"/>
    <numFmt numFmtId="164" formatCode=";;;"/>
  </numFmts>
  <fonts count="105">
    <font>
      <sz val="10"/>
      <name val="Arial"/>
    </font>
    <font>
      <sz val="12"/>
      <color theme="1"/>
      <name val="Arial"/>
      <family val="2"/>
    </font>
    <font>
      <sz val="11"/>
      <color theme="1"/>
      <name val="Calibri"/>
      <family val="2"/>
      <scheme val="minor"/>
    </font>
    <font>
      <sz val="11"/>
      <color theme="1"/>
      <name val="Arial"/>
      <family val="2"/>
    </font>
    <font>
      <sz val="11"/>
      <color theme="1"/>
      <name val="Arial"/>
      <family val="2"/>
    </font>
    <font>
      <sz val="11"/>
      <color theme="1"/>
      <name val="Arial"/>
      <family val="2"/>
    </font>
    <font>
      <sz val="11"/>
      <color theme="1"/>
      <name val="Arial"/>
      <family val="2"/>
    </font>
    <font>
      <sz val="11"/>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b/>
      <sz val="10"/>
      <color indexed="9"/>
      <name val="Arial"/>
      <family val="2"/>
    </font>
    <font>
      <sz val="8"/>
      <name val="Arial"/>
      <family val="2"/>
    </font>
    <font>
      <b/>
      <sz val="8"/>
      <name val="Arial"/>
      <family val="2"/>
    </font>
    <font>
      <b/>
      <sz val="10"/>
      <color indexed="22"/>
      <name val="Arial"/>
      <family val="2"/>
    </font>
    <font>
      <b/>
      <sz val="10"/>
      <name val="Arial"/>
      <family val="2"/>
    </font>
    <font>
      <b/>
      <sz val="10"/>
      <color indexed="18"/>
      <name val="Arial"/>
      <family val="2"/>
    </font>
    <font>
      <b/>
      <sz val="10"/>
      <color indexed="8"/>
      <name val="Arial"/>
      <family val="2"/>
    </font>
    <font>
      <b/>
      <sz val="12"/>
      <color indexed="9"/>
      <name val="Arial"/>
      <family val="2"/>
    </font>
    <font>
      <sz val="10"/>
      <name val="Arial"/>
      <family val="2"/>
    </font>
    <font>
      <b/>
      <sz val="9"/>
      <name val="Arial"/>
      <family val="2"/>
    </font>
    <font>
      <b/>
      <sz val="16"/>
      <name val="Arial"/>
      <family val="2"/>
    </font>
    <font>
      <b/>
      <sz val="8"/>
      <color indexed="9"/>
      <name val="Arial"/>
      <family val="2"/>
    </font>
    <font>
      <b/>
      <sz val="15"/>
      <color indexed="9"/>
      <name val="Arial Unicode MS"/>
      <family val="2"/>
    </font>
    <font>
      <b/>
      <sz val="13"/>
      <color indexed="9"/>
      <name val="Arial Unicode MS"/>
      <family val="2"/>
    </font>
    <font>
      <sz val="13"/>
      <color indexed="9"/>
      <name val="Arial Unicode MS"/>
      <family val="2"/>
    </font>
    <font>
      <sz val="10"/>
      <color indexed="8"/>
      <name val="Arial"/>
      <family val="2"/>
    </font>
    <font>
      <sz val="10"/>
      <color indexed="9"/>
      <name val="Arial"/>
      <family val="2"/>
    </font>
    <font>
      <sz val="10"/>
      <name val="Arial"/>
      <family val="2"/>
    </font>
    <font>
      <sz val="8"/>
      <color indexed="10"/>
      <name val="Arial"/>
      <family val="2"/>
    </font>
    <font>
      <u/>
      <sz val="10"/>
      <color theme="10"/>
      <name val="Arial"/>
      <family val="2"/>
    </font>
    <font>
      <sz val="8"/>
      <color rgb="FFFF0000"/>
      <name val="Arial"/>
      <family val="2"/>
    </font>
    <font>
      <u/>
      <sz val="10"/>
      <color indexed="12"/>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u/>
      <sz val="10"/>
      <color indexed="12"/>
      <name val="Arial"/>
      <family val="2"/>
    </font>
    <font>
      <sz val="8"/>
      <color theme="1"/>
      <name val="Arial"/>
      <family val="2"/>
    </font>
    <font>
      <b/>
      <sz val="16"/>
      <color theme="1"/>
      <name val="Arial"/>
      <family val="2"/>
    </font>
    <font>
      <sz val="9"/>
      <name val="Arial"/>
      <family val="2"/>
    </font>
    <font>
      <sz val="8"/>
      <color indexed="8"/>
      <name val="Arial"/>
      <family val="2"/>
    </font>
    <font>
      <u/>
      <sz val="8"/>
      <color indexed="12"/>
      <name val="Arial"/>
      <family val="2"/>
    </font>
    <font>
      <strike/>
      <sz val="10"/>
      <name val="Arial"/>
      <family val="2"/>
    </font>
    <font>
      <sz val="10"/>
      <color theme="1"/>
      <name val="Arial"/>
      <family val="2"/>
    </font>
    <font>
      <b/>
      <sz val="9"/>
      <color indexed="8"/>
      <name val="Arial"/>
      <family val="2"/>
    </font>
    <font>
      <b/>
      <sz val="18"/>
      <color theme="3"/>
      <name val="Cambria"/>
      <family val="2"/>
      <scheme val="major"/>
    </font>
    <font>
      <sz val="12"/>
      <name val="Arial"/>
      <family val="2"/>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b/>
      <sz val="11"/>
      <color rgb="FF3F3F3F"/>
      <name val="Calibri"/>
      <family val="2"/>
      <scheme val="minor"/>
    </font>
    <font>
      <b/>
      <sz val="11"/>
      <color theme="1"/>
      <name val="Calibri"/>
      <family val="2"/>
      <scheme val="minor"/>
    </font>
    <font>
      <sz val="11"/>
      <color rgb="FFFF0000"/>
      <name val="Calibri"/>
      <family val="2"/>
      <scheme val="minor"/>
    </font>
    <font>
      <sz val="11"/>
      <color theme="1"/>
      <name val="Arial"/>
      <family val="2"/>
    </font>
    <font>
      <b/>
      <sz val="10"/>
      <color theme="0"/>
      <name val="Arial"/>
      <family val="2"/>
    </font>
    <font>
      <u/>
      <sz val="11"/>
      <color theme="10"/>
      <name val="Calibri"/>
      <family val="2"/>
    </font>
    <font>
      <u/>
      <sz val="10"/>
      <color indexed="30"/>
      <name val="Arial"/>
      <family val="2"/>
    </font>
    <font>
      <sz val="11"/>
      <color theme="1"/>
      <name val="Calibri"/>
      <family val="2"/>
    </font>
    <font>
      <u/>
      <sz val="12"/>
      <color rgb="FF004488"/>
      <name val="Arial"/>
      <family val="2"/>
    </font>
    <font>
      <sz val="12"/>
      <color indexed="8"/>
      <name val="Arial"/>
      <family val="2"/>
    </font>
    <font>
      <sz val="27"/>
      <color theme="4"/>
      <name val="Arial"/>
      <family val="2"/>
    </font>
    <font>
      <sz val="20"/>
      <name val="Arial"/>
      <family val="2"/>
    </font>
    <font>
      <b/>
      <sz val="12"/>
      <color theme="0"/>
      <name val="Arial Unicode MS"/>
      <family val="2"/>
    </font>
    <font>
      <sz val="27"/>
      <color rgb="FF005EB8"/>
      <name val="Arial"/>
      <family val="2"/>
    </font>
    <font>
      <b/>
      <sz val="8"/>
      <color theme="0"/>
      <name val="Arial"/>
      <family val="2"/>
    </font>
    <font>
      <sz val="8"/>
      <name val="Arial"/>
      <family val="2"/>
    </font>
    <font>
      <b/>
      <sz val="8"/>
      <color theme="1"/>
      <name val="Arial"/>
      <family val="2"/>
    </font>
    <font>
      <sz val="10"/>
      <name val="Arial"/>
      <family val="2"/>
      <charset val="1"/>
    </font>
    <font>
      <sz val="8"/>
      <name val="Arial"/>
      <family val="2"/>
    </font>
    <font>
      <sz val="10"/>
      <name val="Arial"/>
      <family val="2"/>
    </font>
    <font>
      <b/>
      <i/>
      <sz val="10"/>
      <color theme="0"/>
      <name val="Arial"/>
      <family val="2"/>
    </font>
    <font>
      <sz val="10"/>
      <name val="Arial"/>
      <family val="2"/>
    </font>
    <font>
      <sz val="8"/>
      <name val="Arial"/>
      <family val="2"/>
    </font>
    <font>
      <b/>
      <sz val="22"/>
      <name val="Arial"/>
      <family val="2"/>
    </font>
    <font>
      <b/>
      <sz val="14"/>
      <name val="Arial"/>
      <family val="2"/>
    </font>
    <font>
      <sz val="10"/>
      <color rgb="FF000000"/>
      <name val="Arial"/>
      <family val="2"/>
    </font>
    <font>
      <sz val="27"/>
      <color rgb="FF0070C0"/>
      <name val="Arial"/>
      <family val="2"/>
    </font>
    <font>
      <sz val="10"/>
      <color theme="0"/>
      <name val="Arial"/>
      <family val="2"/>
    </font>
    <font>
      <b/>
      <sz val="10"/>
      <color rgb="FF0070C0"/>
      <name val="Arial"/>
      <family val="2"/>
    </font>
  </fonts>
  <fills count="69">
    <fill>
      <patternFill patternType="none"/>
    </fill>
    <fill>
      <patternFill patternType="gray125"/>
    </fill>
    <fill>
      <patternFill patternType="solid">
        <fgColor theme="0"/>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Up">
        <bgColor indexed="43"/>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5" tint="0.79998168889431442"/>
        <bgColor indexed="64"/>
      </patternFill>
    </fill>
    <fill>
      <patternFill patternType="solid">
        <fgColor theme="4" tint="0.79998168889431442"/>
        <bgColor indexed="64"/>
      </patternFill>
    </fill>
    <fill>
      <patternFill patternType="solid">
        <fgColor rgb="FF005EB8"/>
        <bgColor indexed="64"/>
      </patternFill>
    </fill>
    <fill>
      <patternFill patternType="solid">
        <fgColor rgb="FFFFB81C"/>
        <bgColor indexed="64"/>
      </patternFill>
    </fill>
    <fill>
      <patternFill patternType="solid">
        <fgColor rgb="FFFAFC9E"/>
        <bgColor indexed="64"/>
      </patternFill>
    </fill>
    <fill>
      <patternFill patternType="solid">
        <fgColor theme="4" tint="0.59999389629810485"/>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rgb="FF0070C0"/>
        <bgColor indexed="64"/>
      </patternFill>
    </fill>
  </fills>
  <borders count="40">
    <border>
      <left/>
      <right/>
      <top/>
      <bottom/>
      <diagonal/>
    </border>
    <border>
      <left style="thin">
        <color indexed="64"/>
      </left>
      <right style="thin">
        <color indexed="64"/>
      </right>
      <top style="thin">
        <color indexed="64"/>
      </top>
      <bottom style="thin">
        <color indexed="64"/>
      </bottom>
      <diagonal/>
    </border>
    <border>
      <left style="medium">
        <color indexed="22"/>
      </left>
      <right style="medium">
        <color indexed="22"/>
      </right>
      <top style="medium">
        <color indexed="22"/>
      </top>
      <bottom style="medium">
        <color indexed="22"/>
      </bottom>
      <diagonal/>
    </border>
    <border>
      <left style="thin">
        <color indexed="64"/>
      </left>
      <right style="thin">
        <color indexed="64"/>
      </right>
      <top style="thin">
        <color indexed="64"/>
      </top>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indexed="64"/>
      </left>
      <right/>
      <top style="thin">
        <color indexed="64"/>
      </top>
      <bottom/>
      <diagonal/>
    </border>
    <border>
      <left style="thin">
        <color indexed="64"/>
      </left>
      <right/>
      <top/>
      <bottom style="thin">
        <color indexed="64"/>
      </bottom>
      <diagonal/>
    </border>
    <border>
      <left/>
      <right/>
      <top/>
      <bottom style="thin">
        <color indexed="64"/>
      </bottom>
      <diagonal/>
    </border>
    <border>
      <left/>
      <right style="thin">
        <color indexed="64"/>
      </right>
      <top/>
      <bottom/>
      <diagonal/>
    </border>
    <border>
      <left/>
      <right style="thin">
        <color indexed="64"/>
      </right>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indexed="22"/>
      </left>
      <right style="medium">
        <color indexed="22"/>
      </right>
      <top style="medium">
        <color indexed="22"/>
      </top>
      <bottom/>
      <diagonal/>
    </border>
    <border>
      <left style="thin">
        <color indexed="64"/>
      </left>
      <right/>
      <top/>
      <bottom/>
      <diagonal/>
    </border>
    <border>
      <left/>
      <right style="thin">
        <color indexed="64"/>
      </right>
      <top style="thin">
        <color indexed="64"/>
      </top>
      <bottom/>
      <diagonal/>
    </border>
    <border>
      <left style="medium">
        <color indexed="22"/>
      </left>
      <right/>
      <top/>
      <bottom/>
      <diagonal/>
    </border>
    <border>
      <left style="medium">
        <color indexed="22"/>
      </left>
      <right/>
      <top/>
      <bottom style="medium">
        <color indexed="22"/>
      </bottom>
      <diagonal/>
    </border>
    <border>
      <left style="medium">
        <color indexed="22"/>
      </left>
      <right style="medium">
        <color indexed="22"/>
      </right>
      <top/>
      <bottom style="medium">
        <color indexed="22"/>
      </bottom>
      <diagonal/>
    </border>
    <border>
      <left/>
      <right style="medium">
        <color indexed="22"/>
      </right>
      <top/>
      <bottom style="medium">
        <color indexed="22"/>
      </bottom>
      <diagonal/>
    </border>
    <border>
      <left style="medium">
        <color indexed="22"/>
      </left>
      <right style="medium">
        <color indexed="22"/>
      </right>
      <top/>
      <bottom/>
      <diagonal/>
    </border>
  </borders>
  <cellStyleXfs count="51492">
    <xf numFmtId="0" fontId="0" fillId="0" borderId="0"/>
    <xf numFmtId="0" fontId="31" fillId="0" borderId="0"/>
    <xf numFmtId="0" fontId="13" fillId="0" borderId="0"/>
    <xf numFmtId="0" fontId="33" fillId="0" borderId="0" applyNumberFormat="0" applyFill="0" applyBorder="0" applyAlignment="0" applyProtection="0"/>
    <xf numFmtId="0" fontId="36" fillId="3" borderId="0" applyNumberFormat="0" applyBorder="0" applyAlignment="0" applyProtection="0"/>
    <xf numFmtId="0" fontId="36" fillId="4" borderId="0" applyNumberFormat="0" applyBorder="0" applyAlignment="0" applyProtection="0"/>
    <xf numFmtId="0" fontId="36" fillId="5" borderId="0" applyNumberFormat="0" applyBorder="0" applyAlignment="0" applyProtection="0"/>
    <xf numFmtId="0" fontId="36" fillId="6" borderId="0" applyNumberFormat="0" applyBorder="0" applyAlignment="0" applyProtection="0"/>
    <xf numFmtId="0" fontId="36" fillId="7" borderId="0" applyNumberFormat="0" applyBorder="0" applyAlignment="0" applyProtection="0"/>
    <xf numFmtId="0" fontId="36" fillId="8" borderId="0" applyNumberFormat="0" applyBorder="0" applyAlignment="0" applyProtection="0"/>
    <xf numFmtId="0" fontId="36" fillId="9" borderId="0" applyNumberFormat="0" applyBorder="0" applyAlignment="0" applyProtection="0"/>
    <xf numFmtId="0" fontId="36" fillId="10" borderId="0" applyNumberFormat="0" applyBorder="0" applyAlignment="0" applyProtection="0"/>
    <xf numFmtId="0" fontId="36" fillId="11" borderId="0" applyNumberFormat="0" applyBorder="0" applyAlignment="0" applyProtection="0"/>
    <xf numFmtId="0" fontId="36" fillId="6" borderId="0" applyNumberFormat="0" applyBorder="0" applyAlignment="0" applyProtection="0"/>
    <xf numFmtId="0" fontId="36" fillId="9" borderId="0" applyNumberFormat="0" applyBorder="0" applyAlignment="0" applyProtection="0"/>
    <xf numFmtId="0" fontId="36" fillId="12" borderId="0" applyNumberFormat="0" applyBorder="0" applyAlignment="0" applyProtection="0"/>
    <xf numFmtId="0" fontId="37" fillId="13" borderId="0" applyNumberFormat="0" applyBorder="0" applyAlignment="0" applyProtection="0"/>
    <xf numFmtId="0" fontId="37" fillId="10" borderId="0" applyNumberFormat="0" applyBorder="0" applyAlignment="0" applyProtection="0"/>
    <xf numFmtId="0" fontId="37" fillId="11" borderId="0" applyNumberFormat="0" applyBorder="0" applyAlignment="0" applyProtection="0"/>
    <xf numFmtId="0" fontId="37" fillId="14" borderId="0" applyNumberFormat="0" applyBorder="0" applyAlignment="0" applyProtection="0"/>
    <xf numFmtId="0" fontId="37" fillId="15" borderId="0" applyNumberFormat="0" applyBorder="0" applyAlignment="0" applyProtection="0"/>
    <xf numFmtId="0" fontId="37" fillId="16" borderId="0" applyNumberFormat="0" applyBorder="0" applyAlignment="0" applyProtection="0"/>
    <xf numFmtId="0" fontId="37" fillId="17" borderId="0" applyNumberFormat="0" applyBorder="0" applyAlignment="0" applyProtection="0"/>
    <xf numFmtId="0" fontId="37" fillId="18" borderId="0" applyNumberFormat="0" applyBorder="0" applyAlignment="0" applyProtection="0"/>
    <xf numFmtId="0" fontId="37" fillId="19" borderId="0" applyNumberFormat="0" applyBorder="0" applyAlignment="0" applyProtection="0"/>
    <xf numFmtId="0" fontId="37" fillId="14" borderId="0" applyNumberFormat="0" applyBorder="0" applyAlignment="0" applyProtection="0"/>
    <xf numFmtId="0" fontId="37" fillId="15" borderId="0" applyNumberFormat="0" applyBorder="0" applyAlignment="0" applyProtection="0"/>
    <xf numFmtId="0" fontId="37" fillId="20" borderId="0" applyNumberFormat="0" applyBorder="0" applyAlignment="0" applyProtection="0"/>
    <xf numFmtId="0" fontId="38" fillId="4" borderId="0" applyNumberFormat="0" applyBorder="0" applyAlignment="0" applyProtection="0"/>
    <xf numFmtId="0" fontId="39" fillId="21" borderId="9" applyNumberFormat="0" applyAlignment="0" applyProtection="0"/>
    <xf numFmtId="0" fontId="40" fillId="22" borderId="10" applyNumberFormat="0" applyAlignment="0" applyProtection="0"/>
    <xf numFmtId="0" fontId="41" fillId="0" borderId="0" applyNumberFormat="0" applyFill="0" applyBorder="0" applyAlignment="0" applyProtection="0"/>
    <xf numFmtId="0" fontId="42" fillId="5" borderId="0" applyNumberFormat="0" applyBorder="0" applyAlignment="0" applyProtection="0"/>
    <xf numFmtId="0" fontId="43" fillId="0" borderId="11" applyNumberFormat="0" applyFill="0" applyAlignment="0" applyProtection="0"/>
    <xf numFmtId="0" fontId="44" fillId="0" borderId="12" applyNumberFormat="0" applyFill="0" applyAlignment="0" applyProtection="0"/>
    <xf numFmtId="0" fontId="45" fillId="0" borderId="13" applyNumberFormat="0" applyFill="0" applyAlignment="0" applyProtection="0"/>
    <xf numFmtId="0" fontId="45" fillId="0" borderId="0" applyNumberFormat="0" applyFill="0" applyBorder="0" applyAlignment="0" applyProtection="0"/>
    <xf numFmtId="0" fontId="35" fillId="0" borderId="0" applyNumberFormat="0" applyFill="0" applyBorder="0" applyAlignment="0" applyProtection="0">
      <alignment vertical="top"/>
      <protection locked="0"/>
    </xf>
    <xf numFmtId="0" fontId="46" fillId="8" borderId="9" applyNumberFormat="0" applyAlignment="0" applyProtection="0"/>
    <xf numFmtId="0" fontId="47" fillId="0" borderId="14" applyNumberFormat="0" applyFill="0" applyAlignment="0" applyProtection="0"/>
    <xf numFmtId="0" fontId="48" fillId="23" borderId="0" applyNumberFormat="0" applyBorder="0" applyAlignment="0" applyProtection="0"/>
    <xf numFmtId="0" fontId="36" fillId="24" borderId="15" applyNumberFormat="0" applyFont="0" applyAlignment="0" applyProtection="0"/>
    <xf numFmtId="0" fontId="49" fillId="21" borderId="16" applyNumberFormat="0" applyAlignment="0" applyProtection="0"/>
    <xf numFmtId="0" fontId="50" fillId="0" borderId="0" applyNumberFormat="0" applyFill="0" applyBorder="0" applyAlignment="0" applyProtection="0"/>
    <xf numFmtId="0" fontId="51" fillId="0" borderId="17" applyNumberFormat="0" applyFill="0" applyAlignment="0" applyProtection="0"/>
    <xf numFmtId="0" fontId="52" fillId="0" borderId="0" applyNumberFormat="0" applyFill="0" applyBorder="0" applyAlignment="0" applyProtection="0"/>
    <xf numFmtId="0" fontId="12" fillId="0" borderId="0"/>
    <xf numFmtId="0" fontId="53" fillId="0" borderId="0" applyNumberFormat="0" applyFill="0" applyBorder="0" applyAlignment="0" applyProtection="0">
      <alignment vertical="top"/>
      <protection locked="0"/>
    </xf>
    <xf numFmtId="0" fontId="13" fillId="0" borderId="0"/>
    <xf numFmtId="0" fontId="11" fillId="0" borderId="0"/>
    <xf numFmtId="0" fontId="35" fillId="0" borderId="0" applyNumberFormat="0" applyFill="0" applyBorder="0" applyAlignment="0" applyProtection="0">
      <alignment vertical="top"/>
      <protection locked="0"/>
    </xf>
    <xf numFmtId="0" fontId="13" fillId="0" borderId="0"/>
    <xf numFmtId="0" fontId="11" fillId="0" borderId="0"/>
    <xf numFmtId="0" fontId="35" fillId="0" borderId="0" applyNumberFormat="0" applyFill="0" applyBorder="0" applyAlignment="0" applyProtection="0">
      <alignment vertical="top"/>
      <protection locked="0"/>
    </xf>
    <xf numFmtId="0" fontId="10" fillId="0" borderId="0"/>
    <xf numFmtId="43" fontId="13" fillId="0" borderId="0" applyFont="0" applyFill="0" applyBorder="0" applyAlignment="0" applyProtection="0"/>
    <xf numFmtId="9" fontId="13" fillId="0" borderId="0" applyFont="0" applyFill="0" applyBorder="0" applyAlignment="0" applyProtection="0"/>
    <xf numFmtId="164" fontId="15" fillId="25" borderId="0"/>
    <xf numFmtId="0" fontId="13" fillId="0" borderId="0"/>
    <xf numFmtId="0" fontId="9" fillId="0" borderId="0"/>
    <xf numFmtId="0" fontId="9" fillId="0" borderId="0"/>
    <xf numFmtId="0" fontId="9" fillId="0" borderId="0"/>
    <xf numFmtId="0" fontId="9" fillId="0" borderId="0"/>
    <xf numFmtId="0" fontId="62" fillId="0" borderId="0" applyNumberFormat="0" applyFill="0" applyBorder="0" applyAlignment="0" applyProtection="0"/>
    <xf numFmtId="0" fontId="9" fillId="34" borderId="0" applyNumberFormat="0" applyBorder="0" applyAlignment="0" applyProtection="0"/>
    <xf numFmtId="0" fontId="36" fillId="3" borderId="0" applyNumberFormat="0" applyBorder="0" applyAlignment="0" applyProtection="0"/>
    <xf numFmtId="0" fontId="36" fillId="3" borderId="0" applyNumberFormat="0" applyBorder="0" applyAlignment="0" applyProtection="0"/>
    <xf numFmtId="0" fontId="9" fillId="38" borderId="0" applyNumberFormat="0" applyBorder="0" applyAlignment="0" applyProtection="0"/>
    <xf numFmtId="0" fontId="36" fillId="4" borderId="0" applyNumberFormat="0" applyBorder="0" applyAlignment="0" applyProtection="0"/>
    <xf numFmtId="0" fontId="36" fillId="4" borderId="0" applyNumberFormat="0" applyBorder="0" applyAlignment="0" applyProtection="0"/>
    <xf numFmtId="0" fontId="9" fillId="42" borderId="0" applyNumberFormat="0" applyBorder="0" applyAlignment="0" applyProtection="0"/>
    <xf numFmtId="0" fontId="36" fillId="5" borderId="0" applyNumberFormat="0" applyBorder="0" applyAlignment="0" applyProtection="0"/>
    <xf numFmtId="0" fontId="36" fillId="5" borderId="0" applyNumberFormat="0" applyBorder="0" applyAlignment="0" applyProtection="0"/>
    <xf numFmtId="0" fontId="9" fillId="46"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9" fillId="50" borderId="0" applyNumberFormat="0" applyBorder="0" applyAlignment="0" applyProtection="0"/>
    <xf numFmtId="0" fontId="36" fillId="7" borderId="0" applyNumberFormat="0" applyBorder="0" applyAlignment="0" applyProtection="0"/>
    <xf numFmtId="0" fontId="36" fillId="7" borderId="0" applyNumberFormat="0" applyBorder="0" applyAlignment="0" applyProtection="0"/>
    <xf numFmtId="0" fontId="9" fillId="54" borderId="0" applyNumberFormat="0" applyBorder="0" applyAlignment="0" applyProtection="0"/>
    <xf numFmtId="0" fontId="36" fillId="8" borderId="0" applyNumberFormat="0" applyBorder="0" applyAlignment="0" applyProtection="0"/>
    <xf numFmtId="0" fontId="36" fillId="8" borderId="0" applyNumberFormat="0" applyBorder="0" applyAlignment="0" applyProtection="0"/>
    <xf numFmtId="0" fontId="9" fillId="35"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9" fillId="39" borderId="0" applyNumberFormat="0" applyBorder="0" applyAlignment="0" applyProtection="0"/>
    <xf numFmtId="0" fontId="36" fillId="10" borderId="0" applyNumberFormat="0" applyBorder="0" applyAlignment="0" applyProtection="0"/>
    <xf numFmtId="0" fontId="36" fillId="10" borderId="0" applyNumberFormat="0" applyBorder="0" applyAlignment="0" applyProtection="0"/>
    <xf numFmtId="0" fontId="9" fillId="43" borderId="0" applyNumberFormat="0" applyBorder="0" applyAlignment="0" applyProtection="0"/>
    <xf numFmtId="0" fontId="36" fillId="11" borderId="0" applyNumberFormat="0" applyBorder="0" applyAlignment="0" applyProtection="0"/>
    <xf numFmtId="0" fontId="36" fillId="11" borderId="0" applyNumberFormat="0" applyBorder="0" applyAlignment="0" applyProtection="0"/>
    <xf numFmtId="0" fontId="9" fillId="47" borderId="0" applyNumberFormat="0" applyBorder="0" applyAlignment="0" applyProtection="0"/>
    <xf numFmtId="0" fontId="36" fillId="6" borderId="0" applyNumberFormat="0" applyBorder="0" applyAlignment="0" applyProtection="0"/>
    <xf numFmtId="0" fontId="36" fillId="6" borderId="0" applyNumberFormat="0" applyBorder="0" applyAlignment="0" applyProtection="0"/>
    <xf numFmtId="0" fontId="9" fillId="51" borderId="0" applyNumberFormat="0" applyBorder="0" applyAlignment="0" applyProtection="0"/>
    <xf numFmtId="0" fontId="36" fillId="9" borderId="0" applyNumberFormat="0" applyBorder="0" applyAlignment="0" applyProtection="0"/>
    <xf numFmtId="0" fontId="36" fillId="9" borderId="0" applyNumberFormat="0" applyBorder="0" applyAlignment="0" applyProtection="0"/>
    <xf numFmtId="0" fontId="9" fillId="55" borderId="0" applyNumberFormat="0" applyBorder="0" applyAlignment="0" applyProtection="0"/>
    <xf numFmtId="0" fontId="36" fillId="12" borderId="0" applyNumberFormat="0" applyBorder="0" applyAlignment="0" applyProtection="0"/>
    <xf numFmtId="0" fontId="36" fillId="12" borderId="0" applyNumberFormat="0" applyBorder="0" applyAlignment="0" applyProtection="0"/>
    <xf numFmtId="0" fontId="64" fillId="36" borderId="0" applyNumberFormat="0" applyBorder="0" applyAlignment="0" applyProtection="0"/>
    <xf numFmtId="0" fontId="64" fillId="40" borderId="0" applyNumberFormat="0" applyBorder="0" applyAlignment="0" applyProtection="0"/>
    <xf numFmtId="0" fontId="64" fillId="44" borderId="0" applyNumberFormat="0" applyBorder="0" applyAlignment="0" applyProtection="0"/>
    <xf numFmtId="0" fontId="64" fillId="48" borderId="0" applyNumberFormat="0" applyBorder="0" applyAlignment="0" applyProtection="0"/>
    <xf numFmtId="0" fontId="64" fillId="52" borderId="0" applyNumberFormat="0" applyBorder="0" applyAlignment="0" applyProtection="0"/>
    <xf numFmtId="0" fontId="64" fillId="56" borderId="0" applyNumberFormat="0" applyBorder="0" applyAlignment="0" applyProtection="0"/>
    <xf numFmtId="0" fontId="64" fillId="33" borderId="0" applyNumberFormat="0" applyBorder="0" applyAlignment="0" applyProtection="0"/>
    <xf numFmtId="0" fontId="64" fillId="37" borderId="0" applyNumberFormat="0" applyBorder="0" applyAlignment="0" applyProtection="0"/>
    <xf numFmtId="0" fontId="64" fillId="41" borderId="0" applyNumberFormat="0" applyBorder="0" applyAlignment="0" applyProtection="0"/>
    <xf numFmtId="0" fontId="64" fillId="45" borderId="0" applyNumberFormat="0" applyBorder="0" applyAlignment="0" applyProtection="0"/>
    <xf numFmtId="0" fontId="64" fillId="49" borderId="0" applyNumberFormat="0" applyBorder="0" applyAlignment="0" applyProtection="0"/>
    <xf numFmtId="0" fontId="64" fillId="53" borderId="0" applyNumberFormat="0" applyBorder="0" applyAlignment="0" applyProtection="0"/>
    <xf numFmtId="0" fontId="65" fillId="27" borderId="0" applyNumberFormat="0" applyBorder="0" applyAlignment="0" applyProtection="0"/>
    <xf numFmtId="0" fontId="66" fillId="30" borderId="26" applyNumberFormat="0" applyAlignment="0" applyProtection="0"/>
    <xf numFmtId="0" fontId="67" fillId="31" borderId="29" applyNumberFormat="0" applyAlignment="0" applyProtection="0"/>
    <xf numFmtId="0" fontId="68" fillId="0" borderId="0" applyNumberFormat="0" applyFill="0" applyBorder="0" applyAlignment="0" applyProtection="0"/>
    <xf numFmtId="0" fontId="69" fillId="26" borderId="0" applyNumberFormat="0" applyBorder="0" applyAlignment="0" applyProtection="0"/>
    <xf numFmtId="0" fontId="70" fillId="0" borderId="23" applyNumberFormat="0" applyFill="0" applyAlignment="0" applyProtection="0"/>
    <xf numFmtId="0" fontId="71" fillId="0" borderId="24" applyNumberFormat="0" applyFill="0" applyAlignment="0" applyProtection="0"/>
    <xf numFmtId="0" fontId="72" fillId="0" borderId="25" applyNumberFormat="0" applyFill="0" applyAlignment="0" applyProtection="0"/>
    <xf numFmtId="0" fontId="72" fillId="0" borderId="0" applyNumberFormat="0" applyFill="0" applyBorder="0" applyAlignment="0" applyProtection="0"/>
    <xf numFmtId="0" fontId="73" fillId="29" borderId="26" applyNumberFormat="0" applyAlignment="0" applyProtection="0"/>
    <xf numFmtId="0" fontId="74" fillId="0" borderId="28" applyNumberFormat="0" applyFill="0" applyAlignment="0" applyProtection="0"/>
    <xf numFmtId="0" fontId="75" fillId="28" borderId="0" applyNumberFormat="0" applyBorder="0" applyAlignment="0" applyProtection="0"/>
    <xf numFmtId="0" fontId="13" fillId="0" borderId="0"/>
    <xf numFmtId="0" fontId="36" fillId="0" borderId="0"/>
    <xf numFmtId="0" fontId="13" fillId="0" borderId="0"/>
    <xf numFmtId="0" fontId="36" fillId="0" borderId="0"/>
    <xf numFmtId="0" fontId="36" fillId="0" borderId="0"/>
    <xf numFmtId="0" fontId="36" fillId="0" borderId="0"/>
    <xf numFmtId="0" fontId="36" fillId="0" borderId="0"/>
    <xf numFmtId="0" fontId="36" fillId="0" borderId="0"/>
    <xf numFmtId="0" fontId="36" fillId="0" borderId="0"/>
    <xf numFmtId="0" fontId="36" fillId="0" borderId="0"/>
    <xf numFmtId="0" fontId="9" fillId="0" borderId="0"/>
    <xf numFmtId="0" fontId="36" fillId="0" borderId="0"/>
    <xf numFmtId="0" fontId="63" fillId="0" borderId="0"/>
    <xf numFmtId="0" fontId="63" fillId="0" borderId="0"/>
    <xf numFmtId="0" fontId="9"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29" fillId="24" borderId="15" applyNumberFormat="0" applyFont="0" applyAlignment="0" applyProtection="0"/>
    <xf numFmtId="0" fontId="29" fillId="24" borderId="15" applyNumberFormat="0" applyFont="0" applyAlignment="0" applyProtection="0"/>
    <xf numFmtId="0" fontId="9" fillId="32" borderId="30" applyNumberFormat="0" applyFont="0" applyAlignment="0" applyProtection="0"/>
    <xf numFmtId="0" fontId="76" fillId="30" borderId="27" applyNumberFormat="0" applyAlignment="0" applyProtection="0"/>
    <xf numFmtId="0" fontId="77" fillId="0" borderId="31" applyNumberFormat="0" applyFill="0" applyAlignment="0" applyProtection="0"/>
    <xf numFmtId="0" fontId="78" fillId="0" borderId="0" applyNumberForma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50" borderId="0" applyNumberFormat="0" applyBorder="0" applyAlignment="0" applyProtection="0"/>
    <xf numFmtId="0" fontId="8" fillId="54"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7" borderId="0" applyNumberFormat="0" applyBorder="0" applyAlignment="0" applyProtection="0"/>
    <xf numFmtId="0" fontId="8" fillId="51" borderId="0" applyNumberFormat="0" applyBorder="0" applyAlignment="0" applyProtection="0"/>
    <xf numFmtId="0" fontId="8" fillId="55" borderId="0" applyNumberFormat="0" applyBorder="0" applyAlignment="0" applyProtection="0"/>
    <xf numFmtId="0" fontId="8" fillId="0" borderId="0"/>
    <xf numFmtId="0" fontId="8" fillId="0" borderId="0"/>
    <xf numFmtId="0" fontId="8" fillId="32" borderId="30" applyNumberFormat="0" applyFont="0" applyAlignment="0" applyProtection="0"/>
    <xf numFmtId="0" fontId="79" fillId="0" borderId="0"/>
    <xf numFmtId="0" fontId="13"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50" borderId="0" applyNumberFormat="0" applyBorder="0" applyAlignment="0" applyProtection="0"/>
    <xf numFmtId="0" fontId="8" fillId="54"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7" borderId="0" applyNumberFormat="0" applyBorder="0" applyAlignment="0" applyProtection="0"/>
    <xf numFmtId="0" fontId="8" fillId="51" borderId="0" applyNumberFormat="0" applyBorder="0" applyAlignment="0" applyProtection="0"/>
    <xf numFmtId="0" fontId="8" fillId="55" borderId="0" applyNumberFormat="0" applyBorder="0" applyAlignment="0" applyProtection="0"/>
    <xf numFmtId="0" fontId="8" fillId="0" borderId="0"/>
    <xf numFmtId="0" fontId="8" fillId="0" borderId="0"/>
    <xf numFmtId="0" fontId="8" fillId="32" borderId="30" applyNumberFormat="0" applyFont="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34" borderId="0" applyNumberFormat="0" applyBorder="0" applyAlignment="0" applyProtection="0"/>
    <xf numFmtId="0" fontId="8" fillId="38" borderId="0" applyNumberFormat="0" applyBorder="0" applyAlignment="0" applyProtection="0"/>
    <xf numFmtId="0" fontId="8" fillId="42" borderId="0" applyNumberFormat="0" applyBorder="0" applyAlignment="0" applyProtection="0"/>
    <xf numFmtId="0" fontId="8" fillId="46" borderId="0" applyNumberFormat="0" applyBorder="0" applyAlignment="0" applyProtection="0"/>
    <xf numFmtId="0" fontId="8" fillId="50" borderId="0" applyNumberFormat="0" applyBorder="0" applyAlignment="0" applyProtection="0"/>
    <xf numFmtId="0" fontId="8" fillId="54" borderId="0" applyNumberFormat="0" applyBorder="0" applyAlignment="0" applyProtection="0"/>
    <xf numFmtId="0" fontId="8" fillId="35" borderId="0" applyNumberFormat="0" applyBorder="0" applyAlignment="0" applyProtection="0"/>
    <xf numFmtId="0" fontId="8" fillId="39" borderId="0" applyNumberFormat="0" applyBorder="0" applyAlignment="0" applyProtection="0"/>
    <xf numFmtId="0" fontId="8" fillId="43" borderId="0" applyNumberFormat="0" applyBorder="0" applyAlignment="0" applyProtection="0"/>
    <xf numFmtId="0" fontId="8" fillId="47" borderId="0" applyNumberFormat="0" applyBorder="0" applyAlignment="0" applyProtection="0"/>
    <xf numFmtId="0" fontId="8" fillId="51" borderId="0" applyNumberFormat="0" applyBorder="0" applyAlignment="0" applyProtection="0"/>
    <xf numFmtId="0" fontId="8" fillId="55" borderId="0" applyNumberFormat="0" applyBorder="0" applyAlignment="0" applyProtection="0"/>
    <xf numFmtId="0" fontId="8" fillId="0" borderId="0"/>
    <xf numFmtId="0" fontId="8" fillId="0" borderId="0"/>
    <xf numFmtId="0" fontId="8" fillId="32" borderId="30"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3"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13" fillId="0" borderId="0"/>
    <xf numFmtId="0" fontId="2" fillId="0" borderId="0"/>
    <xf numFmtId="0" fontId="2" fillId="0" borderId="0"/>
    <xf numFmtId="0" fontId="81" fillId="0" borderId="0" applyNumberFormat="0" applyFill="0" applyBorder="0" applyAlignment="0" applyProtection="0"/>
    <xf numFmtId="43" fontId="13" fillId="0" borderId="0" applyFont="0" applyFill="0" applyBorder="0" applyAlignment="0" applyProtection="0"/>
    <xf numFmtId="0" fontId="33" fillId="0" borderId="0" applyNumberFormat="0" applyFill="0" applyBorder="0" applyAlignment="0" applyProtection="0"/>
    <xf numFmtId="0" fontId="3" fillId="0" borderId="0"/>
    <xf numFmtId="0" fontId="3" fillId="0" borderId="0"/>
    <xf numFmtId="9" fontId="3" fillId="0" borderId="0" applyFont="0" applyFill="0" applyBorder="0" applyAlignment="0" applyProtection="0"/>
    <xf numFmtId="9" fontId="2" fillId="0" borderId="0" applyFont="0" applyFill="0" applyBorder="0" applyAlignment="0" applyProtection="0"/>
    <xf numFmtId="9" fontId="3" fillId="0" borderId="0" applyFont="0" applyFill="0" applyBorder="0" applyAlignment="0" applyProtection="0"/>
    <xf numFmtId="9" fontId="13" fillId="0" borderId="0" applyFont="0" applyFill="0" applyBorder="0" applyAlignment="0" applyProtection="0"/>
    <xf numFmtId="9" fontId="83" fillId="0" borderId="0" applyFont="0" applyFill="0" applyBorder="0" applyAlignment="0" applyProtection="0"/>
    <xf numFmtId="0" fontId="82" fillId="0" borderId="0" applyNumberFormat="0" applyFill="0" applyBorder="0" applyAlignment="0" applyProtection="0">
      <alignment vertical="top"/>
      <protection locked="0"/>
    </xf>
    <xf numFmtId="0" fontId="84" fillId="0" borderId="0" applyNumberFormat="0" applyFill="0" applyBorder="0" applyAlignment="0" applyProtection="0"/>
    <xf numFmtId="0" fontId="85" fillId="32" borderId="30" applyNumberFormat="0" applyFont="0" applyAlignment="0" applyProtection="0"/>
    <xf numFmtId="0" fontId="85" fillId="24" borderId="15" applyNumberFormat="0" applyFont="0" applyAlignment="0" applyProtection="0"/>
    <xf numFmtId="0" fontId="1" fillId="0" borderId="0"/>
    <xf numFmtId="0" fontId="13" fillId="0" borderId="0"/>
    <xf numFmtId="0" fontId="3" fillId="0" borderId="0"/>
    <xf numFmtId="0" fontId="3" fillId="0" borderId="0"/>
    <xf numFmtId="0" fontId="93" fillId="0" borderId="0"/>
    <xf numFmtId="0" fontId="95" fillId="0" borderId="0"/>
    <xf numFmtId="0" fontId="97" fillId="0" borderId="0"/>
  </cellStyleXfs>
  <cellXfs count="865">
    <xf numFmtId="0" fontId="0" fillId="0" borderId="0" xfId="0"/>
    <xf numFmtId="0" fontId="18" fillId="0" borderId="0" xfId="0" applyFont="1"/>
    <xf numFmtId="0" fontId="19" fillId="0" borderId="0" xfId="0" applyFont="1" applyAlignment="1">
      <alignment horizontal="left"/>
    </xf>
    <xf numFmtId="0" fontId="20" fillId="0" borderId="0" xfId="0" applyFont="1" applyAlignment="1">
      <alignment horizontal="left"/>
    </xf>
    <xf numFmtId="0" fontId="21" fillId="0" borderId="0" xfId="0" applyFont="1" applyAlignment="1">
      <alignment horizontal="left"/>
    </xf>
    <xf numFmtId="0" fontId="19" fillId="0" borderId="0" xfId="0" applyFont="1" applyAlignment="1">
      <alignment horizontal="left" vertical="center"/>
    </xf>
    <xf numFmtId="0" fontId="22" fillId="0" borderId="0" xfId="0" applyFont="1" applyAlignment="1">
      <alignment horizontal="left"/>
    </xf>
    <xf numFmtId="0" fontId="15" fillId="0" borderId="0" xfId="0" applyFont="1"/>
    <xf numFmtId="0" fontId="15" fillId="0" borderId="1" xfId="0" applyFont="1" applyBorder="1" applyAlignment="1">
      <alignment vertical="top" wrapText="1"/>
    </xf>
    <xf numFmtId="0" fontId="0" fillId="0" borderId="0" xfId="0" applyAlignment="1">
      <alignment horizontal="center"/>
    </xf>
    <xf numFmtId="0" fontId="26" fillId="0" borderId="0" xfId="0" applyFont="1" applyAlignment="1">
      <alignment horizontal="left" vertical="top"/>
    </xf>
    <xf numFmtId="0" fontId="13" fillId="0" borderId="0" xfId="0" applyFont="1"/>
    <xf numFmtId="0" fontId="16" fillId="0" borderId="3" xfId="0" applyFont="1" applyBorder="1" applyAlignment="1">
      <alignment vertical="top" wrapText="1"/>
    </xf>
    <xf numFmtId="0" fontId="16" fillId="0" borderId="3" xfId="0" applyFont="1" applyBorder="1" applyAlignment="1">
      <alignment horizontal="center" vertical="top" wrapText="1"/>
    </xf>
    <xf numFmtId="0" fontId="15" fillId="2" borderId="1" xfId="0" applyFont="1" applyFill="1" applyBorder="1" applyAlignment="1">
      <alignment vertical="top" wrapText="1"/>
    </xf>
    <xf numFmtId="0" fontId="34" fillId="0" borderId="1" xfId="0" applyFont="1" applyBorder="1" applyAlignment="1">
      <alignment vertical="top" wrapText="1"/>
    </xf>
    <xf numFmtId="0" fontId="57" fillId="0" borderId="1" xfId="0" applyFont="1" applyBorder="1" applyAlignment="1">
      <alignment vertical="top" wrapText="1"/>
    </xf>
    <xf numFmtId="49" fontId="23" fillId="0" borderId="1" xfId="0" applyNumberFormat="1" applyFont="1" applyBorder="1" applyAlignment="1">
      <alignment horizontal="center" vertical="top" wrapText="1"/>
    </xf>
    <xf numFmtId="0" fontId="58" fillId="0" borderId="5" xfId="37" applyFont="1" applyBorder="1" applyAlignment="1" applyProtection="1">
      <alignment horizontal="center" vertical="top" wrapText="1"/>
    </xf>
    <xf numFmtId="0" fontId="56" fillId="0" borderId="1" xfId="0" applyFont="1" applyBorder="1" applyAlignment="1">
      <alignment horizontal="center" vertical="top" wrapText="1"/>
    </xf>
    <xf numFmtId="0" fontId="15" fillId="0" borderId="5" xfId="0" applyFont="1" applyBorder="1" applyAlignment="1">
      <alignment horizontal="left" vertical="top" wrapText="1"/>
    </xf>
    <xf numFmtId="0" fontId="32" fillId="0" borderId="1" xfId="0" applyFont="1" applyBorder="1" applyAlignment="1">
      <alignment vertical="top" wrapText="1"/>
    </xf>
    <xf numFmtId="0" fontId="32" fillId="0" borderId="5" xfId="0" applyFont="1" applyBorder="1" applyAlignment="1">
      <alignment horizontal="left" vertical="top" wrapText="1"/>
    </xf>
    <xf numFmtId="0" fontId="58" fillId="0" borderId="18" xfId="37" applyFont="1" applyBorder="1" applyAlignment="1" applyProtection="1">
      <alignment horizontal="center" vertical="top" wrapText="1"/>
    </xf>
    <xf numFmtId="0" fontId="57" fillId="0" borderId="1" xfId="0" applyFont="1" applyBorder="1" applyAlignment="1">
      <alignment horizontal="center" vertical="top" wrapText="1"/>
    </xf>
    <xf numFmtId="0" fontId="34" fillId="0" borderId="1" xfId="0" applyFont="1" applyBorder="1" applyAlignment="1">
      <alignment horizontal="center" vertical="top" wrapText="1"/>
    </xf>
    <xf numFmtId="0" fontId="13" fillId="0" borderId="0" xfId="0" applyFont="1" applyAlignment="1">
      <alignment horizontal="left"/>
    </xf>
    <xf numFmtId="0" fontId="13" fillId="0" borderId="0" xfId="51"/>
    <xf numFmtId="0" fontId="13" fillId="0" borderId="0" xfId="51" applyAlignment="1">
      <alignment horizontal="left"/>
    </xf>
    <xf numFmtId="0" fontId="15" fillId="0" borderId="0" xfId="51" applyFont="1"/>
    <xf numFmtId="0" fontId="15" fillId="0" borderId="1" xfId="0" applyFont="1" applyBorder="1" applyAlignment="1">
      <alignment horizontal="center" vertical="top" wrapText="1"/>
    </xf>
    <xf numFmtId="0" fontId="24" fillId="0" borderId="0" xfId="0" applyFont="1" applyAlignment="1">
      <alignment vertical="top"/>
    </xf>
    <xf numFmtId="0" fontId="15" fillId="0" borderId="0" xfId="0" applyFont="1" applyAlignment="1">
      <alignment vertical="top" wrapText="1"/>
    </xf>
    <xf numFmtId="0" fontId="15" fillId="0" borderId="3" xfId="0" quotePrefix="1" applyFont="1" applyBorder="1" applyAlignment="1">
      <alignment horizontal="center" vertical="top" wrapText="1"/>
    </xf>
    <xf numFmtId="49" fontId="15" fillId="0" borderId="3" xfId="0" applyNumberFormat="1" applyFont="1" applyBorder="1" applyAlignment="1">
      <alignment horizontal="center" vertical="top" wrapText="1"/>
    </xf>
    <xf numFmtId="49" fontId="15" fillId="0" borderId="3" xfId="0" quotePrefix="1" applyNumberFormat="1" applyFont="1" applyBorder="1" applyAlignment="1">
      <alignment horizontal="center" vertical="top" wrapText="1"/>
    </xf>
    <xf numFmtId="49" fontId="15" fillId="0" borderId="1" xfId="0" applyNumberFormat="1" applyFont="1" applyBorder="1" applyAlignment="1">
      <alignment horizontal="center" vertical="top" wrapText="1"/>
    </xf>
    <xf numFmtId="0" fontId="15" fillId="0" borderId="3" xfId="0" applyFont="1" applyBorder="1" applyAlignment="1">
      <alignment horizontal="center" vertical="top" wrapText="1"/>
    </xf>
    <xf numFmtId="0" fontId="15" fillId="0" borderId="1" xfId="0" applyFont="1" applyBorder="1" applyAlignment="1">
      <alignment vertical="top"/>
    </xf>
    <xf numFmtId="0" fontId="18" fillId="0" borderId="0" xfId="0" applyFont="1" applyAlignment="1">
      <alignment horizontal="center" vertical="center"/>
    </xf>
    <xf numFmtId="0" fontId="18" fillId="0" borderId="0" xfId="0" applyFont="1" applyAlignment="1">
      <alignment horizontal="center" vertical="center" wrapText="1"/>
    </xf>
    <xf numFmtId="0" fontId="0" fillId="0" borderId="0" xfId="0" applyAlignment="1">
      <alignment wrapText="1"/>
    </xf>
    <xf numFmtId="49" fontId="0" fillId="0" borderId="0" xfId="0" applyNumberFormat="1"/>
    <xf numFmtId="0" fontId="18" fillId="0" borderId="0" xfId="0" applyFont="1" applyAlignment="1">
      <alignment horizontal="center" wrapText="1"/>
    </xf>
    <xf numFmtId="0" fontId="15" fillId="0" borderId="3" xfId="0" applyFont="1" applyBorder="1" applyAlignment="1">
      <alignment vertical="top" wrapText="1"/>
    </xf>
    <xf numFmtId="0" fontId="18" fillId="57" borderId="0" xfId="0" applyFont="1" applyFill="1" applyAlignment="1">
      <alignment horizontal="center" vertical="center" wrapText="1"/>
    </xf>
    <xf numFmtId="0" fontId="15" fillId="0" borderId="7" xfId="0" applyFont="1" applyBorder="1" applyAlignment="1">
      <alignment horizontal="center" vertical="top" wrapText="1"/>
    </xf>
    <xf numFmtId="0" fontId="15" fillId="0" borderId="7" xfId="0" applyFont="1" applyBorder="1" applyAlignment="1">
      <alignment horizontal="left" vertical="top" wrapText="1"/>
    </xf>
    <xf numFmtId="0" fontId="15" fillId="0" borderId="7" xfId="0" applyFont="1" applyBorder="1" applyAlignment="1">
      <alignment vertical="top" wrapText="1"/>
    </xf>
    <xf numFmtId="0" fontId="15" fillId="0" borderId="1" xfId="0" applyFont="1" applyBorder="1" applyAlignment="1">
      <alignment horizontal="left" vertical="top" wrapText="1"/>
    </xf>
    <xf numFmtId="0" fontId="16" fillId="0" borderId="1" xfId="0" applyFont="1" applyBorder="1" applyAlignment="1">
      <alignment vertical="top" wrapText="1"/>
    </xf>
    <xf numFmtId="0" fontId="15" fillId="0" borderId="20" xfId="0" applyFont="1" applyBorder="1"/>
    <xf numFmtId="0" fontId="34" fillId="0" borderId="5" xfId="0" applyFont="1" applyBorder="1" applyAlignment="1">
      <alignment horizontal="center" vertical="top" wrapText="1"/>
    </xf>
    <xf numFmtId="0" fontId="54" fillId="0" borderId="1" xfId="0" applyFont="1" applyBorder="1" applyAlignment="1">
      <alignment horizontal="center" vertical="top" wrapText="1"/>
    </xf>
    <xf numFmtId="0" fontId="15" fillId="0" borderId="5" xfId="0" applyFont="1" applyBorder="1" applyAlignment="1">
      <alignment horizontal="center" vertical="top" wrapText="1"/>
    </xf>
    <xf numFmtId="0" fontId="54" fillId="0" borderId="1" xfId="0" applyFont="1" applyBorder="1" applyAlignment="1">
      <alignment vertical="top" wrapText="1"/>
    </xf>
    <xf numFmtId="0" fontId="54" fillId="0" borderId="5" xfId="0" applyFont="1" applyBorder="1" applyAlignment="1">
      <alignment horizontal="center" vertical="top" wrapText="1"/>
    </xf>
    <xf numFmtId="0" fontId="54" fillId="0" borderId="0" xfId="0" applyFont="1"/>
    <xf numFmtId="1" fontId="15" fillId="0" borderId="1" xfId="0" applyNumberFormat="1" applyFont="1" applyBorder="1" applyAlignment="1">
      <alignment horizontal="left" vertical="top" wrapText="1"/>
    </xf>
    <xf numFmtId="0" fontId="15" fillId="0" borderId="1" xfId="0" quotePrefix="1" applyFont="1" applyBorder="1" applyAlignment="1">
      <alignment horizontal="left" vertical="top" wrapText="1"/>
    </xf>
    <xf numFmtId="0" fontId="15" fillId="0" borderId="1" xfId="0" applyFont="1" applyBorder="1"/>
    <xf numFmtId="49" fontId="16" fillId="0" borderId="1" xfId="0" applyNumberFormat="1" applyFont="1" applyBorder="1" applyAlignment="1">
      <alignment horizontal="center" vertical="top" wrapText="1"/>
    </xf>
    <xf numFmtId="49" fontId="54" fillId="0" borderId="1" xfId="0" applyNumberFormat="1" applyFont="1" applyBorder="1" applyAlignment="1">
      <alignment horizontal="center" vertical="top" wrapText="1"/>
    </xf>
    <xf numFmtId="0" fontId="54" fillId="0" borderId="5" xfId="0" applyFont="1" applyBorder="1" applyAlignment="1">
      <alignment horizontal="left" vertical="top" wrapText="1"/>
    </xf>
    <xf numFmtId="0" fontId="54" fillId="0" borderId="5" xfId="0" applyFont="1" applyBorder="1" applyAlignment="1">
      <alignment vertical="top" wrapText="1"/>
    </xf>
    <xf numFmtId="0" fontId="33" fillId="0" borderId="3" xfId="3" applyBorder="1" applyAlignment="1">
      <alignment vertical="top" wrapText="1"/>
    </xf>
    <xf numFmtId="49" fontId="15" fillId="0" borderId="1" xfId="0" applyNumberFormat="1" applyFont="1" applyBorder="1" applyAlignment="1">
      <alignment horizontal="left" vertical="top" wrapText="1"/>
    </xf>
    <xf numFmtId="49" fontId="15" fillId="0" borderId="8" xfId="0" applyNumberFormat="1" applyFont="1" applyBorder="1" applyAlignment="1">
      <alignment horizontal="left" vertical="top" wrapText="1"/>
    </xf>
    <xf numFmtId="1" fontId="57" fillId="0" borderId="1" xfId="51" applyNumberFormat="1" applyFont="1" applyBorder="1" applyAlignment="1">
      <alignment vertical="top" wrapText="1"/>
    </xf>
    <xf numFmtId="0" fontId="57" fillId="0" borderId="1" xfId="51" applyFont="1" applyBorder="1" applyAlignment="1">
      <alignment horizontal="center" vertical="top" wrapText="1"/>
    </xf>
    <xf numFmtId="1" fontId="57" fillId="0" borderId="8" xfId="51" applyNumberFormat="1" applyFont="1" applyBorder="1" applyAlignment="1">
      <alignment horizontal="left" vertical="top" wrapText="1"/>
    </xf>
    <xf numFmtId="1" fontId="61" fillId="0" borderId="1" xfId="51" applyNumberFormat="1" applyFont="1" applyBorder="1" applyAlignment="1">
      <alignment horizontal="center" vertical="top" wrapText="1"/>
    </xf>
    <xf numFmtId="0" fontId="16" fillId="0" borderId="1" xfId="0" applyFont="1" applyBorder="1" applyAlignment="1">
      <alignment horizontal="left" vertical="top" wrapText="1"/>
    </xf>
    <xf numFmtId="0" fontId="0" fillId="0" borderId="0" xfId="0" applyAlignment="1">
      <alignment vertical="top"/>
    </xf>
    <xf numFmtId="0" fontId="0" fillId="0" borderId="0" xfId="0" applyAlignment="1">
      <alignment vertical="center" wrapText="1"/>
    </xf>
    <xf numFmtId="0" fontId="13" fillId="0" borderId="0" xfId="124"/>
    <xf numFmtId="0" fontId="15" fillId="0" borderId="8" xfId="0" applyFont="1" applyBorder="1" applyAlignment="1">
      <alignment horizontal="center" vertical="top" wrapText="1"/>
    </xf>
    <xf numFmtId="0" fontId="15" fillId="0" borderId="3" xfId="0" applyFont="1" applyBorder="1" applyAlignment="1">
      <alignment horizontal="left" vertical="top" wrapText="1"/>
    </xf>
    <xf numFmtId="0" fontId="15" fillId="0" borderId="1" xfId="0" applyFont="1" applyBorder="1" applyAlignment="1">
      <alignment horizontal="center" vertical="top"/>
    </xf>
    <xf numFmtId="0" fontId="13" fillId="0" borderId="0" xfId="126" applyAlignment="1">
      <alignment horizontal="left" vertical="top"/>
    </xf>
    <xf numFmtId="0" fontId="30" fillId="0" borderId="0" xfId="126" applyFont="1" applyAlignment="1">
      <alignment horizontal="left" vertical="top" wrapText="1"/>
    </xf>
    <xf numFmtId="0" fontId="13" fillId="0" borderId="0" xfId="126" applyAlignment="1">
      <alignment horizontal="left" vertical="top" wrapText="1"/>
    </xf>
    <xf numFmtId="0" fontId="15" fillId="0" borderId="0" xfId="0" applyFont="1" applyAlignment="1">
      <alignment horizontal="center"/>
    </xf>
    <xf numFmtId="0" fontId="15" fillId="2" borderId="1" xfId="0" applyFont="1" applyFill="1" applyBorder="1" applyAlignment="1">
      <alignment horizontal="left" vertical="top" wrapText="1"/>
    </xf>
    <xf numFmtId="0" fontId="34" fillId="0" borderId="8" xfId="0" applyFont="1" applyBorder="1" applyAlignment="1">
      <alignment vertical="top" wrapText="1"/>
    </xf>
    <xf numFmtId="0" fontId="59" fillId="0" borderId="0" xfId="124" applyFont="1" applyAlignment="1">
      <alignment horizontal="left" vertical="top" wrapText="1"/>
    </xf>
    <xf numFmtId="0" fontId="59" fillId="0" borderId="0" xfId="0" applyFont="1" applyAlignment="1">
      <alignment horizontal="left" vertical="top" wrapText="1"/>
    </xf>
    <xf numFmtId="0" fontId="27" fillId="0" borderId="0" xfId="0" applyFont="1" applyAlignment="1">
      <alignment horizontal="left" vertical="top"/>
    </xf>
    <xf numFmtId="0" fontId="13" fillId="0" borderId="2" xfId="0" applyFont="1" applyBorder="1" applyAlignment="1">
      <alignment horizontal="left" vertical="top" wrapText="1"/>
    </xf>
    <xf numFmtId="0" fontId="18" fillId="0" borderId="0" xfId="0" applyFont="1" applyAlignment="1">
      <alignment horizontal="center" vertical="top" wrapText="1"/>
    </xf>
    <xf numFmtId="0" fontId="17" fillId="0" borderId="0" xfId="0" applyFont="1" applyAlignment="1">
      <alignment horizontal="left" vertical="center" wrapText="1"/>
    </xf>
    <xf numFmtId="0" fontId="13" fillId="0" borderId="2" xfId="0" quotePrefix="1" applyFont="1" applyBorder="1" applyAlignment="1">
      <alignment horizontal="center" vertical="top" wrapText="1"/>
    </xf>
    <xf numFmtId="14" fontId="13" fillId="0" borderId="2" xfId="0" applyNumberFormat="1" applyFont="1" applyBorder="1" applyAlignment="1">
      <alignment horizontal="left" vertical="top" wrapText="1"/>
    </xf>
    <xf numFmtId="0" fontId="87" fillId="0" borderId="0" xfId="124" applyFont="1" applyAlignment="1">
      <alignment horizontal="left" vertical="top"/>
    </xf>
    <xf numFmtId="0" fontId="26" fillId="0" borderId="0" xfId="126" applyFont="1" applyAlignment="1">
      <alignment horizontal="left" vertical="top"/>
    </xf>
    <xf numFmtId="0" fontId="28" fillId="0" borderId="0" xfId="126" applyFont="1" applyAlignment="1">
      <alignment horizontal="left" vertical="top"/>
    </xf>
    <xf numFmtId="0" fontId="86" fillId="2" borderId="0" xfId="0" applyFont="1" applyFill="1" applyAlignment="1">
      <alignment horizontal="left" vertical="center" wrapText="1"/>
    </xf>
    <xf numFmtId="0" fontId="16" fillId="2" borderId="1" xfId="0" applyFont="1" applyFill="1" applyBorder="1" applyAlignment="1">
      <alignment vertical="top" wrapText="1"/>
    </xf>
    <xf numFmtId="0" fontId="16" fillId="0" borderId="19" xfId="0" applyFont="1" applyBorder="1" applyAlignment="1">
      <alignment horizontal="left" vertical="top" wrapText="1"/>
    </xf>
    <xf numFmtId="0" fontId="16" fillId="0" borderId="7" xfId="0" applyFont="1" applyBorder="1" applyAlignment="1">
      <alignment vertical="top" wrapText="1"/>
    </xf>
    <xf numFmtId="49" fontId="16" fillId="0" borderId="3" xfId="0" applyNumberFormat="1" applyFont="1" applyBorder="1" applyAlignment="1">
      <alignment vertical="top" wrapText="1"/>
    </xf>
    <xf numFmtId="49" fontId="16" fillId="0" borderId="1" xfId="0" applyNumberFormat="1" applyFont="1" applyBorder="1" applyAlignment="1">
      <alignment vertical="top" wrapText="1"/>
    </xf>
    <xf numFmtId="49" fontId="16" fillId="0" borderId="1" xfId="0" applyNumberFormat="1" applyFont="1" applyBorder="1" applyAlignment="1">
      <alignment horizontal="left" vertical="top" wrapText="1"/>
    </xf>
    <xf numFmtId="1" fontId="16" fillId="0" borderId="1" xfId="0" applyNumberFormat="1" applyFont="1" applyBorder="1" applyAlignment="1">
      <alignment horizontal="left" vertical="top" wrapText="1"/>
    </xf>
    <xf numFmtId="49" fontId="16" fillId="0" borderId="8" xfId="0" applyNumberFormat="1" applyFont="1" applyBorder="1" applyAlignment="1">
      <alignment vertical="top" wrapText="1"/>
    </xf>
    <xf numFmtId="1" fontId="16" fillId="0" borderId="8" xfId="0" applyNumberFormat="1" applyFont="1" applyBorder="1" applyAlignment="1">
      <alignment horizontal="left" vertical="top" wrapText="1"/>
    </xf>
    <xf numFmtId="49" fontId="16" fillId="0" borderId="5" xfId="0" applyNumberFormat="1" applyFont="1" applyBorder="1" applyAlignment="1">
      <alignment vertical="top" wrapText="1"/>
    </xf>
    <xf numFmtId="0" fontId="16" fillId="0" borderId="5" xfId="0" applyFont="1" applyBorder="1" applyAlignment="1">
      <alignment vertical="top" wrapText="1"/>
    </xf>
    <xf numFmtId="0" fontId="16" fillId="0" borderId="3" xfId="37" applyFont="1" applyBorder="1" applyAlignment="1" applyProtection="1">
      <alignment vertical="top" wrapText="1"/>
    </xf>
    <xf numFmtId="49" fontId="16" fillId="0" borderId="3" xfId="37" applyNumberFormat="1" applyFont="1" applyBorder="1" applyAlignment="1" applyProtection="1">
      <alignment vertical="top" wrapText="1"/>
    </xf>
    <xf numFmtId="49" fontId="16" fillId="0" borderId="1" xfId="51" applyNumberFormat="1" applyFont="1" applyBorder="1" applyAlignment="1">
      <alignment vertical="top" wrapText="1"/>
    </xf>
    <xf numFmtId="0" fontId="16" fillId="0" borderId="1" xfId="51" applyFont="1" applyBorder="1" applyAlignment="1">
      <alignment vertical="top" wrapText="1"/>
    </xf>
    <xf numFmtId="0" fontId="16" fillId="0" borderId="0" xfId="0" applyFont="1" applyAlignment="1">
      <alignment vertical="top" wrapText="1"/>
    </xf>
    <xf numFmtId="49" fontId="16" fillId="0" borderId="19" xfId="0" applyNumberFormat="1" applyFont="1" applyBorder="1" applyAlignment="1">
      <alignment horizontal="left" vertical="top" wrapText="1"/>
    </xf>
    <xf numFmtId="0" fontId="80" fillId="59" borderId="2" xfId="0" applyFont="1" applyFill="1" applyBorder="1" applyAlignment="1">
      <alignment horizontal="justify" vertical="top" wrapText="1"/>
    </xf>
    <xf numFmtId="0" fontId="88" fillId="59" borderId="1" xfId="0" applyFont="1" applyFill="1" applyBorder="1" applyAlignment="1">
      <alignment horizontal="left" vertical="top" wrapText="1"/>
    </xf>
    <xf numFmtId="0" fontId="14" fillId="59" borderId="1" xfId="0" applyFont="1" applyFill="1" applyBorder="1" applyAlignment="1">
      <alignment vertical="top" wrapText="1"/>
    </xf>
    <xf numFmtId="0" fontId="14" fillId="59" borderId="1" xfId="0" applyFont="1" applyFill="1" applyBorder="1" applyAlignment="1">
      <alignment horizontal="left" vertical="top" wrapText="1"/>
    </xf>
    <xf numFmtId="0" fontId="14" fillId="59" borderId="1" xfId="0" quotePrefix="1" applyFont="1" applyFill="1" applyBorder="1" applyAlignment="1">
      <alignment horizontal="left" vertical="top" wrapText="1"/>
    </xf>
    <xf numFmtId="0" fontId="14" fillId="59" borderId="1" xfId="0" applyFont="1" applyFill="1" applyBorder="1" applyAlignment="1">
      <alignment horizontal="center" vertical="top" wrapText="1"/>
    </xf>
    <xf numFmtId="0" fontId="14" fillId="59" borderId="3" xfId="0" applyFont="1" applyFill="1" applyBorder="1" applyAlignment="1">
      <alignment vertical="top" wrapText="1"/>
    </xf>
    <xf numFmtId="0" fontId="14" fillId="59" borderId="3" xfId="0" applyFont="1" applyFill="1" applyBorder="1" applyAlignment="1">
      <alignment horizontal="center" vertical="top" wrapText="1"/>
    </xf>
    <xf numFmtId="0" fontId="14" fillId="59" borderId="3" xfId="0" quotePrefix="1" applyFont="1" applyFill="1" applyBorder="1" applyAlignment="1">
      <alignment horizontal="left" vertical="top" wrapText="1"/>
    </xf>
    <xf numFmtId="49" fontId="14" fillId="59" borderId="1" xfId="0" applyNumberFormat="1" applyFont="1" applyFill="1" applyBorder="1" applyAlignment="1">
      <alignment vertical="top" wrapText="1"/>
    </xf>
    <xf numFmtId="0" fontId="14" fillId="59" borderId="1" xfId="51" applyFont="1" applyFill="1" applyBorder="1" applyAlignment="1">
      <alignment vertical="top" wrapText="1"/>
    </xf>
    <xf numFmtId="0" fontId="14" fillId="59" borderId="1" xfId="51" applyFont="1" applyFill="1" applyBorder="1" applyAlignment="1">
      <alignment horizontal="center" vertical="top" wrapText="1"/>
    </xf>
    <xf numFmtId="0" fontId="14" fillId="59" borderId="5" xfId="51" quotePrefix="1" applyFont="1" applyFill="1" applyBorder="1" applyAlignment="1">
      <alignment horizontal="left" vertical="top" wrapText="1"/>
    </xf>
    <xf numFmtId="0" fontId="14" fillId="59" borderId="4" xfId="51" applyFont="1" applyFill="1" applyBorder="1" applyAlignment="1">
      <alignment vertical="top" wrapText="1"/>
    </xf>
    <xf numFmtId="49" fontId="13" fillId="0" borderId="2" xfId="0" applyNumberFormat="1" applyFont="1" applyBorder="1" applyAlignment="1">
      <alignment horizontal="left" vertical="top" wrapText="1"/>
    </xf>
    <xf numFmtId="0" fontId="16" fillId="59" borderId="6" xfId="0" applyFont="1" applyFill="1" applyBorder="1" applyAlignment="1">
      <alignment horizontal="left" vertical="top"/>
    </xf>
    <xf numFmtId="0" fontId="16" fillId="59" borderId="6" xfId="0" applyFont="1" applyFill="1" applyBorder="1" applyAlignment="1">
      <alignment vertical="top" wrapText="1"/>
    </xf>
    <xf numFmtId="0" fontId="16" fillId="59" borderId="1" xfId="0" applyFont="1" applyFill="1" applyBorder="1" applyAlignment="1">
      <alignment vertical="top" wrapText="1"/>
    </xf>
    <xf numFmtId="0" fontId="16" fillId="59" borderId="4" xfId="0" applyFont="1" applyFill="1" applyBorder="1" applyAlignment="1">
      <alignment vertical="top" wrapText="1"/>
    </xf>
    <xf numFmtId="0" fontId="16" fillId="59" borderId="6" xfId="0" applyFont="1" applyFill="1" applyBorder="1" applyAlignment="1">
      <alignment vertical="top"/>
    </xf>
    <xf numFmtId="0" fontId="16" fillId="59" borderId="6" xfId="51" applyFont="1" applyFill="1" applyBorder="1" applyAlignment="1">
      <alignment vertical="top"/>
    </xf>
    <xf numFmtId="0" fontId="16" fillId="59" borderId="6" xfId="51" applyFont="1" applyFill="1" applyBorder="1" applyAlignment="1">
      <alignment vertical="top" wrapText="1"/>
    </xf>
    <xf numFmtId="0" fontId="16" fillId="59" borderId="5" xfId="0" applyFont="1" applyFill="1" applyBorder="1" applyAlignment="1">
      <alignment vertical="top"/>
    </xf>
    <xf numFmtId="0" fontId="90" fillId="59" borderId="6" xfId="0" applyFont="1" applyFill="1" applyBorder="1" applyAlignment="1">
      <alignment horizontal="left" vertical="top"/>
    </xf>
    <xf numFmtId="0" fontId="90" fillId="59" borderId="6" xfId="0" applyFont="1" applyFill="1" applyBorder="1" applyAlignment="1">
      <alignment vertical="top"/>
    </xf>
    <xf numFmtId="0" fontId="90" fillId="59" borderId="6" xfId="51" applyFont="1" applyFill="1" applyBorder="1" applyAlignment="1">
      <alignment vertical="top"/>
    </xf>
    <xf numFmtId="0" fontId="90" fillId="59" borderId="5" xfId="0" applyFont="1" applyFill="1" applyBorder="1" applyAlignment="1">
      <alignment vertical="top"/>
    </xf>
    <xf numFmtId="0" fontId="16" fillId="59" borderId="20" xfId="0" applyFont="1" applyFill="1" applyBorder="1" applyAlignment="1">
      <alignment vertical="top"/>
    </xf>
    <xf numFmtId="0" fontId="16" fillId="59" borderId="20" xfId="0" applyFont="1" applyFill="1" applyBorder="1" applyAlignment="1">
      <alignment vertical="top" wrapText="1"/>
    </xf>
    <xf numFmtId="0" fontId="90" fillId="59" borderId="20" xfId="0" applyFont="1" applyFill="1" applyBorder="1" applyAlignment="1">
      <alignment vertical="top"/>
    </xf>
    <xf numFmtId="0" fontId="16" fillId="59" borderId="19" xfId="0" applyFont="1" applyFill="1" applyBorder="1" applyAlignment="1">
      <alignment vertical="top"/>
    </xf>
    <xf numFmtId="0" fontId="90" fillId="59" borderId="19" xfId="0" applyFont="1" applyFill="1" applyBorder="1" applyAlignment="1">
      <alignment vertical="top"/>
    </xf>
    <xf numFmtId="0" fontId="16" fillId="59" borderId="4" xfId="51" applyFont="1" applyFill="1" applyBorder="1" applyAlignment="1">
      <alignment vertical="top" wrapText="1"/>
    </xf>
    <xf numFmtId="0" fontId="16" fillId="59" borderId="20" xfId="51" applyFont="1" applyFill="1" applyBorder="1" applyAlignment="1">
      <alignment vertical="top" wrapText="1"/>
    </xf>
    <xf numFmtId="0" fontId="16" fillId="59" borderId="20" xfId="51" applyFont="1" applyFill="1" applyBorder="1" applyAlignment="1">
      <alignment vertical="top"/>
    </xf>
    <xf numFmtId="0" fontId="90" fillId="59" borderId="20" xfId="51" applyFont="1" applyFill="1" applyBorder="1" applyAlignment="1">
      <alignment vertical="top"/>
    </xf>
    <xf numFmtId="49" fontId="15" fillId="0" borderId="1" xfId="124" applyNumberFormat="1" applyFont="1" applyBorder="1" applyAlignment="1">
      <alignment horizontal="center" vertical="top" wrapText="1"/>
    </xf>
    <xf numFmtId="0" fontId="15" fillId="0" borderId="1" xfId="124" applyFont="1" applyBorder="1" applyAlignment="1">
      <alignment vertical="top" wrapText="1"/>
    </xf>
    <xf numFmtId="0" fontId="15" fillId="0" borderId="1" xfId="124" applyFont="1" applyBorder="1" applyAlignment="1">
      <alignment horizontal="center" vertical="top"/>
    </xf>
    <xf numFmtId="0" fontId="15" fillId="0" borderId="0" xfId="124" applyFont="1"/>
    <xf numFmtId="0" fontId="13" fillId="0" borderId="0" xfId="124" applyAlignment="1">
      <alignment horizontal="left"/>
    </xf>
    <xf numFmtId="0" fontId="16" fillId="2" borderId="3" xfId="0" applyFont="1" applyFill="1" applyBorder="1" applyAlignment="1">
      <alignment horizontal="center" vertical="top" wrapText="1"/>
    </xf>
    <xf numFmtId="0" fontId="16" fillId="2" borderId="3" xfId="0" applyFont="1" applyFill="1" applyBorder="1" applyAlignment="1">
      <alignment horizontal="left" vertical="top" wrapText="1"/>
    </xf>
    <xf numFmtId="0" fontId="15" fillId="2" borderId="3" xfId="0" applyFont="1" applyFill="1" applyBorder="1" applyAlignment="1">
      <alignment vertical="top" wrapText="1"/>
    </xf>
    <xf numFmtId="0" fontId="15" fillId="59" borderId="6" xfId="0" applyFont="1" applyFill="1" applyBorder="1" applyAlignment="1">
      <alignment vertical="top" wrapText="1"/>
    </xf>
    <xf numFmtId="0" fontId="15" fillId="0" borderId="1" xfId="0" applyFont="1" applyBorder="1" applyAlignment="1">
      <alignment horizontal="center" vertical="top" wrapText="1"/>
    </xf>
    <xf numFmtId="0" fontId="15" fillId="0" borderId="3" xfId="0" applyFont="1" applyBorder="1" applyAlignment="1">
      <alignment vertical="top" wrapText="1"/>
    </xf>
    <xf numFmtId="0" fontId="13" fillId="0" borderId="35" xfId="0" applyFont="1" applyBorder="1" applyAlignment="1">
      <alignment vertical="top" wrapText="1"/>
    </xf>
    <xf numFmtId="0" fontId="33" fillId="0" borderId="35" xfId="3" applyBorder="1"/>
    <xf numFmtId="0" fontId="33" fillId="0" borderId="36" xfId="3" applyBorder="1" applyAlignment="1">
      <alignment vertical="top" wrapText="1"/>
    </xf>
    <xf numFmtId="0" fontId="13" fillId="0" borderId="1" xfId="0" applyFont="1" applyBorder="1" applyAlignment="1">
      <alignment vertical="top" wrapText="1"/>
    </xf>
    <xf numFmtId="0" fontId="13" fillId="2" borderId="1" xfId="0" applyFont="1" applyFill="1" applyBorder="1" applyAlignment="1">
      <alignment vertical="top" wrapText="1"/>
    </xf>
    <xf numFmtId="0" fontId="0" fillId="2" borderId="1" xfId="0" applyFill="1" applyBorder="1" applyAlignment="1">
      <alignment vertical="top" wrapText="1"/>
    </xf>
    <xf numFmtId="0" fontId="15" fillId="2" borderId="3" xfId="0" applyFont="1" applyFill="1" applyBorder="1" applyAlignment="1">
      <alignment horizontal="center" vertical="top" wrapText="1"/>
    </xf>
    <xf numFmtId="0" fontId="15" fillId="2" borderId="1" xfId="0" applyFont="1" applyFill="1" applyBorder="1" applyAlignment="1">
      <alignment horizontal="center" vertical="top" wrapText="1"/>
    </xf>
    <xf numFmtId="0" fontId="15" fillId="2" borderId="1" xfId="0" applyFont="1" applyFill="1" applyBorder="1" applyAlignment="1">
      <alignment horizontal="center" vertical="top"/>
    </xf>
    <xf numFmtId="0" fontId="16" fillId="2" borderId="3" xfId="0" applyFont="1" applyFill="1" applyBorder="1" applyAlignment="1">
      <alignment vertical="top" wrapText="1"/>
    </xf>
    <xf numFmtId="0" fontId="16" fillId="2" borderId="1" xfId="0" applyFont="1" applyFill="1" applyBorder="1" applyAlignment="1">
      <alignment horizontal="left" vertical="top" wrapText="1"/>
    </xf>
    <xf numFmtId="0" fontId="15" fillId="2" borderId="0" xfId="0" applyFont="1" applyFill="1"/>
    <xf numFmtId="49" fontId="16" fillId="2" borderId="3" xfId="0" applyNumberFormat="1" applyFont="1" applyFill="1" applyBorder="1" applyAlignment="1">
      <alignment vertical="top" wrapText="1"/>
    </xf>
    <xf numFmtId="0" fontId="58" fillId="2" borderId="18" xfId="37" applyFont="1" applyFill="1" applyBorder="1" applyAlignment="1" applyProtection="1">
      <alignment horizontal="center" vertical="top" wrapText="1"/>
    </xf>
    <xf numFmtId="0" fontId="15" fillId="2" borderId="3" xfId="0" applyFont="1" applyFill="1" applyBorder="1" applyAlignment="1">
      <alignment horizontal="center" vertical="top"/>
    </xf>
    <xf numFmtId="0" fontId="15" fillId="2" borderId="1" xfId="0" applyFont="1" applyFill="1" applyBorder="1" applyAlignment="1">
      <alignment vertical="top"/>
    </xf>
    <xf numFmtId="0" fontId="18" fillId="2" borderId="1" xfId="0" applyFont="1" applyFill="1" applyBorder="1"/>
    <xf numFmtId="0" fontId="13" fillId="2" borderId="1" xfId="0" applyFont="1" applyFill="1" applyBorder="1"/>
    <xf numFmtId="0" fontId="0" fillId="2" borderId="1" xfId="0" applyFill="1" applyBorder="1"/>
    <xf numFmtId="0" fontId="13" fillId="2" borderId="1" xfId="0" applyFont="1" applyFill="1" applyBorder="1" applyAlignment="1">
      <alignment wrapText="1"/>
    </xf>
    <xf numFmtId="0" fontId="0" fillId="2" borderId="1" xfId="0" applyFill="1" applyBorder="1" applyAlignment="1">
      <alignment wrapText="1"/>
    </xf>
    <xf numFmtId="0" fontId="0" fillId="2" borderId="1" xfId="0" applyFill="1" applyBorder="1" applyAlignment="1">
      <alignment horizontal="center"/>
    </xf>
    <xf numFmtId="0" fontId="0" fillId="2" borderId="1" xfId="0" applyFill="1" applyBorder="1" applyAlignment="1">
      <alignment horizontal="center" wrapText="1"/>
    </xf>
    <xf numFmtId="0" fontId="13" fillId="2" borderId="1" xfId="0" applyFont="1" applyFill="1" applyBorder="1" applyAlignment="1">
      <alignment vertical="center" wrapText="1"/>
    </xf>
    <xf numFmtId="49" fontId="0" fillId="2" borderId="1" xfId="0" applyNumberFormat="1" applyFill="1" applyBorder="1"/>
    <xf numFmtId="49" fontId="13" fillId="2" borderId="1" xfId="0" applyNumberFormat="1" applyFont="1" applyFill="1" applyBorder="1"/>
    <xf numFmtId="0" fontId="0" fillId="2" borderId="1" xfId="0" applyFill="1" applyBorder="1" applyAlignment="1">
      <alignment vertical="top"/>
    </xf>
    <xf numFmtId="49" fontId="18" fillId="2" borderId="1" xfId="0" applyNumberFormat="1" applyFont="1" applyFill="1" applyBorder="1"/>
    <xf numFmtId="0" fontId="13" fillId="2" borderId="1" xfId="124" applyFill="1" applyBorder="1" applyAlignment="1">
      <alignment vertical="top" wrapText="1"/>
    </xf>
    <xf numFmtId="0" fontId="15" fillId="2" borderId="1" xfId="0" applyFont="1" applyFill="1" applyBorder="1" applyAlignment="1">
      <alignment horizontal="left" wrapText="1"/>
    </xf>
    <xf numFmtId="0" fontId="13" fillId="2" borderId="1" xfId="0" applyFont="1" applyFill="1" applyBorder="1" applyAlignment="1">
      <alignment horizontal="center" wrapText="1"/>
    </xf>
    <xf numFmtId="0" fontId="0" fillId="2" borderId="1" xfId="0" applyFill="1" applyBorder="1" applyAlignment="1">
      <alignment horizontal="left" vertical="top" wrapText="1"/>
    </xf>
    <xf numFmtId="0" fontId="0" fillId="2" borderId="1" xfId="0" applyFill="1" applyBorder="1" applyAlignment="1">
      <alignment vertical="center" wrapText="1"/>
    </xf>
    <xf numFmtId="0" fontId="15" fillId="0" borderId="3" xfId="0" applyFont="1" applyBorder="1" applyAlignment="1">
      <alignment vertical="top" wrapText="1"/>
    </xf>
    <xf numFmtId="49" fontId="15" fillId="0" borderId="3" xfId="0" applyNumberFormat="1" applyFont="1" applyBorder="1" applyAlignment="1">
      <alignment horizontal="center" vertical="top" wrapText="1"/>
    </xf>
    <xf numFmtId="0" fontId="15" fillId="0" borderId="3" xfId="0" applyFont="1" applyBorder="1" applyAlignment="1">
      <alignment vertical="top" wrapText="1"/>
    </xf>
    <xf numFmtId="1" fontId="16" fillId="0" borderId="8" xfId="0" applyNumberFormat="1" applyFont="1" applyBorder="1" applyAlignment="1">
      <alignment horizontal="left" vertical="top" wrapText="1"/>
    </xf>
    <xf numFmtId="0" fontId="16" fillId="0" borderId="3" xfId="0" applyFont="1" applyBorder="1" applyAlignment="1">
      <alignment vertical="top" wrapText="1"/>
    </xf>
    <xf numFmtId="0" fontId="16" fillId="0" borderId="1" xfId="0" applyFont="1" applyBorder="1" applyAlignment="1">
      <alignment horizontal="left" vertical="top" wrapText="1"/>
    </xf>
    <xf numFmtId="1" fontId="16" fillId="0" borderId="1" xfId="0" applyNumberFormat="1" applyFont="1" applyBorder="1" applyAlignment="1">
      <alignment horizontal="left" vertical="top" wrapText="1"/>
    </xf>
    <xf numFmtId="0" fontId="16" fillId="0" borderId="3" xfId="0" applyFont="1" applyBorder="1" applyAlignment="1">
      <alignment vertical="top" wrapText="1"/>
    </xf>
    <xf numFmtId="0" fontId="14" fillId="59" borderId="1" xfId="126" applyFont="1" applyFill="1" applyBorder="1" applyAlignment="1">
      <alignment vertical="top" wrapText="1"/>
    </xf>
    <xf numFmtId="0" fontId="16" fillId="0" borderId="3" xfId="0" applyFont="1" applyBorder="1" applyAlignment="1">
      <alignment vertical="top" wrapText="1"/>
    </xf>
    <xf numFmtId="0" fontId="16" fillId="0" borderId="7" xfId="0" applyFont="1" applyBorder="1" applyAlignment="1">
      <alignment vertical="top" wrapText="1"/>
    </xf>
    <xf numFmtId="0" fontId="16" fillId="0" borderId="1" xfId="0" applyFont="1" applyBorder="1" applyAlignment="1">
      <alignment horizontal="left" vertical="top" wrapText="1"/>
    </xf>
    <xf numFmtId="0" fontId="15" fillId="0" borderId="3" xfId="0" applyFont="1" applyBorder="1" applyAlignment="1">
      <alignment horizontal="center" vertical="top" wrapText="1"/>
    </xf>
    <xf numFmtId="0" fontId="15" fillId="0" borderId="3" xfId="0" applyFont="1" applyBorder="1" applyAlignment="1">
      <alignment vertical="top" wrapText="1"/>
    </xf>
    <xf numFmtId="0" fontId="15" fillId="0" borderId="3" xfId="0" applyFont="1" applyBorder="1" applyAlignment="1">
      <alignment horizontal="center" vertical="top" wrapText="1"/>
    </xf>
    <xf numFmtId="0" fontId="15" fillId="0" borderId="1" xfId="0" applyFont="1" applyBorder="1" applyAlignment="1">
      <alignment horizontal="left" vertical="top" wrapText="1"/>
    </xf>
    <xf numFmtId="0" fontId="15" fillId="0" borderId="3" xfId="0" applyFont="1" applyBorder="1" applyAlignment="1">
      <alignment horizontal="center" vertical="top" wrapText="1"/>
    </xf>
    <xf numFmtId="0" fontId="15" fillId="0" borderId="3" xfId="0" applyFont="1" applyBorder="1" applyAlignment="1">
      <alignment vertical="top" wrapText="1"/>
    </xf>
    <xf numFmtId="0" fontId="16" fillId="0" borderId="3" xfId="0" applyFont="1" applyBorder="1" applyAlignment="1">
      <alignment vertical="top" wrapText="1"/>
    </xf>
    <xf numFmtId="0" fontId="15" fillId="0" borderId="1" xfId="0" applyFont="1" applyBorder="1" applyAlignment="1">
      <alignment horizontal="center" vertical="top" wrapText="1"/>
    </xf>
    <xf numFmtId="0" fontId="15" fillId="0" borderId="1" xfId="0" applyFont="1" applyBorder="1" applyAlignment="1">
      <alignment horizontal="left" vertical="top" wrapText="1"/>
    </xf>
    <xf numFmtId="0" fontId="15" fillId="0" borderId="1" xfId="0" applyFont="1" applyBorder="1" applyAlignment="1">
      <alignment horizontal="center" vertical="top" wrapText="1"/>
    </xf>
    <xf numFmtId="0" fontId="16" fillId="0" borderId="1" xfId="0" applyFont="1" applyBorder="1" applyAlignment="1">
      <alignment horizontal="left" vertical="top" wrapText="1"/>
    </xf>
    <xf numFmtId="1" fontId="16" fillId="0" borderId="1" xfId="0" applyNumberFormat="1" applyFont="1" applyBorder="1" applyAlignment="1">
      <alignment horizontal="left" vertical="top" wrapText="1"/>
    </xf>
    <xf numFmtId="0" fontId="16" fillId="0" borderId="3" xfId="0" applyFont="1" applyBorder="1" applyAlignment="1">
      <alignment horizontal="left" vertical="top" wrapText="1"/>
    </xf>
    <xf numFmtId="0" fontId="15" fillId="0" borderId="3" xfId="0" applyFont="1" applyBorder="1" applyAlignment="1">
      <alignment vertical="top" wrapText="1"/>
    </xf>
    <xf numFmtId="0" fontId="16" fillId="0" borderId="3" xfId="0" applyFont="1" applyBorder="1" applyAlignment="1">
      <alignment vertical="top" wrapText="1"/>
    </xf>
    <xf numFmtId="0" fontId="15" fillId="0" borderId="1" xfId="0" applyFont="1" applyBorder="1" applyAlignment="1">
      <alignment horizontal="center" vertical="top" wrapText="1"/>
    </xf>
    <xf numFmtId="0" fontId="16" fillId="0" borderId="1" xfId="0" applyFont="1" applyBorder="1" applyAlignment="1">
      <alignment horizontal="left" vertical="top" wrapText="1"/>
    </xf>
    <xf numFmtId="0" fontId="16" fillId="0" borderId="3" xfId="37" applyFont="1" applyBorder="1" applyAlignment="1" applyProtection="1">
      <alignment vertical="top" wrapText="1"/>
    </xf>
    <xf numFmtId="0" fontId="14" fillId="59" borderId="1" xfId="51" quotePrefix="1" applyFont="1" applyFill="1" applyBorder="1" applyAlignment="1">
      <alignment horizontal="left" vertical="top" wrapText="1"/>
    </xf>
    <xf numFmtId="0" fontId="92" fillId="0" borderId="3" xfId="0" applyFont="1" applyBorder="1" applyAlignment="1">
      <alignment vertical="top" wrapText="1"/>
    </xf>
    <xf numFmtId="0" fontId="92" fillId="0" borderId="1" xfId="0" applyFont="1" applyBorder="1" applyAlignment="1">
      <alignment vertical="top" wrapText="1"/>
    </xf>
    <xf numFmtId="49" fontId="92" fillId="0" borderId="1" xfId="124" applyNumberFormat="1" applyFont="1" applyBorder="1" applyAlignment="1">
      <alignment horizontal="left" vertical="top" wrapText="1"/>
    </xf>
    <xf numFmtId="0" fontId="15" fillId="0" borderId="1" xfId="0" applyFont="1" applyBorder="1" applyAlignment="1">
      <alignment horizontal="center" vertical="top" wrapText="1"/>
    </xf>
    <xf numFmtId="0" fontId="15" fillId="0" borderId="3" xfId="0" applyNumberFormat="1" applyFont="1" applyBorder="1" applyAlignment="1">
      <alignment horizontal="center" vertical="top" wrapText="1"/>
    </xf>
    <xf numFmtId="0" fontId="15" fillId="0" borderId="3" xfId="0" applyNumberFormat="1" applyFont="1" applyBorder="1" applyAlignment="1">
      <alignment vertical="top" wrapText="1"/>
    </xf>
    <xf numFmtId="0" fontId="15" fillId="2" borderId="3" xfId="0" applyNumberFormat="1" applyFont="1" applyFill="1" applyBorder="1" applyAlignment="1">
      <alignment horizontal="center" vertical="top" wrapText="1"/>
    </xf>
    <xf numFmtId="0" fontId="15" fillId="2" borderId="3" xfId="0" applyNumberFormat="1" applyFont="1" applyFill="1" applyBorder="1" applyAlignment="1">
      <alignment vertical="top" wrapText="1"/>
    </xf>
    <xf numFmtId="0" fontId="15" fillId="2" borderId="18" xfId="0" applyNumberFormat="1" applyFont="1" applyFill="1" applyBorder="1" applyAlignment="1">
      <alignment vertical="top" wrapText="1"/>
    </xf>
    <xf numFmtId="0" fontId="15" fillId="2" borderId="1" xfId="0" applyNumberFormat="1" applyFont="1" applyFill="1" applyBorder="1" applyAlignment="1">
      <alignment horizontal="center" vertical="top"/>
    </xf>
    <xf numFmtId="0" fontId="15" fillId="2" borderId="1" xfId="0" applyNumberFormat="1" applyFont="1" applyFill="1" applyBorder="1" applyAlignment="1">
      <alignment wrapText="1"/>
    </xf>
    <xf numFmtId="0" fontId="92" fillId="0" borderId="3" xfId="3" quotePrefix="1" applyFont="1" applyBorder="1" applyAlignment="1">
      <alignment horizontal="left" vertical="top" wrapText="1"/>
    </xf>
    <xf numFmtId="0" fontId="15" fillId="0" borderId="3" xfId="0" applyFont="1" applyBorder="1" applyAlignment="1">
      <alignment horizontal="center" vertical="top" wrapText="1"/>
    </xf>
    <xf numFmtId="0" fontId="15" fillId="0" borderId="3" xfId="0" applyFont="1" applyBorder="1" applyAlignment="1">
      <alignment vertical="top" wrapText="1"/>
    </xf>
    <xf numFmtId="49" fontId="15" fillId="0" borderId="3" xfId="0" applyNumberFormat="1" applyFont="1" applyBorder="1" applyAlignment="1">
      <alignment horizontal="center" vertical="top" wrapText="1"/>
    </xf>
    <xf numFmtId="0" fontId="16" fillId="59" borderId="22" xfId="0" applyFont="1" applyFill="1" applyBorder="1" applyAlignment="1">
      <alignment vertical="top" wrapText="1"/>
    </xf>
    <xf numFmtId="0" fontId="16" fillId="59" borderId="22" xfId="51" applyFont="1" applyFill="1" applyBorder="1" applyAlignment="1">
      <alignment vertical="top" wrapText="1"/>
    </xf>
    <xf numFmtId="0" fontId="15" fillId="0" borderId="7" xfId="0" applyFont="1" applyBorder="1" applyAlignment="1">
      <alignment horizontal="left" vertical="top" wrapText="1"/>
    </xf>
    <xf numFmtId="0" fontId="15" fillId="0" borderId="3" xfId="0" applyFont="1" applyBorder="1" applyAlignment="1">
      <alignment vertical="top" wrapText="1"/>
    </xf>
    <xf numFmtId="49" fontId="16" fillId="0" borderId="1" xfId="0" applyNumberFormat="1" applyFont="1" applyBorder="1" applyAlignment="1">
      <alignment horizontal="left" vertical="top" wrapText="1"/>
    </xf>
    <xf numFmtId="0" fontId="0" fillId="2" borderId="7" xfId="0" applyFill="1" applyBorder="1" applyAlignment="1">
      <alignment wrapText="1"/>
    </xf>
    <xf numFmtId="0" fontId="0" fillId="2" borderId="33" xfId="0" applyFont="1" applyFill="1" applyBorder="1" applyAlignment="1">
      <alignment wrapText="1"/>
    </xf>
    <xf numFmtId="49" fontId="15" fillId="0" borderId="3" xfId="0" applyNumberFormat="1" applyFont="1" applyBorder="1" applyAlignment="1">
      <alignment vertical="top" wrapText="1"/>
    </xf>
    <xf numFmtId="0" fontId="0" fillId="2" borderId="7" xfId="0" applyFont="1" applyFill="1" applyBorder="1" applyAlignment="1">
      <alignment wrapText="1"/>
    </xf>
    <xf numFmtId="49" fontId="15" fillId="0" borderId="1" xfId="124" applyNumberFormat="1" applyFont="1" applyBorder="1" applyAlignment="1">
      <alignment vertical="top" wrapText="1"/>
    </xf>
    <xf numFmtId="0" fontId="89" fillId="2" borderId="0" xfId="126" applyFont="1" applyFill="1" applyAlignment="1">
      <alignment horizontal="left" vertical="top" wrapText="1"/>
    </xf>
    <xf numFmtId="0" fontId="26" fillId="2" borderId="0" xfId="126" applyFont="1" applyFill="1" applyAlignment="1">
      <alignment horizontal="left" vertical="top"/>
    </xf>
    <xf numFmtId="0" fontId="80" fillId="59" borderId="0" xfId="126" applyFont="1" applyFill="1" applyAlignment="1">
      <alignment horizontal="center" vertical="top" wrapText="1"/>
    </xf>
    <xf numFmtId="0" fontId="80" fillId="59" borderId="0" xfId="126" applyFont="1" applyFill="1" applyAlignment="1">
      <alignment horizontal="center" vertical="top"/>
    </xf>
    <xf numFmtId="0" fontId="18" fillId="2" borderId="0" xfId="126" applyFont="1" applyFill="1" applyAlignment="1">
      <alignment horizontal="left" vertical="top"/>
    </xf>
    <xf numFmtId="0" fontId="18" fillId="2" borderId="0" xfId="126" applyFont="1" applyFill="1" applyAlignment="1">
      <alignment horizontal="center" vertical="top"/>
    </xf>
    <xf numFmtId="0" fontId="18" fillId="60" borderId="0" xfId="126" applyFont="1" applyFill="1" applyAlignment="1">
      <alignment horizontal="left" vertical="top"/>
    </xf>
    <xf numFmtId="0" fontId="18" fillId="0" borderId="0" xfId="126" applyFont="1" applyAlignment="1">
      <alignment horizontal="left" vertical="top"/>
    </xf>
    <xf numFmtId="0" fontId="14" fillId="59" borderId="0" xfId="126" applyFont="1" applyFill="1" applyAlignment="1">
      <alignment vertical="top" wrapText="1"/>
    </xf>
    <xf numFmtId="0" fontId="14" fillId="59" borderId="0" xfId="126" applyFont="1" applyFill="1" applyAlignment="1">
      <alignment horizontal="left" vertical="top" wrapText="1"/>
    </xf>
    <xf numFmtId="0" fontId="14" fillId="59" borderId="0" xfId="126" quotePrefix="1" applyFont="1" applyFill="1" applyAlignment="1">
      <alignment horizontal="left" vertical="top" wrapText="1"/>
    </xf>
    <xf numFmtId="0" fontId="13" fillId="2" borderId="0" xfId="126" applyFill="1" applyAlignment="1">
      <alignment horizontal="left" vertical="top" wrapText="1"/>
    </xf>
    <xf numFmtId="0" fontId="13" fillId="0" borderId="0" xfId="126" applyAlignment="1">
      <alignment horizontal="center" vertical="top"/>
    </xf>
    <xf numFmtId="0" fontId="14" fillId="59" borderId="5" xfId="0" applyFont="1" applyFill="1" applyBorder="1" applyAlignment="1">
      <alignment vertical="top" wrapText="1"/>
    </xf>
    <xf numFmtId="0" fontId="92" fillId="0" borderId="5" xfId="0" applyFont="1" applyBorder="1" applyAlignment="1">
      <alignment vertical="top" wrapText="1"/>
    </xf>
    <xf numFmtId="0" fontId="0" fillId="0" borderId="0" xfId="0" applyBorder="1"/>
    <xf numFmtId="0" fontId="13" fillId="0" borderId="1" xfId="126" applyFont="1" applyBorder="1" applyAlignment="1">
      <alignment horizontal="left" vertical="top"/>
    </xf>
    <xf numFmtId="0" fontId="16" fillId="0" borderId="3" xfId="0" applyFont="1" applyBorder="1" applyAlignment="1">
      <alignment vertical="top" wrapText="1"/>
    </xf>
    <xf numFmtId="0" fontId="16" fillId="0" borderId="3" xfId="0" applyFont="1" applyBorder="1" applyAlignment="1">
      <alignment horizontal="left" vertical="top" wrapText="1"/>
    </xf>
    <xf numFmtId="0" fontId="15" fillId="0" borderId="3" xfId="0" applyFont="1" applyBorder="1" applyAlignment="1">
      <alignment horizontal="center" vertical="top" wrapText="1"/>
    </xf>
    <xf numFmtId="0" fontId="15" fillId="0" borderId="3" xfId="0" applyFont="1" applyBorder="1" applyAlignment="1">
      <alignment vertical="top" wrapText="1"/>
    </xf>
    <xf numFmtId="0" fontId="15" fillId="0" borderId="1" xfId="0" applyFont="1" applyBorder="1" applyAlignment="1">
      <alignment horizontal="center" vertical="top"/>
    </xf>
    <xf numFmtId="0" fontId="15" fillId="2" borderId="1" xfId="0" applyFont="1" applyFill="1" applyBorder="1" applyAlignment="1">
      <alignment horizontal="center" vertical="top" wrapText="1"/>
    </xf>
    <xf numFmtId="0" fontId="15" fillId="2" borderId="1" xfId="0" applyFont="1" applyFill="1" applyBorder="1" applyAlignment="1">
      <alignment horizontal="center" vertical="top"/>
    </xf>
    <xf numFmtId="0" fontId="15" fillId="0" borderId="1" xfId="0" applyFont="1" applyBorder="1" applyAlignment="1">
      <alignment horizontal="center" vertical="top" wrapText="1"/>
    </xf>
    <xf numFmtId="0" fontId="16" fillId="0" borderId="1" xfId="0" applyFont="1" applyBorder="1" applyAlignment="1">
      <alignment horizontal="left" vertical="top" wrapText="1"/>
    </xf>
    <xf numFmtId="0" fontId="15" fillId="0" borderId="0" xfId="0" applyFont="1" applyBorder="1"/>
    <xf numFmtId="14" fontId="88" fillId="59" borderId="1" xfId="0" applyNumberFormat="1" applyFont="1" applyFill="1" applyBorder="1" applyAlignment="1">
      <alignment horizontal="left" vertical="top" wrapText="1"/>
    </xf>
    <xf numFmtId="0" fontId="16" fillId="2" borderId="3" xfId="0" applyFont="1" applyFill="1" applyBorder="1" applyAlignment="1">
      <alignment vertical="top" wrapText="1"/>
    </xf>
    <xf numFmtId="0" fontId="13" fillId="0" borderId="0" xfId="126" applyAlignment="1">
      <alignment horizontal="left" vertical="top"/>
    </xf>
    <xf numFmtId="0" fontId="15" fillId="0" borderId="3" xfId="0" applyFont="1" applyBorder="1" applyAlignment="1">
      <alignment horizontal="center" vertical="top" wrapText="1"/>
    </xf>
    <xf numFmtId="0" fontId="15" fillId="0" borderId="7" xfId="0" applyFont="1" applyBorder="1" applyAlignment="1">
      <alignment horizontal="center" vertical="top" wrapText="1"/>
    </xf>
    <xf numFmtId="0" fontId="15" fillId="2" borderId="1" xfId="0" applyFont="1" applyFill="1" applyBorder="1" applyAlignment="1">
      <alignment horizontal="center" vertical="top" wrapText="1"/>
    </xf>
    <xf numFmtId="0" fontId="15" fillId="2" borderId="3" xfId="0" applyFont="1" applyFill="1" applyBorder="1" applyAlignment="1">
      <alignment horizontal="center" vertical="top" wrapText="1"/>
    </xf>
    <xf numFmtId="1" fontId="15" fillId="0" borderId="1" xfId="0" applyNumberFormat="1" applyFont="1" applyBorder="1" applyAlignment="1">
      <alignment horizontal="center" vertical="top" wrapText="1"/>
    </xf>
    <xf numFmtId="0" fontId="15" fillId="0" borderId="1" xfId="0" applyFont="1" applyBorder="1" applyAlignment="1">
      <alignment horizontal="center" vertical="top" wrapText="1"/>
    </xf>
    <xf numFmtId="0" fontId="16" fillId="59" borderId="6" xfId="0" applyFont="1" applyFill="1" applyBorder="1" applyAlignment="1">
      <alignment horizontal="center" vertical="top" wrapText="1"/>
    </xf>
    <xf numFmtId="0" fontId="16" fillId="59" borderId="6" xfId="51" applyFont="1" applyFill="1" applyBorder="1" applyAlignment="1">
      <alignment horizontal="center" vertical="top" wrapText="1"/>
    </xf>
    <xf numFmtId="0" fontId="16" fillId="59" borderId="20" xfId="51" applyFont="1" applyFill="1" applyBorder="1" applyAlignment="1">
      <alignment horizontal="center" vertical="top" wrapText="1"/>
    </xf>
    <xf numFmtId="0" fontId="13" fillId="0" borderId="0" xfId="51" applyAlignment="1">
      <alignment horizontal="center"/>
    </xf>
    <xf numFmtId="0" fontId="16" fillId="59" borderId="20" xfId="0" applyFont="1" applyFill="1" applyBorder="1" applyAlignment="1">
      <alignment horizontal="center" vertical="top" wrapText="1"/>
    </xf>
    <xf numFmtId="0" fontId="13" fillId="0" borderId="0" xfId="124" applyAlignment="1">
      <alignment horizontal="center"/>
    </xf>
    <xf numFmtId="0" fontId="0" fillId="0" borderId="0" xfId="0" applyFill="1"/>
    <xf numFmtId="0" fontId="13" fillId="0" borderId="1" xfId="126" applyBorder="1" applyAlignment="1">
      <alignment horizontal="left" vertical="top" wrapText="1"/>
    </xf>
    <xf numFmtId="0" fontId="13" fillId="0" borderId="1" xfId="126" applyBorder="1" applyAlignment="1">
      <alignment horizontal="left" vertical="top"/>
    </xf>
    <xf numFmtId="14" fontId="13" fillId="0" borderId="1" xfId="126" applyNumberFormat="1" applyBorder="1" applyAlignment="1">
      <alignment horizontal="left" vertical="top"/>
    </xf>
    <xf numFmtId="0" fontId="13" fillId="0" borderId="0" xfId="126" applyAlignment="1">
      <alignment horizontal="left" vertical="top"/>
    </xf>
    <xf numFmtId="0" fontId="15" fillId="0" borderId="1" xfId="0" applyFont="1" applyBorder="1" applyAlignment="1">
      <alignment horizontal="center" vertical="top"/>
    </xf>
    <xf numFmtId="0" fontId="15" fillId="2" borderId="3" xfId="0" applyNumberFormat="1" applyFont="1" applyFill="1" applyBorder="1" applyAlignment="1">
      <alignment horizontal="center" vertical="top" wrapText="1"/>
    </xf>
    <xf numFmtId="0" fontId="15" fillId="0" borderId="3" xfId="0" applyFont="1" applyBorder="1" applyAlignment="1">
      <alignment vertical="top" wrapText="1"/>
    </xf>
    <xf numFmtId="0" fontId="15" fillId="0" borderId="1" xfId="0" applyFont="1" applyBorder="1" applyAlignment="1">
      <alignment horizontal="center" vertical="top"/>
    </xf>
    <xf numFmtId="0" fontId="15" fillId="0" borderId="4" xfId="0" applyFont="1" applyBorder="1" applyAlignment="1">
      <alignment vertical="top"/>
    </xf>
    <xf numFmtId="0" fontId="15" fillId="0" borderId="1" xfId="0" applyFont="1" applyBorder="1" applyAlignment="1">
      <alignment horizontal="center" vertical="top"/>
    </xf>
    <xf numFmtId="0" fontId="15" fillId="0" borderId="3" xfId="0" applyFont="1" applyBorder="1" applyAlignment="1">
      <alignment horizontal="center" vertical="top" wrapText="1"/>
    </xf>
    <xf numFmtId="0" fontId="15" fillId="0" borderId="3" xfId="0" applyFont="1" applyBorder="1" applyAlignment="1">
      <alignment vertical="top" wrapText="1"/>
    </xf>
    <xf numFmtId="49" fontId="15" fillId="0" borderId="3" xfId="0" applyNumberFormat="1" applyFont="1" applyBorder="1" applyAlignment="1">
      <alignment horizontal="center" vertical="top" wrapText="1"/>
    </xf>
    <xf numFmtId="0" fontId="15" fillId="2" borderId="1" xfId="0" applyNumberFormat="1" applyFont="1" applyFill="1" applyBorder="1" applyAlignment="1">
      <alignment horizontal="center" vertical="top" wrapText="1"/>
    </xf>
    <xf numFmtId="0" fontId="15" fillId="2" borderId="1" xfId="0" applyNumberFormat="1" applyFont="1" applyFill="1" applyBorder="1" applyAlignment="1">
      <alignment vertical="top" wrapText="1"/>
    </xf>
    <xf numFmtId="49" fontId="54" fillId="0" borderId="1" xfId="51470" applyNumberFormat="1" applyFont="1" applyBorder="1" applyAlignment="1">
      <alignment horizontal="center" vertical="top" wrapText="1"/>
    </xf>
    <xf numFmtId="0" fontId="15" fillId="0" borderId="3" xfId="51470" applyFont="1" applyBorder="1" applyAlignment="1">
      <alignment vertical="top" wrapText="1"/>
    </xf>
    <xf numFmtId="0" fontId="15" fillId="0" borderId="3" xfId="0" applyFont="1" applyBorder="1" applyAlignment="1">
      <alignment horizontal="center" vertical="top" wrapText="1"/>
    </xf>
    <xf numFmtId="0" fontId="15" fillId="0" borderId="0" xfId="124" applyFont="1" applyAlignment="1">
      <alignment horizontal="center" vertical="top"/>
    </xf>
    <xf numFmtId="0" fontId="15" fillId="0" borderId="7" xfId="0" applyFont="1" applyBorder="1" applyAlignment="1">
      <alignment horizontal="center" vertical="top" wrapText="1"/>
    </xf>
    <xf numFmtId="0" fontId="15" fillId="0" borderId="7" xfId="0" applyFont="1" applyBorder="1" applyAlignment="1">
      <alignment horizontal="left" vertical="top" wrapText="1"/>
    </xf>
    <xf numFmtId="0" fontId="15" fillId="0" borderId="8" xfId="0" applyFont="1" applyBorder="1" applyAlignment="1">
      <alignment horizontal="center" vertical="top"/>
    </xf>
    <xf numFmtId="0" fontId="13" fillId="0" borderId="0" xfId="0" applyFont="1" applyAlignment="1">
      <alignment horizontal="center"/>
    </xf>
    <xf numFmtId="0" fontId="13" fillId="0" borderId="1" xfId="0" applyFont="1" applyBorder="1" applyAlignment="1">
      <alignment horizontal="left" vertical="top" wrapText="1"/>
    </xf>
    <xf numFmtId="0" fontId="13" fillId="0" borderId="21" xfId="0" applyFont="1" applyBorder="1" applyAlignment="1">
      <alignment horizontal="center"/>
    </xf>
    <xf numFmtId="0" fontId="80" fillId="59" borderId="5" xfId="0" applyFont="1" applyFill="1" applyBorder="1" applyAlignment="1">
      <alignment vertical="top"/>
    </xf>
    <xf numFmtId="0" fontId="18" fillId="59" borderId="5" xfId="0" applyFont="1" applyFill="1" applyBorder="1" applyAlignment="1">
      <alignment vertical="top"/>
    </xf>
    <xf numFmtId="0" fontId="18" fillId="59" borderId="6" xfId="0" applyFont="1" applyFill="1" applyBorder="1" applyAlignment="1">
      <alignment vertical="top"/>
    </xf>
    <xf numFmtId="0" fontId="18" fillId="59" borderId="6" xfId="0" applyFont="1" applyFill="1" applyBorder="1" applyAlignment="1">
      <alignment vertical="top" wrapText="1"/>
    </xf>
    <xf numFmtId="0" fontId="18" fillId="59" borderId="6" xfId="0" applyFont="1" applyFill="1" applyBorder="1" applyAlignment="1">
      <alignment horizontal="center" vertical="top" wrapText="1"/>
    </xf>
    <xf numFmtId="0" fontId="18" fillId="59" borderId="4" xfId="0" applyFont="1" applyFill="1" applyBorder="1" applyAlignment="1">
      <alignment vertical="top" wrapText="1"/>
    </xf>
    <xf numFmtId="0" fontId="13" fillId="0" borderId="3" xfId="126" applyBorder="1" applyAlignment="1">
      <alignment horizontal="left" vertical="top" wrapText="1"/>
    </xf>
    <xf numFmtId="0" fontId="13" fillId="0" borderId="3" xfId="126" applyBorder="1" applyAlignment="1">
      <alignment horizontal="left" vertical="top"/>
    </xf>
    <xf numFmtId="14" fontId="13" fillId="0" borderId="3" xfId="126" applyNumberFormat="1" applyBorder="1" applyAlignment="1">
      <alignment horizontal="left" vertical="top"/>
    </xf>
    <xf numFmtId="0" fontId="13" fillId="0" borderId="3" xfId="0" applyFont="1" applyBorder="1" applyAlignment="1">
      <alignment vertical="top" wrapText="1"/>
    </xf>
    <xf numFmtId="0" fontId="13" fillId="0" borderId="0" xfId="126" applyAlignment="1">
      <alignment horizontal="left" vertical="top"/>
    </xf>
    <xf numFmtId="0" fontId="13" fillId="0" borderId="3" xfId="126" applyBorder="1" applyAlignment="1">
      <alignment horizontal="left" vertical="top"/>
    </xf>
    <xf numFmtId="14" fontId="13" fillId="0" borderId="3" xfId="126" applyNumberFormat="1" applyBorder="1" applyAlignment="1">
      <alignment horizontal="left" vertical="top"/>
    </xf>
    <xf numFmtId="0" fontId="13" fillId="0" borderId="3" xfId="0" applyFont="1" applyBorder="1" applyAlignment="1">
      <alignment vertical="top" wrapText="1"/>
    </xf>
    <xf numFmtId="0" fontId="15" fillId="0" borderId="1" xfId="0" applyFont="1" applyBorder="1" applyAlignment="1">
      <alignment horizontal="center" vertical="top"/>
    </xf>
    <xf numFmtId="0" fontId="15" fillId="0" borderId="1" xfId="0" applyFont="1" applyBorder="1" applyAlignment="1">
      <alignment horizontal="center" vertical="top" wrapText="1"/>
    </xf>
    <xf numFmtId="0" fontId="13" fillId="0" borderId="1" xfId="0" applyFont="1" applyBorder="1" applyAlignment="1">
      <alignment horizontal="left" vertical="top" wrapText="1"/>
    </xf>
    <xf numFmtId="0" fontId="13" fillId="0" borderId="1" xfId="126" applyBorder="1" applyAlignment="1">
      <alignment horizontal="left" vertical="top"/>
    </xf>
    <xf numFmtId="14" fontId="13" fillId="0" borderId="1" xfId="126" applyNumberFormat="1" applyBorder="1" applyAlignment="1">
      <alignment horizontal="left" vertical="top"/>
    </xf>
    <xf numFmtId="0" fontId="13" fillId="0" borderId="1" xfId="126" applyBorder="1" applyAlignment="1">
      <alignment horizontal="left" vertical="top" wrapText="1"/>
    </xf>
    <xf numFmtId="0" fontId="101" fillId="0" borderId="1" xfId="0" applyFont="1" applyBorder="1"/>
    <xf numFmtId="0" fontId="13" fillId="0" borderId="0" xfId="126" applyBorder="1" applyAlignment="1">
      <alignment horizontal="left" vertical="top"/>
    </xf>
    <xf numFmtId="0" fontId="60" fillId="0" borderId="1" xfId="0" applyFont="1" applyBorder="1" applyAlignment="1">
      <alignment vertical="top" wrapText="1"/>
    </xf>
    <xf numFmtId="49" fontId="13" fillId="0" borderId="1" xfId="0" applyNumberFormat="1" applyFont="1" applyBorder="1" applyAlignment="1">
      <alignment vertical="top" wrapText="1"/>
    </xf>
    <xf numFmtId="0" fontId="60" fillId="0" borderId="3" xfId="0" applyFont="1" applyBorder="1" applyAlignment="1">
      <alignment vertical="top" wrapText="1"/>
    </xf>
    <xf numFmtId="0" fontId="60" fillId="0" borderId="3" xfId="0" applyFont="1" applyBorder="1" applyAlignment="1">
      <alignment horizontal="left" vertical="top" wrapText="1"/>
    </xf>
    <xf numFmtId="0" fontId="16" fillId="0" borderId="1" xfId="126" applyFont="1" applyBorder="1" applyAlignment="1">
      <alignment horizontal="left" vertical="top" wrapText="1"/>
    </xf>
    <xf numFmtId="0" fontId="13" fillId="0" borderId="1" xfId="0" applyNumberFormat="1" applyFont="1" applyBorder="1" applyAlignment="1">
      <alignment horizontal="left" vertical="top" wrapText="1"/>
    </xf>
    <xf numFmtId="49" fontId="13" fillId="0" borderId="3" xfId="0" applyNumberFormat="1" applyFont="1" applyBorder="1" applyAlignment="1">
      <alignment vertical="top" wrapText="1"/>
    </xf>
    <xf numFmtId="0" fontId="15" fillId="0" borderId="0" xfId="0" applyFont="1" applyFill="1"/>
    <xf numFmtId="0" fontId="13" fillId="0" borderId="1" xfId="126" applyBorder="1" applyAlignment="1">
      <alignment horizontal="left" vertical="top"/>
    </xf>
    <xf numFmtId="14" fontId="13" fillId="0" borderId="1" xfId="126" applyNumberFormat="1" applyBorder="1" applyAlignment="1">
      <alignment horizontal="left" vertical="top"/>
    </xf>
    <xf numFmtId="0" fontId="13" fillId="0" borderId="1" xfId="126" applyBorder="1" applyAlignment="1">
      <alignment horizontal="left" vertical="top" wrapText="1"/>
    </xf>
    <xf numFmtId="0" fontId="13" fillId="0" borderId="0" xfId="126" applyAlignment="1">
      <alignment horizontal="left" vertical="top"/>
    </xf>
    <xf numFmtId="0" fontId="13" fillId="0" borderId="1" xfId="126" applyBorder="1" applyAlignment="1">
      <alignment horizontal="left" vertical="top"/>
    </xf>
    <xf numFmtId="14" fontId="13" fillId="0" borderId="1" xfId="126" applyNumberFormat="1" applyBorder="1" applyAlignment="1">
      <alignment horizontal="left" vertical="top"/>
    </xf>
    <xf numFmtId="0" fontId="13" fillId="0" borderId="3" xfId="126" applyBorder="1" applyAlignment="1">
      <alignment horizontal="left" vertical="top"/>
    </xf>
    <xf numFmtId="0" fontId="13" fillId="0" borderId="1" xfId="126" applyBorder="1" applyAlignment="1">
      <alignment horizontal="left" vertical="top" wrapText="1"/>
    </xf>
    <xf numFmtId="0" fontId="13" fillId="0" borderId="3" xfId="126" applyBorder="1" applyAlignment="1">
      <alignment horizontal="left" vertical="top" wrapText="1"/>
    </xf>
    <xf numFmtId="14" fontId="13" fillId="0" borderId="3" xfId="126" applyNumberFormat="1" applyBorder="1" applyAlignment="1">
      <alignment horizontal="left" vertical="top"/>
    </xf>
    <xf numFmtId="0" fontId="13" fillId="0" borderId="3" xfId="0" applyFont="1" applyBorder="1" applyAlignment="1">
      <alignment vertical="top" wrapText="1"/>
    </xf>
    <xf numFmtId="0" fontId="13" fillId="0" borderId="0" xfId="126" applyAlignment="1">
      <alignment horizontal="left" vertical="top"/>
    </xf>
    <xf numFmtId="0" fontId="15" fillId="0" borderId="1" xfId="0" applyFont="1" applyBorder="1" applyAlignment="1">
      <alignment horizontal="center" vertical="top"/>
    </xf>
    <xf numFmtId="0" fontId="15" fillId="0" borderId="7" xfId="0" applyFont="1" applyBorder="1" applyAlignment="1">
      <alignment horizontal="center" vertical="top" wrapText="1"/>
    </xf>
    <xf numFmtId="0" fontId="15" fillId="0" borderId="7" xfId="0" applyFont="1" applyBorder="1" applyAlignment="1">
      <alignment vertical="top" wrapText="1"/>
    </xf>
    <xf numFmtId="0" fontId="16" fillId="0" borderId="1" xfId="0" applyFont="1" applyBorder="1" applyAlignment="1">
      <alignment horizontal="left" vertical="top" wrapText="1"/>
    </xf>
    <xf numFmtId="0" fontId="14" fillId="59" borderId="5" xfId="0" applyFont="1" applyFill="1" applyBorder="1" applyAlignment="1">
      <alignment vertical="top" wrapText="1"/>
    </xf>
    <xf numFmtId="0" fontId="14" fillId="59" borderId="4" xfId="0" applyFont="1" applyFill="1" applyBorder="1" applyAlignment="1">
      <alignment vertical="top" wrapText="1"/>
    </xf>
    <xf numFmtId="0" fontId="13" fillId="0" borderId="8" xfId="126" applyBorder="1" applyAlignment="1">
      <alignment horizontal="left" vertical="top"/>
    </xf>
    <xf numFmtId="0" fontId="13" fillId="0" borderId="1" xfId="126" applyBorder="1" applyAlignment="1">
      <alignment horizontal="left" vertical="top"/>
    </xf>
    <xf numFmtId="14" fontId="13" fillId="0" borderId="1" xfId="126" applyNumberFormat="1" applyBorder="1" applyAlignment="1">
      <alignment horizontal="left" vertical="top"/>
    </xf>
    <xf numFmtId="0" fontId="15" fillId="0" borderId="1" xfId="51470" applyFont="1" applyBorder="1" applyAlignment="1">
      <alignment vertical="top" wrapText="1"/>
    </xf>
    <xf numFmtId="0" fontId="15" fillId="0" borderId="1" xfId="51470" applyFont="1" applyBorder="1" applyAlignment="1">
      <alignment horizontal="center" vertical="top" wrapText="1"/>
    </xf>
    <xf numFmtId="0" fontId="57" fillId="0" borderId="1" xfId="51470" applyFont="1" applyBorder="1" applyAlignment="1">
      <alignment horizontal="center" vertical="top" wrapText="1"/>
    </xf>
    <xf numFmtId="0" fontId="15" fillId="0" borderId="7" xfId="51470" applyFont="1" applyBorder="1" applyAlignment="1">
      <alignment vertical="top" wrapText="1"/>
    </xf>
    <xf numFmtId="0" fontId="15" fillId="0" borderId="1" xfId="51470" applyFont="1" applyBorder="1" applyAlignment="1">
      <alignment horizontal="center" vertical="top"/>
    </xf>
    <xf numFmtId="0" fontId="15" fillId="0" borderId="0" xfId="51470" applyFont="1"/>
    <xf numFmtId="0" fontId="60" fillId="0" borderId="34" xfId="0" applyFont="1" applyBorder="1" applyAlignment="1">
      <alignment vertical="top" wrapText="1"/>
    </xf>
    <xf numFmtId="1" fontId="13" fillId="0" borderId="1" xfId="0" applyNumberFormat="1" applyFont="1" applyBorder="1" applyAlignment="1">
      <alignment vertical="top" wrapText="1"/>
    </xf>
    <xf numFmtId="0" fontId="14" fillId="59" borderId="5" xfId="0" applyFont="1" applyFill="1" applyBorder="1" applyAlignment="1">
      <alignment horizontal="left" vertical="top" wrapText="1"/>
    </xf>
    <xf numFmtId="0" fontId="16" fillId="0" borderId="18" xfId="0" applyFont="1" applyBorder="1" applyAlignment="1">
      <alignment vertical="top" wrapText="1"/>
    </xf>
    <xf numFmtId="0" fontId="16" fillId="0" borderId="5" xfId="0" applyFont="1" applyBorder="1" applyAlignment="1">
      <alignment horizontal="left" vertical="top" wrapText="1"/>
    </xf>
    <xf numFmtId="0" fontId="16" fillId="0" borderId="33" xfId="0" applyFont="1" applyBorder="1" applyAlignment="1">
      <alignment vertical="top" wrapText="1"/>
    </xf>
    <xf numFmtId="0" fontId="16" fillId="0" borderId="33" xfId="0" applyFont="1" applyBorder="1" applyAlignment="1">
      <alignment horizontal="left" vertical="top" wrapText="1"/>
    </xf>
    <xf numFmtId="0" fontId="14" fillId="59" borderId="4" xfId="126" applyFont="1" applyFill="1" applyBorder="1" applyAlignment="1">
      <alignment vertical="top" wrapText="1"/>
    </xf>
    <xf numFmtId="0" fontId="16" fillId="0" borderId="34" xfId="0" applyFont="1" applyBorder="1" applyAlignment="1">
      <alignment vertical="top" wrapText="1"/>
    </xf>
    <xf numFmtId="0" fontId="16" fillId="2" borderId="4" xfId="0" applyFont="1" applyFill="1" applyBorder="1" applyAlignment="1">
      <alignment vertical="top" wrapText="1"/>
    </xf>
    <xf numFmtId="0" fontId="16" fillId="0" borderId="21" xfId="0" applyFont="1" applyBorder="1" applyAlignment="1">
      <alignment vertical="top" wrapText="1"/>
    </xf>
    <xf numFmtId="0" fontId="16" fillId="0" borderId="21" xfId="0" applyFont="1" applyBorder="1" applyAlignment="1">
      <alignment horizontal="left" vertical="top" wrapText="1"/>
    </xf>
    <xf numFmtId="0" fontId="13" fillId="0" borderId="0" xfId="0" applyFont="1" applyBorder="1" applyAlignment="1">
      <alignment horizontal="center"/>
    </xf>
    <xf numFmtId="0" fontId="16" fillId="59" borderId="0" xfId="0" applyFont="1" applyFill="1" applyBorder="1" applyAlignment="1">
      <alignment vertical="top"/>
    </xf>
    <xf numFmtId="0" fontId="13" fillId="0" borderId="1" xfId="126" applyBorder="1" applyAlignment="1">
      <alignment horizontal="left" vertical="top"/>
    </xf>
    <xf numFmtId="14" fontId="13" fillId="0" borderId="1" xfId="126" applyNumberFormat="1" applyBorder="1" applyAlignment="1">
      <alignment horizontal="left" vertical="top"/>
    </xf>
    <xf numFmtId="0" fontId="13" fillId="0" borderId="1" xfId="0" applyFont="1" applyBorder="1" applyAlignment="1">
      <alignment horizontal="left" vertical="top" wrapText="1"/>
    </xf>
    <xf numFmtId="0" fontId="13" fillId="0" borderId="1" xfId="126" applyBorder="1" applyAlignment="1">
      <alignment horizontal="left" vertical="top"/>
    </xf>
    <xf numFmtId="0" fontId="13" fillId="0" borderId="1" xfId="126" applyBorder="1" applyAlignment="1">
      <alignment horizontal="left" vertical="top" wrapText="1"/>
    </xf>
    <xf numFmtId="14" fontId="13" fillId="0" borderId="1" xfId="126" applyNumberFormat="1" applyBorder="1" applyAlignment="1">
      <alignment horizontal="left" vertical="top"/>
    </xf>
    <xf numFmtId="0" fontId="13" fillId="0" borderId="0" xfId="126" applyAlignment="1">
      <alignment horizontal="left" vertical="top"/>
    </xf>
    <xf numFmtId="0" fontId="15" fillId="0" borderId="1" xfId="0" applyFont="1" applyBorder="1" applyAlignment="1">
      <alignment horizontal="center" vertical="top"/>
    </xf>
    <xf numFmtId="0" fontId="15" fillId="0" borderId="3" xfId="0" applyFont="1" applyBorder="1" applyAlignment="1">
      <alignment horizontal="center" vertical="top" wrapText="1"/>
    </xf>
    <xf numFmtId="0" fontId="15" fillId="0" borderId="3" xfId="0" applyFont="1" applyBorder="1" applyAlignment="1">
      <alignment vertical="top" wrapText="1"/>
    </xf>
    <xf numFmtId="0" fontId="15" fillId="0" borderId="1" xfId="0" applyFont="1" applyBorder="1" applyAlignment="1">
      <alignment horizontal="center" vertical="top" wrapText="1"/>
    </xf>
    <xf numFmtId="0" fontId="15" fillId="2" borderId="3" xfId="0" applyFont="1" applyFill="1" applyBorder="1" applyAlignment="1">
      <alignment horizontal="center" vertical="top" wrapText="1"/>
    </xf>
    <xf numFmtId="0" fontId="13" fillId="0" borderId="1" xfId="126" applyBorder="1" applyAlignment="1">
      <alignment horizontal="left" vertical="top"/>
    </xf>
    <xf numFmtId="14" fontId="13" fillId="0" borderId="1" xfId="126" applyNumberFormat="1" applyBorder="1" applyAlignment="1">
      <alignment horizontal="left" vertical="top"/>
    </xf>
    <xf numFmtId="0" fontId="13" fillId="0" borderId="3" xfId="126" applyBorder="1" applyAlignment="1">
      <alignment horizontal="left" vertical="top"/>
    </xf>
    <xf numFmtId="14" fontId="13" fillId="0" borderId="3" xfId="126" applyNumberFormat="1" applyBorder="1" applyAlignment="1">
      <alignment horizontal="left" vertical="top"/>
    </xf>
    <xf numFmtId="0" fontId="13" fillId="0" borderId="1" xfId="0" applyFont="1" applyBorder="1" applyAlignment="1">
      <alignment horizontal="left" vertical="top" wrapText="1"/>
    </xf>
    <xf numFmtId="0" fontId="13" fillId="0" borderId="1" xfId="126" applyBorder="1" applyAlignment="1">
      <alignment horizontal="left" vertical="top" wrapText="1"/>
    </xf>
    <xf numFmtId="0" fontId="13" fillId="0" borderId="0" xfId="126" applyAlignment="1">
      <alignment horizontal="left" vertical="top"/>
    </xf>
    <xf numFmtId="49" fontId="13" fillId="0" borderId="3" xfId="0" applyNumberFormat="1" applyFont="1" applyBorder="1" applyAlignment="1">
      <alignment vertical="top" wrapText="1"/>
    </xf>
    <xf numFmtId="49" fontId="16" fillId="0" borderId="0" xfId="0" applyNumberFormat="1" applyFont="1" applyBorder="1" applyAlignment="1">
      <alignment vertical="top" wrapText="1"/>
    </xf>
    <xf numFmtId="1" fontId="16" fillId="0" borderId="0" xfId="0" applyNumberFormat="1" applyFont="1" applyBorder="1" applyAlignment="1">
      <alignment vertical="top" wrapText="1"/>
    </xf>
    <xf numFmtId="1" fontId="13" fillId="0" borderId="3" xfId="0" applyNumberFormat="1" applyFont="1" applyBorder="1" applyAlignment="1">
      <alignment horizontal="left" vertical="top" wrapText="1"/>
    </xf>
    <xf numFmtId="0" fontId="13" fillId="0" borderId="4" xfId="126" applyBorder="1" applyAlignment="1">
      <alignment horizontal="left" vertical="top"/>
    </xf>
    <xf numFmtId="0" fontId="13" fillId="0" borderId="1" xfId="0" applyFont="1" applyBorder="1"/>
    <xf numFmtId="49" fontId="16" fillId="0" borderId="0" xfId="0" applyNumberFormat="1" applyFont="1" applyBorder="1" applyAlignment="1">
      <alignment horizontal="left" vertical="top" wrapText="1"/>
    </xf>
    <xf numFmtId="0" fontId="16" fillId="0" borderId="0" xfId="0" applyFont="1" applyBorder="1" applyAlignment="1">
      <alignment horizontal="left" vertical="top" wrapText="1"/>
    </xf>
    <xf numFmtId="49" fontId="13" fillId="0" borderId="1" xfId="0" applyNumberFormat="1" applyFont="1" applyBorder="1" applyAlignment="1">
      <alignment horizontal="left" vertical="top" wrapText="1"/>
    </xf>
    <xf numFmtId="0" fontId="13" fillId="0" borderId="1" xfId="126" applyBorder="1" applyAlignment="1">
      <alignment horizontal="left" vertical="top"/>
    </xf>
    <xf numFmtId="0" fontId="13" fillId="0" borderId="1" xfId="126" applyBorder="1" applyAlignment="1">
      <alignment horizontal="left" vertical="top" wrapText="1"/>
    </xf>
    <xf numFmtId="1" fontId="13" fillId="0" borderId="1" xfId="0" applyNumberFormat="1" applyFont="1" applyBorder="1" applyAlignment="1">
      <alignment horizontal="left" vertical="top" wrapText="1"/>
    </xf>
    <xf numFmtId="0" fontId="13" fillId="0" borderId="3" xfId="126" applyFont="1" applyBorder="1" applyAlignment="1">
      <alignment horizontal="left" vertical="top"/>
    </xf>
    <xf numFmtId="49" fontId="34" fillId="0" borderId="1" xfId="0" applyNumberFormat="1" applyFont="1" applyFill="1" applyBorder="1" applyAlignment="1">
      <alignment horizontal="center" vertical="top" wrapText="1"/>
    </xf>
    <xf numFmtId="0" fontId="34" fillId="0" borderId="1" xfId="0" applyFont="1" applyFill="1" applyBorder="1" applyAlignment="1">
      <alignment horizontal="center" vertical="top" wrapText="1"/>
    </xf>
    <xf numFmtId="14" fontId="13" fillId="0" borderId="1" xfId="126" applyNumberFormat="1" applyFont="1" applyBorder="1" applyAlignment="1">
      <alignment horizontal="left" vertical="top"/>
    </xf>
    <xf numFmtId="0" fontId="13" fillId="0" borderId="1" xfId="126" applyFont="1" applyBorder="1" applyAlignment="1">
      <alignment horizontal="left" vertical="top" wrapText="1"/>
    </xf>
    <xf numFmtId="0" fontId="24" fillId="0" borderId="6" xfId="0" applyFont="1" applyFill="1" applyBorder="1" applyAlignment="1">
      <alignment horizontal="left" vertical="top"/>
    </xf>
    <xf numFmtId="0" fontId="24" fillId="0" borderId="4" xfId="0" applyFont="1" applyFill="1" applyBorder="1" applyAlignment="1">
      <alignment horizontal="left" vertical="top"/>
    </xf>
    <xf numFmtId="0" fontId="16" fillId="0" borderId="1" xfId="0" applyFont="1" applyFill="1" applyBorder="1" applyAlignment="1">
      <alignment horizontal="center" vertical="top" wrapText="1"/>
    </xf>
    <xf numFmtId="0" fontId="15" fillId="0" borderId="4" xfId="0" applyFont="1" applyFill="1" applyBorder="1" applyAlignment="1">
      <alignment vertical="top" wrapText="1"/>
    </xf>
    <xf numFmtId="0" fontId="24" fillId="61" borderId="6" xfId="0" applyFont="1" applyFill="1" applyBorder="1" applyAlignment="1">
      <alignment horizontal="left" vertical="top"/>
    </xf>
    <xf numFmtId="0" fontId="24" fillId="61" borderId="0" xfId="0" applyFont="1" applyFill="1" applyBorder="1" applyAlignment="1">
      <alignment horizontal="left" vertical="top"/>
    </xf>
    <xf numFmtId="0" fontId="24" fillId="61" borderId="4" xfId="0" applyFont="1" applyFill="1" applyBorder="1" applyAlignment="1">
      <alignment horizontal="left" vertical="top"/>
    </xf>
    <xf numFmtId="0" fontId="15" fillId="61" borderId="1" xfId="0" applyFont="1" applyFill="1" applyBorder="1" applyAlignment="1">
      <alignment horizontal="center" vertical="top" wrapText="1"/>
    </xf>
    <xf numFmtId="0" fontId="15" fillId="61" borderId="4" xfId="0" applyFont="1" applyFill="1" applyBorder="1" applyAlignment="1">
      <alignment vertical="top" wrapText="1"/>
    </xf>
    <xf numFmtId="0" fontId="24" fillId="61" borderId="4" xfId="0" applyFont="1" applyFill="1" applyBorder="1" applyAlignment="1">
      <alignment horizontal="center" vertical="top"/>
    </xf>
    <xf numFmtId="0" fontId="16" fillId="61" borderId="1" xfId="0" applyFont="1" applyFill="1" applyBorder="1" applyAlignment="1">
      <alignment horizontal="center" vertical="top" wrapText="1"/>
    </xf>
    <xf numFmtId="0" fontId="24" fillId="61" borderId="5" xfId="0" applyFont="1" applyFill="1" applyBorder="1" applyAlignment="1">
      <alignment horizontal="left" vertical="top"/>
    </xf>
    <xf numFmtId="0" fontId="24" fillId="61" borderId="6" xfId="0" applyFont="1" applyFill="1" applyBorder="1" applyAlignment="1">
      <alignment horizontal="left" vertical="top" wrapText="1"/>
    </xf>
    <xf numFmtId="0" fontId="24" fillId="61" borderId="4" xfId="0" applyFont="1" applyFill="1" applyBorder="1" applyAlignment="1">
      <alignment horizontal="left" vertical="top" wrapText="1"/>
    </xf>
    <xf numFmtId="0" fontId="16" fillId="61" borderId="6" xfId="0" applyFont="1" applyFill="1" applyBorder="1" applyAlignment="1">
      <alignment horizontal="center" vertical="top" wrapText="1"/>
    </xf>
    <xf numFmtId="0" fontId="16" fillId="61" borderId="4" xfId="0" applyFont="1" applyFill="1" applyBorder="1" applyAlignment="1">
      <alignment horizontal="left" vertical="top" wrapText="1"/>
    </xf>
    <xf numFmtId="0" fontId="0" fillId="61" borderId="0" xfId="0" applyFill="1" applyAlignment="1">
      <alignment horizontal="center"/>
    </xf>
    <xf numFmtId="0" fontId="24" fillId="61" borderId="6" xfId="124" applyFont="1" applyFill="1" applyBorder="1" applyAlignment="1">
      <alignment horizontal="left" vertical="top" wrapText="1"/>
    </xf>
    <xf numFmtId="0" fontId="24" fillId="61" borderId="4" xfId="124" applyFont="1" applyFill="1" applyBorder="1" applyAlignment="1">
      <alignment horizontal="left" vertical="top" wrapText="1"/>
    </xf>
    <xf numFmtId="0" fontId="13" fillId="61" borderId="0" xfId="124" applyFill="1" applyAlignment="1">
      <alignment horizontal="center"/>
    </xf>
    <xf numFmtId="0" fontId="15" fillId="61" borderId="4" xfId="124" applyFont="1" applyFill="1" applyBorder="1" applyAlignment="1">
      <alignment vertical="top" wrapText="1"/>
    </xf>
    <xf numFmtId="0" fontId="15" fillId="61" borderId="4" xfId="0" applyFont="1" applyFill="1" applyBorder="1" applyAlignment="1">
      <alignment horizontal="left" vertical="top" wrapText="1"/>
    </xf>
    <xf numFmtId="0" fontId="24" fillId="62" borderId="6" xfId="0" applyFont="1" applyFill="1" applyBorder="1" applyAlignment="1">
      <alignment horizontal="left" vertical="top"/>
    </xf>
    <xf numFmtId="0" fontId="24" fillId="62" borderId="4" xfId="0" applyFont="1" applyFill="1" applyBorder="1" applyAlignment="1">
      <alignment horizontal="center" vertical="top"/>
    </xf>
    <xf numFmtId="0" fontId="16" fillId="62" borderId="1" xfId="0" applyFont="1" applyFill="1" applyBorder="1" applyAlignment="1">
      <alignment horizontal="center" vertical="top" wrapText="1"/>
    </xf>
    <xf numFmtId="0" fontId="15" fillId="62" borderId="4" xfId="0" applyFont="1" applyFill="1" applyBorder="1" applyAlignment="1">
      <alignment vertical="top" wrapText="1"/>
    </xf>
    <xf numFmtId="0" fontId="55" fillId="62" borderId="5" xfId="0" applyFont="1" applyFill="1" applyBorder="1" applyAlignment="1">
      <alignment horizontal="left" vertical="top"/>
    </xf>
    <xf numFmtId="0" fontId="55" fillId="62" borderId="5" xfId="0" applyFont="1" applyFill="1" applyBorder="1" applyAlignment="1">
      <alignment vertical="top" wrapText="1"/>
    </xf>
    <xf numFmtId="0" fontId="55" fillId="62" borderId="6" xfId="0" applyFont="1" applyFill="1" applyBorder="1" applyAlignment="1">
      <alignment vertical="top" wrapText="1"/>
    </xf>
    <xf numFmtId="0" fontId="55" fillId="62" borderId="4" xfId="0" applyFont="1" applyFill="1" applyBorder="1" applyAlignment="1">
      <alignment horizontal="center" vertical="top" wrapText="1"/>
    </xf>
    <xf numFmtId="0" fontId="24" fillId="62" borderId="5" xfId="0" applyFont="1" applyFill="1" applyBorder="1" applyAlignment="1">
      <alignment horizontal="left" vertical="top"/>
    </xf>
    <xf numFmtId="0" fontId="24" fillId="62" borderId="5" xfId="0" applyFont="1" applyFill="1" applyBorder="1" applyAlignment="1">
      <alignment vertical="top" wrapText="1"/>
    </xf>
    <xf numFmtId="0" fontId="24" fillId="62" borderId="6" xfId="0" applyFont="1" applyFill="1" applyBorder="1" applyAlignment="1">
      <alignment vertical="top" wrapText="1"/>
    </xf>
    <xf numFmtId="0" fontId="24" fillId="62" borderId="4" xfId="0" applyFont="1" applyFill="1" applyBorder="1" applyAlignment="1">
      <alignment vertical="top" wrapText="1"/>
    </xf>
    <xf numFmtId="0" fontId="15" fillId="62" borderId="5" xfId="0" applyFont="1" applyFill="1" applyBorder="1" applyAlignment="1">
      <alignment horizontal="center" vertical="top" wrapText="1"/>
    </xf>
    <xf numFmtId="0" fontId="15" fillId="62" borderId="5" xfId="0" applyFont="1" applyFill="1" applyBorder="1" applyAlignment="1">
      <alignment horizontal="left" vertical="top"/>
    </xf>
    <xf numFmtId="0" fontId="15" fillId="62" borderId="4" xfId="0" applyFont="1" applyFill="1" applyBorder="1" applyAlignment="1">
      <alignment horizontal="center" vertical="top"/>
    </xf>
    <xf numFmtId="0" fontId="24" fillId="63" borderId="6" xfId="0" applyFont="1" applyFill="1" applyBorder="1" applyAlignment="1">
      <alignment horizontal="left" vertical="top"/>
    </xf>
    <xf numFmtId="0" fontId="24" fillId="63" borderId="4" xfId="0" applyFont="1" applyFill="1" applyBorder="1" applyAlignment="1">
      <alignment horizontal="center" vertical="top"/>
    </xf>
    <xf numFmtId="0" fontId="16" fillId="63" borderId="1" xfId="0" applyFont="1" applyFill="1" applyBorder="1" applyAlignment="1">
      <alignment horizontal="center" vertical="top" wrapText="1"/>
    </xf>
    <xf numFmtId="0" fontId="15" fillId="63" borderId="4" xfId="0" applyFont="1" applyFill="1" applyBorder="1" applyAlignment="1">
      <alignment vertical="top" wrapText="1"/>
    </xf>
    <xf numFmtId="0" fontId="24" fillId="63" borderId="5" xfId="0" applyFont="1" applyFill="1" applyBorder="1" applyAlignment="1">
      <alignment horizontal="left" vertical="top"/>
    </xf>
    <xf numFmtId="0" fontId="24" fillId="63" borderId="5" xfId="0" applyFont="1" applyFill="1" applyBorder="1" applyAlignment="1">
      <alignment vertical="top" wrapText="1"/>
    </xf>
    <xf numFmtId="0" fontId="24" fillId="63" borderId="6" xfId="0" applyFont="1" applyFill="1" applyBorder="1" applyAlignment="1">
      <alignment vertical="top" wrapText="1"/>
    </xf>
    <xf numFmtId="0" fontId="24" fillId="63" borderId="4" xfId="0" applyFont="1" applyFill="1" applyBorder="1" applyAlignment="1">
      <alignment vertical="top" wrapText="1"/>
    </xf>
    <xf numFmtId="0" fontId="15" fillId="63" borderId="6" xfId="0" applyFont="1" applyFill="1" applyBorder="1" applyAlignment="1">
      <alignment horizontal="center" vertical="top" wrapText="1"/>
    </xf>
    <xf numFmtId="0" fontId="24" fillId="64" borderId="5" xfId="0" applyFont="1" applyFill="1" applyBorder="1" applyAlignment="1">
      <alignment horizontal="left" vertical="top"/>
    </xf>
    <xf numFmtId="0" fontId="24" fillId="64" borderId="5" xfId="0" applyFont="1" applyFill="1" applyBorder="1" applyAlignment="1">
      <alignment vertical="top" wrapText="1"/>
    </xf>
    <xf numFmtId="0" fontId="24" fillId="64" borderId="6" xfId="0" applyFont="1" applyFill="1" applyBorder="1" applyAlignment="1">
      <alignment vertical="top" wrapText="1"/>
    </xf>
    <xf numFmtId="0" fontId="15" fillId="64" borderId="4" xfId="0" applyFont="1" applyFill="1" applyBorder="1" applyAlignment="1">
      <alignment horizontal="center" vertical="top" wrapText="1"/>
    </xf>
    <xf numFmtId="0" fontId="16" fillId="64" borderId="1" xfId="0" applyFont="1" applyFill="1" applyBorder="1" applyAlignment="1">
      <alignment horizontal="center" vertical="top" wrapText="1"/>
    </xf>
    <xf numFmtId="0" fontId="24" fillId="65" borderId="6" xfId="0" applyFont="1" applyFill="1" applyBorder="1" applyAlignment="1">
      <alignment horizontal="left" vertical="top"/>
    </xf>
    <xf numFmtId="0" fontId="24" fillId="65" borderId="4" xfId="0" applyFont="1" applyFill="1" applyBorder="1" applyAlignment="1">
      <alignment horizontal="center" vertical="top"/>
    </xf>
    <xf numFmtId="0" fontId="16" fillId="65" borderId="1" xfId="0" applyFont="1" applyFill="1" applyBorder="1" applyAlignment="1">
      <alignment horizontal="center" vertical="top" wrapText="1"/>
    </xf>
    <xf numFmtId="0" fontId="15" fillId="65" borderId="4" xfId="0" applyFont="1" applyFill="1" applyBorder="1" applyAlignment="1">
      <alignment vertical="top" wrapText="1"/>
    </xf>
    <xf numFmtId="0" fontId="24" fillId="66" borderId="6" xfId="0" applyFont="1" applyFill="1" applyBorder="1" applyAlignment="1">
      <alignment horizontal="left" vertical="top"/>
    </xf>
    <xf numFmtId="0" fontId="24" fillId="66" borderId="4" xfId="0" applyFont="1" applyFill="1" applyBorder="1" applyAlignment="1">
      <alignment horizontal="center" vertical="top"/>
    </xf>
    <xf numFmtId="0" fontId="16" fillId="66" borderId="1" xfId="0" applyFont="1" applyFill="1" applyBorder="1" applyAlignment="1">
      <alignment horizontal="center" vertical="top" wrapText="1"/>
    </xf>
    <xf numFmtId="0" fontId="15" fillId="66" borderId="4" xfId="0" applyFont="1" applyFill="1" applyBorder="1" applyAlignment="1">
      <alignment vertical="top" wrapText="1"/>
    </xf>
    <xf numFmtId="0" fontId="13" fillId="0" borderId="3" xfId="126" applyBorder="1" applyAlignment="1">
      <alignment horizontal="left" vertical="top" wrapText="1"/>
    </xf>
    <xf numFmtId="0" fontId="13" fillId="0" borderId="3" xfId="126" applyBorder="1" applyAlignment="1">
      <alignment horizontal="left" vertical="top"/>
    </xf>
    <xf numFmtId="49" fontId="13" fillId="0" borderId="3" xfId="0" applyNumberFormat="1" applyFont="1" applyBorder="1" applyAlignment="1">
      <alignment horizontal="left" vertical="top" wrapText="1"/>
    </xf>
    <xf numFmtId="14" fontId="13" fillId="0" borderId="3" xfId="126" applyNumberFormat="1" applyBorder="1" applyAlignment="1">
      <alignment horizontal="left" vertical="top"/>
    </xf>
    <xf numFmtId="0" fontId="13" fillId="0" borderId="1" xfId="126" applyBorder="1" applyAlignment="1">
      <alignment horizontal="left" vertical="top"/>
    </xf>
    <xf numFmtId="0" fontId="13" fillId="0" borderId="3" xfId="0" applyFont="1" applyBorder="1" applyAlignment="1">
      <alignment horizontal="left" vertical="top" wrapText="1"/>
    </xf>
    <xf numFmtId="0" fontId="13" fillId="0" borderId="1" xfId="0" applyFont="1" applyBorder="1" applyAlignment="1">
      <alignment horizontal="left" vertical="top" wrapText="1"/>
    </xf>
    <xf numFmtId="49" fontId="13" fillId="0" borderId="1" xfId="0" applyNumberFormat="1" applyFont="1" applyBorder="1" applyAlignment="1">
      <alignment vertical="top" wrapText="1"/>
    </xf>
    <xf numFmtId="0" fontId="13" fillId="0" borderId="0" xfId="126" applyAlignment="1">
      <alignment horizontal="left" vertical="top"/>
    </xf>
    <xf numFmtId="0" fontId="15" fillId="0" borderId="1" xfId="0" applyFont="1" applyBorder="1" applyAlignment="1">
      <alignment horizontal="center" vertical="top"/>
    </xf>
    <xf numFmtId="0" fontId="15" fillId="0" borderId="3" xfId="0" applyFont="1" applyBorder="1" applyAlignment="1">
      <alignment horizontal="center" vertical="top" wrapText="1"/>
    </xf>
    <xf numFmtId="0" fontId="15" fillId="0" borderId="3" xfId="0" applyFont="1" applyBorder="1" applyAlignment="1">
      <alignment vertical="top" wrapText="1"/>
    </xf>
    <xf numFmtId="0" fontId="24" fillId="67" borderId="6" xfId="0" applyFont="1" applyFill="1" applyBorder="1" applyAlignment="1">
      <alignment horizontal="left" vertical="top"/>
    </xf>
    <xf numFmtId="0" fontId="24" fillId="67" borderId="4" xfId="0" applyFont="1" applyFill="1" applyBorder="1" applyAlignment="1">
      <alignment horizontal="center" vertical="top"/>
    </xf>
    <xf numFmtId="0" fontId="16" fillId="67" borderId="1" xfId="0" applyFont="1" applyFill="1" applyBorder="1" applyAlignment="1">
      <alignment horizontal="center" vertical="top" wrapText="1"/>
    </xf>
    <xf numFmtId="0" fontId="15" fillId="67" borderId="4" xfId="0" applyFont="1" applyFill="1" applyBorder="1" applyAlignment="1">
      <alignment vertical="top" wrapText="1"/>
    </xf>
    <xf numFmtId="0" fontId="24" fillId="67" borderId="6" xfId="0" applyFont="1" applyFill="1" applyBorder="1" applyAlignment="1">
      <alignment vertical="top"/>
    </xf>
    <xf numFmtId="0" fontId="24" fillId="67" borderId="5" xfId="0" applyFont="1" applyFill="1" applyBorder="1" applyAlignment="1">
      <alignment horizontal="left" vertical="top"/>
    </xf>
    <xf numFmtId="0" fontId="15" fillId="67" borderId="4" xfId="0" applyFont="1" applyFill="1" applyBorder="1" applyAlignment="1">
      <alignment horizontal="left" vertical="top" wrapText="1"/>
    </xf>
    <xf numFmtId="0" fontId="15" fillId="67" borderId="6" xfId="0" applyFont="1" applyFill="1" applyBorder="1" applyAlignment="1">
      <alignment horizontal="center" vertical="top" wrapText="1"/>
    </xf>
    <xf numFmtId="0" fontId="24" fillId="67" borderId="6" xfId="51" applyFont="1" applyFill="1" applyBorder="1" applyAlignment="1">
      <alignment horizontal="left" vertical="top"/>
    </xf>
    <xf numFmtId="0" fontId="24" fillId="67" borderId="4" xfId="51" applyFont="1" applyFill="1" applyBorder="1" applyAlignment="1">
      <alignment horizontal="center" vertical="top"/>
    </xf>
    <xf numFmtId="0" fontId="24" fillId="2" borderId="6" xfId="51" applyFont="1" applyFill="1" applyBorder="1" applyAlignment="1">
      <alignment horizontal="left" vertical="top"/>
    </xf>
    <xf numFmtId="0" fontId="15" fillId="2" borderId="6" xfId="0" applyFont="1" applyFill="1" applyBorder="1" applyAlignment="1">
      <alignment vertical="top" wrapText="1"/>
    </xf>
    <xf numFmtId="0" fontId="15" fillId="2" borderId="4" xfId="0" applyFont="1" applyFill="1" applyBorder="1" applyAlignment="1">
      <alignment vertical="top" wrapText="1"/>
    </xf>
    <xf numFmtId="14" fontId="13" fillId="0" borderId="3" xfId="126" applyNumberFormat="1" applyFont="1" applyBorder="1" applyAlignment="1">
      <alignment horizontal="left" vertical="top"/>
    </xf>
    <xf numFmtId="0" fontId="13" fillId="0" borderId="3" xfId="126" applyFont="1" applyBorder="1" applyAlignment="1">
      <alignment horizontal="left" vertical="top" wrapText="1"/>
    </xf>
    <xf numFmtId="49" fontId="13" fillId="2" borderId="1" xfId="0" applyNumberFormat="1" applyFont="1" applyFill="1" applyBorder="1" applyAlignment="1">
      <alignment vertical="top" wrapText="1"/>
    </xf>
    <xf numFmtId="49" fontId="34" fillId="2" borderId="1" xfId="0" applyNumberFormat="1" applyFont="1" applyFill="1" applyBorder="1" applyAlignment="1">
      <alignment horizontal="center" vertical="top" wrapText="1"/>
    </xf>
    <xf numFmtId="0" fontId="34" fillId="2" borderId="1" xfId="0" applyFont="1" applyFill="1" applyBorder="1" applyAlignment="1">
      <alignment horizontal="center" vertical="top" wrapText="1"/>
    </xf>
    <xf numFmtId="0" fontId="0" fillId="0" borderId="0" xfId="0" applyBorder="1" applyAlignment="1">
      <alignment horizontal="center"/>
    </xf>
    <xf numFmtId="0" fontId="15" fillId="0" borderId="0" xfId="0" applyFont="1" applyBorder="1" applyAlignment="1">
      <alignment horizontal="center" vertical="top" wrapText="1"/>
    </xf>
    <xf numFmtId="0" fontId="15" fillId="0" borderId="0" xfId="0" applyFont="1" applyBorder="1" applyAlignment="1">
      <alignment vertical="top" wrapText="1"/>
    </xf>
    <xf numFmtId="0" fontId="54" fillId="0" borderId="0" xfId="0" applyFont="1" applyBorder="1"/>
    <xf numFmtId="0" fontId="15" fillId="64" borderId="1" xfId="0" applyFont="1" applyFill="1" applyBorder="1" applyAlignment="1">
      <alignment vertical="top" wrapText="1"/>
    </xf>
    <xf numFmtId="0" fontId="13" fillId="0" borderId="8" xfId="126" applyBorder="1" applyAlignment="1">
      <alignment horizontal="left" vertical="top"/>
    </xf>
    <xf numFmtId="0" fontId="13" fillId="0" borderId="1" xfId="126" applyBorder="1" applyAlignment="1">
      <alignment horizontal="left" vertical="top"/>
    </xf>
    <xf numFmtId="49" fontId="15" fillId="0" borderId="8" xfId="0" applyNumberFormat="1" applyFont="1" applyBorder="1" applyAlignment="1">
      <alignment horizontal="center" vertical="top" wrapText="1"/>
    </xf>
    <xf numFmtId="0" fontId="54" fillId="0" borderId="0" xfId="0" applyFont="1" applyAlignment="1">
      <alignment vertical="center" wrapText="1"/>
    </xf>
    <xf numFmtId="0" fontId="13" fillId="0" borderId="3" xfId="126" applyBorder="1" applyAlignment="1">
      <alignment horizontal="left" vertical="top" wrapText="1"/>
    </xf>
    <xf numFmtId="0" fontId="13" fillId="0" borderId="3" xfId="126" applyBorder="1" applyAlignment="1">
      <alignment horizontal="left" vertical="top"/>
    </xf>
    <xf numFmtId="14" fontId="13" fillId="0" borderId="3" xfId="126" applyNumberFormat="1" applyBorder="1" applyAlignment="1">
      <alignment horizontal="left" vertical="top"/>
    </xf>
    <xf numFmtId="0" fontId="13" fillId="0" borderId="3" xfId="0" applyFont="1" applyBorder="1" applyAlignment="1">
      <alignment horizontal="left" vertical="top" wrapText="1"/>
    </xf>
    <xf numFmtId="0" fontId="13" fillId="0" borderId="0" xfId="126" applyAlignment="1">
      <alignment horizontal="left" vertical="top"/>
    </xf>
    <xf numFmtId="0" fontId="13" fillId="0" borderId="1" xfId="126" applyBorder="1" applyAlignment="1">
      <alignment horizontal="left" vertical="top"/>
    </xf>
    <xf numFmtId="14" fontId="13" fillId="0" borderId="1" xfId="126" applyNumberFormat="1" applyBorder="1" applyAlignment="1">
      <alignment horizontal="left" vertical="top"/>
    </xf>
    <xf numFmtId="0" fontId="13" fillId="0" borderId="1" xfId="126" applyBorder="1" applyAlignment="1">
      <alignment horizontal="left" vertical="top" wrapText="1"/>
    </xf>
    <xf numFmtId="0" fontId="13" fillId="0" borderId="1" xfId="126" applyBorder="1" applyAlignment="1">
      <alignment horizontal="left" vertical="top" wrapText="1"/>
    </xf>
    <xf numFmtId="0" fontId="13" fillId="0" borderId="1" xfId="126" applyBorder="1" applyAlignment="1">
      <alignment horizontal="left" vertical="top"/>
    </xf>
    <xf numFmtId="0" fontId="13" fillId="0" borderId="1" xfId="0" applyFont="1" applyBorder="1" applyAlignment="1">
      <alignment horizontal="left" vertical="top" wrapText="1"/>
    </xf>
    <xf numFmtId="14" fontId="13" fillId="0" borderId="1" xfId="126" applyNumberFormat="1" applyBorder="1" applyAlignment="1">
      <alignment horizontal="left" vertical="top"/>
    </xf>
    <xf numFmtId="49" fontId="13" fillId="0" borderId="1" xfId="0" applyNumberFormat="1" applyFont="1" applyBorder="1" applyAlignment="1">
      <alignment horizontal="left" vertical="top" wrapText="1"/>
    </xf>
    <xf numFmtId="0" fontId="13" fillId="0" borderId="0" xfId="126" applyAlignment="1">
      <alignment horizontal="left" vertical="top"/>
    </xf>
    <xf numFmtId="0" fontId="15" fillId="0" borderId="1" xfId="0" applyFont="1" applyBorder="1" applyAlignment="1">
      <alignment horizontal="center" vertical="top"/>
    </xf>
    <xf numFmtId="0" fontId="15" fillId="0" borderId="3" xfId="0" applyFont="1" applyBorder="1" applyAlignment="1">
      <alignment horizontal="left" vertical="top" wrapText="1"/>
    </xf>
    <xf numFmtId="0" fontId="15" fillId="0" borderId="3" xfId="0" applyFont="1" applyBorder="1" applyAlignment="1">
      <alignment horizontal="center" vertical="top"/>
    </xf>
    <xf numFmtId="0" fontId="15" fillId="0" borderId="19" xfId="0" applyFont="1" applyBorder="1" applyAlignment="1">
      <alignment horizontal="left" vertical="top" wrapText="1"/>
    </xf>
    <xf numFmtId="0" fontId="13" fillId="0" borderId="0" xfId="0" applyFont="1" applyFill="1" applyAlignment="1">
      <alignment horizontal="center"/>
    </xf>
    <xf numFmtId="49" fontId="13" fillId="0" borderId="0" xfId="0" applyNumberFormat="1" applyFont="1" applyBorder="1" applyAlignment="1">
      <alignment horizontal="left" vertical="top" wrapText="1"/>
    </xf>
    <xf numFmtId="14" fontId="13" fillId="0" borderId="0" xfId="126" applyNumberFormat="1" applyAlignment="1">
      <alignment horizontal="left" vertical="top"/>
    </xf>
    <xf numFmtId="0" fontId="13" fillId="0" borderId="1" xfId="126" applyBorder="1" applyAlignment="1">
      <alignment horizontal="left" vertical="top"/>
    </xf>
    <xf numFmtId="14" fontId="13" fillId="0" borderId="1" xfId="126" applyNumberFormat="1" applyBorder="1" applyAlignment="1">
      <alignment horizontal="left" vertical="top"/>
    </xf>
    <xf numFmtId="0" fontId="13" fillId="0" borderId="1" xfId="126" applyBorder="1" applyAlignment="1">
      <alignment horizontal="left" vertical="top" wrapText="1"/>
    </xf>
    <xf numFmtId="49" fontId="13" fillId="0" borderId="1" xfId="0" applyNumberFormat="1" applyFont="1" applyBorder="1" applyAlignment="1">
      <alignment horizontal="left" vertical="top" wrapText="1"/>
    </xf>
    <xf numFmtId="0" fontId="15" fillId="0" borderId="3" xfId="0" applyFont="1" applyBorder="1" applyAlignment="1">
      <alignment horizontal="center" vertical="top" wrapText="1"/>
    </xf>
    <xf numFmtId="0" fontId="16" fillId="0" borderId="3" xfId="0" applyFont="1" applyBorder="1" applyAlignment="1">
      <alignment vertical="top" wrapText="1"/>
    </xf>
    <xf numFmtId="0" fontId="13" fillId="0" borderId="1" xfId="126" applyBorder="1" applyAlignment="1">
      <alignment vertical="top"/>
    </xf>
    <xf numFmtId="0" fontId="13" fillId="0" borderId="1" xfId="126" applyBorder="1" applyAlignment="1">
      <alignment horizontal="left" vertical="top"/>
    </xf>
    <xf numFmtId="14" fontId="13" fillId="0" borderId="1" xfId="126" applyNumberFormat="1" applyBorder="1" applyAlignment="1">
      <alignment horizontal="left" vertical="top"/>
    </xf>
    <xf numFmtId="0" fontId="13" fillId="0" borderId="1" xfId="126" applyBorder="1" applyAlignment="1">
      <alignment horizontal="left" vertical="top" wrapText="1"/>
    </xf>
    <xf numFmtId="0" fontId="13" fillId="0" borderId="8" xfId="126" applyBorder="1" applyAlignment="1">
      <alignment horizontal="left" vertical="top"/>
    </xf>
    <xf numFmtId="0" fontId="13" fillId="0" borderId="1" xfId="126" applyBorder="1" applyAlignment="1">
      <alignment horizontal="left" vertical="top"/>
    </xf>
    <xf numFmtId="0" fontId="13" fillId="0" borderId="1" xfId="0" applyFont="1" applyBorder="1" applyAlignment="1">
      <alignment horizontal="left" vertical="top" wrapText="1"/>
    </xf>
    <xf numFmtId="14" fontId="13" fillId="0" borderId="1" xfId="126" applyNumberFormat="1" applyBorder="1" applyAlignment="1">
      <alignment horizontal="left" vertical="top"/>
    </xf>
    <xf numFmtId="0" fontId="13" fillId="0" borderId="1" xfId="126" applyBorder="1" applyAlignment="1">
      <alignment horizontal="left" vertical="top" wrapText="1"/>
    </xf>
    <xf numFmtId="49" fontId="13" fillId="0" borderId="1" xfId="0" applyNumberFormat="1" applyFont="1" applyBorder="1" applyAlignment="1">
      <alignment horizontal="left" vertical="top" wrapText="1"/>
    </xf>
    <xf numFmtId="0" fontId="13" fillId="0" borderId="1" xfId="126" applyBorder="1" applyAlignment="1">
      <alignment horizontal="left" vertical="top"/>
    </xf>
    <xf numFmtId="14" fontId="13" fillId="0" borderId="1" xfId="126" applyNumberFormat="1" applyBorder="1" applyAlignment="1">
      <alignment horizontal="left" vertical="top"/>
    </xf>
    <xf numFmtId="0" fontId="13" fillId="0" borderId="1" xfId="126" applyBorder="1" applyAlignment="1">
      <alignment horizontal="left" vertical="top" wrapText="1"/>
    </xf>
    <xf numFmtId="0" fontId="13" fillId="0" borderId="1" xfId="0" applyFont="1" applyBorder="1" applyAlignment="1">
      <alignment horizontal="left" vertical="top" wrapText="1"/>
    </xf>
    <xf numFmtId="49" fontId="13" fillId="0" borderId="1" xfId="0" applyNumberFormat="1" applyFont="1" applyBorder="1" applyAlignment="1">
      <alignment horizontal="left" vertical="top" wrapText="1"/>
    </xf>
    <xf numFmtId="0" fontId="15" fillId="2" borderId="1" xfId="0" applyFont="1" applyFill="1" applyBorder="1" applyAlignment="1">
      <alignment horizontal="center" vertical="top" wrapText="1"/>
    </xf>
    <xf numFmtId="0" fontId="16" fillId="0" borderId="3" xfId="0" applyFont="1" applyBorder="1" applyAlignment="1">
      <alignment vertical="top" wrapText="1"/>
    </xf>
    <xf numFmtId="0" fontId="13" fillId="0" borderId="1" xfId="126" applyBorder="1" applyAlignment="1">
      <alignment horizontal="left" vertical="top"/>
    </xf>
    <xf numFmtId="14" fontId="13" fillId="0" borderId="1" xfId="126" applyNumberFormat="1" applyBorder="1" applyAlignment="1">
      <alignment horizontal="left" vertical="top"/>
    </xf>
    <xf numFmtId="0" fontId="13" fillId="0" borderId="1" xfId="126" applyBorder="1" applyAlignment="1">
      <alignment horizontal="left" vertical="top" wrapText="1"/>
    </xf>
    <xf numFmtId="49" fontId="16" fillId="0" borderId="3" xfId="124" applyNumberFormat="1" applyFont="1" applyBorder="1" applyAlignment="1">
      <alignment vertical="top" wrapText="1"/>
    </xf>
    <xf numFmtId="0" fontId="16" fillId="0" borderId="1" xfId="51470" applyFont="1" applyBorder="1" applyAlignment="1">
      <alignment vertical="top" wrapText="1"/>
    </xf>
    <xf numFmtId="0" fontId="16" fillId="0" borderId="1" xfId="51470" applyFont="1" applyBorder="1" applyAlignment="1">
      <alignment horizontal="left" vertical="top" wrapText="1"/>
    </xf>
    <xf numFmtId="0" fontId="13" fillId="0" borderId="1" xfId="126" applyBorder="1" applyAlignment="1">
      <alignment horizontal="left" vertical="top"/>
    </xf>
    <xf numFmtId="0" fontId="13" fillId="0" borderId="1" xfId="126" applyBorder="1" applyAlignment="1">
      <alignment horizontal="left" vertical="top"/>
    </xf>
    <xf numFmtId="0" fontId="13" fillId="0" borderId="3" xfId="126" applyBorder="1" applyAlignment="1">
      <alignment horizontal="left" vertical="top"/>
    </xf>
    <xf numFmtId="0" fontId="13" fillId="0" borderId="8" xfId="126" applyBorder="1" applyAlignment="1">
      <alignment horizontal="left" vertical="top"/>
    </xf>
    <xf numFmtId="0" fontId="13" fillId="0" borderId="1" xfId="126" applyBorder="1" applyAlignment="1">
      <alignment horizontal="left" vertical="top"/>
    </xf>
    <xf numFmtId="14" fontId="13" fillId="0" borderId="1" xfId="126" applyNumberFormat="1" applyBorder="1" applyAlignment="1">
      <alignment horizontal="left" vertical="top"/>
    </xf>
    <xf numFmtId="0" fontId="13" fillId="0" borderId="1" xfId="126" applyBorder="1" applyAlignment="1">
      <alignment horizontal="left" vertical="top" wrapText="1"/>
    </xf>
    <xf numFmtId="0" fontId="13" fillId="0" borderId="1" xfId="0" applyFont="1" applyBorder="1" applyAlignment="1">
      <alignment horizontal="left" vertical="top" wrapText="1"/>
    </xf>
    <xf numFmtId="0" fontId="15" fillId="0" borderId="3" xfId="0" applyFont="1" applyBorder="1" applyAlignment="1">
      <alignment vertical="top" wrapText="1"/>
    </xf>
    <xf numFmtId="49" fontId="15" fillId="0" borderId="3" xfId="0" applyNumberFormat="1" applyFont="1" applyBorder="1" applyAlignment="1">
      <alignment horizontal="center" vertical="top" wrapText="1"/>
    </xf>
    <xf numFmtId="14" fontId="13" fillId="0" borderId="37" xfId="0" applyNumberFormat="1" applyFont="1" applyBorder="1" applyAlignment="1">
      <alignment horizontal="center" vertical="top" wrapText="1"/>
    </xf>
    <xf numFmtId="0" fontId="13" fillId="0" borderId="1" xfId="126" applyBorder="1" applyAlignment="1">
      <alignment horizontal="left" vertical="top"/>
    </xf>
    <xf numFmtId="14" fontId="13" fillId="0" borderId="1" xfId="126" applyNumberFormat="1" applyBorder="1" applyAlignment="1">
      <alignment horizontal="left" vertical="top"/>
    </xf>
    <xf numFmtId="0" fontId="13" fillId="0" borderId="1" xfId="126" applyBorder="1" applyAlignment="1">
      <alignment horizontal="left" vertical="top" wrapText="1"/>
    </xf>
    <xf numFmtId="0" fontId="16" fillId="0" borderId="19" xfId="0" applyFont="1" applyBorder="1" applyAlignment="1">
      <alignment horizontal="left" vertical="top" wrapText="1"/>
    </xf>
    <xf numFmtId="0" fontId="16" fillId="0" borderId="33" xfId="0" applyFont="1" applyBorder="1" applyAlignment="1">
      <alignment horizontal="left" vertical="top" wrapText="1"/>
    </xf>
    <xf numFmtId="0" fontId="16" fillId="0" borderId="5" xfId="0" applyFont="1" applyBorder="1" applyAlignment="1">
      <alignment horizontal="left" vertical="top" wrapText="1"/>
    </xf>
    <xf numFmtId="0" fontId="16" fillId="0" borderId="1" xfId="0" applyFont="1" applyBorder="1" applyAlignment="1">
      <alignment horizontal="left" vertical="top" wrapText="1"/>
    </xf>
    <xf numFmtId="0" fontId="15" fillId="0" borderId="3" xfId="0" applyFont="1" applyBorder="1" applyAlignment="1">
      <alignment horizontal="left" vertical="top" wrapText="1"/>
    </xf>
    <xf numFmtId="0" fontId="15" fillId="0" borderId="7" xfId="0" applyFont="1" applyBorder="1" applyAlignment="1">
      <alignment horizontal="left" vertical="top" wrapText="1"/>
    </xf>
    <xf numFmtId="0" fontId="15" fillId="0" borderId="3" xfId="0" applyFont="1" applyBorder="1" applyAlignment="1">
      <alignment horizontal="center" vertical="top" wrapText="1"/>
    </xf>
    <xf numFmtId="0" fontId="15" fillId="0" borderId="7" xfId="0" applyFont="1" applyBorder="1" applyAlignment="1">
      <alignment horizontal="center" vertical="top" wrapText="1"/>
    </xf>
    <xf numFmtId="0" fontId="15" fillId="0" borderId="8" xfId="0" applyFont="1" applyBorder="1" applyAlignment="1">
      <alignment horizontal="center" vertical="top" wrapText="1"/>
    </xf>
    <xf numFmtId="0" fontId="15" fillId="0" borderId="1" xfId="0" applyFont="1" applyBorder="1" applyAlignment="1">
      <alignment horizontal="center" vertical="top" wrapText="1"/>
    </xf>
    <xf numFmtId="0" fontId="15" fillId="0" borderId="1" xfId="0" applyFont="1" applyBorder="1" applyAlignment="1">
      <alignment horizontal="left" vertical="top" wrapText="1"/>
    </xf>
    <xf numFmtId="0" fontId="15" fillId="0" borderId="3" xfId="0" applyFont="1" applyBorder="1" applyAlignment="1">
      <alignment vertical="top" wrapText="1"/>
    </xf>
    <xf numFmtId="0" fontId="15" fillId="0" borderId="7" xfId="0" applyFont="1" applyBorder="1" applyAlignment="1">
      <alignment vertical="top" wrapText="1"/>
    </xf>
    <xf numFmtId="0" fontId="16" fillId="0" borderId="21" xfId="0" applyFont="1" applyBorder="1" applyAlignment="1">
      <alignment horizontal="left" vertical="top" wrapText="1"/>
    </xf>
    <xf numFmtId="0" fontId="15" fillId="0" borderId="1" xfId="0" applyFont="1" applyBorder="1" applyAlignment="1">
      <alignment horizontal="center" vertical="top"/>
    </xf>
    <xf numFmtId="0" fontId="15" fillId="0" borderId="3" xfId="0" applyFont="1" applyBorder="1" applyAlignment="1">
      <alignment horizontal="center" vertical="top"/>
    </xf>
    <xf numFmtId="0" fontId="15" fillId="0" borderId="8" xfId="0" applyFont="1" applyBorder="1" applyAlignment="1">
      <alignment horizontal="center" vertical="top"/>
    </xf>
    <xf numFmtId="0" fontId="15" fillId="2" borderId="1" xfId="0" applyFont="1" applyFill="1" applyBorder="1" applyAlignment="1">
      <alignment horizontal="left" vertical="top" wrapText="1"/>
    </xf>
    <xf numFmtId="0" fontId="16" fillId="0" borderId="3" xfId="0" applyFont="1" applyBorder="1" applyAlignment="1">
      <alignment horizontal="left" vertical="top" wrapText="1"/>
    </xf>
    <xf numFmtId="0" fontId="16" fillId="0" borderId="3" xfId="0" applyFont="1" applyBorder="1" applyAlignment="1">
      <alignment vertical="top" wrapText="1"/>
    </xf>
    <xf numFmtId="0" fontId="16" fillId="0" borderId="7" xfId="0" applyFont="1" applyBorder="1" applyAlignment="1">
      <alignment vertical="top" wrapText="1"/>
    </xf>
    <xf numFmtId="0" fontId="92" fillId="0" borderId="3" xfId="0" applyFont="1" applyBorder="1" applyAlignment="1">
      <alignment vertical="top" wrapText="1"/>
    </xf>
    <xf numFmtId="0" fontId="92" fillId="0" borderId="3" xfId="3" quotePrefix="1" applyFont="1" applyBorder="1" applyAlignment="1">
      <alignment horizontal="left" vertical="top" wrapText="1"/>
    </xf>
    <xf numFmtId="0" fontId="15" fillId="2" borderId="3" xfId="0" applyFont="1" applyFill="1" applyBorder="1" applyAlignment="1">
      <alignment horizontal="center" vertical="top"/>
    </xf>
    <xf numFmtId="1" fontId="16" fillId="0" borderId="8" xfId="0" applyNumberFormat="1" applyFont="1" applyBorder="1" applyAlignment="1">
      <alignment horizontal="left" vertical="top" wrapText="1"/>
    </xf>
    <xf numFmtId="1" fontId="15" fillId="0" borderId="1" xfId="0" applyNumberFormat="1" applyFont="1" applyBorder="1" applyAlignment="1">
      <alignment horizontal="left" vertical="top" wrapText="1"/>
    </xf>
    <xf numFmtId="1" fontId="15" fillId="0" borderId="1" xfId="0" applyNumberFormat="1" applyFont="1" applyBorder="1" applyAlignment="1">
      <alignment horizontal="center" vertical="top" wrapText="1"/>
    </xf>
    <xf numFmtId="49" fontId="16" fillId="0" borderId="3" xfId="0" applyNumberFormat="1" applyFont="1" applyBorder="1" applyAlignment="1">
      <alignment vertical="top" wrapText="1"/>
    </xf>
    <xf numFmtId="0" fontId="15" fillId="2" borderId="3" xfId="0" applyNumberFormat="1" applyFont="1" applyFill="1" applyBorder="1" applyAlignment="1">
      <alignment horizontal="center" vertical="top" wrapText="1"/>
    </xf>
    <xf numFmtId="0" fontId="15" fillId="2" borderId="1" xfId="0" applyFont="1" applyFill="1" applyBorder="1" applyAlignment="1">
      <alignment horizontal="center" vertical="top"/>
    </xf>
    <xf numFmtId="0" fontId="15" fillId="2" borderId="1" xfId="0" applyFont="1" applyFill="1" applyBorder="1" applyAlignment="1">
      <alignment horizontal="center" vertical="top" wrapText="1"/>
    </xf>
    <xf numFmtId="0" fontId="15" fillId="2" borderId="3" xfId="0" applyFont="1" applyFill="1" applyBorder="1" applyAlignment="1">
      <alignment horizontal="center" vertical="top" wrapText="1"/>
    </xf>
    <xf numFmtId="49" fontId="15" fillId="0" borderId="3" xfId="0" applyNumberFormat="1" applyFont="1" applyBorder="1" applyAlignment="1">
      <alignment horizontal="center" vertical="top" wrapText="1"/>
    </xf>
    <xf numFmtId="0" fontId="15" fillId="0" borderId="3" xfId="0" applyNumberFormat="1" applyFont="1" applyBorder="1" applyAlignment="1">
      <alignment horizontal="center" vertical="top" wrapText="1"/>
    </xf>
    <xf numFmtId="49" fontId="16" fillId="0" borderId="8" xfId="0" applyNumberFormat="1" applyFont="1" applyBorder="1" applyAlignment="1">
      <alignment vertical="top" wrapText="1"/>
    </xf>
    <xf numFmtId="0" fontId="16" fillId="2" borderId="3" xfId="0" applyFont="1" applyFill="1" applyBorder="1" applyAlignment="1">
      <alignment horizontal="left" vertical="top" wrapText="1"/>
    </xf>
    <xf numFmtId="49" fontId="16" fillId="0" borderId="1" xfId="0" applyNumberFormat="1" applyFont="1" applyBorder="1" applyAlignment="1">
      <alignment horizontal="left" vertical="top" wrapText="1"/>
    </xf>
    <xf numFmtId="49" fontId="15" fillId="0" borderId="8" xfId="0" applyNumberFormat="1" applyFont="1" applyBorder="1" applyAlignment="1">
      <alignment horizontal="center" vertical="top" wrapText="1"/>
    </xf>
    <xf numFmtId="49" fontId="15" fillId="0" borderId="8" xfId="0" applyNumberFormat="1" applyFont="1" applyBorder="1" applyAlignment="1">
      <alignment horizontal="left" vertical="top" wrapText="1"/>
    </xf>
    <xf numFmtId="1" fontId="16" fillId="0" borderId="1" xfId="0" applyNumberFormat="1" applyFont="1" applyBorder="1" applyAlignment="1">
      <alignment horizontal="left" vertical="top" wrapText="1"/>
    </xf>
    <xf numFmtId="49" fontId="16" fillId="0" borderId="3" xfId="37" applyNumberFormat="1" applyFont="1" applyBorder="1" applyAlignment="1" applyProtection="1">
      <alignment vertical="top" wrapText="1"/>
    </xf>
    <xf numFmtId="0" fontId="16" fillId="0" borderId="3" xfId="37" applyFont="1" applyBorder="1" applyAlignment="1" applyProtection="1">
      <alignment vertical="top" wrapText="1"/>
    </xf>
    <xf numFmtId="0" fontId="15" fillId="0" borderId="19" xfId="0" applyFont="1" applyBorder="1" applyAlignment="1">
      <alignment horizontal="left" vertical="top" wrapText="1"/>
    </xf>
    <xf numFmtId="0" fontId="15" fillId="0" borderId="1" xfId="0" applyFont="1" applyBorder="1" applyAlignment="1">
      <alignment horizontal="center" vertical="top" wrapText="1"/>
    </xf>
    <xf numFmtId="0" fontId="103" fillId="68" borderId="1" xfId="0" applyFont="1" applyFill="1" applyBorder="1" applyAlignment="1">
      <alignment wrapText="1"/>
    </xf>
    <xf numFmtId="0" fontId="102" fillId="2" borderId="0" xfId="0" applyFont="1" applyFill="1"/>
    <xf numFmtId="0" fontId="0" fillId="2" borderId="0" xfId="0" applyFill="1"/>
    <xf numFmtId="0" fontId="87" fillId="2" borderId="0" xfId="0" applyFont="1" applyFill="1"/>
    <xf numFmtId="0" fontId="0" fillId="2" borderId="0" xfId="0" applyFill="1" applyAlignment="1">
      <alignment horizontal="left" vertical="center"/>
    </xf>
    <xf numFmtId="0" fontId="104" fillId="2" borderId="0" xfId="0" applyFont="1" applyFill="1"/>
    <xf numFmtId="0" fontId="13" fillId="0" borderId="1" xfId="126" applyBorder="1" applyAlignment="1">
      <alignment horizontal="left" vertical="top"/>
    </xf>
    <xf numFmtId="49" fontId="13" fillId="0" borderId="37" xfId="0" applyNumberFormat="1" applyFont="1" applyBorder="1" applyAlignment="1">
      <alignment horizontal="left" vertical="top" wrapText="1"/>
    </xf>
    <xf numFmtId="0" fontId="13" fillId="0" borderId="1" xfId="0" applyFont="1" applyBorder="1" applyAlignment="1">
      <alignment horizontal="left" vertical="top" wrapText="1"/>
    </xf>
    <xf numFmtId="14" fontId="18" fillId="0" borderId="36" xfId="0" applyNumberFormat="1" applyFont="1" applyBorder="1" applyAlignment="1">
      <alignment horizontal="left" vertical="top" wrapText="1"/>
    </xf>
    <xf numFmtId="14" fontId="13" fillId="0" borderId="38" xfId="0" applyNumberFormat="1" applyFont="1" applyBorder="1" applyAlignment="1">
      <alignment horizontal="left" vertical="top" wrapText="1"/>
    </xf>
    <xf numFmtId="0" fontId="13" fillId="2" borderId="2" xfId="0" applyFont="1" applyFill="1" applyBorder="1" applyAlignment="1">
      <alignment horizontal="left" vertical="top" wrapText="1"/>
    </xf>
    <xf numFmtId="14" fontId="13" fillId="0" borderId="32" xfId="0" applyNumberFormat="1" applyFont="1" applyBorder="1" applyAlignment="1">
      <alignment horizontal="left" vertical="top" wrapText="1"/>
    </xf>
    <xf numFmtId="14" fontId="13" fillId="0" borderId="37" xfId="0" applyNumberFormat="1" applyFont="1" applyBorder="1" applyAlignment="1">
      <alignment horizontal="left" vertical="top" wrapText="1"/>
    </xf>
    <xf numFmtId="0" fontId="13" fillId="0" borderId="32" xfId="0" applyFont="1" applyBorder="1" applyAlignment="1">
      <alignment horizontal="left" vertical="top" wrapText="1"/>
    </xf>
    <xf numFmtId="0" fontId="13" fillId="0" borderId="39" xfId="0" applyFont="1" applyBorder="1" applyAlignment="1">
      <alignment horizontal="left" vertical="top" wrapText="1"/>
    </xf>
    <xf numFmtId="14" fontId="18" fillId="0" borderId="32" xfId="0" applyNumberFormat="1" applyFont="1" applyBorder="1" applyAlignment="1">
      <alignment horizontal="left" vertical="top" wrapText="1"/>
    </xf>
    <xf numFmtId="14" fontId="18" fillId="0" borderId="37" xfId="0" applyNumberFormat="1" applyFont="1" applyBorder="1" applyAlignment="1">
      <alignment horizontal="left" vertical="top" wrapText="1"/>
    </xf>
    <xf numFmtId="14" fontId="13" fillId="0" borderId="32" xfId="0" applyNumberFormat="1" applyFont="1" applyBorder="1" applyAlignment="1">
      <alignment horizontal="center" vertical="top" wrapText="1"/>
    </xf>
    <xf numFmtId="14" fontId="13" fillId="0" borderId="37" xfId="0" applyNumberFormat="1" applyFont="1" applyBorder="1" applyAlignment="1">
      <alignment horizontal="center" vertical="top" wrapText="1"/>
    </xf>
    <xf numFmtId="0" fontId="13" fillId="58" borderId="2" xfId="0" applyFont="1" applyFill="1" applyBorder="1" applyAlignment="1">
      <alignment horizontal="left" vertical="top" wrapText="1"/>
    </xf>
    <xf numFmtId="49" fontId="13" fillId="0" borderId="32" xfId="0" applyNumberFormat="1" applyFont="1" applyBorder="1" applyAlignment="1">
      <alignment horizontal="left" vertical="top" wrapText="1"/>
    </xf>
    <xf numFmtId="49" fontId="13" fillId="0" borderId="37" xfId="0" applyNumberFormat="1" applyFont="1" applyBorder="1" applyAlignment="1">
      <alignment horizontal="left" vertical="top" wrapText="1"/>
    </xf>
    <xf numFmtId="0" fontId="89" fillId="2" borderId="0" xfId="0" applyFont="1" applyFill="1" applyAlignment="1">
      <alignment horizontal="left" vertical="center" wrapText="1"/>
    </xf>
    <xf numFmtId="0" fontId="13" fillId="0" borderId="0" xfId="124" applyAlignment="1">
      <alignment horizontal="left" vertical="top" wrapText="1"/>
    </xf>
    <xf numFmtId="0" fontId="13" fillId="0" borderId="0" xfId="0" applyFont="1" applyAlignment="1">
      <alignment horizontal="left" vertical="top" wrapText="1"/>
    </xf>
    <xf numFmtId="0" fontId="13" fillId="0" borderId="21" xfId="126" applyBorder="1" applyAlignment="1">
      <alignment horizontal="left" vertical="top"/>
    </xf>
    <xf numFmtId="0" fontId="13" fillId="0" borderId="22" xfId="126" applyBorder="1" applyAlignment="1">
      <alignment horizontal="left" vertical="top"/>
    </xf>
    <xf numFmtId="0" fontId="13" fillId="0" borderId="1" xfId="126" applyBorder="1" applyAlignment="1">
      <alignment horizontal="left" vertical="top"/>
    </xf>
    <xf numFmtId="14" fontId="13" fillId="0" borderId="1" xfId="126" applyNumberFormat="1" applyBorder="1" applyAlignment="1">
      <alignment horizontal="left" vertical="top"/>
    </xf>
    <xf numFmtId="14" fontId="13" fillId="0" borderId="4" xfId="126" applyNumberFormat="1" applyBorder="1" applyAlignment="1">
      <alignment horizontal="left" vertical="top"/>
    </xf>
    <xf numFmtId="0" fontId="13" fillId="0" borderId="3" xfId="126" applyBorder="1" applyAlignment="1">
      <alignment horizontal="left" vertical="top"/>
    </xf>
    <xf numFmtId="0" fontId="13" fillId="0" borderId="7" xfId="126" applyBorder="1" applyAlignment="1">
      <alignment horizontal="left" vertical="top"/>
    </xf>
    <xf numFmtId="0" fontId="13" fillId="0" borderId="8" xfId="126" applyBorder="1" applyAlignment="1">
      <alignment horizontal="left" vertical="top"/>
    </xf>
    <xf numFmtId="0" fontId="13" fillId="0" borderId="1" xfId="126" applyBorder="1" applyAlignment="1">
      <alignment horizontal="left" vertical="top" wrapText="1"/>
    </xf>
    <xf numFmtId="0" fontId="13" fillId="0" borderId="8" xfId="126" applyBorder="1" applyAlignment="1">
      <alignment horizontal="left" vertical="top" wrapText="1"/>
    </xf>
    <xf numFmtId="0" fontId="13" fillId="0" borderId="3" xfId="126" applyBorder="1" applyAlignment="1">
      <alignment horizontal="left" vertical="top" wrapText="1"/>
    </xf>
    <xf numFmtId="0" fontId="13" fillId="0" borderId="7" xfId="126" applyBorder="1" applyAlignment="1">
      <alignment horizontal="left" vertical="top" wrapText="1"/>
    </xf>
    <xf numFmtId="0" fontId="13" fillId="0" borderId="1" xfId="0" applyFont="1" applyBorder="1" applyAlignment="1">
      <alignment horizontal="left" vertical="top" wrapText="1"/>
    </xf>
    <xf numFmtId="0" fontId="13" fillId="0" borderId="1" xfId="37" applyFont="1" applyBorder="1" applyAlignment="1" applyProtection="1">
      <alignment horizontal="left" vertical="top" wrapText="1"/>
    </xf>
    <xf numFmtId="49" fontId="13" fillId="0" borderId="3" xfId="0" applyNumberFormat="1" applyFont="1" applyBorder="1" applyAlignment="1">
      <alignment horizontal="left" vertical="top" wrapText="1"/>
    </xf>
    <xf numFmtId="49" fontId="13" fillId="0" borderId="7" xfId="0" applyNumberFormat="1" applyFont="1" applyBorder="1" applyAlignment="1">
      <alignment horizontal="left" vertical="top" wrapText="1"/>
    </xf>
    <xf numFmtId="49" fontId="13" fillId="0" borderId="8" xfId="0" applyNumberFormat="1" applyFont="1" applyBorder="1" applyAlignment="1">
      <alignment horizontal="left" vertical="top" wrapText="1"/>
    </xf>
    <xf numFmtId="14" fontId="13" fillId="0" borderId="3" xfId="126" applyNumberFormat="1" applyBorder="1" applyAlignment="1">
      <alignment horizontal="left" vertical="top"/>
    </xf>
    <xf numFmtId="14" fontId="13" fillId="0" borderId="7" xfId="126" applyNumberFormat="1" applyBorder="1" applyAlignment="1">
      <alignment horizontal="left" vertical="top"/>
    </xf>
    <xf numFmtId="14" fontId="13" fillId="0" borderId="8" xfId="126" applyNumberFormat="1" applyBorder="1" applyAlignment="1">
      <alignment horizontal="left" vertical="top"/>
    </xf>
    <xf numFmtId="1" fontId="13" fillId="0" borderId="3" xfId="0" applyNumberFormat="1" applyFont="1" applyBorder="1" applyAlignment="1">
      <alignment horizontal="left" vertical="top" wrapText="1"/>
    </xf>
    <xf numFmtId="1" fontId="13" fillId="0" borderId="7" xfId="0" applyNumberFormat="1" applyFont="1" applyBorder="1" applyAlignment="1">
      <alignment horizontal="left" vertical="top" wrapText="1"/>
    </xf>
    <xf numFmtId="1" fontId="13" fillId="0" borderId="8" xfId="0" applyNumberFormat="1" applyFont="1" applyBorder="1" applyAlignment="1">
      <alignment horizontal="left" vertical="top" wrapText="1"/>
    </xf>
    <xf numFmtId="0" fontId="13" fillId="0" borderId="1" xfId="126" applyBorder="1" applyAlignment="1">
      <alignment vertical="top" wrapText="1"/>
    </xf>
    <xf numFmtId="0" fontId="13" fillId="0" borderId="8" xfId="126" applyBorder="1" applyAlignment="1">
      <alignment vertical="top" wrapText="1"/>
    </xf>
    <xf numFmtId="49" fontId="13" fillId="0" borderId="1" xfId="0" applyNumberFormat="1" applyFont="1" applyBorder="1" applyAlignment="1">
      <alignment horizontal="left" vertical="top" wrapText="1"/>
    </xf>
    <xf numFmtId="49" fontId="13" fillId="0" borderId="1" xfId="0" applyNumberFormat="1" applyFont="1" applyBorder="1" applyAlignment="1">
      <alignment vertical="top" wrapText="1"/>
    </xf>
    <xf numFmtId="0" fontId="16" fillId="0" borderId="8" xfId="0" applyFont="1" applyBorder="1" applyAlignment="1">
      <alignment horizontal="left" vertical="top" wrapText="1"/>
    </xf>
    <xf numFmtId="0" fontId="13" fillId="0" borderId="8" xfId="0" applyFont="1" applyBorder="1" applyAlignment="1">
      <alignment horizontal="left" vertical="top" wrapText="1"/>
    </xf>
    <xf numFmtId="0" fontId="13" fillId="0" borderId="3" xfId="0" applyFont="1" applyBorder="1" applyAlignment="1">
      <alignment horizontal="left" vertical="top" wrapText="1"/>
    </xf>
    <xf numFmtId="0" fontId="13" fillId="0" borderId="3" xfId="37" applyFont="1" applyBorder="1" applyAlignment="1" applyProtection="1">
      <alignment horizontal="left" vertical="top" wrapText="1"/>
    </xf>
    <xf numFmtId="0" fontId="13" fillId="0" borderId="8" xfId="37" applyFont="1" applyBorder="1" applyAlignment="1" applyProtection="1">
      <alignment horizontal="left" vertical="top" wrapText="1"/>
    </xf>
    <xf numFmtId="49" fontId="13" fillId="0" borderId="3" xfId="37" applyNumberFormat="1" applyFont="1" applyBorder="1" applyAlignment="1" applyProtection="1">
      <alignment horizontal="left" vertical="top" wrapText="1"/>
    </xf>
    <xf numFmtId="49" fontId="13" fillId="0" borderId="8" xfId="37" applyNumberFormat="1" applyFont="1" applyBorder="1" applyAlignment="1" applyProtection="1">
      <alignment horizontal="left" vertical="top" wrapText="1"/>
    </xf>
    <xf numFmtId="0" fontId="89" fillId="2" borderId="0" xfId="126" applyFont="1" applyFill="1" applyAlignment="1">
      <alignment horizontal="left" vertical="top" wrapText="1"/>
    </xf>
    <xf numFmtId="0" fontId="87" fillId="2" borderId="0" xfId="126" applyFont="1" applyFill="1" applyAlignment="1">
      <alignment horizontal="left" vertical="top"/>
    </xf>
    <xf numFmtId="0" fontId="89" fillId="2" borderId="0" xfId="126" applyFont="1" applyFill="1" applyAlignment="1">
      <alignment horizontal="left" vertical="top"/>
    </xf>
    <xf numFmtId="0" fontId="13" fillId="0" borderId="0" xfId="126" applyAlignment="1">
      <alignment horizontal="left" vertical="top"/>
    </xf>
    <xf numFmtId="0" fontId="16" fillId="0" borderId="5" xfId="0" applyFont="1" applyFill="1" applyBorder="1" applyAlignment="1">
      <alignment horizontal="left" vertical="top" wrapText="1"/>
    </xf>
    <xf numFmtId="0" fontId="16" fillId="0" borderId="6" xfId="0" applyFont="1" applyFill="1" applyBorder="1" applyAlignment="1">
      <alignment horizontal="left" vertical="top" wrapText="1"/>
    </xf>
    <xf numFmtId="0" fontId="15" fillId="0" borderId="1" xfId="0" applyFont="1" applyBorder="1" applyAlignment="1">
      <alignment horizontal="center" vertical="top"/>
    </xf>
    <xf numFmtId="0" fontId="15" fillId="0" borderId="3" xfId="0" applyFont="1" applyBorder="1" applyAlignment="1">
      <alignment horizontal="center" vertical="top" wrapText="1"/>
    </xf>
    <xf numFmtId="0" fontId="15" fillId="0" borderId="7" xfId="0" applyFont="1" applyBorder="1" applyAlignment="1">
      <alignment horizontal="center" vertical="top" wrapText="1"/>
    </xf>
    <xf numFmtId="0" fontId="15" fillId="0" borderId="8" xfId="0" applyFont="1" applyBorder="1" applyAlignment="1">
      <alignment horizontal="center" vertical="top" wrapText="1"/>
    </xf>
    <xf numFmtId="0" fontId="15" fillId="0" borderId="3" xfId="0" applyFont="1" applyBorder="1" applyAlignment="1">
      <alignment horizontal="center" vertical="top"/>
    </xf>
    <xf numFmtId="0" fontId="15" fillId="0" borderId="7" xfId="0" applyFont="1" applyBorder="1" applyAlignment="1">
      <alignment horizontal="center" vertical="top"/>
    </xf>
    <xf numFmtId="0" fontId="15" fillId="0" borderId="8" xfId="0" applyFont="1" applyBorder="1" applyAlignment="1">
      <alignment horizontal="center" vertical="top"/>
    </xf>
    <xf numFmtId="0" fontId="15" fillId="0" borderId="1" xfId="0" applyFont="1" applyBorder="1" applyAlignment="1">
      <alignment horizontal="center" vertical="top" wrapText="1"/>
    </xf>
    <xf numFmtId="0" fontId="15" fillId="0" borderId="3" xfId="0" applyFont="1" applyBorder="1" applyAlignment="1">
      <alignment horizontal="left" vertical="top" wrapText="1"/>
    </xf>
    <xf numFmtId="0" fontId="15" fillId="0" borderId="7" xfId="0" applyFont="1" applyBorder="1" applyAlignment="1">
      <alignment horizontal="left" vertical="top" wrapText="1"/>
    </xf>
    <xf numFmtId="0" fontId="16" fillId="0" borderId="1" xfId="0" applyFont="1" applyBorder="1" applyAlignment="1">
      <alignment horizontal="left" vertical="top" wrapText="1"/>
    </xf>
    <xf numFmtId="0" fontId="15" fillId="0" borderId="8" xfId="0" applyFont="1" applyBorder="1" applyAlignment="1">
      <alignment horizontal="left" vertical="top" wrapText="1"/>
    </xf>
    <xf numFmtId="0" fontId="16" fillId="0" borderId="34" xfId="0" applyFont="1" applyBorder="1" applyAlignment="1">
      <alignment horizontal="left" vertical="top" wrapText="1"/>
    </xf>
    <xf numFmtId="0" fontId="16" fillId="0" borderId="21" xfId="0" applyFont="1" applyBorder="1" applyAlignment="1">
      <alignment horizontal="left" vertical="top" wrapText="1"/>
    </xf>
    <xf numFmtId="0" fontId="16" fillId="0" borderId="22" xfId="0" applyFont="1" applyBorder="1" applyAlignment="1">
      <alignment horizontal="left" vertical="top" wrapText="1"/>
    </xf>
    <xf numFmtId="0" fontId="15" fillId="0" borderId="1" xfId="0" applyFont="1" applyBorder="1" applyAlignment="1">
      <alignment horizontal="left" vertical="top" wrapText="1"/>
    </xf>
    <xf numFmtId="0" fontId="15" fillId="61" borderId="5" xfId="0" applyFont="1" applyFill="1" applyBorder="1" applyAlignment="1">
      <alignment horizontal="left" vertical="top" wrapText="1"/>
    </xf>
    <xf numFmtId="0" fontId="15" fillId="61" borderId="6" xfId="0" applyFont="1" applyFill="1" applyBorder="1" applyAlignment="1">
      <alignment horizontal="left" vertical="top" wrapText="1"/>
    </xf>
    <xf numFmtId="0" fontId="15" fillId="2" borderId="3" xfId="0" applyFont="1" applyFill="1" applyBorder="1" applyAlignment="1">
      <alignment horizontal="left" vertical="top" wrapText="1"/>
    </xf>
    <xf numFmtId="0" fontId="15" fillId="2" borderId="7" xfId="0" applyFont="1" applyFill="1" applyBorder="1" applyAlignment="1">
      <alignment horizontal="left" vertical="top" wrapText="1"/>
    </xf>
    <xf numFmtId="0" fontId="15" fillId="2" borderId="8" xfId="0" applyFont="1" applyFill="1" applyBorder="1" applyAlignment="1">
      <alignment horizontal="left" vertical="top" wrapText="1"/>
    </xf>
    <xf numFmtId="0" fontId="16" fillId="0" borderId="4" xfId="0" applyFont="1" applyBorder="1" applyAlignment="1">
      <alignment horizontal="left" vertical="top" wrapText="1"/>
    </xf>
    <xf numFmtId="0" fontId="16" fillId="0" borderId="18" xfId="0" applyFont="1" applyBorder="1" applyAlignment="1">
      <alignment horizontal="left" vertical="top" wrapText="1"/>
    </xf>
    <xf numFmtId="0" fontId="16" fillId="0" borderId="19" xfId="0" applyFont="1" applyBorder="1" applyAlignment="1">
      <alignment horizontal="left" vertical="top" wrapText="1"/>
    </xf>
    <xf numFmtId="0" fontId="16" fillId="0" borderId="33" xfId="0" applyFont="1" applyBorder="1" applyAlignment="1">
      <alignment horizontal="left" vertical="top" wrapText="1"/>
    </xf>
    <xf numFmtId="0" fontId="16" fillId="0" borderId="5" xfId="0" applyFont="1" applyBorder="1" applyAlignment="1">
      <alignment horizontal="left" vertical="top" wrapText="1"/>
    </xf>
    <xf numFmtId="0" fontId="15" fillId="61" borderId="4" xfId="0" applyFont="1" applyFill="1" applyBorder="1" applyAlignment="1">
      <alignment horizontal="left" vertical="top" wrapText="1"/>
    </xf>
    <xf numFmtId="49" fontId="16" fillId="0" borderId="3" xfId="0" applyNumberFormat="1" applyFont="1" applyBorder="1" applyAlignment="1">
      <alignment horizontal="left" vertical="top" wrapText="1"/>
    </xf>
    <xf numFmtId="49" fontId="16" fillId="0" borderId="7" xfId="0" applyNumberFormat="1" applyFont="1" applyBorder="1" applyAlignment="1">
      <alignment horizontal="left" vertical="top" wrapText="1"/>
    </xf>
    <xf numFmtId="49" fontId="16" fillId="0" borderId="8" xfId="0" applyNumberFormat="1" applyFont="1" applyBorder="1" applyAlignment="1">
      <alignment horizontal="left" vertical="top" wrapText="1"/>
    </xf>
    <xf numFmtId="0" fontId="16" fillId="0" borderId="3" xfId="0" applyFont="1" applyBorder="1" applyAlignment="1">
      <alignment horizontal="left" vertical="top" wrapText="1"/>
    </xf>
    <xf numFmtId="0" fontId="16" fillId="0" borderId="7" xfId="0" applyFont="1" applyBorder="1" applyAlignment="1">
      <alignment horizontal="left" vertical="top" wrapText="1"/>
    </xf>
    <xf numFmtId="0" fontId="16" fillId="0" borderId="3" xfId="0" applyFont="1" applyBorder="1" applyAlignment="1">
      <alignment vertical="top" wrapText="1"/>
    </xf>
    <xf numFmtId="0" fontId="16" fillId="0" borderId="7" xfId="0" applyFont="1" applyBorder="1" applyAlignment="1">
      <alignment vertical="top" wrapText="1"/>
    </xf>
    <xf numFmtId="0" fontId="16" fillId="0" borderId="8" xfId="0" applyFont="1" applyBorder="1" applyAlignment="1">
      <alignment vertical="top" wrapText="1"/>
    </xf>
    <xf numFmtId="0" fontId="16" fillId="61" borderId="5" xfId="0" applyFont="1" applyFill="1" applyBorder="1" applyAlignment="1">
      <alignment horizontal="left" vertical="top" wrapText="1"/>
    </xf>
    <xf numFmtId="0" fontId="16" fillId="61" borderId="6" xfId="0" applyFont="1" applyFill="1" applyBorder="1" applyAlignment="1">
      <alignment horizontal="left" vertical="top" wrapText="1"/>
    </xf>
    <xf numFmtId="0" fontId="92" fillId="0" borderId="3" xfId="0" applyFont="1" applyBorder="1" applyAlignment="1">
      <alignment horizontal="left" vertical="top" wrapText="1"/>
    </xf>
    <xf numFmtId="0" fontId="92" fillId="0" borderId="7" xfId="0" applyFont="1" applyBorder="1" applyAlignment="1">
      <alignment horizontal="left" vertical="top" wrapText="1"/>
    </xf>
    <xf numFmtId="0" fontId="92" fillId="0" borderId="3" xfId="0" applyFont="1" applyBorder="1" applyAlignment="1">
      <alignment vertical="top" wrapText="1"/>
    </xf>
    <xf numFmtId="0" fontId="92" fillId="0" borderId="7" xfId="0" applyFont="1" applyBorder="1" applyAlignment="1">
      <alignment vertical="top" wrapText="1"/>
    </xf>
    <xf numFmtId="0" fontId="92" fillId="0" borderId="8" xfId="0" applyFont="1" applyBorder="1" applyAlignment="1">
      <alignment vertical="top" wrapText="1"/>
    </xf>
    <xf numFmtId="0" fontId="15" fillId="0" borderId="3" xfId="0" applyFont="1" applyBorder="1" applyAlignment="1">
      <alignment vertical="top" wrapText="1"/>
    </xf>
    <xf numFmtId="0" fontId="15" fillId="0" borderId="7" xfId="0" applyFont="1" applyBorder="1" applyAlignment="1">
      <alignment vertical="top" wrapText="1"/>
    </xf>
    <xf numFmtId="0" fontId="15" fillId="0" borderId="8" xfId="0" applyFont="1" applyBorder="1" applyAlignment="1">
      <alignment vertical="top" wrapText="1"/>
    </xf>
    <xf numFmtId="0" fontId="92" fillId="0" borderId="8" xfId="0" applyFont="1" applyBorder="1" applyAlignment="1">
      <alignment horizontal="left" vertical="top" wrapText="1"/>
    </xf>
    <xf numFmtId="0" fontId="15" fillId="61" borderId="5" xfId="124" applyFont="1" applyFill="1" applyBorder="1" applyAlignment="1">
      <alignment horizontal="left" vertical="top" wrapText="1"/>
    </xf>
    <xf numFmtId="0" fontId="15" fillId="61" borderId="6" xfId="124" applyFont="1" applyFill="1" applyBorder="1" applyAlignment="1">
      <alignment horizontal="left" vertical="top" wrapText="1"/>
    </xf>
    <xf numFmtId="0" fontId="92" fillId="0" borderId="34" xfId="3" applyFont="1" applyBorder="1" applyAlignment="1">
      <alignment horizontal="left" vertical="top" wrapText="1"/>
    </xf>
    <xf numFmtId="0" fontId="92" fillId="0" borderId="21" xfId="3" applyFont="1" applyBorder="1" applyAlignment="1">
      <alignment horizontal="left" vertical="top" wrapText="1"/>
    </xf>
    <xf numFmtId="0" fontId="92" fillId="0" borderId="18" xfId="0" applyFont="1" applyBorder="1" applyAlignment="1">
      <alignment horizontal="left" vertical="top" wrapText="1"/>
    </xf>
    <xf numFmtId="0" fontId="92" fillId="0" borderId="33" xfId="0" applyFont="1" applyBorder="1" applyAlignment="1">
      <alignment horizontal="left" vertical="top" wrapText="1"/>
    </xf>
    <xf numFmtId="0" fontId="92" fillId="0" borderId="19" xfId="0" applyFont="1" applyBorder="1" applyAlignment="1">
      <alignment horizontal="left" vertical="top" wrapText="1"/>
    </xf>
    <xf numFmtId="0" fontId="57" fillId="0" borderId="3" xfId="0" applyFont="1" applyBorder="1" applyAlignment="1">
      <alignment horizontal="center" vertical="top" wrapText="1"/>
    </xf>
    <xf numFmtId="0" fontId="57" fillId="0" borderId="7" xfId="0" applyFont="1" applyBorder="1" applyAlignment="1">
      <alignment horizontal="center" vertical="top" wrapText="1"/>
    </xf>
    <xf numFmtId="0" fontId="57" fillId="0" borderId="8" xfId="0" applyFont="1" applyBorder="1" applyAlignment="1">
      <alignment horizontal="center" vertical="top" wrapText="1"/>
    </xf>
    <xf numFmtId="0" fontId="15" fillId="2" borderId="3" xfId="0" applyFont="1" applyFill="1" applyBorder="1" applyAlignment="1">
      <alignment horizontal="center" vertical="top"/>
    </xf>
    <xf numFmtId="0" fontId="15" fillId="2" borderId="7" xfId="0" applyFont="1" applyFill="1" applyBorder="1" applyAlignment="1">
      <alignment horizontal="center" vertical="top"/>
    </xf>
    <xf numFmtId="0" fontId="15" fillId="2" borderId="8" xfId="0" applyFont="1" applyFill="1" applyBorder="1" applyAlignment="1">
      <alignment horizontal="center" vertical="top"/>
    </xf>
    <xf numFmtId="0" fontId="92" fillId="0" borderId="3" xfId="3" quotePrefix="1" applyFont="1" applyBorder="1" applyAlignment="1">
      <alignment horizontal="left" vertical="top" wrapText="1"/>
    </xf>
    <xf numFmtId="0" fontId="92" fillId="0" borderId="7" xfId="3" quotePrefix="1" applyFont="1" applyBorder="1" applyAlignment="1">
      <alignment horizontal="left" vertical="top" wrapText="1"/>
    </xf>
    <xf numFmtId="0" fontId="92" fillId="0" borderId="8" xfId="3" quotePrefix="1" applyFont="1" applyBorder="1" applyAlignment="1">
      <alignment horizontal="left" vertical="top" wrapText="1"/>
    </xf>
    <xf numFmtId="0" fontId="25" fillId="59" borderId="5" xfId="0" applyFont="1" applyFill="1" applyBorder="1" applyAlignment="1">
      <alignment horizontal="left" vertical="top" wrapText="1"/>
    </xf>
    <xf numFmtId="0" fontId="25" fillId="59" borderId="6" xfId="0" applyFont="1" applyFill="1" applyBorder="1" applyAlignment="1">
      <alignment horizontal="left" vertical="top" wrapText="1"/>
    </xf>
    <xf numFmtId="0" fontId="25" fillId="59" borderId="4" xfId="0" applyFont="1" applyFill="1" applyBorder="1" applyAlignment="1">
      <alignment horizontal="left" vertical="top" wrapText="1"/>
    </xf>
    <xf numFmtId="49" fontId="16" fillId="0" borderId="3" xfId="124" applyNumberFormat="1" applyFont="1" applyBorder="1" applyAlignment="1">
      <alignment horizontal="left" vertical="top" wrapText="1"/>
    </xf>
    <xf numFmtId="49" fontId="16" fillId="0" borderId="7" xfId="124" applyNumberFormat="1" applyFont="1" applyBorder="1" applyAlignment="1">
      <alignment horizontal="left" vertical="top" wrapText="1"/>
    </xf>
    <xf numFmtId="49" fontId="16" fillId="0" borderId="8" xfId="124" applyNumberFormat="1" applyFont="1" applyBorder="1" applyAlignment="1">
      <alignment horizontal="left" vertical="top" wrapText="1"/>
    </xf>
    <xf numFmtId="0" fontId="15" fillId="0" borderId="3" xfId="124" applyFont="1" applyBorder="1" applyAlignment="1">
      <alignment horizontal="center" vertical="top" wrapText="1"/>
    </xf>
    <xf numFmtId="0" fontId="15" fillId="0" borderId="7" xfId="124" applyFont="1" applyBorder="1" applyAlignment="1">
      <alignment horizontal="center" vertical="top" wrapText="1"/>
    </xf>
    <xf numFmtId="0" fontId="15" fillId="0" borderId="8" xfId="124" applyFont="1" applyBorder="1" applyAlignment="1">
      <alignment horizontal="center" vertical="top" wrapText="1"/>
    </xf>
    <xf numFmtId="0" fontId="15" fillId="2" borderId="1" xfId="0" applyFont="1" applyFill="1" applyBorder="1" applyAlignment="1">
      <alignment horizontal="center" vertical="top"/>
    </xf>
    <xf numFmtId="0" fontId="15" fillId="2" borderId="3" xfId="0" applyFont="1" applyFill="1" applyBorder="1" applyAlignment="1">
      <alignment horizontal="center" vertical="top" wrapText="1"/>
    </xf>
    <xf numFmtId="0" fontId="15" fillId="2" borderId="7" xfId="0" applyFont="1" applyFill="1" applyBorder="1" applyAlignment="1">
      <alignment horizontal="center" vertical="top" wrapText="1"/>
    </xf>
    <xf numFmtId="49" fontId="16" fillId="0" borderId="3" xfId="0" applyNumberFormat="1" applyFont="1" applyBorder="1" applyAlignment="1">
      <alignment vertical="top" wrapText="1"/>
    </xf>
    <xf numFmtId="49" fontId="16" fillId="0" borderId="7" xfId="0" applyNumberFormat="1" applyFont="1" applyBorder="1" applyAlignment="1">
      <alignment vertical="top" wrapText="1"/>
    </xf>
    <xf numFmtId="1" fontId="16" fillId="0" borderId="3" xfId="0" applyNumberFormat="1" applyFont="1" applyBorder="1" applyAlignment="1">
      <alignment vertical="top" wrapText="1"/>
    </xf>
    <xf numFmtId="1" fontId="16" fillId="0" borderId="7" xfId="0" applyNumberFormat="1" applyFont="1" applyBorder="1" applyAlignment="1">
      <alignment vertical="top" wrapText="1"/>
    </xf>
    <xf numFmtId="1" fontId="15" fillId="0" borderId="3" xfId="0" applyNumberFormat="1" applyFont="1" applyBorder="1" applyAlignment="1">
      <alignment horizontal="left" vertical="top" wrapText="1"/>
    </xf>
    <xf numFmtId="1" fontId="15" fillId="0" borderId="7" xfId="0" applyNumberFormat="1" applyFont="1" applyBorder="1" applyAlignment="1">
      <alignment horizontal="left" vertical="top" wrapText="1"/>
    </xf>
    <xf numFmtId="1" fontId="15" fillId="0" borderId="3" xfId="0" applyNumberFormat="1" applyFont="1" applyBorder="1" applyAlignment="1">
      <alignment horizontal="center" vertical="top" wrapText="1"/>
    </xf>
    <xf numFmtId="1" fontId="15" fillId="0" borderId="7" xfId="0" applyNumberFormat="1" applyFont="1" applyBorder="1" applyAlignment="1">
      <alignment horizontal="center" vertical="top" wrapText="1"/>
    </xf>
    <xf numFmtId="0" fontId="16" fillId="2" borderId="3" xfId="0" applyNumberFormat="1" applyFont="1" applyFill="1" applyBorder="1" applyAlignment="1">
      <alignment horizontal="left" vertical="top" wrapText="1"/>
    </xf>
    <xf numFmtId="0" fontId="16" fillId="2" borderId="7" xfId="0" applyNumberFormat="1" applyFont="1" applyFill="1" applyBorder="1" applyAlignment="1">
      <alignment horizontal="left" vertical="top" wrapText="1"/>
    </xf>
    <xf numFmtId="1" fontId="16" fillId="0" borderId="3" xfId="0" applyNumberFormat="1" applyFont="1" applyBorder="1" applyAlignment="1">
      <alignment horizontal="left" vertical="top" wrapText="1"/>
    </xf>
    <xf numFmtId="1" fontId="16" fillId="0" borderId="7" xfId="0" applyNumberFormat="1" applyFont="1" applyBorder="1" applyAlignment="1">
      <alignment horizontal="left" vertical="top" wrapText="1"/>
    </xf>
    <xf numFmtId="1" fontId="16" fillId="0" borderId="8" xfId="0" applyNumberFormat="1" applyFont="1" applyBorder="1" applyAlignment="1">
      <alignment horizontal="left" vertical="top" wrapText="1"/>
    </xf>
    <xf numFmtId="0" fontId="15" fillId="62" borderId="5" xfId="0" applyFont="1" applyFill="1" applyBorder="1" applyAlignment="1">
      <alignment horizontal="left" vertical="top" wrapText="1"/>
    </xf>
    <xf numFmtId="0" fontId="15" fillId="62" borderId="6" xfId="0" applyFont="1" applyFill="1" applyBorder="1" applyAlignment="1">
      <alignment horizontal="left" vertical="top" wrapText="1"/>
    </xf>
    <xf numFmtId="1" fontId="15" fillId="0" borderId="1" xfId="0" applyNumberFormat="1" applyFont="1" applyBorder="1" applyAlignment="1">
      <alignment horizontal="left" vertical="top" wrapText="1"/>
    </xf>
    <xf numFmtId="1" fontId="15" fillId="0" borderId="1" xfId="0" applyNumberFormat="1" applyFont="1" applyBorder="1" applyAlignment="1">
      <alignment horizontal="center" vertical="top" wrapText="1"/>
    </xf>
    <xf numFmtId="0" fontId="15" fillId="2" borderId="3" xfId="0" applyNumberFormat="1" applyFont="1" applyFill="1" applyBorder="1" applyAlignment="1">
      <alignment horizontal="left" vertical="top" wrapText="1"/>
    </xf>
    <xf numFmtId="0" fontId="15" fillId="2" borderId="7" xfId="0" applyNumberFormat="1" applyFont="1" applyFill="1" applyBorder="1" applyAlignment="1">
      <alignment horizontal="left" vertical="top" wrapText="1"/>
    </xf>
    <xf numFmtId="0" fontId="15" fillId="2" borderId="3" xfId="0" applyNumberFormat="1" applyFont="1" applyFill="1" applyBorder="1" applyAlignment="1">
      <alignment horizontal="center" vertical="top" wrapText="1"/>
    </xf>
    <xf numFmtId="0" fontId="15" fillId="2" borderId="7" xfId="0" applyNumberFormat="1" applyFont="1" applyFill="1" applyBorder="1" applyAlignment="1">
      <alignment horizontal="center" vertical="top" wrapText="1"/>
    </xf>
    <xf numFmtId="1" fontId="15" fillId="0" borderId="8" xfId="0" applyNumberFormat="1" applyFont="1" applyBorder="1" applyAlignment="1">
      <alignment horizontal="center" vertical="top" wrapText="1"/>
    </xf>
    <xf numFmtId="0" fontId="15" fillId="0" borderId="3" xfId="0" applyNumberFormat="1" applyFont="1" applyBorder="1" applyAlignment="1">
      <alignment horizontal="center" vertical="top" wrapText="1"/>
    </xf>
    <xf numFmtId="0" fontId="15" fillId="0" borderId="7" xfId="0" applyNumberFormat="1" applyFont="1" applyBorder="1" applyAlignment="1">
      <alignment horizontal="center" vertical="top" wrapText="1"/>
    </xf>
    <xf numFmtId="0" fontId="16" fillId="0" borderId="3" xfId="0" applyNumberFormat="1" applyFont="1" applyBorder="1" applyAlignment="1">
      <alignment horizontal="left" vertical="top" wrapText="1"/>
    </xf>
    <xf numFmtId="0" fontId="16" fillId="0" borderId="7" xfId="0" applyNumberFormat="1" applyFont="1" applyBorder="1" applyAlignment="1">
      <alignment horizontal="left" vertical="top" wrapText="1"/>
    </xf>
    <xf numFmtId="0" fontId="15" fillId="0" borderId="3" xfId="0" applyNumberFormat="1" applyFont="1" applyBorder="1" applyAlignment="1">
      <alignment horizontal="left" vertical="top" wrapText="1"/>
    </xf>
    <xf numFmtId="0" fontId="15" fillId="0" borderId="7" xfId="0" applyNumberFormat="1" applyFont="1" applyBorder="1" applyAlignment="1">
      <alignment horizontal="left" vertical="top" wrapText="1"/>
    </xf>
    <xf numFmtId="49" fontId="16" fillId="0" borderId="34" xfId="0" applyNumberFormat="1" applyFont="1" applyBorder="1" applyAlignment="1">
      <alignment horizontal="left" vertical="top" wrapText="1"/>
    </xf>
    <xf numFmtId="49" fontId="16" fillId="0" borderId="21" xfId="0" applyNumberFormat="1" applyFont="1" applyBorder="1" applyAlignment="1">
      <alignment horizontal="left" vertical="top" wrapText="1"/>
    </xf>
    <xf numFmtId="49" fontId="16" fillId="0" borderId="22" xfId="0" applyNumberFormat="1" applyFont="1" applyBorder="1" applyAlignment="1">
      <alignment horizontal="left" vertical="top" wrapText="1"/>
    </xf>
    <xf numFmtId="1" fontId="15" fillId="0" borderId="8" xfId="0" applyNumberFormat="1" applyFont="1" applyBorder="1" applyAlignment="1">
      <alignment horizontal="left" vertical="top" wrapText="1"/>
    </xf>
    <xf numFmtId="0" fontId="15" fillId="0" borderId="8" xfId="0" applyNumberFormat="1" applyFont="1" applyBorder="1" applyAlignment="1">
      <alignment horizontal="left" vertical="top" wrapText="1"/>
    </xf>
    <xf numFmtId="49" fontId="18" fillId="0" borderId="7" xfId="0" applyNumberFormat="1" applyFont="1" applyBorder="1" applyAlignment="1">
      <alignment horizontal="left" vertical="top" wrapText="1"/>
    </xf>
    <xf numFmtId="49" fontId="18" fillId="0" borderId="8" xfId="0" applyNumberFormat="1" applyFont="1" applyBorder="1" applyAlignment="1">
      <alignment horizontal="left" vertical="top" wrapText="1"/>
    </xf>
    <xf numFmtId="0" fontId="15" fillId="0" borderId="8" xfId="0" applyNumberFormat="1" applyFont="1" applyBorder="1" applyAlignment="1">
      <alignment horizontal="center" vertical="top" wrapText="1"/>
    </xf>
    <xf numFmtId="0" fontId="16" fillId="0" borderId="8" xfId="0" applyNumberFormat="1" applyFont="1" applyBorder="1" applyAlignment="1">
      <alignment horizontal="left" vertical="top" wrapText="1"/>
    </xf>
    <xf numFmtId="0" fontId="16" fillId="2" borderId="8" xfId="0" applyNumberFormat="1" applyFont="1" applyFill="1" applyBorder="1" applyAlignment="1">
      <alignment horizontal="left" vertical="top" wrapText="1"/>
    </xf>
    <xf numFmtId="1" fontId="18" fillId="0" borderId="7" xfId="0" applyNumberFormat="1" applyFont="1" applyBorder="1" applyAlignment="1">
      <alignment horizontal="left" vertical="top" wrapText="1"/>
    </xf>
    <xf numFmtId="1" fontId="18" fillId="0" borderId="8" xfId="0" applyNumberFormat="1" applyFont="1" applyBorder="1" applyAlignment="1">
      <alignment horizontal="left" vertical="top" wrapText="1"/>
    </xf>
    <xf numFmtId="0" fontId="15" fillId="63" borderId="5" xfId="0" applyFont="1" applyFill="1" applyBorder="1" applyAlignment="1">
      <alignment horizontal="left" vertical="top" wrapText="1"/>
    </xf>
    <xf numFmtId="0" fontId="15" fillId="63" borderId="6" xfId="0" applyFont="1" applyFill="1" applyBorder="1" applyAlignment="1">
      <alignment horizontal="left" vertical="top" wrapText="1"/>
    </xf>
    <xf numFmtId="49" fontId="16" fillId="0" borderId="8" xfId="0" applyNumberFormat="1" applyFont="1" applyBorder="1" applyAlignment="1">
      <alignment vertical="top" wrapText="1"/>
    </xf>
    <xf numFmtId="0" fontId="54" fillId="0" borderId="3" xfId="0" applyFont="1" applyBorder="1" applyAlignment="1">
      <alignment horizontal="center" vertical="top" wrapText="1"/>
    </xf>
    <xf numFmtId="0" fontId="54" fillId="0" borderId="7" xfId="0" applyFont="1" applyBorder="1" applyAlignment="1">
      <alignment horizontal="center" vertical="top" wrapText="1"/>
    </xf>
    <xf numFmtId="0" fontId="54" fillId="0" borderId="8" xfId="0" applyFont="1" applyBorder="1" applyAlignment="1">
      <alignment horizontal="center" vertical="top" wrapText="1"/>
    </xf>
    <xf numFmtId="0" fontId="54" fillId="0" borderId="3" xfId="0" applyFont="1" applyBorder="1" applyAlignment="1">
      <alignment horizontal="left" vertical="top" wrapText="1"/>
    </xf>
    <xf numFmtId="0" fontId="54" fillId="0" borderId="7" xfId="0" applyFont="1" applyBorder="1" applyAlignment="1">
      <alignment horizontal="left" vertical="top" wrapText="1"/>
    </xf>
    <xf numFmtId="0" fontId="54" fillId="0" borderId="8" xfId="0" applyFont="1" applyBorder="1" applyAlignment="1">
      <alignment horizontal="left" vertical="top" wrapText="1"/>
    </xf>
    <xf numFmtId="0" fontId="16" fillId="0" borderId="3" xfId="0" applyFont="1" applyFill="1" applyBorder="1" applyAlignment="1">
      <alignment horizontal="left" vertical="top" wrapText="1"/>
    </xf>
    <xf numFmtId="0" fontId="16" fillId="0" borderId="7" xfId="0" applyFont="1" applyFill="1" applyBorder="1" applyAlignment="1">
      <alignment horizontal="left" vertical="top" wrapText="1"/>
    </xf>
    <xf numFmtId="0" fontId="16" fillId="0" borderId="8" xfId="0" applyFont="1" applyFill="1" applyBorder="1" applyAlignment="1">
      <alignment horizontal="left" vertical="top" wrapText="1"/>
    </xf>
    <xf numFmtId="0" fontId="16" fillId="2" borderId="3" xfId="0" applyFont="1" applyFill="1" applyBorder="1" applyAlignment="1">
      <alignment horizontal="left" vertical="top" wrapText="1"/>
    </xf>
    <xf numFmtId="0" fontId="16" fillId="2" borderId="7" xfId="0" applyFont="1" applyFill="1" applyBorder="1" applyAlignment="1">
      <alignment horizontal="left" vertical="top" wrapText="1"/>
    </xf>
    <xf numFmtId="0" fontId="16" fillId="2" borderId="8" xfId="0" applyFont="1" applyFill="1" applyBorder="1" applyAlignment="1">
      <alignment horizontal="left" vertical="top" wrapText="1"/>
    </xf>
    <xf numFmtId="0" fontId="15" fillId="64" borderId="5" xfId="0" applyFont="1" applyFill="1" applyBorder="1" applyAlignment="1">
      <alignment horizontal="left" vertical="top" wrapText="1"/>
    </xf>
    <xf numFmtId="0" fontId="15" fillId="64" borderId="6" xfId="0" applyFont="1" applyFill="1" applyBorder="1" applyAlignment="1">
      <alignment horizontal="left" vertical="top" wrapText="1"/>
    </xf>
    <xf numFmtId="0" fontId="15" fillId="65" borderId="5" xfId="0" applyFont="1" applyFill="1" applyBorder="1" applyAlignment="1">
      <alignment horizontal="left" vertical="top" wrapText="1"/>
    </xf>
    <xf numFmtId="0" fontId="15" fillId="65" borderId="6" xfId="0" applyFont="1" applyFill="1" applyBorder="1" applyAlignment="1">
      <alignment horizontal="left" vertical="top" wrapText="1"/>
    </xf>
    <xf numFmtId="49" fontId="16" fillId="0" borderId="1" xfId="0" applyNumberFormat="1" applyFont="1" applyBorder="1" applyAlignment="1">
      <alignment horizontal="left" vertical="top" wrapText="1"/>
    </xf>
    <xf numFmtId="0" fontId="15" fillId="66" borderId="5" xfId="0" applyFont="1" applyFill="1" applyBorder="1" applyAlignment="1">
      <alignment horizontal="left" vertical="top" wrapText="1"/>
    </xf>
    <xf numFmtId="0" fontId="15" fillId="66" borderId="6" xfId="0" applyFont="1" applyFill="1" applyBorder="1" applyAlignment="1">
      <alignment horizontal="left" vertical="top" wrapText="1"/>
    </xf>
    <xf numFmtId="49" fontId="15" fillId="0" borderId="3" xfId="0" applyNumberFormat="1" applyFont="1" applyBorder="1" applyAlignment="1">
      <alignment horizontal="center" vertical="top" wrapText="1"/>
    </xf>
    <xf numFmtId="49" fontId="15" fillId="0" borderId="7" xfId="0" applyNumberFormat="1" applyFont="1" applyBorder="1" applyAlignment="1">
      <alignment horizontal="center" vertical="top" wrapText="1"/>
    </xf>
    <xf numFmtId="49" fontId="15" fillId="0" borderId="8" xfId="0" applyNumberFormat="1" applyFont="1" applyBorder="1" applyAlignment="1">
      <alignment horizontal="center" vertical="top" wrapText="1"/>
    </xf>
    <xf numFmtId="49" fontId="15" fillId="0" borderId="3" xfId="0" applyNumberFormat="1" applyFont="1" applyBorder="1" applyAlignment="1">
      <alignment horizontal="left" vertical="top" wrapText="1"/>
    </xf>
    <xf numFmtId="49" fontId="15" fillId="0" borderId="7" xfId="0" applyNumberFormat="1" applyFont="1" applyBorder="1" applyAlignment="1">
      <alignment horizontal="left" vertical="top" wrapText="1"/>
    </xf>
    <xf numFmtId="49" fontId="15" fillId="0" borderId="8" xfId="0" applyNumberFormat="1" applyFont="1" applyBorder="1" applyAlignment="1">
      <alignment horizontal="left" vertical="top" wrapText="1"/>
    </xf>
    <xf numFmtId="0" fontId="15" fillId="67" borderId="5" xfId="0" applyFont="1" applyFill="1" applyBorder="1" applyAlignment="1">
      <alignment horizontal="left" vertical="top" wrapText="1"/>
    </xf>
    <xf numFmtId="0" fontId="15" fillId="67" borderId="6" xfId="0" applyFont="1" applyFill="1" applyBorder="1" applyAlignment="1">
      <alignment horizontal="left" vertical="top" wrapText="1"/>
    </xf>
    <xf numFmtId="1" fontId="16" fillId="0" borderId="1" xfId="0" applyNumberFormat="1" applyFont="1" applyBorder="1" applyAlignment="1">
      <alignment horizontal="left" vertical="top" wrapText="1"/>
    </xf>
    <xf numFmtId="0" fontId="0" fillId="0" borderId="1" xfId="0" applyBorder="1" applyAlignment="1">
      <alignment horizontal="left" vertical="top" wrapText="1"/>
    </xf>
    <xf numFmtId="0" fontId="0" fillId="0" borderId="1" xfId="0" applyBorder="1" applyAlignment="1">
      <alignment horizontal="center" vertical="top" wrapText="1"/>
    </xf>
    <xf numFmtId="0" fontId="13" fillId="0" borderId="7" xfId="0" applyFont="1" applyBorder="1" applyAlignment="1">
      <alignment horizontal="center" vertical="top"/>
    </xf>
    <xf numFmtId="0" fontId="13" fillId="0" borderId="8" xfId="0" applyFont="1" applyBorder="1" applyAlignment="1">
      <alignment horizontal="center" vertical="top"/>
    </xf>
    <xf numFmtId="49" fontId="16" fillId="0" borderId="3" xfId="37" applyNumberFormat="1" applyFont="1" applyBorder="1" applyAlignment="1" applyProtection="1">
      <alignment vertical="top" wrapText="1"/>
    </xf>
    <xf numFmtId="49" fontId="16" fillId="0" borderId="7" xfId="37" applyNumberFormat="1" applyFont="1" applyBorder="1" applyAlignment="1" applyProtection="1">
      <alignment vertical="top" wrapText="1"/>
    </xf>
    <xf numFmtId="49" fontId="16" fillId="0" borderId="8" xfId="37" applyNumberFormat="1" applyFont="1" applyBorder="1" applyAlignment="1" applyProtection="1">
      <alignment vertical="top" wrapText="1"/>
    </xf>
    <xf numFmtId="0" fontId="16" fillId="0" borderId="3" xfId="37" applyFont="1" applyBorder="1" applyAlignment="1" applyProtection="1">
      <alignment vertical="top" wrapText="1"/>
    </xf>
    <xf numFmtId="0" fontId="16" fillId="0" borderId="7" xfId="37" applyFont="1" applyBorder="1" applyAlignment="1" applyProtection="1">
      <alignment vertical="top" wrapText="1"/>
    </xf>
    <xf numFmtId="0" fontId="16" fillId="0" borderId="8" xfId="37" applyFont="1" applyBorder="1" applyAlignment="1" applyProtection="1">
      <alignment vertical="top" wrapText="1"/>
    </xf>
    <xf numFmtId="0" fontId="15" fillId="0" borderId="7" xfId="0" applyFont="1" applyBorder="1" applyAlignment="1">
      <alignment vertical="top"/>
    </xf>
    <xf numFmtId="0" fontId="15" fillId="0" borderId="8" xfId="0" applyFont="1" applyBorder="1" applyAlignment="1">
      <alignment vertical="top"/>
    </xf>
    <xf numFmtId="0" fontId="13" fillId="0" borderId="7" xfId="0" applyFont="1" applyBorder="1" applyAlignment="1">
      <alignment horizontal="left" vertical="top" wrapText="1"/>
    </xf>
    <xf numFmtId="0" fontId="0" fillId="0" borderId="7" xfId="0" applyBorder="1" applyAlignment="1">
      <alignment horizontal="left" vertical="top" wrapText="1"/>
    </xf>
    <xf numFmtId="0" fontId="0" fillId="0" borderId="8" xfId="0" applyBorder="1" applyAlignment="1">
      <alignment horizontal="left" vertical="top" wrapText="1"/>
    </xf>
    <xf numFmtId="0" fontId="0" fillId="0" borderId="7" xfId="0" applyBorder="1" applyAlignment="1">
      <alignment horizontal="center" vertical="top" wrapText="1"/>
    </xf>
    <xf numFmtId="0" fontId="0" fillId="0" borderId="8" xfId="0" applyBorder="1" applyAlignment="1">
      <alignment horizontal="center" vertical="top" wrapText="1"/>
    </xf>
    <xf numFmtId="0" fontId="16" fillId="67" borderId="5" xfId="51" applyFont="1" applyFill="1" applyBorder="1" applyAlignment="1">
      <alignment horizontal="left" vertical="top" wrapText="1"/>
    </xf>
    <xf numFmtId="0" fontId="16" fillId="67" borderId="6" xfId="51" applyFont="1" applyFill="1" applyBorder="1" applyAlignment="1">
      <alignment horizontal="left" vertical="top" wrapText="1"/>
    </xf>
    <xf numFmtId="0" fontId="15" fillId="67" borderId="4" xfId="0" applyFont="1" applyFill="1" applyBorder="1" applyAlignment="1">
      <alignment horizontal="left" vertical="top" wrapText="1"/>
    </xf>
    <xf numFmtId="0" fontId="15" fillId="2" borderId="5" xfId="0" applyFont="1" applyFill="1" applyBorder="1" applyAlignment="1">
      <alignment horizontal="left" vertical="top" wrapText="1"/>
    </xf>
    <xf numFmtId="0" fontId="15" fillId="2" borderId="6" xfId="0" applyFont="1" applyFill="1" applyBorder="1" applyAlignment="1">
      <alignment horizontal="left" vertical="top" wrapText="1"/>
    </xf>
    <xf numFmtId="0" fontId="24" fillId="0" borderId="0" xfId="0" applyFont="1" applyAlignment="1">
      <alignment vertical="top"/>
    </xf>
  </cellXfs>
  <cellStyles count="51492">
    <cellStyle name="20% - Accent1 2" xfId="4" xr:uid="{00000000-0005-0000-0000-000000000000}"/>
    <cellStyle name="20% - Accent1 2 2" xfId="65" xr:uid="{00000000-0005-0000-0000-000001000000}"/>
    <cellStyle name="20% - Accent1 2 3" xfId="66" xr:uid="{00000000-0005-0000-0000-000002000000}"/>
    <cellStyle name="20% - Accent1 3" xfId="64" xr:uid="{00000000-0005-0000-0000-000003000000}"/>
    <cellStyle name="20% - Accent1 3 2" xfId="160" xr:uid="{00000000-0005-0000-0000-000004000000}"/>
    <cellStyle name="20% - Accent1 3 2 2" xfId="250" xr:uid="{00000000-0005-0000-0000-000005000000}"/>
    <cellStyle name="20% - Accent1 3 3" xfId="227" xr:uid="{00000000-0005-0000-0000-000006000000}"/>
    <cellStyle name="20% - Accent2 2" xfId="5" xr:uid="{00000000-0005-0000-0000-000007000000}"/>
    <cellStyle name="20% - Accent2 2 2" xfId="68" xr:uid="{00000000-0005-0000-0000-000008000000}"/>
    <cellStyle name="20% - Accent2 2 3" xfId="69" xr:uid="{00000000-0005-0000-0000-000009000000}"/>
    <cellStyle name="20% - Accent2 3" xfId="67" xr:uid="{00000000-0005-0000-0000-00000A000000}"/>
    <cellStyle name="20% - Accent2 3 2" xfId="161" xr:uid="{00000000-0005-0000-0000-00000B000000}"/>
    <cellStyle name="20% - Accent2 3 2 2" xfId="251" xr:uid="{00000000-0005-0000-0000-00000C000000}"/>
    <cellStyle name="20% - Accent2 3 3" xfId="228" xr:uid="{00000000-0005-0000-0000-00000D000000}"/>
    <cellStyle name="20% - Accent3 2" xfId="6" xr:uid="{00000000-0005-0000-0000-00000E000000}"/>
    <cellStyle name="20% - Accent3 2 2" xfId="71" xr:uid="{00000000-0005-0000-0000-00000F000000}"/>
    <cellStyle name="20% - Accent3 2 3" xfId="72" xr:uid="{00000000-0005-0000-0000-000010000000}"/>
    <cellStyle name="20% - Accent3 3" xfId="70" xr:uid="{00000000-0005-0000-0000-000011000000}"/>
    <cellStyle name="20% - Accent3 3 2" xfId="162" xr:uid="{00000000-0005-0000-0000-000012000000}"/>
    <cellStyle name="20% - Accent3 3 2 2" xfId="252" xr:uid="{00000000-0005-0000-0000-000013000000}"/>
    <cellStyle name="20% - Accent3 3 3" xfId="229" xr:uid="{00000000-0005-0000-0000-000014000000}"/>
    <cellStyle name="20% - Accent4 2" xfId="7" xr:uid="{00000000-0005-0000-0000-000015000000}"/>
    <cellStyle name="20% - Accent4 2 2" xfId="74" xr:uid="{00000000-0005-0000-0000-000016000000}"/>
    <cellStyle name="20% - Accent4 2 3" xfId="75" xr:uid="{00000000-0005-0000-0000-000017000000}"/>
    <cellStyle name="20% - Accent4 3" xfId="73" xr:uid="{00000000-0005-0000-0000-000018000000}"/>
    <cellStyle name="20% - Accent4 3 2" xfId="163" xr:uid="{00000000-0005-0000-0000-000019000000}"/>
    <cellStyle name="20% - Accent4 3 2 2" xfId="253" xr:uid="{00000000-0005-0000-0000-00001A000000}"/>
    <cellStyle name="20% - Accent4 3 3" xfId="230" xr:uid="{00000000-0005-0000-0000-00001B000000}"/>
    <cellStyle name="20% - Accent5 2" xfId="8" xr:uid="{00000000-0005-0000-0000-00001C000000}"/>
    <cellStyle name="20% - Accent5 2 2" xfId="77" xr:uid="{00000000-0005-0000-0000-00001D000000}"/>
    <cellStyle name="20% - Accent5 2 3" xfId="78" xr:uid="{00000000-0005-0000-0000-00001E000000}"/>
    <cellStyle name="20% - Accent5 3" xfId="76" xr:uid="{00000000-0005-0000-0000-00001F000000}"/>
    <cellStyle name="20% - Accent5 3 2" xfId="164" xr:uid="{00000000-0005-0000-0000-000020000000}"/>
    <cellStyle name="20% - Accent5 3 2 2" xfId="254" xr:uid="{00000000-0005-0000-0000-000021000000}"/>
    <cellStyle name="20% - Accent5 3 3" xfId="231" xr:uid="{00000000-0005-0000-0000-000022000000}"/>
    <cellStyle name="20% - Accent6 2" xfId="9" xr:uid="{00000000-0005-0000-0000-000023000000}"/>
    <cellStyle name="20% - Accent6 2 2" xfId="80" xr:uid="{00000000-0005-0000-0000-000024000000}"/>
    <cellStyle name="20% - Accent6 2 3" xfId="81" xr:uid="{00000000-0005-0000-0000-000025000000}"/>
    <cellStyle name="20% - Accent6 3" xfId="79" xr:uid="{00000000-0005-0000-0000-000026000000}"/>
    <cellStyle name="20% - Accent6 3 2" xfId="165" xr:uid="{00000000-0005-0000-0000-000027000000}"/>
    <cellStyle name="20% - Accent6 3 2 2" xfId="255" xr:uid="{00000000-0005-0000-0000-000028000000}"/>
    <cellStyle name="20% - Accent6 3 3" xfId="232" xr:uid="{00000000-0005-0000-0000-000029000000}"/>
    <cellStyle name="40% - Accent1 2" xfId="10" xr:uid="{00000000-0005-0000-0000-00002A000000}"/>
    <cellStyle name="40% - Accent1 2 2" xfId="83" xr:uid="{00000000-0005-0000-0000-00002B000000}"/>
    <cellStyle name="40% - Accent1 2 3" xfId="84" xr:uid="{00000000-0005-0000-0000-00002C000000}"/>
    <cellStyle name="40% - Accent1 3" xfId="82" xr:uid="{00000000-0005-0000-0000-00002D000000}"/>
    <cellStyle name="40% - Accent1 3 2" xfId="166" xr:uid="{00000000-0005-0000-0000-00002E000000}"/>
    <cellStyle name="40% - Accent1 3 2 2" xfId="256" xr:uid="{00000000-0005-0000-0000-00002F000000}"/>
    <cellStyle name="40% - Accent1 3 3" xfId="233" xr:uid="{00000000-0005-0000-0000-000030000000}"/>
    <cellStyle name="40% - Accent2 2" xfId="11" xr:uid="{00000000-0005-0000-0000-000031000000}"/>
    <cellStyle name="40% - Accent2 2 2" xfId="86" xr:uid="{00000000-0005-0000-0000-000032000000}"/>
    <cellStyle name="40% - Accent2 2 3" xfId="87" xr:uid="{00000000-0005-0000-0000-000033000000}"/>
    <cellStyle name="40% - Accent2 3" xfId="85" xr:uid="{00000000-0005-0000-0000-000034000000}"/>
    <cellStyle name="40% - Accent2 3 2" xfId="167" xr:uid="{00000000-0005-0000-0000-000035000000}"/>
    <cellStyle name="40% - Accent2 3 2 2" xfId="257" xr:uid="{00000000-0005-0000-0000-000036000000}"/>
    <cellStyle name="40% - Accent2 3 3" xfId="234" xr:uid="{00000000-0005-0000-0000-000037000000}"/>
    <cellStyle name="40% - Accent3 2" xfId="12" xr:uid="{00000000-0005-0000-0000-000038000000}"/>
    <cellStyle name="40% - Accent3 2 2" xfId="89" xr:uid="{00000000-0005-0000-0000-000039000000}"/>
    <cellStyle name="40% - Accent3 2 3" xfId="90" xr:uid="{00000000-0005-0000-0000-00003A000000}"/>
    <cellStyle name="40% - Accent3 3" xfId="88" xr:uid="{00000000-0005-0000-0000-00003B000000}"/>
    <cellStyle name="40% - Accent3 3 2" xfId="168" xr:uid="{00000000-0005-0000-0000-00003C000000}"/>
    <cellStyle name="40% - Accent3 3 2 2" xfId="258" xr:uid="{00000000-0005-0000-0000-00003D000000}"/>
    <cellStyle name="40% - Accent3 3 3" xfId="235" xr:uid="{00000000-0005-0000-0000-00003E000000}"/>
    <cellStyle name="40% - Accent4 2" xfId="13" xr:uid="{00000000-0005-0000-0000-00003F000000}"/>
    <cellStyle name="40% - Accent4 2 2" xfId="92" xr:uid="{00000000-0005-0000-0000-000040000000}"/>
    <cellStyle name="40% - Accent4 2 3" xfId="93" xr:uid="{00000000-0005-0000-0000-000041000000}"/>
    <cellStyle name="40% - Accent4 3" xfId="91" xr:uid="{00000000-0005-0000-0000-000042000000}"/>
    <cellStyle name="40% - Accent4 3 2" xfId="169" xr:uid="{00000000-0005-0000-0000-000043000000}"/>
    <cellStyle name="40% - Accent4 3 2 2" xfId="259" xr:uid="{00000000-0005-0000-0000-000044000000}"/>
    <cellStyle name="40% - Accent4 3 3" xfId="236" xr:uid="{00000000-0005-0000-0000-000045000000}"/>
    <cellStyle name="40% - Accent5 2" xfId="14" xr:uid="{00000000-0005-0000-0000-000046000000}"/>
    <cellStyle name="40% - Accent5 2 2" xfId="95" xr:uid="{00000000-0005-0000-0000-000047000000}"/>
    <cellStyle name="40% - Accent5 2 3" xfId="96" xr:uid="{00000000-0005-0000-0000-000048000000}"/>
    <cellStyle name="40% - Accent5 3" xfId="94" xr:uid="{00000000-0005-0000-0000-000049000000}"/>
    <cellStyle name="40% - Accent5 3 2" xfId="170" xr:uid="{00000000-0005-0000-0000-00004A000000}"/>
    <cellStyle name="40% - Accent5 3 2 2" xfId="260" xr:uid="{00000000-0005-0000-0000-00004B000000}"/>
    <cellStyle name="40% - Accent5 3 3" xfId="237" xr:uid="{00000000-0005-0000-0000-00004C000000}"/>
    <cellStyle name="40% - Accent6 2" xfId="15" xr:uid="{00000000-0005-0000-0000-00004D000000}"/>
    <cellStyle name="40% - Accent6 2 2" xfId="98" xr:uid="{00000000-0005-0000-0000-00004E000000}"/>
    <cellStyle name="40% - Accent6 2 3" xfId="99" xr:uid="{00000000-0005-0000-0000-00004F000000}"/>
    <cellStyle name="40% - Accent6 3" xfId="97" xr:uid="{00000000-0005-0000-0000-000050000000}"/>
    <cellStyle name="40% - Accent6 3 2" xfId="171" xr:uid="{00000000-0005-0000-0000-000051000000}"/>
    <cellStyle name="40% - Accent6 3 2 2" xfId="261" xr:uid="{00000000-0005-0000-0000-000052000000}"/>
    <cellStyle name="40% - Accent6 3 3" xfId="238" xr:uid="{00000000-0005-0000-0000-000053000000}"/>
    <cellStyle name="60% - Accent1 2" xfId="16" xr:uid="{00000000-0005-0000-0000-000054000000}"/>
    <cellStyle name="60% - Accent1 3" xfId="100" xr:uid="{00000000-0005-0000-0000-000055000000}"/>
    <cellStyle name="60% - Accent2 2" xfId="17" xr:uid="{00000000-0005-0000-0000-000056000000}"/>
    <cellStyle name="60% - Accent2 3" xfId="101" xr:uid="{00000000-0005-0000-0000-000057000000}"/>
    <cellStyle name="60% - Accent3 2" xfId="18" xr:uid="{00000000-0005-0000-0000-000058000000}"/>
    <cellStyle name="60% - Accent3 3" xfId="102" xr:uid="{00000000-0005-0000-0000-000059000000}"/>
    <cellStyle name="60% - Accent4 2" xfId="19" xr:uid="{00000000-0005-0000-0000-00005A000000}"/>
    <cellStyle name="60% - Accent4 3" xfId="103" xr:uid="{00000000-0005-0000-0000-00005B000000}"/>
    <cellStyle name="60% - Accent5 2" xfId="20" xr:uid="{00000000-0005-0000-0000-00005C000000}"/>
    <cellStyle name="60% - Accent5 3" xfId="104" xr:uid="{00000000-0005-0000-0000-00005D000000}"/>
    <cellStyle name="60% - Accent6 2" xfId="21" xr:uid="{00000000-0005-0000-0000-00005E000000}"/>
    <cellStyle name="60% - Accent6 3" xfId="105" xr:uid="{00000000-0005-0000-0000-00005F000000}"/>
    <cellStyle name="Accent1 2" xfId="22" xr:uid="{00000000-0005-0000-0000-000060000000}"/>
    <cellStyle name="Accent1 3" xfId="106" xr:uid="{00000000-0005-0000-0000-000061000000}"/>
    <cellStyle name="Accent2 2" xfId="23" xr:uid="{00000000-0005-0000-0000-000062000000}"/>
    <cellStyle name="Accent2 3" xfId="107" xr:uid="{00000000-0005-0000-0000-000063000000}"/>
    <cellStyle name="Accent3 2" xfId="24" xr:uid="{00000000-0005-0000-0000-000064000000}"/>
    <cellStyle name="Accent3 3" xfId="108" xr:uid="{00000000-0005-0000-0000-000065000000}"/>
    <cellStyle name="Accent4 2" xfId="25" xr:uid="{00000000-0005-0000-0000-000066000000}"/>
    <cellStyle name="Accent4 3" xfId="109" xr:uid="{00000000-0005-0000-0000-000067000000}"/>
    <cellStyle name="Accent5 2" xfId="26" xr:uid="{00000000-0005-0000-0000-000068000000}"/>
    <cellStyle name="Accent5 3" xfId="110" xr:uid="{00000000-0005-0000-0000-000069000000}"/>
    <cellStyle name="Accent6 2" xfId="27" xr:uid="{00000000-0005-0000-0000-00006A000000}"/>
    <cellStyle name="Accent6 3" xfId="111" xr:uid="{00000000-0005-0000-0000-00006B000000}"/>
    <cellStyle name="Bad 2" xfId="28" xr:uid="{00000000-0005-0000-0000-00006C000000}"/>
    <cellStyle name="Bad 3" xfId="112" xr:uid="{00000000-0005-0000-0000-00006D000000}"/>
    <cellStyle name="Calculation 2" xfId="29" xr:uid="{00000000-0005-0000-0000-00006E000000}"/>
    <cellStyle name="Calculation 3" xfId="113" xr:uid="{00000000-0005-0000-0000-00006F000000}"/>
    <cellStyle name="Check Cell 2" xfId="30" xr:uid="{00000000-0005-0000-0000-000070000000}"/>
    <cellStyle name="Check Cell 3" xfId="114" xr:uid="{00000000-0005-0000-0000-000071000000}"/>
    <cellStyle name="Comma 2" xfId="55" xr:uid="{00000000-0005-0000-0000-000072000000}"/>
    <cellStyle name="Comma 3" xfId="51472" xr:uid="{00000000-0005-0000-0000-000073000000}"/>
    <cellStyle name="Explanatory Text 2" xfId="31" xr:uid="{00000000-0005-0000-0000-000074000000}"/>
    <cellStyle name="Explanatory Text 3" xfId="115" xr:uid="{00000000-0005-0000-0000-000075000000}"/>
    <cellStyle name="Followed Hyperlink 2" xfId="51482" xr:uid="{00000000-0005-0000-0000-000076000000}"/>
    <cellStyle name="Good 2" xfId="32" xr:uid="{00000000-0005-0000-0000-000077000000}"/>
    <cellStyle name="Good 3" xfId="116" xr:uid="{00000000-0005-0000-0000-000078000000}"/>
    <cellStyle name="Heading 1 2" xfId="33" xr:uid="{00000000-0005-0000-0000-000079000000}"/>
    <cellStyle name="Heading 1 3" xfId="117" xr:uid="{00000000-0005-0000-0000-00007A000000}"/>
    <cellStyle name="Heading 2 2" xfId="34" xr:uid="{00000000-0005-0000-0000-00007B000000}"/>
    <cellStyle name="Heading 2 3" xfId="118" xr:uid="{00000000-0005-0000-0000-00007C000000}"/>
    <cellStyle name="Heading 3 2" xfId="35" xr:uid="{00000000-0005-0000-0000-00007D000000}"/>
    <cellStyle name="Heading 3 3" xfId="119" xr:uid="{00000000-0005-0000-0000-00007E000000}"/>
    <cellStyle name="Heading 4 2" xfId="36" xr:uid="{00000000-0005-0000-0000-00007F000000}"/>
    <cellStyle name="Heading 4 3" xfId="120" xr:uid="{00000000-0005-0000-0000-000080000000}"/>
    <cellStyle name="Hide" xfId="57" xr:uid="{00000000-0005-0000-0000-000081000000}"/>
    <cellStyle name="Hyperlink" xfId="3" builtinId="8"/>
    <cellStyle name="Hyperlink 2" xfId="37" xr:uid="{00000000-0005-0000-0000-000083000000}"/>
    <cellStyle name="Hyperlink 2 2" xfId="51473" xr:uid="{00000000-0005-0000-0000-000084000000}"/>
    <cellStyle name="Hyperlink 3" xfId="47" xr:uid="{00000000-0005-0000-0000-000085000000}"/>
    <cellStyle name="Hyperlink 3 2" xfId="53" xr:uid="{00000000-0005-0000-0000-000086000000}"/>
    <cellStyle name="Hyperlink 3 3" xfId="50" xr:uid="{00000000-0005-0000-0000-000087000000}"/>
    <cellStyle name="Hyperlink 3 4" xfId="51481" xr:uid="{00000000-0005-0000-0000-000088000000}"/>
    <cellStyle name="Hyperlink 4" xfId="51471" xr:uid="{00000000-0005-0000-0000-000089000000}"/>
    <cellStyle name="Input 2" xfId="38" xr:uid="{00000000-0005-0000-0000-00008A000000}"/>
    <cellStyle name="Input 3" xfId="121" xr:uid="{00000000-0005-0000-0000-00008B000000}"/>
    <cellStyle name="Linked Cell 2" xfId="39" xr:uid="{00000000-0005-0000-0000-00008C000000}"/>
    <cellStyle name="Linked Cell 3" xfId="122" xr:uid="{00000000-0005-0000-0000-00008D000000}"/>
    <cellStyle name="Neutral 2" xfId="40" xr:uid="{00000000-0005-0000-0000-00008E000000}"/>
    <cellStyle name="Neutral 3" xfId="123" xr:uid="{00000000-0005-0000-0000-00008F000000}"/>
    <cellStyle name="Normal" xfId="0" builtinId="0"/>
    <cellStyle name="Normal 10" xfId="124" xr:uid="{00000000-0005-0000-0000-000091000000}"/>
    <cellStyle name="Normal 10 2" xfId="177" xr:uid="{00000000-0005-0000-0000-000092000000}"/>
    <cellStyle name="Normal 11" xfId="176" xr:uid="{00000000-0005-0000-0000-000093000000}"/>
    <cellStyle name="Normal 11 2" xfId="51468" xr:uid="{00000000-0005-0000-0000-000094000000}"/>
    <cellStyle name="Normal 12" xfId="175" xr:uid="{00000000-0005-0000-0000-000095000000}"/>
    <cellStyle name="Normal 12 10" xfId="198" xr:uid="{00000000-0005-0000-0000-000096000000}"/>
    <cellStyle name="Normal 12 10 10" xfId="3906" xr:uid="{00000000-0005-0000-0000-000097000000}"/>
    <cellStyle name="Normal 12 10 10 2" xfId="9396" xr:uid="{00000000-0005-0000-0000-000098000000}"/>
    <cellStyle name="Normal 12 10 10 2 2" xfId="22207" xr:uid="{00000000-0005-0000-0000-000099000000}"/>
    <cellStyle name="Normal 12 10 10 2 2 2" xfId="47827" xr:uid="{00000000-0005-0000-0000-00009A000000}"/>
    <cellStyle name="Normal 12 10 10 2 3" xfId="35017" xr:uid="{00000000-0005-0000-0000-00009B000000}"/>
    <cellStyle name="Normal 12 10 10 3" xfId="16717" xr:uid="{00000000-0005-0000-0000-00009C000000}"/>
    <cellStyle name="Normal 12 10 10 3 2" xfId="42337" xr:uid="{00000000-0005-0000-0000-00009D000000}"/>
    <cellStyle name="Normal 12 10 10 4" xfId="29527" xr:uid="{00000000-0005-0000-0000-00009E000000}"/>
    <cellStyle name="Normal 12 10 11" xfId="11226" xr:uid="{00000000-0005-0000-0000-00009F000000}"/>
    <cellStyle name="Normal 12 10 11 2" xfId="24037" xr:uid="{00000000-0005-0000-0000-0000A0000000}"/>
    <cellStyle name="Normal 12 10 11 2 2" xfId="49657" xr:uid="{00000000-0005-0000-0000-0000A1000000}"/>
    <cellStyle name="Normal 12 10 11 3" xfId="36847" xr:uid="{00000000-0005-0000-0000-0000A2000000}"/>
    <cellStyle name="Normal 12 10 12" xfId="5736" xr:uid="{00000000-0005-0000-0000-0000A3000000}"/>
    <cellStyle name="Normal 12 10 12 2" xfId="18547" xr:uid="{00000000-0005-0000-0000-0000A4000000}"/>
    <cellStyle name="Normal 12 10 12 2 2" xfId="44167" xr:uid="{00000000-0005-0000-0000-0000A5000000}"/>
    <cellStyle name="Normal 12 10 12 3" xfId="31357" xr:uid="{00000000-0005-0000-0000-0000A6000000}"/>
    <cellStyle name="Normal 12 10 13" xfId="13057" xr:uid="{00000000-0005-0000-0000-0000A7000000}"/>
    <cellStyle name="Normal 12 10 13 2" xfId="38677" xr:uid="{00000000-0005-0000-0000-0000A8000000}"/>
    <cellStyle name="Normal 12 10 14" xfId="25867" xr:uid="{00000000-0005-0000-0000-0000A9000000}"/>
    <cellStyle name="Normal 12 10 2" xfId="285" xr:uid="{00000000-0005-0000-0000-0000AA000000}"/>
    <cellStyle name="Normal 12 10 2 10" xfId="5777" xr:uid="{00000000-0005-0000-0000-0000AB000000}"/>
    <cellStyle name="Normal 12 10 2 10 2" xfId="18588" xr:uid="{00000000-0005-0000-0000-0000AC000000}"/>
    <cellStyle name="Normal 12 10 2 10 2 2" xfId="44208" xr:uid="{00000000-0005-0000-0000-0000AD000000}"/>
    <cellStyle name="Normal 12 10 2 10 3" xfId="31398" xr:uid="{00000000-0005-0000-0000-0000AE000000}"/>
    <cellStyle name="Normal 12 10 2 11" xfId="13098" xr:uid="{00000000-0005-0000-0000-0000AF000000}"/>
    <cellStyle name="Normal 12 10 2 11 2" xfId="38718" xr:uid="{00000000-0005-0000-0000-0000B0000000}"/>
    <cellStyle name="Normal 12 10 2 12" xfId="25908" xr:uid="{00000000-0005-0000-0000-0000B1000000}"/>
    <cellStyle name="Normal 12 10 2 2" xfId="514" xr:uid="{00000000-0005-0000-0000-0000B2000000}"/>
    <cellStyle name="Normal 12 10 2 2 2" xfId="913" xr:uid="{00000000-0005-0000-0000-0000B3000000}"/>
    <cellStyle name="Normal 12 10 2 2 2 2" xfId="1808" xr:uid="{00000000-0005-0000-0000-0000B4000000}"/>
    <cellStyle name="Normal 12 10 2 2 2 2 2" xfId="3638" xr:uid="{00000000-0005-0000-0000-0000B5000000}"/>
    <cellStyle name="Normal 12 10 2 2 2 2 2 2" xfId="9128" xr:uid="{00000000-0005-0000-0000-0000B6000000}"/>
    <cellStyle name="Normal 12 10 2 2 2 2 2 2 2" xfId="21939" xr:uid="{00000000-0005-0000-0000-0000B7000000}"/>
    <cellStyle name="Normal 12 10 2 2 2 2 2 2 2 2" xfId="47559" xr:uid="{00000000-0005-0000-0000-0000B8000000}"/>
    <cellStyle name="Normal 12 10 2 2 2 2 2 2 3" xfId="34749" xr:uid="{00000000-0005-0000-0000-0000B9000000}"/>
    <cellStyle name="Normal 12 10 2 2 2 2 2 3" xfId="16449" xr:uid="{00000000-0005-0000-0000-0000BA000000}"/>
    <cellStyle name="Normal 12 10 2 2 2 2 2 3 2" xfId="42069" xr:uid="{00000000-0005-0000-0000-0000BB000000}"/>
    <cellStyle name="Normal 12 10 2 2 2 2 2 4" xfId="29259" xr:uid="{00000000-0005-0000-0000-0000BC000000}"/>
    <cellStyle name="Normal 12 10 2 2 2 2 3" xfId="5468" xr:uid="{00000000-0005-0000-0000-0000BD000000}"/>
    <cellStyle name="Normal 12 10 2 2 2 2 3 2" xfId="10958" xr:uid="{00000000-0005-0000-0000-0000BE000000}"/>
    <cellStyle name="Normal 12 10 2 2 2 2 3 2 2" xfId="23769" xr:uid="{00000000-0005-0000-0000-0000BF000000}"/>
    <cellStyle name="Normal 12 10 2 2 2 2 3 2 2 2" xfId="49389" xr:uid="{00000000-0005-0000-0000-0000C0000000}"/>
    <cellStyle name="Normal 12 10 2 2 2 2 3 2 3" xfId="36579" xr:uid="{00000000-0005-0000-0000-0000C1000000}"/>
    <cellStyle name="Normal 12 10 2 2 2 2 3 3" xfId="18279" xr:uid="{00000000-0005-0000-0000-0000C2000000}"/>
    <cellStyle name="Normal 12 10 2 2 2 2 3 3 2" xfId="43899" xr:uid="{00000000-0005-0000-0000-0000C3000000}"/>
    <cellStyle name="Normal 12 10 2 2 2 2 3 4" xfId="31089" xr:uid="{00000000-0005-0000-0000-0000C4000000}"/>
    <cellStyle name="Normal 12 10 2 2 2 2 4" xfId="12788" xr:uid="{00000000-0005-0000-0000-0000C5000000}"/>
    <cellStyle name="Normal 12 10 2 2 2 2 4 2" xfId="25599" xr:uid="{00000000-0005-0000-0000-0000C6000000}"/>
    <cellStyle name="Normal 12 10 2 2 2 2 4 2 2" xfId="51219" xr:uid="{00000000-0005-0000-0000-0000C7000000}"/>
    <cellStyle name="Normal 12 10 2 2 2 2 4 3" xfId="38409" xr:uid="{00000000-0005-0000-0000-0000C8000000}"/>
    <cellStyle name="Normal 12 10 2 2 2 2 5" xfId="7298" xr:uid="{00000000-0005-0000-0000-0000C9000000}"/>
    <cellStyle name="Normal 12 10 2 2 2 2 5 2" xfId="20109" xr:uid="{00000000-0005-0000-0000-0000CA000000}"/>
    <cellStyle name="Normal 12 10 2 2 2 2 5 2 2" xfId="45729" xr:uid="{00000000-0005-0000-0000-0000CB000000}"/>
    <cellStyle name="Normal 12 10 2 2 2 2 5 3" xfId="32919" xr:uid="{00000000-0005-0000-0000-0000CC000000}"/>
    <cellStyle name="Normal 12 10 2 2 2 2 6" xfId="14619" xr:uid="{00000000-0005-0000-0000-0000CD000000}"/>
    <cellStyle name="Normal 12 10 2 2 2 2 6 2" xfId="40239" xr:uid="{00000000-0005-0000-0000-0000CE000000}"/>
    <cellStyle name="Normal 12 10 2 2 2 2 7" xfId="27429" xr:uid="{00000000-0005-0000-0000-0000CF000000}"/>
    <cellStyle name="Normal 12 10 2 2 2 3" xfId="2744" xr:uid="{00000000-0005-0000-0000-0000D0000000}"/>
    <cellStyle name="Normal 12 10 2 2 2 3 2" xfId="8234" xr:uid="{00000000-0005-0000-0000-0000D1000000}"/>
    <cellStyle name="Normal 12 10 2 2 2 3 2 2" xfId="21045" xr:uid="{00000000-0005-0000-0000-0000D2000000}"/>
    <cellStyle name="Normal 12 10 2 2 2 3 2 2 2" xfId="46665" xr:uid="{00000000-0005-0000-0000-0000D3000000}"/>
    <cellStyle name="Normal 12 10 2 2 2 3 2 3" xfId="33855" xr:uid="{00000000-0005-0000-0000-0000D4000000}"/>
    <cellStyle name="Normal 12 10 2 2 2 3 3" xfId="15555" xr:uid="{00000000-0005-0000-0000-0000D5000000}"/>
    <cellStyle name="Normal 12 10 2 2 2 3 3 2" xfId="41175" xr:uid="{00000000-0005-0000-0000-0000D6000000}"/>
    <cellStyle name="Normal 12 10 2 2 2 3 4" xfId="28365" xr:uid="{00000000-0005-0000-0000-0000D7000000}"/>
    <cellStyle name="Normal 12 10 2 2 2 4" xfId="4574" xr:uid="{00000000-0005-0000-0000-0000D8000000}"/>
    <cellStyle name="Normal 12 10 2 2 2 4 2" xfId="10064" xr:uid="{00000000-0005-0000-0000-0000D9000000}"/>
    <cellStyle name="Normal 12 10 2 2 2 4 2 2" xfId="22875" xr:uid="{00000000-0005-0000-0000-0000DA000000}"/>
    <cellStyle name="Normal 12 10 2 2 2 4 2 2 2" xfId="48495" xr:uid="{00000000-0005-0000-0000-0000DB000000}"/>
    <cellStyle name="Normal 12 10 2 2 2 4 2 3" xfId="35685" xr:uid="{00000000-0005-0000-0000-0000DC000000}"/>
    <cellStyle name="Normal 12 10 2 2 2 4 3" xfId="17385" xr:uid="{00000000-0005-0000-0000-0000DD000000}"/>
    <cellStyle name="Normal 12 10 2 2 2 4 3 2" xfId="43005" xr:uid="{00000000-0005-0000-0000-0000DE000000}"/>
    <cellStyle name="Normal 12 10 2 2 2 4 4" xfId="30195" xr:uid="{00000000-0005-0000-0000-0000DF000000}"/>
    <cellStyle name="Normal 12 10 2 2 2 5" xfId="11894" xr:uid="{00000000-0005-0000-0000-0000E0000000}"/>
    <cellStyle name="Normal 12 10 2 2 2 5 2" xfId="24705" xr:uid="{00000000-0005-0000-0000-0000E1000000}"/>
    <cellStyle name="Normal 12 10 2 2 2 5 2 2" xfId="50325" xr:uid="{00000000-0005-0000-0000-0000E2000000}"/>
    <cellStyle name="Normal 12 10 2 2 2 5 3" xfId="37515" xr:uid="{00000000-0005-0000-0000-0000E3000000}"/>
    <cellStyle name="Normal 12 10 2 2 2 6" xfId="6404" xr:uid="{00000000-0005-0000-0000-0000E4000000}"/>
    <cellStyle name="Normal 12 10 2 2 2 6 2" xfId="19215" xr:uid="{00000000-0005-0000-0000-0000E5000000}"/>
    <cellStyle name="Normal 12 10 2 2 2 6 2 2" xfId="44835" xr:uid="{00000000-0005-0000-0000-0000E6000000}"/>
    <cellStyle name="Normal 12 10 2 2 2 6 3" xfId="32025" xr:uid="{00000000-0005-0000-0000-0000E7000000}"/>
    <cellStyle name="Normal 12 10 2 2 2 7" xfId="13725" xr:uid="{00000000-0005-0000-0000-0000E8000000}"/>
    <cellStyle name="Normal 12 10 2 2 2 7 2" xfId="39345" xr:uid="{00000000-0005-0000-0000-0000E9000000}"/>
    <cellStyle name="Normal 12 10 2 2 2 8" xfId="26535" xr:uid="{00000000-0005-0000-0000-0000EA000000}"/>
    <cellStyle name="Normal 12 10 2 2 3" xfId="1409" xr:uid="{00000000-0005-0000-0000-0000EB000000}"/>
    <cellStyle name="Normal 12 10 2 2 3 2" xfId="3239" xr:uid="{00000000-0005-0000-0000-0000EC000000}"/>
    <cellStyle name="Normal 12 10 2 2 3 2 2" xfId="8729" xr:uid="{00000000-0005-0000-0000-0000ED000000}"/>
    <cellStyle name="Normal 12 10 2 2 3 2 2 2" xfId="21540" xr:uid="{00000000-0005-0000-0000-0000EE000000}"/>
    <cellStyle name="Normal 12 10 2 2 3 2 2 2 2" xfId="47160" xr:uid="{00000000-0005-0000-0000-0000EF000000}"/>
    <cellStyle name="Normal 12 10 2 2 3 2 2 3" xfId="34350" xr:uid="{00000000-0005-0000-0000-0000F0000000}"/>
    <cellStyle name="Normal 12 10 2 2 3 2 3" xfId="16050" xr:uid="{00000000-0005-0000-0000-0000F1000000}"/>
    <cellStyle name="Normal 12 10 2 2 3 2 3 2" xfId="41670" xr:uid="{00000000-0005-0000-0000-0000F2000000}"/>
    <cellStyle name="Normal 12 10 2 2 3 2 4" xfId="28860" xr:uid="{00000000-0005-0000-0000-0000F3000000}"/>
    <cellStyle name="Normal 12 10 2 2 3 3" xfId="5069" xr:uid="{00000000-0005-0000-0000-0000F4000000}"/>
    <cellStyle name="Normal 12 10 2 2 3 3 2" xfId="10559" xr:uid="{00000000-0005-0000-0000-0000F5000000}"/>
    <cellStyle name="Normal 12 10 2 2 3 3 2 2" xfId="23370" xr:uid="{00000000-0005-0000-0000-0000F6000000}"/>
    <cellStyle name="Normal 12 10 2 2 3 3 2 2 2" xfId="48990" xr:uid="{00000000-0005-0000-0000-0000F7000000}"/>
    <cellStyle name="Normal 12 10 2 2 3 3 2 3" xfId="36180" xr:uid="{00000000-0005-0000-0000-0000F8000000}"/>
    <cellStyle name="Normal 12 10 2 2 3 3 3" xfId="17880" xr:uid="{00000000-0005-0000-0000-0000F9000000}"/>
    <cellStyle name="Normal 12 10 2 2 3 3 3 2" xfId="43500" xr:uid="{00000000-0005-0000-0000-0000FA000000}"/>
    <cellStyle name="Normal 12 10 2 2 3 3 4" xfId="30690" xr:uid="{00000000-0005-0000-0000-0000FB000000}"/>
    <cellStyle name="Normal 12 10 2 2 3 4" xfId="12389" xr:uid="{00000000-0005-0000-0000-0000FC000000}"/>
    <cellStyle name="Normal 12 10 2 2 3 4 2" xfId="25200" xr:uid="{00000000-0005-0000-0000-0000FD000000}"/>
    <cellStyle name="Normal 12 10 2 2 3 4 2 2" xfId="50820" xr:uid="{00000000-0005-0000-0000-0000FE000000}"/>
    <cellStyle name="Normal 12 10 2 2 3 4 3" xfId="38010" xr:uid="{00000000-0005-0000-0000-0000FF000000}"/>
    <cellStyle name="Normal 12 10 2 2 3 5" xfId="6899" xr:uid="{00000000-0005-0000-0000-000000010000}"/>
    <cellStyle name="Normal 12 10 2 2 3 5 2" xfId="19710" xr:uid="{00000000-0005-0000-0000-000001010000}"/>
    <cellStyle name="Normal 12 10 2 2 3 5 2 2" xfId="45330" xr:uid="{00000000-0005-0000-0000-000002010000}"/>
    <cellStyle name="Normal 12 10 2 2 3 5 3" xfId="32520" xr:uid="{00000000-0005-0000-0000-000003010000}"/>
    <cellStyle name="Normal 12 10 2 2 3 6" xfId="14220" xr:uid="{00000000-0005-0000-0000-000004010000}"/>
    <cellStyle name="Normal 12 10 2 2 3 6 2" xfId="39840" xr:uid="{00000000-0005-0000-0000-000005010000}"/>
    <cellStyle name="Normal 12 10 2 2 3 7" xfId="27030" xr:uid="{00000000-0005-0000-0000-000006010000}"/>
    <cellStyle name="Normal 12 10 2 2 4" xfId="2345" xr:uid="{00000000-0005-0000-0000-000007010000}"/>
    <cellStyle name="Normal 12 10 2 2 4 2" xfId="7835" xr:uid="{00000000-0005-0000-0000-000008010000}"/>
    <cellStyle name="Normal 12 10 2 2 4 2 2" xfId="20646" xr:uid="{00000000-0005-0000-0000-000009010000}"/>
    <cellStyle name="Normal 12 10 2 2 4 2 2 2" xfId="46266" xr:uid="{00000000-0005-0000-0000-00000A010000}"/>
    <cellStyle name="Normal 12 10 2 2 4 2 3" xfId="33456" xr:uid="{00000000-0005-0000-0000-00000B010000}"/>
    <cellStyle name="Normal 12 10 2 2 4 3" xfId="15156" xr:uid="{00000000-0005-0000-0000-00000C010000}"/>
    <cellStyle name="Normal 12 10 2 2 4 3 2" xfId="40776" xr:uid="{00000000-0005-0000-0000-00000D010000}"/>
    <cellStyle name="Normal 12 10 2 2 4 4" xfId="27966" xr:uid="{00000000-0005-0000-0000-00000E010000}"/>
    <cellStyle name="Normal 12 10 2 2 5" xfId="4175" xr:uid="{00000000-0005-0000-0000-00000F010000}"/>
    <cellStyle name="Normal 12 10 2 2 5 2" xfId="9665" xr:uid="{00000000-0005-0000-0000-000010010000}"/>
    <cellStyle name="Normal 12 10 2 2 5 2 2" xfId="22476" xr:uid="{00000000-0005-0000-0000-000011010000}"/>
    <cellStyle name="Normal 12 10 2 2 5 2 2 2" xfId="48096" xr:uid="{00000000-0005-0000-0000-000012010000}"/>
    <cellStyle name="Normal 12 10 2 2 5 2 3" xfId="35286" xr:uid="{00000000-0005-0000-0000-000013010000}"/>
    <cellStyle name="Normal 12 10 2 2 5 3" xfId="16986" xr:uid="{00000000-0005-0000-0000-000014010000}"/>
    <cellStyle name="Normal 12 10 2 2 5 3 2" xfId="42606" xr:uid="{00000000-0005-0000-0000-000015010000}"/>
    <cellStyle name="Normal 12 10 2 2 5 4" xfId="29796" xr:uid="{00000000-0005-0000-0000-000016010000}"/>
    <cellStyle name="Normal 12 10 2 2 6" xfId="11495" xr:uid="{00000000-0005-0000-0000-000017010000}"/>
    <cellStyle name="Normal 12 10 2 2 6 2" xfId="24306" xr:uid="{00000000-0005-0000-0000-000018010000}"/>
    <cellStyle name="Normal 12 10 2 2 6 2 2" xfId="49926" xr:uid="{00000000-0005-0000-0000-000019010000}"/>
    <cellStyle name="Normal 12 10 2 2 6 3" xfId="37116" xr:uid="{00000000-0005-0000-0000-00001A010000}"/>
    <cellStyle name="Normal 12 10 2 2 7" xfId="6005" xr:uid="{00000000-0005-0000-0000-00001B010000}"/>
    <cellStyle name="Normal 12 10 2 2 7 2" xfId="18816" xr:uid="{00000000-0005-0000-0000-00001C010000}"/>
    <cellStyle name="Normal 12 10 2 2 7 2 2" xfId="44436" xr:uid="{00000000-0005-0000-0000-00001D010000}"/>
    <cellStyle name="Normal 12 10 2 2 7 3" xfId="31626" xr:uid="{00000000-0005-0000-0000-00001E010000}"/>
    <cellStyle name="Normal 12 10 2 2 8" xfId="13326" xr:uid="{00000000-0005-0000-0000-00001F010000}"/>
    <cellStyle name="Normal 12 10 2 2 8 2" xfId="38946" xr:uid="{00000000-0005-0000-0000-000020010000}"/>
    <cellStyle name="Normal 12 10 2 2 9" xfId="26136" xr:uid="{00000000-0005-0000-0000-000021010000}"/>
    <cellStyle name="Normal 12 10 2 3" xfId="646" xr:uid="{00000000-0005-0000-0000-000022010000}"/>
    <cellStyle name="Normal 12 10 2 3 2" xfId="1046" xr:uid="{00000000-0005-0000-0000-000023010000}"/>
    <cellStyle name="Normal 12 10 2 3 2 2" xfId="1941" xr:uid="{00000000-0005-0000-0000-000024010000}"/>
    <cellStyle name="Normal 12 10 2 3 2 2 2" xfId="3771" xr:uid="{00000000-0005-0000-0000-000025010000}"/>
    <cellStyle name="Normal 12 10 2 3 2 2 2 2" xfId="9261" xr:uid="{00000000-0005-0000-0000-000026010000}"/>
    <cellStyle name="Normal 12 10 2 3 2 2 2 2 2" xfId="22072" xr:uid="{00000000-0005-0000-0000-000027010000}"/>
    <cellStyle name="Normal 12 10 2 3 2 2 2 2 2 2" xfId="47692" xr:uid="{00000000-0005-0000-0000-000028010000}"/>
    <cellStyle name="Normal 12 10 2 3 2 2 2 2 3" xfId="34882" xr:uid="{00000000-0005-0000-0000-000029010000}"/>
    <cellStyle name="Normal 12 10 2 3 2 2 2 3" xfId="16582" xr:uid="{00000000-0005-0000-0000-00002A010000}"/>
    <cellStyle name="Normal 12 10 2 3 2 2 2 3 2" xfId="42202" xr:uid="{00000000-0005-0000-0000-00002B010000}"/>
    <cellStyle name="Normal 12 10 2 3 2 2 2 4" xfId="29392" xr:uid="{00000000-0005-0000-0000-00002C010000}"/>
    <cellStyle name="Normal 12 10 2 3 2 2 3" xfId="5601" xr:uid="{00000000-0005-0000-0000-00002D010000}"/>
    <cellStyle name="Normal 12 10 2 3 2 2 3 2" xfId="11091" xr:uid="{00000000-0005-0000-0000-00002E010000}"/>
    <cellStyle name="Normal 12 10 2 3 2 2 3 2 2" xfId="23902" xr:uid="{00000000-0005-0000-0000-00002F010000}"/>
    <cellStyle name="Normal 12 10 2 3 2 2 3 2 2 2" xfId="49522" xr:uid="{00000000-0005-0000-0000-000030010000}"/>
    <cellStyle name="Normal 12 10 2 3 2 2 3 2 3" xfId="36712" xr:uid="{00000000-0005-0000-0000-000031010000}"/>
    <cellStyle name="Normal 12 10 2 3 2 2 3 3" xfId="18412" xr:uid="{00000000-0005-0000-0000-000032010000}"/>
    <cellStyle name="Normal 12 10 2 3 2 2 3 3 2" xfId="44032" xr:uid="{00000000-0005-0000-0000-000033010000}"/>
    <cellStyle name="Normal 12 10 2 3 2 2 3 4" xfId="31222" xr:uid="{00000000-0005-0000-0000-000034010000}"/>
    <cellStyle name="Normal 12 10 2 3 2 2 4" xfId="12921" xr:uid="{00000000-0005-0000-0000-000035010000}"/>
    <cellStyle name="Normal 12 10 2 3 2 2 4 2" xfId="25732" xr:uid="{00000000-0005-0000-0000-000036010000}"/>
    <cellStyle name="Normal 12 10 2 3 2 2 4 2 2" xfId="51352" xr:uid="{00000000-0005-0000-0000-000037010000}"/>
    <cellStyle name="Normal 12 10 2 3 2 2 4 3" xfId="38542" xr:uid="{00000000-0005-0000-0000-000038010000}"/>
    <cellStyle name="Normal 12 10 2 3 2 2 5" xfId="7431" xr:uid="{00000000-0005-0000-0000-000039010000}"/>
    <cellStyle name="Normal 12 10 2 3 2 2 5 2" xfId="20242" xr:uid="{00000000-0005-0000-0000-00003A010000}"/>
    <cellStyle name="Normal 12 10 2 3 2 2 5 2 2" xfId="45862" xr:uid="{00000000-0005-0000-0000-00003B010000}"/>
    <cellStyle name="Normal 12 10 2 3 2 2 5 3" xfId="33052" xr:uid="{00000000-0005-0000-0000-00003C010000}"/>
    <cellStyle name="Normal 12 10 2 3 2 2 6" xfId="14752" xr:uid="{00000000-0005-0000-0000-00003D010000}"/>
    <cellStyle name="Normal 12 10 2 3 2 2 6 2" xfId="40372" xr:uid="{00000000-0005-0000-0000-00003E010000}"/>
    <cellStyle name="Normal 12 10 2 3 2 2 7" xfId="27562" xr:uid="{00000000-0005-0000-0000-00003F010000}"/>
    <cellStyle name="Normal 12 10 2 3 2 3" xfId="2877" xr:uid="{00000000-0005-0000-0000-000040010000}"/>
    <cellStyle name="Normal 12 10 2 3 2 3 2" xfId="8367" xr:uid="{00000000-0005-0000-0000-000041010000}"/>
    <cellStyle name="Normal 12 10 2 3 2 3 2 2" xfId="21178" xr:uid="{00000000-0005-0000-0000-000042010000}"/>
    <cellStyle name="Normal 12 10 2 3 2 3 2 2 2" xfId="46798" xr:uid="{00000000-0005-0000-0000-000043010000}"/>
    <cellStyle name="Normal 12 10 2 3 2 3 2 3" xfId="33988" xr:uid="{00000000-0005-0000-0000-000044010000}"/>
    <cellStyle name="Normal 12 10 2 3 2 3 3" xfId="15688" xr:uid="{00000000-0005-0000-0000-000045010000}"/>
    <cellStyle name="Normal 12 10 2 3 2 3 3 2" xfId="41308" xr:uid="{00000000-0005-0000-0000-000046010000}"/>
    <cellStyle name="Normal 12 10 2 3 2 3 4" xfId="28498" xr:uid="{00000000-0005-0000-0000-000047010000}"/>
    <cellStyle name="Normal 12 10 2 3 2 4" xfId="4707" xr:uid="{00000000-0005-0000-0000-000048010000}"/>
    <cellStyle name="Normal 12 10 2 3 2 4 2" xfId="10197" xr:uid="{00000000-0005-0000-0000-000049010000}"/>
    <cellStyle name="Normal 12 10 2 3 2 4 2 2" xfId="23008" xr:uid="{00000000-0005-0000-0000-00004A010000}"/>
    <cellStyle name="Normal 12 10 2 3 2 4 2 2 2" xfId="48628" xr:uid="{00000000-0005-0000-0000-00004B010000}"/>
    <cellStyle name="Normal 12 10 2 3 2 4 2 3" xfId="35818" xr:uid="{00000000-0005-0000-0000-00004C010000}"/>
    <cellStyle name="Normal 12 10 2 3 2 4 3" xfId="17518" xr:uid="{00000000-0005-0000-0000-00004D010000}"/>
    <cellStyle name="Normal 12 10 2 3 2 4 3 2" xfId="43138" xr:uid="{00000000-0005-0000-0000-00004E010000}"/>
    <cellStyle name="Normal 12 10 2 3 2 4 4" xfId="30328" xr:uid="{00000000-0005-0000-0000-00004F010000}"/>
    <cellStyle name="Normal 12 10 2 3 2 5" xfId="12027" xr:uid="{00000000-0005-0000-0000-000050010000}"/>
    <cellStyle name="Normal 12 10 2 3 2 5 2" xfId="24838" xr:uid="{00000000-0005-0000-0000-000051010000}"/>
    <cellStyle name="Normal 12 10 2 3 2 5 2 2" xfId="50458" xr:uid="{00000000-0005-0000-0000-000052010000}"/>
    <cellStyle name="Normal 12 10 2 3 2 5 3" xfId="37648" xr:uid="{00000000-0005-0000-0000-000053010000}"/>
    <cellStyle name="Normal 12 10 2 3 2 6" xfId="6537" xr:uid="{00000000-0005-0000-0000-000054010000}"/>
    <cellStyle name="Normal 12 10 2 3 2 6 2" xfId="19348" xr:uid="{00000000-0005-0000-0000-000055010000}"/>
    <cellStyle name="Normal 12 10 2 3 2 6 2 2" xfId="44968" xr:uid="{00000000-0005-0000-0000-000056010000}"/>
    <cellStyle name="Normal 12 10 2 3 2 6 3" xfId="32158" xr:uid="{00000000-0005-0000-0000-000057010000}"/>
    <cellStyle name="Normal 12 10 2 3 2 7" xfId="13858" xr:uid="{00000000-0005-0000-0000-000058010000}"/>
    <cellStyle name="Normal 12 10 2 3 2 7 2" xfId="39478" xr:uid="{00000000-0005-0000-0000-000059010000}"/>
    <cellStyle name="Normal 12 10 2 3 2 8" xfId="26668" xr:uid="{00000000-0005-0000-0000-00005A010000}"/>
    <cellStyle name="Normal 12 10 2 3 3" xfId="1541" xr:uid="{00000000-0005-0000-0000-00005B010000}"/>
    <cellStyle name="Normal 12 10 2 3 3 2" xfId="3371" xr:uid="{00000000-0005-0000-0000-00005C010000}"/>
    <cellStyle name="Normal 12 10 2 3 3 2 2" xfId="8861" xr:uid="{00000000-0005-0000-0000-00005D010000}"/>
    <cellStyle name="Normal 12 10 2 3 3 2 2 2" xfId="21672" xr:uid="{00000000-0005-0000-0000-00005E010000}"/>
    <cellStyle name="Normal 12 10 2 3 3 2 2 2 2" xfId="47292" xr:uid="{00000000-0005-0000-0000-00005F010000}"/>
    <cellStyle name="Normal 12 10 2 3 3 2 2 3" xfId="34482" xr:uid="{00000000-0005-0000-0000-000060010000}"/>
    <cellStyle name="Normal 12 10 2 3 3 2 3" xfId="16182" xr:uid="{00000000-0005-0000-0000-000061010000}"/>
    <cellStyle name="Normal 12 10 2 3 3 2 3 2" xfId="41802" xr:uid="{00000000-0005-0000-0000-000062010000}"/>
    <cellStyle name="Normal 12 10 2 3 3 2 4" xfId="28992" xr:uid="{00000000-0005-0000-0000-000063010000}"/>
    <cellStyle name="Normal 12 10 2 3 3 3" xfId="5201" xr:uid="{00000000-0005-0000-0000-000064010000}"/>
    <cellStyle name="Normal 12 10 2 3 3 3 2" xfId="10691" xr:uid="{00000000-0005-0000-0000-000065010000}"/>
    <cellStyle name="Normal 12 10 2 3 3 3 2 2" xfId="23502" xr:uid="{00000000-0005-0000-0000-000066010000}"/>
    <cellStyle name="Normal 12 10 2 3 3 3 2 2 2" xfId="49122" xr:uid="{00000000-0005-0000-0000-000067010000}"/>
    <cellStyle name="Normal 12 10 2 3 3 3 2 3" xfId="36312" xr:uid="{00000000-0005-0000-0000-000068010000}"/>
    <cellStyle name="Normal 12 10 2 3 3 3 3" xfId="18012" xr:uid="{00000000-0005-0000-0000-000069010000}"/>
    <cellStyle name="Normal 12 10 2 3 3 3 3 2" xfId="43632" xr:uid="{00000000-0005-0000-0000-00006A010000}"/>
    <cellStyle name="Normal 12 10 2 3 3 3 4" xfId="30822" xr:uid="{00000000-0005-0000-0000-00006B010000}"/>
    <cellStyle name="Normal 12 10 2 3 3 4" xfId="12521" xr:uid="{00000000-0005-0000-0000-00006C010000}"/>
    <cellStyle name="Normal 12 10 2 3 3 4 2" xfId="25332" xr:uid="{00000000-0005-0000-0000-00006D010000}"/>
    <cellStyle name="Normal 12 10 2 3 3 4 2 2" xfId="50952" xr:uid="{00000000-0005-0000-0000-00006E010000}"/>
    <cellStyle name="Normal 12 10 2 3 3 4 3" xfId="38142" xr:uid="{00000000-0005-0000-0000-00006F010000}"/>
    <cellStyle name="Normal 12 10 2 3 3 5" xfId="7031" xr:uid="{00000000-0005-0000-0000-000070010000}"/>
    <cellStyle name="Normal 12 10 2 3 3 5 2" xfId="19842" xr:uid="{00000000-0005-0000-0000-000071010000}"/>
    <cellStyle name="Normal 12 10 2 3 3 5 2 2" xfId="45462" xr:uid="{00000000-0005-0000-0000-000072010000}"/>
    <cellStyle name="Normal 12 10 2 3 3 5 3" xfId="32652" xr:uid="{00000000-0005-0000-0000-000073010000}"/>
    <cellStyle name="Normal 12 10 2 3 3 6" xfId="14352" xr:uid="{00000000-0005-0000-0000-000074010000}"/>
    <cellStyle name="Normal 12 10 2 3 3 6 2" xfId="39972" xr:uid="{00000000-0005-0000-0000-000075010000}"/>
    <cellStyle name="Normal 12 10 2 3 3 7" xfId="27162" xr:uid="{00000000-0005-0000-0000-000076010000}"/>
    <cellStyle name="Normal 12 10 2 3 4" xfId="2477" xr:uid="{00000000-0005-0000-0000-000077010000}"/>
    <cellStyle name="Normal 12 10 2 3 4 2" xfId="7967" xr:uid="{00000000-0005-0000-0000-000078010000}"/>
    <cellStyle name="Normal 12 10 2 3 4 2 2" xfId="20778" xr:uid="{00000000-0005-0000-0000-000079010000}"/>
    <cellStyle name="Normal 12 10 2 3 4 2 2 2" xfId="46398" xr:uid="{00000000-0005-0000-0000-00007A010000}"/>
    <cellStyle name="Normal 12 10 2 3 4 2 3" xfId="33588" xr:uid="{00000000-0005-0000-0000-00007B010000}"/>
    <cellStyle name="Normal 12 10 2 3 4 3" xfId="15288" xr:uid="{00000000-0005-0000-0000-00007C010000}"/>
    <cellStyle name="Normal 12 10 2 3 4 3 2" xfId="40908" xr:uid="{00000000-0005-0000-0000-00007D010000}"/>
    <cellStyle name="Normal 12 10 2 3 4 4" xfId="28098" xr:uid="{00000000-0005-0000-0000-00007E010000}"/>
    <cellStyle name="Normal 12 10 2 3 5" xfId="4307" xr:uid="{00000000-0005-0000-0000-00007F010000}"/>
    <cellStyle name="Normal 12 10 2 3 5 2" xfId="9797" xr:uid="{00000000-0005-0000-0000-000080010000}"/>
    <cellStyle name="Normal 12 10 2 3 5 2 2" xfId="22608" xr:uid="{00000000-0005-0000-0000-000081010000}"/>
    <cellStyle name="Normal 12 10 2 3 5 2 2 2" xfId="48228" xr:uid="{00000000-0005-0000-0000-000082010000}"/>
    <cellStyle name="Normal 12 10 2 3 5 2 3" xfId="35418" xr:uid="{00000000-0005-0000-0000-000083010000}"/>
    <cellStyle name="Normal 12 10 2 3 5 3" xfId="17118" xr:uid="{00000000-0005-0000-0000-000084010000}"/>
    <cellStyle name="Normal 12 10 2 3 5 3 2" xfId="42738" xr:uid="{00000000-0005-0000-0000-000085010000}"/>
    <cellStyle name="Normal 12 10 2 3 5 4" xfId="29928" xr:uid="{00000000-0005-0000-0000-000086010000}"/>
    <cellStyle name="Normal 12 10 2 3 6" xfId="11627" xr:uid="{00000000-0005-0000-0000-000087010000}"/>
    <cellStyle name="Normal 12 10 2 3 6 2" xfId="24438" xr:uid="{00000000-0005-0000-0000-000088010000}"/>
    <cellStyle name="Normal 12 10 2 3 6 2 2" xfId="50058" xr:uid="{00000000-0005-0000-0000-000089010000}"/>
    <cellStyle name="Normal 12 10 2 3 6 3" xfId="37248" xr:uid="{00000000-0005-0000-0000-00008A010000}"/>
    <cellStyle name="Normal 12 10 2 3 7" xfId="6137" xr:uid="{00000000-0005-0000-0000-00008B010000}"/>
    <cellStyle name="Normal 12 10 2 3 7 2" xfId="18948" xr:uid="{00000000-0005-0000-0000-00008C010000}"/>
    <cellStyle name="Normal 12 10 2 3 7 2 2" xfId="44568" xr:uid="{00000000-0005-0000-0000-00008D010000}"/>
    <cellStyle name="Normal 12 10 2 3 7 3" xfId="31758" xr:uid="{00000000-0005-0000-0000-00008E010000}"/>
    <cellStyle name="Normal 12 10 2 3 8" xfId="13458" xr:uid="{00000000-0005-0000-0000-00008F010000}"/>
    <cellStyle name="Normal 12 10 2 3 8 2" xfId="39078" xr:uid="{00000000-0005-0000-0000-000090010000}"/>
    <cellStyle name="Normal 12 10 2 3 9" xfId="26268" xr:uid="{00000000-0005-0000-0000-000091010000}"/>
    <cellStyle name="Normal 12 10 2 4" xfId="421" xr:uid="{00000000-0005-0000-0000-000092010000}"/>
    <cellStyle name="Normal 12 10 2 4 2" xfId="1316" xr:uid="{00000000-0005-0000-0000-000093010000}"/>
    <cellStyle name="Normal 12 10 2 4 2 2" xfId="3146" xr:uid="{00000000-0005-0000-0000-000094010000}"/>
    <cellStyle name="Normal 12 10 2 4 2 2 2" xfId="8636" xr:uid="{00000000-0005-0000-0000-000095010000}"/>
    <cellStyle name="Normal 12 10 2 4 2 2 2 2" xfId="21447" xr:uid="{00000000-0005-0000-0000-000096010000}"/>
    <cellStyle name="Normal 12 10 2 4 2 2 2 2 2" xfId="47067" xr:uid="{00000000-0005-0000-0000-000097010000}"/>
    <cellStyle name="Normal 12 10 2 4 2 2 2 3" xfId="34257" xr:uid="{00000000-0005-0000-0000-000098010000}"/>
    <cellStyle name="Normal 12 10 2 4 2 2 3" xfId="15957" xr:uid="{00000000-0005-0000-0000-000099010000}"/>
    <cellStyle name="Normal 12 10 2 4 2 2 3 2" xfId="41577" xr:uid="{00000000-0005-0000-0000-00009A010000}"/>
    <cellStyle name="Normal 12 10 2 4 2 2 4" xfId="28767" xr:uid="{00000000-0005-0000-0000-00009B010000}"/>
    <cellStyle name="Normal 12 10 2 4 2 3" xfId="4976" xr:uid="{00000000-0005-0000-0000-00009C010000}"/>
    <cellStyle name="Normal 12 10 2 4 2 3 2" xfId="10466" xr:uid="{00000000-0005-0000-0000-00009D010000}"/>
    <cellStyle name="Normal 12 10 2 4 2 3 2 2" xfId="23277" xr:uid="{00000000-0005-0000-0000-00009E010000}"/>
    <cellStyle name="Normal 12 10 2 4 2 3 2 2 2" xfId="48897" xr:uid="{00000000-0005-0000-0000-00009F010000}"/>
    <cellStyle name="Normal 12 10 2 4 2 3 2 3" xfId="36087" xr:uid="{00000000-0005-0000-0000-0000A0010000}"/>
    <cellStyle name="Normal 12 10 2 4 2 3 3" xfId="17787" xr:uid="{00000000-0005-0000-0000-0000A1010000}"/>
    <cellStyle name="Normal 12 10 2 4 2 3 3 2" xfId="43407" xr:uid="{00000000-0005-0000-0000-0000A2010000}"/>
    <cellStyle name="Normal 12 10 2 4 2 3 4" xfId="30597" xr:uid="{00000000-0005-0000-0000-0000A3010000}"/>
    <cellStyle name="Normal 12 10 2 4 2 4" xfId="12296" xr:uid="{00000000-0005-0000-0000-0000A4010000}"/>
    <cellStyle name="Normal 12 10 2 4 2 4 2" xfId="25107" xr:uid="{00000000-0005-0000-0000-0000A5010000}"/>
    <cellStyle name="Normal 12 10 2 4 2 4 2 2" xfId="50727" xr:uid="{00000000-0005-0000-0000-0000A6010000}"/>
    <cellStyle name="Normal 12 10 2 4 2 4 3" xfId="37917" xr:uid="{00000000-0005-0000-0000-0000A7010000}"/>
    <cellStyle name="Normal 12 10 2 4 2 5" xfId="6806" xr:uid="{00000000-0005-0000-0000-0000A8010000}"/>
    <cellStyle name="Normal 12 10 2 4 2 5 2" xfId="19617" xr:uid="{00000000-0005-0000-0000-0000A9010000}"/>
    <cellStyle name="Normal 12 10 2 4 2 5 2 2" xfId="45237" xr:uid="{00000000-0005-0000-0000-0000AA010000}"/>
    <cellStyle name="Normal 12 10 2 4 2 5 3" xfId="32427" xr:uid="{00000000-0005-0000-0000-0000AB010000}"/>
    <cellStyle name="Normal 12 10 2 4 2 6" xfId="14127" xr:uid="{00000000-0005-0000-0000-0000AC010000}"/>
    <cellStyle name="Normal 12 10 2 4 2 6 2" xfId="39747" xr:uid="{00000000-0005-0000-0000-0000AD010000}"/>
    <cellStyle name="Normal 12 10 2 4 2 7" xfId="26937" xr:uid="{00000000-0005-0000-0000-0000AE010000}"/>
    <cellStyle name="Normal 12 10 2 4 3" xfId="2252" xr:uid="{00000000-0005-0000-0000-0000AF010000}"/>
    <cellStyle name="Normal 12 10 2 4 3 2" xfId="7742" xr:uid="{00000000-0005-0000-0000-0000B0010000}"/>
    <cellStyle name="Normal 12 10 2 4 3 2 2" xfId="20553" xr:uid="{00000000-0005-0000-0000-0000B1010000}"/>
    <cellStyle name="Normal 12 10 2 4 3 2 2 2" xfId="46173" xr:uid="{00000000-0005-0000-0000-0000B2010000}"/>
    <cellStyle name="Normal 12 10 2 4 3 2 3" xfId="33363" xr:uid="{00000000-0005-0000-0000-0000B3010000}"/>
    <cellStyle name="Normal 12 10 2 4 3 3" xfId="15063" xr:uid="{00000000-0005-0000-0000-0000B4010000}"/>
    <cellStyle name="Normal 12 10 2 4 3 3 2" xfId="40683" xr:uid="{00000000-0005-0000-0000-0000B5010000}"/>
    <cellStyle name="Normal 12 10 2 4 3 4" xfId="27873" xr:uid="{00000000-0005-0000-0000-0000B6010000}"/>
    <cellStyle name="Normal 12 10 2 4 4" xfId="4082" xr:uid="{00000000-0005-0000-0000-0000B7010000}"/>
    <cellStyle name="Normal 12 10 2 4 4 2" xfId="9572" xr:uid="{00000000-0005-0000-0000-0000B8010000}"/>
    <cellStyle name="Normal 12 10 2 4 4 2 2" xfId="22383" xr:uid="{00000000-0005-0000-0000-0000B9010000}"/>
    <cellStyle name="Normal 12 10 2 4 4 2 2 2" xfId="48003" xr:uid="{00000000-0005-0000-0000-0000BA010000}"/>
    <cellStyle name="Normal 12 10 2 4 4 2 3" xfId="35193" xr:uid="{00000000-0005-0000-0000-0000BB010000}"/>
    <cellStyle name="Normal 12 10 2 4 4 3" xfId="16893" xr:uid="{00000000-0005-0000-0000-0000BC010000}"/>
    <cellStyle name="Normal 12 10 2 4 4 3 2" xfId="42513" xr:uid="{00000000-0005-0000-0000-0000BD010000}"/>
    <cellStyle name="Normal 12 10 2 4 4 4" xfId="29703" xr:uid="{00000000-0005-0000-0000-0000BE010000}"/>
    <cellStyle name="Normal 12 10 2 4 5" xfId="11402" xr:uid="{00000000-0005-0000-0000-0000BF010000}"/>
    <cellStyle name="Normal 12 10 2 4 5 2" xfId="24213" xr:uid="{00000000-0005-0000-0000-0000C0010000}"/>
    <cellStyle name="Normal 12 10 2 4 5 2 2" xfId="49833" xr:uid="{00000000-0005-0000-0000-0000C1010000}"/>
    <cellStyle name="Normal 12 10 2 4 5 3" xfId="37023" xr:uid="{00000000-0005-0000-0000-0000C2010000}"/>
    <cellStyle name="Normal 12 10 2 4 6" xfId="5912" xr:uid="{00000000-0005-0000-0000-0000C3010000}"/>
    <cellStyle name="Normal 12 10 2 4 6 2" xfId="18723" xr:uid="{00000000-0005-0000-0000-0000C4010000}"/>
    <cellStyle name="Normal 12 10 2 4 6 2 2" xfId="44343" xr:uid="{00000000-0005-0000-0000-0000C5010000}"/>
    <cellStyle name="Normal 12 10 2 4 6 3" xfId="31533" xr:uid="{00000000-0005-0000-0000-0000C6010000}"/>
    <cellStyle name="Normal 12 10 2 4 7" xfId="13233" xr:uid="{00000000-0005-0000-0000-0000C7010000}"/>
    <cellStyle name="Normal 12 10 2 4 7 2" xfId="38853" xr:uid="{00000000-0005-0000-0000-0000C8010000}"/>
    <cellStyle name="Normal 12 10 2 4 8" xfId="26043" xr:uid="{00000000-0005-0000-0000-0000C9010000}"/>
    <cellStyle name="Normal 12 10 2 5" xfId="780" xr:uid="{00000000-0005-0000-0000-0000CA010000}"/>
    <cellStyle name="Normal 12 10 2 5 2" xfId="1675" xr:uid="{00000000-0005-0000-0000-0000CB010000}"/>
    <cellStyle name="Normal 12 10 2 5 2 2" xfId="3505" xr:uid="{00000000-0005-0000-0000-0000CC010000}"/>
    <cellStyle name="Normal 12 10 2 5 2 2 2" xfId="8995" xr:uid="{00000000-0005-0000-0000-0000CD010000}"/>
    <cellStyle name="Normal 12 10 2 5 2 2 2 2" xfId="21806" xr:uid="{00000000-0005-0000-0000-0000CE010000}"/>
    <cellStyle name="Normal 12 10 2 5 2 2 2 2 2" xfId="47426" xr:uid="{00000000-0005-0000-0000-0000CF010000}"/>
    <cellStyle name="Normal 12 10 2 5 2 2 2 3" xfId="34616" xr:uid="{00000000-0005-0000-0000-0000D0010000}"/>
    <cellStyle name="Normal 12 10 2 5 2 2 3" xfId="16316" xr:uid="{00000000-0005-0000-0000-0000D1010000}"/>
    <cellStyle name="Normal 12 10 2 5 2 2 3 2" xfId="41936" xr:uid="{00000000-0005-0000-0000-0000D2010000}"/>
    <cellStyle name="Normal 12 10 2 5 2 2 4" xfId="29126" xr:uid="{00000000-0005-0000-0000-0000D3010000}"/>
    <cellStyle name="Normal 12 10 2 5 2 3" xfId="5335" xr:uid="{00000000-0005-0000-0000-0000D4010000}"/>
    <cellStyle name="Normal 12 10 2 5 2 3 2" xfId="10825" xr:uid="{00000000-0005-0000-0000-0000D5010000}"/>
    <cellStyle name="Normal 12 10 2 5 2 3 2 2" xfId="23636" xr:uid="{00000000-0005-0000-0000-0000D6010000}"/>
    <cellStyle name="Normal 12 10 2 5 2 3 2 2 2" xfId="49256" xr:uid="{00000000-0005-0000-0000-0000D7010000}"/>
    <cellStyle name="Normal 12 10 2 5 2 3 2 3" xfId="36446" xr:uid="{00000000-0005-0000-0000-0000D8010000}"/>
    <cellStyle name="Normal 12 10 2 5 2 3 3" xfId="18146" xr:uid="{00000000-0005-0000-0000-0000D9010000}"/>
    <cellStyle name="Normal 12 10 2 5 2 3 3 2" xfId="43766" xr:uid="{00000000-0005-0000-0000-0000DA010000}"/>
    <cellStyle name="Normal 12 10 2 5 2 3 4" xfId="30956" xr:uid="{00000000-0005-0000-0000-0000DB010000}"/>
    <cellStyle name="Normal 12 10 2 5 2 4" xfId="12655" xr:uid="{00000000-0005-0000-0000-0000DC010000}"/>
    <cellStyle name="Normal 12 10 2 5 2 4 2" xfId="25466" xr:uid="{00000000-0005-0000-0000-0000DD010000}"/>
    <cellStyle name="Normal 12 10 2 5 2 4 2 2" xfId="51086" xr:uid="{00000000-0005-0000-0000-0000DE010000}"/>
    <cellStyle name="Normal 12 10 2 5 2 4 3" xfId="38276" xr:uid="{00000000-0005-0000-0000-0000DF010000}"/>
    <cellStyle name="Normal 12 10 2 5 2 5" xfId="7165" xr:uid="{00000000-0005-0000-0000-0000E0010000}"/>
    <cellStyle name="Normal 12 10 2 5 2 5 2" xfId="19976" xr:uid="{00000000-0005-0000-0000-0000E1010000}"/>
    <cellStyle name="Normal 12 10 2 5 2 5 2 2" xfId="45596" xr:uid="{00000000-0005-0000-0000-0000E2010000}"/>
    <cellStyle name="Normal 12 10 2 5 2 5 3" xfId="32786" xr:uid="{00000000-0005-0000-0000-0000E3010000}"/>
    <cellStyle name="Normal 12 10 2 5 2 6" xfId="14486" xr:uid="{00000000-0005-0000-0000-0000E4010000}"/>
    <cellStyle name="Normal 12 10 2 5 2 6 2" xfId="40106" xr:uid="{00000000-0005-0000-0000-0000E5010000}"/>
    <cellStyle name="Normal 12 10 2 5 2 7" xfId="27296" xr:uid="{00000000-0005-0000-0000-0000E6010000}"/>
    <cellStyle name="Normal 12 10 2 5 3" xfId="2611" xr:uid="{00000000-0005-0000-0000-0000E7010000}"/>
    <cellStyle name="Normal 12 10 2 5 3 2" xfId="8101" xr:uid="{00000000-0005-0000-0000-0000E8010000}"/>
    <cellStyle name="Normal 12 10 2 5 3 2 2" xfId="20912" xr:uid="{00000000-0005-0000-0000-0000E9010000}"/>
    <cellStyle name="Normal 12 10 2 5 3 2 2 2" xfId="46532" xr:uid="{00000000-0005-0000-0000-0000EA010000}"/>
    <cellStyle name="Normal 12 10 2 5 3 2 3" xfId="33722" xr:uid="{00000000-0005-0000-0000-0000EB010000}"/>
    <cellStyle name="Normal 12 10 2 5 3 3" xfId="15422" xr:uid="{00000000-0005-0000-0000-0000EC010000}"/>
    <cellStyle name="Normal 12 10 2 5 3 3 2" xfId="41042" xr:uid="{00000000-0005-0000-0000-0000ED010000}"/>
    <cellStyle name="Normal 12 10 2 5 3 4" xfId="28232" xr:uid="{00000000-0005-0000-0000-0000EE010000}"/>
    <cellStyle name="Normal 12 10 2 5 4" xfId="4441" xr:uid="{00000000-0005-0000-0000-0000EF010000}"/>
    <cellStyle name="Normal 12 10 2 5 4 2" xfId="9931" xr:uid="{00000000-0005-0000-0000-0000F0010000}"/>
    <cellStyle name="Normal 12 10 2 5 4 2 2" xfId="22742" xr:uid="{00000000-0005-0000-0000-0000F1010000}"/>
    <cellStyle name="Normal 12 10 2 5 4 2 2 2" xfId="48362" xr:uid="{00000000-0005-0000-0000-0000F2010000}"/>
    <cellStyle name="Normal 12 10 2 5 4 2 3" xfId="35552" xr:uid="{00000000-0005-0000-0000-0000F3010000}"/>
    <cellStyle name="Normal 12 10 2 5 4 3" xfId="17252" xr:uid="{00000000-0005-0000-0000-0000F4010000}"/>
    <cellStyle name="Normal 12 10 2 5 4 3 2" xfId="42872" xr:uid="{00000000-0005-0000-0000-0000F5010000}"/>
    <cellStyle name="Normal 12 10 2 5 4 4" xfId="30062" xr:uid="{00000000-0005-0000-0000-0000F6010000}"/>
    <cellStyle name="Normal 12 10 2 5 5" xfId="11761" xr:uid="{00000000-0005-0000-0000-0000F7010000}"/>
    <cellStyle name="Normal 12 10 2 5 5 2" xfId="24572" xr:uid="{00000000-0005-0000-0000-0000F8010000}"/>
    <cellStyle name="Normal 12 10 2 5 5 2 2" xfId="50192" xr:uid="{00000000-0005-0000-0000-0000F9010000}"/>
    <cellStyle name="Normal 12 10 2 5 5 3" xfId="37382" xr:uid="{00000000-0005-0000-0000-0000FA010000}"/>
    <cellStyle name="Normal 12 10 2 5 6" xfId="6271" xr:uid="{00000000-0005-0000-0000-0000FB010000}"/>
    <cellStyle name="Normal 12 10 2 5 6 2" xfId="19082" xr:uid="{00000000-0005-0000-0000-0000FC010000}"/>
    <cellStyle name="Normal 12 10 2 5 6 2 2" xfId="44702" xr:uid="{00000000-0005-0000-0000-0000FD010000}"/>
    <cellStyle name="Normal 12 10 2 5 6 3" xfId="31892" xr:uid="{00000000-0005-0000-0000-0000FE010000}"/>
    <cellStyle name="Normal 12 10 2 5 7" xfId="13592" xr:uid="{00000000-0005-0000-0000-0000FF010000}"/>
    <cellStyle name="Normal 12 10 2 5 7 2" xfId="39212" xr:uid="{00000000-0005-0000-0000-000000020000}"/>
    <cellStyle name="Normal 12 10 2 5 8" xfId="26402" xr:uid="{00000000-0005-0000-0000-000001020000}"/>
    <cellStyle name="Normal 12 10 2 6" xfId="1181" xr:uid="{00000000-0005-0000-0000-000002020000}"/>
    <cellStyle name="Normal 12 10 2 6 2" xfId="3011" xr:uid="{00000000-0005-0000-0000-000003020000}"/>
    <cellStyle name="Normal 12 10 2 6 2 2" xfId="8501" xr:uid="{00000000-0005-0000-0000-000004020000}"/>
    <cellStyle name="Normal 12 10 2 6 2 2 2" xfId="21312" xr:uid="{00000000-0005-0000-0000-000005020000}"/>
    <cellStyle name="Normal 12 10 2 6 2 2 2 2" xfId="46932" xr:uid="{00000000-0005-0000-0000-000006020000}"/>
    <cellStyle name="Normal 12 10 2 6 2 2 3" xfId="34122" xr:uid="{00000000-0005-0000-0000-000007020000}"/>
    <cellStyle name="Normal 12 10 2 6 2 3" xfId="15822" xr:uid="{00000000-0005-0000-0000-000008020000}"/>
    <cellStyle name="Normal 12 10 2 6 2 3 2" xfId="41442" xr:uid="{00000000-0005-0000-0000-000009020000}"/>
    <cellStyle name="Normal 12 10 2 6 2 4" xfId="28632" xr:uid="{00000000-0005-0000-0000-00000A020000}"/>
    <cellStyle name="Normal 12 10 2 6 3" xfId="4841" xr:uid="{00000000-0005-0000-0000-00000B020000}"/>
    <cellStyle name="Normal 12 10 2 6 3 2" xfId="10331" xr:uid="{00000000-0005-0000-0000-00000C020000}"/>
    <cellStyle name="Normal 12 10 2 6 3 2 2" xfId="23142" xr:uid="{00000000-0005-0000-0000-00000D020000}"/>
    <cellStyle name="Normal 12 10 2 6 3 2 2 2" xfId="48762" xr:uid="{00000000-0005-0000-0000-00000E020000}"/>
    <cellStyle name="Normal 12 10 2 6 3 2 3" xfId="35952" xr:uid="{00000000-0005-0000-0000-00000F020000}"/>
    <cellStyle name="Normal 12 10 2 6 3 3" xfId="17652" xr:uid="{00000000-0005-0000-0000-000010020000}"/>
    <cellStyle name="Normal 12 10 2 6 3 3 2" xfId="43272" xr:uid="{00000000-0005-0000-0000-000011020000}"/>
    <cellStyle name="Normal 12 10 2 6 3 4" xfId="30462" xr:uid="{00000000-0005-0000-0000-000012020000}"/>
    <cellStyle name="Normal 12 10 2 6 4" xfId="12161" xr:uid="{00000000-0005-0000-0000-000013020000}"/>
    <cellStyle name="Normal 12 10 2 6 4 2" xfId="24972" xr:uid="{00000000-0005-0000-0000-000014020000}"/>
    <cellStyle name="Normal 12 10 2 6 4 2 2" xfId="50592" xr:uid="{00000000-0005-0000-0000-000015020000}"/>
    <cellStyle name="Normal 12 10 2 6 4 3" xfId="37782" xr:uid="{00000000-0005-0000-0000-000016020000}"/>
    <cellStyle name="Normal 12 10 2 6 5" xfId="6671" xr:uid="{00000000-0005-0000-0000-000017020000}"/>
    <cellStyle name="Normal 12 10 2 6 5 2" xfId="19482" xr:uid="{00000000-0005-0000-0000-000018020000}"/>
    <cellStyle name="Normal 12 10 2 6 5 2 2" xfId="45102" xr:uid="{00000000-0005-0000-0000-000019020000}"/>
    <cellStyle name="Normal 12 10 2 6 5 3" xfId="32292" xr:uid="{00000000-0005-0000-0000-00001A020000}"/>
    <cellStyle name="Normal 12 10 2 6 6" xfId="13992" xr:uid="{00000000-0005-0000-0000-00001B020000}"/>
    <cellStyle name="Normal 12 10 2 6 6 2" xfId="39612" xr:uid="{00000000-0005-0000-0000-00001C020000}"/>
    <cellStyle name="Normal 12 10 2 6 7" xfId="26802" xr:uid="{00000000-0005-0000-0000-00001D020000}"/>
    <cellStyle name="Normal 12 10 2 7" xfId="2117" xr:uid="{00000000-0005-0000-0000-00001E020000}"/>
    <cellStyle name="Normal 12 10 2 7 2" xfId="7607" xr:uid="{00000000-0005-0000-0000-00001F020000}"/>
    <cellStyle name="Normal 12 10 2 7 2 2" xfId="20418" xr:uid="{00000000-0005-0000-0000-000020020000}"/>
    <cellStyle name="Normal 12 10 2 7 2 2 2" xfId="46038" xr:uid="{00000000-0005-0000-0000-000021020000}"/>
    <cellStyle name="Normal 12 10 2 7 2 3" xfId="33228" xr:uid="{00000000-0005-0000-0000-000022020000}"/>
    <cellStyle name="Normal 12 10 2 7 3" xfId="14928" xr:uid="{00000000-0005-0000-0000-000023020000}"/>
    <cellStyle name="Normal 12 10 2 7 3 2" xfId="40548" xr:uid="{00000000-0005-0000-0000-000024020000}"/>
    <cellStyle name="Normal 12 10 2 7 4" xfId="27738" xr:uid="{00000000-0005-0000-0000-000025020000}"/>
    <cellStyle name="Normal 12 10 2 8" xfId="3947" xr:uid="{00000000-0005-0000-0000-000026020000}"/>
    <cellStyle name="Normal 12 10 2 8 2" xfId="9437" xr:uid="{00000000-0005-0000-0000-000027020000}"/>
    <cellStyle name="Normal 12 10 2 8 2 2" xfId="22248" xr:uid="{00000000-0005-0000-0000-000028020000}"/>
    <cellStyle name="Normal 12 10 2 8 2 2 2" xfId="47868" xr:uid="{00000000-0005-0000-0000-000029020000}"/>
    <cellStyle name="Normal 12 10 2 8 2 3" xfId="35058" xr:uid="{00000000-0005-0000-0000-00002A020000}"/>
    <cellStyle name="Normal 12 10 2 8 3" xfId="16758" xr:uid="{00000000-0005-0000-0000-00002B020000}"/>
    <cellStyle name="Normal 12 10 2 8 3 2" xfId="42378" xr:uid="{00000000-0005-0000-0000-00002C020000}"/>
    <cellStyle name="Normal 12 10 2 8 4" xfId="29568" xr:uid="{00000000-0005-0000-0000-00002D020000}"/>
    <cellStyle name="Normal 12 10 2 9" xfId="11267" xr:uid="{00000000-0005-0000-0000-00002E020000}"/>
    <cellStyle name="Normal 12 10 2 9 2" xfId="24078" xr:uid="{00000000-0005-0000-0000-00002F020000}"/>
    <cellStyle name="Normal 12 10 2 9 2 2" xfId="49698" xr:uid="{00000000-0005-0000-0000-000030020000}"/>
    <cellStyle name="Normal 12 10 2 9 3" xfId="36888" xr:uid="{00000000-0005-0000-0000-000031020000}"/>
    <cellStyle name="Normal 12 10 3" xfId="336" xr:uid="{00000000-0005-0000-0000-000032020000}"/>
    <cellStyle name="Normal 12 10 3 10" xfId="5828" xr:uid="{00000000-0005-0000-0000-000033020000}"/>
    <cellStyle name="Normal 12 10 3 10 2" xfId="18639" xr:uid="{00000000-0005-0000-0000-000034020000}"/>
    <cellStyle name="Normal 12 10 3 10 2 2" xfId="44259" xr:uid="{00000000-0005-0000-0000-000035020000}"/>
    <cellStyle name="Normal 12 10 3 10 3" xfId="31449" xr:uid="{00000000-0005-0000-0000-000036020000}"/>
    <cellStyle name="Normal 12 10 3 11" xfId="13149" xr:uid="{00000000-0005-0000-0000-000037020000}"/>
    <cellStyle name="Normal 12 10 3 11 2" xfId="38769" xr:uid="{00000000-0005-0000-0000-000038020000}"/>
    <cellStyle name="Normal 12 10 3 12" xfId="25959" xr:uid="{00000000-0005-0000-0000-000039020000}"/>
    <cellStyle name="Normal 12 10 3 2" xfId="565" xr:uid="{00000000-0005-0000-0000-00003A020000}"/>
    <cellStyle name="Normal 12 10 3 2 2" xfId="964" xr:uid="{00000000-0005-0000-0000-00003B020000}"/>
    <cellStyle name="Normal 12 10 3 2 2 2" xfId="1859" xr:uid="{00000000-0005-0000-0000-00003C020000}"/>
    <cellStyle name="Normal 12 10 3 2 2 2 2" xfId="3689" xr:uid="{00000000-0005-0000-0000-00003D020000}"/>
    <cellStyle name="Normal 12 10 3 2 2 2 2 2" xfId="9179" xr:uid="{00000000-0005-0000-0000-00003E020000}"/>
    <cellStyle name="Normal 12 10 3 2 2 2 2 2 2" xfId="21990" xr:uid="{00000000-0005-0000-0000-00003F020000}"/>
    <cellStyle name="Normal 12 10 3 2 2 2 2 2 2 2" xfId="47610" xr:uid="{00000000-0005-0000-0000-000040020000}"/>
    <cellStyle name="Normal 12 10 3 2 2 2 2 2 3" xfId="34800" xr:uid="{00000000-0005-0000-0000-000041020000}"/>
    <cellStyle name="Normal 12 10 3 2 2 2 2 3" xfId="16500" xr:uid="{00000000-0005-0000-0000-000042020000}"/>
    <cellStyle name="Normal 12 10 3 2 2 2 2 3 2" xfId="42120" xr:uid="{00000000-0005-0000-0000-000043020000}"/>
    <cellStyle name="Normal 12 10 3 2 2 2 2 4" xfId="29310" xr:uid="{00000000-0005-0000-0000-000044020000}"/>
    <cellStyle name="Normal 12 10 3 2 2 2 3" xfId="5519" xr:uid="{00000000-0005-0000-0000-000045020000}"/>
    <cellStyle name="Normal 12 10 3 2 2 2 3 2" xfId="11009" xr:uid="{00000000-0005-0000-0000-000046020000}"/>
    <cellStyle name="Normal 12 10 3 2 2 2 3 2 2" xfId="23820" xr:uid="{00000000-0005-0000-0000-000047020000}"/>
    <cellStyle name="Normal 12 10 3 2 2 2 3 2 2 2" xfId="49440" xr:uid="{00000000-0005-0000-0000-000048020000}"/>
    <cellStyle name="Normal 12 10 3 2 2 2 3 2 3" xfId="36630" xr:uid="{00000000-0005-0000-0000-000049020000}"/>
    <cellStyle name="Normal 12 10 3 2 2 2 3 3" xfId="18330" xr:uid="{00000000-0005-0000-0000-00004A020000}"/>
    <cellStyle name="Normal 12 10 3 2 2 2 3 3 2" xfId="43950" xr:uid="{00000000-0005-0000-0000-00004B020000}"/>
    <cellStyle name="Normal 12 10 3 2 2 2 3 4" xfId="31140" xr:uid="{00000000-0005-0000-0000-00004C020000}"/>
    <cellStyle name="Normal 12 10 3 2 2 2 4" xfId="12839" xr:uid="{00000000-0005-0000-0000-00004D020000}"/>
    <cellStyle name="Normal 12 10 3 2 2 2 4 2" xfId="25650" xr:uid="{00000000-0005-0000-0000-00004E020000}"/>
    <cellStyle name="Normal 12 10 3 2 2 2 4 2 2" xfId="51270" xr:uid="{00000000-0005-0000-0000-00004F020000}"/>
    <cellStyle name="Normal 12 10 3 2 2 2 4 3" xfId="38460" xr:uid="{00000000-0005-0000-0000-000050020000}"/>
    <cellStyle name="Normal 12 10 3 2 2 2 5" xfId="7349" xr:uid="{00000000-0005-0000-0000-000051020000}"/>
    <cellStyle name="Normal 12 10 3 2 2 2 5 2" xfId="20160" xr:uid="{00000000-0005-0000-0000-000052020000}"/>
    <cellStyle name="Normal 12 10 3 2 2 2 5 2 2" xfId="45780" xr:uid="{00000000-0005-0000-0000-000053020000}"/>
    <cellStyle name="Normal 12 10 3 2 2 2 5 3" xfId="32970" xr:uid="{00000000-0005-0000-0000-000054020000}"/>
    <cellStyle name="Normal 12 10 3 2 2 2 6" xfId="14670" xr:uid="{00000000-0005-0000-0000-000055020000}"/>
    <cellStyle name="Normal 12 10 3 2 2 2 6 2" xfId="40290" xr:uid="{00000000-0005-0000-0000-000056020000}"/>
    <cellStyle name="Normal 12 10 3 2 2 2 7" xfId="27480" xr:uid="{00000000-0005-0000-0000-000057020000}"/>
    <cellStyle name="Normal 12 10 3 2 2 3" xfId="2795" xr:uid="{00000000-0005-0000-0000-000058020000}"/>
    <cellStyle name="Normal 12 10 3 2 2 3 2" xfId="8285" xr:uid="{00000000-0005-0000-0000-000059020000}"/>
    <cellStyle name="Normal 12 10 3 2 2 3 2 2" xfId="21096" xr:uid="{00000000-0005-0000-0000-00005A020000}"/>
    <cellStyle name="Normal 12 10 3 2 2 3 2 2 2" xfId="46716" xr:uid="{00000000-0005-0000-0000-00005B020000}"/>
    <cellStyle name="Normal 12 10 3 2 2 3 2 3" xfId="33906" xr:uid="{00000000-0005-0000-0000-00005C020000}"/>
    <cellStyle name="Normal 12 10 3 2 2 3 3" xfId="15606" xr:uid="{00000000-0005-0000-0000-00005D020000}"/>
    <cellStyle name="Normal 12 10 3 2 2 3 3 2" xfId="41226" xr:uid="{00000000-0005-0000-0000-00005E020000}"/>
    <cellStyle name="Normal 12 10 3 2 2 3 4" xfId="28416" xr:uid="{00000000-0005-0000-0000-00005F020000}"/>
    <cellStyle name="Normal 12 10 3 2 2 4" xfId="4625" xr:uid="{00000000-0005-0000-0000-000060020000}"/>
    <cellStyle name="Normal 12 10 3 2 2 4 2" xfId="10115" xr:uid="{00000000-0005-0000-0000-000061020000}"/>
    <cellStyle name="Normal 12 10 3 2 2 4 2 2" xfId="22926" xr:uid="{00000000-0005-0000-0000-000062020000}"/>
    <cellStyle name="Normal 12 10 3 2 2 4 2 2 2" xfId="48546" xr:uid="{00000000-0005-0000-0000-000063020000}"/>
    <cellStyle name="Normal 12 10 3 2 2 4 2 3" xfId="35736" xr:uid="{00000000-0005-0000-0000-000064020000}"/>
    <cellStyle name="Normal 12 10 3 2 2 4 3" xfId="17436" xr:uid="{00000000-0005-0000-0000-000065020000}"/>
    <cellStyle name="Normal 12 10 3 2 2 4 3 2" xfId="43056" xr:uid="{00000000-0005-0000-0000-000066020000}"/>
    <cellStyle name="Normal 12 10 3 2 2 4 4" xfId="30246" xr:uid="{00000000-0005-0000-0000-000067020000}"/>
    <cellStyle name="Normal 12 10 3 2 2 5" xfId="11945" xr:uid="{00000000-0005-0000-0000-000068020000}"/>
    <cellStyle name="Normal 12 10 3 2 2 5 2" xfId="24756" xr:uid="{00000000-0005-0000-0000-000069020000}"/>
    <cellStyle name="Normal 12 10 3 2 2 5 2 2" xfId="50376" xr:uid="{00000000-0005-0000-0000-00006A020000}"/>
    <cellStyle name="Normal 12 10 3 2 2 5 3" xfId="37566" xr:uid="{00000000-0005-0000-0000-00006B020000}"/>
    <cellStyle name="Normal 12 10 3 2 2 6" xfId="6455" xr:uid="{00000000-0005-0000-0000-00006C020000}"/>
    <cellStyle name="Normal 12 10 3 2 2 6 2" xfId="19266" xr:uid="{00000000-0005-0000-0000-00006D020000}"/>
    <cellStyle name="Normal 12 10 3 2 2 6 2 2" xfId="44886" xr:uid="{00000000-0005-0000-0000-00006E020000}"/>
    <cellStyle name="Normal 12 10 3 2 2 6 3" xfId="32076" xr:uid="{00000000-0005-0000-0000-00006F020000}"/>
    <cellStyle name="Normal 12 10 3 2 2 7" xfId="13776" xr:uid="{00000000-0005-0000-0000-000070020000}"/>
    <cellStyle name="Normal 12 10 3 2 2 7 2" xfId="39396" xr:uid="{00000000-0005-0000-0000-000071020000}"/>
    <cellStyle name="Normal 12 10 3 2 2 8" xfId="26586" xr:uid="{00000000-0005-0000-0000-000072020000}"/>
    <cellStyle name="Normal 12 10 3 2 3" xfId="1460" xr:uid="{00000000-0005-0000-0000-000073020000}"/>
    <cellStyle name="Normal 12 10 3 2 3 2" xfId="3290" xr:uid="{00000000-0005-0000-0000-000074020000}"/>
    <cellStyle name="Normal 12 10 3 2 3 2 2" xfId="8780" xr:uid="{00000000-0005-0000-0000-000075020000}"/>
    <cellStyle name="Normal 12 10 3 2 3 2 2 2" xfId="21591" xr:uid="{00000000-0005-0000-0000-000076020000}"/>
    <cellStyle name="Normal 12 10 3 2 3 2 2 2 2" xfId="47211" xr:uid="{00000000-0005-0000-0000-000077020000}"/>
    <cellStyle name="Normal 12 10 3 2 3 2 2 3" xfId="34401" xr:uid="{00000000-0005-0000-0000-000078020000}"/>
    <cellStyle name="Normal 12 10 3 2 3 2 3" xfId="16101" xr:uid="{00000000-0005-0000-0000-000079020000}"/>
    <cellStyle name="Normal 12 10 3 2 3 2 3 2" xfId="41721" xr:uid="{00000000-0005-0000-0000-00007A020000}"/>
    <cellStyle name="Normal 12 10 3 2 3 2 4" xfId="28911" xr:uid="{00000000-0005-0000-0000-00007B020000}"/>
    <cellStyle name="Normal 12 10 3 2 3 3" xfId="5120" xr:uid="{00000000-0005-0000-0000-00007C020000}"/>
    <cellStyle name="Normal 12 10 3 2 3 3 2" xfId="10610" xr:uid="{00000000-0005-0000-0000-00007D020000}"/>
    <cellStyle name="Normal 12 10 3 2 3 3 2 2" xfId="23421" xr:uid="{00000000-0005-0000-0000-00007E020000}"/>
    <cellStyle name="Normal 12 10 3 2 3 3 2 2 2" xfId="49041" xr:uid="{00000000-0005-0000-0000-00007F020000}"/>
    <cellStyle name="Normal 12 10 3 2 3 3 2 3" xfId="36231" xr:uid="{00000000-0005-0000-0000-000080020000}"/>
    <cellStyle name="Normal 12 10 3 2 3 3 3" xfId="17931" xr:uid="{00000000-0005-0000-0000-000081020000}"/>
    <cellStyle name="Normal 12 10 3 2 3 3 3 2" xfId="43551" xr:uid="{00000000-0005-0000-0000-000082020000}"/>
    <cellStyle name="Normal 12 10 3 2 3 3 4" xfId="30741" xr:uid="{00000000-0005-0000-0000-000083020000}"/>
    <cellStyle name="Normal 12 10 3 2 3 4" xfId="12440" xr:uid="{00000000-0005-0000-0000-000084020000}"/>
    <cellStyle name="Normal 12 10 3 2 3 4 2" xfId="25251" xr:uid="{00000000-0005-0000-0000-000085020000}"/>
    <cellStyle name="Normal 12 10 3 2 3 4 2 2" xfId="50871" xr:uid="{00000000-0005-0000-0000-000086020000}"/>
    <cellStyle name="Normal 12 10 3 2 3 4 3" xfId="38061" xr:uid="{00000000-0005-0000-0000-000087020000}"/>
    <cellStyle name="Normal 12 10 3 2 3 5" xfId="6950" xr:uid="{00000000-0005-0000-0000-000088020000}"/>
    <cellStyle name="Normal 12 10 3 2 3 5 2" xfId="19761" xr:uid="{00000000-0005-0000-0000-000089020000}"/>
    <cellStyle name="Normal 12 10 3 2 3 5 2 2" xfId="45381" xr:uid="{00000000-0005-0000-0000-00008A020000}"/>
    <cellStyle name="Normal 12 10 3 2 3 5 3" xfId="32571" xr:uid="{00000000-0005-0000-0000-00008B020000}"/>
    <cellStyle name="Normal 12 10 3 2 3 6" xfId="14271" xr:uid="{00000000-0005-0000-0000-00008C020000}"/>
    <cellStyle name="Normal 12 10 3 2 3 6 2" xfId="39891" xr:uid="{00000000-0005-0000-0000-00008D020000}"/>
    <cellStyle name="Normal 12 10 3 2 3 7" xfId="27081" xr:uid="{00000000-0005-0000-0000-00008E020000}"/>
    <cellStyle name="Normal 12 10 3 2 4" xfId="2396" xr:uid="{00000000-0005-0000-0000-00008F020000}"/>
    <cellStyle name="Normal 12 10 3 2 4 2" xfId="7886" xr:uid="{00000000-0005-0000-0000-000090020000}"/>
    <cellStyle name="Normal 12 10 3 2 4 2 2" xfId="20697" xr:uid="{00000000-0005-0000-0000-000091020000}"/>
    <cellStyle name="Normal 12 10 3 2 4 2 2 2" xfId="46317" xr:uid="{00000000-0005-0000-0000-000092020000}"/>
    <cellStyle name="Normal 12 10 3 2 4 2 3" xfId="33507" xr:uid="{00000000-0005-0000-0000-000093020000}"/>
    <cellStyle name="Normal 12 10 3 2 4 3" xfId="15207" xr:uid="{00000000-0005-0000-0000-000094020000}"/>
    <cellStyle name="Normal 12 10 3 2 4 3 2" xfId="40827" xr:uid="{00000000-0005-0000-0000-000095020000}"/>
    <cellStyle name="Normal 12 10 3 2 4 4" xfId="28017" xr:uid="{00000000-0005-0000-0000-000096020000}"/>
    <cellStyle name="Normal 12 10 3 2 5" xfId="4226" xr:uid="{00000000-0005-0000-0000-000097020000}"/>
    <cellStyle name="Normal 12 10 3 2 5 2" xfId="9716" xr:uid="{00000000-0005-0000-0000-000098020000}"/>
    <cellStyle name="Normal 12 10 3 2 5 2 2" xfId="22527" xr:uid="{00000000-0005-0000-0000-000099020000}"/>
    <cellStyle name="Normal 12 10 3 2 5 2 2 2" xfId="48147" xr:uid="{00000000-0005-0000-0000-00009A020000}"/>
    <cellStyle name="Normal 12 10 3 2 5 2 3" xfId="35337" xr:uid="{00000000-0005-0000-0000-00009B020000}"/>
    <cellStyle name="Normal 12 10 3 2 5 3" xfId="17037" xr:uid="{00000000-0005-0000-0000-00009C020000}"/>
    <cellStyle name="Normal 12 10 3 2 5 3 2" xfId="42657" xr:uid="{00000000-0005-0000-0000-00009D020000}"/>
    <cellStyle name="Normal 12 10 3 2 5 4" xfId="29847" xr:uid="{00000000-0005-0000-0000-00009E020000}"/>
    <cellStyle name="Normal 12 10 3 2 6" xfId="11546" xr:uid="{00000000-0005-0000-0000-00009F020000}"/>
    <cellStyle name="Normal 12 10 3 2 6 2" xfId="24357" xr:uid="{00000000-0005-0000-0000-0000A0020000}"/>
    <cellStyle name="Normal 12 10 3 2 6 2 2" xfId="49977" xr:uid="{00000000-0005-0000-0000-0000A1020000}"/>
    <cellStyle name="Normal 12 10 3 2 6 3" xfId="37167" xr:uid="{00000000-0005-0000-0000-0000A2020000}"/>
    <cellStyle name="Normal 12 10 3 2 7" xfId="6056" xr:uid="{00000000-0005-0000-0000-0000A3020000}"/>
    <cellStyle name="Normal 12 10 3 2 7 2" xfId="18867" xr:uid="{00000000-0005-0000-0000-0000A4020000}"/>
    <cellStyle name="Normal 12 10 3 2 7 2 2" xfId="44487" xr:uid="{00000000-0005-0000-0000-0000A5020000}"/>
    <cellStyle name="Normal 12 10 3 2 7 3" xfId="31677" xr:uid="{00000000-0005-0000-0000-0000A6020000}"/>
    <cellStyle name="Normal 12 10 3 2 8" xfId="13377" xr:uid="{00000000-0005-0000-0000-0000A7020000}"/>
    <cellStyle name="Normal 12 10 3 2 8 2" xfId="38997" xr:uid="{00000000-0005-0000-0000-0000A8020000}"/>
    <cellStyle name="Normal 12 10 3 2 9" xfId="26187" xr:uid="{00000000-0005-0000-0000-0000A9020000}"/>
    <cellStyle name="Normal 12 10 3 3" xfId="697" xr:uid="{00000000-0005-0000-0000-0000AA020000}"/>
    <cellStyle name="Normal 12 10 3 3 2" xfId="1097" xr:uid="{00000000-0005-0000-0000-0000AB020000}"/>
    <cellStyle name="Normal 12 10 3 3 2 2" xfId="1992" xr:uid="{00000000-0005-0000-0000-0000AC020000}"/>
    <cellStyle name="Normal 12 10 3 3 2 2 2" xfId="3822" xr:uid="{00000000-0005-0000-0000-0000AD020000}"/>
    <cellStyle name="Normal 12 10 3 3 2 2 2 2" xfId="9312" xr:uid="{00000000-0005-0000-0000-0000AE020000}"/>
    <cellStyle name="Normal 12 10 3 3 2 2 2 2 2" xfId="22123" xr:uid="{00000000-0005-0000-0000-0000AF020000}"/>
    <cellStyle name="Normal 12 10 3 3 2 2 2 2 2 2" xfId="47743" xr:uid="{00000000-0005-0000-0000-0000B0020000}"/>
    <cellStyle name="Normal 12 10 3 3 2 2 2 2 3" xfId="34933" xr:uid="{00000000-0005-0000-0000-0000B1020000}"/>
    <cellStyle name="Normal 12 10 3 3 2 2 2 3" xfId="16633" xr:uid="{00000000-0005-0000-0000-0000B2020000}"/>
    <cellStyle name="Normal 12 10 3 3 2 2 2 3 2" xfId="42253" xr:uid="{00000000-0005-0000-0000-0000B3020000}"/>
    <cellStyle name="Normal 12 10 3 3 2 2 2 4" xfId="29443" xr:uid="{00000000-0005-0000-0000-0000B4020000}"/>
    <cellStyle name="Normal 12 10 3 3 2 2 3" xfId="5652" xr:uid="{00000000-0005-0000-0000-0000B5020000}"/>
    <cellStyle name="Normal 12 10 3 3 2 2 3 2" xfId="11142" xr:uid="{00000000-0005-0000-0000-0000B6020000}"/>
    <cellStyle name="Normal 12 10 3 3 2 2 3 2 2" xfId="23953" xr:uid="{00000000-0005-0000-0000-0000B7020000}"/>
    <cellStyle name="Normal 12 10 3 3 2 2 3 2 2 2" xfId="49573" xr:uid="{00000000-0005-0000-0000-0000B8020000}"/>
    <cellStyle name="Normal 12 10 3 3 2 2 3 2 3" xfId="36763" xr:uid="{00000000-0005-0000-0000-0000B9020000}"/>
    <cellStyle name="Normal 12 10 3 3 2 2 3 3" xfId="18463" xr:uid="{00000000-0005-0000-0000-0000BA020000}"/>
    <cellStyle name="Normal 12 10 3 3 2 2 3 3 2" xfId="44083" xr:uid="{00000000-0005-0000-0000-0000BB020000}"/>
    <cellStyle name="Normal 12 10 3 3 2 2 3 4" xfId="31273" xr:uid="{00000000-0005-0000-0000-0000BC020000}"/>
    <cellStyle name="Normal 12 10 3 3 2 2 4" xfId="12972" xr:uid="{00000000-0005-0000-0000-0000BD020000}"/>
    <cellStyle name="Normal 12 10 3 3 2 2 4 2" xfId="25783" xr:uid="{00000000-0005-0000-0000-0000BE020000}"/>
    <cellStyle name="Normal 12 10 3 3 2 2 4 2 2" xfId="51403" xr:uid="{00000000-0005-0000-0000-0000BF020000}"/>
    <cellStyle name="Normal 12 10 3 3 2 2 4 3" xfId="38593" xr:uid="{00000000-0005-0000-0000-0000C0020000}"/>
    <cellStyle name="Normal 12 10 3 3 2 2 5" xfId="7482" xr:uid="{00000000-0005-0000-0000-0000C1020000}"/>
    <cellStyle name="Normal 12 10 3 3 2 2 5 2" xfId="20293" xr:uid="{00000000-0005-0000-0000-0000C2020000}"/>
    <cellStyle name="Normal 12 10 3 3 2 2 5 2 2" xfId="45913" xr:uid="{00000000-0005-0000-0000-0000C3020000}"/>
    <cellStyle name="Normal 12 10 3 3 2 2 5 3" xfId="33103" xr:uid="{00000000-0005-0000-0000-0000C4020000}"/>
    <cellStyle name="Normal 12 10 3 3 2 2 6" xfId="14803" xr:uid="{00000000-0005-0000-0000-0000C5020000}"/>
    <cellStyle name="Normal 12 10 3 3 2 2 6 2" xfId="40423" xr:uid="{00000000-0005-0000-0000-0000C6020000}"/>
    <cellStyle name="Normal 12 10 3 3 2 2 7" xfId="27613" xr:uid="{00000000-0005-0000-0000-0000C7020000}"/>
    <cellStyle name="Normal 12 10 3 3 2 3" xfId="2928" xr:uid="{00000000-0005-0000-0000-0000C8020000}"/>
    <cellStyle name="Normal 12 10 3 3 2 3 2" xfId="8418" xr:uid="{00000000-0005-0000-0000-0000C9020000}"/>
    <cellStyle name="Normal 12 10 3 3 2 3 2 2" xfId="21229" xr:uid="{00000000-0005-0000-0000-0000CA020000}"/>
    <cellStyle name="Normal 12 10 3 3 2 3 2 2 2" xfId="46849" xr:uid="{00000000-0005-0000-0000-0000CB020000}"/>
    <cellStyle name="Normal 12 10 3 3 2 3 2 3" xfId="34039" xr:uid="{00000000-0005-0000-0000-0000CC020000}"/>
    <cellStyle name="Normal 12 10 3 3 2 3 3" xfId="15739" xr:uid="{00000000-0005-0000-0000-0000CD020000}"/>
    <cellStyle name="Normal 12 10 3 3 2 3 3 2" xfId="41359" xr:uid="{00000000-0005-0000-0000-0000CE020000}"/>
    <cellStyle name="Normal 12 10 3 3 2 3 4" xfId="28549" xr:uid="{00000000-0005-0000-0000-0000CF020000}"/>
    <cellStyle name="Normal 12 10 3 3 2 4" xfId="4758" xr:uid="{00000000-0005-0000-0000-0000D0020000}"/>
    <cellStyle name="Normal 12 10 3 3 2 4 2" xfId="10248" xr:uid="{00000000-0005-0000-0000-0000D1020000}"/>
    <cellStyle name="Normal 12 10 3 3 2 4 2 2" xfId="23059" xr:uid="{00000000-0005-0000-0000-0000D2020000}"/>
    <cellStyle name="Normal 12 10 3 3 2 4 2 2 2" xfId="48679" xr:uid="{00000000-0005-0000-0000-0000D3020000}"/>
    <cellStyle name="Normal 12 10 3 3 2 4 2 3" xfId="35869" xr:uid="{00000000-0005-0000-0000-0000D4020000}"/>
    <cellStyle name="Normal 12 10 3 3 2 4 3" xfId="17569" xr:uid="{00000000-0005-0000-0000-0000D5020000}"/>
    <cellStyle name="Normal 12 10 3 3 2 4 3 2" xfId="43189" xr:uid="{00000000-0005-0000-0000-0000D6020000}"/>
    <cellStyle name="Normal 12 10 3 3 2 4 4" xfId="30379" xr:uid="{00000000-0005-0000-0000-0000D7020000}"/>
    <cellStyle name="Normal 12 10 3 3 2 5" xfId="12078" xr:uid="{00000000-0005-0000-0000-0000D8020000}"/>
    <cellStyle name="Normal 12 10 3 3 2 5 2" xfId="24889" xr:uid="{00000000-0005-0000-0000-0000D9020000}"/>
    <cellStyle name="Normal 12 10 3 3 2 5 2 2" xfId="50509" xr:uid="{00000000-0005-0000-0000-0000DA020000}"/>
    <cellStyle name="Normal 12 10 3 3 2 5 3" xfId="37699" xr:uid="{00000000-0005-0000-0000-0000DB020000}"/>
    <cellStyle name="Normal 12 10 3 3 2 6" xfId="6588" xr:uid="{00000000-0005-0000-0000-0000DC020000}"/>
    <cellStyle name="Normal 12 10 3 3 2 6 2" xfId="19399" xr:uid="{00000000-0005-0000-0000-0000DD020000}"/>
    <cellStyle name="Normal 12 10 3 3 2 6 2 2" xfId="45019" xr:uid="{00000000-0005-0000-0000-0000DE020000}"/>
    <cellStyle name="Normal 12 10 3 3 2 6 3" xfId="32209" xr:uid="{00000000-0005-0000-0000-0000DF020000}"/>
    <cellStyle name="Normal 12 10 3 3 2 7" xfId="13909" xr:uid="{00000000-0005-0000-0000-0000E0020000}"/>
    <cellStyle name="Normal 12 10 3 3 2 7 2" xfId="39529" xr:uid="{00000000-0005-0000-0000-0000E1020000}"/>
    <cellStyle name="Normal 12 10 3 3 2 8" xfId="26719" xr:uid="{00000000-0005-0000-0000-0000E2020000}"/>
    <cellStyle name="Normal 12 10 3 3 3" xfId="1592" xr:uid="{00000000-0005-0000-0000-0000E3020000}"/>
    <cellStyle name="Normal 12 10 3 3 3 2" xfId="3422" xr:uid="{00000000-0005-0000-0000-0000E4020000}"/>
    <cellStyle name="Normal 12 10 3 3 3 2 2" xfId="8912" xr:uid="{00000000-0005-0000-0000-0000E5020000}"/>
    <cellStyle name="Normal 12 10 3 3 3 2 2 2" xfId="21723" xr:uid="{00000000-0005-0000-0000-0000E6020000}"/>
    <cellStyle name="Normal 12 10 3 3 3 2 2 2 2" xfId="47343" xr:uid="{00000000-0005-0000-0000-0000E7020000}"/>
    <cellStyle name="Normal 12 10 3 3 3 2 2 3" xfId="34533" xr:uid="{00000000-0005-0000-0000-0000E8020000}"/>
    <cellStyle name="Normal 12 10 3 3 3 2 3" xfId="16233" xr:uid="{00000000-0005-0000-0000-0000E9020000}"/>
    <cellStyle name="Normal 12 10 3 3 3 2 3 2" xfId="41853" xr:uid="{00000000-0005-0000-0000-0000EA020000}"/>
    <cellStyle name="Normal 12 10 3 3 3 2 4" xfId="29043" xr:uid="{00000000-0005-0000-0000-0000EB020000}"/>
    <cellStyle name="Normal 12 10 3 3 3 3" xfId="5252" xr:uid="{00000000-0005-0000-0000-0000EC020000}"/>
    <cellStyle name="Normal 12 10 3 3 3 3 2" xfId="10742" xr:uid="{00000000-0005-0000-0000-0000ED020000}"/>
    <cellStyle name="Normal 12 10 3 3 3 3 2 2" xfId="23553" xr:uid="{00000000-0005-0000-0000-0000EE020000}"/>
    <cellStyle name="Normal 12 10 3 3 3 3 2 2 2" xfId="49173" xr:uid="{00000000-0005-0000-0000-0000EF020000}"/>
    <cellStyle name="Normal 12 10 3 3 3 3 2 3" xfId="36363" xr:uid="{00000000-0005-0000-0000-0000F0020000}"/>
    <cellStyle name="Normal 12 10 3 3 3 3 3" xfId="18063" xr:uid="{00000000-0005-0000-0000-0000F1020000}"/>
    <cellStyle name="Normal 12 10 3 3 3 3 3 2" xfId="43683" xr:uid="{00000000-0005-0000-0000-0000F2020000}"/>
    <cellStyle name="Normal 12 10 3 3 3 3 4" xfId="30873" xr:uid="{00000000-0005-0000-0000-0000F3020000}"/>
    <cellStyle name="Normal 12 10 3 3 3 4" xfId="12572" xr:uid="{00000000-0005-0000-0000-0000F4020000}"/>
    <cellStyle name="Normal 12 10 3 3 3 4 2" xfId="25383" xr:uid="{00000000-0005-0000-0000-0000F5020000}"/>
    <cellStyle name="Normal 12 10 3 3 3 4 2 2" xfId="51003" xr:uid="{00000000-0005-0000-0000-0000F6020000}"/>
    <cellStyle name="Normal 12 10 3 3 3 4 3" xfId="38193" xr:uid="{00000000-0005-0000-0000-0000F7020000}"/>
    <cellStyle name="Normal 12 10 3 3 3 5" xfId="7082" xr:uid="{00000000-0005-0000-0000-0000F8020000}"/>
    <cellStyle name="Normal 12 10 3 3 3 5 2" xfId="19893" xr:uid="{00000000-0005-0000-0000-0000F9020000}"/>
    <cellStyle name="Normal 12 10 3 3 3 5 2 2" xfId="45513" xr:uid="{00000000-0005-0000-0000-0000FA020000}"/>
    <cellStyle name="Normal 12 10 3 3 3 5 3" xfId="32703" xr:uid="{00000000-0005-0000-0000-0000FB020000}"/>
    <cellStyle name="Normal 12 10 3 3 3 6" xfId="14403" xr:uid="{00000000-0005-0000-0000-0000FC020000}"/>
    <cellStyle name="Normal 12 10 3 3 3 6 2" xfId="40023" xr:uid="{00000000-0005-0000-0000-0000FD020000}"/>
    <cellStyle name="Normal 12 10 3 3 3 7" xfId="27213" xr:uid="{00000000-0005-0000-0000-0000FE020000}"/>
    <cellStyle name="Normal 12 10 3 3 4" xfId="2528" xr:uid="{00000000-0005-0000-0000-0000FF020000}"/>
    <cellStyle name="Normal 12 10 3 3 4 2" xfId="8018" xr:uid="{00000000-0005-0000-0000-000000030000}"/>
    <cellStyle name="Normal 12 10 3 3 4 2 2" xfId="20829" xr:uid="{00000000-0005-0000-0000-000001030000}"/>
    <cellStyle name="Normal 12 10 3 3 4 2 2 2" xfId="46449" xr:uid="{00000000-0005-0000-0000-000002030000}"/>
    <cellStyle name="Normal 12 10 3 3 4 2 3" xfId="33639" xr:uid="{00000000-0005-0000-0000-000003030000}"/>
    <cellStyle name="Normal 12 10 3 3 4 3" xfId="15339" xr:uid="{00000000-0005-0000-0000-000004030000}"/>
    <cellStyle name="Normal 12 10 3 3 4 3 2" xfId="40959" xr:uid="{00000000-0005-0000-0000-000005030000}"/>
    <cellStyle name="Normal 12 10 3 3 4 4" xfId="28149" xr:uid="{00000000-0005-0000-0000-000006030000}"/>
    <cellStyle name="Normal 12 10 3 3 5" xfId="4358" xr:uid="{00000000-0005-0000-0000-000007030000}"/>
    <cellStyle name="Normal 12 10 3 3 5 2" xfId="9848" xr:uid="{00000000-0005-0000-0000-000008030000}"/>
    <cellStyle name="Normal 12 10 3 3 5 2 2" xfId="22659" xr:uid="{00000000-0005-0000-0000-000009030000}"/>
    <cellStyle name="Normal 12 10 3 3 5 2 2 2" xfId="48279" xr:uid="{00000000-0005-0000-0000-00000A030000}"/>
    <cellStyle name="Normal 12 10 3 3 5 2 3" xfId="35469" xr:uid="{00000000-0005-0000-0000-00000B030000}"/>
    <cellStyle name="Normal 12 10 3 3 5 3" xfId="17169" xr:uid="{00000000-0005-0000-0000-00000C030000}"/>
    <cellStyle name="Normal 12 10 3 3 5 3 2" xfId="42789" xr:uid="{00000000-0005-0000-0000-00000D030000}"/>
    <cellStyle name="Normal 12 10 3 3 5 4" xfId="29979" xr:uid="{00000000-0005-0000-0000-00000E030000}"/>
    <cellStyle name="Normal 12 10 3 3 6" xfId="11678" xr:uid="{00000000-0005-0000-0000-00000F030000}"/>
    <cellStyle name="Normal 12 10 3 3 6 2" xfId="24489" xr:uid="{00000000-0005-0000-0000-000010030000}"/>
    <cellStyle name="Normal 12 10 3 3 6 2 2" xfId="50109" xr:uid="{00000000-0005-0000-0000-000011030000}"/>
    <cellStyle name="Normal 12 10 3 3 6 3" xfId="37299" xr:uid="{00000000-0005-0000-0000-000012030000}"/>
    <cellStyle name="Normal 12 10 3 3 7" xfId="6188" xr:uid="{00000000-0005-0000-0000-000013030000}"/>
    <cellStyle name="Normal 12 10 3 3 7 2" xfId="18999" xr:uid="{00000000-0005-0000-0000-000014030000}"/>
    <cellStyle name="Normal 12 10 3 3 7 2 2" xfId="44619" xr:uid="{00000000-0005-0000-0000-000015030000}"/>
    <cellStyle name="Normal 12 10 3 3 7 3" xfId="31809" xr:uid="{00000000-0005-0000-0000-000016030000}"/>
    <cellStyle name="Normal 12 10 3 3 8" xfId="13509" xr:uid="{00000000-0005-0000-0000-000017030000}"/>
    <cellStyle name="Normal 12 10 3 3 8 2" xfId="39129" xr:uid="{00000000-0005-0000-0000-000018030000}"/>
    <cellStyle name="Normal 12 10 3 3 9" xfId="26319" xr:uid="{00000000-0005-0000-0000-000019030000}"/>
    <cellStyle name="Normal 12 10 3 4" xfId="472" xr:uid="{00000000-0005-0000-0000-00001A030000}"/>
    <cellStyle name="Normal 12 10 3 4 2" xfId="1367" xr:uid="{00000000-0005-0000-0000-00001B030000}"/>
    <cellStyle name="Normal 12 10 3 4 2 2" xfId="3197" xr:uid="{00000000-0005-0000-0000-00001C030000}"/>
    <cellStyle name="Normal 12 10 3 4 2 2 2" xfId="8687" xr:uid="{00000000-0005-0000-0000-00001D030000}"/>
    <cellStyle name="Normal 12 10 3 4 2 2 2 2" xfId="21498" xr:uid="{00000000-0005-0000-0000-00001E030000}"/>
    <cellStyle name="Normal 12 10 3 4 2 2 2 2 2" xfId="47118" xr:uid="{00000000-0005-0000-0000-00001F030000}"/>
    <cellStyle name="Normal 12 10 3 4 2 2 2 3" xfId="34308" xr:uid="{00000000-0005-0000-0000-000020030000}"/>
    <cellStyle name="Normal 12 10 3 4 2 2 3" xfId="16008" xr:uid="{00000000-0005-0000-0000-000021030000}"/>
    <cellStyle name="Normal 12 10 3 4 2 2 3 2" xfId="41628" xr:uid="{00000000-0005-0000-0000-000022030000}"/>
    <cellStyle name="Normal 12 10 3 4 2 2 4" xfId="28818" xr:uid="{00000000-0005-0000-0000-000023030000}"/>
    <cellStyle name="Normal 12 10 3 4 2 3" xfId="5027" xr:uid="{00000000-0005-0000-0000-000024030000}"/>
    <cellStyle name="Normal 12 10 3 4 2 3 2" xfId="10517" xr:uid="{00000000-0005-0000-0000-000025030000}"/>
    <cellStyle name="Normal 12 10 3 4 2 3 2 2" xfId="23328" xr:uid="{00000000-0005-0000-0000-000026030000}"/>
    <cellStyle name="Normal 12 10 3 4 2 3 2 2 2" xfId="48948" xr:uid="{00000000-0005-0000-0000-000027030000}"/>
    <cellStyle name="Normal 12 10 3 4 2 3 2 3" xfId="36138" xr:uid="{00000000-0005-0000-0000-000028030000}"/>
    <cellStyle name="Normal 12 10 3 4 2 3 3" xfId="17838" xr:uid="{00000000-0005-0000-0000-000029030000}"/>
    <cellStyle name="Normal 12 10 3 4 2 3 3 2" xfId="43458" xr:uid="{00000000-0005-0000-0000-00002A030000}"/>
    <cellStyle name="Normal 12 10 3 4 2 3 4" xfId="30648" xr:uid="{00000000-0005-0000-0000-00002B030000}"/>
    <cellStyle name="Normal 12 10 3 4 2 4" xfId="12347" xr:uid="{00000000-0005-0000-0000-00002C030000}"/>
    <cellStyle name="Normal 12 10 3 4 2 4 2" xfId="25158" xr:uid="{00000000-0005-0000-0000-00002D030000}"/>
    <cellStyle name="Normal 12 10 3 4 2 4 2 2" xfId="50778" xr:uid="{00000000-0005-0000-0000-00002E030000}"/>
    <cellStyle name="Normal 12 10 3 4 2 4 3" xfId="37968" xr:uid="{00000000-0005-0000-0000-00002F030000}"/>
    <cellStyle name="Normal 12 10 3 4 2 5" xfId="6857" xr:uid="{00000000-0005-0000-0000-000030030000}"/>
    <cellStyle name="Normal 12 10 3 4 2 5 2" xfId="19668" xr:uid="{00000000-0005-0000-0000-000031030000}"/>
    <cellStyle name="Normal 12 10 3 4 2 5 2 2" xfId="45288" xr:uid="{00000000-0005-0000-0000-000032030000}"/>
    <cellStyle name="Normal 12 10 3 4 2 5 3" xfId="32478" xr:uid="{00000000-0005-0000-0000-000033030000}"/>
    <cellStyle name="Normal 12 10 3 4 2 6" xfId="14178" xr:uid="{00000000-0005-0000-0000-000034030000}"/>
    <cellStyle name="Normal 12 10 3 4 2 6 2" xfId="39798" xr:uid="{00000000-0005-0000-0000-000035030000}"/>
    <cellStyle name="Normal 12 10 3 4 2 7" xfId="26988" xr:uid="{00000000-0005-0000-0000-000036030000}"/>
    <cellStyle name="Normal 12 10 3 4 3" xfId="2303" xr:uid="{00000000-0005-0000-0000-000037030000}"/>
    <cellStyle name="Normal 12 10 3 4 3 2" xfId="7793" xr:uid="{00000000-0005-0000-0000-000038030000}"/>
    <cellStyle name="Normal 12 10 3 4 3 2 2" xfId="20604" xr:uid="{00000000-0005-0000-0000-000039030000}"/>
    <cellStyle name="Normal 12 10 3 4 3 2 2 2" xfId="46224" xr:uid="{00000000-0005-0000-0000-00003A030000}"/>
    <cellStyle name="Normal 12 10 3 4 3 2 3" xfId="33414" xr:uid="{00000000-0005-0000-0000-00003B030000}"/>
    <cellStyle name="Normal 12 10 3 4 3 3" xfId="15114" xr:uid="{00000000-0005-0000-0000-00003C030000}"/>
    <cellStyle name="Normal 12 10 3 4 3 3 2" xfId="40734" xr:uid="{00000000-0005-0000-0000-00003D030000}"/>
    <cellStyle name="Normal 12 10 3 4 3 4" xfId="27924" xr:uid="{00000000-0005-0000-0000-00003E030000}"/>
    <cellStyle name="Normal 12 10 3 4 4" xfId="4133" xr:uid="{00000000-0005-0000-0000-00003F030000}"/>
    <cellStyle name="Normal 12 10 3 4 4 2" xfId="9623" xr:uid="{00000000-0005-0000-0000-000040030000}"/>
    <cellStyle name="Normal 12 10 3 4 4 2 2" xfId="22434" xr:uid="{00000000-0005-0000-0000-000041030000}"/>
    <cellStyle name="Normal 12 10 3 4 4 2 2 2" xfId="48054" xr:uid="{00000000-0005-0000-0000-000042030000}"/>
    <cellStyle name="Normal 12 10 3 4 4 2 3" xfId="35244" xr:uid="{00000000-0005-0000-0000-000043030000}"/>
    <cellStyle name="Normal 12 10 3 4 4 3" xfId="16944" xr:uid="{00000000-0005-0000-0000-000044030000}"/>
    <cellStyle name="Normal 12 10 3 4 4 3 2" xfId="42564" xr:uid="{00000000-0005-0000-0000-000045030000}"/>
    <cellStyle name="Normal 12 10 3 4 4 4" xfId="29754" xr:uid="{00000000-0005-0000-0000-000046030000}"/>
    <cellStyle name="Normal 12 10 3 4 5" xfId="11453" xr:uid="{00000000-0005-0000-0000-000047030000}"/>
    <cellStyle name="Normal 12 10 3 4 5 2" xfId="24264" xr:uid="{00000000-0005-0000-0000-000048030000}"/>
    <cellStyle name="Normal 12 10 3 4 5 2 2" xfId="49884" xr:uid="{00000000-0005-0000-0000-000049030000}"/>
    <cellStyle name="Normal 12 10 3 4 5 3" xfId="37074" xr:uid="{00000000-0005-0000-0000-00004A030000}"/>
    <cellStyle name="Normal 12 10 3 4 6" xfId="5963" xr:uid="{00000000-0005-0000-0000-00004B030000}"/>
    <cellStyle name="Normal 12 10 3 4 6 2" xfId="18774" xr:uid="{00000000-0005-0000-0000-00004C030000}"/>
    <cellStyle name="Normal 12 10 3 4 6 2 2" xfId="44394" xr:uid="{00000000-0005-0000-0000-00004D030000}"/>
    <cellStyle name="Normal 12 10 3 4 6 3" xfId="31584" xr:uid="{00000000-0005-0000-0000-00004E030000}"/>
    <cellStyle name="Normal 12 10 3 4 7" xfId="13284" xr:uid="{00000000-0005-0000-0000-00004F030000}"/>
    <cellStyle name="Normal 12 10 3 4 7 2" xfId="38904" xr:uid="{00000000-0005-0000-0000-000050030000}"/>
    <cellStyle name="Normal 12 10 3 4 8" xfId="26094" xr:uid="{00000000-0005-0000-0000-000051030000}"/>
    <cellStyle name="Normal 12 10 3 5" xfId="831" xr:uid="{00000000-0005-0000-0000-000052030000}"/>
    <cellStyle name="Normal 12 10 3 5 2" xfId="1726" xr:uid="{00000000-0005-0000-0000-000053030000}"/>
    <cellStyle name="Normal 12 10 3 5 2 2" xfId="3556" xr:uid="{00000000-0005-0000-0000-000054030000}"/>
    <cellStyle name="Normal 12 10 3 5 2 2 2" xfId="9046" xr:uid="{00000000-0005-0000-0000-000055030000}"/>
    <cellStyle name="Normal 12 10 3 5 2 2 2 2" xfId="21857" xr:uid="{00000000-0005-0000-0000-000056030000}"/>
    <cellStyle name="Normal 12 10 3 5 2 2 2 2 2" xfId="47477" xr:uid="{00000000-0005-0000-0000-000057030000}"/>
    <cellStyle name="Normal 12 10 3 5 2 2 2 3" xfId="34667" xr:uid="{00000000-0005-0000-0000-000058030000}"/>
    <cellStyle name="Normal 12 10 3 5 2 2 3" xfId="16367" xr:uid="{00000000-0005-0000-0000-000059030000}"/>
    <cellStyle name="Normal 12 10 3 5 2 2 3 2" xfId="41987" xr:uid="{00000000-0005-0000-0000-00005A030000}"/>
    <cellStyle name="Normal 12 10 3 5 2 2 4" xfId="29177" xr:uid="{00000000-0005-0000-0000-00005B030000}"/>
    <cellStyle name="Normal 12 10 3 5 2 3" xfId="5386" xr:uid="{00000000-0005-0000-0000-00005C030000}"/>
    <cellStyle name="Normal 12 10 3 5 2 3 2" xfId="10876" xr:uid="{00000000-0005-0000-0000-00005D030000}"/>
    <cellStyle name="Normal 12 10 3 5 2 3 2 2" xfId="23687" xr:uid="{00000000-0005-0000-0000-00005E030000}"/>
    <cellStyle name="Normal 12 10 3 5 2 3 2 2 2" xfId="49307" xr:uid="{00000000-0005-0000-0000-00005F030000}"/>
    <cellStyle name="Normal 12 10 3 5 2 3 2 3" xfId="36497" xr:uid="{00000000-0005-0000-0000-000060030000}"/>
    <cellStyle name="Normal 12 10 3 5 2 3 3" xfId="18197" xr:uid="{00000000-0005-0000-0000-000061030000}"/>
    <cellStyle name="Normal 12 10 3 5 2 3 3 2" xfId="43817" xr:uid="{00000000-0005-0000-0000-000062030000}"/>
    <cellStyle name="Normal 12 10 3 5 2 3 4" xfId="31007" xr:uid="{00000000-0005-0000-0000-000063030000}"/>
    <cellStyle name="Normal 12 10 3 5 2 4" xfId="12706" xr:uid="{00000000-0005-0000-0000-000064030000}"/>
    <cellStyle name="Normal 12 10 3 5 2 4 2" xfId="25517" xr:uid="{00000000-0005-0000-0000-000065030000}"/>
    <cellStyle name="Normal 12 10 3 5 2 4 2 2" xfId="51137" xr:uid="{00000000-0005-0000-0000-000066030000}"/>
    <cellStyle name="Normal 12 10 3 5 2 4 3" xfId="38327" xr:uid="{00000000-0005-0000-0000-000067030000}"/>
    <cellStyle name="Normal 12 10 3 5 2 5" xfId="7216" xr:uid="{00000000-0005-0000-0000-000068030000}"/>
    <cellStyle name="Normal 12 10 3 5 2 5 2" xfId="20027" xr:uid="{00000000-0005-0000-0000-000069030000}"/>
    <cellStyle name="Normal 12 10 3 5 2 5 2 2" xfId="45647" xr:uid="{00000000-0005-0000-0000-00006A030000}"/>
    <cellStyle name="Normal 12 10 3 5 2 5 3" xfId="32837" xr:uid="{00000000-0005-0000-0000-00006B030000}"/>
    <cellStyle name="Normal 12 10 3 5 2 6" xfId="14537" xr:uid="{00000000-0005-0000-0000-00006C030000}"/>
    <cellStyle name="Normal 12 10 3 5 2 6 2" xfId="40157" xr:uid="{00000000-0005-0000-0000-00006D030000}"/>
    <cellStyle name="Normal 12 10 3 5 2 7" xfId="27347" xr:uid="{00000000-0005-0000-0000-00006E030000}"/>
    <cellStyle name="Normal 12 10 3 5 3" xfId="2662" xr:uid="{00000000-0005-0000-0000-00006F030000}"/>
    <cellStyle name="Normal 12 10 3 5 3 2" xfId="8152" xr:uid="{00000000-0005-0000-0000-000070030000}"/>
    <cellStyle name="Normal 12 10 3 5 3 2 2" xfId="20963" xr:uid="{00000000-0005-0000-0000-000071030000}"/>
    <cellStyle name="Normal 12 10 3 5 3 2 2 2" xfId="46583" xr:uid="{00000000-0005-0000-0000-000072030000}"/>
    <cellStyle name="Normal 12 10 3 5 3 2 3" xfId="33773" xr:uid="{00000000-0005-0000-0000-000073030000}"/>
    <cellStyle name="Normal 12 10 3 5 3 3" xfId="15473" xr:uid="{00000000-0005-0000-0000-000074030000}"/>
    <cellStyle name="Normal 12 10 3 5 3 3 2" xfId="41093" xr:uid="{00000000-0005-0000-0000-000075030000}"/>
    <cellStyle name="Normal 12 10 3 5 3 4" xfId="28283" xr:uid="{00000000-0005-0000-0000-000076030000}"/>
    <cellStyle name="Normal 12 10 3 5 4" xfId="4492" xr:uid="{00000000-0005-0000-0000-000077030000}"/>
    <cellStyle name="Normal 12 10 3 5 4 2" xfId="9982" xr:uid="{00000000-0005-0000-0000-000078030000}"/>
    <cellStyle name="Normal 12 10 3 5 4 2 2" xfId="22793" xr:uid="{00000000-0005-0000-0000-000079030000}"/>
    <cellStyle name="Normal 12 10 3 5 4 2 2 2" xfId="48413" xr:uid="{00000000-0005-0000-0000-00007A030000}"/>
    <cellStyle name="Normal 12 10 3 5 4 2 3" xfId="35603" xr:uid="{00000000-0005-0000-0000-00007B030000}"/>
    <cellStyle name="Normal 12 10 3 5 4 3" xfId="17303" xr:uid="{00000000-0005-0000-0000-00007C030000}"/>
    <cellStyle name="Normal 12 10 3 5 4 3 2" xfId="42923" xr:uid="{00000000-0005-0000-0000-00007D030000}"/>
    <cellStyle name="Normal 12 10 3 5 4 4" xfId="30113" xr:uid="{00000000-0005-0000-0000-00007E030000}"/>
    <cellStyle name="Normal 12 10 3 5 5" xfId="11812" xr:uid="{00000000-0005-0000-0000-00007F030000}"/>
    <cellStyle name="Normal 12 10 3 5 5 2" xfId="24623" xr:uid="{00000000-0005-0000-0000-000080030000}"/>
    <cellStyle name="Normal 12 10 3 5 5 2 2" xfId="50243" xr:uid="{00000000-0005-0000-0000-000081030000}"/>
    <cellStyle name="Normal 12 10 3 5 5 3" xfId="37433" xr:uid="{00000000-0005-0000-0000-000082030000}"/>
    <cellStyle name="Normal 12 10 3 5 6" xfId="6322" xr:uid="{00000000-0005-0000-0000-000083030000}"/>
    <cellStyle name="Normal 12 10 3 5 6 2" xfId="19133" xr:uid="{00000000-0005-0000-0000-000084030000}"/>
    <cellStyle name="Normal 12 10 3 5 6 2 2" xfId="44753" xr:uid="{00000000-0005-0000-0000-000085030000}"/>
    <cellStyle name="Normal 12 10 3 5 6 3" xfId="31943" xr:uid="{00000000-0005-0000-0000-000086030000}"/>
    <cellStyle name="Normal 12 10 3 5 7" xfId="13643" xr:uid="{00000000-0005-0000-0000-000087030000}"/>
    <cellStyle name="Normal 12 10 3 5 7 2" xfId="39263" xr:uid="{00000000-0005-0000-0000-000088030000}"/>
    <cellStyle name="Normal 12 10 3 5 8" xfId="26453" xr:uid="{00000000-0005-0000-0000-000089030000}"/>
    <cellStyle name="Normal 12 10 3 6" xfId="1232" xr:uid="{00000000-0005-0000-0000-00008A030000}"/>
    <cellStyle name="Normal 12 10 3 6 2" xfId="3062" xr:uid="{00000000-0005-0000-0000-00008B030000}"/>
    <cellStyle name="Normal 12 10 3 6 2 2" xfId="8552" xr:uid="{00000000-0005-0000-0000-00008C030000}"/>
    <cellStyle name="Normal 12 10 3 6 2 2 2" xfId="21363" xr:uid="{00000000-0005-0000-0000-00008D030000}"/>
    <cellStyle name="Normal 12 10 3 6 2 2 2 2" xfId="46983" xr:uid="{00000000-0005-0000-0000-00008E030000}"/>
    <cellStyle name="Normal 12 10 3 6 2 2 3" xfId="34173" xr:uid="{00000000-0005-0000-0000-00008F030000}"/>
    <cellStyle name="Normal 12 10 3 6 2 3" xfId="15873" xr:uid="{00000000-0005-0000-0000-000090030000}"/>
    <cellStyle name="Normal 12 10 3 6 2 3 2" xfId="41493" xr:uid="{00000000-0005-0000-0000-000091030000}"/>
    <cellStyle name="Normal 12 10 3 6 2 4" xfId="28683" xr:uid="{00000000-0005-0000-0000-000092030000}"/>
    <cellStyle name="Normal 12 10 3 6 3" xfId="4892" xr:uid="{00000000-0005-0000-0000-000093030000}"/>
    <cellStyle name="Normal 12 10 3 6 3 2" xfId="10382" xr:uid="{00000000-0005-0000-0000-000094030000}"/>
    <cellStyle name="Normal 12 10 3 6 3 2 2" xfId="23193" xr:uid="{00000000-0005-0000-0000-000095030000}"/>
    <cellStyle name="Normal 12 10 3 6 3 2 2 2" xfId="48813" xr:uid="{00000000-0005-0000-0000-000096030000}"/>
    <cellStyle name="Normal 12 10 3 6 3 2 3" xfId="36003" xr:uid="{00000000-0005-0000-0000-000097030000}"/>
    <cellStyle name="Normal 12 10 3 6 3 3" xfId="17703" xr:uid="{00000000-0005-0000-0000-000098030000}"/>
    <cellStyle name="Normal 12 10 3 6 3 3 2" xfId="43323" xr:uid="{00000000-0005-0000-0000-000099030000}"/>
    <cellStyle name="Normal 12 10 3 6 3 4" xfId="30513" xr:uid="{00000000-0005-0000-0000-00009A030000}"/>
    <cellStyle name="Normal 12 10 3 6 4" xfId="12212" xr:uid="{00000000-0005-0000-0000-00009B030000}"/>
    <cellStyle name="Normal 12 10 3 6 4 2" xfId="25023" xr:uid="{00000000-0005-0000-0000-00009C030000}"/>
    <cellStyle name="Normal 12 10 3 6 4 2 2" xfId="50643" xr:uid="{00000000-0005-0000-0000-00009D030000}"/>
    <cellStyle name="Normal 12 10 3 6 4 3" xfId="37833" xr:uid="{00000000-0005-0000-0000-00009E030000}"/>
    <cellStyle name="Normal 12 10 3 6 5" xfId="6722" xr:uid="{00000000-0005-0000-0000-00009F030000}"/>
    <cellStyle name="Normal 12 10 3 6 5 2" xfId="19533" xr:uid="{00000000-0005-0000-0000-0000A0030000}"/>
    <cellStyle name="Normal 12 10 3 6 5 2 2" xfId="45153" xr:uid="{00000000-0005-0000-0000-0000A1030000}"/>
    <cellStyle name="Normal 12 10 3 6 5 3" xfId="32343" xr:uid="{00000000-0005-0000-0000-0000A2030000}"/>
    <cellStyle name="Normal 12 10 3 6 6" xfId="14043" xr:uid="{00000000-0005-0000-0000-0000A3030000}"/>
    <cellStyle name="Normal 12 10 3 6 6 2" xfId="39663" xr:uid="{00000000-0005-0000-0000-0000A4030000}"/>
    <cellStyle name="Normal 12 10 3 6 7" xfId="26853" xr:uid="{00000000-0005-0000-0000-0000A5030000}"/>
    <cellStyle name="Normal 12 10 3 7" xfId="2168" xr:uid="{00000000-0005-0000-0000-0000A6030000}"/>
    <cellStyle name="Normal 12 10 3 7 2" xfId="7658" xr:uid="{00000000-0005-0000-0000-0000A7030000}"/>
    <cellStyle name="Normal 12 10 3 7 2 2" xfId="20469" xr:uid="{00000000-0005-0000-0000-0000A8030000}"/>
    <cellStyle name="Normal 12 10 3 7 2 2 2" xfId="46089" xr:uid="{00000000-0005-0000-0000-0000A9030000}"/>
    <cellStyle name="Normal 12 10 3 7 2 3" xfId="33279" xr:uid="{00000000-0005-0000-0000-0000AA030000}"/>
    <cellStyle name="Normal 12 10 3 7 3" xfId="14979" xr:uid="{00000000-0005-0000-0000-0000AB030000}"/>
    <cellStyle name="Normal 12 10 3 7 3 2" xfId="40599" xr:uid="{00000000-0005-0000-0000-0000AC030000}"/>
    <cellStyle name="Normal 12 10 3 7 4" xfId="27789" xr:uid="{00000000-0005-0000-0000-0000AD030000}"/>
    <cellStyle name="Normal 12 10 3 8" xfId="3998" xr:uid="{00000000-0005-0000-0000-0000AE030000}"/>
    <cellStyle name="Normal 12 10 3 8 2" xfId="9488" xr:uid="{00000000-0005-0000-0000-0000AF030000}"/>
    <cellStyle name="Normal 12 10 3 8 2 2" xfId="22299" xr:uid="{00000000-0005-0000-0000-0000B0030000}"/>
    <cellStyle name="Normal 12 10 3 8 2 2 2" xfId="47919" xr:uid="{00000000-0005-0000-0000-0000B1030000}"/>
    <cellStyle name="Normal 12 10 3 8 2 3" xfId="35109" xr:uid="{00000000-0005-0000-0000-0000B2030000}"/>
    <cellStyle name="Normal 12 10 3 8 3" xfId="16809" xr:uid="{00000000-0005-0000-0000-0000B3030000}"/>
    <cellStyle name="Normal 12 10 3 8 3 2" xfId="42429" xr:uid="{00000000-0005-0000-0000-0000B4030000}"/>
    <cellStyle name="Normal 12 10 3 8 4" xfId="29619" xr:uid="{00000000-0005-0000-0000-0000B5030000}"/>
    <cellStyle name="Normal 12 10 3 9" xfId="11318" xr:uid="{00000000-0005-0000-0000-0000B6030000}"/>
    <cellStyle name="Normal 12 10 3 9 2" xfId="24129" xr:uid="{00000000-0005-0000-0000-0000B7030000}"/>
    <cellStyle name="Normal 12 10 3 9 2 2" xfId="49749" xr:uid="{00000000-0005-0000-0000-0000B8030000}"/>
    <cellStyle name="Normal 12 10 3 9 3" xfId="36939" xr:uid="{00000000-0005-0000-0000-0000B9030000}"/>
    <cellStyle name="Normal 12 10 4" xfId="361" xr:uid="{00000000-0005-0000-0000-0000BA030000}"/>
    <cellStyle name="Normal 12 10 4 2" xfId="872" xr:uid="{00000000-0005-0000-0000-0000BB030000}"/>
    <cellStyle name="Normal 12 10 4 2 2" xfId="1767" xr:uid="{00000000-0005-0000-0000-0000BC030000}"/>
    <cellStyle name="Normal 12 10 4 2 2 2" xfId="3597" xr:uid="{00000000-0005-0000-0000-0000BD030000}"/>
    <cellStyle name="Normal 12 10 4 2 2 2 2" xfId="9087" xr:uid="{00000000-0005-0000-0000-0000BE030000}"/>
    <cellStyle name="Normal 12 10 4 2 2 2 2 2" xfId="21898" xr:uid="{00000000-0005-0000-0000-0000BF030000}"/>
    <cellStyle name="Normal 12 10 4 2 2 2 2 2 2" xfId="47518" xr:uid="{00000000-0005-0000-0000-0000C0030000}"/>
    <cellStyle name="Normal 12 10 4 2 2 2 2 3" xfId="34708" xr:uid="{00000000-0005-0000-0000-0000C1030000}"/>
    <cellStyle name="Normal 12 10 4 2 2 2 3" xfId="16408" xr:uid="{00000000-0005-0000-0000-0000C2030000}"/>
    <cellStyle name="Normal 12 10 4 2 2 2 3 2" xfId="42028" xr:uid="{00000000-0005-0000-0000-0000C3030000}"/>
    <cellStyle name="Normal 12 10 4 2 2 2 4" xfId="29218" xr:uid="{00000000-0005-0000-0000-0000C4030000}"/>
    <cellStyle name="Normal 12 10 4 2 2 3" xfId="5427" xr:uid="{00000000-0005-0000-0000-0000C5030000}"/>
    <cellStyle name="Normal 12 10 4 2 2 3 2" xfId="10917" xr:uid="{00000000-0005-0000-0000-0000C6030000}"/>
    <cellStyle name="Normal 12 10 4 2 2 3 2 2" xfId="23728" xr:uid="{00000000-0005-0000-0000-0000C7030000}"/>
    <cellStyle name="Normal 12 10 4 2 2 3 2 2 2" xfId="49348" xr:uid="{00000000-0005-0000-0000-0000C8030000}"/>
    <cellStyle name="Normal 12 10 4 2 2 3 2 3" xfId="36538" xr:uid="{00000000-0005-0000-0000-0000C9030000}"/>
    <cellStyle name="Normal 12 10 4 2 2 3 3" xfId="18238" xr:uid="{00000000-0005-0000-0000-0000CA030000}"/>
    <cellStyle name="Normal 12 10 4 2 2 3 3 2" xfId="43858" xr:uid="{00000000-0005-0000-0000-0000CB030000}"/>
    <cellStyle name="Normal 12 10 4 2 2 3 4" xfId="31048" xr:uid="{00000000-0005-0000-0000-0000CC030000}"/>
    <cellStyle name="Normal 12 10 4 2 2 4" xfId="12747" xr:uid="{00000000-0005-0000-0000-0000CD030000}"/>
    <cellStyle name="Normal 12 10 4 2 2 4 2" xfId="25558" xr:uid="{00000000-0005-0000-0000-0000CE030000}"/>
    <cellStyle name="Normal 12 10 4 2 2 4 2 2" xfId="51178" xr:uid="{00000000-0005-0000-0000-0000CF030000}"/>
    <cellStyle name="Normal 12 10 4 2 2 4 3" xfId="38368" xr:uid="{00000000-0005-0000-0000-0000D0030000}"/>
    <cellStyle name="Normal 12 10 4 2 2 5" xfId="7257" xr:uid="{00000000-0005-0000-0000-0000D1030000}"/>
    <cellStyle name="Normal 12 10 4 2 2 5 2" xfId="20068" xr:uid="{00000000-0005-0000-0000-0000D2030000}"/>
    <cellStyle name="Normal 12 10 4 2 2 5 2 2" xfId="45688" xr:uid="{00000000-0005-0000-0000-0000D3030000}"/>
    <cellStyle name="Normal 12 10 4 2 2 5 3" xfId="32878" xr:uid="{00000000-0005-0000-0000-0000D4030000}"/>
    <cellStyle name="Normal 12 10 4 2 2 6" xfId="14578" xr:uid="{00000000-0005-0000-0000-0000D5030000}"/>
    <cellStyle name="Normal 12 10 4 2 2 6 2" xfId="40198" xr:uid="{00000000-0005-0000-0000-0000D6030000}"/>
    <cellStyle name="Normal 12 10 4 2 2 7" xfId="27388" xr:uid="{00000000-0005-0000-0000-0000D7030000}"/>
    <cellStyle name="Normal 12 10 4 2 3" xfId="2703" xr:uid="{00000000-0005-0000-0000-0000D8030000}"/>
    <cellStyle name="Normal 12 10 4 2 3 2" xfId="8193" xr:uid="{00000000-0005-0000-0000-0000D9030000}"/>
    <cellStyle name="Normal 12 10 4 2 3 2 2" xfId="21004" xr:uid="{00000000-0005-0000-0000-0000DA030000}"/>
    <cellStyle name="Normal 12 10 4 2 3 2 2 2" xfId="46624" xr:uid="{00000000-0005-0000-0000-0000DB030000}"/>
    <cellStyle name="Normal 12 10 4 2 3 2 3" xfId="33814" xr:uid="{00000000-0005-0000-0000-0000DC030000}"/>
    <cellStyle name="Normal 12 10 4 2 3 3" xfId="15514" xr:uid="{00000000-0005-0000-0000-0000DD030000}"/>
    <cellStyle name="Normal 12 10 4 2 3 3 2" xfId="41134" xr:uid="{00000000-0005-0000-0000-0000DE030000}"/>
    <cellStyle name="Normal 12 10 4 2 3 4" xfId="28324" xr:uid="{00000000-0005-0000-0000-0000DF030000}"/>
    <cellStyle name="Normal 12 10 4 2 4" xfId="4533" xr:uid="{00000000-0005-0000-0000-0000E0030000}"/>
    <cellStyle name="Normal 12 10 4 2 4 2" xfId="10023" xr:uid="{00000000-0005-0000-0000-0000E1030000}"/>
    <cellStyle name="Normal 12 10 4 2 4 2 2" xfId="22834" xr:uid="{00000000-0005-0000-0000-0000E2030000}"/>
    <cellStyle name="Normal 12 10 4 2 4 2 2 2" xfId="48454" xr:uid="{00000000-0005-0000-0000-0000E3030000}"/>
    <cellStyle name="Normal 12 10 4 2 4 2 3" xfId="35644" xr:uid="{00000000-0005-0000-0000-0000E4030000}"/>
    <cellStyle name="Normal 12 10 4 2 4 3" xfId="17344" xr:uid="{00000000-0005-0000-0000-0000E5030000}"/>
    <cellStyle name="Normal 12 10 4 2 4 3 2" xfId="42964" xr:uid="{00000000-0005-0000-0000-0000E6030000}"/>
    <cellStyle name="Normal 12 10 4 2 4 4" xfId="30154" xr:uid="{00000000-0005-0000-0000-0000E7030000}"/>
    <cellStyle name="Normal 12 10 4 2 5" xfId="11853" xr:uid="{00000000-0005-0000-0000-0000E8030000}"/>
    <cellStyle name="Normal 12 10 4 2 5 2" xfId="24664" xr:uid="{00000000-0005-0000-0000-0000E9030000}"/>
    <cellStyle name="Normal 12 10 4 2 5 2 2" xfId="50284" xr:uid="{00000000-0005-0000-0000-0000EA030000}"/>
    <cellStyle name="Normal 12 10 4 2 5 3" xfId="37474" xr:uid="{00000000-0005-0000-0000-0000EB030000}"/>
    <cellStyle name="Normal 12 10 4 2 6" xfId="6363" xr:uid="{00000000-0005-0000-0000-0000EC030000}"/>
    <cellStyle name="Normal 12 10 4 2 6 2" xfId="19174" xr:uid="{00000000-0005-0000-0000-0000ED030000}"/>
    <cellStyle name="Normal 12 10 4 2 6 2 2" xfId="44794" xr:uid="{00000000-0005-0000-0000-0000EE030000}"/>
    <cellStyle name="Normal 12 10 4 2 6 3" xfId="31984" xr:uid="{00000000-0005-0000-0000-0000EF030000}"/>
    <cellStyle name="Normal 12 10 4 2 7" xfId="13684" xr:uid="{00000000-0005-0000-0000-0000F0030000}"/>
    <cellStyle name="Normal 12 10 4 2 7 2" xfId="39304" xr:uid="{00000000-0005-0000-0000-0000F1030000}"/>
    <cellStyle name="Normal 12 10 4 2 8" xfId="26494" xr:uid="{00000000-0005-0000-0000-0000F2030000}"/>
    <cellStyle name="Normal 12 10 4 3" xfId="1256" xr:uid="{00000000-0005-0000-0000-0000F3030000}"/>
    <cellStyle name="Normal 12 10 4 3 2" xfId="3086" xr:uid="{00000000-0005-0000-0000-0000F4030000}"/>
    <cellStyle name="Normal 12 10 4 3 2 2" xfId="8576" xr:uid="{00000000-0005-0000-0000-0000F5030000}"/>
    <cellStyle name="Normal 12 10 4 3 2 2 2" xfId="21387" xr:uid="{00000000-0005-0000-0000-0000F6030000}"/>
    <cellStyle name="Normal 12 10 4 3 2 2 2 2" xfId="47007" xr:uid="{00000000-0005-0000-0000-0000F7030000}"/>
    <cellStyle name="Normal 12 10 4 3 2 2 3" xfId="34197" xr:uid="{00000000-0005-0000-0000-0000F8030000}"/>
    <cellStyle name="Normal 12 10 4 3 2 3" xfId="15897" xr:uid="{00000000-0005-0000-0000-0000F9030000}"/>
    <cellStyle name="Normal 12 10 4 3 2 3 2" xfId="41517" xr:uid="{00000000-0005-0000-0000-0000FA030000}"/>
    <cellStyle name="Normal 12 10 4 3 2 4" xfId="28707" xr:uid="{00000000-0005-0000-0000-0000FB030000}"/>
    <cellStyle name="Normal 12 10 4 3 3" xfId="4916" xr:uid="{00000000-0005-0000-0000-0000FC030000}"/>
    <cellStyle name="Normal 12 10 4 3 3 2" xfId="10406" xr:uid="{00000000-0005-0000-0000-0000FD030000}"/>
    <cellStyle name="Normal 12 10 4 3 3 2 2" xfId="23217" xr:uid="{00000000-0005-0000-0000-0000FE030000}"/>
    <cellStyle name="Normal 12 10 4 3 3 2 2 2" xfId="48837" xr:uid="{00000000-0005-0000-0000-0000FF030000}"/>
    <cellStyle name="Normal 12 10 4 3 3 2 3" xfId="36027" xr:uid="{00000000-0005-0000-0000-000000040000}"/>
    <cellStyle name="Normal 12 10 4 3 3 3" xfId="17727" xr:uid="{00000000-0005-0000-0000-000001040000}"/>
    <cellStyle name="Normal 12 10 4 3 3 3 2" xfId="43347" xr:uid="{00000000-0005-0000-0000-000002040000}"/>
    <cellStyle name="Normal 12 10 4 3 3 4" xfId="30537" xr:uid="{00000000-0005-0000-0000-000003040000}"/>
    <cellStyle name="Normal 12 10 4 3 4" xfId="12236" xr:uid="{00000000-0005-0000-0000-000004040000}"/>
    <cellStyle name="Normal 12 10 4 3 4 2" xfId="25047" xr:uid="{00000000-0005-0000-0000-000005040000}"/>
    <cellStyle name="Normal 12 10 4 3 4 2 2" xfId="50667" xr:uid="{00000000-0005-0000-0000-000006040000}"/>
    <cellStyle name="Normal 12 10 4 3 4 3" xfId="37857" xr:uid="{00000000-0005-0000-0000-000007040000}"/>
    <cellStyle name="Normal 12 10 4 3 5" xfId="6746" xr:uid="{00000000-0005-0000-0000-000008040000}"/>
    <cellStyle name="Normal 12 10 4 3 5 2" xfId="19557" xr:uid="{00000000-0005-0000-0000-000009040000}"/>
    <cellStyle name="Normal 12 10 4 3 5 2 2" xfId="45177" xr:uid="{00000000-0005-0000-0000-00000A040000}"/>
    <cellStyle name="Normal 12 10 4 3 5 3" xfId="32367" xr:uid="{00000000-0005-0000-0000-00000B040000}"/>
    <cellStyle name="Normal 12 10 4 3 6" xfId="14067" xr:uid="{00000000-0005-0000-0000-00000C040000}"/>
    <cellStyle name="Normal 12 10 4 3 6 2" xfId="39687" xr:uid="{00000000-0005-0000-0000-00000D040000}"/>
    <cellStyle name="Normal 12 10 4 3 7" xfId="26877" xr:uid="{00000000-0005-0000-0000-00000E040000}"/>
    <cellStyle name="Normal 12 10 4 4" xfId="2192" xr:uid="{00000000-0005-0000-0000-00000F040000}"/>
    <cellStyle name="Normal 12 10 4 4 2" xfId="7682" xr:uid="{00000000-0005-0000-0000-000010040000}"/>
    <cellStyle name="Normal 12 10 4 4 2 2" xfId="20493" xr:uid="{00000000-0005-0000-0000-000011040000}"/>
    <cellStyle name="Normal 12 10 4 4 2 2 2" xfId="46113" xr:uid="{00000000-0005-0000-0000-000012040000}"/>
    <cellStyle name="Normal 12 10 4 4 2 3" xfId="33303" xr:uid="{00000000-0005-0000-0000-000013040000}"/>
    <cellStyle name="Normal 12 10 4 4 3" xfId="15003" xr:uid="{00000000-0005-0000-0000-000014040000}"/>
    <cellStyle name="Normal 12 10 4 4 3 2" xfId="40623" xr:uid="{00000000-0005-0000-0000-000015040000}"/>
    <cellStyle name="Normal 12 10 4 4 4" xfId="27813" xr:uid="{00000000-0005-0000-0000-000016040000}"/>
    <cellStyle name="Normal 12 10 4 5" xfId="4022" xr:uid="{00000000-0005-0000-0000-000017040000}"/>
    <cellStyle name="Normal 12 10 4 5 2" xfId="9512" xr:uid="{00000000-0005-0000-0000-000018040000}"/>
    <cellStyle name="Normal 12 10 4 5 2 2" xfId="22323" xr:uid="{00000000-0005-0000-0000-000019040000}"/>
    <cellStyle name="Normal 12 10 4 5 2 2 2" xfId="47943" xr:uid="{00000000-0005-0000-0000-00001A040000}"/>
    <cellStyle name="Normal 12 10 4 5 2 3" xfId="35133" xr:uid="{00000000-0005-0000-0000-00001B040000}"/>
    <cellStyle name="Normal 12 10 4 5 3" xfId="16833" xr:uid="{00000000-0005-0000-0000-00001C040000}"/>
    <cellStyle name="Normal 12 10 4 5 3 2" xfId="42453" xr:uid="{00000000-0005-0000-0000-00001D040000}"/>
    <cellStyle name="Normal 12 10 4 5 4" xfId="29643" xr:uid="{00000000-0005-0000-0000-00001E040000}"/>
    <cellStyle name="Normal 12 10 4 6" xfId="11342" xr:uid="{00000000-0005-0000-0000-00001F040000}"/>
    <cellStyle name="Normal 12 10 4 6 2" xfId="24153" xr:uid="{00000000-0005-0000-0000-000020040000}"/>
    <cellStyle name="Normal 12 10 4 6 2 2" xfId="49773" xr:uid="{00000000-0005-0000-0000-000021040000}"/>
    <cellStyle name="Normal 12 10 4 6 3" xfId="36963" xr:uid="{00000000-0005-0000-0000-000022040000}"/>
    <cellStyle name="Normal 12 10 4 7" xfId="5852" xr:uid="{00000000-0005-0000-0000-000023040000}"/>
    <cellStyle name="Normal 12 10 4 7 2" xfId="18663" xr:uid="{00000000-0005-0000-0000-000024040000}"/>
    <cellStyle name="Normal 12 10 4 7 2 2" xfId="44283" xr:uid="{00000000-0005-0000-0000-000025040000}"/>
    <cellStyle name="Normal 12 10 4 7 3" xfId="31473" xr:uid="{00000000-0005-0000-0000-000026040000}"/>
    <cellStyle name="Normal 12 10 4 8" xfId="13173" xr:uid="{00000000-0005-0000-0000-000027040000}"/>
    <cellStyle name="Normal 12 10 4 8 2" xfId="38793" xr:uid="{00000000-0005-0000-0000-000028040000}"/>
    <cellStyle name="Normal 12 10 4 9" xfId="25983" xr:uid="{00000000-0005-0000-0000-000029040000}"/>
    <cellStyle name="Normal 12 10 5" xfId="605" xr:uid="{00000000-0005-0000-0000-00002A040000}"/>
    <cellStyle name="Normal 12 10 5 2" xfId="1005" xr:uid="{00000000-0005-0000-0000-00002B040000}"/>
    <cellStyle name="Normal 12 10 5 2 2" xfId="1900" xr:uid="{00000000-0005-0000-0000-00002C040000}"/>
    <cellStyle name="Normal 12 10 5 2 2 2" xfId="3730" xr:uid="{00000000-0005-0000-0000-00002D040000}"/>
    <cellStyle name="Normal 12 10 5 2 2 2 2" xfId="9220" xr:uid="{00000000-0005-0000-0000-00002E040000}"/>
    <cellStyle name="Normal 12 10 5 2 2 2 2 2" xfId="22031" xr:uid="{00000000-0005-0000-0000-00002F040000}"/>
    <cellStyle name="Normal 12 10 5 2 2 2 2 2 2" xfId="47651" xr:uid="{00000000-0005-0000-0000-000030040000}"/>
    <cellStyle name="Normal 12 10 5 2 2 2 2 3" xfId="34841" xr:uid="{00000000-0005-0000-0000-000031040000}"/>
    <cellStyle name="Normal 12 10 5 2 2 2 3" xfId="16541" xr:uid="{00000000-0005-0000-0000-000032040000}"/>
    <cellStyle name="Normal 12 10 5 2 2 2 3 2" xfId="42161" xr:uid="{00000000-0005-0000-0000-000033040000}"/>
    <cellStyle name="Normal 12 10 5 2 2 2 4" xfId="29351" xr:uid="{00000000-0005-0000-0000-000034040000}"/>
    <cellStyle name="Normal 12 10 5 2 2 3" xfId="5560" xr:uid="{00000000-0005-0000-0000-000035040000}"/>
    <cellStyle name="Normal 12 10 5 2 2 3 2" xfId="11050" xr:uid="{00000000-0005-0000-0000-000036040000}"/>
    <cellStyle name="Normal 12 10 5 2 2 3 2 2" xfId="23861" xr:uid="{00000000-0005-0000-0000-000037040000}"/>
    <cellStyle name="Normal 12 10 5 2 2 3 2 2 2" xfId="49481" xr:uid="{00000000-0005-0000-0000-000038040000}"/>
    <cellStyle name="Normal 12 10 5 2 2 3 2 3" xfId="36671" xr:uid="{00000000-0005-0000-0000-000039040000}"/>
    <cellStyle name="Normal 12 10 5 2 2 3 3" xfId="18371" xr:uid="{00000000-0005-0000-0000-00003A040000}"/>
    <cellStyle name="Normal 12 10 5 2 2 3 3 2" xfId="43991" xr:uid="{00000000-0005-0000-0000-00003B040000}"/>
    <cellStyle name="Normal 12 10 5 2 2 3 4" xfId="31181" xr:uid="{00000000-0005-0000-0000-00003C040000}"/>
    <cellStyle name="Normal 12 10 5 2 2 4" xfId="12880" xr:uid="{00000000-0005-0000-0000-00003D040000}"/>
    <cellStyle name="Normal 12 10 5 2 2 4 2" xfId="25691" xr:uid="{00000000-0005-0000-0000-00003E040000}"/>
    <cellStyle name="Normal 12 10 5 2 2 4 2 2" xfId="51311" xr:uid="{00000000-0005-0000-0000-00003F040000}"/>
    <cellStyle name="Normal 12 10 5 2 2 4 3" xfId="38501" xr:uid="{00000000-0005-0000-0000-000040040000}"/>
    <cellStyle name="Normal 12 10 5 2 2 5" xfId="7390" xr:uid="{00000000-0005-0000-0000-000041040000}"/>
    <cellStyle name="Normal 12 10 5 2 2 5 2" xfId="20201" xr:uid="{00000000-0005-0000-0000-000042040000}"/>
    <cellStyle name="Normal 12 10 5 2 2 5 2 2" xfId="45821" xr:uid="{00000000-0005-0000-0000-000043040000}"/>
    <cellStyle name="Normal 12 10 5 2 2 5 3" xfId="33011" xr:uid="{00000000-0005-0000-0000-000044040000}"/>
    <cellStyle name="Normal 12 10 5 2 2 6" xfId="14711" xr:uid="{00000000-0005-0000-0000-000045040000}"/>
    <cellStyle name="Normal 12 10 5 2 2 6 2" xfId="40331" xr:uid="{00000000-0005-0000-0000-000046040000}"/>
    <cellStyle name="Normal 12 10 5 2 2 7" xfId="27521" xr:uid="{00000000-0005-0000-0000-000047040000}"/>
    <cellStyle name="Normal 12 10 5 2 3" xfId="2836" xr:uid="{00000000-0005-0000-0000-000048040000}"/>
    <cellStyle name="Normal 12 10 5 2 3 2" xfId="8326" xr:uid="{00000000-0005-0000-0000-000049040000}"/>
    <cellStyle name="Normal 12 10 5 2 3 2 2" xfId="21137" xr:uid="{00000000-0005-0000-0000-00004A040000}"/>
    <cellStyle name="Normal 12 10 5 2 3 2 2 2" xfId="46757" xr:uid="{00000000-0005-0000-0000-00004B040000}"/>
    <cellStyle name="Normal 12 10 5 2 3 2 3" xfId="33947" xr:uid="{00000000-0005-0000-0000-00004C040000}"/>
    <cellStyle name="Normal 12 10 5 2 3 3" xfId="15647" xr:uid="{00000000-0005-0000-0000-00004D040000}"/>
    <cellStyle name="Normal 12 10 5 2 3 3 2" xfId="41267" xr:uid="{00000000-0005-0000-0000-00004E040000}"/>
    <cellStyle name="Normal 12 10 5 2 3 4" xfId="28457" xr:uid="{00000000-0005-0000-0000-00004F040000}"/>
    <cellStyle name="Normal 12 10 5 2 4" xfId="4666" xr:uid="{00000000-0005-0000-0000-000050040000}"/>
    <cellStyle name="Normal 12 10 5 2 4 2" xfId="10156" xr:uid="{00000000-0005-0000-0000-000051040000}"/>
    <cellStyle name="Normal 12 10 5 2 4 2 2" xfId="22967" xr:uid="{00000000-0005-0000-0000-000052040000}"/>
    <cellStyle name="Normal 12 10 5 2 4 2 2 2" xfId="48587" xr:uid="{00000000-0005-0000-0000-000053040000}"/>
    <cellStyle name="Normal 12 10 5 2 4 2 3" xfId="35777" xr:uid="{00000000-0005-0000-0000-000054040000}"/>
    <cellStyle name="Normal 12 10 5 2 4 3" xfId="17477" xr:uid="{00000000-0005-0000-0000-000055040000}"/>
    <cellStyle name="Normal 12 10 5 2 4 3 2" xfId="43097" xr:uid="{00000000-0005-0000-0000-000056040000}"/>
    <cellStyle name="Normal 12 10 5 2 4 4" xfId="30287" xr:uid="{00000000-0005-0000-0000-000057040000}"/>
    <cellStyle name="Normal 12 10 5 2 5" xfId="11986" xr:uid="{00000000-0005-0000-0000-000058040000}"/>
    <cellStyle name="Normal 12 10 5 2 5 2" xfId="24797" xr:uid="{00000000-0005-0000-0000-000059040000}"/>
    <cellStyle name="Normal 12 10 5 2 5 2 2" xfId="50417" xr:uid="{00000000-0005-0000-0000-00005A040000}"/>
    <cellStyle name="Normal 12 10 5 2 5 3" xfId="37607" xr:uid="{00000000-0005-0000-0000-00005B040000}"/>
    <cellStyle name="Normal 12 10 5 2 6" xfId="6496" xr:uid="{00000000-0005-0000-0000-00005C040000}"/>
    <cellStyle name="Normal 12 10 5 2 6 2" xfId="19307" xr:uid="{00000000-0005-0000-0000-00005D040000}"/>
    <cellStyle name="Normal 12 10 5 2 6 2 2" xfId="44927" xr:uid="{00000000-0005-0000-0000-00005E040000}"/>
    <cellStyle name="Normal 12 10 5 2 6 3" xfId="32117" xr:uid="{00000000-0005-0000-0000-00005F040000}"/>
    <cellStyle name="Normal 12 10 5 2 7" xfId="13817" xr:uid="{00000000-0005-0000-0000-000060040000}"/>
    <cellStyle name="Normal 12 10 5 2 7 2" xfId="39437" xr:uid="{00000000-0005-0000-0000-000061040000}"/>
    <cellStyle name="Normal 12 10 5 2 8" xfId="26627" xr:uid="{00000000-0005-0000-0000-000062040000}"/>
    <cellStyle name="Normal 12 10 5 3" xfId="1500" xr:uid="{00000000-0005-0000-0000-000063040000}"/>
    <cellStyle name="Normal 12 10 5 3 2" xfId="3330" xr:uid="{00000000-0005-0000-0000-000064040000}"/>
    <cellStyle name="Normal 12 10 5 3 2 2" xfId="8820" xr:uid="{00000000-0005-0000-0000-000065040000}"/>
    <cellStyle name="Normal 12 10 5 3 2 2 2" xfId="21631" xr:uid="{00000000-0005-0000-0000-000066040000}"/>
    <cellStyle name="Normal 12 10 5 3 2 2 2 2" xfId="47251" xr:uid="{00000000-0005-0000-0000-000067040000}"/>
    <cellStyle name="Normal 12 10 5 3 2 2 3" xfId="34441" xr:uid="{00000000-0005-0000-0000-000068040000}"/>
    <cellStyle name="Normal 12 10 5 3 2 3" xfId="16141" xr:uid="{00000000-0005-0000-0000-000069040000}"/>
    <cellStyle name="Normal 12 10 5 3 2 3 2" xfId="41761" xr:uid="{00000000-0005-0000-0000-00006A040000}"/>
    <cellStyle name="Normal 12 10 5 3 2 4" xfId="28951" xr:uid="{00000000-0005-0000-0000-00006B040000}"/>
    <cellStyle name="Normal 12 10 5 3 3" xfId="5160" xr:uid="{00000000-0005-0000-0000-00006C040000}"/>
    <cellStyle name="Normal 12 10 5 3 3 2" xfId="10650" xr:uid="{00000000-0005-0000-0000-00006D040000}"/>
    <cellStyle name="Normal 12 10 5 3 3 2 2" xfId="23461" xr:uid="{00000000-0005-0000-0000-00006E040000}"/>
    <cellStyle name="Normal 12 10 5 3 3 2 2 2" xfId="49081" xr:uid="{00000000-0005-0000-0000-00006F040000}"/>
    <cellStyle name="Normal 12 10 5 3 3 2 3" xfId="36271" xr:uid="{00000000-0005-0000-0000-000070040000}"/>
    <cellStyle name="Normal 12 10 5 3 3 3" xfId="17971" xr:uid="{00000000-0005-0000-0000-000071040000}"/>
    <cellStyle name="Normal 12 10 5 3 3 3 2" xfId="43591" xr:uid="{00000000-0005-0000-0000-000072040000}"/>
    <cellStyle name="Normal 12 10 5 3 3 4" xfId="30781" xr:uid="{00000000-0005-0000-0000-000073040000}"/>
    <cellStyle name="Normal 12 10 5 3 4" xfId="12480" xr:uid="{00000000-0005-0000-0000-000074040000}"/>
    <cellStyle name="Normal 12 10 5 3 4 2" xfId="25291" xr:uid="{00000000-0005-0000-0000-000075040000}"/>
    <cellStyle name="Normal 12 10 5 3 4 2 2" xfId="50911" xr:uid="{00000000-0005-0000-0000-000076040000}"/>
    <cellStyle name="Normal 12 10 5 3 4 3" xfId="38101" xr:uid="{00000000-0005-0000-0000-000077040000}"/>
    <cellStyle name="Normal 12 10 5 3 5" xfId="6990" xr:uid="{00000000-0005-0000-0000-000078040000}"/>
    <cellStyle name="Normal 12 10 5 3 5 2" xfId="19801" xr:uid="{00000000-0005-0000-0000-000079040000}"/>
    <cellStyle name="Normal 12 10 5 3 5 2 2" xfId="45421" xr:uid="{00000000-0005-0000-0000-00007A040000}"/>
    <cellStyle name="Normal 12 10 5 3 5 3" xfId="32611" xr:uid="{00000000-0005-0000-0000-00007B040000}"/>
    <cellStyle name="Normal 12 10 5 3 6" xfId="14311" xr:uid="{00000000-0005-0000-0000-00007C040000}"/>
    <cellStyle name="Normal 12 10 5 3 6 2" xfId="39931" xr:uid="{00000000-0005-0000-0000-00007D040000}"/>
    <cellStyle name="Normal 12 10 5 3 7" xfId="27121" xr:uid="{00000000-0005-0000-0000-00007E040000}"/>
    <cellStyle name="Normal 12 10 5 4" xfId="2436" xr:uid="{00000000-0005-0000-0000-00007F040000}"/>
    <cellStyle name="Normal 12 10 5 4 2" xfId="7926" xr:uid="{00000000-0005-0000-0000-000080040000}"/>
    <cellStyle name="Normal 12 10 5 4 2 2" xfId="20737" xr:uid="{00000000-0005-0000-0000-000081040000}"/>
    <cellStyle name="Normal 12 10 5 4 2 2 2" xfId="46357" xr:uid="{00000000-0005-0000-0000-000082040000}"/>
    <cellStyle name="Normal 12 10 5 4 2 3" xfId="33547" xr:uid="{00000000-0005-0000-0000-000083040000}"/>
    <cellStyle name="Normal 12 10 5 4 3" xfId="15247" xr:uid="{00000000-0005-0000-0000-000084040000}"/>
    <cellStyle name="Normal 12 10 5 4 3 2" xfId="40867" xr:uid="{00000000-0005-0000-0000-000085040000}"/>
    <cellStyle name="Normal 12 10 5 4 4" xfId="28057" xr:uid="{00000000-0005-0000-0000-000086040000}"/>
    <cellStyle name="Normal 12 10 5 5" xfId="4266" xr:uid="{00000000-0005-0000-0000-000087040000}"/>
    <cellStyle name="Normal 12 10 5 5 2" xfId="9756" xr:uid="{00000000-0005-0000-0000-000088040000}"/>
    <cellStyle name="Normal 12 10 5 5 2 2" xfId="22567" xr:uid="{00000000-0005-0000-0000-000089040000}"/>
    <cellStyle name="Normal 12 10 5 5 2 2 2" xfId="48187" xr:uid="{00000000-0005-0000-0000-00008A040000}"/>
    <cellStyle name="Normal 12 10 5 5 2 3" xfId="35377" xr:uid="{00000000-0005-0000-0000-00008B040000}"/>
    <cellStyle name="Normal 12 10 5 5 3" xfId="17077" xr:uid="{00000000-0005-0000-0000-00008C040000}"/>
    <cellStyle name="Normal 12 10 5 5 3 2" xfId="42697" xr:uid="{00000000-0005-0000-0000-00008D040000}"/>
    <cellStyle name="Normal 12 10 5 5 4" xfId="29887" xr:uid="{00000000-0005-0000-0000-00008E040000}"/>
    <cellStyle name="Normal 12 10 5 6" xfId="11586" xr:uid="{00000000-0005-0000-0000-00008F040000}"/>
    <cellStyle name="Normal 12 10 5 6 2" xfId="24397" xr:uid="{00000000-0005-0000-0000-000090040000}"/>
    <cellStyle name="Normal 12 10 5 6 2 2" xfId="50017" xr:uid="{00000000-0005-0000-0000-000091040000}"/>
    <cellStyle name="Normal 12 10 5 6 3" xfId="37207" xr:uid="{00000000-0005-0000-0000-000092040000}"/>
    <cellStyle name="Normal 12 10 5 7" xfId="6096" xr:uid="{00000000-0005-0000-0000-000093040000}"/>
    <cellStyle name="Normal 12 10 5 7 2" xfId="18907" xr:uid="{00000000-0005-0000-0000-000094040000}"/>
    <cellStyle name="Normal 12 10 5 7 2 2" xfId="44527" xr:uid="{00000000-0005-0000-0000-000095040000}"/>
    <cellStyle name="Normal 12 10 5 7 3" xfId="31717" xr:uid="{00000000-0005-0000-0000-000096040000}"/>
    <cellStyle name="Normal 12 10 5 8" xfId="13417" xr:uid="{00000000-0005-0000-0000-000097040000}"/>
    <cellStyle name="Normal 12 10 5 8 2" xfId="39037" xr:uid="{00000000-0005-0000-0000-000098040000}"/>
    <cellStyle name="Normal 12 10 5 9" xfId="26227" xr:uid="{00000000-0005-0000-0000-000099040000}"/>
    <cellStyle name="Normal 12 10 6" xfId="739" xr:uid="{00000000-0005-0000-0000-00009A040000}"/>
    <cellStyle name="Normal 12 10 6 2" xfId="1634" xr:uid="{00000000-0005-0000-0000-00009B040000}"/>
    <cellStyle name="Normal 12 10 6 2 2" xfId="3464" xr:uid="{00000000-0005-0000-0000-00009C040000}"/>
    <cellStyle name="Normal 12 10 6 2 2 2" xfId="8954" xr:uid="{00000000-0005-0000-0000-00009D040000}"/>
    <cellStyle name="Normal 12 10 6 2 2 2 2" xfId="21765" xr:uid="{00000000-0005-0000-0000-00009E040000}"/>
    <cellStyle name="Normal 12 10 6 2 2 2 2 2" xfId="47385" xr:uid="{00000000-0005-0000-0000-00009F040000}"/>
    <cellStyle name="Normal 12 10 6 2 2 2 3" xfId="34575" xr:uid="{00000000-0005-0000-0000-0000A0040000}"/>
    <cellStyle name="Normal 12 10 6 2 2 3" xfId="16275" xr:uid="{00000000-0005-0000-0000-0000A1040000}"/>
    <cellStyle name="Normal 12 10 6 2 2 3 2" xfId="41895" xr:uid="{00000000-0005-0000-0000-0000A2040000}"/>
    <cellStyle name="Normal 12 10 6 2 2 4" xfId="29085" xr:uid="{00000000-0005-0000-0000-0000A3040000}"/>
    <cellStyle name="Normal 12 10 6 2 3" xfId="5294" xr:uid="{00000000-0005-0000-0000-0000A4040000}"/>
    <cellStyle name="Normal 12 10 6 2 3 2" xfId="10784" xr:uid="{00000000-0005-0000-0000-0000A5040000}"/>
    <cellStyle name="Normal 12 10 6 2 3 2 2" xfId="23595" xr:uid="{00000000-0005-0000-0000-0000A6040000}"/>
    <cellStyle name="Normal 12 10 6 2 3 2 2 2" xfId="49215" xr:uid="{00000000-0005-0000-0000-0000A7040000}"/>
    <cellStyle name="Normal 12 10 6 2 3 2 3" xfId="36405" xr:uid="{00000000-0005-0000-0000-0000A8040000}"/>
    <cellStyle name="Normal 12 10 6 2 3 3" xfId="18105" xr:uid="{00000000-0005-0000-0000-0000A9040000}"/>
    <cellStyle name="Normal 12 10 6 2 3 3 2" xfId="43725" xr:uid="{00000000-0005-0000-0000-0000AA040000}"/>
    <cellStyle name="Normal 12 10 6 2 3 4" xfId="30915" xr:uid="{00000000-0005-0000-0000-0000AB040000}"/>
    <cellStyle name="Normal 12 10 6 2 4" xfId="12614" xr:uid="{00000000-0005-0000-0000-0000AC040000}"/>
    <cellStyle name="Normal 12 10 6 2 4 2" xfId="25425" xr:uid="{00000000-0005-0000-0000-0000AD040000}"/>
    <cellStyle name="Normal 12 10 6 2 4 2 2" xfId="51045" xr:uid="{00000000-0005-0000-0000-0000AE040000}"/>
    <cellStyle name="Normal 12 10 6 2 4 3" xfId="38235" xr:uid="{00000000-0005-0000-0000-0000AF040000}"/>
    <cellStyle name="Normal 12 10 6 2 5" xfId="7124" xr:uid="{00000000-0005-0000-0000-0000B0040000}"/>
    <cellStyle name="Normal 12 10 6 2 5 2" xfId="19935" xr:uid="{00000000-0005-0000-0000-0000B1040000}"/>
    <cellStyle name="Normal 12 10 6 2 5 2 2" xfId="45555" xr:uid="{00000000-0005-0000-0000-0000B2040000}"/>
    <cellStyle name="Normal 12 10 6 2 5 3" xfId="32745" xr:uid="{00000000-0005-0000-0000-0000B3040000}"/>
    <cellStyle name="Normal 12 10 6 2 6" xfId="14445" xr:uid="{00000000-0005-0000-0000-0000B4040000}"/>
    <cellStyle name="Normal 12 10 6 2 6 2" xfId="40065" xr:uid="{00000000-0005-0000-0000-0000B5040000}"/>
    <cellStyle name="Normal 12 10 6 2 7" xfId="27255" xr:uid="{00000000-0005-0000-0000-0000B6040000}"/>
    <cellStyle name="Normal 12 10 6 3" xfId="2570" xr:uid="{00000000-0005-0000-0000-0000B7040000}"/>
    <cellStyle name="Normal 12 10 6 3 2" xfId="8060" xr:uid="{00000000-0005-0000-0000-0000B8040000}"/>
    <cellStyle name="Normal 12 10 6 3 2 2" xfId="20871" xr:uid="{00000000-0005-0000-0000-0000B9040000}"/>
    <cellStyle name="Normal 12 10 6 3 2 2 2" xfId="46491" xr:uid="{00000000-0005-0000-0000-0000BA040000}"/>
    <cellStyle name="Normal 12 10 6 3 2 3" xfId="33681" xr:uid="{00000000-0005-0000-0000-0000BB040000}"/>
    <cellStyle name="Normal 12 10 6 3 3" xfId="15381" xr:uid="{00000000-0005-0000-0000-0000BC040000}"/>
    <cellStyle name="Normal 12 10 6 3 3 2" xfId="41001" xr:uid="{00000000-0005-0000-0000-0000BD040000}"/>
    <cellStyle name="Normal 12 10 6 3 4" xfId="28191" xr:uid="{00000000-0005-0000-0000-0000BE040000}"/>
    <cellStyle name="Normal 12 10 6 4" xfId="4400" xr:uid="{00000000-0005-0000-0000-0000BF040000}"/>
    <cellStyle name="Normal 12 10 6 4 2" xfId="9890" xr:uid="{00000000-0005-0000-0000-0000C0040000}"/>
    <cellStyle name="Normal 12 10 6 4 2 2" xfId="22701" xr:uid="{00000000-0005-0000-0000-0000C1040000}"/>
    <cellStyle name="Normal 12 10 6 4 2 2 2" xfId="48321" xr:uid="{00000000-0005-0000-0000-0000C2040000}"/>
    <cellStyle name="Normal 12 10 6 4 2 3" xfId="35511" xr:uid="{00000000-0005-0000-0000-0000C3040000}"/>
    <cellStyle name="Normal 12 10 6 4 3" xfId="17211" xr:uid="{00000000-0005-0000-0000-0000C4040000}"/>
    <cellStyle name="Normal 12 10 6 4 3 2" xfId="42831" xr:uid="{00000000-0005-0000-0000-0000C5040000}"/>
    <cellStyle name="Normal 12 10 6 4 4" xfId="30021" xr:uid="{00000000-0005-0000-0000-0000C6040000}"/>
    <cellStyle name="Normal 12 10 6 5" xfId="11720" xr:uid="{00000000-0005-0000-0000-0000C7040000}"/>
    <cellStyle name="Normal 12 10 6 5 2" xfId="24531" xr:uid="{00000000-0005-0000-0000-0000C8040000}"/>
    <cellStyle name="Normal 12 10 6 5 2 2" xfId="50151" xr:uid="{00000000-0005-0000-0000-0000C9040000}"/>
    <cellStyle name="Normal 12 10 6 5 3" xfId="37341" xr:uid="{00000000-0005-0000-0000-0000CA040000}"/>
    <cellStyle name="Normal 12 10 6 6" xfId="6230" xr:uid="{00000000-0005-0000-0000-0000CB040000}"/>
    <cellStyle name="Normal 12 10 6 6 2" xfId="19041" xr:uid="{00000000-0005-0000-0000-0000CC040000}"/>
    <cellStyle name="Normal 12 10 6 6 2 2" xfId="44661" xr:uid="{00000000-0005-0000-0000-0000CD040000}"/>
    <cellStyle name="Normal 12 10 6 6 3" xfId="31851" xr:uid="{00000000-0005-0000-0000-0000CE040000}"/>
    <cellStyle name="Normal 12 10 6 7" xfId="13551" xr:uid="{00000000-0005-0000-0000-0000CF040000}"/>
    <cellStyle name="Normal 12 10 6 7 2" xfId="39171" xr:uid="{00000000-0005-0000-0000-0000D0040000}"/>
    <cellStyle name="Normal 12 10 6 8" xfId="26361" xr:uid="{00000000-0005-0000-0000-0000D1040000}"/>
    <cellStyle name="Normal 12 10 7" xfId="1140" xr:uid="{00000000-0005-0000-0000-0000D2040000}"/>
    <cellStyle name="Normal 12 10 7 2" xfId="2970" xr:uid="{00000000-0005-0000-0000-0000D3040000}"/>
    <cellStyle name="Normal 12 10 7 2 2" xfId="8460" xr:uid="{00000000-0005-0000-0000-0000D4040000}"/>
    <cellStyle name="Normal 12 10 7 2 2 2" xfId="21271" xr:uid="{00000000-0005-0000-0000-0000D5040000}"/>
    <cellStyle name="Normal 12 10 7 2 2 2 2" xfId="46891" xr:uid="{00000000-0005-0000-0000-0000D6040000}"/>
    <cellStyle name="Normal 12 10 7 2 2 3" xfId="34081" xr:uid="{00000000-0005-0000-0000-0000D7040000}"/>
    <cellStyle name="Normal 12 10 7 2 3" xfId="15781" xr:uid="{00000000-0005-0000-0000-0000D8040000}"/>
    <cellStyle name="Normal 12 10 7 2 3 2" xfId="41401" xr:uid="{00000000-0005-0000-0000-0000D9040000}"/>
    <cellStyle name="Normal 12 10 7 2 4" xfId="28591" xr:uid="{00000000-0005-0000-0000-0000DA040000}"/>
    <cellStyle name="Normal 12 10 7 3" xfId="4800" xr:uid="{00000000-0005-0000-0000-0000DB040000}"/>
    <cellStyle name="Normal 12 10 7 3 2" xfId="10290" xr:uid="{00000000-0005-0000-0000-0000DC040000}"/>
    <cellStyle name="Normal 12 10 7 3 2 2" xfId="23101" xr:uid="{00000000-0005-0000-0000-0000DD040000}"/>
    <cellStyle name="Normal 12 10 7 3 2 2 2" xfId="48721" xr:uid="{00000000-0005-0000-0000-0000DE040000}"/>
    <cellStyle name="Normal 12 10 7 3 2 3" xfId="35911" xr:uid="{00000000-0005-0000-0000-0000DF040000}"/>
    <cellStyle name="Normal 12 10 7 3 3" xfId="17611" xr:uid="{00000000-0005-0000-0000-0000E0040000}"/>
    <cellStyle name="Normal 12 10 7 3 3 2" xfId="43231" xr:uid="{00000000-0005-0000-0000-0000E1040000}"/>
    <cellStyle name="Normal 12 10 7 3 4" xfId="30421" xr:uid="{00000000-0005-0000-0000-0000E2040000}"/>
    <cellStyle name="Normal 12 10 7 4" xfId="12120" xr:uid="{00000000-0005-0000-0000-0000E3040000}"/>
    <cellStyle name="Normal 12 10 7 4 2" xfId="24931" xr:uid="{00000000-0005-0000-0000-0000E4040000}"/>
    <cellStyle name="Normal 12 10 7 4 2 2" xfId="50551" xr:uid="{00000000-0005-0000-0000-0000E5040000}"/>
    <cellStyle name="Normal 12 10 7 4 3" xfId="37741" xr:uid="{00000000-0005-0000-0000-0000E6040000}"/>
    <cellStyle name="Normal 12 10 7 5" xfId="6630" xr:uid="{00000000-0005-0000-0000-0000E7040000}"/>
    <cellStyle name="Normal 12 10 7 5 2" xfId="19441" xr:uid="{00000000-0005-0000-0000-0000E8040000}"/>
    <cellStyle name="Normal 12 10 7 5 2 2" xfId="45061" xr:uid="{00000000-0005-0000-0000-0000E9040000}"/>
    <cellStyle name="Normal 12 10 7 5 3" xfId="32251" xr:uid="{00000000-0005-0000-0000-0000EA040000}"/>
    <cellStyle name="Normal 12 10 7 6" xfId="13951" xr:uid="{00000000-0005-0000-0000-0000EB040000}"/>
    <cellStyle name="Normal 12 10 7 6 2" xfId="39571" xr:uid="{00000000-0005-0000-0000-0000EC040000}"/>
    <cellStyle name="Normal 12 10 7 7" xfId="26761" xr:uid="{00000000-0005-0000-0000-0000ED040000}"/>
    <cellStyle name="Normal 12 10 8" xfId="2035" xr:uid="{00000000-0005-0000-0000-0000EE040000}"/>
    <cellStyle name="Normal 12 10 8 2" xfId="3865" xr:uid="{00000000-0005-0000-0000-0000EF040000}"/>
    <cellStyle name="Normal 12 10 8 2 2" xfId="9355" xr:uid="{00000000-0005-0000-0000-0000F0040000}"/>
    <cellStyle name="Normal 12 10 8 2 2 2" xfId="22166" xr:uid="{00000000-0005-0000-0000-0000F1040000}"/>
    <cellStyle name="Normal 12 10 8 2 2 2 2" xfId="47786" xr:uid="{00000000-0005-0000-0000-0000F2040000}"/>
    <cellStyle name="Normal 12 10 8 2 2 3" xfId="34976" xr:uid="{00000000-0005-0000-0000-0000F3040000}"/>
    <cellStyle name="Normal 12 10 8 2 3" xfId="16676" xr:uid="{00000000-0005-0000-0000-0000F4040000}"/>
    <cellStyle name="Normal 12 10 8 2 3 2" xfId="42296" xr:uid="{00000000-0005-0000-0000-0000F5040000}"/>
    <cellStyle name="Normal 12 10 8 2 4" xfId="29486" xr:uid="{00000000-0005-0000-0000-0000F6040000}"/>
    <cellStyle name="Normal 12 10 8 3" xfId="5695" xr:uid="{00000000-0005-0000-0000-0000F7040000}"/>
    <cellStyle name="Normal 12 10 8 3 2" xfId="11185" xr:uid="{00000000-0005-0000-0000-0000F8040000}"/>
    <cellStyle name="Normal 12 10 8 3 2 2" xfId="23996" xr:uid="{00000000-0005-0000-0000-0000F9040000}"/>
    <cellStyle name="Normal 12 10 8 3 2 2 2" xfId="49616" xr:uid="{00000000-0005-0000-0000-0000FA040000}"/>
    <cellStyle name="Normal 12 10 8 3 2 3" xfId="36806" xr:uid="{00000000-0005-0000-0000-0000FB040000}"/>
    <cellStyle name="Normal 12 10 8 3 3" xfId="18506" xr:uid="{00000000-0005-0000-0000-0000FC040000}"/>
    <cellStyle name="Normal 12 10 8 3 3 2" xfId="44126" xr:uid="{00000000-0005-0000-0000-0000FD040000}"/>
    <cellStyle name="Normal 12 10 8 3 4" xfId="31316" xr:uid="{00000000-0005-0000-0000-0000FE040000}"/>
    <cellStyle name="Normal 12 10 8 4" xfId="13015" xr:uid="{00000000-0005-0000-0000-0000FF040000}"/>
    <cellStyle name="Normal 12 10 8 4 2" xfId="25826" xr:uid="{00000000-0005-0000-0000-000000050000}"/>
    <cellStyle name="Normal 12 10 8 4 2 2" xfId="51446" xr:uid="{00000000-0005-0000-0000-000001050000}"/>
    <cellStyle name="Normal 12 10 8 4 3" xfId="38636" xr:uid="{00000000-0005-0000-0000-000002050000}"/>
    <cellStyle name="Normal 12 10 8 5" xfId="7525" xr:uid="{00000000-0005-0000-0000-000003050000}"/>
    <cellStyle name="Normal 12 10 8 5 2" xfId="20336" xr:uid="{00000000-0005-0000-0000-000004050000}"/>
    <cellStyle name="Normal 12 10 8 5 2 2" xfId="45956" xr:uid="{00000000-0005-0000-0000-000005050000}"/>
    <cellStyle name="Normal 12 10 8 5 3" xfId="33146" xr:uid="{00000000-0005-0000-0000-000006050000}"/>
    <cellStyle name="Normal 12 10 8 6" xfId="14846" xr:uid="{00000000-0005-0000-0000-000007050000}"/>
    <cellStyle name="Normal 12 10 8 6 2" xfId="40466" xr:uid="{00000000-0005-0000-0000-000008050000}"/>
    <cellStyle name="Normal 12 10 8 7" xfId="27656" xr:uid="{00000000-0005-0000-0000-000009050000}"/>
    <cellStyle name="Normal 12 10 9" xfId="2076" xr:uid="{00000000-0005-0000-0000-00000A050000}"/>
    <cellStyle name="Normal 12 10 9 2" xfId="7566" xr:uid="{00000000-0005-0000-0000-00000B050000}"/>
    <cellStyle name="Normal 12 10 9 2 2" xfId="20377" xr:uid="{00000000-0005-0000-0000-00000C050000}"/>
    <cellStyle name="Normal 12 10 9 2 2 2" xfId="45997" xr:uid="{00000000-0005-0000-0000-00000D050000}"/>
    <cellStyle name="Normal 12 10 9 2 3" xfId="33187" xr:uid="{00000000-0005-0000-0000-00000E050000}"/>
    <cellStyle name="Normal 12 10 9 3" xfId="14887" xr:uid="{00000000-0005-0000-0000-00000F050000}"/>
    <cellStyle name="Normal 12 10 9 3 2" xfId="40507" xr:uid="{00000000-0005-0000-0000-000010050000}"/>
    <cellStyle name="Normal 12 10 9 4" xfId="27697" xr:uid="{00000000-0005-0000-0000-000011050000}"/>
    <cellStyle name="Normal 12 11" xfId="306" xr:uid="{00000000-0005-0000-0000-000012050000}"/>
    <cellStyle name="Normal 12 11 10" xfId="5798" xr:uid="{00000000-0005-0000-0000-000013050000}"/>
    <cellStyle name="Normal 12 11 10 2" xfId="18609" xr:uid="{00000000-0005-0000-0000-000014050000}"/>
    <cellStyle name="Normal 12 11 10 2 2" xfId="44229" xr:uid="{00000000-0005-0000-0000-000015050000}"/>
    <cellStyle name="Normal 12 11 10 3" xfId="31419" xr:uid="{00000000-0005-0000-0000-000016050000}"/>
    <cellStyle name="Normal 12 11 11" xfId="13119" xr:uid="{00000000-0005-0000-0000-000017050000}"/>
    <cellStyle name="Normal 12 11 11 2" xfId="38739" xr:uid="{00000000-0005-0000-0000-000018050000}"/>
    <cellStyle name="Normal 12 11 12" xfId="25929" xr:uid="{00000000-0005-0000-0000-000019050000}"/>
    <cellStyle name="Normal 12 11 2" xfId="535" xr:uid="{00000000-0005-0000-0000-00001A050000}"/>
    <cellStyle name="Normal 12 11 2 2" xfId="934" xr:uid="{00000000-0005-0000-0000-00001B050000}"/>
    <cellStyle name="Normal 12 11 2 2 2" xfId="1829" xr:uid="{00000000-0005-0000-0000-00001C050000}"/>
    <cellStyle name="Normal 12 11 2 2 2 2" xfId="3659" xr:uid="{00000000-0005-0000-0000-00001D050000}"/>
    <cellStyle name="Normal 12 11 2 2 2 2 2" xfId="9149" xr:uid="{00000000-0005-0000-0000-00001E050000}"/>
    <cellStyle name="Normal 12 11 2 2 2 2 2 2" xfId="21960" xr:uid="{00000000-0005-0000-0000-00001F050000}"/>
    <cellStyle name="Normal 12 11 2 2 2 2 2 2 2" xfId="47580" xr:uid="{00000000-0005-0000-0000-000020050000}"/>
    <cellStyle name="Normal 12 11 2 2 2 2 2 3" xfId="34770" xr:uid="{00000000-0005-0000-0000-000021050000}"/>
    <cellStyle name="Normal 12 11 2 2 2 2 3" xfId="16470" xr:uid="{00000000-0005-0000-0000-000022050000}"/>
    <cellStyle name="Normal 12 11 2 2 2 2 3 2" xfId="42090" xr:uid="{00000000-0005-0000-0000-000023050000}"/>
    <cellStyle name="Normal 12 11 2 2 2 2 4" xfId="29280" xr:uid="{00000000-0005-0000-0000-000024050000}"/>
    <cellStyle name="Normal 12 11 2 2 2 3" xfId="5489" xr:uid="{00000000-0005-0000-0000-000025050000}"/>
    <cellStyle name="Normal 12 11 2 2 2 3 2" xfId="10979" xr:uid="{00000000-0005-0000-0000-000026050000}"/>
    <cellStyle name="Normal 12 11 2 2 2 3 2 2" xfId="23790" xr:uid="{00000000-0005-0000-0000-000027050000}"/>
    <cellStyle name="Normal 12 11 2 2 2 3 2 2 2" xfId="49410" xr:uid="{00000000-0005-0000-0000-000028050000}"/>
    <cellStyle name="Normal 12 11 2 2 2 3 2 3" xfId="36600" xr:uid="{00000000-0005-0000-0000-000029050000}"/>
    <cellStyle name="Normal 12 11 2 2 2 3 3" xfId="18300" xr:uid="{00000000-0005-0000-0000-00002A050000}"/>
    <cellStyle name="Normal 12 11 2 2 2 3 3 2" xfId="43920" xr:uid="{00000000-0005-0000-0000-00002B050000}"/>
    <cellStyle name="Normal 12 11 2 2 2 3 4" xfId="31110" xr:uid="{00000000-0005-0000-0000-00002C050000}"/>
    <cellStyle name="Normal 12 11 2 2 2 4" xfId="12809" xr:uid="{00000000-0005-0000-0000-00002D050000}"/>
    <cellStyle name="Normal 12 11 2 2 2 4 2" xfId="25620" xr:uid="{00000000-0005-0000-0000-00002E050000}"/>
    <cellStyle name="Normal 12 11 2 2 2 4 2 2" xfId="51240" xr:uid="{00000000-0005-0000-0000-00002F050000}"/>
    <cellStyle name="Normal 12 11 2 2 2 4 3" xfId="38430" xr:uid="{00000000-0005-0000-0000-000030050000}"/>
    <cellStyle name="Normal 12 11 2 2 2 5" xfId="7319" xr:uid="{00000000-0005-0000-0000-000031050000}"/>
    <cellStyle name="Normal 12 11 2 2 2 5 2" xfId="20130" xr:uid="{00000000-0005-0000-0000-000032050000}"/>
    <cellStyle name="Normal 12 11 2 2 2 5 2 2" xfId="45750" xr:uid="{00000000-0005-0000-0000-000033050000}"/>
    <cellStyle name="Normal 12 11 2 2 2 5 3" xfId="32940" xr:uid="{00000000-0005-0000-0000-000034050000}"/>
    <cellStyle name="Normal 12 11 2 2 2 6" xfId="14640" xr:uid="{00000000-0005-0000-0000-000035050000}"/>
    <cellStyle name="Normal 12 11 2 2 2 6 2" xfId="40260" xr:uid="{00000000-0005-0000-0000-000036050000}"/>
    <cellStyle name="Normal 12 11 2 2 2 7" xfId="27450" xr:uid="{00000000-0005-0000-0000-000037050000}"/>
    <cellStyle name="Normal 12 11 2 2 3" xfId="2765" xr:uid="{00000000-0005-0000-0000-000038050000}"/>
    <cellStyle name="Normal 12 11 2 2 3 2" xfId="8255" xr:uid="{00000000-0005-0000-0000-000039050000}"/>
    <cellStyle name="Normal 12 11 2 2 3 2 2" xfId="21066" xr:uid="{00000000-0005-0000-0000-00003A050000}"/>
    <cellStyle name="Normal 12 11 2 2 3 2 2 2" xfId="46686" xr:uid="{00000000-0005-0000-0000-00003B050000}"/>
    <cellStyle name="Normal 12 11 2 2 3 2 3" xfId="33876" xr:uid="{00000000-0005-0000-0000-00003C050000}"/>
    <cellStyle name="Normal 12 11 2 2 3 3" xfId="15576" xr:uid="{00000000-0005-0000-0000-00003D050000}"/>
    <cellStyle name="Normal 12 11 2 2 3 3 2" xfId="41196" xr:uid="{00000000-0005-0000-0000-00003E050000}"/>
    <cellStyle name="Normal 12 11 2 2 3 4" xfId="28386" xr:uid="{00000000-0005-0000-0000-00003F050000}"/>
    <cellStyle name="Normal 12 11 2 2 4" xfId="4595" xr:uid="{00000000-0005-0000-0000-000040050000}"/>
    <cellStyle name="Normal 12 11 2 2 4 2" xfId="10085" xr:uid="{00000000-0005-0000-0000-000041050000}"/>
    <cellStyle name="Normal 12 11 2 2 4 2 2" xfId="22896" xr:uid="{00000000-0005-0000-0000-000042050000}"/>
    <cellStyle name="Normal 12 11 2 2 4 2 2 2" xfId="48516" xr:uid="{00000000-0005-0000-0000-000043050000}"/>
    <cellStyle name="Normal 12 11 2 2 4 2 3" xfId="35706" xr:uid="{00000000-0005-0000-0000-000044050000}"/>
    <cellStyle name="Normal 12 11 2 2 4 3" xfId="17406" xr:uid="{00000000-0005-0000-0000-000045050000}"/>
    <cellStyle name="Normal 12 11 2 2 4 3 2" xfId="43026" xr:uid="{00000000-0005-0000-0000-000046050000}"/>
    <cellStyle name="Normal 12 11 2 2 4 4" xfId="30216" xr:uid="{00000000-0005-0000-0000-000047050000}"/>
    <cellStyle name="Normal 12 11 2 2 5" xfId="11915" xr:uid="{00000000-0005-0000-0000-000048050000}"/>
    <cellStyle name="Normal 12 11 2 2 5 2" xfId="24726" xr:uid="{00000000-0005-0000-0000-000049050000}"/>
    <cellStyle name="Normal 12 11 2 2 5 2 2" xfId="50346" xr:uid="{00000000-0005-0000-0000-00004A050000}"/>
    <cellStyle name="Normal 12 11 2 2 5 3" xfId="37536" xr:uid="{00000000-0005-0000-0000-00004B050000}"/>
    <cellStyle name="Normal 12 11 2 2 6" xfId="6425" xr:uid="{00000000-0005-0000-0000-00004C050000}"/>
    <cellStyle name="Normal 12 11 2 2 6 2" xfId="19236" xr:uid="{00000000-0005-0000-0000-00004D050000}"/>
    <cellStyle name="Normal 12 11 2 2 6 2 2" xfId="44856" xr:uid="{00000000-0005-0000-0000-00004E050000}"/>
    <cellStyle name="Normal 12 11 2 2 6 3" xfId="32046" xr:uid="{00000000-0005-0000-0000-00004F050000}"/>
    <cellStyle name="Normal 12 11 2 2 7" xfId="13746" xr:uid="{00000000-0005-0000-0000-000050050000}"/>
    <cellStyle name="Normal 12 11 2 2 7 2" xfId="39366" xr:uid="{00000000-0005-0000-0000-000051050000}"/>
    <cellStyle name="Normal 12 11 2 2 8" xfId="26556" xr:uid="{00000000-0005-0000-0000-000052050000}"/>
    <cellStyle name="Normal 12 11 2 3" xfId="1430" xr:uid="{00000000-0005-0000-0000-000053050000}"/>
    <cellStyle name="Normal 12 11 2 3 2" xfId="3260" xr:uid="{00000000-0005-0000-0000-000054050000}"/>
    <cellStyle name="Normal 12 11 2 3 2 2" xfId="8750" xr:uid="{00000000-0005-0000-0000-000055050000}"/>
    <cellStyle name="Normal 12 11 2 3 2 2 2" xfId="21561" xr:uid="{00000000-0005-0000-0000-000056050000}"/>
    <cellStyle name="Normal 12 11 2 3 2 2 2 2" xfId="47181" xr:uid="{00000000-0005-0000-0000-000057050000}"/>
    <cellStyle name="Normal 12 11 2 3 2 2 3" xfId="34371" xr:uid="{00000000-0005-0000-0000-000058050000}"/>
    <cellStyle name="Normal 12 11 2 3 2 3" xfId="16071" xr:uid="{00000000-0005-0000-0000-000059050000}"/>
    <cellStyle name="Normal 12 11 2 3 2 3 2" xfId="41691" xr:uid="{00000000-0005-0000-0000-00005A050000}"/>
    <cellStyle name="Normal 12 11 2 3 2 4" xfId="28881" xr:uid="{00000000-0005-0000-0000-00005B050000}"/>
    <cellStyle name="Normal 12 11 2 3 3" xfId="5090" xr:uid="{00000000-0005-0000-0000-00005C050000}"/>
    <cellStyle name="Normal 12 11 2 3 3 2" xfId="10580" xr:uid="{00000000-0005-0000-0000-00005D050000}"/>
    <cellStyle name="Normal 12 11 2 3 3 2 2" xfId="23391" xr:uid="{00000000-0005-0000-0000-00005E050000}"/>
    <cellStyle name="Normal 12 11 2 3 3 2 2 2" xfId="49011" xr:uid="{00000000-0005-0000-0000-00005F050000}"/>
    <cellStyle name="Normal 12 11 2 3 3 2 3" xfId="36201" xr:uid="{00000000-0005-0000-0000-000060050000}"/>
    <cellStyle name="Normal 12 11 2 3 3 3" xfId="17901" xr:uid="{00000000-0005-0000-0000-000061050000}"/>
    <cellStyle name="Normal 12 11 2 3 3 3 2" xfId="43521" xr:uid="{00000000-0005-0000-0000-000062050000}"/>
    <cellStyle name="Normal 12 11 2 3 3 4" xfId="30711" xr:uid="{00000000-0005-0000-0000-000063050000}"/>
    <cellStyle name="Normal 12 11 2 3 4" xfId="12410" xr:uid="{00000000-0005-0000-0000-000064050000}"/>
    <cellStyle name="Normal 12 11 2 3 4 2" xfId="25221" xr:uid="{00000000-0005-0000-0000-000065050000}"/>
    <cellStyle name="Normal 12 11 2 3 4 2 2" xfId="50841" xr:uid="{00000000-0005-0000-0000-000066050000}"/>
    <cellStyle name="Normal 12 11 2 3 4 3" xfId="38031" xr:uid="{00000000-0005-0000-0000-000067050000}"/>
    <cellStyle name="Normal 12 11 2 3 5" xfId="6920" xr:uid="{00000000-0005-0000-0000-000068050000}"/>
    <cellStyle name="Normal 12 11 2 3 5 2" xfId="19731" xr:uid="{00000000-0005-0000-0000-000069050000}"/>
    <cellStyle name="Normal 12 11 2 3 5 2 2" xfId="45351" xr:uid="{00000000-0005-0000-0000-00006A050000}"/>
    <cellStyle name="Normal 12 11 2 3 5 3" xfId="32541" xr:uid="{00000000-0005-0000-0000-00006B050000}"/>
    <cellStyle name="Normal 12 11 2 3 6" xfId="14241" xr:uid="{00000000-0005-0000-0000-00006C050000}"/>
    <cellStyle name="Normal 12 11 2 3 6 2" xfId="39861" xr:uid="{00000000-0005-0000-0000-00006D050000}"/>
    <cellStyle name="Normal 12 11 2 3 7" xfId="27051" xr:uid="{00000000-0005-0000-0000-00006E050000}"/>
    <cellStyle name="Normal 12 11 2 4" xfId="2366" xr:uid="{00000000-0005-0000-0000-00006F050000}"/>
    <cellStyle name="Normal 12 11 2 4 2" xfId="7856" xr:uid="{00000000-0005-0000-0000-000070050000}"/>
    <cellStyle name="Normal 12 11 2 4 2 2" xfId="20667" xr:uid="{00000000-0005-0000-0000-000071050000}"/>
    <cellStyle name="Normal 12 11 2 4 2 2 2" xfId="46287" xr:uid="{00000000-0005-0000-0000-000072050000}"/>
    <cellStyle name="Normal 12 11 2 4 2 3" xfId="33477" xr:uid="{00000000-0005-0000-0000-000073050000}"/>
    <cellStyle name="Normal 12 11 2 4 3" xfId="15177" xr:uid="{00000000-0005-0000-0000-000074050000}"/>
    <cellStyle name="Normal 12 11 2 4 3 2" xfId="40797" xr:uid="{00000000-0005-0000-0000-000075050000}"/>
    <cellStyle name="Normal 12 11 2 4 4" xfId="27987" xr:uid="{00000000-0005-0000-0000-000076050000}"/>
    <cellStyle name="Normal 12 11 2 5" xfId="4196" xr:uid="{00000000-0005-0000-0000-000077050000}"/>
    <cellStyle name="Normal 12 11 2 5 2" xfId="9686" xr:uid="{00000000-0005-0000-0000-000078050000}"/>
    <cellStyle name="Normal 12 11 2 5 2 2" xfId="22497" xr:uid="{00000000-0005-0000-0000-000079050000}"/>
    <cellStyle name="Normal 12 11 2 5 2 2 2" xfId="48117" xr:uid="{00000000-0005-0000-0000-00007A050000}"/>
    <cellStyle name="Normal 12 11 2 5 2 3" xfId="35307" xr:uid="{00000000-0005-0000-0000-00007B050000}"/>
    <cellStyle name="Normal 12 11 2 5 3" xfId="17007" xr:uid="{00000000-0005-0000-0000-00007C050000}"/>
    <cellStyle name="Normal 12 11 2 5 3 2" xfId="42627" xr:uid="{00000000-0005-0000-0000-00007D050000}"/>
    <cellStyle name="Normal 12 11 2 5 4" xfId="29817" xr:uid="{00000000-0005-0000-0000-00007E050000}"/>
    <cellStyle name="Normal 12 11 2 6" xfId="11516" xr:uid="{00000000-0005-0000-0000-00007F050000}"/>
    <cellStyle name="Normal 12 11 2 6 2" xfId="24327" xr:uid="{00000000-0005-0000-0000-000080050000}"/>
    <cellStyle name="Normal 12 11 2 6 2 2" xfId="49947" xr:uid="{00000000-0005-0000-0000-000081050000}"/>
    <cellStyle name="Normal 12 11 2 6 3" xfId="37137" xr:uid="{00000000-0005-0000-0000-000082050000}"/>
    <cellStyle name="Normal 12 11 2 7" xfId="6026" xr:uid="{00000000-0005-0000-0000-000083050000}"/>
    <cellStyle name="Normal 12 11 2 7 2" xfId="18837" xr:uid="{00000000-0005-0000-0000-000084050000}"/>
    <cellStyle name="Normal 12 11 2 7 2 2" xfId="44457" xr:uid="{00000000-0005-0000-0000-000085050000}"/>
    <cellStyle name="Normal 12 11 2 7 3" xfId="31647" xr:uid="{00000000-0005-0000-0000-000086050000}"/>
    <cellStyle name="Normal 12 11 2 8" xfId="13347" xr:uid="{00000000-0005-0000-0000-000087050000}"/>
    <cellStyle name="Normal 12 11 2 8 2" xfId="38967" xr:uid="{00000000-0005-0000-0000-000088050000}"/>
    <cellStyle name="Normal 12 11 2 9" xfId="26157" xr:uid="{00000000-0005-0000-0000-000089050000}"/>
    <cellStyle name="Normal 12 11 3" xfId="667" xr:uid="{00000000-0005-0000-0000-00008A050000}"/>
    <cellStyle name="Normal 12 11 3 2" xfId="1067" xr:uid="{00000000-0005-0000-0000-00008B050000}"/>
    <cellStyle name="Normal 12 11 3 2 2" xfId="1962" xr:uid="{00000000-0005-0000-0000-00008C050000}"/>
    <cellStyle name="Normal 12 11 3 2 2 2" xfId="3792" xr:uid="{00000000-0005-0000-0000-00008D050000}"/>
    <cellStyle name="Normal 12 11 3 2 2 2 2" xfId="9282" xr:uid="{00000000-0005-0000-0000-00008E050000}"/>
    <cellStyle name="Normal 12 11 3 2 2 2 2 2" xfId="22093" xr:uid="{00000000-0005-0000-0000-00008F050000}"/>
    <cellStyle name="Normal 12 11 3 2 2 2 2 2 2" xfId="47713" xr:uid="{00000000-0005-0000-0000-000090050000}"/>
    <cellStyle name="Normal 12 11 3 2 2 2 2 3" xfId="34903" xr:uid="{00000000-0005-0000-0000-000091050000}"/>
    <cellStyle name="Normal 12 11 3 2 2 2 3" xfId="16603" xr:uid="{00000000-0005-0000-0000-000092050000}"/>
    <cellStyle name="Normal 12 11 3 2 2 2 3 2" xfId="42223" xr:uid="{00000000-0005-0000-0000-000093050000}"/>
    <cellStyle name="Normal 12 11 3 2 2 2 4" xfId="29413" xr:uid="{00000000-0005-0000-0000-000094050000}"/>
    <cellStyle name="Normal 12 11 3 2 2 3" xfId="5622" xr:uid="{00000000-0005-0000-0000-000095050000}"/>
    <cellStyle name="Normal 12 11 3 2 2 3 2" xfId="11112" xr:uid="{00000000-0005-0000-0000-000096050000}"/>
    <cellStyle name="Normal 12 11 3 2 2 3 2 2" xfId="23923" xr:uid="{00000000-0005-0000-0000-000097050000}"/>
    <cellStyle name="Normal 12 11 3 2 2 3 2 2 2" xfId="49543" xr:uid="{00000000-0005-0000-0000-000098050000}"/>
    <cellStyle name="Normal 12 11 3 2 2 3 2 3" xfId="36733" xr:uid="{00000000-0005-0000-0000-000099050000}"/>
    <cellStyle name="Normal 12 11 3 2 2 3 3" xfId="18433" xr:uid="{00000000-0005-0000-0000-00009A050000}"/>
    <cellStyle name="Normal 12 11 3 2 2 3 3 2" xfId="44053" xr:uid="{00000000-0005-0000-0000-00009B050000}"/>
    <cellStyle name="Normal 12 11 3 2 2 3 4" xfId="31243" xr:uid="{00000000-0005-0000-0000-00009C050000}"/>
    <cellStyle name="Normal 12 11 3 2 2 4" xfId="12942" xr:uid="{00000000-0005-0000-0000-00009D050000}"/>
    <cellStyle name="Normal 12 11 3 2 2 4 2" xfId="25753" xr:uid="{00000000-0005-0000-0000-00009E050000}"/>
    <cellStyle name="Normal 12 11 3 2 2 4 2 2" xfId="51373" xr:uid="{00000000-0005-0000-0000-00009F050000}"/>
    <cellStyle name="Normal 12 11 3 2 2 4 3" xfId="38563" xr:uid="{00000000-0005-0000-0000-0000A0050000}"/>
    <cellStyle name="Normal 12 11 3 2 2 5" xfId="7452" xr:uid="{00000000-0005-0000-0000-0000A1050000}"/>
    <cellStyle name="Normal 12 11 3 2 2 5 2" xfId="20263" xr:uid="{00000000-0005-0000-0000-0000A2050000}"/>
    <cellStyle name="Normal 12 11 3 2 2 5 2 2" xfId="45883" xr:uid="{00000000-0005-0000-0000-0000A3050000}"/>
    <cellStyle name="Normal 12 11 3 2 2 5 3" xfId="33073" xr:uid="{00000000-0005-0000-0000-0000A4050000}"/>
    <cellStyle name="Normal 12 11 3 2 2 6" xfId="14773" xr:uid="{00000000-0005-0000-0000-0000A5050000}"/>
    <cellStyle name="Normal 12 11 3 2 2 6 2" xfId="40393" xr:uid="{00000000-0005-0000-0000-0000A6050000}"/>
    <cellStyle name="Normal 12 11 3 2 2 7" xfId="27583" xr:uid="{00000000-0005-0000-0000-0000A7050000}"/>
    <cellStyle name="Normal 12 11 3 2 3" xfId="2898" xr:uid="{00000000-0005-0000-0000-0000A8050000}"/>
    <cellStyle name="Normal 12 11 3 2 3 2" xfId="8388" xr:uid="{00000000-0005-0000-0000-0000A9050000}"/>
    <cellStyle name="Normal 12 11 3 2 3 2 2" xfId="21199" xr:uid="{00000000-0005-0000-0000-0000AA050000}"/>
    <cellStyle name="Normal 12 11 3 2 3 2 2 2" xfId="46819" xr:uid="{00000000-0005-0000-0000-0000AB050000}"/>
    <cellStyle name="Normal 12 11 3 2 3 2 3" xfId="34009" xr:uid="{00000000-0005-0000-0000-0000AC050000}"/>
    <cellStyle name="Normal 12 11 3 2 3 3" xfId="15709" xr:uid="{00000000-0005-0000-0000-0000AD050000}"/>
    <cellStyle name="Normal 12 11 3 2 3 3 2" xfId="41329" xr:uid="{00000000-0005-0000-0000-0000AE050000}"/>
    <cellStyle name="Normal 12 11 3 2 3 4" xfId="28519" xr:uid="{00000000-0005-0000-0000-0000AF050000}"/>
    <cellStyle name="Normal 12 11 3 2 4" xfId="4728" xr:uid="{00000000-0005-0000-0000-0000B0050000}"/>
    <cellStyle name="Normal 12 11 3 2 4 2" xfId="10218" xr:uid="{00000000-0005-0000-0000-0000B1050000}"/>
    <cellStyle name="Normal 12 11 3 2 4 2 2" xfId="23029" xr:uid="{00000000-0005-0000-0000-0000B2050000}"/>
    <cellStyle name="Normal 12 11 3 2 4 2 2 2" xfId="48649" xr:uid="{00000000-0005-0000-0000-0000B3050000}"/>
    <cellStyle name="Normal 12 11 3 2 4 2 3" xfId="35839" xr:uid="{00000000-0005-0000-0000-0000B4050000}"/>
    <cellStyle name="Normal 12 11 3 2 4 3" xfId="17539" xr:uid="{00000000-0005-0000-0000-0000B5050000}"/>
    <cellStyle name="Normal 12 11 3 2 4 3 2" xfId="43159" xr:uid="{00000000-0005-0000-0000-0000B6050000}"/>
    <cellStyle name="Normal 12 11 3 2 4 4" xfId="30349" xr:uid="{00000000-0005-0000-0000-0000B7050000}"/>
    <cellStyle name="Normal 12 11 3 2 5" xfId="12048" xr:uid="{00000000-0005-0000-0000-0000B8050000}"/>
    <cellStyle name="Normal 12 11 3 2 5 2" xfId="24859" xr:uid="{00000000-0005-0000-0000-0000B9050000}"/>
    <cellStyle name="Normal 12 11 3 2 5 2 2" xfId="50479" xr:uid="{00000000-0005-0000-0000-0000BA050000}"/>
    <cellStyle name="Normal 12 11 3 2 5 3" xfId="37669" xr:uid="{00000000-0005-0000-0000-0000BB050000}"/>
    <cellStyle name="Normal 12 11 3 2 6" xfId="6558" xr:uid="{00000000-0005-0000-0000-0000BC050000}"/>
    <cellStyle name="Normal 12 11 3 2 6 2" xfId="19369" xr:uid="{00000000-0005-0000-0000-0000BD050000}"/>
    <cellStyle name="Normal 12 11 3 2 6 2 2" xfId="44989" xr:uid="{00000000-0005-0000-0000-0000BE050000}"/>
    <cellStyle name="Normal 12 11 3 2 6 3" xfId="32179" xr:uid="{00000000-0005-0000-0000-0000BF050000}"/>
    <cellStyle name="Normal 12 11 3 2 7" xfId="13879" xr:uid="{00000000-0005-0000-0000-0000C0050000}"/>
    <cellStyle name="Normal 12 11 3 2 7 2" xfId="39499" xr:uid="{00000000-0005-0000-0000-0000C1050000}"/>
    <cellStyle name="Normal 12 11 3 2 8" xfId="26689" xr:uid="{00000000-0005-0000-0000-0000C2050000}"/>
    <cellStyle name="Normal 12 11 3 3" xfId="1562" xr:uid="{00000000-0005-0000-0000-0000C3050000}"/>
    <cellStyle name="Normal 12 11 3 3 2" xfId="3392" xr:uid="{00000000-0005-0000-0000-0000C4050000}"/>
    <cellStyle name="Normal 12 11 3 3 2 2" xfId="8882" xr:uid="{00000000-0005-0000-0000-0000C5050000}"/>
    <cellStyle name="Normal 12 11 3 3 2 2 2" xfId="21693" xr:uid="{00000000-0005-0000-0000-0000C6050000}"/>
    <cellStyle name="Normal 12 11 3 3 2 2 2 2" xfId="47313" xr:uid="{00000000-0005-0000-0000-0000C7050000}"/>
    <cellStyle name="Normal 12 11 3 3 2 2 3" xfId="34503" xr:uid="{00000000-0005-0000-0000-0000C8050000}"/>
    <cellStyle name="Normal 12 11 3 3 2 3" xfId="16203" xr:uid="{00000000-0005-0000-0000-0000C9050000}"/>
    <cellStyle name="Normal 12 11 3 3 2 3 2" xfId="41823" xr:uid="{00000000-0005-0000-0000-0000CA050000}"/>
    <cellStyle name="Normal 12 11 3 3 2 4" xfId="29013" xr:uid="{00000000-0005-0000-0000-0000CB050000}"/>
    <cellStyle name="Normal 12 11 3 3 3" xfId="5222" xr:uid="{00000000-0005-0000-0000-0000CC050000}"/>
    <cellStyle name="Normal 12 11 3 3 3 2" xfId="10712" xr:uid="{00000000-0005-0000-0000-0000CD050000}"/>
    <cellStyle name="Normal 12 11 3 3 3 2 2" xfId="23523" xr:uid="{00000000-0005-0000-0000-0000CE050000}"/>
    <cellStyle name="Normal 12 11 3 3 3 2 2 2" xfId="49143" xr:uid="{00000000-0005-0000-0000-0000CF050000}"/>
    <cellStyle name="Normal 12 11 3 3 3 2 3" xfId="36333" xr:uid="{00000000-0005-0000-0000-0000D0050000}"/>
    <cellStyle name="Normal 12 11 3 3 3 3" xfId="18033" xr:uid="{00000000-0005-0000-0000-0000D1050000}"/>
    <cellStyle name="Normal 12 11 3 3 3 3 2" xfId="43653" xr:uid="{00000000-0005-0000-0000-0000D2050000}"/>
    <cellStyle name="Normal 12 11 3 3 3 4" xfId="30843" xr:uid="{00000000-0005-0000-0000-0000D3050000}"/>
    <cellStyle name="Normal 12 11 3 3 4" xfId="12542" xr:uid="{00000000-0005-0000-0000-0000D4050000}"/>
    <cellStyle name="Normal 12 11 3 3 4 2" xfId="25353" xr:uid="{00000000-0005-0000-0000-0000D5050000}"/>
    <cellStyle name="Normal 12 11 3 3 4 2 2" xfId="50973" xr:uid="{00000000-0005-0000-0000-0000D6050000}"/>
    <cellStyle name="Normal 12 11 3 3 4 3" xfId="38163" xr:uid="{00000000-0005-0000-0000-0000D7050000}"/>
    <cellStyle name="Normal 12 11 3 3 5" xfId="7052" xr:uid="{00000000-0005-0000-0000-0000D8050000}"/>
    <cellStyle name="Normal 12 11 3 3 5 2" xfId="19863" xr:uid="{00000000-0005-0000-0000-0000D9050000}"/>
    <cellStyle name="Normal 12 11 3 3 5 2 2" xfId="45483" xr:uid="{00000000-0005-0000-0000-0000DA050000}"/>
    <cellStyle name="Normal 12 11 3 3 5 3" xfId="32673" xr:uid="{00000000-0005-0000-0000-0000DB050000}"/>
    <cellStyle name="Normal 12 11 3 3 6" xfId="14373" xr:uid="{00000000-0005-0000-0000-0000DC050000}"/>
    <cellStyle name="Normal 12 11 3 3 6 2" xfId="39993" xr:uid="{00000000-0005-0000-0000-0000DD050000}"/>
    <cellStyle name="Normal 12 11 3 3 7" xfId="27183" xr:uid="{00000000-0005-0000-0000-0000DE050000}"/>
    <cellStyle name="Normal 12 11 3 4" xfId="2498" xr:uid="{00000000-0005-0000-0000-0000DF050000}"/>
    <cellStyle name="Normal 12 11 3 4 2" xfId="7988" xr:uid="{00000000-0005-0000-0000-0000E0050000}"/>
    <cellStyle name="Normal 12 11 3 4 2 2" xfId="20799" xr:uid="{00000000-0005-0000-0000-0000E1050000}"/>
    <cellStyle name="Normal 12 11 3 4 2 2 2" xfId="46419" xr:uid="{00000000-0005-0000-0000-0000E2050000}"/>
    <cellStyle name="Normal 12 11 3 4 2 3" xfId="33609" xr:uid="{00000000-0005-0000-0000-0000E3050000}"/>
    <cellStyle name="Normal 12 11 3 4 3" xfId="15309" xr:uid="{00000000-0005-0000-0000-0000E4050000}"/>
    <cellStyle name="Normal 12 11 3 4 3 2" xfId="40929" xr:uid="{00000000-0005-0000-0000-0000E5050000}"/>
    <cellStyle name="Normal 12 11 3 4 4" xfId="28119" xr:uid="{00000000-0005-0000-0000-0000E6050000}"/>
    <cellStyle name="Normal 12 11 3 5" xfId="4328" xr:uid="{00000000-0005-0000-0000-0000E7050000}"/>
    <cellStyle name="Normal 12 11 3 5 2" xfId="9818" xr:uid="{00000000-0005-0000-0000-0000E8050000}"/>
    <cellStyle name="Normal 12 11 3 5 2 2" xfId="22629" xr:uid="{00000000-0005-0000-0000-0000E9050000}"/>
    <cellStyle name="Normal 12 11 3 5 2 2 2" xfId="48249" xr:uid="{00000000-0005-0000-0000-0000EA050000}"/>
    <cellStyle name="Normal 12 11 3 5 2 3" xfId="35439" xr:uid="{00000000-0005-0000-0000-0000EB050000}"/>
    <cellStyle name="Normal 12 11 3 5 3" xfId="17139" xr:uid="{00000000-0005-0000-0000-0000EC050000}"/>
    <cellStyle name="Normal 12 11 3 5 3 2" xfId="42759" xr:uid="{00000000-0005-0000-0000-0000ED050000}"/>
    <cellStyle name="Normal 12 11 3 5 4" xfId="29949" xr:uid="{00000000-0005-0000-0000-0000EE050000}"/>
    <cellStyle name="Normal 12 11 3 6" xfId="11648" xr:uid="{00000000-0005-0000-0000-0000EF050000}"/>
    <cellStyle name="Normal 12 11 3 6 2" xfId="24459" xr:uid="{00000000-0005-0000-0000-0000F0050000}"/>
    <cellStyle name="Normal 12 11 3 6 2 2" xfId="50079" xr:uid="{00000000-0005-0000-0000-0000F1050000}"/>
    <cellStyle name="Normal 12 11 3 6 3" xfId="37269" xr:uid="{00000000-0005-0000-0000-0000F2050000}"/>
    <cellStyle name="Normal 12 11 3 7" xfId="6158" xr:uid="{00000000-0005-0000-0000-0000F3050000}"/>
    <cellStyle name="Normal 12 11 3 7 2" xfId="18969" xr:uid="{00000000-0005-0000-0000-0000F4050000}"/>
    <cellStyle name="Normal 12 11 3 7 2 2" xfId="44589" xr:uid="{00000000-0005-0000-0000-0000F5050000}"/>
    <cellStyle name="Normal 12 11 3 7 3" xfId="31779" xr:uid="{00000000-0005-0000-0000-0000F6050000}"/>
    <cellStyle name="Normal 12 11 3 8" xfId="13479" xr:uid="{00000000-0005-0000-0000-0000F7050000}"/>
    <cellStyle name="Normal 12 11 3 8 2" xfId="39099" xr:uid="{00000000-0005-0000-0000-0000F8050000}"/>
    <cellStyle name="Normal 12 11 3 9" xfId="26289" xr:uid="{00000000-0005-0000-0000-0000F9050000}"/>
    <cellStyle name="Normal 12 11 4" xfId="442" xr:uid="{00000000-0005-0000-0000-0000FA050000}"/>
    <cellStyle name="Normal 12 11 4 2" xfId="1337" xr:uid="{00000000-0005-0000-0000-0000FB050000}"/>
    <cellStyle name="Normal 12 11 4 2 2" xfId="3167" xr:uid="{00000000-0005-0000-0000-0000FC050000}"/>
    <cellStyle name="Normal 12 11 4 2 2 2" xfId="8657" xr:uid="{00000000-0005-0000-0000-0000FD050000}"/>
    <cellStyle name="Normal 12 11 4 2 2 2 2" xfId="21468" xr:uid="{00000000-0005-0000-0000-0000FE050000}"/>
    <cellStyle name="Normal 12 11 4 2 2 2 2 2" xfId="47088" xr:uid="{00000000-0005-0000-0000-0000FF050000}"/>
    <cellStyle name="Normal 12 11 4 2 2 2 3" xfId="34278" xr:uid="{00000000-0005-0000-0000-000000060000}"/>
    <cellStyle name="Normal 12 11 4 2 2 3" xfId="15978" xr:uid="{00000000-0005-0000-0000-000001060000}"/>
    <cellStyle name="Normal 12 11 4 2 2 3 2" xfId="41598" xr:uid="{00000000-0005-0000-0000-000002060000}"/>
    <cellStyle name="Normal 12 11 4 2 2 4" xfId="28788" xr:uid="{00000000-0005-0000-0000-000003060000}"/>
    <cellStyle name="Normal 12 11 4 2 3" xfId="4997" xr:uid="{00000000-0005-0000-0000-000004060000}"/>
    <cellStyle name="Normal 12 11 4 2 3 2" xfId="10487" xr:uid="{00000000-0005-0000-0000-000005060000}"/>
    <cellStyle name="Normal 12 11 4 2 3 2 2" xfId="23298" xr:uid="{00000000-0005-0000-0000-000006060000}"/>
    <cellStyle name="Normal 12 11 4 2 3 2 2 2" xfId="48918" xr:uid="{00000000-0005-0000-0000-000007060000}"/>
    <cellStyle name="Normal 12 11 4 2 3 2 3" xfId="36108" xr:uid="{00000000-0005-0000-0000-000008060000}"/>
    <cellStyle name="Normal 12 11 4 2 3 3" xfId="17808" xr:uid="{00000000-0005-0000-0000-000009060000}"/>
    <cellStyle name="Normal 12 11 4 2 3 3 2" xfId="43428" xr:uid="{00000000-0005-0000-0000-00000A060000}"/>
    <cellStyle name="Normal 12 11 4 2 3 4" xfId="30618" xr:uid="{00000000-0005-0000-0000-00000B060000}"/>
    <cellStyle name="Normal 12 11 4 2 4" xfId="12317" xr:uid="{00000000-0005-0000-0000-00000C060000}"/>
    <cellStyle name="Normal 12 11 4 2 4 2" xfId="25128" xr:uid="{00000000-0005-0000-0000-00000D060000}"/>
    <cellStyle name="Normal 12 11 4 2 4 2 2" xfId="50748" xr:uid="{00000000-0005-0000-0000-00000E060000}"/>
    <cellStyle name="Normal 12 11 4 2 4 3" xfId="37938" xr:uid="{00000000-0005-0000-0000-00000F060000}"/>
    <cellStyle name="Normal 12 11 4 2 5" xfId="6827" xr:uid="{00000000-0005-0000-0000-000010060000}"/>
    <cellStyle name="Normal 12 11 4 2 5 2" xfId="19638" xr:uid="{00000000-0005-0000-0000-000011060000}"/>
    <cellStyle name="Normal 12 11 4 2 5 2 2" xfId="45258" xr:uid="{00000000-0005-0000-0000-000012060000}"/>
    <cellStyle name="Normal 12 11 4 2 5 3" xfId="32448" xr:uid="{00000000-0005-0000-0000-000013060000}"/>
    <cellStyle name="Normal 12 11 4 2 6" xfId="14148" xr:uid="{00000000-0005-0000-0000-000014060000}"/>
    <cellStyle name="Normal 12 11 4 2 6 2" xfId="39768" xr:uid="{00000000-0005-0000-0000-000015060000}"/>
    <cellStyle name="Normal 12 11 4 2 7" xfId="26958" xr:uid="{00000000-0005-0000-0000-000016060000}"/>
    <cellStyle name="Normal 12 11 4 3" xfId="2273" xr:uid="{00000000-0005-0000-0000-000017060000}"/>
    <cellStyle name="Normal 12 11 4 3 2" xfId="7763" xr:uid="{00000000-0005-0000-0000-000018060000}"/>
    <cellStyle name="Normal 12 11 4 3 2 2" xfId="20574" xr:uid="{00000000-0005-0000-0000-000019060000}"/>
    <cellStyle name="Normal 12 11 4 3 2 2 2" xfId="46194" xr:uid="{00000000-0005-0000-0000-00001A060000}"/>
    <cellStyle name="Normal 12 11 4 3 2 3" xfId="33384" xr:uid="{00000000-0005-0000-0000-00001B060000}"/>
    <cellStyle name="Normal 12 11 4 3 3" xfId="15084" xr:uid="{00000000-0005-0000-0000-00001C060000}"/>
    <cellStyle name="Normal 12 11 4 3 3 2" xfId="40704" xr:uid="{00000000-0005-0000-0000-00001D060000}"/>
    <cellStyle name="Normal 12 11 4 3 4" xfId="27894" xr:uid="{00000000-0005-0000-0000-00001E060000}"/>
    <cellStyle name="Normal 12 11 4 4" xfId="4103" xr:uid="{00000000-0005-0000-0000-00001F060000}"/>
    <cellStyle name="Normal 12 11 4 4 2" xfId="9593" xr:uid="{00000000-0005-0000-0000-000020060000}"/>
    <cellStyle name="Normal 12 11 4 4 2 2" xfId="22404" xr:uid="{00000000-0005-0000-0000-000021060000}"/>
    <cellStyle name="Normal 12 11 4 4 2 2 2" xfId="48024" xr:uid="{00000000-0005-0000-0000-000022060000}"/>
    <cellStyle name="Normal 12 11 4 4 2 3" xfId="35214" xr:uid="{00000000-0005-0000-0000-000023060000}"/>
    <cellStyle name="Normal 12 11 4 4 3" xfId="16914" xr:uid="{00000000-0005-0000-0000-000024060000}"/>
    <cellStyle name="Normal 12 11 4 4 3 2" xfId="42534" xr:uid="{00000000-0005-0000-0000-000025060000}"/>
    <cellStyle name="Normal 12 11 4 4 4" xfId="29724" xr:uid="{00000000-0005-0000-0000-000026060000}"/>
    <cellStyle name="Normal 12 11 4 5" xfId="11423" xr:uid="{00000000-0005-0000-0000-000027060000}"/>
    <cellStyle name="Normal 12 11 4 5 2" xfId="24234" xr:uid="{00000000-0005-0000-0000-000028060000}"/>
    <cellStyle name="Normal 12 11 4 5 2 2" xfId="49854" xr:uid="{00000000-0005-0000-0000-000029060000}"/>
    <cellStyle name="Normal 12 11 4 5 3" xfId="37044" xr:uid="{00000000-0005-0000-0000-00002A060000}"/>
    <cellStyle name="Normal 12 11 4 6" xfId="5933" xr:uid="{00000000-0005-0000-0000-00002B060000}"/>
    <cellStyle name="Normal 12 11 4 6 2" xfId="18744" xr:uid="{00000000-0005-0000-0000-00002C060000}"/>
    <cellStyle name="Normal 12 11 4 6 2 2" xfId="44364" xr:uid="{00000000-0005-0000-0000-00002D060000}"/>
    <cellStyle name="Normal 12 11 4 6 3" xfId="31554" xr:uid="{00000000-0005-0000-0000-00002E060000}"/>
    <cellStyle name="Normal 12 11 4 7" xfId="13254" xr:uid="{00000000-0005-0000-0000-00002F060000}"/>
    <cellStyle name="Normal 12 11 4 7 2" xfId="38874" xr:uid="{00000000-0005-0000-0000-000030060000}"/>
    <cellStyle name="Normal 12 11 4 8" xfId="26064" xr:uid="{00000000-0005-0000-0000-000031060000}"/>
    <cellStyle name="Normal 12 11 5" xfId="801" xr:uid="{00000000-0005-0000-0000-000032060000}"/>
    <cellStyle name="Normal 12 11 5 2" xfId="1696" xr:uid="{00000000-0005-0000-0000-000033060000}"/>
    <cellStyle name="Normal 12 11 5 2 2" xfId="3526" xr:uid="{00000000-0005-0000-0000-000034060000}"/>
    <cellStyle name="Normal 12 11 5 2 2 2" xfId="9016" xr:uid="{00000000-0005-0000-0000-000035060000}"/>
    <cellStyle name="Normal 12 11 5 2 2 2 2" xfId="21827" xr:uid="{00000000-0005-0000-0000-000036060000}"/>
    <cellStyle name="Normal 12 11 5 2 2 2 2 2" xfId="47447" xr:uid="{00000000-0005-0000-0000-000037060000}"/>
    <cellStyle name="Normal 12 11 5 2 2 2 3" xfId="34637" xr:uid="{00000000-0005-0000-0000-000038060000}"/>
    <cellStyle name="Normal 12 11 5 2 2 3" xfId="16337" xr:uid="{00000000-0005-0000-0000-000039060000}"/>
    <cellStyle name="Normal 12 11 5 2 2 3 2" xfId="41957" xr:uid="{00000000-0005-0000-0000-00003A060000}"/>
    <cellStyle name="Normal 12 11 5 2 2 4" xfId="29147" xr:uid="{00000000-0005-0000-0000-00003B060000}"/>
    <cellStyle name="Normal 12 11 5 2 3" xfId="5356" xr:uid="{00000000-0005-0000-0000-00003C060000}"/>
    <cellStyle name="Normal 12 11 5 2 3 2" xfId="10846" xr:uid="{00000000-0005-0000-0000-00003D060000}"/>
    <cellStyle name="Normal 12 11 5 2 3 2 2" xfId="23657" xr:uid="{00000000-0005-0000-0000-00003E060000}"/>
    <cellStyle name="Normal 12 11 5 2 3 2 2 2" xfId="49277" xr:uid="{00000000-0005-0000-0000-00003F060000}"/>
    <cellStyle name="Normal 12 11 5 2 3 2 3" xfId="36467" xr:uid="{00000000-0005-0000-0000-000040060000}"/>
    <cellStyle name="Normal 12 11 5 2 3 3" xfId="18167" xr:uid="{00000000-0005-0000-0000-000041060000}"/>
    <cellStyle name="Normal 12 11 5 2 3 3 2" xfId="43787" xr:uid="{00000000-0005-0000-0000-000042060000}"/>
    <cellStyle name="Normal 12 11 5 2 3 4" xfId="30977" xr:uid="{00000000-0005-0000-0000-000043060000}"/>
    <cellStyle name="Normal 12 11 5 2 4" xfId="12676" xr:uid="{00000000-0005-0000-0000-000044060000}"/>
    <cellStyle name="Normal 12 11 5 2 4 2" xfId="25487" xr:uid="{00000000-0005-0000-0000-000045060000}"/>
    <cellStyle name="Normal 12 11 5 2 4 2 2" xfId="51107" xr:uid="{00000000-0005-0000-0000-000046060000}"/>
    <cellStyle name="Normal 12 11 5 2 4 3" xfId="38297" xr:uid="{00000000-0005-0000-0000-000047060000}"/>
    <cellStyle name="Normal 12 11 5 2 5" xfId="7186" xr:uid="{00000000-0005-0000-0000-000048060000}"/>
    <cellStyle name="Normal 12 11 5 2 5 2" xfId="19997" xr:uid="{00000000-0005-0000-0000-000049060000}"/>
    <cellStyle name="Normal 12 11 5 2 5 2 2" xfId="45617" xr:uid="{00000000-0005-0000-0000-00004A060000}"/>
    <cellStyle name="Normal 12 11 5 2 5 3" xfId="32807" xr:uid="{00000000-0005-0000-0000-00004B060000}"/>
    <cellStyle name="Normal 12 11 5 2 6" xfId="14507" xr:uid="{00000000-0005-0000-0000-00004C060000}"/>
    <cellStyle name="Normal 12 11 5 2 6 2" xfId="40127" xr:uid="{00000000-0005-0000-0000-00004D060000}"/>
    <cellStyle name="Normal 12 11 5 2 7" xfId="27317" xr:uid="{00000000-0005-0000-0000-00004E060000}"/>
    <cellStyle name="Normal 12 11 5 3" xfId="2632" xr:uid="{00000000-0005-0000-0000-00004F060000}"/>
    <cellStyle name="Normal 12 11 5 3 2" xfId="8122" xr:uid="{00000000-0005-0000-0000-000050060000}"/>
    <cellStyle name="Normal 12 11 5 3 2 2" xfId="20933" xr:uid="{00000000-0005-0000-0000-000051060000}"/>
    <cellStyle name="Normal 12 11 5 3 2 2 2" xfId="46553" xr:uid="{00000000-0005-0000-0000-000052060000}"/>
    <cellStyle name="Normal 12 11 5 3 2 3" xfId="33743" xr:uid="{00000000-0005-0000-0000-000053060000}"/>
    <cellStyle name="Normal 12 11 5 3 3" xfId="15443" xr:uid="{00000000-0005-0000-0000-000054060000}"/>
    <cellStyle name="Normal 12 11 5 3 3 2" xfId="41063" xr:uid="{00000000-0005-0000-0000-000055060000}"/>
    <cellStyle name="Normal 12 11 5 3 4" xfId="28253" xr:uid="{00000000-0005-0000-0000-000056060000}"/>
    <cellStyle name="Normal 12 11 5 4" xfId="4462" xr:uid="{00000000-0005-0000-0000-000057060000}"/>
    <cellStyle name="Normal 12 11 5 4 2" xfId="9952" xr:uid="{00000000-0005-0000-0000-000058060000}"/>
    <cellStyle name="Normal 12 11 5 4 2 2" xfId="22763" xr:uid="{00000000-0005-0000-0000-000059060000}"/>
    <cellStyle name="Normal 12 11 5 4 2 2 2" xfId="48383" xr:uid="{00000000-0005-0000-0000-00005A060000}"/>
    <cellStyle name="Normal 12 11 5 4 2 3" xfId="35573" xr:uid="{00000000-0005-0000-0000-00005B060000}"/>
    <cellStyle name="Normal 12 11 5 4 3" xfId="17273" xr:uid="{00000000-0005-0000-0000-00005C060000}"/>
    <cellStyle name="Normal 12 11 5 4 3 2" xfId="42893" xr:uid="{00000000-0005-0000-0000-00005D060000}"/>
    <cellStyle name="Normal 12 11 5 4 4" xfId="30083" xr:uid="{00000000-0005-0000-0000-00005E060000}"/>
    <cellStyle name="Normal 12 11 5 5" xfId="11782" xr:uid="{00000000-0005-0000-0000-00005F060000}"/>
    <cellStyle name="Normal 12 11 5 5 2" xfId="24593" xr:uid="{00000000-0005-0000-0000-000060060000}"/>
    <cellStyle name="Normal 12 11 5 5 2 2" xfId="50213" xr:uid="{00000000-0005-0000-0000-000061060000}"/>
    <cellStyle name="Normal 12 11 5 5 3" xfId="37403" xr:uid="{00000000-0005-0000-0000-000062060000}"/>
    <cellStyle name="Normal 12 11 5 6" xfId="6292" xr:uid="{00000000-0005-0000-0000-000063060000}"/>
    <cellStyle name="Normal 12 11 5 6 2" xfId="19103" xr:uid="{00000000-0005-0000-0000-000064060000}"/>
    <cellStyle name="Normal 12 11 5 6 2 2" xfId="44723" xr:uid="{00000000-0005-0000-0000-000065060000}"/>
    <cellStyle name="Normal 12 11 5 6 3" xfId="31913" xr:uid="{00000000-0005-0000-0000-000066060000}"/>
    <cellStyle name="Normal 12 11 5 7" xfId="13613" xr:uid="{00000000-0005-0000-0000-000067060000}"/>
    <cellStyle name="Normal 12 11 5 7 2" xfId="39233" xr:uid="{00000000-0005-0000-0000-000068060000}"/>
    <cellStyle name="Normal 12 11 5 8" xfId="26423" xr:uid="{00000000-0005-0000-0000-000069060000}"/>
    <cellStyle name="Normal 12 11 6" xfId="1202" xr:uid="{00000000-0005-0000-0000-00006A060000}"/>
    <cellStyle name="Normal 12 11 6 2" xfId="3032" xr:uid="{00000000-0005-0000-0000-00006B060000}"/>
    <cellStyle name="Normal 12 11 6 2 2" xfId="8522" xr:uid="{00000000-0005-0000-0000-00006C060000}"/>
    <cellStyle name="Normal 12 11 6 2 2 2" xfId="21333" xr:uid="{00000000-0005-0000-0000-00006D060000}"/>
    <cellStyle name="Normal 12 11 6 2 2 2 2" xfId="46953" xr:uid="{00000000-0005-0000-0000-00006E060000}"/>
    <cellStyle name="Normal 12 11 6 2 2 3" xfId="34143" xr:uid="{00000000-0005-0000-0000-00006F060000}"/>
    <cellStyle name="Normal 12 11 6 2 3" xfId="15843" xr:uid="{00000000-0005-0000-0000-000070060000}"/>
    <cellStyle name="Normal 12 11 6 2 3 2" xfId="41463" xr:uid="{00000000-0005-0000-0000-000071060000}"/>
    <cellStyle name="Normal 12 11 6 2 4" xfId="28653" xr:uid="{00000000-0005-0000-0000-000072060000}"/>
    <cellStyle name="Normal 12 11 6 3" xfId="4862" xr:uid="{00000000-0005-0000-0000-000073060000}"/>
    <cellStyle name="Normal 12 11 6 3 2" xfId="10352" xr:uid="{00000000-0005-0000-0000-000074060000}"/>
    <cellStyle name="Normal 12 11 6 3 2 2" xfId="23163" xr:uid="{00000000-0005-0000-0000-000075060000}"/>
    <cellStyle name="Normal 12 11 6 3 2 2 2" xfId="48783" xr:uid="{00000000-0005-0000-0000-000076060000}"/>
    <cellStyle name="Normal 12 11 6 3 2 3" xfId="35973" xr:uid="{00000000-0005-0000-0000-000077060000}"/>
    <cellStyle name="Normal 12 11 6 3 3" xfId="17673" xr:uid="{00000000-0005-0000-0000-000078060000}"/>
    <cellStyle name="Normal 12 11 6 3 3 2" xfId="43293" xr:uid="{00000000-0005-0000-0000-000079060000}"/>
    <cellStyle name="Normal 12 11 6 3 4" xfId="30483" xr:uid="{00000000-0005-0000-0000-00007A060000}"/>
    <cellStyle name="Normal 12 11 6 4" xfId="12182" xr:uid="{00000000-0005-0000-0000-00007B060000}"/>
    <cellStyle name="Normal 12 11 6 4 2" xfId="24993" xr:uid="{00000000-0005-0000-0000-00007C060000}"/>
    <cellStyle name="Normal 12 11 6 4 2 2" xfId="50613" xr:uid="{00000000-0005-0000-0000-00007D060000}"/>
    <cellStyle name="Normal 12 11 6 4 3" xfId="37803" xr:uid="{00000000-0005-0000-0000-00007E060000}"/>
    <cellStyle name="Normal 12 11 6 5" xfId="6692" xr:uid="{00000000-0005-0000-0000-00007F060000}"/>
    <cellStyle name="Normal 12 11 6 5 2" xfId="19503" xr:uid="{00000000-0005-0000-0000-000080060000}"/>
    <cellStyle name="Normal 12 11 6 5 2 2" xfId="45123" xr:uid="{00000000-0005-0000-0000-000081060000}"/>
    <cellStyle name="Normal 12 11 6 5 3" xfId="32313" xr:uid="{00000000-0005-0000-0000-000082060000}"/>
    <cellStyle name="Normal 12 11 6 6" xfId="14013" xr:uid="{00000000-0005-0000-0000-000083060000}"/>
    <cellStyle name="Normal 12 11 6 6 2" xfId="39633" xr:uid="{00000000-0005-0000-0000-000084060000}"/>
    <cellStyle name="Normal 12 11 6 7" xfId="26823" xr:uid="{00000000-0005-0000-0000-000085060000}"/>
    <cellStyle name="Normal 12 11 7" xfId="2138" xr:uid="{00000000-0005-0000-0000-000086060000}"/>
    <cellStyle name="Normal 12 11 7 2" xfId="7628" xr:uid="{00000000-0005-0000-0000-000087060000}"/>
    <cellStyle name="Normal 12 11 7 2 2" xfId="20439" xr:uid="{00000000-0005-0000-0000-000088060000}"/>
    <cellStyle name="Normal 12 11 7 2 2 2" xfId="46059" xr:uid="{00000000-0005-0000-0000-000089060000}"/>
    <cellStyle name="Normal 12 11 7 2 3" xfId="33249" xr:uid="{00000000-0005-0000-0000-00008A060000}"/>
    <cellStyle name="Normal 12 11 7 3" xfId="14949" xr:uid="{00000000-0005-0000-0000-00008B060000}"/>
    <cellStyle name="Normal 12 11 7 3 2" xfId="40569" xr:uid="{00000000-0005-0000-0000-00008C060000}"/>
    <cellStyle name="Normal 12 11 7 4" xfId="27759" xr:uid="{00000000-0005-0000-0000-00008D060000}"/>
    <cellStyle name="Normal 12 11 8" xfId="3968" xr:uid="{00000000-0005-0000-0000-00008E060000}"/>
    <cellStyle name="Normal 12 11 8 2" xfId="9458" xr:uid="{00000000-0005-0000-0000-00008F060000}"/>
    <cellStyle name="Normal 12 11 8 2 2" xfId="22269" xr:uid="{00000000-0005-0000-0000-000090060000}"/>
    <cellStyle name="Normal 12 11 8 2 2 2" xfId="47889" xr:uid="{00000000-0005-0000-0000-000091060000}"/>
    <cellStyle name="Normal 12 11 8 2 3" xfId="35079" xr:uid="{00000000-0005-0000-0000-000092060000}"/>
    <cellStyle name="Normal 12 11 8 3" xfId="16779" xr:uid="{00000000-0005-0000-0000-000093060000}"/>
    <cellStyle name="Normal 12 11 8 3 2" xfId="42399" xr:uid="{00000000-0005-0000-0000-000094060000}"/>
    <cellStyle name="Normal 12 11 8 4" xfId="29589" xr:uid="{00000000-0005-0000-0000-000095060000}"/>
    <cellStyle name="Normal 12 11 9" xfId="11288" xr:uid="{00000000-0005-0000-0000-000096060000}"/>
    <cellStyle name="Normal 12 11 9 2" xfId="24099" xr:uid="{00000000-0005-0000-0000-000097060000}"/>
    <cellStyle name="Normal 12 11 9 2 2" xfId="49719" xr:uid="{00000000-0005-0000-0000-000098060000}"/>
    <cellStyle name="Normal 12 11 9 3" xfId="36909" xr:uid="{00000000-0005-0000-0000-000099060000}"/>
    <cellStyle name="Normal 12 12" xfId="265" xr:uid="{00000000-0005-0000-0000-00009A060000}"/>
    <cellStyle name="Normal 12 12 10" xfId="5757" xr:uid="{00000000-0005-0000-0000-00009B060000}"/>
    <cellStyle name="Normal 12 12 10 2" xfId="18568" xr:uid="{00000000-0005-0000-0000-00009C060000}"/>
    <cellStyle name="Normal 12 12 10 2 2" xfId="44188" xr:uid="{00000000-0005-0000-0000-00009D060000}"/>
    <cellStyle name="Normal 12 12 10 3" xfId="31378" xr:uid="{00000000-0005-0000-0000-00009E060000}"/>
    <cellStyle name="Normal 12 12 11" xfId="13078" xr:uid="{00000000-0005-0000-0000-00009F060000}"/>
    <cellStyle name="Normal 12 12 11 2" xfId="38698" xr:uid="{00000000-0005-0000-0000-0000A0060000}"/>
    <cellStyle name="Normal 12 12 12" xfId="25888" xr:uid="{00000000-0005-0000-0000-0000A1060000}"/>
    <cellStyle name="Normal 12 12 2" xfId="494" xr:uid="{00000000-0005-0000-0000-0000A2060000}"/>
    <cellStyle name="Normal 12 12 2 2" xfId="893" xr:uid="{00000000-0005-0000-0000-0000A3060000}"/>
    <cellStyle name="Normal 12 12 2 2 2" xfId="1788" xr:uid="{00000000-0005-0000-0000-0000A4060000}"/>
    <cellStyle name="Normal 12 12 2 2 2 2" xfId="3618" xr:uid="{00000000-0005-0000-0000-0000A5060000}"/>
    <cellStyle name="Normal 12 12 2 2 2 2 2" xfId="9108" xr:uid="{00000000-0005-0000-0000-0000A6060000}"/>
    <cellStyle name="Normal 12 12 2 2 2 2 2 2" xfId="21919" xr:uid="{00000000-0005-0000-0000-0000A7060000}"/>
    <cellStyle name="Normal 12 12 2 2 2 2 2 2 2" xfId="47539" xr:uid="{00000000-0005-0000-0000-0000A8060000}"/>
    <cellStyle name="Normal 12 12 2 2 2 2 2 3" xfId="34729" xr:uid="{00000000-0005-0000-0000-0000A9060000}"/>
    <cellStyle name="Normal 12 12 2 2 2 2 3" xfId="16429" xr:uid="{00000000-0005-0000-0000-0000AA060000}"/>
    <cellStyle name="Normal 12 12 2 2 2 2 3 2" xfId="42049" xr:uid="{00000000-0005-0000-0000-0000AB060000}"/>
    <cellStyle name="Normal 12 12 2 2 2 2 4" xfId="29239" xr:uid="{00000000-0005-0000-0000-0000AC060000}"/>
    <cellStyle name="Normal 12 12 2 2 2 3" xfId="5448" xr:uid="{00000000-0005-0000-0000-0000AD060000}"/>
    <cellStyle name="Normal 12 12 2 2 2 3 2" xfId="10938" xr:uid="{00000000-0005-0000-0000-0000AE060000}"/>
    <cellStyle name="Normal 12 12 2 2 2 3 2 2" xfId="23749" xr:uid="{00000000-0005-0000-0000-0000AF060000}"/>
    <cellStyle name="Normal 12 12 2 2 2 3 2 2 2" xfId="49369" xr:uid="{00000000-0005-0000-0000-0000B0060000}"/>
    <cellStyle name="Normal 12 12 2 2 2 3 2 3" xfId="36559" xr:uid="{00000000-0005-0000-0000-0000B1060000}"/>
    <cellStyle name="Normal 12 12 2 2 2 3 3" xfId="18259" xr:uid="{00000000-0005-0000-0000-0000B2060000}"/>
    <cellStyle name="Normal 12 12 2 2 2 3 3 2" xfId="43879" xr:uid="{00000000-0005-0000-0000-0000B3060000}"/>
    <cellStyle name="Normal 12 12 2 2 2 3 4" xfId="31069" xr:uid="{00000000-0005-0000-0000-0000B4060000}"/>
    <cellStyle name="Normal 12 12 2 2 2 4" xfId="12768" xr:uid="{00000000-0005-0000-0000-0000B5060000}"/>
    <cellStyle name="Normal 12 12 2 2 2 4 2" xfId="25579" xr:uid="{00000000-0005-0000-0000-0000B6060000}"/>
    <cellStyle name="Normal 12 12 2 2 2 4 2 2" xfId="51199" xr:uid="{00000000-0005-0000-0000-0000B7060000}"/>
    <cellStyle name="Normal 12 12 2 2 2 4 3" xfId="38389" xr:uid="{00000000-0005-0000-0000-0000B8060000}"/>
    <cellStyle name="Normal 12 12 2 2 2 5" xfId="7278" xr:uid="{00000000-0005-0000-0000-0000B9060000}"/>
    <cellStyle name="Normal 12 12 2 2 2 5 2" xfId="20089" xr:uid="{00000000-0005-0000-0000-0000BA060000}"/>
    <cellStyle name="Normal 12 12 2 2 2 5 2 2" xfId="45709" xr:uid="{00000000-0005-0000-0000-0000BB060000}"/>
    <cellStyle name="Normal 12 12 2 2 2 5 3" xfId="32899" xr:uid="{00000000-0005-0000-0000-0000BC060000}"/>
    <cellStyle name="Normal 12 12 2 2 2 6" xfId="14599" xr:uid="{00000000-0005-0000-0000-0000BD060000}"/>
    <cellStyle name="Normal 12 12 2 2 2 6 2" xfId="40219" xr:uid="{00000000-0005-0000-0000-0000BE060000}"/>
    <cellStyle name="Normal 12 12 2 2 2 7" xfId="27409" xr:uid="{00000000-0005-0000-0000-0000BF060000}"/>
    <cellStyle name="Normal 12 12 2 2 3" xfId="2724" xr:uid="{00000000-0005-0000-0000-0000C0060000}"/>
    <cellStyle name="Normal 12 12 2 2 3 2" xfId="8214" xr:uid="{00000000-0005-0000-0000-0000C1060000}"/>
    <cellStyle name="Normal 12 12 2 2 3 2 2" xfId="21025" xr:uid="{00000000-0005-0000-0000-0000C2060000}"/>
    <cellStyle name="Normal 12 12 2 2 3 2 2 2" xfId="46645" xr:uid="{00000000-0005-0000-0000-0000C3060000}"/>
    <cellStyle name="Normal 12 12 2 2 3 2 3" xfId="33835" xr:uid="{00000000-0005-0000-0000-0000C4060000}"/>
    <cellStyle name="Normal 12 12 2 2 3 3" xfId="15535" xr:uid="{00000000-0005-0000-0000-0000C5060000}"/>
    <cellStyle name="Normal 12 12 2 2 3 3 2" xfId="41155" xr:uid="{00000000-0005-0000-0000-0000C6060000}"/>
    <cellStyle name="Normal 12 12 2 2 3 4" xfId="28345" xr:uid="{00000000-0005-0000-0000-0000C7060000}"/>
    <cellStyle name="Normal 12 12 2 2 4" xfId="4554" xr:uid="{00000000-0005-0000-0000-0000C8060000}"/>
    <cellStyle name="Normal 12 12 2 2 4 2" xfId="10044" xr:uid="{00000000-0005-0000-0000-0000C9060000}"/>
    <cellStyle name="Normal 12 12 2 2 4 2 2" xfId="22855" xr:uid="{00000000-0005-0000-0000-0000CA060000}"/>
    <cellStyle name="Normal 12 12 2 2 4 2 2 2" xfId="48475" xr:uid="{00000000-0005-0000-0000-0000CB060000}"/>
    <cellStyle name="Normal 12 12 2 2 4 2 3" xfId="35665" xr:uid="{00000000-0005-0000-0000-0000CC060000}"/>
    <cellStyle name="Normal 12 12 2 2 4 3" xfId="17365" xr:uid="{00000000-0005-0000-0000-0000CD060000}"/>
    <cellStyle name="Normal 12 12 2 2 4 3 2" xfId="42985" xr:uid="{00000000-0005-0000-0000-0000CE060000}"/>
    <cellStyle name="Normal 12 12 2 2 4 4" xfId="30175" xr:uid="{00000000-0005-0000-0000-0000CF060000}"/>
    <cellStyle name="Normal 12 12 2 2 5" xfId="11874" xr:uid="{00000000-0005-0000-0000-0000D0060000}"/>
    <cellStyle name="Normal 12 12 2 2 5 2" xfId="24685" xr:uid="{00000000-0005-0000-0000-0000D1060000}"/>
    <cellStyle name="Normal 12 12 2 2 5 2 2" xfId="50305" xr:uid="{00000000-0005-0000-0000-0000D2060000}"/>
    <cellStyle name="Normal 12 12 2 2 5 3" xfId="37495" xr:uid="{00000000-0005-0000-0000-0000D3060000}"/>
    <cellStyle name="Normal 12 12 2 2 6" xfId="6384" xr:uid="{00000000-0005-0000-0000-0000D4060000}"/>
    <cellStyle name="Normal 12 12 2 2 6 2" xfId="19195" xr:uid="{00000000-0005-0000-0000-0000D5060000}"/>
    <cellStyle name="Normal 12 12 2 2 6 2 2" xfId="44815" xr:uid="{00000000-0005-0000-0000-0000D6060000}"/>
    <cellStyle name="Normal 12 12 2 2 6 3" xfId="32005" xr:uid="{00000000-0005-0000-0000-0000D7060000}"/>
    <cellStyle name="Normal 12 12 2 2 7" xfId="13705" xr:uid="{00000000-0005-0000-0000-0000D8060000}"/>
    <cellStyle name="Normal 12 12 2 2 7 2" xfId="39325" xr:uid="{00000000-0005-0000-0000-0000D9060000}"/>
    <cellStyle name="Normal 12 12 2 2 8" xfId="26515" xr:uid="{00000000-0005-0000-0000-0000DA060000}"/>
    <cellStyle name="Normal 12 12 2 3" xfId="1389" xr:uid="{00000000-0005-0000-0000-0000DB060000}"/>
    <cellStyle name="Normal 12 12 2 3 2" xfId="3219" xr:uid="{00000000-0005-0000-0000-0000DC060000}"/>
    <cellStyle name="Normal 12 12 2 3 2 2" xfId="8709" xr:uid="{00000000-0005-0000-0000-0000DD060000}"/>
    <cellStyle name="Normal 12 12 2 3 2 2 2" xfId="21520" xr:uid="{00000000-0005-0000-0000-0000DE060000}"/>
    <cellStyle name="Normal 12 12 2 3 2 2 2 2" xfId="47140" xr:uid="{00000000-0005-0000-0000-0000DF060000}"/>
    <cellStyle name="Normal 12 12 2 3 2 2 3" xfId="34330" xr:uid="{00000000-0005-0000-0000-0000E0060000}"/>
    <cellStyle name="Normal 12 12 2 3 2 3" xfId="16030" xr:uid="{00000000-0005-0000-0000-0000E1060000}"/>
    <cellStyle name="Normal 12 12 2 3 2 3 2" xfId="41650" xr:uid="{00000000-0005-0000-0000-0000E2060000}"/>
    <cellStyle name="Normal 12 12 2 3 2 4" xfId="28840" xr:uid="{00000000-0005-0000-0000-0000E3060000}"/>
    <cellStyle name="Normal 12 12 2 3 3" xfId="5049" xr:uid="{00000000-0005-0000-0000-0000E4060000}"/>
    <cellStyle name="Normal 12 12 2 3 3 2" xfId="10539" xr:uid="{00000000-0005-0000-0000-0000E5060000}"/>
    <cellStyle name="Normal 12 12 2 3 3 2 2" xfId="23350" xr:uid="{00000000-0005-0000-0000-0000E6060000}"/>
    <cellStyle name="Normal 12 12 2 3 3 2 2 2" xfId="48970" xr:uid="{00000000-0005-0000-0000-0000E7060000}"/>
    <cellStyle name="Normal 12 12 2 3 3 2 3" xfId="36160" xr:uid="{00000000-0005-0000-0000-0000E8060000}"/>
    <cellStyle name="Normal 12 12 2 3 3 3" xfId="17860" xr:uid="{00000000-0005-0000-0000-0000E9060000}"/>
    <cellStyle name="Normal 12 12 2 3 3 3 2" xfId="43480" xr:uid="{00000000-0005-0000-0000-0000EA060000}"/>
    <cellStyle name="Normal 12 12 2 3 3 4" xfId="30670" xr:uid="{00000000-0005-0000-0000-0000EB060000}"/>
    <cellStyle name="Normal 12 12 2 3 4" xfId="12369" xr:uid="{00000000-0005-0000-0000-0000EC060000}"/>
    <cellStyle name="Normal 12 12 2 3 4 2" xfId="25180" xr:uid="{00000000-0005-0000-0000-0000ED060000}"/>
    <cellStyle name="Normal 12 12 2 3 4 2 2" xfId="50800" xr:uid="{00000000-0005-0000-0000-0000EE060000}"/>
    <cellStyle name="Normal 12 12 2 3 4 3" xfId="37990" xr:uid="{00000000-0005-0000-0000-0000EF060000}"/>
    <cellStyle name="Normal 12 12 2 3 5" xfId="6879" xr:uid="{00000000-0005-0000-0000-0000F0060000}"/>
    <cellStyle name="Normal 12 12 2 3 5 2" xfId="19690" xr:uid="{00000000-0005-0000-0000-0000F1060000}"/>
    <cellStyle name="Normal 12 12 2 3 5 2 2" xfId="45310" xr:uid="{00000000-0005-0000-0000-0000F2060000}"/>
    <cellStyle name="Normal 12 12 2 3 5 3" xfId="32500" xr:uid="{00000000-0005-0000-0000-0000F3060000}"/>
    <cellStyle name="Normal 12 12 2 3 6" xfId="14200" xr:uid="{00000000-0005-0000-0000-0000F4060000}"/>
    <cellStyle name="Normal 12 12 2 3 6 2" xfId="39820" xr:uid="{00000000-0005-0000-0000-0000F5060000}"/>
    <cellStyle name="Normal 12 12 2 3 7" xfId="27010" xr:uid="{00000000-0005-0000-0000-0000F6060000}"/>
    <cellStyle name="Normal 12 12 2 4" xfId="2325" xr:uid="{00000000-0005-0000-0000-0000F7060000}"/>
    <cellStyle name="Normal 12 12 2 4 2" xfId="7815" xr:uid="{00000000-0005-0000-0000-0000F8060000}"/>
    <cellStyle name="Normal 12 12 2 4 2 2" xfId="20626" xr:uid="{00000000-0005-0000-0000-0000F9060000}"/>
    <cellStyle name="Normal 12 12 2 4 2 2 2" xfId="46246" xr:uid="{00000000-0005-0000-0000-0000FA060000}"/>
    <cellStyle name="Normal 12 12 2 4 2 3" xfId="33436" xr:uid="{00000000-0005-0000-0000-0000FB060000}"/>
    <cellStyle name="Normal 12 12 2 4 3" xfId="15136" xr:uid="{00000000-0005-0000-0000-0000FC060000}"/>
    <cellStyle name="Normal 12 12 2 4 3 2" xfId="40756" xr:uid="{00000000-0005-0000-0000-0000FD060000}"/>
    <cellStyle name="Normal 12 12 2 4 4" xfId="27946" xr:uid="{00000000-0005-0000-0000-0000FE060000}"/>
    <cellStyle name="Normal 12 12 2 5" xfId="4155" xr:uid="{00000000-0005-0000-0000-0000FF060000}"/>
    <cellStyle name="Normal 12 12 2 5 2" xfId="9645" xr:uid="{00000000-0005-0000-0000-000000070000}"/>
    <cellStyle name="Normal 12 12 2 5 2 2" xfId="22456" xr:uid="{00000000-0005-0000-0000-000001070000}"/>
    <cellStyle name="Normal 12 12 2 5 2 2 2" xfId="48076" xr:uid="{00000000-0005-0000-0000-000002070000}"/>
    <cellStyle name="Normal 12 12 2 5 2 3" xfId="35266" xr:uid="{00000000-0005-0000-0000-000003070000}"/>
    <cellStyle name="Normal 12 12 2 5 3" xfId="16966" xr:uid="{00000000-0005-0000-0000-000004070000}"/>
    <cellStyle name="Normal 12 12 2 5 3 2" xfId="42586" xr:uid="{00000000-0005-0000-0000-000005070000}"/>
    <cellStyle name="Normal 12 12 2 5 4" xfId="29776" xr:uid="{00000000-0005-0000-0000-000006070000}"/>
    <cellStyle name="Normal 12 12 2 6" xfId="11475" xr:uid="{00000000-0005-0000-0000-000007070000}"/>
    <cellStyle name="Normal 12 12 2 6 2" xfId="24286" xr:uid="{00000000-0005-0000-0000-000008070000}"/>
    <cellStyle name="Normal 12 12 2 6 2 2" xfId="49906" xr:uid="{00000000-0005-0000-0000-000009070000}"/>
    <cellStyle name="Normal 12 12 2 6 3" xfId="37096" xr:uid="{00000000-0005-0000-0000-00000A070000}"/>
    <cellStyle name="Normal 12 12 2 7" xfId="5985" xr:uid="{00000000-0005-0000-0000-00000B070000}"/>
    <cellStyle name="Normal 12 12 2 7 2" xfId="18796" xr:uid="{00000000-0005-0000-0000-00000C070000}"/>
    <cellStyle name="Normal 12 12 2 7 2 2" xfId="44416" xr:uid="{00000000-0005-0000-0000-00000D070000}"/>
    <cellStyle name="Normal 12 12 2 7 3" xfId="31606" xr:uid="{00000000-0005-0000-0000-00000E070000}"/>
    <cellStyle name="Normal 12 12 2 8" xfId="13306" xr:uid="{00000000-0005-0000-0000-00000F070000}"/>
    <cellStyle name="Normal 12 12 2 8 2" xfId="38926" xr:uid="{00000000-0005-0000-0000-000010070000}"/>
    <cellStyle name="Normal 12 12 2 9" xfId="26116" xr:uid="{00000000-0005-0000-0000-000011070000}"/>
    <cellStyle name="Normal 12 12 3" xfId="626" xr:uid="{00000000-0005-0000-0000-000012070000}"/>
    <cellStyle name="Normal 12 12 3 2" xfId="1026" xr:uid="{00000000-0005-0000-0000-000013070000}"/>
    <cellStyle name="Normal 12 12 3 2 2" xfId="1921" xr:uid="{00000000-0005-0000-0000-000014070000}"/>
    <cellStyle name="Normal 12 12 3 2 2 2" xfId="3751" xr:uid="{00000000-0005-0000-0000-000015070000}"/>
    <cellStyle name="Normal 12 12 3 2 2 2 2" xfId="9241" xr:uid="{00000000-0005-0000-0000-000016070000}"/>
    <cellStyle name="Normal 12 12 3 2 2 2 2 2" xfId="22052" xr:uid="{00000000-0005-0000-0000-000017070000}"/>
    <cellStyle name="Normal 12 12 3 2 2 2 2 2 2" xfId="47672" xr:uid="{00000000-0005-0000-0000-000018070000}"/>
    <cellStyle name="Normal 12 12 3 2 2 2 2 3" xfId="34862" xr:uid="{00000000-0005-0000-0000-000019070000}"/>
    <cellStyle name="Normal 12 12 3 2 2 2 3" xfId="16562" xr:uid="{00000000-0005-0000-0000-00001A070000}"/>
    <cellStyle name="Normal 12 12 3 2 2 2 3 2" xfId="42182" xr:uid="{00000000-0005-0000-0000-00001B070000}"/>
    <cellStyle name="Normal 12 12 3 2 2 2 4" xfId="29372" xr:uid="{00000000-0005-0000-0000-00001C070000}"/>
    <cellStyle name="Normal 12 12 3 2 2 3" xfId="5581" xr:uid="{00000000-0005-0000-0000-00001D070000}"/>
    <cellStyle name="Normal 12 12 3 2 2 3 2" xfId="11071" xr:uid="{00000000-0005-0000-0000-00001E070000}"/>
    <cellStyle name="Normal 12 12 3 2 2 3 2 2" xfId="23882" xr:uid="{00000000-0005-0000-0000-00001F070000}"/>
    <cellStyle name="Normal 12 12 3 2 2 3 2 2 2" xfId="49502" xr:uid="{00000000-0005-0000-0000-000020070000}"/>
    <cellStyle name="Normal 12 12 3 2 2 3 2 3" xfId="36692" xr:uid="{00000000-0005-0000-0000-000021070000}"/>
    <cellStyle name="Normal 12 12 3 2 2 3 3" xfId="18392" xr:uid="{00000000-0005-0000-0000-000022070000}"/>
    <cellStyle name="Normal 12 12 3 2 2 3 3 2" xfId="44012" xr:uid="{00000000-0005-0000-0000-000023070000}"/>
    <cellStyle name="Normal 12 12 3 2 2 3 4" xfId="31202" xr:uid="{00000000-0005-0000-0000-000024070000}"/>
    <cellStyle name="Normal 12 12 3 2 2 4" xfId="12901" xr:uid="{00000000-0005-0000-0000-000025070000}"/>
    <cellStyle name="Normal 12 12 3 2 2 4 2" xfId="25712" xr:uid="{00000000-0005-0000-0000-000026070000}"/>
    <cellStyle name="Normal 12 12 3 2 2 4 2 2" xfId="51332" xr:uid="{00000000-0005-0000-0000-000027070000}"/>
    <cellStyle name="Normal 12 12 3 2 2 4 3" xfId="38522" xr:uid="{00000000-0005-0000-0000-000028070000}"/>
    <cellStyle name="Normal 12 12 3 2 2 5" xfId="7411" xr:uid="{00000000-0005-0000-0000-000029070000}"/>
    <cellStyle name="Normal 12 12 3 2 2 5 2" xfId="20222" xr:uid="{00000000-0005-0000-0000-00002A070000}"/>
    <cellStyle name="Normal 12 12 3 2 2 5 2 2" xfId="45842" xr:uid="{00000000-0005-0000-0000-00002B070000}"/>
    <cellStyle name="Normal 12 12 3 2 2 5 3" xfId="33032" xr:uid="{00000000-0005-0000-0000-00002C070000}"/>
    <cellStyle name="Normal 12 12 3 2 2 6" xfId="14732" xr:uid="{00000000-0005-0000-0000-00002D070000}"/>
    <cellStyle name="Normal 12 12 3 2 2 6 2" xfId="40352" xr:uid="{00000000-0005-0000-0000-00002E070000}"/>
    <cellStyle name="Normal 12 12 3 2 2 7" xfId="27542" xr:uid="{00000000-0005-0000-0000-00002F070000}"/>
    <cellStyle name="Normal 12 12 3 2 3" xfId="2857" xr:uid="{00000000-0005-0000-0000-000030070000}"/>
    <cellStyle name="Normal 12 12 3 2 3 2" xfId="8347" xr:uid="{00000000-0005-0000-0000-000031070000}"/>
    <cellStyle name="Normal 12 12 3 2 3 2 2" xfId="21158" xr:uid="{00000000-0005-0000-0000-000032070000}"/>
    <cellStyle name="Normal 12 12 3 2 3 2 2 2" xfId="46778" xr:uid="{00000000-0005-0000-0000-000033070000}"/>
    <cellStyle name="Normal 12 12 3 2 3 2 3" xfId="33968" xr:uid="{00000000-0005-0000-0000-000034070000}"/>
    <cellStyle name="Normal 12 12 3 2 3 3" xfId="15668" xr:uid="{00000000-0005-0000-0000-000035070000}"/>
    <cellStyle name="Normal 12 12 3 2 3 3 2" xfId="41288" xr:uid="{00000000-0005-0000-0000-000036070000}"/>
    <cellStyle name="Normal 12 12 3 2 3 4" xfId="28478" xr:uid="{00000000-0005-0000-0000-000037070000}"/>
    <cellStyle name="Normal 12 12 3 2 4" xfId="4687" xr:uid="{00000000-0005-0000-0000-000038070000}"/>
    <cellStyle name="Normal 12 12 3 2 4 2" xfId="10177" xr:uid="{00000000-0005-0000-0000-000039070000}"/>
    <cellStyle name="Normal 12 12 3 2 4 2 2" xfId="22988" xr:uid="{00000000-0005-0000-0000-00003A070000}"/>
    <cellStyle name="Normal 12 12 3 2 4 2 2 2" xfId="48608" xr:uid="{00000000-0005-0000-0000-00003B070000}"/>
    <cellStyle name="Normal 12 12 3 2 4 2 3" xfId="35798" xr:uid="{00000000-0005-0000-0000-00003C070000}"/>
    <cellStyle name="Normal 12 12 3 2 4 3" xfId="17498" xr:uid="{00000000-0005-0000-0000-00003D070000}"/>
    <cellStyle name="Normal 12 12 3 2 4 3 2" xfId="43118" xr:uid="{00000000-0005-0000-0000-00003E070000}"/>
    <cellStyle name="Normal 12 12 3 2 4 4" xfId="30308" xr:uid="{00000000-0005-0000-0000-00003F070000}"/>
    <cellStyle name="Normal 12 12 3 2 5" xfId="12007" xr:uid="{00000000-0005-0000-0000-000040070000}"/>
    <cellStyle name="Normal 12 12 3 2 5 2" xfId="24818" xr:uid="{00000000-0005-0000-0000-000041070000}"/>
    <cellStyle name="Normal 12 12 3 2 5 2 2" xfId="50438" xr:uid="{00000000-0005-0000-0000-000042070000}"/>
    <cellStyle name="Normal 12 12 3 2 5 3" xfId="37628" xr:uid="{00000000-0005-0000-0000-000043070000}"/>
    <cellStyle name="Normal 12 12 3 2 6" xfId="6517" xr:uid="{00000000-0005-0000-0000-000044070000}"/>
    <cellStyle name="Normal 12 12 3 2 6 2" xfId="19328" xr:uid="{00000000-0005-0000-0000-000045070000}"/>
    <cellStyle name="Normal 12 12 3 2 6 2 2" xfId="44948" xr:uid="{00000000-0005-0000-0000-000046070000}"/>
    <cellStyle name="Normal 12 12 3 2 6 3" xfId="32138" xr:uid="{00000000-0005-0000-0000-000047070000}"/>
    <cellStyle name="Normal 12 12 3 2 7" xfId="13838" xr:uid="{00000000-0005-0000-0000-000048070000}"/>
    <cellStyle name="Normal 12 12 3 2 7 2" xfId="39458" xr:uid="{00000000-0005-0000-0000-000049070000}"/>
    <cellStyle name="Normal 12 12 3 2 8" xfId="26648" xr:uid="{00000000-0005-0000-0000-00004A070000}"/>
    <cellStyle name="Normal 12 12 3 3" xfId="1521" xr:uid="{00000000-0005-0000-0000-00004B070000}"/>
    <cellStyle name="Normal 12 12 3 3 2" xfId="3351" xr:uid="{00000000-0005-0000-0000-00004C070000}"/>
    <cellStyle name="Normal 12 12 3 3 2 2" xfId="8841" xr:uid="{00000000-0005-0000-0000-00004D070000}"/>
    <cellStyle name="Normal 12 12 3 3 2 2 2" xfId="21652" xr:uid="{00000000-0005-0000-0000-00004E070000}"/>
    <cellStyle name="Normal 12 12 3 3 2 2 2 2" xfId="47272" xr:uid="{00000000-0005-0000-0000-00004F070000}"/>
    <cellStyle name="Normal 12 12 3 3 2 2 3" xfId="34462" xr:uid="{00000000-0005-0000-0000-000050070000}"/>
    <cellStyle name="Normal 12 12 3 3 2 3" xfId="16162" xr:uid="{00000000-0005-0000-0000-000051070000}"/>
    <cellStyle name="Normal 12 12 3 3 2 3 2" xfId="41782" xr:uid="{00000000-0005-0000-0000-000052070000}"/>
    <cellStyle name="Normal 12 12 3 3 2 4" xfId="28972" xr:uid="{00000000-0005-0000-0000-000053070000}"/>
    <cellStyle name="Normal 12 12 3 3 3" xfId="5181" xr:uid="{00000000-0005-0000-0000-000054070000}"/>
    <cellStyle name="Normal 12 12 3 3 3 2" xfId="10671" xr:uid="{00000000-0005-0000-0000-000055070000}"/>
    <cellStyle name="Normal 12 12 3 3 3 2 2" xfId="23482" xr:uid="{00000000-0005-0000-0000-000056070000}"/>
    <cellStyle name="Normal 12 12 3 3 3 2 2 2" xfId="49102" xr:uid="{00000000-0005-0000-0000-000057070000}"/>
    <cellStyle name="Normal 12 12 3 3 3 2 3" xfId="36292" xr:uid="{00000000-0005-0000-0000-000058070000}"/>
    <cellStyle name="Normal 12 12 3 3 3 3" xfId="17992" xr:uid="{00000000-0005-0000-0000-000059070000}"/>
    <cellStyle name="Normal 12 12 3 3 3 3 2" xfId="43612" xr:uid="{00000000-0005-0000-0000-00005A070000}"/>
    <cellStyle name="Normal 12 12 3 3 3 4" xfId="30802" xr:uid="{00000000-0005-0000-0000-00005B070000}"/>
    <cellStyle name="Normal 12 12 3 3 4" xfId="12501" xr:uid="{00000000-0005-0000-0000-00005C070000}"/>
    <cellStyle name="Normal 12 12 3 3 4 2" xfId="25312" xr:uid="{00000000-0005-0000-0000-00005D070000}"/>
    <cellStyle name="Normal 12 12 3 3 4 2 2" xfId="50932" xr:uid="{00000000-0005-0000-0000-00005E070000}"/>
    <cellStyle name="Normal 12 12 3 3 4 3" xfId="38122" xr:uid="{00000000-0005-0000-0000-00005F070000}"/>
    <cellStyle name="Normal 12 12 3 3 5" xfId="7011" xr:uid="{00000000-0005-0000-0000-000060070000}"/>
    <cellStyle name="Normal 12 12 3 3 5 2" xfId="19822" xr:uid="{00000000-0005-0000-0000-000061070000}"/>
    <cellStyle name="Normal 12 12 3 3 5 2 2" xfId="45442" xr:uid="{00000000-0005-0000-0000-000062070000}"/>
    <cellStyle name="Normal 12 12 3 3 5 3" xfId="32632" xr:uid="{00000000-0005-0000-0000-000063070000}"/>
    <cellStyle name="Normal 12 12 3 3 6" xfId="14332" xr:uid="{00000000-0005-0000-0000-000064070000}"/>
    <cellStyle name="Normal 12 12 3 3 6 2" xfId="39952" xr:uid="{00000000-0005-0000-0000-000065070000}"/>
    <cellStyle name="Normal 12 12 3 3 7" xfId="27142" xr:uid="{00000000-0005-0000-0000-000066070000}"/>
    <cellStyle name="Normal 12 12 3 4" xfId="2457" xr:uid="{00000000-0005-0000-0000-000067070000}"/>
    <cellStyle name="Normal 12 12 3 4 2" xfId="7947" xr:uid="{00000000-0005-0000-0000-000068070000}"/>
    <cellStyle name="Normal 12 12 3 4 2 2" xfId="20758" xr:uid="{00000000-0005-0000-0000-000069070000}"/>
    <cellStyle name="Normal 12 12 3 4 2 2 2" xfId="46378" xr:uid="{00000000-0005-0000-0000-00006A070000}"/>
    <cellStyle name="Normal 12 12 3 4 2 3" xfId="33568" xr:uid="{00000000-0005-0000-0000-00006B070000}"/>
    <cellStyle name="Normal 12 12 3 4 3" xfId="15268" xr:uid="{00000000-0005-0000-0000-00006C070000}"/>
    <cellStyle name="Normal 12 12 3 4 3 2" xfId="40888" xr:uid="{00000000-0005-0000-0000-00006D070000}"/>
    <cellStyle name="Normal 12 12 3 4 4" xfId="28078" xr:uid="{00000000-0005-0000-0000-00006E070000}"/>
    <cellStyle name="Normal 12 12 3 5" xfId="4287" xr:uid="{00000000-0005-0000-0000-00006F070000}"/>
    <cellStyle name="Normal 12 12 3 5 2" xfId="9777" xr:uid="{00000000-0005-0000-0000-000070070000}"/>
    <cellStyle name="Normal 12 12 3 5 2 2" xfId="22588" xr:uid="{00000000-0005-0000-0000-000071070000}"/>
    <cellStyle name="Normal 12 12 3 5 2 2 2" xfId="48208" xr:uid="{00000000-0005-0000-0000-000072070000}"/>
    <cellStyle name="Normal 12 12 3 5 2 3" xfId="35398" xr:uid="{00000000-0005-0000-0000-000073070000}"/>
    <cellStyle name="Normal 12 12 3 5 3" xfId="17098" xr:uid="{00000000-0005-0000-0000-000074070000}"/>
    <cellStyle name="Normal 12 12 3 5 3 2" xfId="42718" xr:uid="{00000000-0005-0000-0000-000075070000}"/>
    <cellStyle name="Normal 12 12 3 5 4" xfId="29908" xr:uid="{00000000-0005-0000-0000-000076070000}"/>
    <cellStyle name="Normal 12 12 3 6" xfId="11607" xr:uid="{00000000-0005-0000-0000-000077070000}"/>
    <cellStyle name="Normal 12 12 3 6 2" xfId="24418" xr:uid="{00000000-0005-0000-0000-000078070000}"/>
    <cellStyle name="Normal 12 12 3 6 2 2" xfId="50038" xr:uid="{00000000-0005-0000-0000-000079070000}"/>
    <cellStyle name="Normal 12 12 3 6 3" xfId="37228" xr:uid="{00000000-0005-0000-0000-00007A070000}"/>
    <cellStyle name="Normal 12 12 3 7" xfId="6117" xr:uid="{00000000-0005-0000-0000-00007B070000}"/>
    <cellStyle name="Normal 12 12 3 7 2" xfId="18928" xr:uid="{00000000-0005-0000-0000-00007C070000}"/>
    <cellStyle name="Normal 12 12 3 7 2 2" xfId="44548" xr:uid="{00000000-0005-0000-0000-00007D070000}"/>
    <cellStyle name="Normal 12 12 3 7 3" xfId="31738" xr:uid="{00000000-0005-0000-0000-00007E070000}"/>
    <cellStyle name="Normal 12 12 3 8" xfId="13438" xr:uid="{00000000-0005-0000-0000-00007F070000}"/>
    <cellStyle name="Normal 12 12 3 8 2" xfId="39058" xr:uid="{00000000-0005-0000-0000-000080070000}"/>
    <cellStyle name="Normal 12 12 3 9" xfId="26248" xr:uid="{00000000-0005-0000-0000-000081070000}"/>
    <cellStyle name="Normal 12 12 4" xfId="401" xr:uid="{00000000-0005-0000-0000-000082070000}"/>
    <cellStyle name="Normal 12 12 4 2" xfId="1296" xr:uid="{00000000-0005-0000-0000-000083070000}"/>
    <cellStyle name="Normal 12 12 4 2 2" xfId="3126" xr:uid="{00000000-0005-0000-0000-000084070000}"/>
    <cellStyle name="Normal 12 12 4 2 2 2" xfId="8616" xr:uid="{00000000-0005-0000-0000-000085070000}"/>
    <cellStyle name="Normal 12 12 4 2 2 2 2" xfId="21427" xr:uid="{00000000-0005-0000-0000-000086070000}"/>
    <cellStyle name="Normal 12 12 4 2 2 2 2 2" xfId="47047" xr:uid="{00000000-0005-0000-0000-000087070000}"/>
    <cellStyle name="Normal 12 12 4 2 2 2 3" xfId="34237" xr:uid="{00000000-0005-0000-0000-000088070000}"/>
    <cellStyle name="Normal 12 12 4 2 2 3" xfId="15937" xr:uid="{00000000-0005-0000-0000-000089070000}"/>
    <cellStyle name="Normal 12 12 4 2 2 3 2" xfId="41557" xr:uid="{00000000-0005-0000-0000-00008A070000}"/>
    <cellStyle name="Normal 12 12 4 2 2 4" xfId="28747" xr:uid="{00000000-0005-0000-0000-00008B070000}"/>
    <cellStyle name="Normal 12 12 4 2 3" xfId="4956" xr:uid="{00000000-0005-0000-0000-00008C070000}"/>
    <cellStyle name="Normal 12 12 4 2 3 2" xfId="10446" xr:uid="{00000000-0005-0000-0000-00008D070000}"/>
    <cellStyle name="Normal 12 12 4 2 3 2 2" xfId="23257" xr:uid="{00000000-0005-0000-0000-00008E070000}"/>
    <cellStyle name="Normal 12 12 4 2 3 2 2 2" xfId="48877" xr:uid="{00000000-0005-0000-0000-00008F070000}"/>
    <cellStyle name="Normal 12 12 4 2 3 2 3" xfId="36067" xr:uid="{00000000-0005-0000-0000-000090070000}"/>
    <cellStyle name="Normal 12 12 4 2 3 3" xfId="17767" xr:uid="{00000000-0005-0000-0000-000091070000}"/>
    <cellStyle name="Normal 12 12 4 2 3 3 2" xfId="43387" xr:uid="{00000000-0005-0000-0000-000092070000}"/>
    <cellStyle name="Normal 12 12 4 2 3 4" xfId="30577" xr:uid="{00000000-0005-0000-0000-000093070000}"/>
    <cellStyle name="Normal 12 12 4 2 4" xfId="12276" xr:uid="{00000000-0005-0000-0000-000094070000}"/>
    <cellStyle name="Normal 12 12 4 2 4 2" xfId="25087" xr:uid="{00000000-0005-0000-0000-000095070000}"/>
    <cellStyle name="Normal 12 12 4 2 4 2 2" xfId="50707" xr:uid="{00000000-0005-0000-0000-000096070000}"/>
    <cellStyle name="Normal 12 12 4 2 4 3" xfId="37897" xr:uid="{00000000-0005-0000-0000-000097070000}"/>
    <cellStyle name="Normal 12 12 4 2 5" xfId="6786" xr:uid="{00000000-0005-0000-0000-000098070000}"/>
    <cellStyle name="Normal 12 12 4 2 5 2" xfId="19597" xr:uid="{00000000-0005-0000-0000-000099070000}"/>
    <cellStyle name="Normal 12 12 4 2 5 2 2" xfId="45217" xr:uid="{00000000-0005-0000-0000-00009A070000}"/>
    <cellStyle name="Normal 12 12 4 2 5 3" xfId="32407" xr:uid="{00000000-0005-0000-0000-00009B070000}"/>
    <cellStyle name="Normal 12 12 4 2 6" xfId="14107" xr:uid="{00000000-0005-0000-0000-00009C070000}"/>
    <cellStyle name="Normal 12 12 4 2 6 2" xfId="39727" xr:uid="{00000000-0005-0000-0000-00009D070000}"/>
    <cellStyle name="Normal 12 12 4 2 7" xfId="26917" xr:uid="{00000000-0005-0000-0000-00009E070000}"/>
    <cellStyle name="Normal 12 12 4 3" xfId="2232" xr:uid="{00000000-0005-0000-0000-00009F070000}"/>
    <cellStyle name="Normal 12 12 4 3 2" xfId="7722" xr:uid="{00000000-0005-0000-0000-0000A0070000}"/>
    <cellStyle name="Normal 12 12 4 3 2 2" xfId="20533" xr:uid="{00000000-0005-0000-0000-0000A1070000}"/>
    <cellStyle name="Normal 12 12 4 3 2 2 2" xfId="46153" xr:uid="{00000000-0005-0000-0000-0000A2070000}"/>
    <cellStyle name="Normal 12 12 4 3 2 3" xfId="33343" xr:uid="{00000000-0005-0000-0000-0000A3070000}"/>
    <cellStyle name="Normal 12 12 4 3 3" xfId="15043" xr:uid="{00000000-0005-0000-0000-0000A4070000}"/>
    <cellStyle name="Normal 12 12 4 3 3 2" xfId="40663" xr:uid="{00000000-0005-0000-0000-0000A5070000}"/>
    <cellStyle name="Normal 12 12 4 3 4" xfId="27853" xr:uid="{00000000-0005-0000-0000-0000A6070000}"/>
    <cellStyle name="Normal 12 12 4 4" xfId="4062" xr:uid="{00000000-0005-0000-0000-0000A7070000}"/>
    <cellStyle name="Normal 12 12 4 4 2" xfId="9552" xr:uid="{00000000-0005-0000-0000-0000A8070000}"/>
    <cellStyle name="Normal 12 12 4 4 2 2" xfId="22363" xr:uid="{00000000-0005-0000-0000-0000A9070000}"/>
    <cellStyle name="Normal 12 12 4 4 2 2 2" xfId="47983" xr:uid="{00000000-0005-0000-0000-0000AA070000}"/>
    <cellStyle name="Normal 12 12 4 4 2 3" xfId="35173" xr:uid="{00000000-0005-0000-0000-0000AB070000}"/>
    <cellStyle name="Normal 12 12 4 4 3" xfId="16873" xr:uid="{00000000-0005-0000-0000-0000AC070000}"/>
    <cellStyle name="Normal 12 12 4 4 3 2" xfId="42493" xr:uid="{00000000-0005-0000-0000-0000AD070000}"/>
    <cellStyle name="Normal 12 12 4 4 4" xfId="29683" xr:uid="{00000000-0005-0000-0000-0000AE070000}"/>
    <cellStyle name="Normal 12 12 4 5" xfId="11382" xr:uid="{00000000-0005-0000-0000-0000AF070000}"/>
    <cellStyle name="Normal 12 12 4 5 2" xfId="24193" xr:uid="{00000000-0005-0000-0000-0000B0070000}"/>
    <cellStyle name="Normal 12 12 4 5 2 2" xfId="49813" xr:uid="{00000000-0005-0000-0000-0000B1070000}"/>
    <cellStyle name="Normal 12 12 4 5 3" xfId="37003" xr:uid="{00000000-0005-0000-0000-0000B2070000}"/>
    <cellStyle name="Normal 12 12 4 6" xfId="5892" xr:uid="{00000000-0005-0000-0000-0000B3070000}"/>
    <cellStyle name="Normal 12 12 4 6 2" xfId="18703" xr:uid="{00000000-0005-0000-0000-0000B4070000}"/>
    <cellStyle name="Normal 12 12 4 6 2 2" xfId="44323" xr:uid="{00000000-0005-0000-0000-0000B5070000}"/>
    <cellStyle name="Normal 12 12 4 6 3" xfId="31513" xr:uid="{00000000-0005-0000-0000-0000B6070000}"/>
    <cellStyle name="Normal 12 12 4 7" xfId="13213" xr:uid="{00000000-0005-0000-0000-0000B7070000}"/>
    <cellStyle name="Normal 12 12 4 7 2" xfId="38833" xr:uid="{00000000-0005-0000-0000-0000B8070000}"/>
    <cellStyle name="Normal 12 12 4 8" xfId="26023" xr:uid="{00000000-0005-0000-0000-0000B9070000}"/>
    <cellStyle name="Normal 12 12 5" xfId="760" xr:uid="{00000000-0005-0000-0000-0000BA070000}"/>
    <cellStyle name="Normal 12 12 5 2" xfId="1655" xr:uid="{00000000-0005-0000-0000-0000BB070000}"/>
    <cellStyle name="Normal 12 12 5 2 2" xfId="3485" xr:uid="{00000000-0005-0000-0000-0000BC070000}"/>
    <cellStyle name="Normal 12 12 5 2 2 2" xfId="8975" xr:uid="{00000000-0005-0000-0000-0000BD070000}"/>
    <cellStyle name="Normal 12 12 5 2 2 2 2" xfId="21786" xr:uid="{00000000-0005-0000-0000-0000BE070000}"/>
    <cellStyle name="Normal 12 12 5 2 2 2 2 2" xfId="47406" xr:uid="{00000000-0005-0000-0000-0000BF070000}"/>
    <cellStyle name="Normal 12 12 5 2 2 2 3" xfId="34596" xr:uid="{00000000-0005-0000-0000-0000C0070000}"/>
    <cellStyle name="Normal 12 12 5 2 2 3" xfId="16296" xr:uid="{00000000-0005-0000-0000-0000C1070000}"/>
    <cellStyle name="Normal 12 12 5 2 2 3 2" xfId="41916" xr:uid="{00000000-0005-0000-0000-0000C2070000}"/>
    <cellStyle name="Normal 12 12 5 2 2 4" xfId="29106" xr:uid="{00000000-0005-0000-0000-0000C3070000}"/>
    <cellStyle name="Normal 12 12 5 2 3" xfId="5315" xr:uid="{00000000-0005-0000-0000-0000C4070000}"/>
    <cellStyle name="Normal 12 12 5 2 3 2" xfId="10805" xr:uid="{00000000-0005-0000-0000-0000C5070000}"/>
    <cellStyle name="Normal 12 12 5 2 3 2 2" xfId="23616" xr:uid="{00000000-0005-0000-0000-0000C6070000}"/>
    <cellStyle name="Normal 12 12 5 2 3 2 2 2" xfId="49236" xr:uid="{00000000-0005-0000-0000-0000C7070000}"/>
    <cellStyle name="Normal 12 12 5 2 3 2 3" xfId="36426" xr:uid="{00000000-0005-0000-0000-0000C8070000}"/>
    <cellStyle name="Normal 12 12 5 2 3 3" xfId="18126" xr:uid="{00000000-0005-0000-0000-0000C9070000}"/>
    <cellStyle name="Normal 12 12 5 2 3 3 2" xfId="43746" xr:uid="{00000000-0005-0000-0000-0000CA070000}"/>
    <cellStyle name="Normal 12 12 5 2 3 4" xfId="30936" xr:uid="{00000000-0005-0000-0000-0000CB070000}"/>
    <cellStyle name="Normal 12 12 5 2 4" xfId="12635" xr:uid="{00000000-0005-0000-0000-0000CC070000}"/>
    <cellStyle name="Normal 12 12 5 2 4 2" xfId="25446" xr:uid="{00000000-0005-0000-0000-0000CD070000}"/>
    <cellStyle name="Normal 12 12 5 2 4 2 2" xfId="51066" xr:uid="{00000000-0005-0000-0000-0000CE070000}"/>
    <cellStyle name="Normal 12 12 5 2 4 3" xfId="38256" xr:uid="{00000000-0005-0000-0000-0000CF070000}"/>
    <cellStyle name="Normal 12 12 5 2 5" xfId="7145" xr:uid="{00000000-0005-0000-0000-0000D0070000}"/>
    <cellStyle name="Normal 12 12 5 2 5 2" xfId="19956" xr:uid="{00000000-0005-0000-0000-0000D1070000}"/>
    <cellStyle name="Normal 12 12 5 2 5 2 2" xfId="45576" xr:uid="{00000000-0005-0000-0000-0000D2070000}"/>
    <cellStyle name="Normal 12 12 5 2 5 3" xfId="32766" xr:uid="{00000000-0005-0000-0000-0000D3070000}"/>
    <cellStyle name="Normal 12 12 5 2 6" xfId="14466" xr:uid="{00000000-0005-0000-0000-0000D4070000}"/>
    <cellStyle name="Normal 12 12 5 2 6 2" xfId="40086" xr:uid="{00000000-0005-0000-0000-0000D5070000}"/>
    <cellStyle name="Normal 12 12 5 2 7" xfId="27276" xr:uid="{00000000-0005-0000-0000-0000D6070000}"/>
    <cellStyle name="Normal 12 12 5 3" xfId="2591" xr:uid="{00000000-0005-0000-0000-0000D7070000}"/>
    <cellStyle name="Normal 12 12 5 3 2" xfId="8081" xr:uid="{00000000-0005-0000-0000-0000D8070000}"/>
    <cellStyle name="Normal 12 12 5 3 2 2" xfId="20892" xr:uid="{00000000-0005-0000-0000-0000D9070000}"/>
    <cellStyle name="Normal 12 12 5 3 2 2 2" xfId="46512" xr:uid="{00000000-0005-0000-0000-0000DA070000}"/>
    <cellStyle name="Normal 12 12 5 3 2 3" xfId="33702" xr:uid="{00000000-0005-0000-0000-0000DB070000}"/>
    <cellStyle name="Normal 12 12 5 3 3" xfId="15402" xr:uid="{00000000-0005-0000-0000-0000DC070000}"/>
    <cellStyle name="Normal 12 12 5 3 3 2" xfId="41022" xr:uid="{00000000-0005-0000-0000-0000DD070000}"/>
    <cellStyle name="Normal 12 12 5 3 4" xfId="28212" xr:uid="{00000000-0005-0000-0000-0000DE070000}"/>
    <cellStyle name="Normal 12 12 5 4" xfId="4421" xr:uid="{00000000-0005-0000-0000-0000DF070000}"/>
    <cellStyle name="Normal 12 12 5 4 2" xfId="9911" xr:uid="{00000000-0005-0000-0000-0000E0070000}"/>
    <cellStyle name="Normal 12 12 5 4 2 2" xfId="22722" xr:uid="{00000000-0005-0000-0000-0000E1070000}"/>
    <cellStyle name="Normal 12 12 5 4 2 2 2" xfId="48342" xr:uid="{00000000-0005-0000-0000-0000E2070000}"/>
    <cellStyle name="Normal 12 12 5 4 2 3" xfId="35532" xr:uid="{00000000-0005-0000-0000-0000E3070000}"/>
    <cellStyle name="Normal 12 12 5 4 3" xfId="17232" xr:uid="{00000000-0005-0000-0000-0000E4070000}"/>
    <cellStyle name="Normal 12 12 5 4 3 2" xfId="42852" xr:uid="{00000000-0005-0000-0000-0000E5070000}"/>
    <cellStyle name="Normal 12 12 5 4 4" xfId="30042" xr:uid="{00000000-0005-0000-0000-0000E6070000}"/>
    <cellStyle name="Normal 12 12 5 5" xfId="11741" xr:uid="{00000000-0005-0000-0000-0000E7070000}"/>
    <cellStyle name="Normal 12 12 5 5 2" xfId="24552" xr:uid="{00000000-0005-0000-0000-0000E8070000}"/>
    <cellStyle name="Normal 12 12 5 5 2 2" xfId="50172" xr:uid="{00000000-0005-0000-0000-0000E9070000}"/>
    <cellStyle name="Normal 12 12 5 5 3" xfId="37362" xr:uid="{00000000-0005-0000-0000-0000EA070000}"/>
    <cellStyle name="Normal 12 12 5 6" xfId="6251" xr:uid="{00000000-0005-0000-0000-0000EB070000}"/>
    <cellStyle name="Normal 12 12 5 6 2" xfId="19062" xr:uid="{00000000-0005-0000-0000-0000EC070000}"/>
    <cellStyle name="Normal 12 12 5 6 2 2" xfId="44682" xr:uid="{00000000-0005-0000-0000-0000ED070000}"/>
    <cellStyle name="Normal 12 12 5 6 3" xfId="31872" xr:uid="{00000000-0005-0000-0000-0000EE070000}"/>
    <cellStyle name="Normal 12 12 5 7" xfId="13572" xr:uid="{00000000-0005-0000-0000-0000EF070000}"/>
    <cellStyle name="Normal 12 12 5 7 2" xfId="39192" xr:uid="{00000000-0005-0000-0000-0000F0070000}"/>
    <cellStyle name="Normal 12 12 5 8" xfId="26382" xr:uid="{00000000-0005-0000-0000-0000F1070000}"/>
    <cellStyle name="Normal 12 12 6" xfId="1161" xr:uid="{00000000-0005-0000-0000-0000F2070000}"/>
    <cellStyle name="Normal 12 12 6 2" xfId="2991" xr:uid="{00000000-0005-0000-0000-0000F3070000}"/>
    <cellStyle name="Normal 12 12 6 2 2" xfId="8481" xr:uid="{00000000-0005-0000-0000-0000F4070000}"/>
    <cellStyle name="Normal 12 12 6 2 2 2" xfId="21292" xr:uid="{00000000-0005-0000-0000-0000F5070000}"/>
    <cellStyle name="Normal 12 12 6 2 2 2 2" xfId="46912" xr:uid="{00000000-0005-0000-0000-0000F6070000}"/>
    <cellStyle name="Normal 12 12 6 2 2 3" xfId="34102" xr:uid="{00000000-0005-0000-0000-0000F7070000}"/>
    <cellStyle name="Normal 12 12 6 2 3" xfId="15802" xr:uid="{00000000-0005-0000-0000-0000F8070000}"/>
    <cellStyle name="Normal 12 12 6 2 3 2" xfId="41422" xr:uid="{00000000-0005-0000-0000-0000F9070000}"/>
    <cellStyle name="Normal 12 12 6 2 4" xfId="28612" xr:uid="{00000000-0005-0000-0000-0000FA070000}"/>
    <cellStyle name="Normal 12 12 6 3" xfId="4821" xr:uid="{00000000-0005-0000-0000-0000FB070000}"/>
    <cellStyle name="Normal 12 12 6 3 2" xfId="10311" xr:uid="{00000000-0005-0000-0000-0000FC070000}"/>
    <cellStyle name="Normal 12 12 6 3 2 2" xfId="23122" xr:uid="{00000000-0005-0000-0000-0000FD070000}"/>
    <cellStyle name="Normal 12 12 6 3 2 2 2" xfId="48742" xr:uid="{00000000-0005-0000-0000-0000FE070000}"/>
    <cellStyle name="Normal 12 12 6 3 2 3" xfId="35932" xr:uid="{00000000-0005-0000-0000-0000FF070000}"/>
    <cellStyle name="Normal 12 12 6 3 3" xfId="17632" xr:uid="{00000000-0005-0000-0000-000000080000}"/>
    <cellStyle name="Normal 12 12 6 3 3 2" xfId="43252" xr:uid="{00000000-0005-0000-0000-000001080000}"/>
    <cellStyle name="Normal 12 12 6 3 4" xfId="30442" xr:uid="{00000000-0005-0000-0000-000002080000}"/>
    <cellStyle name="Normal 12 12 6 4" xfId="12141" xr:uid="{00000000-0005-0000-0000-000003080000}"/>
    <cellStyle name="Normal 12 12 6 4 2" xfId="24952" xr:uid="{00000000-0005-0000-0000-000004080000}"/>
    <cellStyle name="Normal 12 12 6 4 2 2" xfId="50572" xr:uid="{00000000-0005-0000-0000-000005080000}"/>
    <cellStyle name="Normal 12 12 6 4 3" xfId="37762" xr:uid="{00000000-0005-0000-0000-000006080000}"/>
    <cellStyle name="Normal 12 12 6 5" xfId="6651" xr:uid="{00000000-0005-0000-0000-000007080000}"/>
    <cellStyle name="Normal 12 12 6 5 2" xfId="19462" xr:uid="{00000000-0005-0000-0000-000008080000}"/>
    <cellStyle name="Normal 12 12 6 5 2 2" xfId="45082" xr:uid="{00000000-0005-0000-0000-000009080000}"/>
    <cellStyle name="Normal 12 12 6 5 3" xfId="32272" xr:uid="{00000000-0005-0000-0000-00000A080000}"/>
    <cellStyle name="Normal 12 12 6 6" xfId="13972" xr:uid="{00000000-0005-0000-0000-00000B080000}"/>
    <cellStyle name="Normal 12 12 6 6 2" xfId="39592" xr:uid="{00000000-0005-0000-0000-00000C080000}"/>
    <cellStyle name="Normal 12 12 6 7" xfId="26782" xr:uid="{00000000-0005-0000-0000-00000D080000}"/>
    <cellStyle name="Normal 12 12 7" xfId="2097" xr:uid="{00000000-0005-0000-0000-00000E080000}"/>
    <cellStyle name="Normal 12 12 7 2" xfId="7587" xr:uid="{00000000-0005-0000-0000-00000F080000}"/>
    <cellStyle name="Normal 12 12 7 2 2" xfId="20398" xr:uid="{00000000-0005-0000-0000-000010080000}"/>
    <cellStyle name="Normal 12 12 7 2 2 2" xfId="46018" xr:uid="{00000000-0005-0000-0000-000011080000}"/>
    <cellStyle name="Normal 12 12 7 2 3" xfId="33208" xr:uid="{00000000-0005-0000-0000-000012080000}"/>
    <cellStyle name="Normal 12 12 7 3" xfId="14908" xr:uid="{00000000-0005-0000-0000-000013080000}"/>
    <cellStyle name="Normal 12 12 7 3 2" xfId="40528" xr:uid="{00000000-0005-0000-0000-000014080000}"/>
    <cellStyle name="Normal 12 12 7 4" xfId="27718" xr:uid="{00000000-0005-0000-0000-000015080000}"/>
    <cellStyle name="Normal 12 12 8" xfId="3927" xr:uid="{00000000-0005-0000-0000-000016080000}"/>
    <cellStyle name="Normal 12 12 8 2" xfId="9417" xr:uid="{00000000-0005-0000-0000-000017080000}"/>
    <cellStyle name="Normal 12 12 8 2 2" xfId="22228" xr:uid="{00000000-0005-0000-0000-000018080000}"/>
    <cellStyle name="Normal 12 12 8 2 2 2" xfId="47848" xr:uid="{00000000-0005-0000-0000-000019080000}"/>
    <cellStyle name="Normal 12 12 8 2 3" xfId="35038" xr:uid="{00000000-0005-0000-0000-00001A080000}"/>
    <cellStyle name="Normal 12 12 8 3" xfId="16738" xr:uid="{00000000-0005-0000-0000-00001B080000}"/>
    <cellStyle name="Normal 12 12 8 3 2" xfId="42358" xr:uid="{00000000-0005-0000-0000-00001C080000}"/>
    <cellStyle name="Normal 12 12 8 4" xfId="29548" xr:uid="{00000000-0005-0000-0000-00001D080000}"/>
    <cellStyle name="Normal 12 12 9" xfId="11247" xr:uid="{00000000-0005-0000-0000-00001E080000}"/>
    <cellStyle name="Normal 12 12 9 2" xfId="24058" xr:uid="{00000000-0005-0000-0000-00001F080000}"/>
    <cellStyle name="Normal 12 12 9 2 2" xfId="49678" xr:uid="{00000000-0005-0000-0000-000020080000}"/>
    <cellStyle name="Normal 12 12 9 3" xfId="36868" xr:uid="{00000000-0005-0000-0000-000021080000}"/>
    <cellStyle name="Normal 12 13" xfId="316" xr:uid="{00000000-0005-0000-0000-000022080000}"/>
    <cellStyle name="Normal 12 13 10" xfId="5808" xr:uid="{00000000-0005-0000-0000-000023080000}"/>
    <cellStyle name="Normal 12 13 10 2" xfId="18619" xr:uid="{00000000-0005-0000-0000-000024080000}"/>
    <cellStyle name="Normal 12 13 10 2 2" xfId="44239" xr:uid="{00000000-0005-0000-0000-000025080000}"/>
    <cellStyle name="Normal 12 13 10 3" xfId="31429" xr:uid="{00000000-0005-0000-0000-000026080000}"/>
    <cellStyle name="Normal 12 13 11" xfId="13129" xr:uid="{00000000-0005-0000-0000-000027080000}"/>
    <cellStyle name="Normal 12 13 11 2" xfId="38749" xr:uid="{00000000-0005-0000-0000-000028080000}"/>
    <cellStyle name="Normal 12 13 12" xfId="25939" xr:uid="{00000000-0005-0000-0000-000029080000}"/>
    <cellStyle name="Normal 12 13 2" xfId="545" xr:uid="{00000000-0005-0000-0000-00002A080000}"/>
    <cellStyle name="Normal 12 13 2 2" xfId="944" xr:uid="{00000000-0005-0000-0000-00002B080000}"/>
    <cellStyle name="Normal 12 13 2 2 2" xfId="1839" xr:uid="{00000000-0005-0000-0000-00002C080000}"/>
    <cellStyle name="Normal 12 13 2 2 2 2" xfId="3669" xr:uid="{00000000-0005-0000-0000-00002D080000}"/>
    <cellStyle name="Normal 12 13 2 2 2 2 2" xfId="9159" xr:uid="{00000000-0005-0000-0000-00002E080000}"/>
    <cellStyle name="Normal 12 13 2 2 2 2 2 2" xfId="21970" xr:uid="{00000000-0005-0000-0000-00002F080000}"/>
    <cellStyle name="Normal 12 13 2 2 2 2 2 2 2" xfId="47590" xr:uid="{00000000-0005-0000-0000-000030080000}"/>
    <cellStyle name="Normal 12 13 2 2 2 2 2 3" xfId="34780" xr:uid="{00000000-0005-0000-0000-000031080000}"/>
    <cellStyle name="Normal 12 13 2 2 2 2 3" xfId="16480" xr:uid="{00000000-0005-0000-0000-000032080000}"/>
    <cellStyle name="Normal 12 13 2 2 2 2 3 2" xfId="42100" xr:uid="{00000000-0005-0000-0000-000033080000}"/>
    <cellStyle name="Normal 12 13 2 2 2 2 4" xfId="29290" xr:uid="{00000000-0005-0000-0000-000034080000}"/>
    <cellStyle name="Normal 12 13 2 2 2 3" xfId="5499" xr:uid="{00000000-0005-0000-0000-000035080000}"/>
    <cellStyle name="Normal 12 13 2 2 2 3 2" xfId="10989" xr:uid="{00000000-0005-0000-0000-000036080000}"/>
    <cellStyle name="Normal 12 13 2 2 2 3 2 2" xfId="23800" xr:uid="{00000000-0005-0000-0000-000037080000}"/>
    <cellStyle name="Normal 12 13 2 2 2 3 2 2 2" xfId="49420" xr:uid="{00000000-0005-0000-0000-000038080000}"/>
    <cellStyle name="Normal 12 13 2 2 2 3 2 3" xfId="36610" xr:uid="{00000000-0005-0000-0000-000039080000}"/>
    <cellStyle name="Normal 12 13 2 2 2 3 3" xfId="18310" xr:uid="{00000000-0005-0000-0000-00003A080000}"/>
    <cellStyle name="Normal 12 13 2 2 2 3 3 2" xfId="43930" xr:uid="{00000000-0005-0000-0000-00003B080000}"/>
    <cellStyle name="Normal 12 13 2 2 2 3 4" xfId="31120" xr:uid="{00000000-0005-0000-0000-00003C080000}"/>
    <cellStyle name="Normal 12 13 2 2 2 4" xfId="12819" xr:uid="{00000000-0005-0000-0000-00003D080000}"/>
    <cellStyle name="Normal 12 13 2 2 2 4 2" xfId="25630" xr:uid="{00000000-0005-0000-0000-00003E080000}"/>
    <cellStyle name="Normal 12 13 2 2 2 4 2 2" xfId="51250" xr:uid="{00000000-0005-0000-0000-00003F080000}"/>
    <cellStyle name="Normal 12 13 2 2 2 4 3" xfId="38440" xr:uid="{00000000-0005-0000-0000-000040080000}"/>
    <cellStyle name="Normal 12 13 2 2 2 5" xfId="7329" xr:uid="{00000000-0005-0000-0000-000041080000}"/>
    <cellStyle name="Normal 12 13 2 2 2 5 2" xfId="20140" xr:uid="{00000000-0005-0000-0000-000042080000}"/>
    <cellStyle name="Normal 12 13 2 2 2 5 2 2" xfId="45760" xr:uid="{00000000-0005-0000-0000-000043080000}"/>
    <cellStyle name="Normal 12 13 2 2 2 5 3" xfId="32950" xr:uid="{00000000-0005-0000-0000-000044080000}"/>
    <cellStyle name="Normal 12 13 2 2 2 6" xfId="14650" xr:uid="{00000000-0005-0000-0000-000045080000}"/>
    <cellStyle name="Normal 12 13 2 2 2 6 2" xfId="40270" xr:uid="{00000000-0005-0000-0000-000046080000}"/>
    <cellStyle name="Normal 12 13 2 2 2 7" xfId="27460" xr:uid="{00000000-0005-0000-0000-000047080000}"/>
    <cellStyle name="Normal 12 13 2 2 3" xfId="2775" xr:uid="{00000000-0005-0000-0000-000048080000}"/>
    <cellStyle name="Normal 12 13 2 2 3 2" xfId="8265" xr:uid="{00000000-0005-0000-0000-000049080000}"/>
    <cellStyle name="Normal 12 13 2 2 3 2 2" xfId="21076" xr:uid="{00000000-0005-0000-0000-00004A080000}"/>
    <cellStyle name="Normal 12 13 2 2 3 2 2 2" xfId="46696" xr:uid="{00000000-0005-0000-0000-00004B080000}"/>
    <cellStyle name="Normal 12 13 2 2 3 2 3" xfId="33886" xr:uid="{00000000-0005-0000-0000-00004C080000}"/>
    <cellStyle name="Normal 12 13 2 2 3 3" xfId="15586" xr:uid="{00000000-0005-0000-0000-00004D080000}"/>
    <cellStyle name="Normal 12 13 2 2 3 3 2" xfId="41206" xr:uid="{00000000-0005-0000-0000-00004E080000}"/>
    <cellStyle name="Normal 12 13 2 2 3 4" xfId="28396" xr:uid="{00000000-0005-0000-0000-00004F080000}"/>
    <cellStyle name="Normal 12 13 2 2 4" xfId="4605" xr:uid="{00000000-0005-0000-0000-000050080000}"/>
    <cellStyle name="Normal 12 13 2 2 4 2" xfId="10095" xr:uid="{00000000-0005-0000-0000-000051080000}"/>
    <cellStyle name="Normal 12 13 2 2 4 2 2" xfId="22906" xr:uid="{00000000-0005-0000-0000-000052080000}"/>
    <cellStyle name="Normal 12 13 2 2 4 2 2 2" xfId="48526" xr:uid="{00000000-0005-0000-0000-000053080000}"/>
    <cellStyle name="Normal 12 13 2 2 4 2 3" xfId="35716" xr:uid="{00000000-0005-0000-0000-000054080000}"/>
    <cellStyle name="Normal 12 13 2 2 4 3" xfId="17416" xr:uid="{00000000-0005-0000-0000-000055080000}"/>
    <cellStyle name="Normal 12 13 2 2 4 3 2" xfId="43036" xr:uid="{00000000-0005-0000-0000-000056080000}"/>
    <cellStyle name="Normal 12 13 2 2 4 4" xfId="30226" xr:uid="{00000000-0005-0000-0000-000057080000}"/>
    <cellStyle name="Normal 12 13 2 2 5" xfId="11925" xr:uid="{00000000-0005-0000-0000-000058080000}"/>
    <cellStyle name="Normal 12 13 2 2 5 2" xfId="24736" xr:uid="{00000000-0005-0000-0000-000059080000}"/>
    <cellStyle name="Normal 12 13 2 2 5 2 2" xfId="50356" xr:uid="{00000000-0005-0000-0000-00005A080000}"/>
    <cellStyle name="Normal 12 13 2 2 5 3" xfId="37546" xr:uid="{00000000-0005-0000-0000-00005B080000}"/>
    <cellStyle name="Normal 12 13 2 2 6" xfId="6435" xr:uid="{00000000-0005-0000-0000-00005C080000}"/>
    <cellStyle name="Normal 12 13 2 2 6 2" xfId="19246" xr:uid="{00000000-0005-0000-0000-00005D080000}"/>
    <cellStyle name="Normal 12 13 2 2 6 2 2" xfId="44866" xr:uid="{00000000-0005-0000-0000-00005E080000}"/>
    <cellStyle name="Normal 12 13 2 2 6 3" xfId="32056" xr:uid="{00000000-0005-0000-0000-00005F080000}"/>
    <cellStyle name="Normal 12 13 2 2 7" xfId="13756" xr:uid="{00000000-0005-0000-0000-000060080000}"/>
    <cellStyle name="Normal 12 13 2 2 7 2" xfId="39376" xr:uid="{00000000-0005-0000-0000-000061080000}"/>
    <cellStyle name="Normal 12 13 2 2 8" xfId="26566" xr:uid="{00000000-0005-0000-0000-000062080000}"/>
    <cellStyle name="Normal 12 13 2 3" xfId="1440" xr:uid="{00000000-0005-0000-0000-000063080000}"/>
    <cellStyle name="Normal 12 13 2 3 2" xfId="3270" xr:uid="{00000000-0005-0000-0000-000064080000}"/>
    <cellStyle name="Normal 12 13 2 3 2 2" xfId="8760" xr:uid="{00000000-0005-0000-0000-000065080000}"/>
    <cellStyle name="Normal 12 13 2 3 2 2 2" xfId="21571" xr:uid="{00000000-0005-0000-0000-000066080000}"/>
    <cellStyle name="Normal 12 13 2 3 2 2 2 2" xfId="47191" xr:uid="{00000000-0005-0000-0000-000067080000}"/>
    <cellStyle name="Normal 12 13 2 3 2 2 3" xfId="34381" xr:uid="{00000000-0005-0000-0000-000068080000}"/>
    <cellStyle name="Normal 12 13 2 3 2 3" xfId="16081" xr:uid="{00000000-0005-0000-0000-000069080000}"/>
    <cellStyle name="Normal 12 13 2 3 2 3 2" xfId="41701" xr:uid="{00000000-0005-0000-0000-00006A080000}"/>
    <cellStyle name="Normal 12 13 2 3 2 4" xfId="28891" xr:uid="{00000000-0005-0000-0000-00006B080000}"/>
    <cellStyle name="Normal 12 13 2 3 3" xfId="5100" xr:uid="{00000000-0005-0000-0000-00006C080000}"/>
    <cellStyle name="Normal 12 13 2 3 3 2" xfId="10590" xr:uid="{00000000-0005-0000-0000-00006D080000}"/>
    <cellStyle name="Normal 12 13 2 3 3 2 2" xfId="23401" xr:uid="{00000000-0005-0000-0000-00006E080000}"/>
    <cellStyle name="Normal 12 13 2 3 3 2 2 2" xfId="49021" xr:uid="{00000000-0005-0000-0000-00006F080000}"/>
    <cellStyle name="Normal 12 13 2 3 3 2 3" xfId="36211" xr:uid="{00000000-0005-0000-0000-000070080000}"/>
    <cellStyle name="Normal 12 13 2 3 3 3" xfId="17911" xr:uid="{00000000-0005-0000-0000-000071080000}"/>
    <cellStyle name="Normal 12 13 2 3 3 3 2" xfId="43531" xr:uid="{00000000-0005-0000-0000-000072080000}"/>
    <cellStyle name="Normal 12 13 2 3 3 4" xfId="30721" xr:uid="{00000000-0005-0000-0000-000073080000}"/>
    <cellStyle name="Normal 12 13 2 3 4" xfId="12420" xr:uid="{00000000-0005-0000-0000-000074080000}"/>
    <cellStyle name="Normal 12 13 2 3 4 2" xfId="25231" xr:uid="{00000000-0005-0000-0000-000075080000}"/>
    <cellStyle name="Normal 12 13 2 3 4 2 2" xfId="50851" xr:uid="{00000000-0005-0000-0000-000076080000}"/>
    <cellStyle name="Normal 12 13 2 3 4 3" xfId="38041" xr:uid="{00000000-0005-0000-0000-000077080000}"/>
    <cellStyle name="Normal 12 13 2 3 5" xfId="6930" xr:uid="{00000000-0005-0000-0000-000078080000}"/>
    <cellStyle name="Normal 12 13 2 3 5 2" xfId="19741" xr:uid="{00000000-0005-0000-0000-000079080000}"/>
    <cellStyle name="Normal 12 13 2 3 5 2 2" xfId="45361" xr:uid="{00000000-0005-0000-0000-00007A080000}"/>
    <cellStyle name="Normal 12 13 2 3 5 3" xfId="32551" xr:uid="{00000000-0005-0000-0000-00007B080000}"/>
    <cellStyle name="Normal 12 13 2 3 6" xfId="14251" xr:uid="{00000000-0005-0000-0000-00007C080000}"/>
    <cellStyle name="Normal 12 13 2 3 6 2" xfId="39871" xr:uid="{00000000-0005-0000-0000-00007D080000}"/>
    <cellStyle name="Normal 12 13 2 3 7" xfId="27061" xr:uid="{00000000-0005-0000-0000-00007E080000}"/>
    <cellStyle name="Normal 12 13 2 4" xfId="2376" xr:uid="{00000000-0005-0000-0000-00007F080000}"/>
    <cellStyle name="Normal 12 13 2 4 2" xfId="7866" xr:uid="{00000000-0005-0000-0000-000080080000}"/>
    <cellStyle name="Normal 12 13 2 4 2 2" xfId="20677" xr:uid="{00000000-0005-0000-0000-000081080000}"/>
    <cellStyle name="Normal 12 13 2 4 2 2 2" xfId="46297" xr:uid="{00000000-0005-0000-0000-000082080000}"/>
    <cellStyle name="Normal 12 13 2 4 2 3" xfId="33487" xr:uid="{00000000-0005-0000-0000-000083080000}"/>
    <cellStyle name="Normal 12 13 2 4 3" xfId="15187" xr:uid="{00000000-0005-0000-0000-000084080000}"/>
    <cellStyle name="Normal 12 13 2 4 3 2" xfId="40807" xr:uid="{00000000-0005-0000-0000-000085080000}"/>
    <cellStyle name="Normal 12 13 2 4 4" xfId="27997" xr:uid="{00000000-0005-0000-0000-000086080000}"/>
    <cellStyle name="Normal 12 13 2 5" xfId="4206" xr:uid="{00000000-0005-0000-0000-000087080000}"/>
    <cellStyle name="Normal 12 13 2 5 2" xfId="9696" xr:uid="{00000000-0005-0000-0000-000088080000}"/>
    <cellStyle name="Normal 12 13 2 5 2 2" xfId="22507" xr:uid="{00000000-0005-0000-0000-000089080000}"/>
    <cellStyle name="Normal 12 13 2 5 2 2 2" xfId="48127" xr:uid="{00000000-0005-0000-0000-00008A080000}"/>
    <cellStyle name="Normal 12 13 2 5 2 3" xfId="35317" xr:uid="{00000000-0005-0000-0000-00008B080000}"/>
    <cellStyle name="Normal 12 13 2 5 3" xfId="17017" xr:uid="{00000000-0005-0000-0000-00008C080000}"/>
    <cellStyle name="Normal 12 13 2 5 3 2" xfId="42637" xr:uid="{00000000-0005-0000-0000-00008D080000}"/>
    <cellStyle name="Normal 12 13 2 5 4" xfId="29827" xr:uid="{00000000-0005-0000-0000-00008E080000}"/>
    <cellStyle name="Normal 12 13 2 6" xfId="11526" xr:uid="{00000000-0005-0000-0000-00008F080000}"/>
    <cellStyle name="Normal 12 13 2 6 2" xfId="24337" xr:uid="{00000000-0005-0000-0000-000090080000}"/>
    <cellStyle name="Normal 12 13 2 6 2 2" xfId="49957" xr:uid="{00000000-0005-0000-0000-000091080000}"/>
    <cellStyle name="Normal 12 13 2 6 3" xfId="37147" xr:uid="{00000000-0005-0000-0000-000092080000}"/>
    <cellStyle name="Normal 12 13 2 7" xfId="6036" xr:uid="{00000000-0005-0000-0000-000093080000}"/>
    <cellStyle name="Normal 12 13 2 7 2" xfId="18847" xr:uid="{00000000-0005-0000-0000-000094080000}"/>
    <cellStyle name="Normal 12 13 2 7 2 2" xfId="44467" xr:uid="{00000000-0005-0000-0000-000095080000}"/>
    <cellStyle name="Normal 12 13 2 7 3" xfId="31657" xr:uid="{00000000-0005-0000-0000-000096080000}"/>
    <cellStyle name="Normal 12 13 2 8" xfId="13357" xr:uid="{00000000-0005-0000-0000-000097080000}"/>
    <cellStyle name="Normal 12 13 2 8 2" xfId="38977" xr:uid="{00000000-0005-0000-0000-000098080000}"/>
    <cellStyle name="Normal 12 13 2 9" xfId="26167" xr:uid="{00000000-0005-0000-0000-000099080000}"/>
    <cellStyle name="Normal 12 13 3" xfId="677" xr:uid="{00000000-0005-0000-0000-00009A080000}"/>
    <cellStyle name="Normal 12 13 3 2" xfId="1077" xr:uid="{00000000-0005-0000-0000-00009B080000}"/>
    <cellStyle name="Normal 12 13 3 2 2" xfId="1972" xr:uid="{00000000-0005-0000-0000-00009C080000}"/>
    <cellStyle name="Normal 12 13 3 2 2 2" xfId="3802" xr:uid="{00000000-0005-0000-0000-00009D080000}"/>
    <cellStyle name="Normal 12 13 3 2 2 2 2" xfId="9292" xr:uid="{00000000-0005-0000-0000-00009E080000}"/>
    <cellStyle name="Normal 12 13 3 2 2 2 2 2" xfId="22103" xr:uid="{00000000-0005-0000-0000-00009F080000}"/>
    <cellStyle name="Normal 12 13 3 2 2 2 2 2 2" xfId="47723" xr:uid="{00000000-0005-0000-0000-0000A0080000}"/>
    <cellStyle name="Normal 12 13 3 2 2 2 2 3" xfId="34913" xr:uid="{00000000-0005-0000-0000-0000A1080000}"/>
    <cellStyle name="Normal 12 13 3 2 2 2 3" xfId="16613" xr:uid="{00000000-0005-0000-0000-0000A2080000}"/>
    <cellStyle name="Normal 12 13 3 2 2 2 3 2" xfId="42233" xr:uid="{00000000-0005-0000-0000-0000A3080000}"/>
    <cellStyle name="Normal 12 13 3 2 2 2 4" xfId="29423" xr:uid="{00000000-0005-0000-0000-0000A4080000}"/>
    <cellStyle name="Normal 12 13 3 2 2 3" xfId="5632" xr:uid="{00000000-0005-0000-0000-0000A5080000}"/>
    <cellStyle name="Normal 12 13 3 2 2 3 2" xfId="11122" xr:uid="{00000000-0005-0000-0000-0000A6080000}"/>
    <cellStyle name="Normal 12 13 3 2 2 3 2 2" xfId="23933" xr:uid="{00000000-0005-0000-0000-0000A7080000}"/>
    <cellStyle name="Normal 12 13 3 2 2 3 2 2 2" xfId="49553" xr:uid="{00000000-0005-0000-0000-0000A8080000}"/>
    <cellStyle name="Normal 12 13 3 2 2 3 2 3" xfId="36743" xr:uid="{00000000-0005-0000-0000-0000A9080000}"/>
    <cellStyle name="Normal 12 13 3 2 2 3 3" xfId="18443" xr:uid="{00000000-0005-0000-0000-0000AA080000}"/>
    <cellStyle name="Normal 12 13 3 2 2 3 3 2" xfId="44063" xr:uid="{00000000-0005-0000-0000-0000AB080000}"/>
    <cellStyle name="Normal 12 13 3 2 2 3 4" xfId="31253" xr:uid="{00000000-0005-0000-0000-0000AC080000}"/>
    <cellStyle name="Normal 12 13 3 2 2 4" xfId="12952" xr:uid="{00000000-0005-0000-0000-0000AD080000}"/>
    <cellStyle name="Normal 12 13 3 2 2 4 2" xfId="25763" xr:uid="{00000000-0005-0000-0000-0000AE080000}"/>
    <cellStyle name="Normal 12 13 3 2 2 4 2 2" xfId="51383" xr:uid="{00000000-0005-0000-0000-0000AF080000}"/>
    <cellStyle name="Normal 12 13 3 2 2 4 3" xfId="38573" xr:uid="{00000000-0005-0000-0000-0000B0080000}"/>
    <cellStyle name="Normal 12 13 3 2 2 5" xfId="7462" xr:uid="{00000000-0005-0000-0000-0000B1080000}"/>
    <cellStyle name="Normal 12 13 3 2 2 5 2" xfId="20273" xr:uid="{00000000-0005-0000-0000-0000B2080000}"/>
    <cellStyle name="Normal 12 13 3 2 2 5 2 2" xfId="45893" xr:uid="{00000000-0005-0000-0000-0000B3080000}"/>
    <cellStyle name="Normal 12 13 3 2 2 5 3" xfId="33083" xr:uid="{00000000-0005-0000-0000-0000B4080000}"/>
    <cellStyle name="Normal 12 13 3 2 2 6" xfId="14783" xr:uid="{00000000-0005-0000-0000-0000B5080000}"/>
    <cellStyle name="Normal 12 13 3 2 2 6 2" xfId="40403" xr:uid="{00000000-0005-0000-0000-0000B6080000}"/>
    <cellStyle name="Normal 12 13 3 2 2 7" xfId="27593" xr:uid="{00000000-0005-0000-0000-0000B7080000}"/>
    <cellStyle name="Normal 12 13 3 2 3" xfId="2908" xr:uid="{00000000-0005-0000-0000-0000B8080000}"/>
    <cellStyle name="Normal 12 13 3 2 3 2" xfId="8398" xr:uid="{00000000-0005-0000-0000-0000B9080000}"/>
    <cellStyle name="Normal 12 13 3 2 3 2 2" xfId="21209" xr:uid="{00000000-0005-0000-0000-0000BA080000}"/>
    <cellStyle name="Normal 12 13 3 2 3 2 2 2" xfId="46829" xr:uid="{00000000-0005-0000-0000-0000BB080000}"/>
    <cellStyle name="Normal 12 13 3 2 3 2 3" xfId="34019" xr:uid="{00000000-0005-0000-0000-0000BC080000}"/>
    <cellStyle name="Normal 12 13 3 2 3 3" xfId="15719" xr:uid="{00000000-0005-0000-0000-0000BD080000}"/>
    <cellStyle name="Normal 12 13 3 2 3 3 2" xfId="41339" xr:uid="{00000000-0005-0000-0000-0000BE080000}"/>
    <cellStyle name="Normal 12 13 3 2 3 4" xfId="28529" xr:uid="{00000000-0005-0000-0000-0000BF080000}"/>
    <cellStyle name="Normal 12 13 3 2 4" xfId="4738" xr:uid="{00000000-0005-0000-0000-0000C0080000}"/>
    <cellStyle name="Normal 12 13 3 2 4 2" xfId="10228" xr:uid="{00000000-0005-0000-0000-0000C1080000}"/>
    <cellStyle name="Normal 12 13 3 2 4 2 2" xfId="23039" xr:uid="{00000000-0005-0000-0000-0000C2080000}"/>
    <cellStyle name="Normal 12 13 3 2 4 2 2 2" xfId="48659" xr:uid="{00000000-0005-0000-0000-0000C3080000}"/>
    <cellStyle name="Normal 12 13 3 2 4 2 3" xfId="35849" xr:uid="{00000000-0005-0000-0000-0000C4080000}"/>
    <cellStyle name="Normal 12 13 3 2 4 3" xfId="17549" xr:uid="{00000000-0005-0000-0000-0000C5080000}"/>
    <cellStyle name="Normal 12 13 3 2 4 3 2" xfId="43169" xr:uid="{00000000-0005-0000-0000-0000C6080000}"/>
    <cellStyle name="Normal 12 13 3 2 4 4" xfId="30359" xr:uid="{00000000-0005-0000-0000-0000C7080000}"/>
    <cellStyle name="Normal 12 13 3 2 5" xfId="12058" xr:uid="{00000000-0005-0000-0000-0000C8080000}"/>
    <cellStyle name="Normal 12 13 3 2 5 2" xfId="24869" xr:uid="{00000000-0005-0000-0000-0000C9080000}"/>
    <cellStyle name="Normal 12 13 3 2 5 2 2" xfId="50489" xr:uid="{00000000-0005-0000-0000-0000CA080000}"/>
    <cellStyle name="Normal 12 13 3 2 5 3" xfId="37679" xr:uid="{00000000-0005-0000-0000-0000CB080000}"/>
    <cellStyle name="Normal 12 13 3 2 6" xfId="6568" xr:uid="{00000000-0005-0000-0000-0000CC080000}"/>
    <cellStyle name="Normal 12 13 3 2 6 2" xfId="19379" xr:uid="{00000000-0005-0000-0000-0000CD080000}"/>
    <cellStyle name="Normal 12 13 3 2 6 2 2" xfId="44999" xr:uid="{00000000-0005-0000-0000-0000CE080000}"/>
    <cellStyle name="Normal 12 13 3 2 6 3" xfId="32189" xr:uid="{00000000-0005-0000-0000-0000CF080000}"/>
    <cellStyle name="Normal 12 13 3 2 7" xfId="13889" xr:uid="{00000000-0005-0000-0000-0000D0080000}"/>
    <cellStyle name="Normal 12 13 3 2 7 2" xfId="39509" xr:uid="{00000000-0005-0000-0000-0000D1080000}"/>
    <cellStyle name="Normal 12 13 3 2 8" xfId="26699" xr:uid="{00000000-0005-0000-0000-0000D2080000}"/>
    <cellStyle name="Normal 12 13 3 3" xfId="1572" xr:uid="{00000000-0005-0000-0000-0000D3080000}"/>
    <cellStyle name="Normal 12 13 3 3 2" xfId="3402" xr:uid="{00000000-0005-0000-0000-0000D4080000}"/>
    <cellStyle name="Normal 12 13 3 3 2 2" xfId="8892" xr:uid="{00000000-0005-0000-0000-0000D5080000}"/>
    <cellStyle name="Normal 12 13 3 3 2 2 2" xfId="21703" xr:uid="{00000000-0005-0000-0000-0000D6080000}"/>
    <cellStyle name="Normal 12 13 3 3 2 2 2 2" xfId="47323" xr:uid="{00000000-0005-0000-0000-0000D7080000}"/>
    <cellStyle name="Normal 12 13 3 3 2 2 3" xfId="34513" xr:uid="{00000000-0005-0000-0000-0000D8080000}"/>
    <cellStyle name="Normal 12 13 3 3 2 3" xfId="16213" xr:uid="{00000000-0005-0000-0000-0000D9080000}"/>
    <cellStyle name="Normal 12 13 3 3 2 3 2" xfId="41833" xr:uid="{00000000-0005-0000-0000-0000DA080000}"/>
    <cellStyle name="Normal 12 13 3 3 2 4" xfId="29023" xr:uid="{00000000-0005-0000-0000-0000DB080000}"/>
    <cellStyle name="Normal 12 13 3 3 3" xfId="5232" xr:uid="{00000000-0005-0000-0000-0000DC080000}"/>
    <cellStyle name="Normal 12 13 3 3 3 2" xfId="10722" xr:uid="{00000000-0005-0000-0000-0000DD080000}"/>
    <cellStyle name="Normal 12 13 3 3 3 2 2" xfId="23533" xr:uid="{00000000-0005-0000-0000-0000DE080000}"/>
    <cellStyle name="Normal 12 13 3 3 3 2 2 2" xfId="49153" xr:uid="{00000000-0005-0000-0000-0000DF080000}"/>
    <cellStyle name="Normal 12 13 3 3 3 2 3" xfId="36343" xr:uid="{00000000-0005-0000-0000-0000E0080000}"/>
    <cellStyle name="Normal 12 13 3 3 3 3" xfId="18043" xr:uid="{00000000-0005-0000-0000-0000E1080000}"/>
    <cellStyle name="Normal 12 13 3 3 3 3 2" xfId="43663" xr:uid="{00000000-0005-0000-0000-0000E2080000}"/>
    <cellStyle name="Normal 12 13 3 3 3 4" xfId="30853" xr:uid="{00000000-0005-0000-0000-0000E3080000}"/>
    <cellStyle name="Normal 12 13 3 3 4" xfId="12552" xr:uid="{00000000-0005-0000-0000-0000E4080000}"/>
    <cellStyle name="Normal 12 13 3 3 4 2" xfId="25363" xr:uid="{00000000-0005-0000-0000-0000E5080000}"/>
    <cellStyle name="Normal 12 13 3 3 4 2 2" xfId="50983" xr:uid="{00000000-0005-0000-0000-0000E6080000}"/>
    <cellStyle name="Normal 12 13 3 3 4 3" xfId="38173" xr:uid="{00000000-0005-0000-0000-0000E7080000}"/>
    <cellStyle name="Normal 12 13 3 3 5" xfId="7062" xr:uid="{00000000-0005-0000-0000-0000E8080000}"/>
    <cellStyle name="Normal 12 13 3 3 5 2" xfId="19873" xr:uid="{00000000-0005-0000-0000-0000E9080000}"/>
    <cellStyle name="Normal 12 13 3 3 5 2 2" xfId="45493" xr:uid="{00000000-0005-0000-0000-0000EA080000}"/>
    <cellStyle name="Normal 12 13 3 3 5 3" xfId="32683" xr:uid="{00000000-0005-0000-0000-0000EB080000}"/>
    <cellStyle name="Normal 12 13 3 3 6" xfId="14383" xr:uid="{00000000-0005-0000-0000-0000EC080000}"/>
    <cellStyle name="Normal 12 13 3 3 6 2" xfId="40003" xr:uid="{00000000-0005-0000-0000-0000ED080000}"/>
    <cellStyle name="Normal 12 13 3 3 7" xfId="27193" xr:uid="{00000000-0005-0000-0000-0000EE080000}"/>
    <cellStyle name="Normal 12 13 3 4" xfId="2508" xr:uid="{00000000-0005-0000-0000-0000EF080000}"/>
    <cellStyle name="Normal 12 13 3 4 2" xfId="7998" xr:uid="{00000000-0005-0000-0000-0000F0080000}"/>
    <cellStyle name="Normal 12 13 3 4 2 2" xfId="20809" xr:uid="{00000000-0005-0000-0000-0000F1080000}"/>
    <cellStyle name="Normal 12 13 3 4 2 2 2" xfId="46429" xr:uid="{00000000-0005-0000-0000-0000F2080000}"/>
    <cellStyle name="Normal 12 13 3 4 2 3" xfId="33619" xr:uid="{00000000-0005-0000-0000-0000F3080000}"/>
    <cellStyle name="Normal 12 13 3 4 3" xfId="15319" xr:uid="{00000000-0005-0000-0000-0000F4080000}"/>
    <cellStyle name="Normal 12 13 3 4 3 2" xfId="40939" xr:uid="{00000000-0005-0000-0000-0000F5080000}"/>
    <cellStyle name="Normal 12 13 3 4 4" xfId="28129" xr:uid="{00000000-0005-0000-0000-0000F6080000}"/>
    <cellStyle name="Normal 12 13 3 5" xfId="4338" xr:uid="{00000000-0005-0000-0000-0000F7080000}"/>
    <cellStyle name="Normal 12 13 3 5 2" xfId="9828" xr:uid="{00000000-0005-0000-0000-0000F8080000}"/>
    <cellStyle name="Normal 12 13 3 5 2 2" xfId="22639" xr:uid="{00000000-0005-0000-0000-0000F9080000}"/>
    <cellStyle name="Normal 12 13 3 5 2 2 2" xfId="48259" xr:uid="{00000000-0005-0000-0000-0000FA080000}"/>
    <cellStyle name="Normal 12 13 3 5 2 3" xfId="35449" xr:uid="{00000000-0005-0000-0000-0000FB080000}"/>
    <cellStyle name="Normal 12 13 3 5 3" xfId="17149" xr:uid="{00000000-0005-0000-0000-0000FC080000}"/>
    <cellStyle name="Normal 12 13 3 5 3 2" xfId="42769" xr:uid="{00000000-0005-0000-0000-0000FD080000}"/>
    <cellStyle name="Normal 12 13 3 5 4" xfId="29959" xr:uid="{00000000-0005-0000-0000-0000FE080000}"/>
    <cellStyle name="Normal 12 13 3 6" xfId="11658" xr:uid="{00000000-0005-0000-0000-0000FF080000}"/>
    <cellStyle name="Normal 12 13 3 6 2" xfId="24469" xr:uid="{00000000-0005-0000-0000-000000090000}"/>
    <cellStyle name="Normal 12 13 3 6 2 2" xfId="50089" xr:uid="{00000000-0005-0000-0000-000001090000}"/>
    <cellStyle name="Normal 12 13 3 6 3" xfId="37279" xr:uid="{00000000-0005-0000-0000-000002090000}"/>
    <cellStyle name="Normal 12 13 3 7" xfId="6168" xr:uid="{00000000-0005-0000-0000-000003090000}"/>
    <cellStyle name="Normal 12 13 3 7 2" xfId="18979" xr:uid="{00000000-0005-0000-0000-000004090000}"/>
    <cellStyle name="Normal 12 13 3 7 2 2" xfId="44599" xr:uid="{00000000-0005-0000-0000-000005090000}"/>
    <cellStyle name="Normal 12 13 3 7 3" xfId="31789" xr:uid="{00000000-0005-0000-0000-000006090000}"/>
    <cellStyle name="Normal 12 13 3 8" xfId="13489" xr:uid="{00000000-0005-0000-0000-000007090000}"/>
    <cellStyle name="Normal 12 13 3 8 2" xfId="39109" xr:uid="{00000000-0005-0000-0000-000008090000}"/>
    <cellStyle name="Normal 12 13 3 9" xfId="26299" xr:uid="{00000000-0005-0000-0000-000009090000}"/>
    <cellStyle name="Normal 12 13 4" xfId="452" xr:uid="{00000000-0005-0000-0000-00000A090000}"/>
    <cellStyle name="Normal 12 13 4 2" xfId="1347" xr:uid="{00000000-0005-0000-0000-00000B090000}"/>
    <cellStyle name="Normal 12 13 4 2 2" xfId="3177" xr:uid="{00000000-0005-0000-0000-00000C090000}"/>
    <cellStyle name="Normal 12 13 4 2 2 2" xfId="8667" xr:uid="{00000000-0005-0000-0000-00000D090000}"/>
    <cellStyle name="Normal 12 13 4 2 2 2 2" xfId="21478" xr:uid="{00000000-0005-0000-0000-00000E090000}"/>
    <cellStyle name="Normal 12 13 4 2 2 2 2 2" xfId="47098" xr:uid="{00000000-0005-0000-0000-00000F090000}"/>
    <cellStyle name="Normal 12 13 4 2 2 2 3" xfId="34288" xr:uid="{00000000-0005-0000-0000-000010090000}"/>
    <cellStyle name="Normal 12 13 4 2 2 3" xfId="15988" xr:uid="{00000000-0005-0000-0000-000011090000}"/>
    <cellStyle name="Normal 12 13 4 2 2 3 2" xfId="41608" xr:uid="{00000000-0005-0000-0000-000012090000}"/>
    <cellStyle name="Normal 12 13 4 2 2 4" xfId="28798" xr:uid="{00000000-0005-0000-0000-000013090000}"/>
    <cellStyle name="Normal 12 13 4 2 3" xfId="5007" xr:uid="{00000000-0005-0000-0000-000014090000}"/>
    <cellStyle name="Normal 12 13 4 2 3 2" xfId="10497" xr:uid="{00000000-0005-0000-0000-000015090000}"/>
    <cellStyle name="Normal 12 13 4 2 3 2 2" xfId="23308" xr:uid="{00000000-0005-0000-0000-000016090000}"/>
    <cellStyle name="Normal 12 13 4 2 3 2 2 2" xfId="48928" xr:uid="{00000000-0005-0000-0000-000017090000}"/>
    <cellStyle name="Normal 12 13 4 2 3 2 3" xfId="36118" xr:uid="{00000000-0005-0000-0000-000018090000}"/>
    <cellStyle name="Normal 12 13 4 2 3 3" xfId="17818" xr:uid="{00000000-0005-0000-0000-000019090000}"/>
    <cellStyle name="Normal 12 13 4 2 3 3 2" xfId="43438" xr:uid="{00000000-0005-0000-0000-00001A090000}"/>
    <cellStyle name="Normal 12 13 4 2 3 4" xfId="30628" xr:uid="{00000000-0005-0000-0000-00001B090000}"/>
    <cellStyle name="Normal 12 13 4 2 4" xfId="12327" xr:uid="{00000000-0005-0000-0000-00001C090000}"/>
    <cellStyle name="Normal 12 13 4 2 4 2" xfId="25138" xr:uid="{00000000-0005-0000-0000-00001D090000}"/>
    <cellStyle name="Normal 12 13 4 2 4 2 2" xfId="50758" xr:uid="{00000000-0005-0000-0000-00001E090000}"/>
    <cellStyle name="Normal 12 13 4 2 4 3" xfId="37948" xr:uid="{00000000-0005-0000-0000-00001F090000}"/>
    <cellStyle name="Normal 12 13 4 2 5" xfId="6837" xr:uid="{00000000-0005-0000-0000-000020090000}"/>
    <cellStyle name="Normal 12 13 4 2 5 2" xfId="19648" xr:uid="{00000000-0005-0000-0000-000021090000}"/>
    <cellStyle name="Normal 12 13 4 2 5 2 2" xfId="45268" xr:uid="{00000000-0005-0000-0000-000022090000}"/>
    <cellStyle name="Normal 12 13 4 2 5 3" xfId="32458" xr:uid="{00000000-0005-0000-0000-000023090000}"/>
    <cellStyle name="Normal 12 13 4 2 6" xfId="14158" xr:uid="{00000000-0005-0000-0000-000024090000}"/>
    <cellStyle name="Normal 12 13 4 2 6 2" xfId="39778" xr:uid="{00000000-0005-0000-0000-000025090000}"/>
    <cellStyle name="Normal 12 13 4 2 7" xfId="26968" xr:uid="{00000000-0005-0000-0000-000026090000}"/>
    <cellStyle name="Normal 12 13 4 3" xfId="2283" xr:uid="{00000000-0005-0000-0000-000027090000}"/>
    <cellStyle name="Normal 12 13 4 3 2" xfId="7773" xr:uid="{00000000-0005-0000-0000-000028090000}"/>
    <cellStyle name="Normal 12 13 4 3 2 2" xfId="20584" xr:uid="{00000000-0005-0000-0000-000029090000}"/>
    <cellStyle name="Normal 12 13 4 3 2 2 2" xfId="46204" xr:uid="{00000000-0005-0000-0000-00002A090000}"/>
    <cellStyle name="Normal 12 13 4 3 2 3" xfId="33394" xr:uid="{00000000-0005-0000-0000-00002B090000}"/>
    <cellStyle name="Normal 12 13 4 3 3" xfId="15094" xr:uid="{00000000-0005-0000-0000-00002C090000}"/>
    <cellStyle name="Normal 12 13 4 3 3 2" xfId="40714" xr:uid="{00000000-0005-0000-0000-00002D090000}"/>
    <cellStyle name="Normal 12 13 4 3 4" xfId="27904" xr:uid="{00000000-0005-0000-0000-00002E090000}"/>
    <cellStyle name="Normal 12 13 4 4" xfId="4113" xr:uid="{00000000-0005-0000-0000-00002F090000}"/>
    <cellStyle name="Normal 12 13 4 4 2" xfId="9603" xr:uid="{00000000-0005-0000-0000-000030090000}"/>
    <cellStyle name="Normal 12 13 4 4 2 2" xfId="22414" xr:uid="{00000000-0005-0000-0000-000031090000}"/>
    <cellStyle name="Normal 12 13 4 4 2 2 2" xfId="48034" xr:uid="{00000000-0005-0000-0000-000032090000}"/>
    <cellStyle name="Normal 12 13 4 4 2 3" xfId="35224" xr:uid="{00000000-0005-0000-0000-000033090000}"/>
    <cellStyle name="Normal 12 13 4 4 3" xfId="16924" xr:uid="{00000000-0005-0000-0000-000034090000}"/>
    <cellStyle name="Normal 12 13 4 4 3 2" xfId="42544" xr:uid="{00000000-0005-0000-0000-000035090000}"/>
    <cellStyle name="Normal 12 13 4 4 4" xfId="29734" xr:uid="{00000000-0005-0000-0000-000036090000}"/>
    <cellStyle name="Normal 12 13 4 5" xfId="11433" xr:uid="{00000000-0005-0000-0000-000037090000}"/>
    <cellStyle name="Normal 12 13 4 5 2" xfId="24244" xr:uid="{00000000-0005-0000-0000-000038090000}"/>
    <cellStyle name="Normal 12 13 4 5 2 2" xfId="49864" xr:uid="{00000000-0005-0000-0000-000039090000}"/>
    <cellStyle name="Normal 12 13 4 5 3" xfId="37054" xr:uid="{00000000-0005-0000-0000-00003A090000}"/>
    <cellStyle name="Normal 12 13 4 6" xfId="5943" xr:uid="{00000000-0005-0000-0000-00003B090000}"/>
    <cellStyle name="Normal 12 13 4 6 2" xfId="18754" xr:uid="{00000000-0005-0000-0000-00003C090000}"/>
    <cellStyle name="Normal 12 13 4 6 2 2" xfId="44374" xr:uid="{00000000-0005-0000-0000-00003D090000}"/>
    <cellStyle name="Normal 12 13 4 6 3" xfId="31564" xr:uid="{00000000-0005-0000-0000-00003E090000}"/>
    <cellStyle name="Normal 12 13 4 7" xfId="13264" xr:uid="{00000000-0005-0000-0000-00003F090000}"/>
    <cellStyle name="Normal 12 13 4 7 2" xfId="38884" xr:uid="{00000000-0005-0000-0000-000040090000}"/>
    <cellStyle name="Normal 12 13 4 8" xfId="26074" xr:uid="{00000000-0005-0000-0000-000041090000}"/>
    <cellStyle name="Normal 12 13 5" xfId="811" xr:uid="{00000000-0005-0000-0000-000042090000}"/>
    <cellStyle name="Normal 12 13 5 2" xfId="1706" xr:uid="{00000000-0005-0000-0000-000043090000}"/>
    <cellStyle name="Normal 12 13 5 2 2" xfId="3536" xr:uid="{00000000-0005-0000-0000-000044090000}"/>
    <cellStyle name="Normal 12 13 5 2 2 2" xfId="9026" xr:uid="{00000000-0005-0000-0000-000045090000}"/>
    <cellStyle name="Normal 12 13 5 2 2 2 2" xfId="21837" xr:uid="{00000000-0005-0000-0000-000046090000}"/>
    <cellStyle name="Normal 12 13 5 2 2 2 2 2" xfId="47457" xr:uid="{00000000-0005-0000-0000-000047090000}"/>
    <cellStyle name="Normal 12 13 5 2 2 2 3" xfId="34647" xr:uid="{00000000-0005-0000-0000-000048090000}"/>
    <cellStyle name="Normal 12 13 5 2 2 3" xfId="16347" xr:uid="{00000000-0005-0000-0000-000049090000}"/>
    <cellStyle name="Normal 12 13 5 2 2 3 2" xfId="41967" xr:uid="{00000000-0005-0000-0000-00004A090000}"/>
    <cellStyle name="Normal 12 13 5 2 2 4" xfId="29157" xr:uid="{00000000-0005-0000-0000-00004B090000}"/>
    <cellStyle name="Normal 12 13 5 2 3" xfId="5366" xr:uid="{00000000-0005-0000-0000-00004C090000}"/>
    <cellStyle name="Normal 12 13 5 2 3 2" xfId="10856" xr:uid="{00000000-0005-0000-0000-00004D090000}"/>
    <cellStyle name="Normal 12 13 5 2 3 2 2" xfId="23667" xr:uid="{00000000-0005-0000-0000-00004E090000}"/>
    <cellStyle name="Normal 12 13 5 2 3 2 2 2" xfId="49287" xr:uid="{00000000-0005-0000-0000-00004F090000}"/>
    <cellStyle name="Normal 12 13 5 2 3 2 3" xfId="36477" xr:uid="{00000000-0005-0000-0000-000050090000}"/>
    <cellStyle name="Normal 12 13 5 2 3 3" xfId="18177" xr:uid="{00000000-0005-0000-0000-000051090000}"/>
    <cellStyle name="Normal 12 13 5 2 3 3 2" xfId="43797" xr:uid="{00000000-0005-0000-0000-000052090000}"/>
    <cellStyle name="Normal 12 13 5 2 3 4" xfId="30987" xr:uid="{00000000-0005-0000-0000-000053090000}"/>
    <cellStyle name="Normal 12 13 5 2 4" xfId="12686" xr:uid="{00000000-0005-0000-0000-000054090000}"/>
    <cellStyle name="Normal 12 13 5 2 4 2" xfId="25497" xr:uid="{00000000-0005-0000-0000-000055090000}"/>
    <cellStyle name="Normal 12 13 5 2 4 2 2" xfId="51117" xr:uid="{00000000-0005-0000-0000-000056090000}"/>
    <cellStyle name="Normal 12 13 5 2 4 3" xfId="38307" xr:uid="{00000000-0005-0000-0000-000057090000}"/>
    <cellStyle name="Normal 12 13 5 2 5" xfId="7196" xr:uid="{00000000-0005-0000-0000-000058090000}"/>
    <cellStyle name="Normal 12 13 5 2 5 2" xfId="20007" xr:uid="{00000000-0005-0000-0000-000059090000}"/>
    <cellStyle name="Normal 12 13 5 2 5 2 2" xfId="45627" xr:uid="{00000000-0005-0000-0000-00005A090000}"/>
    <cellStyle name="Normal 12 13 5 2 5 3" xfId="32817" xr:uid="{00000000-0005-0000-0000-00005B090000}"/>
    <cellStyle name="Normal 12 13 5 2 6" xfId="14517" xr:uid="{00000000-0005-0000-0000-00005C090000}"/>
    <cellStyle name="Normal 12 13 5 2 6 2" xfId="40137" xr:uid="{00000000-0005-0000-0000-00005D090000}"/>
    <cellStyle name="Normal 12 13 5 2 7" xfId="27327" xr:uid="{00000000-0005-0000-0000-00005E090000}"/>
    <cellStyle name="Normal 12 13 5 3" xfId="2642" xr:uid="{00000000-0005-0000-0000-00005F090000}"/>
    <cellStyle name="Normal 12 13 5 3 2" xfId="8132" xr:uid="{00000000-0005-0000-0000-000060090000}"/>
    <cellStyle name="Normal 12 13 5 3 2 2" xfId="20943" xr:uid="{00000000-0005-0000-0000-000061090000}"/>
    <cellStyle name="Normal 12 13 5 3 2 2 2" xfId="46563" xr:uid="{00000000-0005-0000-0000-000062090000}"/>
    <cellStyle name="Normal 12 13 5 3 2 3" xfId="33753" xr:uid="{00000000-0005-0000-0000-000063090000}"/>
    <cellStyle name="Normal 12 13 5 3 3" xfId="15453" xr:uid="{00000000-0005-0000-0000-000064090000}"/>
    <cellStyle name="Normal 12 13 5 3 3 2" xfId="41073" xr:uid="{00000000-0005-0000-0000-000065090000}"/>
    <cellStyle name="Normal 12 13 5 3 4" xfId="28263" xr:uid="{00000000-0005-0000-0000-000066090000}"/>
    <cellStyle name="Normal 12 13 5 4" xfId="4472" xr:uid="{00000000-0005-0000-0000-000067090000}"/>
    <cellStyle name="Normal 12 13 5 4 2" xfId="9962" xr:uid="{00000000-0005-0000-0000-000068090000}"/>
    <cellStyle name="Normal 12 13 5 4 2 2" xfId="22773" xr:uid="{00000000-0005-0000-0000-000069090000}"/>
    <cellStyle name="Normal 12 13 5 4 2 2 2" xfId="48393" xr:uid="{00000000-0005-0000-0000-00006A090000}"/>
    <cellStyle name="Normal 12 13 5 4 2 3" xfId="35583" xr:uid="{00000000-0005-0000-0000-00006B090000}"/>
    <cellStyle name="Normal 12 13 5 4 3" xfId="17283" xr:uid="{00000000-0005-0000-0000-00006C090000}"/>
    <cellStyle name="Normal 12 13 5 4 3 2" xfId="42903" xr:uid="{00000000-0005-0000-0000-00006D090000}"/>
    <cellStyle name="Normal 12 13 5 4 4" xfId="30093" xr:uid="{00000000-0005-0000-0000-00006E090000}"/>
    <cellStyle name="Normal 12 13 5 5" xfId="11792" xr:uid="{00000000-0005-0000-0000-00006F090000}"/>
    <cellStyle name="Normal 12 13 5 5 2" xfId="24603" xr:uid="{00000000-0005-0000-0000-000070090000}"/>
    <cellStyle name="Normal 12 13 5 5 2 2" xfId="50223" xr:uid="{00000000-0005-0000-0000-000071090000}"/>
    <cellStyle name="Normal 12 13 5 5 3" xfId="37413" xr:uid="{00000000-0005-0000-0000-000072090000}"/>
    <cellStyle name="Normal 12 13 5 6" xfId="6302" xr:uid="{00000000-0005-0000-0000-000073090000}"/>
    <cellStyle name="Normal 12 13 5 6 2" xfId="19113" xr:uid="{00000000-0005-0000-0000-000074090000}"/>
    <cellStyle name="Normal 12 13 5 6 2 2" xfId="44733" xr:uid="{00000000-0005-0000-0000-000075090000}"/>
    <cellStyle name="Normal 12 13 5 6 3" xfId="31923" xr:uid="{00000000-0005-0000-0000-000076090000}"/>
    <cellStyle name="Normal 12 13 5 7" xfId="13623" xr:uid="{00000000-0005-0000-0000-000077090000}"/>
    <cellStyle name="Normal 12 13 5 7 2" xfId="39243" xr:uid="{00000000-0005-0000-0000-000078090000}"/>
    <cellStyle name="Normal 12 13 5 8" xfId="26433" xr:uid="{00000000-0005-0000-0000-000079090000}"/>
    <cellStyle name="Normal 12 13 6" xfId="1212" xr:uid="{00000000-0005-0000-0000-00007A090000}"/>
    <cellStyle name="Normal 12 13 6 2" xfId="3042" xr:uid="{00000000-0005-0000-0000-00007B090000}"/>
    <cellStyle name="Normal 12 13 6 2 2" xfId="8532" xr:uid="{00000000-0005-0000-0000-00007C090000}"/>
    <cellStyle name="Normal 12 13 6 2 2 2" xfId="21343" xr:uid="{00000000-0005-0000-0000-00007D090000}"/>
    <cellStyle name="Normal 12 13 6 2 2 2 2" xfId="46963" xr:uid="{00000000-0005-0000-0000-00007E090000}"/>
    <cellStyle name="Normal 12 13 6 2 2 3" xfId="34153" xr:uid="{00000000-0005-0000-0000-00007F090000}"/>
    <cellStyle name="Normal 12 13 6 2 3" xfId="15853" xr:uid="{00000000-0005-0000-0000-000080090000}"/>
    <cellStyle name="Normal 12 13 6 2 3 2" xfId="41473" xr:uid="{00000000-0005-0000-0000-000081090000}"/>
    <cellStyle name="Normal 12 13 6 2 4" xfId="28663" xr:uid="{00000000-0005-0000-0000-000082090000}"/>
    <cellStyle name="Normal 12 13 6 3" xfId="4872" xr:uid="{00000000-0005-0000-0000-000083090000}"/>
    <cellStyle name="Normal 12 13 6 3 2" xfId="10362" xr:uid="{00000000-0005-0000-0000-000084090000}"/>
    <cellStyle name="Normal 12 13 6 3 2 2" xfId="23173" xr:uid="{00000000-0005-0000-0000-000085090000}"/>
    <cellStyle name="Normal 12 13 6 3 2 2 2" xfId="48793" xr:uid="{00000000-0005-0000-0000-000086090000}"/>
    <cellStyle name="Normal 12 13 6 3 2 3" xfId="35983" xr:uid="{00000000-0005-0000-0000-000087090000}"/>
    <cellStyle name="Normal 12 13 6 3 3" xfId="17683" xr:uid="{00000000-0005-0000-0000-000088090000}"/>
    <cellStyle name="Normal 12 13 6 3 3 2" xfId="43303" xr:uid="{00000000-0005-0000-0000-000089090000}"/>
    <cellStyle name="Normal 12 13 6 3 4" xfId="30493" xr:uid="{00000000-0005-0000-0000-00008A090000}"/>
    <cellStyle name="Normal 12 13 6 4" xfId="12192" xr:uid="{00000000-0005-0000-0000-00008B090000}"/>
    <cellStyle name="Normal 12 13 6 4 2" xfId="25003" xr:uid="{00000000-0005-0000-0000-00008C090000}"/>
    <cellStyle name="Normal 12 13 6 4 2 2" xfId="50623" xr:uid="{00000000-0005-0000-0000-00008D090000}"/>
    <cellStyle name="Normal 12 13 6 4 3" xfId="37813" xr:uid="{00000000-0005-0000-0000-00008E090000}"/>
    <cellStyle name="Normal 12 13 6 5" xfId="6702" xr:uid="{00000000-0005-0000-0000-00008F090000}"/>
    <cellStyle name="Normal 12 13 6 5 2" xfId="19513" xr:uid="{00000000-0005-0000-0000-000090090000}"/>
    <cellStyle name="Normal 12 13 6 5 2 2" xfId="45133" xr:uid="{00000000-0005-0000-0000-000091090000}"/>
    <cellStyle name="Normal 12 13 6 5 3" xfId="32323" xr:uid="{00000000-0005-0000-0000-000092090000}"/>
    <cellStyle name="Normal 12 13 6 6" xfId="14023" xr:uid="{00000000-0005-0000-0000-000093090000}"/>
    <cellStyle name="Normal 12 13 6 6 2" xfId="39643" xr:uid="{00000000-0005-0000-0000-000094090000}"/>
    <cellStyle name="Normal 12 13 6 7" xfId="26833" xr:uid="{00000000-0005-0000-0000-000095090000}"/>
    <cellStyle name="Normal 12 13 7" xfId="2148" xr:uid="{00000000-0005-0000-0000-000096090000}"/>
    <cellStyle name="Normal 12 13 7 2" xfId="7638" xr:uid="{00000000-0005-0000-0000-000097090000}"/>
    <cellStyle name="Normal 12 13 7 2 2" xfId="20449" xr:uid="{00000000-0005-0000-0000-000098090000}"/>
    <cellStyle name="Normal 12 13 7 2 2 2" xfId="46069" xr:uid="{00000000-0005-0000-0000-000099090000}"/>
    <cellStyle name="Normal 12 13 7 2 3" xfId="33259" xr:uid="{00000000-0005-0000-0000-00009A090000}"/>
    <cellStyle name="Normal 12 13 7 3" xfId="14959" xr:uid="{00000000-0005-0000-0000-00009B090000}"/>
    <cellStyle name="Normal 12 13 7 3 2" xfId="40579" xr:uid="{00000000-0005-0000-0000-00009C090000}"/>
    <cellStyle name="Normal 12 13 7 4" xfId="27769" xr:uid="{00000000-0005-0000-0000-00009D090000}"/>
    <cellStyle name="Normal 12 13 8" xfId="3978" xr:uid="{00000000-0005-0000-0000-00009E090000}"/>
    <cellStyle name="Normal 12 13 8 2" xfId="9468" xr:uid="{00000000-0005-0000-0000-00009F090000}"/>
    <cellStyle name="Normal 12 13 8 2 2" xfId="22279" xr:uid="{00000000-0005-0000-0000-0000A0090000}"/>
    <cellStyle name="Normal 12 13 8 2 2 2" xfId="47899" xr:uid="{00000000-0005-0000-0000-0000A1090000}"/>
    <cellStyle name="Normal 12 13 8 2 3" xfId="35089" xr:uid="{00000000-0005-0000-0000-0000A2090000}"/>
    <cellStyle name="Normal 12 13 8 3" xfId="16789" xr:uid="{00000000-0005-0000-0000-0000A3090000}"/>
    <cellStyle name="Normal 12 13 8 3 2" xfId="42409" xr:uid="{00000000-0005-0000-0000-0000A4090000}"/>
    <cellStyle name="Normal 12 13 8 4" xfId="29599" xr:uid="{00000000-0005-0000-0000-0000A5090000}"/>
    <cellStyle name="Normal 12 13 9" xfId="11298" xr:uid="{00000000-0005-0000-0000-0000A6090000}"/>
    <cellStyle name="Normal 12 13 9 2" xfId="24109" xr:uid="{00000000-0005-0000-0000-0000A7090000}"/>
    <cellStyle name="Normal 12 13 9 2 2" xfId="49729" xr:uid="{00000000-0005-0000-0000-0000A8090000}"/>
    <cellStyle name="Normal 12 13 9 3" xfId="36919" xr:uid="{00000000-0005-0000-0000-0000A9090000}"/>
    <cellStyle name="Normal 12 14" xfId="357" xr:uid="{00000000-0005-0000-0000-0000AA090000}"/>
    <cellStyle name="Normal 12 14 10" xfId="13170" xr:uid="{00000000-0005-0000-0000-0000AB090000}"/>
    <cellStyle name="Normal 12 14 10 2" xfId="38790" xr:uid="{00000000-0005-0000-0000-0000AC090000}"/>
    <cellStyle name="Normal 12 14 11" xfId="25980" xr:uid="{00000000-0005-0000-0000-0000AD090000}"/>
    <cellStyle name="Normal 12 14 2" xfId="718" xr:uid="{00000000-0005-0000-0000-0000AE090000}"/>
    <cellStyle name="Normal 12 14 2 2" xfId="1118" xr:uid="{00000000-0005-0000-0000-0000AF090000}"/>
    <cellStyle name="Normal 12 14 2 2 2" xfId="2013" xr:uid="{00000000-0005-0000-0000-0000B0090000}"/>
    <cellStyle name="Normal 12 14 2 2 2 2" xfId="3843" xr:uid="{00000000-0005-0000-0000-0000B1090000}"/>
    <cellStyle name="Normal 12 14 2 2 2 2 2" xfId="9333" xr:uid="{00000000-0005-0000-0000-0000B2090000}"/>
    <cellStyle name="Normal 12 14 2 2 2 2 2 2" xfId="22144" xr:uid="{00000000-0005-0000-0000-0000B3090000}"/>
    <cellStyle name="Normal 12 14 2 2 2 2 2 2 2" xfId="47764" xr:uid="{00000000-0005-0000-0000-0000B4090000}"/>
    <cellStyle name="Normal 12 14 2 2 2 2 2 3" xfId="34954" xr:uid="{00000000-0005-0000-0000-0000B5090000}"/>
    <cellStyle name="Normal 12 14 2 2 2 2 3" xfId="16654" xr:uid="{00000000-0005-0000-0000-0000B6090000}"/>
    <cellStyle name="Normal 12 14 2 2 2 2 3 2" xfId="42274" xr:uid="{00000000-0005-0000-0000-0000B7090000}"/>
    <cellStyle name="Normal 12 14 2 2 2 2 4" xfId="29464" xr:uid="{00000000-0005-0000-0000-0000B8090000}"/>
    <cellStyle name="Normal 12 14 2 2 2 3" xfId="5673" xr:uid="{00000000-0005-0000-0000-0000B9090000}"/>
    <cellStyle name="Normal 12 14 2 2 2 3 2" xfId="11163" xr:uid="{00000000-0005-0000-0000-0000BA090000}"/>
    <cellStyle name="Normal 12 14 2 2 2 3 2 2" xfId="23974" xr:uid="{00000000-0005-0000-0000-0000BB090000}"/>
    <cellStyle name="Normal 12 14 2 2 2 3 2 2 2" xfId="49594" xr:uid="{00000000-0005-0000-0000-0000BC090000}"/>
    <cellStyle name="Normal 12 14 2 2 2 3 2 3" xfId="36784" xr:uid="{00000000-0005-0000-0000-0000BD090000}"/>
    <cellStyle name="Normal 12 14 2 2 2 3 3" xfId="18484" xr:uid="{00000000-0005-0000-0000-0000BE090000}"/>
    <cellStyle name="Normal 12 14 2 2 2 3 3 2" xfId="44104" xr:uid="{00000000-0005-0000-0000-0000BF090000}"/>
    <cellStyle name="Normal 12 14 2 2 2 3 4" xfId="31294" xr:uid="{00000000-0005-0000-0000-0000C0090000}"/>
    <cellStyle name="Normal 12 14 2 2 2 4" xfId="12993" xr:uid="{00000000-0005-0000-0000-0000C1090000}"/>
    <cellStyle name="Normal 12 14 2 2 2 4 2" xfId="25804" xr:uid="{00000000-0005-0000-0000-0000C2090000}"/>
    <cellStyle name="Normal 12 14 2 2 2 4 2 2" xfId="51424" xr:uid="{00000000-0005-0000-0000-0000C3090000}"/>
    <cellStyle name="Normal 12 14 2 2 2 4 3" xfId="38614" xr:uid="{00000000-0005-0000-0000-0000C4090000}"/>
    <cellStyle name="Normal 12 14 2 2 2 5" xfId="7503" xr:uid="{00000000-0005-0000-0000-0000C5090000}"/>
    <cellStyle name="Normal 12 14 2 2 2 5 2" xfId="20314" xr:uid="{00000000-0005-0000-0000-0000C6090000}"/>
    <cellStyle name="Normal 12 14 2 2 2 5 2 2" xfId="45934" xr:uid="{00000000-0005-0000-0000-0000C7090000}"/>
    <cellStyle name="Normal 12 14 2 2 2 5 3" xfId="33124" xr:uid="{00000000-0005-0000-0000-0000C8090000}"/>
    <cellStyle name="Normal 12 14 2 2 2 6" xfId="14824" xr:uid="{00000000-0005-0000-0000-0000C9090000}"/>
    <cellStyle name="Normal 12 14 2 2 2 6 2" xfId="40444" xr:uid="{00000000-0005-0000-0000-0000CA090000}"/>
    <cellStyle name="Normal 12 14 2 2 2 7" xfId="27634" xr:uid="{00000000-0005-0000-0000-0000CB090000}"/>
    <cellStyle name="Normal 12 14 2 2 3" xfId="2949" xr:uid="{00000000-0005-0000-0000-0000CC090000}"/>
    <cellStyle name="Normal 12 14 2 2 3 2" xfId="8439" xr:uid="{00000000-0005-0000-0000-0000CD090000}"/>
    <cellStyle name="Normal 12 14 2 2 3 2 2" xfId="21250" xr:uid="{00000000-0005-0000-0000-0000CE090000}"/>
    <cellStyle name="Normal 12 14 2 2 3 2 2 2" xfId="46870" xr:uid="{00000000-0005-0000-0000-0000CF090000}"/>
    <cellStyle name="Normal 12 14 2 2 3 2 3" xfId="34060" xr:uid="{00000000-0005-0000-0000-0000D0090000}"/>
    <cellStyle name="Normal 12 14 2 2 3 3" xfId="15760" xr:uid="{00000000-0005-0000-0000-0000D1090000}"/>
    <cellStyle name="Normal 12 14 2 2 3 3 2" xfId="41380" xr:uid="{00000000-0005-0000-0000-0000D2090000}"/>
    <cellStyle name="Normal 12 14 2 2 3 4" xfId="28570" xr:uid="{00000000-0005-0000-0000-0000D3090000}"/>
    <cellStyle name="Normal 12 14 2 2 4" xfId="4779" xr:uid="{00000000-0005-0000-0000-0000D4090000}"/>
    <cellStyle name="Normal 12 14 2 2 4 2" xfId="10269" xr:uid="{00000000-0005-0000-0000-0000D5090000}"/>
    <cellStyle name="Normal 12 14 2 2 4 2 2" xfId="23080" xr:uid="{00000000-0005-0000-0000-0000D6090000}"/>
    <cellStyle name="Normal 12 14 2 2 4 2 2 2" xfId="48700" xr:uid="{00000000-0005-0000-0000-0000D7090000}"/>
    <cellStyle name="Normal 12 14 2 2 4 2 3" xfId="35890" xr:uid="{00000000-0005-0000-0000-0000D8090000}"/>
    <cellStyle name="Normal 12 14 2 2 4 3" xfId="17590" xr:uid="{00000000-0005-0000-0000-0000D9090000}"/>
    <cellStyle name="Normal 12 14 2 2 4 3 2" xfId="43210" xr:uid="{00000000-0005-0000-0000-0000DA090000}"/>
    <cellStyle name="Normal 12 14 2 2 4 4" xfId="30400" xr:uid="{00000000-0005-0000-0000-0000DB090000}"/>
    <cellStyle name="Normal 12 14 2 2 5" xfId="12099" xr:uid="{00000000-0005-0000-0000-0000DC090000}"/>
    <cellStyle name="Normal 12 14 2 2 5 2" xfId="24910" xr:uid="{00000000-0005-0000-0000-0000DD090000}"/>
    <cellStyle name="Normal 12 14 2 2 5 2 2" xfId="50530" xr:uid="{00000000-0005-0000-0000-0000DE090000}"/>
    <cellStyle name="Normal 12 14 2 2 5 3" xfId="37720" xr:uid="{00000000-0005-0000-0000-0000DF090000}"/>
    <cellStyle name="Normal 12 14 2 2 6" xfId="6609" xr:uid="{00000000-0005-0000-0000-0000E0090000}"/>
    <cellStyle name="Normal 12 14 2 2 6 2" xfId="19420" xr:uid="{00000000-0005-0000-0000-0000E1090000}"/>
    <cellStyle name="Normal 12 14 2 2 6 2 2" xfId="45040" xr:uid="{00000000-0005-0000-0000-0000E2090000}"/>
    <cellStyle name="Normal 12 14 2 2 6 3" xfId="32230" xr:uid="{00000000-0005-0000-0000-0000E3090000}"/>
    <cellStyle name="Normal 12 14 2 2 7" xfId="13930" xr:uid="{00000000-0005-0000-0000-0000E4090000}"/>
    <cellStyle name="Normal 12 14 2 2 7 2" xfId="39550" xr:uid="{00000000-0005-0000-0000-0000E5090000}"/>
    <cellStyle name="Normal 12 14 2 2 8" xfId="26740" xr:uid="{00000000-0005-0000-0000-0000E6090000}"/>
    <cellStyle name="Normal 12 14 2 3" xfId="1613" xr:uid="{00000000-0005-0000-0000-0000E7090000}"/>
    <cellStyle name="Normal 12 14 2 3 2" xfId="3443" xr:uid="{00000000-0005-0000-0000-0000E8090000}"/>
    <cellStyle name="Normal 12 14 2 3 2 2" xfId="8933" xr:uid="{00000000-0005-0000-0000-0000E9090000}"/>
    <cellStyle name="Normal 12 14 2 3 2 2 2" xfId="21744" xr:uid="{00000000-0005-0000-0000-0000EA090000}"/>
    <cellStyle name="Normal 12 14 2 3 2 2 2 2" xfId="47364" xr:uid="{00000000-0005-0000-0000-0000EB090000}"/>
    <cellStyle name="Normal 12 14 2 3 2 2 3" xfId="34554" xr:uid="{00000000-0005-0000-0000-0000EC090000}"/>
    <cellStyle name="Normal 12 14 2 3 2 3" xfId="16254" xr:uid="{00000000-0005-0000-0000-0000ED090000}"/>
    <cellStyle name="Normal 12 14 2 3 2 3 2" xfId="41874" xr:uid="{00000000-0005-0000-0000-0000EE090000}"/>
    <cellStyle name="Normal 12 14 2 3 2 4" xfId="29064" xr:uid="{00000000-0005-0000-0000-0000EF090000}"/>
    <cellStyle name="Normal 12 14 2 3 3" xfId="5273" xr:uid="{00000000-0005-0000-0000-0000F0090000}"/>
    <cellStyle name="Normal 12 14 2 3 3 2" xfId="10763" xr:uid="{00000000-0005-0000-0000-0000F1090000}"/>
    <cellStyle name="Normal 12 14 2 3 3 2 2" xfId="23574" xr:uid="{00000000-0005-0000-0000-0000F2090000}"/>
    <cellStyle name="Normal 12 14 2 3 3 2 2 2" xfId="49194" xr:uid="{00000000-0005-0000-0000-0000F3090000}"/>
    <cellStyle name="Normal 12 14 2 3 3 2 3" xfId="36384" xr:uid="{00000000-0005-0000-0000-0000F4090000}"/>
    <cellStyle name="Normal 12 14 2 3 3 3" xfId="18084" xr:uid="{00000000-0005-0000-0000-0000F5090000}"/>
    <cellStyle name="Normal 12 14 2 3 3 3 2" xfId="43704" xr:uid="{00000000-0005-0000-0000-0000F6090000}"/>
    <cellStyle name="Normal 12 14 2 3 3 4" xfId="30894" xr:uid="{00000000-0005-0000-0000-0000F7090000}"/>
    <cellStyle name="Normal 12 14 2 3 4" xfId="12593" xr:uid="{00000000-0005-0000-0000-0000F8090000}"/>
    <cellStyle name="Normal 12 14 2 3 4 2" xfId="25404" xr:uid="{00000000-0005-0000-0000-0000F9090000}"/>
    <cellStyle name="Normal 12 14 2 3 4 2 2" xfId="51024" xr:uid="{00000000-0005-0000-0000-0000FA090000}"/>
    <cellStyle name="Normal 12 14 2 3 4 3" xfId="38214" xr:uid="{00000000-0005-0000-0000-0000FB090000}"/>
    <cellStyle name="Normal 12 14 2 3 5" xfId="7103" xr:uid="{00000000-0005-0000-0000-0000FC090000}"/>
    <cellStyle name="Normal 12 14 2 3 5 2" xfId="19914" xr:uid="{00000000-0005-0000-0000-0000FD090000}"/>
    <cellStyle name="Normal 12 14 2 3 5 2 2" xfId="45534" xr:uid="{00000000-0005-0000-0000-0000FE090000}"/>
    <cellStyle name="Normal 12 14 2 3 5 3" xfId="32724" xr:uid="{00000000-0005-0000-0000-0000FF090000}"/>
    <cellStyle name="Normal 12 14 2 3 6" xfId="14424" xr:uid="{00000000-0005-0000-0000-0000000A0000}"/>
    <cellStyle name="Normal 12 14 2 3 6 2" xfId="40044" xr:uid="{00000000-0005-0000-0000-0000010A0000}"/>
    <cellStyle name="Normal 12 14 2 3 7" xfId="27234" xr:uid="{00000000-0005-0000-0000-0000020A0000}"/>
    <cellStyle name="Normal 12 14 2 4" xfId="2549" xr:uid="{00000000-0005-0000-0000-0000030A0000}"/>
    <cellStyle name="Normal 12 14 2 4 2" xfId="8039" xr:uid="{00000000-0005-0000-0000-0000040A0000}"/>
    <cellStyle name="Normal 12 14 2 4 2 2" xfId="20850" xr:uid="{00000000-0005-0000-0000-0000050A0000}"/>
    <cellStyle name="Normal 12 14 2 4 2 2 2" xfId="46470" xr:uid="{00000000-0005-0000-0000-0000060A0000}"/>
    <cellStyle name="Normal 12 14 2 4 2 3" xfId="33660" xr:uid="{00000000-0005-0000-0000-0000070A0000}"/>
    <cellStyle name="Normal 12 14 2 4 3" xfId="15360" xr:uid="{00000000-0005-0000-0000-0000080A0000}"/>
    <cellStyle name="Normal 12 14 2 4 3 2" xfId="40980" xr:uid="{00000000-0005-0000-0000-0000090A0000}"/>
    <cellStyle name="Normal 12 14 2 4 4" xfId="28170" xr:uid="{00000000-0005-0000-0000-00000A0A0000}"/>
    <cellStyle name="Normal 12 14 2 5" xfId="4379" xr:uid="{00000000-0005-0000-0000-00000B0A0000}"/>
    <cellStyle name="Normal 12 14 2 5 2" xfId="9869" xr:uid="{00000000-0005-0000-0000-00000C0A0000}"/>
    <cellStyle name="Normal 12 14 2 5 2 2" xfId="22680" xr:uid="{00000000-0005-0000-0000-00000D0A0000}"/>
    <cellStyle name="Normal 12 14 2 5 2 2 2" xfId="48300" xr:uid="{00000000-0005-0000-0000-00000E0A0000}"/>
    <cellStyle name="Normal 12 14 2 5 2 3" xfId="35490" xr:uid="{00000000-0005-0000-0000-00000F0A0000}"/>
    <cellStyle name="Normal 12 14 2 5 3" xfId="17190" xr:uid="{00000000-0005-0000-0000-0000100A0000}"/>
    <cellStyle name="Normal 12 14 2 5 3 2" xfId="42810" xr:uid="{00000000-0005-0000-0000-0000110A0000}"/>
    <cellStyle name="Normal 12 14 2 5 4" xfId="30000" xr:uid="{00000000-0005-0000-0000-0000120A0000}"/>
    <cellStyle name="Normal 12 14 2 6" xfId="11699" xr:uid="{00000000-0005-0000-0000-0000130A0000}"/>
    <cellStyle name="Normal 12 14 2 6 2" xfId="24510" xr:uid="{00000000-0005-0000-0000-0000140A0000}"/>
    <cellStyle name="Normal 12 14 2 6 2 2" xfId="50130" xr:uid="{00000000-0005-0000-0000-0000150A0000}"/>
    <cellStyle name="Normal 12 14 2 6 3" xfId="37320" xr:uid="{00000000-0005-0000-0000-0000160A0000}"/>
    <cellStyle name="Normal 12 14 2 7" xfId="6209" xr:uid="{00000000-0005-0000-0000-0000170A0000}"/>
    <cellStyle name="Normal 12 14 2 7 2" xfId="19020" xr:uid="{00000000-0005-0000-0000-0000180A0000}"/>
    <cellStyle name="Normal 12 14 2 7 2 2" xfId="44640" xr:uid="{00000000-0005-0000-0000-0000190A0000}"/>
    <cellStyle name="Normal 12 14 2 7 3" xfId="31830" xr:uid="{00000000-0005-0000-0000-00001A0A0000}"/>
    <cellStyle name="Normal 12 14 2 8" xfId="13530" xr:uid="{00000000-0005-0000-0000-00001B0A0000}"/>
    <cellStyle name="Normal 12 14 2 8 2" xfId="39150" xr:uid="{00000000-0005-0000-0000-00001C0A0000}"/>
    <cellStyle name="Normal 12 14 2 9" xfId="26340" xr:uid="{00000000-0005-0000-0000-00001D0A0000}"/>
    <cellStyle name="Normal 12 14 3" xfId="493" xr:uid="{00000000-0005-0000-0000-00001E0A0000}"/>
    <cellStyle name="Normal 12 14 3 2" xfId="1388" xr:uid="{00000000-0005-0000-0000-00001F0A0000}"/>
    <cellStyle name="Normal 12 14 3 2 2" xfId="3218" xr:uid="{00000000-0005-0000-0000-0000200A0000}"/>
    <cellStyle name="Normal 12 14 3 2 2 2" xfId="8708" xr:uid="{00000000-0005-0000-0000-0000210A0000}"/>
    <cellStyle name="Normal 12 14 3 2 2 2 2" xfId="21519" xr:uid="{00000000-0005-0000-0000-0000220A0000}"/>
    <cellStyle name="Normal 12 14 3 2 2 2 2 2" xfId="47139" xr:uid="{00000000-0005-0000-0000-0000230A0000}"/>
    <cellStyle name="Normal 12 14 3 2 2 2 3" xfId="34329" xr:uid="{00000000-0005-0000-0000-0000240A0000}"/>
    <cellStyle name="Normal 12 14 3 2 2 3" xfId="16029" xr:uid="{00000000-0005-0000-0000-0000250A0000}"/>
    <cellStyle name="Normal 12 14 3 2 2 3 2" xfId="41649" xr:uid="{00000000-0005-0000-0000-0000260A0000}"/>
    <cellStyle name="Normal 12 14 3 2 2 4" xfId="28839" xr:uid="{00000000-0005-0000-0000-0000270A0000}"/>
    <cellStyle name="Normal 12 14 3 2 3" xfId="5048" xr:uid="{00000000-0005-0000-0000-0000280A0000}"/>
    <cellStyle name="Normal 12 14 3 2 3 2" xfId="10538" xr:uid="{00000000-0005-0000-0000-0000290A0000}"/>
    <cellStyle name="Normal 12 14 3 2 3 2 2" xfId="23349" xr:uid="{00000000-0005-0000-0000-00002A0A0000}"/>
    <cellStyle name="Normal 12 14 3 2 3 2 2 2" xfId="48969" xr:uid="{00000000-0005-0000-0000-00002B0A0000}"/>
    <cellStyle name="Normal 12 14 3 2 3 2 3" xfId="36159" xr:uid="{00000000-0005-0000-0000-00002C0A0000}"/>
    <cellStyle name="Normal 12 14 3 2 3 3" xfId="17859" xr:uid="{00000000-0005-0000-0000-00002D0A0000}"/>
    <cellStyle name="Normal 12 14 3 2 3 3 2" xfId="43479" xr:uid="{00000000-0005-0000-0000-00002E0A0000}"/>
    <cellStyle name="Normal 12 14 3 2 3 4" xfId="30669" xr:uid="{00000000-0005-0000-0000-00002F0A0000}"/>
    <cellStyle name="Normal 12 14 3 2 4" xfId="12368" xr:uid="{00000000-0005-0000-0000-0000300A0000}"/>
    <cellStyle name="Normal 12 14 3 2 4 2" xfId="25179" xr:uid="{00000000-0005-0000-0000-0000310A0000}"/>
    <cellStyle name="Normal 12 14 3 2 4 2 2" xfId="50799" xr:uid="{00000000-0005-0000-0000-0000320A0000}"/>
    <cellStyle name="Normal 12 14 3 2 4 3" xfId="37989" xr:uid="{00000000-0005-0000-0000-0000330A0000}"/>
    <cellStyle name="Normal 12 14 3 2 5" xfId="6878" xr:uid="{00000000-0005-0000-0000-0000340A0000}"/>
    <cellStyle name="Normal 12 14 3 2 5 2" xfId="19689" xr:uid="{00000000-0005-0000-0000-0000350A0000}"/>
    <cellStyle name="Normal 12 14 3 2 5 2 2" xfId="45309" xr:uid="{00000000-0005-0000-0000-0000360A0000}"/>
    <cellStyle name="Normal 12 14 3 2 5 3" xfId="32499" xr:uid="{00000000-0005-0000-0000-0000370A0000}"/>
    <cellStyle name="Normal 12 14 3 2 6" xfId="14199" xr:uid="{00000000-0005-0000-0000-0000380A0000}"/>
    <cellStyle name="Normal 12 14 3 2 6 2" xfId="39819" xr:uid="{00000000-0005-0000-0000-0000390A0000}"/>
    <cellStyle name="Normal 12 14 3 2 7" xfId="27009" xr:uid="{00000000-0005-0000-0000-00003A0A0000}"/>
    <cellStyle name="Normal 12 14 3 3" xfId="2324" xr:uid="{00000000-0005-0000-0000-00003B0A0000}"/>
    <cellStyle name="Normal 12 14 3 3 2" xfId="7814" xr:uid="{00000000-0005-0000-0000-00003C0A0000}"/>
    <cellStyle name="Normal 12 14 3 3 2 2" xfId="20625" xr:uid="{00000000-0005-0000-0000-00003D0A0000}"/>
    <cellStyle name="Normal 12 14 3 3 2 2 2" xfId="46245" xr:uid="{00000000-0005-0000-0000-00003E0A0000}"/>
    <cellStyle name="Normal 12 14 3 3 2 3" xfId="33435" xr:uid="{00000000-0005-0000-0000-00003F0A0000}"/>
    <cellStyle name="Normal 12 14 3 3 3" xfId="15135" xr:uid="{00000000-0005-0000-0000-0000400A0000}"/>
    <cellStyle name="Normal 12 14 3 3 3 2" xfId="40755" xr:uid="{00000000-0005-0000-0000-0000410A0000}"/>
    <cellStyle name="Normal 12 14 3 3 4" xfId="27945" xr:uid="{00000000-0005-0000-0000-0000420A0000}"/>
    <cellStyle name="Normal 12 14 3 4" xfId="4154" xr:uid="{00000000-0005-0000-0000-0000430A0000}"/>
    <cellStyle name="Normal 12 14 3 4 2" xfId="9644" xr:uid="{00000000-0005-0000-0000-0000440A0000}"/>
    <cellStyle name="Normal 12 14 3 4 2 2" xfId="22455" xr:uid="{00000000-0005-0000-0000-0000450A0000}"/>
    <cellStyle name="Normal 12 14 3 4 2 2 2" xfId="48075" xr:uid="{00000000-0005-0000-0000-0000460A0000}"/>
    <cellStyle name="Normal 12 14 3 4 2 3" xfId="35265" xr:uid="{00000000-0005-0000-0000-0000470A0000}"/>
    <cellStyle name="Normal 12 14 3 4 3" xfId="16965" xr:uid="{00000000-0005-0000-0000-0000480A0000}"/>
    <cellStyle name="Normal 12 14 3 4 3 2" xfId="42585" xr:uid="{00000000-0005-0000-0000-0000490A0000}"/>
    <cellStyle name="Normal 12 14 3 4 4" xfId="29775" xr:uid="{00000000-0005-0000-0000-00004A0A0000}"/>
    <cellStyle name="Normal 12 14 3 5" xfId="11474" xr:uid="{00000000-0005-0000-0000-00004B0A0000}"/>
    <cellStyle name="Normal 12 14 3 5 2" xfId="24285" xr:uid="{00000000-0005-0000-0000-00004C0A0000}"/>
    <cellStyle name="Normal 12 14 3 5 2 2" xfId="49905" xr:uid="{00000000-0005-0000-0000-00004D0A0000}"/>
    <cellStyle name="Normal 12 14 3 5 3" xfId="37095" xr:uid="{00000000-0005-0000-0000-00004E0A0000}"/>
    <cellStyle name="Normal 12 14 3 6" xfId="5984" xr:uid="{00000000-0005-0000-0000-00004F0A0000}"/>
    <cellStyle name="Normal 12 14 3 6 2" xfId="18795" xr:uid="{00000000-0005-0000-0000-0000500A0000}"/>
    <cellStyle name="Normal 12 14 3 6 2 2" xfId="44415" xr:uid="{00000000-0005-0000-0000-0000510A0000}"/>
    <cellStyle name="Normal 12 14 3 6 3" xfId="31605" xr:uid="{00000000-0005-0000-0000-0000520A0000}"/>
    <cellStyle name="Normal 12 14 3 7" xfId="13305" xr:uid="{00000000-0005-0000-0000-0000530A0000}"/>
    <cellStyle name="Normal 12 14 3 7 2" xfId="38925" xr:uid="{00000000-0005-0000-0000-0000540A0000}"/>
    <cellStyle name="Normal 12 14 3 8" xfId="26115" xr:uid="{00000000-0005-0000-0000-0000550A0000}"/>
    <cellStyle name="Normal 12 14 4" xfId="852" xr:uid="{00000000-0005-0000-0000-0000560A0000}"/>
    <cellStyle name="Normal 12 14 4 2" xfId="1747" xr:uid="{00000000-0005-0000-0000-0000570A0000}"/>
    <cellStyle name="Normal 12 14 4 2 2" xfId="3577" xr:uid="{00000000-0005-0000-0000-0000580A0000}"/>
    <cellStyle name="Normal 12 14 4 2 2 2" xfId="9067" xr:uid="{00000000-0005-0000-0000-0000590A0000}"/>
    <cellStyle name="Normal 12 14 4 2 2 2 2" xfId="21878" xr:uid="{00000000-0005-0000-0000-00005A0A0000}"/>
    <cellStyle name="Normal 12 14 4 2 2 2 2 2" xfId="47498" xr:uid="{00000000-0005-0000-0000-00005B0A0000}"/>
    <cellStyle name="Normal 12 14 4 2 2 2 3" xfId="34688" xr:uid="{00000000-0005-0000-0000-00005C0A0000}"/>
    <cellStyle name="Normal 12 14 4 2 2 3" xfId="16388" xr:uid="{00000000-0005-0000-0000-00005D0A0000}"/>
    <cellStyle name="Normal 12 14 4 2 2 3 2" xfId="42008" xr:uid="{00000000-0005-0000-0000-00005E0A0000}"/>
    <cellStyle name="Normal 12 14 4 2 2 4" xfId="29198" xr:uid="{00000000-0005-0000-0000-00005F0A0000}"/>
    <cellStyle name="Normal 12 14 4 2 3" xfId="5407" xr:uid="{00000000-0005-0000-0000-0000600A0000}"/>
    <cellStyle name="Normal 12 14 4 2 3 2" xfId="10897" xr:uid="{00000000-0005-0000-0000-0000610A0000}"/>
    <cellStyle name="Normal 12 14 4 2 3 2 2" xfId="23708" xr:uid="{00000000-0005-0000-0000-0000620A0000}"/>
    <cellStyle name="Normal 12 14 4 2 3 2 2 2" xfId="49328" xr:uid="{00000000-0005-0000-0000-0000630A0000}"/>
    <cellStyle name="Normal 12 14 4 2 3 2 3" xfId="36518" xr:uid="{00000000-0005-0000-0000-0000640A0000}"/>
    <cellStyle name="Normal 12 14 4 2 3 3" xfId="18218" xr:uid="{00000000-0005-0000-0000-0000650A0000}"/>
    <cellStyle name="Normal 12 14 4 2 3 3 2" xfId="43838" xr:uid="{00000000-0005-0000-0000-0000660A0000}"/>
    <cellStyle name="Normal 12 14 4 2 3 4" xfId="31028" xr:uid="{00000000-0005-0000-0000-0000670A0000}"/>
    <cellStyle name="Normal 12 14 4 2 4" xfId="12727" xr:uid="{00000000-0005-0000-0000-0000680A0000}"/>
    <cellStyle name="Normal 12 14 4 2 4 2" xfId="25538" xr:uid="{00000000-0005-0000-0000-0000690A0000}"/>
    <cellStyle name="Normal 12 14 4 2 4 2 2" xfId="51158" xr:uid="{00000000-0005-0000-0000-00006A0A0000}"/>
    <cellStyle name="Normal 12 14 4 2 4 3" xfId="38348" xr:uid="{00000000-0005-0000-0000-00006B0A0000}"/>
    <cellStyle name="Normal 12 14 4 2 5" xfId="7237" xr:uid="{00000000-0005-0000-0000-00006C0A0000}"/>
    <cellStyle name="Normal 12 14 4 2 5 2" xfId="20048" xr:uid="{00000000-0005-0000-0000-00006D0A0000}"/>
    <cellStyle name="Normal 12 14 4 2 5 2 2" xfId="45668" xr:uid="{00000000-0005-0000-0000-00006E0A0000}"/>
    <cellStyle name="Normal 12 14 4 2 5 3" xfId="32858" xr:uid="{00000000-0005-0000-0000-00006F0A0000}"/>
    <cellStyle name="Normal 12 14 4 2 6" xfId="14558" xr:uid="{00000000-0005-0000-0000-0000700A0000}"/>
    <cellStyle name="Normal 12 14 4 2 6 2" xfId="40178" xr:uid="{00000000-0005-0000-0000-0000710A0000}"/>
    <cellStyle name="Normal 12 14 4 2 7" xfId="27368" xr:uid="{00000000-0005-0000-0000-0000720A0000}"/>
    <cellStyle name="Normal 12 14 4 3" xfId="2683" xr:uid="{00000000-0005-0000-0000-0000730A0000}"/>
    <cellStyle name="Normal 12 14 4 3 2" xfId="8173" xr:uid="{00000000-0005-0000-0000-0000740A0000}"/>
    <cellStyle name="Normal 12 14 4 3 2 2" xfId="20984" xr:uid="{00000000-0005-0000-0000-0000750A0000}"/>
    <cellStyle name="Normal 12 14 4 3 2 2 2" xfId="46604" xr:uid="{00000000-0005-0000-0000-0000760A0000}"/>
    <cellStyle name="Normal 12 14 4 3 2 3" xfId="33794" xr:uid="{00000000-0005-0000-0000-0000770A0000}"/>
    <cellStyle name="Normal 12 14 4 3 3" xfId="15494" xr:uid="{00000000-0005-0000-0000-0000780A0000}"/>
    <cellStyle name="Normal 12 14 4 3 3 2" xfId="41114" xr:uid="{00000000-0005-0000-0000-0000790A0000}"/>
    <cellStyle name="Normal 12 14 4 3 4" xfId="28304" xr:uid="{00000000-0005-0000-0000-00007A0A0000}"/>
    <cellStyle name="Normal 12 14 4 4" xfId="4513" xr:uid="{00000000-0005-0000-0000-00007B0A0000}"/>
    <cellStyle name="Normal 12 14 4 4 2" xfId="10003" xr:uid="{00000000-0005-0000-0000-00007C0A0000}"/>
    <cellStyle name="Normal 12 14 4 4 2 2" xfId="22814" xr:uid="{00000000-0005-0000-0000-00007D0A0000}"/>
    <cellStyle name="Normal 12 14 4 4 2 2 2" xfId="48434" xr:uid="{00000000-0005-0000-0000-00007E0A0000}"/>
    <cellStyle name="Normal 12 14 4 4 2 3" xfId="35624" xr:uid="{00000000-0005-0000-0000-00007F0A0000}"/>
    <cellStyle name="Normal 12 14 4 4 3" xfId="17324" xr:uid="{00000000-0005-0000-0000-0000800A0000}"/>
    <cellStyle name="Normal 12 14 4 4 3 2" xfId="42944" xr:uid="{00000000-0005-0000-0000-0000810A0000}"/>
    <cellStyle name="Normal 12 14 4 4 4" xfId="30134" xr:uid="{00000000-0005-0000-0000-0000820A0000}"/>
    <cellStyle name="Normal 12 14 4 5" xfId="11833" xr:uid="{00000000-0005-0000-0000-0000830A0000}"/>
    <cellStyle name="Normal 12 14 4 5 2" xfId="24644" xr:uid="{00000000-0005-0000-0000-0000840A0000}"/>
    <cellStyle name="Normal 12 14 4 5 2 2" xfId="50264" xr:uid="{00000000-0005-0000-0000-0000850A0000}"/>
    <cellStyle name="Normal 12 14 4 5 3" xfId="37454" xr:uid="{00000000-0005-0000-0000-0000860A0000}"/>
    <cellStyle name="Normal 12 14 4 6" xfId="6343" xr:uid="{00000000-0005-0000-0000-0000870A0000}"/>
    <cellStyle name="Normal 12 14 4 6 2" xfId="19154" xr:uid="{00000000-0005-0000-0000-0000880A0000}"/>
    <cellStyle name="Normal 12 14 4 6 2 2" xfId="44774" xr:uid="{00000000-0005-0000-0000-0000890A0000}"/>
    <cellStyle name="Normal 12 14 4 6 3" xfId="31964" xr:uid="{00000000-0005-0000-0000-00008A0A0000}"/>
    <cellStyle name="Normal 12 14 4 7" xfId="13664" xr:uid="{00000000-0005-0000-0000-00008B0A0000}"/>
    <cellStyle name="Normal 12 14 4 7 2" xfId="39284" xr:uid="{00000000-0005-0000-0000-00008C0A0000}"/>
    <cellStyle name="Normal 12 14 4 8" xfId="26474" xr:uid="{00000000-0005-0000-0000-00008D0A0000}"/>
    <cellStyle name="Normal 12 14 5" xfId="1253" xr:uid="{00000000-0005-0000-0000-00008E0A0000}"/>
    <cellStyle name="Normal 12 14 5 2" xfId="3083" xr:uid="{00000000-0005-0000-0000-00008F0A0000}"/>
    <cellStyle name="Normal 12 14 5 2 2" xfId="8573" xr:uid="{00000000-0005-0000-0000-0000900A0000}"/>
    <cellStyle name="Normal 12 14 5 2 2 2" xfId="21384" xr:uid="{00000000-0005-0000-0000-0000910A0000}"/>
    <cellStyle name="Normal 12 14 5 2 2 2 2" xfId="47004" xr:uid="{00000000-0005-0000-0000-0000920A0000}"/>
    <cellStyle name="Normal 12 14 5 2 2 3" xfId="34194" xr:uid="{00000000-0005-0000-0000-0000930A0000}"/>
    <cellStyle name="Normal 12 14 5 2 3" xfId="15894" xr:uid="{00000000-0005-0000-0000-0000940A0000}"/>
    <cellStyle name="Normal 12 14 5 2 3 2" xfId="41514" xr:uid="{00000000-0005-0000-0000-0000950A0000}"/>
    <cellStyle name="Normal 12 14 5 2 4" xfId="28704" xr:uid="{00000000-0005-0000-0000-0000960A0000}"/>
    <cellStyle name="Normal 12 14 5 3" xfId="4913" xr:uid="{00000000-0005-0000-0000-0000970A0000}"/>
    <cellStyle name="Normal 12 14 5 3 2" xfId="10403" xr:uid="{00000000-0005-0000-0000-0000980A0000}"/>
    <cellStyle name="Normal 12 14 5 3 2 2" xfId="23214" xr:uid="{00000000-0005-0000-0000-0000990A0000}"/>
    <cellStyle name="Normal 12 14 5 3 2 2 2" xfId="48834" xr:uid="{00000000-0005-0000-0000-00009A0A0000}"/>
    <cellStyle name="Normal 12 14 5 3 2 3" xfId="36024" xr:uid="{00000000-0005-0000-0000-00009B0A0000}"/>
    <cellStyle name="Normal 12 14 5 3 3" xfId="17724" xr:uid="{00000000-0005-0000-0000-00009C0A0000}"/>
    <cellStyle name="Normal 12 14 5 3 3 2" xfId="43344" xr:uid="{00000000-0005-0000-0000-00009D0A0000}"/>
    <cellStyle name="Normal 12 14 5 3 4" xfId="30534" xr:uid="{00000000-0005-0000-0000-00009E0A0000}"/>
    <cellStyle name="Normal 12 14 5 4" xfId="12233" xr:uid="{00000000-0005-0000-0000-00009F0A0000}"/>
    <cellStyle name="Normal 12 14 5 4 2" xfId="25044" xr:uid="{00000000-0005-0000-0000-0000A00A0000}"/>
    <cellStyle name="Normal 12 14 5 4 2 2" xfId="50664" xr:uid="{00000000-0005-0000-0000-0000A10A0000}"/>
    <cellStyle name="Normal 12 14 5 4 3" xfId="37854" xr:uid="{00000000-0005-0000-0000-0000A20A0000}"/>
    <cellStyle name="Normal 12 14 5 5" xfId="6743" xr:uid="{00000000-0005-0000-0000-0000A30A0000}"/>
    <cellStyle name="Normal 12 14 5 5 2" xfId="19554" xr:uid="{00000000-0005-0000-0000-0000A40A0000}"/>
    <cellStyle name="Normal 12 14 5 5 2 2" xfId="45174" xr:uid="{00000000-0005-0000-0000-0000A50A0000}"/>
    <cellStyle name="Normal 12 14 5 5 3" xfId="32364" xr:uid="{00000000-0005-0000-0000-0000A60A0000}"/>
    <cellStyle name="Normal 12 14 5 6" xfId="14064" xr:uid="{00000000-0005-0000-0000-0000A70A0000}"/>
    <cellStyle name="Normal 12 14 5 6 2" xfId="39684" xr:uid="{00000000-0005-0000-0000-0000A80A0000}"/>
    <cellStyle name="Normal 12 14 5 7" xfId="26874" xr:uid="{00000000-0005-0000-0000-0000A90A0000}"/>
    <cellStyle name="Normal 12 14 6" xfId="2189" xr:uid="{00000000-0005-0000-0000-0000AA0A0000}"/>
    <cellStyle name="Normal 12 14 6 2" xfId="7679" xr:uid="{00000000-0005-0000-0000-0000AB0A0000}"/>
    <cellStyle name="Normal 12 14 6 2 2" xfId="20490" xr:uid="{00000000-0005-0000-0000-0000AC0A0000}"/>
    <cellStyle name="Normal 12 14 6 2 2 2" xfId="46110" xr:uid="{00000000-0005-0000-0000-0000AD0A0000}"/>
    <cellStyle name="Normal 12 14 6 2 3" xfId="33300" xr:uid="{00000000-0005-0000-0000-0000AE0A0000}"/>
    <cellStyle name="Normal 12 14 6 3" xfId="15000" xr:uid="{00000000-0005-0000-0000-0000AF0A0000}"/>
    <cellStyle name="Normal 12 14 6 3 2" xfId="40620" xr:uid="{00000000-0005-0000-0000-0000B00A0000}"/>
    <cellStyle name="Normal 12 14 6 4" xfId="27810" xr:uid="{00000000-0005-0000-0000-0000B10A0000}"/>
    <cellStyle name="Normal 12 14 7" xfId="4019" xr:uid="{00000000-0005-0000-0000-0000B20A0000}"/>
    <cellStyle name="Normal 12 14 7 2" xfId="9509" xr:uid="{00000000-0005-0000-0000-0000B30A0000}"/>
    <cellStyle name="Normal 12 14 7 2 2" xfId="22320" xr:uid="{00000000-0005-0000-0000-0000B40A0000}"/>
    <cellStyle name="Normal 12 14 7 2 2 2" xfId="47940" xr:uid="{00000000-0005-0000-0000-0000B50A0000}"/>
    <cellStyle name="Normal 12 14 7 2 3" xfId="35130" xr:uid="{00000000-0005-0000-0000-0000B60A0000}"/>
    <cellStyle name="Normal 12 14 7 3" xfId="16830" xr:uid="{00000000-0005-0000-0000-0000B70A0000}"/>
    <cellStyle name="Normal 12 14 7 3 2" xfId="42450" xr:uid="{00000000-0005-0000-0000-0000B80A0000}"/>
    <cellStyle name="Normal 12 14 7 4" xfId="29640" xr:uid="{00000000-0005-0000-0000-0000B90A0000}"/>
    <cellStyle name="Normal 12 14 8" xfId="11339" xr:uid="{00000000-0005-0000-0000-0000BA0A0000}"/>
    <cellStyle name="Normal 12 14 8 2" xfId="24150" xr:uid="{00000000-0005-0000-0000-0000BB0A0000}"/>
    <cellStyle name="Normal 12 14 8 2 2" xfId="49770" xr:uid="{00000000-0005-0000-0000-0000BC0A0000}"/>
    <cellStyle name="Normal 12 14 8 3" xfId="36960" xr:uid="{00000000-0005-0000-0000-0000BD0A0000}"/>
    <cellStyle name="Normal 12 14 9" xfId="5849" xr:uid="{00000000-0005-0000-0000-0000BE0A0000}"/>
    <cellStyle name="Normal 12 14 9 2" xfId="18660" xr:uid="{00000000-0005-0000-0000-0000BF0A0000}"/>
    <cellStyle name="Normal 12 14 9 2 2" xfId="44280" xr:uid="{00000000-0005-0000-0000-0000C00A0000}"/>
    <cellStyle name="Normal 12 14 9 3" xfId="31470" xr:uid="{00000000-0005-0000-0000-0000C10A0000}"/>
    <cellStyle name="Normal 12 15" xfId="360" xr:uid="{00000000-0005-0000-0000-0000C20A0000}"/>
    <cellStyle name="Normal 12 15 2" xfId="985" xr:uid="{00000000-0005-0000-0000-0000C30A0000}"/>
    <cellStyle name="Normal 12 15 2 2" xfId="1880" xr:uid="{00000000-0005-0000-0000-0000C40A0000}"/>
    <cellStyle name="Normal 12 15 2 2 2" xfId="3710" xr:uid="{00000000-0005-0000-0000-0000C50A0000}"/>
    <cellStyle name="Normal 12 15 2 2 2 2" xfId="9200" xr:uid="{00000000-0005-0000-0000-0000C60A0000}"/>
    <cellStyle name="Normal 12 15 2 2 2 2 2" xfId="22011" xr:uid="{00000000-0005-0000-0000-0000C70A0000}"/>
    <cellStyle name="Normal 12 15 2 2 2 2 2 2" xfId="47631" xr:uid="{00000000-0005-0000-0000-0000C80A0000}"/>
    <cellStyle name="Normal 12 15 2 2 2 2 3" xfId="34821" xr:uid="{00000000-0005-0000-0000-0000C90A0000}"/>
    <cellStyle name="Normal 12 15 2 2 2 3" xfId="16521" xr:uid="{00000000-0005-0000-0000-0000CA0A0000}"/>
    <cellStyle name="Normal 12 15 2 2 2 3 2" xfId="42141" xr:uid="{00000000-0005-0000-0000-0000CB0A0000}"/>
    <cellStyle name="Normal 12 15 2 2 2 4" xfId="29331" xr:uid="{00000000-0005-0000-0000-0000CC0A0000}"/>
    <cellStyle name="Normal 12 15 2 2 3" xfId="5540" xr:uid="{00000000-0005-0000-0000-0000CD0A0000}"/>
    <cellStyle name="Normal 12 15 2 2 3 2" xfId="11030" xr:uid="{00000000-0005-0000-0000-0000CE0A0000}"/>
    <cellStyle name="Normal 12 15 2 2 3 2 2" xfId="23841" xr:uid="{00000000-0005-0000-0000-0000CF0A0000}"/>
    <cellStyle name="Normal 12 15 2 2 3 2 2 2" xfId="49461" xr:uid="{00000000-0005-0000-0000-0000D00A0000}"/>
    <cellStyle name="Normal 12 15 2 2 3 2 3" xfId="36651" xr:uid="{00000000-0005-0000-0000-0000D10A0000}"/>
    <cellStyle name="Normal 12 15 2 2 3 3" xfId="18351" xr:uid="{00000000-0005-0000-0000-0000D20A0000}"/>
    <cellStyle name="Normal 12 15 2 2 3 3 2" xfId="43971" xr:uid="{00000000-0005-0000-0000-0000D30A0000}"/>
    <cellStyle name="Normal 12 15 2 2 3 4" xfId="31161" xr:uid="{00000000-0005-0000-0000-0000D40A0000}"/>
    <cellStyle name="Normal 12 15 2 2 4" xfId="12860" xr:uid="{00000000-0005-0000-0000-0000D50A0000}"/>
    <cellStyle name="Normal 12 15 2 2 4 2" xfId="25671" xr:uid="{00000000-0005-0000-0000-0000D60A0000}"/>
    <cellStyle name="Normal 12 15 2 2 4 2 2" xfId="51291" xr:uid="{00000000-0005-0000-0000-0000D70A0000}"/>
    <cellStyle name="Normal 12 15 2 2 4 3" xfId="38481" xr:uid="{00000000-0005-0000-0000-0000D80A0000}"/>
    <cellStyle name="Normal 12 15 2 2 5" xfId="7370" xr:uid="{00000000-0005-0000-0000-0000D90A0000}"/>
    <cellStyle name="Normal 12 15 2 2 5 2" xfId="20181" xr:uid="{00000000-0005-0000-0000-0000DA0A0000}"/>
    <cellStyle name="Normal 12 15 2 2 5 2 2" xfId="45801" xr:uid="{00000000-0005-0000-0000-0000DB0A0000}"/>
    <cellStyle name="Normal 12 15 2 2 5 3" xfId="32991" xr:uid="{00000000-0005-0000-0000-0000DC0A0000}"/>
    <cellStyle name="Normal 12 15 2 2 6" xfId="14691" xr:uid="{00000000-0005-0000-0000-0000DD0A0000}"/>
    <cellStyle name="Normal 12 15 2 2 6 2" xfId="40311" xr:uid="{00000000-0005-0000-0000-0000DE0A0000}"/>
    <cellStyle name="Normal 12 15 2 2 7" xfId="27501" xr:uid="{00000000-0005-0000-0000-0000DF0A0000}"/>
    <cellStyle name="Normal 12 15 2 3" xfId="2816" xr:uid="{00000000-0005-0000-0000-0000E00A0000}"/>
    <cellStyle name="Normal 12 15 2 3 2" xfId="8306" xr:uid="{00000000-0005-0000-0000-0000E10A0000}"/>
    <cellStyle name="Normal 12 15 2 3 2 2" xfId="21117" xr:uid="{00000000-0005-0000-0000-0000E20A0000}"/>
    <cellStyle name="Normal 12 15 2 3 2 2 2" xfId="46737" xr:uid="{00000000-0005-0000-0000-0000E30A0000}"/>
    <cellStyle name="Normal 12 15 2 3 2 3" xfId="33927" xr:uid="{00000000-0005-0000-0000-0000E40A0000}"/>
    <cellStyle name="Normal 12 15 2 3 3" xfId="15627" xr:uid="{00000000-0005-0000-0000-0000E50A0000}"/>
    <cellStyle name="Normal 12 15 2 3 3 2" xfId="41247" xr:uid="{00000000-0005-0000-0000-0000E60A0000}"/>
    <cellStyle name="Normal 12 15 2 3 4" xfId="28437" xr:uid="{00000000-0005-0000-0000-0000E70A0000}"/>
    <cellStyle name="Normal 12 15 2 4" xfId="4646" xr:uid="{00000000-0005-0000-0000-0000E80A0000}"/>
    <cellStyle name="Normal 12 15 2 4 2" xfId="10136" xr:uid="{00000000-0005-0000-0000-0000E90A0000}"/>
    <cellStyle name="Normal 12 15 2 4 2 2" xfId="22947" xr:uid="{00000000-0005-0000-0000-0000EA0A0000}"/>
    <cellStyle name="Normal 12 15 2 4 2 2 2" xfId="48567" xr:uid="{00000000-0005-0000-0000-0000EB0A0000}"/>
    <cellStyle name="Normal 12 15 2 4 2 3" xfId="35757" xr:uid="{00000000-0005-0000-0000-0000EC0A0000}"/>
    <cellStyle name="Normal 12 15 2 4 3" xfId="17457" xr:uid="{00000000-0005-0000-0000-0000ED0A0000}"/>
    <cellStyle name="Normal 12 15 2 4 3 2" xfId="43077" xr:uid="{00000000-0005-0000-0000-0000EE0A0000}"/>
    <cellStyle name="Normal 12 15 2 4 4" xfId="30267" xr:uid="{00000000-0005-0000-0000-0000EF0A0000}"/>
    <cellStyle name="Normal 12 15 2 5" xfId="11966" xr:uid="{00000000-0005-0000-0000-0000F00A0000}"/>
    <cellStyle name="Normal 12 15 2 5 2" xfId="24777" xr:uid="{00000000-0005-0000-0000-0000F10A0000}"/>
    <cellStyle name="Normal 12 15 2 5 2 2" xfId="50397" xr:uid="{00000000-0005-0000-0000-0000F20A0000}"/>
    <cellStyle name="Normal 12 15 2 5 3" xfId="37587" xr:uid="{00000000-0005-0000-0000-0000F30A0000}"/>
    <cellStyle name="Normal 12 15 2 6" xfId="6476" xr:uid="{00000000-0005-0000-0000-0000F40A0000}"/>
    <cellStyle name="Normal 12 15 2 6 2" xfId="19287" xr:uid="{00000000-0005-0000-0000-0000F50A0000}"/>
    <cellStyle name="Normal 12 15 2 6 2 2" xfId="44907" xr:uid="{00000000-0005-0000-0000-0000F60A0000}"/>
    <cellStyle name="Normal 12 15 2 6 3" xfId="32097" xr:uid="{00000000-0005-0000-0000-0000F70A0000}"/>
    <cellStyle name="Normal 12 15 2 7" xfId="13797" xr:uid="{00000000-0005-0000-0000-0000F80A0000}"/>
    <cellStyle name="Normal 12 15 2 7 2" xfId="39417" xr:uid="{00000000-0005-0000-0000-0000F90A0000}"/>
    <cellStyle name="Normal 12 15 2 8" xfId="26607" xr:uid="{00000000-0005-0000-0000-0000FA0A0000}"/>
    <cellStyle name="Normal 12 15 3" xfId="1255" xr:uid="{00000000-0005-0000-0000-0000FB0A0000}"/>
    <cellStyle name="Normal 12 15 3 2" xfId="3085" xr:uid="{00000000-0005-0000-0000-0000FC0A0000}"/>
    <cellStyle name="Normal 12 15 3 2 2" xfId="8575" xr:uid="{00000000-0005-0000-0000-0000FD0A0000}"/>
    <cellStyle name="Normal 12 15 3 2 2 2" xfId="21386" xr:uid="{00000000-0005-0000-0000-0000FE0A0000}"/>
    <cellStyle name="Normal 12 15 3 2 2 2 2" xfId="47006" xr:uid="{00000000-0005-0000-0000-0000FF0A0000}"/>
    <cellStyle name="Normal 12 15 3 2 2 3" xfId="34196" xr:uid="{00000000-0005-0000-0000-0000000B0000}"/>
    <cellStyle name="Normal 12 15 3 2 3" xfId="15896" xr:uid="{00000000-0005-0000-0000-0000010B0000}"/>
    <cellStyle name="Normal 12 15 3 2 3 2" xfId="41516" xr:uid="{00000000-0005-0000-0000-0000020B0000}"/>
    <cellStyle name="Normal 12 15 3 2 4" xfId="28706" xr:uid="{00000000-0005-0000-0000-0000030B0000}"/>
    <cellStyle name="Normal 12 15 3 3" xfId="4915" xr:uid="{00000000-0005-0000-0000-0000040B0000}"/>
    <cellStyle name="Normal 12 15 3 3 2" xfId="10405" xr:uid="{00000000-0005-0000-0000-0000050B0000}"/>
    <cellStyle name="Normal 12 15 3 3 2 2" xfId="23216" xr:uid="{00000000-0005-0000-0000-0000060B0000}"/>
    <cellStyle name="Normal 12 15 3 3 2 2 2" xfId="48836" xr:uid="{00000000-0005-0000-0000-0000070B0000}"/>
    <cellStyle name="Normal 12 15 3 3 2 3" xfId="36026" xr:uid="{00000000-0005-0000-0000-0000080B0000}"/>
    <cellStyle name="Normal 12 15 3 3 3" xfId="17726" xr:uid="{00000000-0005-0000-0000-0000090B0000}"/>
    <cellStyle name="Normal 12 15 3 3 3 2" xfId="43346" xr:uid="{00000000-0005-0000-0000-00000A0B0000}"/>
    <cellStyle name="Normal 12 15 3 3 4" xfId="30536" xr:uid="{00000000-0005-0000-0000-00000B0B0000}"/>
    <cellStyle name="Normal 12 15 3 4" xfId="12235" xr:uid="{00000000-0005-0000-0000-00000C0B0000}"/>
    <cellStyle name="Normal 12 15 3 4 2" xfId="25046" xr:uid="{00000000-0005-0000-0000-00000D0B0000}"/>
    <cellStyle name="Normal 12 15 3 4 2 2" xfId="50666" xr:uid="{00000000-0005-0000-0000-00000E0B0000}"/>
    <cellStyle name="Normal 12 15 3 4 3" xfId="37856" xr:uid="{00000000-0005-0000-0000-00000F0B0000}"/>
    <cellStyle name="Normal 12 15 3 5" xfId="6745" xr:uid="{00000000-0005-0000-0000-0000100B0000}"/>
    <cellStyle name="Normal 12 15 3 5 2" xfId="19556" xr:uid="{00000000-0005-0000-0000-0000110B0000}"/>
    <cellStyle name="Normal 12 15 3 5 2 2" xfId="45176" xr:uid="{00000000-0005-0000-0000-0000120B0000}"/>
    <cellStyle name="Normal 12 15 3 5 3" xfId="32366" xr:uid="{00000000-0005-0000-0000-0000130B0000}"/>
    <cellStyle name="Normal 12 15 3 6" xfId="14066" xr:uid="{00000000-0005-0000-0000-0000140B0000}"/>
    <cellStyle name="Normal 12 15 3 6 2" xfId="39686" xr:uid="{00000000-0005-0000-0000-0000150B0000}"/>
    <cellStyle name="Normal 12 15 3 7" xfId="26876" xr:uid="{00000000-0005-0000-0000-0000160B0000}"/>
    <cellStyle name="Normal 12 15 4" xfId="2191" xr:uid="{00000000-0005-0000-0000-0000170B0000}"/>
    <cellStyle name="Normal 12 15 4 2" xfId="7681" xr:uid="{00000000-0005-0000-0000-0000180B0000}"/>
    <cellStyle name="Normal 12 15 4 2 2" xfId="20492" xr:uid="{00000000-0005-0000-0000-0000190B0000}"/>
    <cellStyle name="Normal 12 15 4 2 2 2" xfId="46112" xr:uid="{00000000-0005-0000-0000-00001A0B0000}"/>
    <cellStyle name="Normal 12 15 4 2 3" xfId="33302" xr:uid="{00000000-0005-0000-0000-00001B0B0000}"/>
    <cellStyle name="Normal 12 15 4 3" xfId="15002" xr:uid="{00000000-0005-0000-0000-00001C0B0000}"/>
    <cellStyle name="Normal 12 15 4 3 2" xfId="40622" xr:uid="{00000000-0005-0000-0000-00001D0B0000}"/>
    <cellStyle name="Normal 12 15 4 4" xfId="27812" xr:uid="{00000000-0005-0000-0000-00001E0B0000}"/>
    <cellStyle name="Normal 12 15 5" xfId="4021" xr:uid="{00000000-0005-0000-0000-00001F0B0000}"/>
    <cellStyle name="Normal 12 15 5 2" xfId="9511" xr:uid="{00000000-0005-0000-0000-0000200B0000}"/>
    <cellStyle name="Normal 12 15 5 2 2" xfId="22322" xr:uid="{00000000-0005-0000-0000-0000210B0000}"/>
    <cellStyle name="Normal 12 15 5 2 2 2" xfId="47942" xr:uid="{00000000-0005-0000-0000-0000220B0000}"/>
    <cellStyle name="Normal 12 15 5 2 3" xfId="35132" xr:uid="{00000000-0005-0000-0000-0000230B0000}"/>
    <cellStyle name="Normal 12 15 5 3" xfId="16832" xr:uid="{00000000-0005-0000-0000-0000240B0000}"/>
    <cellStyle name="Normal 12 15 5 3 2" xfId="42452" xr:uid="{00000000-0005-0000-0000-0000250B0000}"/>
    <cellStyle name="Normal 12 15 5 4" xfId="29642" xr:uid="{00000000-0005-0000-0000-0000260B0000}"/>
    <cellStyle name="Normal 12 15 6" xfId="11341" xr:uid="{00000000-0005-0000-0000-0000270B0000}"/>
    <cellStyle name="Normal 12 15 6 2" xfId="24152" xr:uid="{00000000-0005-0000-0000-0000280B0000}"/>
    <cellStyle name="Normal 12 15 6 2 2" xfId="49772" xr:uid="{00000000-0005-0000-0000-0000290B0000}"/>
    <cellStyle name="Normal 12 15 6 3" xfId="36962" xr:uid="{00000000-0005-0000-0000-00002A0B0000}"/>
    <cellStyle name="Normal 12 15 7" xfId="5851" xr:uid="{00000000-0005-0000-0000-00002B0B0000}"/>
    <cellStyle name="Normal 12 15 7 2" xfId="18662" xr:uid="{00000000-0005-0000-0000-00002C0B0000}"/>
    <cellStyle name="Normal 12 15 7 2 2" xfId="44282" xr:uid="{00000000-0005-0000-0000-00002D0B0000}"/>
    <cellStyle name="Normal 12 15 7 3" xfId="31472" xr:uid="{00000000-0005-0000-0000-00002E0B0000}"/>
    <cellStyle name="Normal 12 15 8" xfId="13172" xr:uid="{00000000-0005-0000-0000-00002F0B0000}"/>
    <cellStyle name="Normal 12 15 8 2" xfId="38792" xr:uid="{00000000-0005-0000-0000-0000300B0000}"/>
    <cellStyle name="Normal 12 15 9" xfId="25982" xr:uid="{00000000-0005-0000-0000-0000310B0000}"/>
    <cellStyle name="Normal 12 16" xfId="719" xr:uid="{00000000-0005-0000-0000-0000320B0000}"/>
    <cellStyle name="Normal 12 16 2" xfId="1614" xr:uid="{00000000-0005-0000-0000-0000330B0000}"/>
    <cellStyle name="Normal 12 16 2 2" xfId="3444" xr:uid="{00000000-0005-0000-0000-0000340B0000}"/>
    <cellStyle name="Normal 12 16 2 2 2" xfId="8934" xr:uid="{00000000-0005-0000-0000-0000350B0000}"/>
    <cellStyle name="Normal 12 16 2 2 2 2" xfId="21745" xr:uid="{00000000-0005-0000-0000-0000360B0000}"/>
    <cellStyle name="Normal 12 16 2 2 2 2 2" xfId="47365" xr:uid="{00000000-0005-0000-0000-0000370B0000}"/>
    <cellStyle name="Normal 12 16 2 2 2 3" xfId="34555" xr:uid="{00000000-0005-0000-0000-0000380B0000}"/>
    <cellStyle name="Normal 12 16 2 2 3" xfId="16255" xr:uid="{00000000-0005-0000-0000-0000390B0000}"/>
    <cellStyle name="Normal 12 16 2 2 3 2" xfId="41875" xr:uid="{00000000-0005-0000-0000-00003A0B0000}"/>
    <cellStyle name="Normal 12 16 2 2 4" xfId="29065" xr:uid="{00000000-0005-0000-0000-00003B0B0000}"/>
    <cellStyle name="Normal 12 16 2 3" xfId="5274" xr:uid="{00000000-0005-0000-0000-00003C0B0000}"/>
    <cellStyle name="Normal 12 16 2 3 2" xfId="10764" xr:uid="{00000000-0005-0000-0000-00003D0B0000}"/>
    <cellStyle name="Normal 12 16 2 3 2 2" xfId="23575" xr:uid="{00000000-0005-0000-0000-00003E0B0000}"/>
    <cellStyle name="Normal 12 16 2 3 2 2 2" xfId="49195" xr:uid="{00000000-0005-0000-0000-00003F0B0000}"/>
    <cellStyle name="Normal 12 16 2 3 2 3" xfId="36385" xr:uid="{00000000-0005-0000-0000-0000400B0000}"/>
    <cellStyle name="Normal 12 16 2 3 3" xfId="18085" xr:uid="{00000000-0005-0000-0000-0000410B0000}"/>
    <cellStyle name="Normal 12 16 2 3 3 2" xfId="43705" xr:uid="{00000000-0005-0000-0000-0000420B0000}"/>
    <cellStyle name="Normal 12 16 2 3 4" xfId="30895" xr:uid="{00000000-0005-0000-0000-0000430B0000}"/>
    <cellStyle name="Normal 12 16 2 4" xfId="12594" xr:uid="{00000000-0005-0000-0000-0000440B0000}"/>
    <cellStyle name="Normal 12 16 2 4 2" xfId="25405" xr:uid="{00000000-0005-0000-0000-0000450B0000}"/>
    <cellStyle name="Normal 12 16 2 4 2 2" xfId="51025" xr:uid="{00000000-0005-0000-0000-0000460B0000}"/>
    <cellStyle name="Normal 12 16 2 4 3" xfId="38215" xr:uid="{00000000-0005-0000-0000-0000470B0000}"/>
    <cellStyle name="Normal 12 16 2 5" xfId="7104" xr:uid="{00000000-0005-0000-0000-0000480B0000}"/>
    <cellStyle name="Normal 12 16 2 5 2" xfId="19915" xr:uid="{00000000-0005-0000-0000-0000490B0000}"/>
    <cellStyle name="Normal 12 16 2 5 2 2" xfId="45535" xr:uid="{00000000-0005-0000-0000-00004A0B0000}"/>
    <cellStyle name="Normal 12 16 2 5 3" xfId="32725" xr:uid="{00000000-0005-0000-0000-00004B0B0000}"/>
    <cellStyle name="Normal 12 16 2 6" xfId="14425" xr:uid="{00000000-0005-0000-0000-00004C0B0000}"/>
    <cellStyle name="Normal 12 16 2 6 2" xfId="40045" xr:uid="{00000000-0005-0000-0000-00004D0B0000}"/>
    <cellStyle name="Normal 12 16 2 7" xfId="27235" xr:uid="{00000000-0005-0000-0000-00004E0B0000}"/>
    <cellStyle name="Normal 12 16 3" xfId="2550" xr:uid="{00000000-0005-0000-0000-00004F0B0000}"/>
    <cellStyle name="Normal 12 16 3 2" xfId="8040" xr:uid="{00000000-0005-0000-0000-0000500B0000}"/>
    <cellStyle name="Normal 12 16 3 2 2" xfId="20851" xr:uid="{00000000-0005-0000-0000-0000510B0000}"/>
    <cellStyle name="Normal 12 16 3 2 2 2" xfId="46471" xr:uid="{00000000-0005-0000-0000-0000520B0000}"/>
    <cellStyle name="Normal 12 16 3 2 3" xfId="33661" xr:uid="{00000000-0005-0000-0000-0000530B0000}"/>
    <cellStyle name="Normal 12 16 3 3" xfId="15361" xr:uid="{00000000-0005-0000-0000-0000540B0000}"/>
    <cellStyle name="Normal 12 16 3 3 2" xfId="40981" xr:uid="{00000000-0005-0000-0000-0000550B0000}"/>
    <cellStyle name="Normal 12 16 3 4" xfId="28171" xr:uid="{00000000-0005-0000-0000-0000560B0000}"/>
    <cellStyle name="Normal 12 16 4" xfId="4380" xr:uid="{00000000-0005-0000-0000-0000570B0000}"/>
    <cellStyle name="Normal 12 16 4 2" xfId="9870" xr:uid="{00000000-0005-0000-0000-0000580B0000}"/>
    <cellStyle name="Normal 12 16 4 2 2" xfId="22681" xr:uid="{00000000-0005-0000-0000-0000590B0000}"/>
    <cellStyle name="Normal 12 16 4 2 2 2" xfId="48301" xr:uid="{00000000-0005-0000-0000-00005A0B0000}"/>
    <cellStyle name="Normal 12 16 4 2 3" xfId="35491" xr:uid="{00000000-0005-0000-0000-00005B0B0000}"/>
    <cellStyle name="Normal 12 16 4 3" xfId="17191" xr:uid="{00000000-0005-0000-0000-00005C0B0000}"/>
    <cellStyle name="Normal 12 16 4 3 2" xfId="42811" xr:uid="{00000000-0005-0000-0000-00005D0B0000}"/>
    <cellStyle name="Normal 12 16 4 4" xfId="30001" xr:uid="{00000000-0005-0000-0000-00005E0B0000}"/>
    <cellStyle name="Normal 12 16 5" xfId="11700" xr:uid="{00000000-0005-0000-0000-00005F0B0000}"/>
    <cellStyle name="Normal 12 16 5 2" xfId="24511" xr:uid="{00000000-0005-0000-0000-0000600B0000}"/>
    <cellStyle name="Normal 12 16 5 2 2" xfId="50131" xr:uid="{00000000-0005-0000-0000-0000610B0000}"/>
    <cellStyle name="Normal 12 16 5 3" xfId="37321" xr:uid="{00000000-0005-0000-0000-0000620B0000}"/>
    <cellStyle name="Normal 12 16 6" xfId="6210" xr:uid="{00000000-0005-0000-0000-0000630B0000}"/>
    <cellStyle name="Normal 12 16 6 2" xfId="19021" xr:uid="{00000000-0005-0000-0000-0000640B0000}"/>
    <cellStyle name="Normal 12 16 6 2 2" xfId="44641" xr:uid="{00000000-0005-0000-0000-0000650B0000}"/>
    <cellStyle name="Normal 12 16 6 3" xfId="31831" xr:uid="{00000000-0005-0000-0000-0000660B0000}"/>
    <cellStyle name="Normal 12 16 7" xfId="13531" xr:uid="{00000000-0005-0000-0000-0000670B0000}"/>
    <cellStyle name="Normal 12 16 7 2" xfId="39151" xr:uid="{00000000-0005-0000-0000-0000680B0000}"/>
    <cellStyle name="Normal 12 16 8" xfId="26341" xr:uid="{00000000-0005-0000-0000-0000690B0000}"/>
    <cellStyle name="Normal 12 17" xfId="1120" xr:uid="{00000000-0005-0000-0000-00006A0B0000}"/>
    <cellStyle name="Normal 12 17 2" xfId="2950" xr:uid="{00000000-0005-0000-0000-00006B0B0000}"/>
    <cellStyle name="Normal 12 17 2 2" xfId="8440" xr:uid="{00000000-0005-0000-0000-00006C0B0000}"/>
    <cellStyle name="Normal 12 17 2 2 2" xfId="21251" xr:uid="{00000000-0005-0000-0000-00006D0B0000}"/>
    <cellStyle name="Normal 12 17 2 2 2 2" xfId="46871" xr:uid="{00000000-0005-0000-0000-00006E0B0000}"/>
    <cellStyle name="Normal 12 17 2 2 3" xfId="34061" xr:uid="{00000000-0005-0000-0000-00006F0B0000}"/>
    <cellStyle name="Normal 12 17 2 3" xfId="15761" xr:uid="{00000000-0005-0000-0000-0000700B0000}"/>
    <cellStyle name="Normal 12 17 2 3 2" xfId="41381" xr:uid="{00000000-0005-0000-0000-0000710B0000}"/>
    <cellStyle name="Normal 12 17 2 4" xfId="28571" xr:uid="{00000000-0005-0000-0000-0000720B0000}"/>
    <cellStyle name="Normal 12 17 3" xfId="4780" xr:uid="{00000000-0005-0000-0000-0000730B0000}"/>
    <cellStyle name="Normal 12 17 3 2" xfId="10270" xr:uid="{00000000-0005-0000-0000-0000740B0000}"/>
    <cellStyle name="Normal 12 17 3 2 2" xfId="23081" xr:uid="{00000000-0005-0000-0000-0000750B0000}"/>
    <cellStyle name="Normal 12 17 3 2 2 2" xfId="48701" xr:uid="{00000000-0005-0000-0000-0000760B0000}"/>
    <cellStyle name="Normal 12 17 3 2 3" xfId="35891" xr:uid="{00000000-0005-0000-0000-0000770B0000}"/>
    <cellStyle name="Normal 12 17 3 3" xfId="17591" xr:uid="{00000000-0005-0000-0000-0000780B0000}"/>
    <cellStyle name="Normal 12 17 3 3 2" xfId="43211" xr:uid="{00000000-0005-0000-0000-0000790B0000}"/>
    <cellStyle name="Normal 12 17 3 4" xfId="30401" xr:uid="{00000000-0005-0000-0000-00007A0B0000}"/>
    <cellStyle name="Normal 12 17 4" xfId="12100" xr:uid="{00000000-0005-0000-0000-00007B0B0000}"/>
    <cellStyle name="Normal 12 17 4 2" xfId="24911" xr:uid="{00000000-0005-0000-0000-00007C0B0000}"/>
    <cellStyle name="Normal 12 17 4 2 2" xfId="50531" xr:uid="{00000000-0005-0000-0000-00007D0B0000}"/>
    <cellStyle name="Normal 12 17 4 3" xfId="37721" xr:uid="{00000000-0005-0000-0000-00007E0B0000}"/>
    <cellStyle name="Normal 12 17 5" xfId="6610" xr:uid="{00000000-0005-0000-0000-00007F0B0000}"/>
    <cellStyle name="Normal 12 17 5 2" xfId="19421" xr:uid="{00000000-0005-0000-0000-0000800B0000}"/>
    <cellStyle name="Normal 12 17 5 2 2" xfId="45041" xr:uid="{00000000-0005-0000-0000-0000810B0000}"/>
    <cellStyle name="Normal 12 17 5 3" xfId="32231" xr:uid="{00000000-0005-0000-0000-0000820B0000}"/>
    <cellStyle name="Normal 12 17 6" xfId="13931" xr:uid="{00000000-0005-0000-0000-0000830B0000}"/>
    <cellStyle name="Normal 12 17 6 2" xfId="39551" xr:uid="{00000000-0005-0000-0000-0000840B0000}"/>
    <cellStyle name="Normal 12 17 7" xfId="26741" xr:uid="{00000000-0005-0000-0000-0000850B0000}"/>
    <cellStyle name="Normal 12 18" xfId="2015" xr:uid="{00000000-0005-0000-0000-0000860B0000}"/>
    <cellStyle name="Normal 12 18 2" xfId="3845" xr:uid="{00000000-0005-0000-0000-0000870B0000}"/>
    <cellStyle name="Normal 12 18 2 2" xfId="9335" xr:uid="{00000000-0005-0000-0000-0000880B0000}"/>
    <cellStyle name="Normal 12 18 2 2 2" xfId="22146" xr:uid="{00000000-0005-0000-0000-0000890B0000}"/>
    <cellStyle name="Normal 12 18 2 2 2 2" xfId="47766" xr:uid="{00000000-0005-0000-0000-00008A0B0000}"/>
    <cellStyle name="Normal 12 18 2 2 3" xfId="34956" xr:uid="{00000000-0005-0000-0000-00008B0B0000}"/>
    <cellStyle name="Normal 12 18 2 3" xfId="16656" xr:uid="{00000000-0005-0000-0000-00008C0B0000}"/>
    <cellStyle name="Normal 12 18 2 3 2" xfId="42276" xr:uid="{00000000-0005-0000-0000-00008D0B0000}"/>
    <cellStyle name="Normal 12 18 2 4" xfId="29466" xr:uid="{00000000-0005-0000-0000-00008E0B0000}"/>
    <cellStyle name="Normal 12 18 3" xfId="5675" xr:uid="{00000000-0005-0000-0000-00008F0B0000}"/>
    <cellStyle name="Normal 12 18 3 2" xfId="11165" xr:uid="{00000000-0005-0000-0000-0000900B0000}"/>
    <cellStyle name="Normal 12 18 3 2 2" xfId="23976" xr:uid="{00000000-0005-0000-0000-0000910B0000}"/>
    <cellStyle name="Normal 12 18 3 2 2 2" xfId="49596" xr:uid="{00000000-0005-0000-0000-0000920B0000}"/>
    <cellStyle name="Normal 12 18 3 2 3" xfId="36786" xr:uid="{00000000-0005-0000-0000-0000930B0000}"/>
    <cellStyle name="Normal 12 18 3 3" xfId="18486" xr:uid="{00000000-0005-0000-0000-0000940B0000}"/>
    <cellStyle name="Normal 12 18 3 3 2" xfId="44106" xr:uid="{00000000-0005-0000-0000-0000950B0000}"/>
    <cellStyle name="Normal 12 18 3 4" xfId="31296" xr:uid="{00000000-0005-0000-0000-0000960B0000}"/>
    <cellStyle name="Normal 12 18 4" xfId="12995" xr:uid="{00000000-0005-0000-0000-0000970B0000}"/>
    <cellStyle name="Normal 12 18 4 2" xfId="25806" xr:uid="{00000000-0005-0000-0000-0000980B0000}"/>
    <cellStyle name="Normal 12 18 4 2 2" xfId="51426" xr:uid="{00000000-0005-0000-0000-0000990B0000}"/>
    <cellStyle name="Normal 12 18 4 3" xfId="38616" xr:uid="{00000000-0005-0000-0000-00009A0B0000}"/>
    <cellStyle name="Normal 12 18 5" xfId="7505" xr:uid="{00000000-0005-0000-0000-00009B0B0000}"/>
    <cellStyle name="Normal 12 18 5 2" xfId="20316" xr:uid="{00000000-0005-0000-0000-00009C0B0000}"/>
    <cellStyle name="Normal 12 18 5 2 2" xfId="45936" xr:uid="{00000000-0005-0000-0000-00009D0B0000}"/>
    <cellStyle name="Normal 12 18 5 3" xfId="33126" xr:uid="{00000000-0005-0000-0000-00009E0B0000}"/>
    <cellStyle name="Normal 12 18 6" xfId="14826" xr:uid="{00000000-0005-0000-0000-00009F0B0000}"/>
    <cellStyle name="Normal 12 18 6 2" xfId="40446" xr:uid="{00000000-0005-0000-0000-0000A00B0000}"/>
    <cellStyle name="Normal 12 18 7" xfId="27636" xr:uid="{00000000-0005-0000-0000-0000A10B0000}"/>
    <cellStyle name="Normal 12 19" xfId="2056" xr:uid="{00000000-0005-0000-0000-0000A20B0000}"/>
    <cellStyle name="Normal 12 19 2" xfId="7546" xr:uid="{00000000-0005-0000-0000-0000A30B0000}"/>
    <cellStyle name="Normal 12 19 2 2" xfId="20357" xr:uid="{00000000-0005-0000-0000-0000A40B0000}"/>
    <cellStyle name="Normal 12 19 2 2 2" xfId="45977" xr:uid="{00000000-0005-0000-0000-0000A50B0000}"/>
    <cellStyle name="Normal 12 19 2 3" xfId="33167" xr:uid="{00000000-0005-0000-0000-0000A60B0000}"/>
    <cellStyle name="Normal 12 19 3" xfId="14867" xr:uid="{00000000-0005-0000-0000-0000A70B0000}"/>
    <cellStyle name="Normal 12 19 3 2" xfId="40487" xr:uid="{00000000-0005-0000-0000-0000A80B0000}"/>
    <cellStyle name="Normal 12 19 4" xfId="27677" xr:uid="{00000000-0005-0000-0000-0000A90B0000}"/>
    <cellStyle name="Normal 12 2" xfId="179" xr:uid="{00000000-0005-0000-0000-0000AA0B0000}"/>
    <cellStyle name="Normal 12 2 10" xfId="586" xr:uid="{00000000-0005-0000-0000-0000AB0B0000}"/>
    <cellStyle name="Normal 12 2 10 2" xfId="986" xr:uid="{00000000-0005-0000-0000-0000AC0B0000}"/>
    <cellStyle name="Normal 12 2 10 2 2" xfId="1881" xr:uid="{00000000-0005-0000-0000-0000AD0B0000}"/>
    <cellStyle name="Normal 12 2 10 2 2 2" xfId="3711" xr:uid="{00000000-0005-0000-0000-0000AE0B0000}"/>
    <cellStyle name="Normal 12 2 10 2 2 2 2" xfId="9201" xr:uid="{00000000-0005-0000-0000-0000AF0B0000}"/>
    <cellStyle name="Normal 12 2 10 2 2 2 2 2" xfId="22012" xr:uid="{00000000-0005-0000-0000-0000B00B0000}"/>
    <cellStyle name="Normal 12 2 10 2 2 2 2 2 2" xfId="47632" xr:uid="{00000000-0005-0000-0000-0000B10B0000}"/>
    <cellStyle name="Normal 12 2 10 2 2 2 2 3" xfId="34822" xr:uid="{00000000-0005-0000-0000-0000B20B0000}"/>
    <cellStyle name="Normal 12 2 10 2 2 2 3" xfId="16522" xr:uid="{00000000-0005-0000-0000-0000B30B0000}"/>
    <cellStyle name="Normal 12 2 10 2 2 2 3 2" xfId="42142" xr:uid="{00000000-0005-0000-0000-0000B40B0000}"/>
    <cellStyle name="Normal 12 2 10 2 2 2 4" xfId="29332" xr:uid="{00000000-0005-0000-0000-0000B50B0000}"/>
    <cellStyle name="Normal 12 2 10 2 2 3" xfId="5541" xr:uid="{00000000-0005-0000-0000-0000B60B0000}"/>
    <cellStyle name="Normal 12 2 10 2 2 3 2" xfId="11031" xr:uid="{00000000-0005-0000-0000-0000B70B0000}"/>
    <cellStyle name="Normal 12 2 10 2 2 3 2 2" xfId="23842" xr:uid="{00000000-0005-0000-0000-0000B80B0000}"/>
    <cellStyle name="Normal 12 2 10 2 2 3 2 2 2" xfId="49462" xr:uid="{00000000-0005-0000-0000-0000B90B0000}"/>
    <cellStyle name="Normal 12 2 10 2 2 3 2 3" xfId="36652" xr:uid="{00000000-0005-0000-0000-0000BA0B0000}"/>
    <cellStyle name="Normal 12 2 10 2 2 3 3" xfId="18352" xr:uid="{00000000-0005-0000-0000-0000BB0B0000}"/>
    <cellStyle name="Normal 12 2 10 2 2 3 3 2" xfId="43972" xr:uid="{00000000-0005-0000-0000-0000BC0B0000}"/>
    <cellStyle name="Normal 12 2 10 2 2 3 4" xfId="31162" xr:uid="{00000000-0005-0000-0000-0000BD0B0000}"/>
    <cellStyle name="Normal 12 2 10 2 2 4" xfId="12861" xr:uid="{00000000-0005-0000-0000-0000BE0B0000}"/>
    <cellStyle name="Normal 12 2 10 2 2 4 2" xfId="25672" xr:uid="{00000000-0005-0000-0000-0000BF0B0000}"/>
    <cellStyle name="Normal 12 2 10 2 2 4 2 2" xfId="51292" xr:uid="{00000000-0005-0000-0000-0000C00B0000}"/>
    <cellStyle name="Normal 12 2 10 2 2 4 3" xfId="38482" xr:uid="{00000000-0005-0000-0000-0000C10B0000}"/>
    <cellStyle name="Normal 12 2 10 2 2 5" xfId="7371" xr:uid="{00000000-0005-0000-0000-0000C20B0000}"/>
    <cellStyle name="Normal 12 2 10 2 2 5 2" xfId="20182" xr:uid="{00000000-0005-0000-0000-0000C30B0000}"/>
    <cellStyle name="Normal 12 2 10 2 2 5 2 2" xfId="45802" xr:uid="{00000000-0005-0000-0000-0000C40B0000}"/>
    <cellStyle name="Normal 12 2 10 2 2 5 3" xfId="32992" xr:uid="{00000000-0005-0000-0000-0000C50B0000}"/>
    <cellStyle name="Normal 12 2 10 2 2 6" xfId="14692" xr:uid="{00000000-0005-0000-0000-0000C60B0000}"/>
    <cellStyle name="Normal 12 2 10 2 2 6 2" xfId="40312" xr:uid="{00000000-0005-0000-0000-0000C70B0000}"/>
    <cellStyle name="Normal 12 2 10 2 2 7" xfId="27502" xr:uid="{00000000-0005-0000-0000-0000C80B0000}"/>
    <cellStyle name="Normal 12 2 10 2 3" xfId="2817" xr:uid="{00000000-0005-0000-0000-0000C90B0000}"/>
    <cellStyle name="Normal 12 2 10 2 3 2" xfId="8307" xr:uid="{00000000-0005-0000-0000-0000CA0B0000}"/>
    <cellStyle name="Normal 12 2 10 2 3 2 2" xfId="21118" xr:uid="{00000000-0005-0000-0000-0000CB0B0000}"/>
    <cellStyle name="Normal 12 2 10 2 3 2 2 2" xfId="46738" xr:uid="{00000000-0005-0000-0000-0000CC0B0000}"/>
    <cellStyle name="Normal 12 2 10 2 3 2 3" xfId="33928" xr:uid="{00000000-0005-0000-0000-0000CD0B0000}"/>
    <cellStyle name="Normal 12 2 10 2 3 3" xfId="15628" xr:uid="{00000000-0005-0000-0000-0000CE0B0000}"/>
    <cellStyle name="Normal 12 2 10 2 3 3 2" xfId="41248" xr:uid="{00000000-0005-0000-0000-0000CF0B0000}"/>
    <cellStyle name="Normal 12 2 10 2 3 4" xfId="28438" xr:uid="{00000000-0005-0000-0000-0000D00B0000}"/>
    <cellStyle name="Normal 12 2 10 2 4" xfId="4647" xr:uid="{00000000-0005-0000-0000-0000D10B0000}"/>
    <cellStyle name="Normal 12 2 10 2 4 2" xfId="10137" xr:uid="{00000000-0005-0000-0000-0000D20B0000}"/>
    <cellStyle name="Normal 12 2 10 2 4 2 2" xfId="22948" xr:uid="{00000000-0005-0000-0000-0000D30B0000}"/>
    <cellStyle name="Normal 12 2 10 2 4 2 2 2" xfId="48568" xr:uid="{00000000-0005-0000-0000-0000D40B0000}"/>
    <cellStyle name="Normal 12 2 10 2 4 2 3" xfId="35758" xr:uid="{00000000-0005-0000-0000-0000D50B0000}"/>
    <cellStyle name="Normal 12 2 10 2 4 3" xfId="17458" xr:uid="{00000000-0005-0000-0000-0000D60B0000}"/>
    <cellStyle name="Normal 12 2 10 2 4 3 2" xfId="43078" xr:uid="{00000000-0005-0000-0000-0000D70B0000}"/>
    <cellStyle name="Normal 12 2 10 2 4 4" xfId="30268" xr:uid="{00000000-0005-0000-0000-0000D80B0000}"/>
    <cellStyle name="Normal 12 2 10 2 5" xfId="11967" xr:uid="{00000000-0005-0000-0000-0000D90B0000}"/>
    <cellStyle name="Normal 12 2 10 2 5 2" xfId="24778" xr:uid="{00000000-0005-0000-0000-0000DA0B0000}"/>
    <cellStyle name="Normal 12 2 10 2 5 2 2" xfId="50398" xr:uid="{00000000-0005-0000-0000-0000DB0B0000}"/>
    <cellStyle name="Normal 12 2 10 2 5 3" xfId="37588" xr:uid="{00000000-0005-0000-0000-0000DC0B0000}"/>
    <cellStyle name="Normal 12 2 10 2 6" xfId="6477" xr:uid="{00000000-0005-0000-0000-0000DD0B0000}"/>
    <cellStyle name="Normal 12 2 10 2 6 2" xfId="19288" xr:uid="{00000000-0005-0000-0000-0000DE0B0000}"/>
    <cellStyle name="Normal 12 2 10 2 6 2 2" xfId="44908" xr:uid="{00000000-0005-0000-0000-0000DF0B0000}"/>
    <cellStyle name="Normal 12 2 10 2 6 3" xfId="32098" xr:uid="{00000000-0005-0000-0000-0000E00B0000}"/>
    <cellStyle name="Normal 12 2 10 2 7" xfId="13798" xr:uid="{00000000-0005-0000-0000-0000E10B0000}"/>
    <cellStyle name="Normal 12 2 10 2 7 2" xfId="39418" xr:uid="{00000000-0005-0000-0000-0000E20B0000}"/>
    <cellStyle name="Normal 12 2 10 2 8" xfId="26608" xr:uid="{00000000-0005-0000-0000-0000E30B0000}"/>
    <cellStyle name="Normal 12 2 10 3" xfId="1481" xr:uid="{00000000-0005-0000-0000-0000E40B0000}"/>
    <cellStyle name="Normal 12 2 10 3 2" xfId="3311" xr:uid="{00000000-0005-0000-0000-0000E50B0000}"/>
    <cellStyle name="Normal 12 2 10 3 2 2" xfId="8801" xr:uid="{00000000-0005-0000-0000-0000E60B0000}"/>
    <cellStyle name="Normal 12 2 10 3 2 2 2" xfId="21612" xr:uid="{00000000-0005-0000-0000-0000E70B0000}"/>
    <cellStyle name="Normal 12 2 10 3 2 2 2 2" xfId="47232" xr:uid="{00000000-0005-0000-0000-0000E80B0000}"/>
    <cellStyle name="Normal 12 2 10 3 2 2 3" xfId="34422" xr:uid="{00000000-0005-0000-0000-0000E90B0000}"/>
    <cellStyle name="Normal 12 2 10 3 2 3" xfId="16122" xr:uid="{00000000-0005-0000-0000-0000EA0B0000}"/>
    <cellStyle name="Normal 12 2 10 3 2 3 2" xfId="41742" xr:uid="{00000000-0005-0000-0000-0000EB0B0000}"/>
    <cellStyle name="Normal 12 2 10 3 2 4" xfId="28932" xr:uid="{00000000-0005-0000-0000-0000EC0B0000}"/>
    <cellStyle name="Normal 12 2 10 3 3" xfId="5141" xr:uid="{00000000-0005-0000-0000-0000ED0B0000}"/>
    <cellStyle name="Normal 12 2 10 3 3 2" xfId="10631" xr:uid="{00000000-0005-0000-0000-0000EE0B0000}"/>
    <cellStyle name="Normal 12 2 10 3 3 2 2" xfId="23442" xr:uid="{00000000-0005-0000-0000-0000EF0B0000}"/>
    <cellStyle name="Normal 12 2 10 3 3 2 2 2" xfId="49062" xr:uid="{00000000-0005-0000-0000-0000F00B0000}"/>
    <cellStyle name="Normal 12 2 10 3 3 2 3" xfId="36252" xr:uid="{00000000-0005-0000-0000-0000F10B0000}"/>
    <cellStyle name="Normal 12 2 10 3 3 3" xfId="17952" xr:uid="{00000000-0005-0000-0000-0000F20B0000}"/>
    <cellStyle name="Normal 12 2 10 3 3 3 2" xfId="43572" xr:uid="{00000000-0005-0000-0000-0000F30B0000}"/>
    <cellStyle name="Normal 12 2 10 3 3 4" xfId="30762" xr:uid="{00000000-0005-0000-0000-0000F40B0000}"/>
    <cellStyle name="Normal 12 2 10 3 4" xfId="12461" xr:uid="{00000000-0005-0000-0000-0000F50B0000}"/>
    <cellStyle name="Normal 12 2 10 3 4 2" xfId="25272" xr:uid="{00000000-0005-0000-0000-0000F60B0000}"/>
    <cellStyle name="Normal 12 2 10 3 4 2 2" xfId="50892" xr:uid="{00000000-0005-0000-0000-0000F70B0000}"/>
    <cellStyle name="Normal 12 2 10 3 4 3" xfId="38082" xr:uid="{00000000-0005-0000-0000-0000F80B0000}"/>
    <cellStyle name="Normal 12 2 10 3 5" xfId="6971" xr:uid="{00000000-0005-0000-0000-0000F90B0000}"/>
    <cellStyle name="Normal 12 2 10 3 5 2" xfId="19782" xr:uid="{00000000-0005-0000-0000-0000FA0B0000}"/>
    <cellStyle name="Normal 12 2 10 3 5 2 2" xfId="45402" xr:uid="{00000000-0005-0000-0000-0000FB0B0000}"/>
    <cellStyle name="Normal 12 2 10 3 5 3" xfId="32592" xr:uid="{00000000-0005-0000-0000-0000FC0B0000}"/>
    <cellStyle name="Normal 12 2 10 3 6" xfId="14292" xr:uid="{00000000-0005-0000-0000-0000FD0B0000}"/>
    <cellStyle name="Normal 12 2 10 3 6 2" xfId="39912" xr:uid="{00000000-0005-0000-0000-0000FE0B0000}"/>
    <cellStyle name="Normal 12 2 10 3 7" xfId="27102" xr:uid="{00000000-0005-0000-0000-0000FF0B0000}"/>
    <cellStyle name="Normal 12 2 10 4" xfId="2417" xr:uid="{00000000-0005-0000-0000-0000000C0000}"/>
    <cellStyle name="Normal 12 2 10 4 2" xfId="7907" xr:uid="{00000000-0005-0000-0000-0000010C0000}"/>
    <cellStyle name="Normal 12 2 10 4 2 2" xfId="20718" xr:uid="{00000000-0005-0000-0000-0000020C0000}"/>
    <cellStyle name="Normal 12 2 10 4 2 2 2" xfId="46338" xr:uid="{00000000-0005-0000-0000-0000030C0000}"/>
    <cellStyle name="Normal 12 2 10 4 2 3" xfId="33528" xr:uid="{00000000-0005-0000-0000-0000040C0000}"/>
    <cellStyle name="Normal 12 2 10 4 3" xfId="15228" xr:uid="{00000000-0005-0000-0000-0000050C0000}"/>
    <cellStyle name="Normal 12 2 10 4 3 2" xfId="40848" xr:uid="{00000000-0005-0000-0000-0000060C0000}"/>
    <cellStyle name="Normal 12 2 10 4 4" xfId="28038" xr:uid="{00000000-0005-0000-0000-0000070C0000}"/>
    <cellStyle name="Normal 12 2 10 5" xfId="4247" xr:uid="{00000000-0005-0000-0000-0000080C0000}"/>
    <cellStyle name="Normal 12 2 10 5 2" xfId="9737" xr:uid="{00000000-0005-0000-0000-0000090C0000}"/>
    <cellStyle name="Normal 12 2 10 5 2 2" xfId="22548" xr:uid="{00000000-0005-0000-0000-00000A0C0000}"/>
    <cellStyle name="Normal 12 2 10 5 2 2 2" xfId="48168" xr:uid="{00000000-0005-0000-0000-00000B0C0000}"/>
    <cellStyle name="Normal 12 2 10 5 2 3" xfId="35358" xr:uid="{00000000-0005-0000-0000-00000C0C0000}"/>
    <cellStyle name="Normal 12 2 10 5 3" xfId="17058" xr:uid="{00000000-0005-0000-0000-00000D0C0000}"/>
    <cellStyle name="Normal 12 2 10 5 3 2" xfId="42678" xr:uid="{00000000-0005-0000-0000-00000E0C0000}"/>
    <cellStyle name="Normal 12 2 10 5 4" xfId="29868" xr:uid="{00000000-0005-0000-0000-00000F0C0000}"/>
    <cellStyle name="Normal 12 2 10 6" xfId="11567" xr:uid="{00000000-0005-0000-0000-0000100C0000}"/>
    <cellStyle name="Normal 12 2 10 6 2" xfId="24378" xr:uid="{00000000-0005-0000-0000-0000110C0000}"/>
    <cellStyle name="Normal 12 2 10 6 2 2" xfId="49998" xr:uid="{00000000-0005-0000-0000-0000120C0000}"/>
    <cellStyle name="Normal 12 2 10 6 3" xfId="37188" xr:uid="{00000000-0005-0000-0000-0000130C0000}"/>
    <cellStyle name="Normal 12 2 10 7" xfId="6077" xr:uid="{00000000-0005-0000-0000-0000140C0000}"/>
    <cellStyle name="Normal 12 2 10 7 2" xfId="18888" xr:uid="{00000000-0005-0000-0000-0000150C0000}"/>
    <cellStyle name="Normal 12 2 10 7 2 2" xfId="44508" xr:uid="{00000000-0005-0000-0000-0000160C0000}"/>
    <cellStyle name="Normal 12 2 10 7 3" xfId="31698" xr:uid="{00000000-0005-0000-0000-0000170C0000}"/>
    <cellStyle name="Normal 12 2 10 8" xfId="13398" xr:uid="{00000000-0005-0000-0000-0000180C0000}"/>
    <cellStyle name="Normal 12 2 10 8 2" xfId="39018" xr:uid="{00000000-0005-0000-0000-0000190C0000}"/>
    <cellStyle name="Normal 12 2 10 9" xfId="26208" xr:uid="{00000000-0005-0000-0000-00001A0C0000}"/>
    <cellStyle name="Normal 12 2 11" xfId="720" xr:uid="{00000000-0005-0000-0000-00001B0C0000}"/>
    <cellStyle name="Normal 12 2 11 2" xfId="1615" xr:uid="{00000000-0005-0000-0000-00001C0C0000}"/>
    <cellStyle name="Normal 12 2 11 2 2" xfId="3445" xr:uid="{00000000-0005-0000-0000-00001D0C0000}"/>
    <cellStyle name="Normal 12 2 11 2 2 2" xfId="8935" xr:uid="{00000000-0005-0000-0000-00001E0C0000}"/>
    <cellStyle name="Normal 12 2 11 2 2 2 2" xfId="21746" xr:uid="{00000000-0005-0000-0000-00001F0C0000}"/>
    <cellStyle name="Normal 12 2 11 2 2 2 2 2" xfId="47366" xr:uid="{00000000-0005-0000-0000-0000200C0000}"/>
    <cellStyle name="Normal 12 2 11 2 2 2 3" xfId="34556" xr:uid="{00000000-0005-0000-0000-0000210C0000}"/>
    <cellStyle name="Normal 12 2 11 2 2 3" xfId="16256" xr:uid="{00000000-0005-0000-0000-0000220C0000}"/>
    <cellStyle name="Normal 12 2 11 2 2 3 2" xfId="41876" xr:uid="{00000000-0005-0000-0000-0000230C0000}"/>
    <cellStyle name="Normal 12 2 11 2 2 4" xfId="29066" xr:uid="{00000000-0005-0000-0000-0000240C0000}"/>
    <cellStyle name="Normal 12 2 11 2 3" xfId="5275" xr:uid="{00000000-0005-0000-0000-0000250C0000}"/>
    <cellStyle name="Normal 12 2 11 2 3 2" xfId="10765" xr:uid="{00000000-0005-0000-0000-0000260C0000}"/>
    <cellStyle name="Normal 12 2 11 2 3 2 2" xfId="23576" xr:uid="{00000000-0005-0000-0000-0000270C0000}"/>
    <cellStyle name="Normal 12 2 11 2 3 2 2 2" xfId="49196" xr:uid="{00000000-0005-0000-0000-0000280C0000}"/>
    <cellStyle name="Normal 12 2 11 2 3 2 3" xfId="36386" xr:uid="{00000000-0005-0000-0000-0000290C0000}"/>
    <cellStyle name="Normal 12 2 11 2 3 3" xfId="18086" xr:uid="{00000000-0005-0000-0000-00002A0C0000}"/>
    <cellStyle name="Normal 12 2 11 2 3 3 2" xfId="43706" xr:uid="{00000000-0005-0000-0000-00002B0C0000}"/>
    <cellStyle name="Normal 12 2 11 2 3 4" xfId="30896" xr:uid="{00000000-0005-0000-0000-00002C0C0000}"/>
    <cellStyle name="Normal 12 2 11 2 4" xfId="12595" xr:uid="{00000000-0005-0000-0000-00002D0C0000}"/>
    <cellStyle name="Normal 12 2 11 2 4 2" xfId="25406" xr:uid="{00000000-0005-0000-0000-00002E0C0000}"/>
    <cellStyle name="Normal 12 2 11 2 4 2 2" xfId="51026" xr:uid="{00000000-0005-0000-0000-00002F0C0000}"/>
    <cellStyle name="Normal 12 2 11 2 4 3" xfId="38216" xr:uid="{00000000-0005-0000-0000-0000300C0000}"/>
    <cellStyle name="Normal 12 2 11 2 5" xfId="7105" xr:uid="{00000000-0005-0000-0000-0000310C0000}"/>
    <cellStyle name="Normal 12 2 11 2 5 2" xfId="19916" xr:uid="{00000000-0005-0000-0000-0000320C0000}"/>
    <cellStyle name="Normal 12 2 11 2 5 2 2" xfId="45536" xr:uid="{00000000-0005-0000-0000-0000330C0000}"/>
    <cellStyle name="Normal 12 2 11 2 5 3" xfId="32726" xr:uid="{00000000-0005-0000-0000-0000340C0000}"/>
    <cellStyle name="Normal 12 2 11 2 6" xfId="14426" xr:uid="{00000000-0005-0000-0000-0000350C0000}"/>
    <cellStyle name="Normal 12 2 11 2 6 2" xfId="40046" xr:uid="{00000000-0005-0000-0000-0000360C0000}"/>
    <cellStyle name="Normal 12 2 11 2 7" xfId="27236" xr:uid="{00000000-0005-0000-0000-0000370C0000}"/>
    <cellStyle name="Normal 12 2 11 3" xfId="2551" xr:uid="{00000000-0005-0000-0000-0000380C0000}"/>
    <cellStyle name="Normal 12 2 11 3 2" xfId="8041" xr:uid="{00000000-0005-0000-0000-0000390C0000}"/>
    <cellStyle name="Normal 12 2 11 3 2 2" xfId="20852" xr:uid="{00000000-0005-0000-0000-00003A0C0000}"/>
    <cellStyle name="Normal 12 2 11 3 2 2 2" xfId="46472" xr:uid="{00000000-0005-0000-0000-00003B0C0000}"/>
    <cellStyle name="Normal 12 2 11 3 2 3" xfId="33662" xr:uid="{00000000-0005-0000-0000-00003C0C0000}"/>
    <cellStyle name="Normal 12 2 11 3 3" xfId="15362" xr:uid="{00000000-0005-0000-0000-00003D0C0000}"/>
    <cellStyle name="Normal 12 2 11 3 3 2" xfId="40982" xr:uid="{00000000-0005-0000-0000-00003E0C0000}"/>
    <cellStyle name="Normal 12 2 11 3 4" xfId="28172" xr:uid="{00000000-0005-0000-0000-00003F0C0000}"/>
    <cellStyle name="Normal 12 2 11 4" xfId="4381" xr:uid="{00000000-0005-0000-0000-0000400C0000}"/>
    <cellStyle name="Normal 12 2 11 4 2" xfId="9871" xr:uid="{00000000-0005-0000-0000-0000410C0000}"/>
    <cellStyle name="Normal 12 2 11 4 2 2" xfId="22682" xr:uid="{00000000-0005-0000-0000-0000420C0000}"/>
    <cellStyle name="Normal 12 2 11 4 2 2 2" xfId="48302" xr:uid="{00000000-0005-0000-0000-0000430C0000}"/>
    <cellStyle name="Normal 12 2 11 4 2 3" xfId="35492" xr:uid="{00000000-0005-0000-0000-0000440C0000}"/>
    <cellStyle name="Normal 12 2 11 4 3" xfId="17192" xr:uid="{00000000-0005-0000-0000-0000450C0000}"/>
    <cellStyle name="Normal 12 2 11 4 3 2" xfId="42812" xr:uid="{00000000-0005-0000-0000-0000460C0000}"/>
    <cellStyle name="Normal 12 2 11 4 4" xfId="30002" xr:uid="{00000000-0005-0000-0000-0000470C0000}"/>
    <cellStyle name="Normal 12 2 11 5" xfId="11701" xr:uid="{00000000-0005-0000-0000-0000480C0000}"/>
    <cellStyle name="Normal 12 2 11 5 2" xfId="24512" xr:uid="{00000000-0005-0000-0000-0000490C0000}"/>
    <cellStyle name="Normal 12 2 11 5 2 2" xfId="50132" xr:uid="{00000000-0005-0000-0000-00004A0C0000}"/>
    <cellStyle name="Normal 12 2 11 5 3" xfId="37322" xr:uid="{00000000-0005-0000-0000-00004B0C0000}"/>
    <cellStyle name="Normal 12 2 11 6" xfId="6211" xr:uid="{00000000-0005-0000-0000-00004C0C0000}"/>
    <cellStyle name="Normal 12 2 11 6 2" xfId="19022" xr:uid="{00000000-0005-0000-0000-00004D0C0000}"/>
    <cellStyle name="Normal 12 2 11 6 2 2" xfId="44642" xr:uid="{00000000-0005-0000-0000-00004E0C0000}"/>
    <cellStyle name="Normal 12 2 11 6 3" xfId="31832" xr:uid="{00000000-0005-0000-0000-00004F0C0000}"/>
    <cellStyle name="Normal 12 2 11 7" xfId="13532" xr:uid="{00000000-0005-0000-0000-0000500C0000}"/>
    <cellStyle name="Normal 12 2 11 7 2" xfId="39152" xr:uid="{00000000-0005-0000-0000-0000510C0000}"/>
    <cellStyle name="Normal 12 2 11 8" xfId="26342" xr:uid="{00000000-0005-0000-0000-0000520C0000}"/>
    <cellStyle name="Normal 12 2 12" xfId="1121" xr:uid="{00000000-0005-0000-0000-0000530C0000}"/>
    <cellStyle name="Normal 12 2 12 2" xfId="2951" xr:uid="{00000000-0005-0000-0000-0000540C0000}"/>
    <cellStyle name="Normal 12 2 12 2 2" xfId="8441" xr:uid="{00000000-0005-0000-0000-0000550C0000}"/>
    <cellStyle name="Normal 12 2 12 2 2 2" xfId="21252" xr:uid="{00000000-0005-0000-0000-0000560C0000}"/>
    <cellStyle name="Normal 12 2 12 2 2 2 2" xfId="46872" xr:uid="{00000000-0005-0000-0000-0000570C0000}"/>
    <cellStyle name="Normal 12 2 12 2 2 3" xfId="34062" xr:uid="{00000000-0005-0000-0000-0000580C0000}"/>
    <cellStyle name="Normal 12 2 12 2 3" xfId="15762" xr:uid="{00000000-0005-0000-0000-0000590C0000}"/>
    <cellStyle name="Normal 12 2 12 2 3 2" xfId="41382" xr:uid="{00000000-0005-0000-0000-00005A0C0000}"/>
    <cellStyle name="Normal 12 2 12 2 4" xfId="28572" xr:uid="{00000000-0005-0000-0000-00005B0C0000}"/>
    <cellStyle name="Normal 12 2 12 3" xfId="4781" xr:uid="{00000000-0005-0000-0000-00005C0C0000}"/>
    <cellStyle name="Normal 12 2 12 3 2" xfId="10271" xr:uid="{00000000-0005-0000-0000-00005D0C0000}"/>
    <cellStyle name="Normal 12 2 12 3 2 2" xfId="23082" xr:uid="{00000000-0005-0000-0000-00005E0C0000}"/>
    <cellStyle name="Normal 12 2 12 3 2 2 2" xfId="48702" xr:uid="{00000000-0005-0000-0000-00005F0C0000}"/>
    <cellStyle name="Normal 12 2 12 3 2 3" xfId="35892" xr:uid="{00000000-0005-0000-0000-0000600C0000}"/>
    <cellStyle name="Normal 12 2 12 3 3" xfId="17592" xr:uid="{00000000-0005-0000-0000-0000610C0000}"/>
    <cellStyle name="Normal 12 2 12 3 3 2" xfId="43212" xr:uid="{00000000-0005-0000-0000-0000620C0000}"/>
    <cellStyle name="Normal 12 2 12 3 4" xfId="30402" xr:uid="{00000000-0005-0000-0000-0000630C0000}"/>
    <cellStyle name="Normal 12 2 12 4" xfId="12101" xr:uid="{00000000-0005-0000-0000-0000640C0000}"/>
    <cellStyle name="Normal 12 2 12 4 2" xfId="24912" xr:uid="{00000000-0005-0000-0000-0000650C0000}"/>
    <cellStyle name="Normal 12 2 12 4 2 2" xfId="50532" xr:uid="{00000000-0005-0000-0000-0000660C0000}"/>
    <cellStyle name="Normal 12 2 12 4 3" xfId="37722" xr:uid="{00000000-0005-0000-0000-0000670C0000}"/>
    <cellStyle name="Normal 12 2 12 5" xfId="6611" xr:uid="{00000000-0005-0000-0000-0000680C0000}"/>
    <cellStyle name="Normal 12 2 12 5 2" xfId="19422" xr:uid="{00000000-0005-0000-0000-0000690C0000}"/>
    <cellStyle name="Normal 12 2 12 5 2 2" xfId="45042" xr:uid="{00000000-0005-0000-0000-00006A0C0000}"/>
    <cellStyle name="Normal 12 2 12 5 3" xfId="32232" xr:uid="{00000000-0005-0000-0000-00006B0C0000}"/>
    <cellStyle name="Normal 12 2 12 6" xfId="13932" xr:uid="{00000000-0005-0000-0000-00006C0C0000}"/>
    <cellStyle name="Normal 12 2 12 6 2" xfId="39552" xr:uid="{00000000-0005-0000-0000-00006D0C0000}"/>
    <cellStyle name="Normal 12 2 12 7" xfId="26742" xr:uid="{00000000-0005-0000-0000-00006E0C0000}"/>
    <cellStyle name="Normal 12 2 13" xfId="2016" xr:uid="{00000000-0005-0000-0000-00006F0C0000}"/>
    <cellStyle name="Normal 12 2 13 2" xfId="3846" xr:uid="{00000000-0005-0000-0000-0000700C0000}"/>
    <cellStyle name="Normal 12 2 13 2 2" xfId="9336" xr:uid="{00000000-0005-0000-0000-0000710C0000}"/>
    <cellStyle name="Normal 12 2 13 2 2 2" xfId="22147" xr:uid="{00000000-0005-0000-0000-0000720C0000}"/>
    <cellStyle name="Normal 12 2 13 2 2 2 2" xfId="47767" xr:uid="{00000000-0005-0000-0000-0000730C0000}"/>
    <cellStyle name="Normal 12 2 13 2 2 3" xfId="34957" xr:uid="{00000000-0005-0000-0000-0000740C0000}"/>
    <cellStyle name="Normal 12 2 13 2 3" xfId="16657" xr:uid="{00000000-0005-0000-0000-0000750C0000}"/>
    <cellStyle name="Normal 12 2 13 2 3 2" xfId="42277" xr:uid="{00000000-0005-0000-0000-0000760C0000}"/>
    <cellStyle name="Normal 12 2 13 2 4" xfId="29467" xr:uid="{00000000-0005-0000-0000-0000770C0000}"/>
    <cellStyle name="Normal 12 2 13 3" xfId="5676" xr:uid="{00000000-0005-0000-0000-0000780C0000}"/>
    <cellStyle name="Normal 12 2 13 3 2" xfId="11166" xr:uid="{00000000-0005-0000-0000-0000790C0000}"/>
    <cellStyle name="Normal 12 2 13 3 2 2" xfId="23977" xr:uid="{00000000-0005-0000-0000-00007A0C0000}"/>
    <cellStyle name="Normal 12 2 13 3 2 2 2" xfId="49597" xr:uid="{00000000-0005-0000-0000-00007B0C0000}"/>
    <cellStyle name="Normal 12 2 13 3 2 3" xfId="36787" xr:uid="{00000000-0005-0000-0000-00007C0C0000}"/>
    <cellStyle name="Normal 12 2 13 3 3" xfId="18487" xr:uid="{00000000-0005-0000-0000-00007D0C0000}"/>
    <cellStyle name="Normal 12 2 13 3 3 2" xfId="44107" xr:uid="{00000000-0005-0000-0000-00007E0C0000}"/>
    <cellStyle name="Normal 12 2 13 3 4" xfId="31297" xr:uid="{00000000-0005-0000-0000-00007F0C0000}"/>
    <cellStyle name="Normal 12 2 13 4" xfId="12996" xr:uid="{00000000-0005-0000-0000-0000800C0000}"/>
    <cellStyle name="Normal 12 2 13 4 2" xfId="25807" xr:uid="{00000000-0005-0000-0000-0000810C0000}"/>
    <cellStyle name="Normal 12 2 13 4 2 2" xfId="51427" xr:uid="{00000000-0005-0000-0000-0000820C0000}"/>
    <cellStyle name="Normal 12 2 13 4 3" xfId="38617" xr:uid="{00000000-0005-0000-0000-0000830C0000}"/>
    <cellStyle name="Normal 12 2 13 5" xfId="7506" xr:uid="{00000000-0005-0000-0000-0000840C0000}"/>
    <cellStyle name="Normal 12 2 13 5 2" xfId="20317" xr:uid="{00000000-0005-0000-0000-0000850C0000}"/>
    <cellStyle name="Normal 12 2 13 5 2 2" xfId="45937" xr:uid="{00000000-0005-0000-0000-0000860C0000}"/>
    <cellStyle name="Normal 12 2 13 5 3" xfId="33127" xr:uid="{00000000-0005-0000-0000-0000870C0000}"/>
    <cellStyle name="Normal 12 2 13 6" xfId="14827" xr:uid="{00000000-0005-0000-0000-0000880C0000}"/>
    <cellStyle name="Normal 12 2 13 6 2" xfId="40447" xr:uid="{00000000-0005-0000-0000-0000890C0000}"/>
    <cellStyle name="Normal 12 2 13 7" xfId="27637" xr:uid="{00000000-0005-0000-0000-00008A0C0000}"/>
    <cellStyle name="Normal 12 2 14" xfId="2057" xr:uid="{00000000-0005-0000-0000-00008B0C0000}"/>
    <cellStyle name="Normal 12 2 14 2" xfId="7547" xr:uid="{00000000-0005-0000-0000-00008C0C0000}"/>
    <cellStyle name="Normal 12 2 14 2 2" xfId="20358" xr:uid="{00000000-0005-0000-0000-00008D0C0000}"/>
    <cellStyle name="Normal 12 2 14 2 2 2" xfId="45978" xr:uid="{00000000-0005-0000-0000-00008E0C0000}"/>
    <cellStyle name="Normal 12 2 14 2 3" xfId="33168" xr:uid="{00000000-0005-0000-0000-00008F0C0000}"/>
    <cellStyle name="Normal 12 2 14 3" xfId="14868" xr:uid="{00000000-0005-0000-0000-0000900C0000}"/>
    <cellStyle name="Normal 12 2 14 3 2" xfId="40488" xr:uid="{00000000-0005-0000-0000-0000910C0000}"/>
    <cellStyle name="Normal 12 2 14 4" xfId="27678" xr:uid="{00000000-0005-0000-0000-0000920C0000}"/>
    <cellStyle name="Normal 12 2 15" xfId="3887" xr:uid="{00000000-0005-0000-0000-0000930C0000}"/>
    <cellStyle name="Normal 12 2 15 2" xfId="9377" xr:uid="{00000000-0005-0000-0000-0000940C0000}"/>
    <cellStyle name="Normal 12 2 15 2 2" xfId="22188" xr:uid="{00000000-0005-0000-0000-0000950C0000}"/>
    <cellStyle name="Normal 12 2 15 2 2 2" xfId="47808" xr:uid="{00000000-0005-0000-0000-0000960C0000}"/>
    <cellStyle name="Normal 12 2 15 2 3" xfId="34998" xr:uid="{00000000-0005-0000-0000-0000970C0000}"/>
    <cellStyle name="Normal 12 2 15 3" xfId="16698" xr:uid="{00000000-0005-0000-0000-0000980C0000}"/>
    <cellStyle name="Normal 12 2 15 3 2" xfId="42318" xr:uid="{00000000-0005-0000-0000-0000990C0000}"/>
    <cellStyle name="Normal 12 2 15 4" xfId="29508" xr:uid="{00000000-0005-0000-0000-00009A0C0000}"/>
    <cellStyle name="Normal 12 2 16" xfId="11207" xr:uid="{00000000-0005-0000-0000-00009B0C0000}"/>
    <cellStyle name="Normal 12 2 16 2" xfId="24018" xr:uid="{00000000-0005-0000-0000-00009C0C0000}"/>
    <cellStyle name="Normal 12 2 16 2 2" xfId="49638" xr:uid="{00000000-0005-0000-0000-00009D0C0000}"/>
    <cellStyle name="Normal 12 2 16 3" xfId="36828" xr:uid="{00000000-0005-0000-0000-00009E0C0000}"/>
    <cellStyle name="Normal 12 2 17" xfId="5717" xr:uid="{00000000-0005-0000-0000-00009F0C0000}"/>
    <cellStyle name="Normal 12 2 17 2" xfId="18528" xr:uid="{00000000-0005-0000-0000-0000A00C0000}"/>
    <cellStyle name="Normal 12 2 17 2 2" xfId="44148" xr:uid="{00000000-0005-0000-0000-0000A10C0000}"/>
    <cellStyle name="Normal 12 2 17 3" xfId="31338" xr:uid="{00000000-0005-0000-0000-0000A20C0000}"/>
    <cellStyle name="Normal 12 2 18" xfId="13038" xr:uid="{00000000-0005-0000-0000-0000A30C0000}"/>
    <cellStyle name="Normal 12 2 18 2" xfId="38658" xr:uid="{00000000-0005-0000-0000-0000A40C0000}"/>
    <cellStyle name="Normal 12 2 19" xfId="25848" xr:uid="{00000000-0005-0000-0000-0000A50C0000}"/>
    <cellStyle name="Normal 12 2 2" xfId="184" xr:uid="{00000000-0005-0000-0000-0000A60C0000}"/>
    <cellStyle name="Normal 12 2 2 10" xfId="2021" xr:uid="{00000000-0005-0000-0000-0000A70C0000}"/>
    <cellStyle name="Normal 12 2 2 10 2" xfId="3851" xr:uid="{00000000-0005-0000-0000-0000A80C0000}"/>
    <cellStyle name="Normal 12 2 2 10 2 2" xfId="9341" xr:uid="{00000000-0005-0000-0000-0000A90C0000}"/>
    <cellStyle name="Normal 12 2 2 10 2 2 2" xfId="22152" xr:uid="{00000000-0005-0000-0000-0000AA0C0000}"/>
    <cellStyle name="Normal 12 2 2 10 2 2 2 2" xfId="47772" xr:uid="{00000000-0005-0000-0000-0000AB0C0000}"/>
    <cellStyle name="Normal 12 2 2 10 2 2 3" xfId="34962" xr:uid="{00000000-0005-0000-0000-0000AC0C0000}"/>
    <cellStyle name="Normal 12 2 2 10 2 3" xfId="16662" xr:uid="{00000000-0005-0000-0000-0000AD0C0000}"/>
    <cellStyle name="Normal 12 2 2 10 2 3 2" xfId="42282" xr:uid="{00000000-0005-0000-0000-0000AE0C0000}"/>
    <cellStyle name="Normal 12 2 2 10 2 4" xfId="29472" xr:uid="{00000000-0005-0000-0000-0000AF0C0000}"/>
    <cellStyle name="Normal 12 2 2 10 3" xfId="5681" xr:uid="{00000000-0005-0000-0000-0000B00C0000}"/>
    <cellStyle name="Normal 12 2 2 10 3 2" xfId="11171" xr:uid="{00000000-0005-0000-0000-0000B10C0000}"/>
    <cellStyle name="Normal 12 2 2 10 3 2 2" xfId="23982" xr:uid="{00000000-0005-0000-0000-0000B20C0000}"/>
    <cellStyle name="Normal 12 2 2 10 3 2 2 2" xfId="49602" xr:uid="{00000000-0005-0000-0000-0000B30C0000}"/>
    <cellStyle name="Normal 12 2 2 10 3 2 3" xfId="36792" xr:uid="{00000000-0005-0000-0000-0000B40C0000}"/>
    <cellStyle name="Normal 12 2 2 10 3 3" xfId="18492" xr:uid="{00000000-0005-0000-0000-0000B50C0000}"/>
    <cellStyle name="Normal 12 2 2 10 3 3 2" xfId="44112" xr:uid="{00000000-0005-0000-0000-0000B60C0000}"/>
    <cellStyle name="Normal 12 2 2 10 3 4" xfId="31302" xr:uid="{00000000-0005-0000-0000-0000B70C0000}"/>
    <cellStyle name="Normal 12 2 2 10 4" xfId="13001" xr:uid="{00000000-0005-0000-0000-0000B80C0000}"/>
    <cellStyle name="Normal 12 2 2 10 4 2" xfId="25812" xr:uid="{00000000-0005-0000-0000-0000B90C0000}"/>
    <cellStyle name="Normal 12 2 2 10 4 2 2" xfId="51432" xr:uid="{00000000-0005-0000-0000-0000BA0C0000}"/>
    <cellStyle name="Normal 12 2 2 10 4 3" xfId="38622" xr:uid="{00000000-0005-0000-0000-0000BB0C0000}"/>
    <cellStyle name="Normal 12 2 2 10 5" xfId="7511" xr:uid="{00000000-0005-0000-0000-0000BC0C0000}"/>
    <cellStyle name="Normal 12 2 2 10 5 2" xfId="20322" xr:uid="{00000000-0005-0000-0000-0000BD0C0000}"/>
    <cellStyle name="Normal 12 2 2 10 5 2 2" xfId="45942" xr:uid="{00000000-0005-0000-0000-0000BE0C0000}"/>
    <cellStyle name="Normal 12 2 2 10 5 3" xfId="33132" xr:uid="{00000000-0005-0000-0000-0000BF0C0000}"/>
    <cellStyle name="Normal 12 2 2 10 6" xfId="14832" xr:uid="{00000000-0005-0000-0000-0000C00C0000}"/>
    <cellStyle name="Normal 12 2 2 10 6 2" xfId="40452" xr:uid="{00000000-0005-0000-0000-0000C10C0000}"/>
    <cellStyle name="Normal 12 2 2 10 7" xfId="27642" xr:uid="{00000000-0005-0000-0000-0000C20C0000}"/>
    <cellStyle name="Normal 12 2 2 11" xfId="2062" xr:uid="{00000000-0005-0000-0000-0000C30C0000}"/>
    <cellStyle name="Normal 12 2 2 11 2" xfId="7552" xr:uid="{00000000-0005-0000-0000-0000C40C0000}"/>
    <cellStyle name="Normal 12 2 2 11 2 2" xfId="20363" xr:uid="{00000000-0005-0000-0000-0000C50C0000}"/>
    <cellStyle name="Normal 12 2 2 11 2 2 2" xfId="45983" xr:uid="{00000000-0005-0000-0000-0000C60C0000}"/>
    <cellStyle name="Normal 12 2 2 11 2 3" xfId="33173" xr:uid="{00000000-0005-0000-0000-0000C70C0000}"/>
    <cellStyle name="Normal 12 2 2 11 3" xfId="14873" xr:uid="{00000000-0005-0000-0000-0000C80C0000}"/>
    <cellStyle name="Normal 12 2 2 11 3 2" xfId="40493" xr:uid="{00000000-0005-0000-0000-0000C90C0000}"/>
    <cellStyle name="Normal 12 2 2 11 4" xfId="27683" xr:uid="{00000000-0005-0000-0000-0000CA0C0000}"/>
    <cellStyle name="Normal 12 2 2 12" xfId="3892" xr:uid="{00000000-0005-0000-0000-0000CB0C0000}"/>
    <cellStyle name="Normal 12 2 2 12 2" xfId="9382" xr:uid="{00000000-0005-0000-0000-0000CC0C0000}"/>
    <cellStyle name="Normal 12 2 2 12 2 2" xfId="22193" xr:uid="{00000000-0005-0000-0000-0000CD0C0000}"/>
    <cellStyle name="Normal 12 2 2 12 2 2 2" xfId="47813" xr:uid="{00000000-0005-0000-0000-0000CE0C0000}"/>
    <cellStyle name="Normal 12 2 2 12 2 3" xfId="35003" xr:uid="{00000000-0005-0000-0000-0000CF0C0000}"/>
    <cellStyle name="Normal 12 2 2 12 3" xfId="16703" xr:uid="{00000000-0005-0000-0000-0000D00C0000}"/>
    <cellStyle name="Normal 12 2 2 12 3 2" xfId="42323" xr:uid="{00000000-0005-0000-0000-0000D10C0000}"/>
    <cellStyle name="Normal 12 2 2 12 4" xfId="29513" xr:uid="{00000000-0005-0000-0000-0000D20C0000}"/>
    <cellStyle name="Normal 12 2 2 13" xfId="11212" xr:uid="{00000000-0005-0000-0000-0000D30C0000}"/>
    <cellStyle name="Normal 12 2 2 13 2" xfId="24023" xr:uid="{00000000-0005-0000-0000-0000D40C0000}"/>
    <cellStyle name="Normal 12 2 2 13 2 2" xfId="49643" xr:uid="{00000000-0005-0000-0000-0000D50C0000}"/>
    <cellStyle name="Normal 12 2 2 13 3" xfId="36833" xr:uid="{00000000-0005-0000-0000-0000D60C0000}"/>
    <cellStyle name="Normal 12 2 2 14" xfId="5722" xr:uid="{00000000-0005-0000-0000-0000D70C0000}"/>
    <cellStyle name="Normal 12 2 2 14 2" xfId="18533" xr:uid="{00000000-0005-0000-0000-0000D80C0000}"/>
    <cellStyle name="Normal 12 2 2 14 2 2" xfId="44153" xr:uid="{00000000-0005-0000-0000-0000D90C0000}"/>
    <cellStyle name="Normal 12 2 2 14 3" xfId="31343" xr:uid="{00000000-0005-0000-0000-0000DA0C0000}"/>
    <cellStyle name="Normal 12 2 2 15" xfId="13043" xr:uid="{00000000-0005-0000-0000-0000DB0C0000}"/>
    <cellStyle name="Normal 12 2 2 15 2" xfId="38663" xr:uid="{00000000-0005-0000-0000-0000DC0C0000}"/>
    <cellStyle name="Normal 12 2 2 16" xfId="25853" xr:uid="{00000000-0005-0000-0000-0000DD0C0000}"/>
    <cellStyle name="Normal 12 2 2 2" xfId="204" xr:uid="{00000000-0005-0000-0000-0000DE0C0000}"/>
    <cellStyle name="Normal 12 2 2 2 10" xfId="3912" xr:uid="{00000000-0005-0000-0000-0000DF0C0000}"/>
    <cellStyle name="Normal 12 2 2 2 10 2" xfId="9402" xr:uid="{00000000-0005-0000-0000-0000E00C0000}"/>
    <cellStyle name="Normal 12 2 2 2 10 2 2" xfId="22213" xr:uid="{00000000-0005-0000-0000-0000E10C0000}"/>
    <cellStyle name="Normal 12 2 2 2 10 2 2 2" xfId="47833" xr:uid="{00000000-0005-0000-0000-0000E20C0000}"/>
    <cellStyle name="Normal 12 2 2 2 10 2 3" xfId="35023" xr:uid="{00000000-0005-0000-0000-0000E30C0000}"/>
    <cellStyle name="Normal 12 2 2 2 10 3" xfId="16723" xr:uid="{00000000-0005-0000-0000-0000E40C0000}"/>
    <cellStyle name="Normal 12 2 2 2 10 3 2" xfId="42343" xr:uid="{00000000-0005-0000-0000-0000E50C0000}"/>
    <cellStyle name="Normal 12 2 2 2 10 4" xfId="29533" xr:uid="{00000000-0005-0000-0000-0000E60C0000}"/>
    <cellStyle name="Normal 12 2 2 2 11" xfId="11232" xr:uid="{00000000-0005-0000-0000-0000E70C0000}"/>
    <cellStyle name="Normal 12 2 2 2 11 2" xfId="24043" xr:uid="{00000000-0005-0000-0000-0000E80C0000}"/>
    <cellStyle name="Normal 12 2 2 2 11 2 2" xfId="49663" xr:uid="{00000000-0005-0000-0000-0000E90C0000}"/>
    <cellStyle name="Normal 12 2 2 2 11 3" xfId="36853" xr:uid="{00000000-0005-0000-0000-0000EA0C0000}"/>
    <cellStyle name="Normal 12 2 2 2 12" xfId="5742" xr:uid="{00000000-0005-0000-0000-0000EB0C0000}"/>
    <cellStyle name="Normal 12 2 2 2 12 2" xfId="18553" xr:uid="{00000000-0005-0000-0000-0000EC0C0000}"/>
    <cellStyle name="Normal 12 2 2 2 12 2 2" xfId="44173" xr:uid="{00000000-0005-0000-0000-0000ED0C0000}"/>
    <cellStyle name="Normal 12 2 2 2 12 3" xfId="31363" xr:uid="{00000000-0005-0000-0000-0000EE0C0000}"/>
    <cellStyle name="Normal 12 2 2 2 13" xfId="13063" xr:uid="{00000000-0005-0000-0000-0000EF0C0000}"/>
    <cellStyle name="Normal 12 2 2 2 13 2" xfId="38683" xr:uid="{00000000-0005-0000-0000-0000F00C0000}"/>
    <cellStyle name="Normal 12 2 2 2 14" xfId="25873" xr:uid="{00000000-0005-0000-0000-0000F10C0000}"/>
    <cellStyle name="Normal 12 2 2 2 2" xfId="291" xr:uid="{00000000-0005-0000-0000-0000F20C0000}"/>
    <cellStyle name="Normal 12 2 2 2 2 10" xfId="5783" xr:uid="{00000000-0005-0000-0000-0000F30C0000}"/>
    <cellStyle name="Normal 12 2 2 2 2 10 2" xfId="18594" xr:uid="{00000000-0005-0000-0000-0000F40C0000}"/>
    <cellStyle name="Normal 12 2 2 2 2 10 2 2" xfId="44214" xr:uid="{00000000-0005-0000-0000-0000F50C0000}"/>
    <cellStyle name="Normal 12 2 2 2 2 10 3" xfId="31404" xr:uid="{00000000-0005-0000-0000-0000F60C0000}"/>
    <cellStyle name="Normal 12 2 2 2 2 11" xfId="13104" xr:uid="{00000000-0005-0000-0000-0000F70C0000}"/>
    <cellStyle name="Normal 12 2 2 2 2 11 2" xfId="38724" xr:uid="{00000000-0005-0000-0000-0000F80C0000}"/>
    <cellStyle name="Normal 12 2 2 2 2 12" xfId="25914" xr:uid="{00000000-0005-0000-0000-0000F90C0000}"/>
    <cellStyle name="Normal 12 2 2 2 2 2" xfId="520" xr:uid="{00000000-0005-0000-0000-0000FA0C0000}"/>
    <cellStyle name="Normal 12 2 2 2 2 2 2" xfId="919" xr:uid="{00000000-0005-0000-0000-0000FB0C0000}"/>
    <cellStyle name="Normal 12 2 2 2 2 2 2 2" xfId="1814" xr:uid="{00000000-0005-0000-0000-0000FC0C0000}"/>
    <cellStyle name="Normal 12 2 2 2 2 2 2 2 2" xfId="3644" xr:uid="{00000000-0005-0000-0000-0000FD0C0000}"/>
    <cellStyle name="Normal 12 2 2 2 2 2 2 2 2 2" xfId="9134" xr:uid="{00000000-0005-0000-0000-0000FE0C0000}"/>
    <cellStyle name="Normal 12 2 2 2 2 2 2 2 2 2 2" xfId="21945" xr:uid="{00000000-0005-0000-0000-0000FF0C0000}"/>
    <cellStyle name="Normal 12 2 2 2 2 2 2 2 2 2 2 2" xfId="47565" xr:uid="{00000000-0005-0000-0000-0000000D0000}"/>
    <cellStyle name="Normal 12 2 2 2 2 2 2 2 2 2 3" xfId="34755" xr:uid="{00000000-0005-0000-0000-0000010D0000}"/>
    <cellStyle name="Normal 12 2 2 2 2 2 2 2 2 3" xfId="16455" xr:uid="{00000000-0005-0000-0000-0000020D0000}"/>
    <cellStyle name="Normal 12 2 2 2 2 2 2 2 2 3 2" xfId="42075" xr:uid="{00000000-0005-0000-0000-0000030D0000}"/>
    <cellStyle name="Normal 12 2 2 2 2 2 2 2 2 4" xfId="29265" xr:uid="{00000000-0005-0000-0000-0000040D0000}"/>
    <cellStyle name="Normal 12 2 2 2 2 2 2 2 3" xfId="5474" xr:uid="{00000000-0005-0000-0000-0000050D0000}"/>
    <cellStyle name="Normal 12 2 2 2 2 2 2 2 3 2" xfId="10964" xr:uid="{00000000-0005-0000-0000-0000060D0000}"/>
    <cellStyle name="Normal 12 2 2 2 2 2 2 2 3 2 2" xfId="23775" xr:uid="{00000000-0005-0000-0000-0000070D0000}"/>
    <cellStyle name="Normal 12 2 2 2 2 2 2 2 3 2 2 2" xfId="49395" xr:uid="{00000000-0005-0000-0000-0000080D0000}"/>
    <cellStyle name="Normal 12 2 2 2 2 2 2 2 3 2 3" xfId="36585" xr:uid="{00000000-0005-0000-0000-0000090D0000}"/>
    <cellStyle name="Normal 12 2 2 2 2 2 2 2 3 3" xfId="18285" xr:uid="{00000000-0005-0000-0000-00000A0D0000}"/>
    <cellStyle name="Normal 12 2 2 2 2 2 2 2 3 3 2" xfId="43905" xr:uid="{00000000-0005-0000-0000-00000B0D0000}"/>
    <cellStyle name="Normal 12 2 2 2 2 2 2 2 3 4" xfId="31095" xr:uid="{00000000-0005-0000-0000-00000C0D0000}"/>
    <cellStyle name="Normal 12 2 2 2 2 2 2 2 4" xfId="12794" xr:uid="{00000000-0005-0000-0000-00000D0D0000}"/>
    <cellStyle name="Normal 12 2 2 2 2 2 2 2 4 2" xfId="25605" xr:uid="{00000000-0005-0000-0000-00000E0D0000}"/>
    <cellStyle name="Normal 12 2 2 2 2 2 2 2 4 2 2" xfId="51225" xr:uid="{00000000-0005-0000-0000-00000F0D0000}"/>
    <cellStyle name="Normal 12 2 2 2 2 2 2 2 4 3" xfId="38415" xr:uid="{00000000-0005-0000-0000-0000100D0000}"/>
    <cellStyle name="Normal 12 2 2 2 2 2 2 2 5" xfId="7304" xr:uid="{00000000-0005-0000-0000-0000110D0000}"/>
    <cellStyle name="Normal 12 2 2 2 2 2 2 2 5 2" xfId="20115" xr:uid="{00000000-0005-0000-0000-0000120D0000}"/>
    <cellStyle name="Normal 12 2 2 2 2 2 2 2 5 2 2" xfId="45735" xr:uid="{00000000-0005-0000-0000-0000130D0000}"/>
    <cellStyle name="Normal 12 2 2 2 2 2 2 2 5 3" xfId="32925" xr:uid="{00000000-0005-0000-0000-0000140D0000}"/>
    <cellStyle name="Normal 12 2 2 2 2 2 2 2 6" xfId="14625" xr:uid="{00000000-0005-0000-0000-0000150D0000}"/>
    <cellStyle name="Normal 12 2 2 2 2 2 2 2 6 2" xfId="40245" xr:uid="{00000000-0005-0000-0000-0000160D0000}"/>
    <cellStyle name="Normal 12 2 2 2 2 2 2 2 7" xfId="27435" xr:uid="{00000000-0005-0000-0000-0000170D0000}"/>
    <cellStyle name="Normal 12 2 2 2 2 2 2 3" xfId="2750" xr:uid="{00000000-0005-0000-0000-0000180D0000}"/>
    <cellStyle name="Normal 12 2 2 2 2 2 2 3 2" xfId="8240" xr:uid="{00000000-0005-0000-0000-0000190D0000}"/>
    <cellStyle name="Normal 12 2 2 2 2 2 2 3 2 2" xfId="21051" xr:uid="{00000000-0005-0000-0000-00001A0D0000}"/>
    <cellStyle name="Normal 12 2 2 2 2 2 2 3 2 2 2" xfId="46671" xr:uid="{00000000-0005-0000-0000-00001B0D0000}"/>
    <cellStyle name="Normal 12 2 2 2 2 2 2 3 2 3" xfId="33861" xr:uid="{00000000-0005-0000-0000-00001C0D0000}"/>
    <cellStyle name="Normal 12 2 2 2 2 2 2 3 3" xfId="15561" xr:uid="{00000000-0005-0000-0000-00001D0D0000}"/>
    <cellStyle name="Normal 12 2 2 2 2 2 2 3 3 2" xfId="41181" xr:uid="{00000000-0005-0000-0000-00001E0D0000}"/>
    <cellStyle name="Normal 12 2 2 2 2 2 2 3 4" xfId="28371" xr:uid="{00000000-0005-0000-0000-00001F0D0000}"/>
    <cellStyle name="Normal 12 2 2 2 2 2 2 4" xfId="4580" xr:uid="{00000000-0005-0000-0000-0000200D0000}"/>
    <cellStyle name="Normal 12 2 2 2 2 2 2 4 2" xfId="10070" xr:uid="{00000000-0005-0000-0000-0000210D0000}"/>
    <cellStyle name="Normal 12 2 2 2 2 2 2 4 2 2" xfId="22881" xr:uid="{00000000-0005-0000-0000-0000220D0000}"/>
    <cellStyle name="Normal 12 2 2 2 2 2 2 4 2 2 2" xfId="48501" xr:uid="{00000000-0005-0000-0000-0000230D0000}"/>
    <cellStyle name="Normal 12 2 2 2 2 2 2 4 2 3" xfId="35691" xr:uid="{00000000-0005-0000-0000-0000240D0000}"/>
    <cellStyle name="Normal 12 2 2 2 2 2 2 4 3" xfId="17391" xr:uid="{00000000-0005-0000-0000-0000250D0000}"/>
    <cellStyle name="Normal 12 2 2 2 2 2 2 4 3 2" xfId="43011" xr:uid="{00000000-0005-0000-0000-0000260D0000}"/>
    <cellStyle name="Normal 12 2 2 2 2 2 2 4 4" xfId="30201" xr:uid="{00000000-0005-0000-0000-0000270D0000}"/>
    <cellStyle name="Normal 12 2 2 2 2 2 2 5" xfId="11900" xr:uid="{00000000-0005-0000-0000-0000280D0000}"/>
    <cellStyle name="Normal 12 2 2 2 2 2 2 5 2" xfId="24711" xr:uid="{00000000-0005-0000-0000-0000290D0000}"/>
    <cellStyle name="Normal 12 2 2 2 2 2 2 5 2 2" xfId="50331" xr:uid="{00000000-0005-0000-0000-00002A0D0000}"/>
    <cellStyle name="Normal 12 2 2 2 2 2 2 5 3" xfId="37521" xr:uid="{00000000-0005-0000-0000-00002B0D0000}"/>
    <cellStyle name="Normal 12 2 2 2 2 2 2 6" xfId="6410" xr:uid="{00000000-0005-0000-0000-00002C0D0000}"/>
    <cellStyle name="Normal 12 2 2 2 2 2 2 6 2" xfId="19221" xr:uid="{00000000-0005-0000-0000-00002D0D0000}"/>
    <cellStyle name="Normal 12 2 2 2 2 2 2 6 2 2" xfId="44841" xr:uid="{00000000-0005-0000-0000-00002E0D0000}"/>
    <cellStyle name="Normal 12 2 2 2 2 2 2 6 3" xfId="32031" xr:uid="{00000000-0005-0000-0000-00002F0D0000}"/>
    <cellStyle name="Normal 12 2 2 2 2 2 2 7" xfId="13731" xr:uid="{00000000-0005-0000-0000-0000300D0000}"/>
    <cellStyle name="Normal 12 2 2 2 2 2 2 7 2" xfId="39351" xr:uid="{00000000-0005-0000-0000-0000310D0000}"/>
    <cellStyle name="Normal 12 2 2 2 2 2 2 8" xfId="26541" xr:uid="{00000000-0005-0000-0000-0000320D0000}"/>
    <cellStyle name="Normal 12 2 2 2 2 2 3" xfId="1415" xr:uid="{00000000-0005-0000-0000-0000330D0000}"/>
    <cellStyle name="Normal 12 2 2 2 2 2 3 2" xfId="3245" xr:uid="{00000000-0005-0000-0000-0000340D0000}"/>
    <cellStyle name="Normal 12 2 2 2 2 2 3 2 2" xfId="8735" xr:uid="{00000000-0005-0000-0000-0000350D0000}"/>
    <cellStyle name="Normal 12 2 2 2 2 2 3 2 2 2" xfId="21546" xr:uid="{00000000-0005-0000-0000-0000360D0000}"/>
    <cellStyle name="Normal 12 2 2 2 2 2 3 2 2 2 2" xfId="47166" xr:uid="{00000000-0005-0000-0000-0000370D0000}"/>
    <cellStyle name="Normal 12 2 2 2 2 2 3 2 2 3" xfId="34356" xr:uid="{00000000-0005-0000-0000-0000380D0000}"/>
    <cellStyle name="Normal 12 2 2 2 2 2 3 2 3" xfId="16056" xr:uid="{00000000-0005-0000-0000-0000390D0000}"/>
    <cellStyle name="Normal 12 2 2 2 2 2 3 2 3 2" xfId="41676" xr:uid="{00000000-0005-0000-0000-00003A0D0000}"/>
    <cellStyle name="Normal 12 2 2 2 2 2 3 2 4" xfId="28866" xr:uid="{00000000-0005-0000-0000-00003B0D0000}"/>
    <cellStyle name="Normal 12 2 2 2 2 2 3 3" xfId="5075" xr:uid="{00000000-0005-0000-0000-00003C0D0000}"/>
    <cellStyle name="Normal 12 2 2 2 2 2 3 3 2" xfId="10565" xr:uid="{00000000-0005-0000-0000-00003D0D0000}"/>
    <cellStyle name="Normal 12 2 2 2 2 2 3 3 2 2" xfId="23376" xr:uid="{00000000-0005-0000-0000-00003E0D0000}"/>
    <cellStyle name="Normal 12 2 2 2 2 2 3 3 2 2 2" xfId="48996" xr:uid="{00000000-0005-0000-0000-00003F0D0000}"/>
    <cellStyle name="Normal 12 2 2 2 2 2 3 3 2 3" xfId="36186" xr:uid="{00000000-0005-0000-0000-0000400D0000}"/>
    <cellStyle name="Normal 12 2 2 2 2 2 3 3 3" xfId="17886" xr:uid="{00000000-0005-0000-0000-0000410D0000}"/>
    <cellStyle name="Normal 12 2 2 2 2 2 3 3 3 2" xfId="43506" xr:uid="{00000000-0005-0000-0000-0000420D0000}"/>
    <cellStyle name="Normal 12 2 2 2 2 2 3 3 4" xfId="30696" xr:uid="{00000000-0005-0000-0000-0000430D0000}"/>
    <cellStyle name="Normal 12 2 2 2 2 2 3 4" xfId="12395" xr:uid="{00000000-0005-0000-0000-0000440D0000}"/>
    <cellStyle name="Normal 12 2 2 2 2 2 3 4 2" xfId="25206" xr:uid="{00000000-0005-0000-0000-0000450D0000}"/>
    <cellStyle name="Normal 12 2 2 2 2 2 3 4 2 2" xfId="50826" xr:uid="{00000000-0005-0000-0000-0000460D0000}"/>
    <cellStyle name="Normal 12 2 2 2 2 2 3 4 3" xfId="38016" xr:uid="{00000000-0005-0000-0000-0000470D0000}"/>
    <cellStyle name="Normal 12 2 2 2 2 2 3 5" xfId="6905" xr:uid="{00000000-0005-0000-0000-0000480D0000}"/>
    <cellStyle name="Normal 12 2 2 2 2 2 3 5 2" xfId="19716" xr:uid="{00000000-0005-0000-0000-0000490D0000}"/>
    <cellStyle name="Normal 12 2 2 2 2 2 3 5 2 2" xfId="45336" xr:uid="{00000000-0005-0000-0000-00004A0D0000}"/>
    <cellStyle name="Normal 12 2 2 2 2 2 3 5 3" xfId="32526" xr:uid="{00000000-0005-0000-0000-00004B0D0000}"/>
    <cellStyle name="Normal 12 2 2 2 2 2 3 6" xfId="14226" xr:uid="{00000000-0005-0000-0000-00004C0D0000}"/>
    <cellStyle name="Normal 12 2 2 2 2 2 3 6 2" xfId="39846" xr:uid="{00000000-0005-0000-0000-00004D0D0000}"/>
    <cellStyle name="Normal 12 2 2 2 2 2 3 7" xfId="27036" xr:uid="{00000000-0005-0000-0000-00004E0D0000}"/>
    <cellStyle name="Normal 12 2 2 2 2 2 4" xfId="2351" xr:uid="{00000000-0005-0000-0000-00004F0D0000}"/>
    <cellStyle name="Normal 12 2 2 2 2 2 4 2" xfId="7841" xr:uid="{00000000-0005-0000-0000-0000500D0000}"/>
    <cellStyle name="Normal 12 2 2 2 2 2 4 2 2" xfId="20652" xr:uid="{00000000-0005-0000-0000-0000510D0000}"/>
    <cellStyle name="Normal 12 2 2 2 2 2 4 2 2 2" xfId="46272" xr:uid="{00000000-0005-0000-0000-0000520D0000}"/>
    <cellStyle name="Normal 12 2 2 2 2 2 4 2 3" xfId="33462" xr:uid="{00000000-0005-0000-0000-0000530D0000}"/>
    <cellStyle name="Normal 12 2 2 2 2 2 4 3" xfId="15162" xr:uid="{00000000-0005-0000-0000-0000540D0000}"/>
    <cellStyle name="Normal 12 2 2 2 2 2 4 3 2" xfId="40782" xr:uid="{00000000-0005-0000-0000-0000550D0000}"/>
    <cellStyle name="Normal 12 2 2 2 2 2 4 4" xfId="27972" xr:uid="{00000000-0005-0000-0000-0000560D0000}"/>
    <cellStyle name="Normal 12 2 2 2 2 2 5" xfId="4181" xr:uid="{00000000-0005-0000-0000-0000570D0000}"/>
    <cellStyle name="Normal 12 2 2 2 2 2 5 2" xfId="9671" xr:uid="{00000000-0005-0000-0000-0000580D0000}"/>
    <cellStyle name="Normal 12 2 2 2 2 2 5 2 2" xfId="22482" xr:uid="{00000000-0005-0000-0000-0000590D0000}"/>
    <cellStyle name="Normal 12 2 2 2 2 2 5 2 2 2" xfId="48102" xr:uid="{00000000-0005-0000-0000-00005A0D0000}"/>
    <cellStyle name="Normal 12 2 2 2 2 2 5 2 3" xfId="35292" xr:uid="{00000000-0005-0000-0000-00005B0D0000}"/>
    <cellStyle name="Normal 12 2 2 2 2 2 5 3" xfId="16992" xr:uid="{00000000-0005-0000-0000-00005C0D0000}"/>
    <cellStyle name="Normal 12 2 2 2 2 2 5 3 2" xfId="42612" xr:uid="{00000000-0005-0000-0000-00005D0D0000}"/>
    <cellStyle name="Normal 12 2 2 2 2 2 5 4" xfId="29802" xr:uid="{00000000-0005-0000-0000-00005E0D0000}"/>
    <cellStyle name="Normal 12 2 2 2 2 2 6" xfId="11501" xr:uid="{00000000-0005-0000-0000-00005F0D0000}"/>
    <cellStyle name="Normal 12 2 2 2 2 2 6 2" xfId="24312" xr:uid="{00000000-0005-0000-0000-0000600D0000}"/>
    <cellStyle name="Normal 12 2 2 2 2 2 6 2 2" xfId="49932" xr:uid="{00000000-0005-0000-0000-0000610D0000}"/>
    <cellStyle name="Normal 12 2 2 2 2 2 6 3" xfId="37122" xr:uid="{00000000-0005-0000-0000-0000620D0000}"/>
    <cellStyle name="Normal 12 2 2 2 2 2 7" xfId="6011" xr:uid="{00000000-0005-0000-0000-0000630D0000}"/>
    <cellStyle name="Normal 12 2 2 2 2 2 7 2" xfId="18822" xr:uid="{00000000-0005-0000-0000-0000640D0000}"/>
    <cellStyle name="Normal 12 2 2 2 2 2 7 2 2" xfId="44442" xr:uid="{00000000-0005-0000-0000-0000650D0000}"/>
    <cellStyle name="Normal 12 2 2 2 2 2 7 3" xfId="31632" xr:uid="{00000000-0005-0000-0000-0000660D0000}"/>
    <cellStyle name="Normal 12 2 2 2 2 2 8" xfId="13332" xr:uid="{00000000-0005-0000-0000-0000670D0000}"/>
    <cellStyle name="Normal 12 2 2 2 2 2 8 2" xfId="38952" xr:uid="{00000000-0005-0000-0000-0000680D0000}"/>
    <cellStyle name="Normal 12 2 2 2 2 2 9" xfId="26142" xr:uid="{00000000-0005-0000-0000-0000690D0000}"/>
    <cellStyle name="Normal 12 2 2 2 2 3" xfId="652" xr:uid="{00000000-0005-0000-0000-00006A0D0000}"/>
    <cellStyle name="Normal 12 2 2 2 2 3 2" xfId="1052" xr:uid="{00000000-0005-0000-0000-00006B0D0000}"/>
    <cellStyle name="Normal 12 2 2 2 2 3 2 2" xfId="1947" xr:uid="{00000000-0005-0000-0000-00006C0D0000}"/>
    <cellStyle name="Normal 12 2 2 2 2 3 2 2 2" xfId="3777" xr:uid="{00000000-0005-0000-0000-00006D0D0000}"/>
    <cellStyle name="Normal 12 2 2 2 2 3 2 2 2 2" xfId="9267" xr:uid="{00000000-0005-0000-0000-00006E0D0000}"/>
    <cellStyle name="Normal 12 2 2 2 2 3 2 2 2 2 2" xfId="22078" xr:uid="{00000000-0005-0000-0000-00006F0D0000}"/>
    <cellStyle name="Normal 12 2 2 2 2 3 2 2 2 2 2 2" xfId="47698" xr:uid="{00000000-0005-0000-0000-0000700D0000}"/>
    <cellStyle name="Normal 12 2 2 2 2 3 2 2 2 2 3" xfId="34888" xr:uid="{00000000-0005-0000-0000-0000710D0000}"/>
    <cellStyle name="Normal 12 2 2 2 2 3 2 2 2 3" xfId="16588" xr:uid="{00000000-0005-0000-0000-0000720D0000}"/>
    <cellStyle name="Normal 12 2 2 2 2 3 2 2 2 3 2" xfId="42208" xr:uid="{00000000-0005-0000-0000-0000730D0000}"/>
    <cellStyle name="Normal 12 2 2 2 2 3 2 2 2 4" xfId="29398" xr:uid="{00000000-0005-0000-0000-0000740D0000}"/>
    <cellStyle name="Normal 12 2 2 2 2 3 2 2 3" xfId="5607" xr:uid="{00000000-0005-0000-0000-0000750D0000}"/>
    <cellStyle name="Normal 12 2 2 2 2 3 2 2 3 2" xfId="11097" xr:uid="{00000000-0005-0000-0000-0000760D0000}"/>
    <cellStyle name="Normal 12 2 2 2 2 3 2 2 3 2 2" xfId="23908" xr:uid="{00000000-0005-0000-0000-0000770D0000}"/>
    <cellStyle name="Normal 12 2 2 2 2 3 2 2 3 2 2 2" xfId="49528" xr:uid="{00000000-0005-0000-0000-0000780D0000}"/>
    <cellStyle name="Normal 12 2 2 2 2 3 2 2 3 2 3" xfId="36718" xr:uid="{00000000-0005-0000-0000-0000790D0000}"/>
    <cellStyle name="Normal 12 2 2 2 2 3 2 2 3 3" xfId="18418" xr:uid="{00000000-0005-0000-0000-00007A0D0000}"/>
    <cellStyle name="Normal 12 2 2 2 2 3 2 2 3 3 2" xfId="44038" xr:uid="{00000000-0005-0000-0000-00007B0D0000}"/>
    <cellStyle name="Normal 12 2 2 2 2 3 2 2 3 4" xfId="31228" xr:uid="{00000000-0005-0000-0000-00007C0D0000}"/>
    <cellStyle name="Normal 12 2 2 2 2 3 2 2 4" xfId="12927" xr:uid="{00000000-0005-0000-0000-00007D0D0000}"/>
    <cellStyle name="Normal 12 2 2 2 2 3 2 2 4 2" xfId="25738" xr:uid="{00000000-0005-0000-0000-00007E0D0000}"/>
    <cellStyle name="Normal 12 2 2 2 2 3 2 2 4 2 2" xfId="51358" xr:uid="{00000000-0005-0000-0000-00007F0D0000}"/>
    <cellStyle name="Normal 12 2 2 2 2 3 2 2 4 3" xfId="38548" xr:uid="{00000000-0005-0000-0000-0000800D0000}"/>
    <cellStyle name="Normal 12 2 2 2 2 3 2 2 5" xfId="7437" xr:uid="{00000000-0005-0000-0000-0000810D0000}"/>
    <cellStyle name="Normal 12 2 2 2 2 3 2 2 5 2" xfId="20248" xr:uid="{00000000-0005-0000-0000-0000820D0000}"/>
    <cellStyle name="Normal 12 2 2 2 2 3 2 2 5 2 2" xfId="45868" xr:uid="{00000000-0005-0000-0000-0000830D0000}"/>
    <cellStyle name="Normal 12 2 2 2 2 3 2 2 5 3" xfId="33058" xr:uid="{00000000-0005-0000-0000-0000840D0000}"/>
    <cellStyle name="Normal 12 2 2 2 2 3 2 2 6" xfId="14758" xr:uid="{00000000-0005-0000-0000-0000850D0000}"/>
    <cellStyle name="Normal 12 2 2 2 2 3 2 2 6 2" xfId="40378" xr:uid="{00000000-0005-0000-0000-0000860D0000}"/>
    <cellStyle name="Normal 12 2 2 2 2 3 2 2 7" xfId="27568" xr:uid="{00000000-0005-0000-0000-0000870D0000}"/>
    <cellStyle name="Normal 12 2 2 2 2 3 2 3" xfId="2883" xr:uid="{00000000-0005-0000-0000-0000880D0000}"/>
    <cellStyle name="Normal 12 2 2 2 2 3 2 3 2" xfId="8373" xr:uid="{00000000-0005-0000-0000-0000890D0000}"/>
    <cellStyle name="Normal 12 2 2 2 2 3 2 3 2 2" xfId="21184" xr:uid="{00000000-0005-0000-0000-00008A0D0000}"/>
    <cellStyle name="Normal 12 2 2 2 2 3 2 3 2 2 2" xfId="46804" xr:uid="{00000000-0005-0000-0000-00008B0D0000}"/>
    <cellStyle name="Normal 12 2 2 2 2 3 2 3 2 3" xfId="33994" xr:uid="{00000000-0005-0000-0000-00008C0D0000}"/>
    <cellStyle name="Normal 12 2 2 2 2 3 2 3 3" xfId="15694" xr:uid="{00000000-0005-0000-0000-00008D0D0000}"/>
    <cellStyle name="Normal 12 2 2 2 2 3 2 3 3 2" xfId="41314" xr:uid="{00000000-0005-0000-0000-00008E0D0000}"/>
    <cellStyle name="Normal 12 2 2 2 2 3 2 3 4" xfId="28504" xr:uid="{00000000-0005-0000-0000-00008F0D0000}"/>
    <cellStyle name="Normal 12 2 2 2 2 3 2 4" xfId="4713" xr:uid="{00000000-0005-0000-0000-0000900D0000}"/>
    <cellStyle name="Normal 12 2 2 2 2 3 2 4 2" xfId="10203" xr:uid="{00000000-0005-0000-0000-0000910D0000}"/>
    <cellStyle name="Normal 12 2 2 2 2 3 2 4 2 2" xfId="23014" xr:uid="{00000000-0005-0000-0000-0000920D0000}"/>
    <cellStyle name="Normal 12 2 2 2 2 3 2 4 2 2 2" xfId="48634" xr:uid="{00000000-0005-0000-0000-0000930D0000}"/>
    <cellStyle name="Normal 12 2 2 2 2 3 2 4 2 3" xfId="35824" xr:uid="{00000000-0005-0000-0000-0000940D0000}"/>
    <cellStyle name="Normal 12 2 2 2 2 3 2 4 3" xfId="17524" xr:uid="{00000000-0005-0000-0000-0000950D0000}"/>
    <cellStyle name="Normal 12 2 2 2 2 3 2 4 3 2" xfId="43144" xr:uid="{00000000-0005-0000-0000-0000960D0000}"/>
    <cellStyle name="Normal 12 2 2 2 2 3 2 4 4" xfId="30334" xr:uid="{00000000-0005-0000-0000-0000970D0000}"/>
    <cellStyle name="Normal 12 2 2 2 2 3 2 5" xfId="12033" xr:uid="{00000000-0005-0000-0000-0000980D0000}"/>
    <cellStyle name="Normal 12 2 2 2 2 3 2 5 2" xfId="24844" xr:uid="{00000000-0005-0000-0000-0000990D0000}"/>
    <cellStyle name="Normal 12 2 2 2 2 3 2 5 2 2" xfId="50464" xr:uid="{00000000-0005-0000-0000-00009A0D0000}"/>
    <cellStyle name="Normal 12 2 2 2 2 3 2 5 3" xfId="37654" xr:uid="{00000000-0005-0000-0000-00009B0D0000}"/>
    <cellStyle name="Normal 12 2 2 2 2 3 2 6" xfId="6543" xr:uid="{00000000-0005-0000-0000-00009C0D0000}"/>
    <cellStyle name="Normal 12 2 2 2 2 3 2 6 2" xfId="19354" xr:uid="{00000000-0005-0000-0000-00009D0D0000}"/>
    <cellStyle name="Normal 12 2 2 2 2 3 2 6 2 2" xfId="44974" xr:uid="{00000000-0005-0000-0000-00009E0D0000}"/>
    <cellStyle name="Normal 12 2 2 2 2 3 2 6 3" xfId="32164" xr:uid="{00000000-0005-0000-0000-00009F0D0000}"/>
    <cellStyle name="Normal 12 2 2 2 2 3 2 7" xfId="13864" xr:uid="{00000000-0005-0000-0000-0000A00D0000}"/>
    <cellStyle name="Normal 12 2 2 2 2 3 2 7 2" xfId="39484" xr:uid="{00000000-0005-0000-0000-0000A10D0000}"/>
    <cellStyle name="Normal 12 2 2 2 2 3 2 8" xfId="26674" xr:uid="{00000000-0005-0000-0000-0000A20D0000}"/>
    <cellStyle name="Normal 12 2 2 2 2 3 3" xfId="1547" xr:uid="{00000000-0005-0000-0000-0000A30D0000}"/>
    <cellStyle name="Normal 12 2 2 2 2 3 3 2" xfId="3377" xr:uid="{00000000-0005-0000-0000-0000A40D0000}"/>
    <cellStyle name="Normal 12 2 2 2 2 3 3 2 2" xfId="8867" xr:uid="{00000000-0005-0000-0000-0000A50D0000}"/>
    <cellStyle name="Normal 12 2 2 2 2 3 3 2 2 2" xfId="21678" xr:uid="{00000000-0005-0000-0000-0000A60D0000}"/>
    <cellStyle name="Normal 12 2 2 2 2 3 3 2 2 2 2" xfId="47298" xr:uid="{00000000-0005-0000-0000-0000A70D0000}"/>
    <cellStyle name="Normal 12 2 2 2 2 3 3 2 2 3" xfId="34488" xr:uid="{00000000-0005-0000-0000-0000A80D0000}"/>
    <cellStyle name="Normal 12 2 2 2 2 3 3 2 3" xfId="16188" xr:uid="{00000000-0005-0000-0000-0000A90D0000}"/>
    <cellStyle name="Normal 12 2 2 2 2 3 3 2 3 2" xfId="41808" xr:uid="{00000000-0005-0000-0000-0000AA0D0000}"/>
    <cellStyle name="Normal 12 2 2 2 2 3 3 2 4" xfId="28998" xr:uid="{00000000-0005-0000-0000-0000AB0D0000}"/>
    <cellStyle name="Normal 12 2 2 2 2 3 3 3" xfId="5207" xr:uid="{00000000-0005-0000-0000-0000AC0D0000}"/>
    <cellStyle name="Normal 12 2 2 2 2 3 3 3 2" xfId="10697" xr:uid="{00000000-0005-0000-0000-0000AD0D0000}"/>
    <cellStyle name="Normal 12 2 2 2 2 3 3 3 2 2" xfId="23508" xr:uid="{00000000-0005-0000-0000-0000AE0D0000}"/>
    <cellStyle name="Normal 12 2 2 2 2 3 3 3 2 2 2" xfId="49128" xr:uid="{00000000-0005-0000-0000-0000AF0D0000}"/>
    <cellStyle name="Normal 12 2 2 2 2 3 3 3 2 3" xfId="36318" xr:uid="{00000000-0005-0000-0000-0000B00D0000}"/>
    <cellStyle name="Normal 12 2 2 2 2 3 3 3 3" xfId="18018" xr:uid="{00000000-0005-0000-0000-0000B10D0000}"/>
    <cellStyle name="Normal 12 2 2 2 2 3 3 3 3 2" xfId="43638" xr:uid="{00000000-0005-0000-0000-0000B20D0000}"/>
    <cellStyle name="Normal 12 2 2 2 2 3 3 3 4" xfId="30828" xr:uid="{00000000-0005-0000-0000-0000B30D0000}"/>
    <cellStyle name="Normal 12 2 2 2 2 3 3 4" xfId="12527" xr:uid="{00000000-0005-0000-0000-0000B40D0000}"/>
    <cellStyle name="Normal 12 2 2 2 2 3 3 4 2" xfId="25338" xr:uid="{00000000-0005-0000-0000-0000B50D0000}"/>
    <cellStyle name="Normal 12 2 2 2 2 3 3 4 2 2" xfId="50958" xr:uid="{00000000-0005-0000-0000-0000B60D0000}"/>
    <cellStyle name="Normal 12 2 2 2 2 3 3 4 3" xfId="38148" xr:uid="{00000000-0005-0000-0000-0000B70D0000}"/>
    <cellStyle name="Normal 12 2 2 2 2 3 3 5" xfId="7037" xr:uid="{00000000-0005-0000-0000-0000B80D0000}"/>
    <cellStyle name="Normal 12 2 2 2 2 3 3 5 2" xfId="19848" xr:uid="{00000000-0005-0000-0000-0000B90D0000}"/>
    <cellStyle name="Normal 12 2 2 2 2 3 3 5 2 2" xfId="45468" xr:uid="{00000000-0005-0000-0000-0000BA0D0000}"/>
    <cellStyle name="Normal 12 2 2 2 2 3 3 5 3" xfId="32658" xr:uid="{00000000-0005-0000-0000-0000BB0D0000}"/>
    <cellStyle name="Normal 12 2 2 2 2 3 3 6" xfId="14358" xr:uid="{00000000-0005-0000-0000-0000BC0D0000}"/>
    <cellStyle name="Normal 12 2 2 2 2 3 3 6 2" xfId="39978" xr:uid="{00000000-0005-0000-0000-0000BD0D0000}"/>
    <cellStyle name="Normal 12 2 2 2 2 3 3 7" xfId="27168" xr:uid="{00000000-0005-0000-0000-0000BE0D0000}"/>
    <cellStyle name="Normal 12 2 2 2 2 3 4" xfId="2483" xr:uid="{00000000-0005-0000-0000-0000BF0D0000}"/>
    <cellStyle name="Normal 12 2 2 2 2 3 4 2" xfId="7973" xr:uid="{00000000-0005-0000-0000-0000C00D0000}"/>
    <cellStyle name="Normal 12 2 2 2 2 3 4 2 2" xfId="20784" xr:uid="{00000000-0005-0000-0000-0000C10D0000}"/>
    <cellStyle name="Normal 12 2 2 2 2 3 4 2 2 2" xfId="46404" xr:uid="{00000000-0005-0000-0000-0000C20D0000}"/>
    <cellStyle name="Normal 12 2 2 2 2 3 4 2 3" xfId="33594" xr:uid="{00000000-0005-0000-0000-0000C30D0000}"/>
    <cellStyle name="Normal 12 2 2 2 2 3 4 3" xfId="15294" xr:uid="{00000000-0005-0000-0000-0000C40D0000}"/>
    <cellStyle name="Normal 12 2 2 2 2 3 4 3 2" xfId="40914" xr:uid="{00000000-0005-0000-0000-0000C50D0000}"/>
    <cellStyle name="Normal 12 2 2 2 2 3 4 4" xfId="28104" xr:uid="{00000000-0005-0000-0000-0000C60D0000}"/>
    <cellStyle name="Normal 12 2 2 2 2 3 5" xfId="4313" xr:uid="{00000000-0005-0000-0000-0000C70D0000}"/>
    <cellStyle name="Normal 12 2 2 2 2 3 5 2" xfId="9803" xr:uid="{00000000-0005-0000-0000-0000C80D0000}"/>
    <cellStyle name="Normal 12 2 2 2 2 3 5 2 2" xfId="22614" xr:uid="{00000000-0005-0000-0000-0000C90D0000}"/>
    <cellStyle name="Normal 12 2 2 2 2 3 5 2 2 2" xfId="48234" xr:uid="{00000000-0005-0000-0000-0000CA0D0000}"/>
    <cellStyle name="Normal 12 2 2 2 2 3 5 2 3" xfId="35424" xr:uid="{00000000-0005-0000-0000-0000CB0D0000}"/>
    <cellStyle name="Normal 12 2 2 2 2 3 5 3" xfId="17124" xr:uid="{00000000-0005-0000-0000-0000CC0D0000}"/>
    <cellStyle name="Normal 12 2 2 2 2 3 5 3 2" xfId="42744" xr:uid="{00000000-0005-0000-0000-0000CD0D0000}"/>
    <cellStyle name="Normal 12 2 2 2 2 3 5 4" xfId="29934" xr:uid="{00000000-0005-0000-0000-0000CE0D0000}"/>
    <cellStyle name="Normal 12 2 2 2 2 3 6" xfId="11633" xr:uid="{00000000-0005-0000-0000-0000CF0D0000}"/>
    <cellStyle name="Normal 12 2 2 2 2 3 6 2" xfId="24444" xr:uid="{00000000-0005-0000-0000-0000D00D0000}"/>
    <cellStyle name="Normal 12 2 2 2 2 3 6 2 2" xfId="50064" xr:uid="{00000000-0005-0000-0000-0000D10D0000}"/>
    <cellStyle name="Normal 12 2 2 2 2 3 6 3" xfId="37254" xr:uid="{00000000-0005-0000-0000-0000D20D0000}"/>
    <cellStyle name="Normal 12 2 2 2 2 3 7" xfId="6143" xr:uid="{00000000-0005-0000-0000-0000D30D0000}"/>
    <cellStyle name="Normal 12 2 2 2 2 3 7 2" xfId="18954" xr:uid="{00000000-0005-0000-0000-0000D40D0000}"/>
    <cellStyle name="Normal 12 2 2 2 2 3 7 2 2" xfId="44574" xr:uid="{00000000-0005-0000-0000-0000D50D0000}"/>
    <cellStyle name="Normal 12 2 2 2 2 3 7 3" xfId="31764" xr:uid="{00000000-0005-0000-0000-0000D60D0000}"/>
    <cellStyle name="Normal 12 2 2 2 2 3 8" xfId="13464" xr:uid="{00000000-0005-0000-0000-0000D70D0000}"/>
    <cellStyle name="Normal 12 2 2 2 2 3 8 2" xfId="39084" xr:uid="{00000000-0005-0000-0000-0000D80D0000}"/>
    <cellStyle name="Normal 12 2 2 2 2 3 9" xfId="26274" xr:uid="{00000000-0005-0000-0000-0000D90D0000}"/>
    <cellStyle name="Normal 12 2 2 2 2 4" xfId="427" xr:uid="{00000000-0005-0000-0000-0000DA0D0000}"/>
    <cellStyle name="Normal 12 2 2 2 2 4 2" xfId="1322" xr:uid="{00000000-0005-0000-0000-0000DB0D0000}"/>
    <cellStyle name="Normal 12 2 2 2 2 4 2 2" xfId="3152" xr:uid="{00000000-0005-0000-0000-0000DC0D0000}"/>
    <cellStyle name="Normal 12 2 2 2 2 4 2 2 2" xfId="8642" xr:uid="{00000000-0005-0000-0000-0000DD0D0000}"/>
    <cellStyle name="Normal 12 2 2 2 2 4 2 2 2 2" xfId="21453" xr:uid="{00000000-0005-0000-0000-0000DE0D0000}"/>
    <cellStyle name="Normal 12 2 2 2 2 4 2 2 2 2 2" xfId="47073" xr:uid="{00000000-0005-0000-0000-0000DF0D0000}"/>
    <cellStyle name="Normal 12 2 2 2 2 4 2 2 2 3" xfId="34263" xr:uid="{00000000-0005-0000-0000-0000E00D0000}"/>
    <cellStyle name="Normal 12 2 2 2 2 4 2 2 3" xfId="15963" xr:uid="{00000000-0005-0000-0000-0000E10D0000}"/>
    <cellStyle name="Normal 12 2 2 2 2 4 2 2 3 2" xfId="41583" xr:uid="{00000000-0005-0000-0000-0000E20D0000}"/>
    <cellStyle name="Normal 12 2 2 2 2 4 2 2 4" xfId="28773" xr:uid="{00000000-0005-0000-0000-0000E30D0000}"/>
    <cellStyle name="Normal 12 2 2 2 2 4 2 3" xfId="4982" xr:uid="{00000000-0005-0000-0000-0000E40D0000}"/>
    <cellStyle name="Normal 12 2 2 2 2 4 2 3 2" xfId="10472" xr:uid="{00000000-0005-0000-0000-0000E50D0000}"/>
    <cellStyle name="Normal 12 2 2 2 2 4 2 3 2 2" xfId="23283" xr:uid="{00000000-0005-0000-0000-0000E60D0000}"/>
    <cellStyle name="Normal 12 2 2 2 2 4 2 3 2 2 2" xfId="48903" xr:uid="{00000000-0005-0000-0000-0000E70D0000}"/>
    <cellStyle name="Normal 12 2 2 2 2 4 2 3 2 3" xfId="36093" xr:uid="{00000000-0005-0000-0000-0000E80D0000}"/>
    <cellStyle name="Normal 12 2 2 2 2 4 2 3 3" xfId="17793" xr:uid="{00000000-0005-0000-0000-0000E90D0000}"/>
    <cellStyle name="Normal 12 2 2 2 2 4 2 3 3 2" xfId="43413" xr:uid="{00000000-0005-0000-0000-0000EA0D0000}"/>
    <cellStyle name="Normal 12 2 2 2 2 4 2 3 4" xfId="30603" xr:uid="{00000000-0005-0000-0000-0000EB0D0000}"/>
    <cellStyle name="Normal 12 2 2 2 2 4 2 4" xfId="12302" xr:uid="{00000000-0005-0000-0000-0000EC0D0000}"/>
    <cellStyle name="Normal 12 2 2 2 2 4 2 4 2" xfId="25113" xr:uid="{00000000-0005-0000-0000-0000ED0D0000}"/>
    <cellStyle name="Normal 12 2 2 2 2 4 2 4 2 2" xfId="50733" xr:uid="{00000000-0005-0000-0000-0000EE0D0000}"/>
    <cellStyle name="Normal 12 2 2 2 2 4 2 4 3" xfId="37923" xr:uid="{00000000-0005-0000-0000-0000EF0D0000}"/>
    <cellStyle name="Normal 12 2 2 2 2 4 2 5" xfId="6812" xr:uid="{00000000-0005-0000-0000-0000F00D0000}"/>
    <cellStyle name="Normal 12 2 2 2 2 4 2 5 2" xfId="19623" xr:uid="{00000000-0005-0000-0000-0000F10D0000}"/>
    <cellStyle name="Normal 12 2 2 2 2 4 2 5 2 2" xfId="45243" xr:uid="{00000000-0005-0000-0000-0000F20D0000}"/>
    <cellStyle name="Normal 12 2 2 2 2 4 2 5 3" xfId="32433" xr:uid="{00000000-0005-0000-0000-0000F30D0000}"/>
    <cellStyle name="Normal 12 2 2 2 2 4 2 6" xfId="14133" xr:uid="{00000000-0005-0000-0000-0000F40D0000}"/>
    <cellStyle name="Normal 12 2 2 2 2 4 2 6 2" xfId="39753" xr:uid="{00000000-0005-0000-0000-0000F50D0000}"/>
    <cellStyle name="Normal 12 2 2 2 2 4 2 7" xfId="26943" xr:uid="{00000000-0005-0000-0000-0000F60D0000}"/>
    <cellStyle name="Normal 12 2 2 2 2 4 3" xfId="2258" xr:uid="{00000000-0005-0000-0000-0000F70D0000}"/>
    <cellStyle name="Normal 12 2 2 2 2 4 3 2" xfId="7748" xr:uid="{00000000-0005-0000-0000-0000F80D0000}"/>
    <cellStyle name="Normal 12 2 2 2 2 4 3 2 2" xfId="20559" xr:uid="{00000000-0005-0000-0000-0000F90D0000}"/>
    <cellStyle name="Normal 12 2 2 2 2 4 3 2 2 2" xfId="46179" xr:uid="{00000000-0005-0000-0000-0000FA0D0000}"/>
    <cellStyle name="Normal 12 2 2 2 2 4 3 2 3" xfId="33369" xr:uid="{00000000-0005-0000-0000-0000FB0D0000}"/>
    <cellStyle name="Normal 12 2 2 2 2 4 3 3" xfId="15069" xr:uid="{00000000-0005-0000-0000-0000FC0D0000}"/>
    <cellStyle name="Normal 12 2 2 2 2 4 3 3 2" xfId="40689" xr:uid="{00000000-0005-0000-0000-0000FD0D0000}"/>
    <cellStyle name="Normal 12 2 2 2 2 4 3 4" xfId="27879" xr:uid="{00000000-0005-0000-0000-0000FE0D0000}"/>
    <cellStyle name="Normal 12 2 2 2 2 4 4" xfId="4088" xr:uid="{00000000-0005-0000-0000-0000FF0D0000}"/>
    <cellStyle name="Normal 12 2 2 2 2 4 4 2" xfId="9578" xr:uid="{00000000-0005-0000-0000-0000000E0000}"/>
    <cellStyle name="Normal 12 2 2 2 2 4 4 2 2" xfId="22389" xr:uid="{00000000-0005-0000-0000-0000010E0000}"/>
    <cellStyle name="Normal 12 2 2 2 2 4 4 2 2 2" xfId="48009" xr:uid="{00000000-0005-0000-0000-0000020E0000}"/>
    <cellStyle name="Normal 12 2 2 2 2 4 4 2 3" xfId="35199" xr:uid="{00000000-0005-0000-0000-0000030E0000}"/>
    <cellStyle name="Normal 12 2 2 2 2 4 4 3" xfId="16899" xr:uid="{00000000-0005-0000-0000-0000040E0000}"/>
    <cellStyle name="Normal 12 2 2 2 2 4 4 3 2" xfId="42519" xr:uid="{00000000-0005-0000-0000-0000050E0000}"/>
    <cellStyle name="Normal 12 2 2 2 2 4 4 4" xfId="29709" xr:uid="{00000000-0005-0000-0000-0000060E0000}"/>
    <cellStyle name="Normal 12 2 2 2 2 4 5" xfId="11408" xr:uid="{00000000-0005-0000-0000-0000070E0000}"/>
    <cellStyle name="Normal 12 2 2 2 2 4 5 2" xfId="24219" xr:uid="{00000000-0005-0000-0000-0000080E0000}"/>
    <cellStyle name="Normal 12 2 2 2 2 4 5 2 2" xfId="49839" xr:uid="{00000000-0005-0000-0000-0000090E0000}"/>
    <cellStyle name="Normal 12 2 2 2 2 4 5 3" xfId="37029" xr:uid="{00000000-0005-0000-0000-00000A0E0000}"/>
    <cellStyle name="Normal 12 2 2 2 2 4 6" xfId="5918" xr:uid="{00000000-0005-0000-0000-00000B0E0000}"/>
    <cellStyle name="Normal 12 2 2 2 2 4 6 2" xfId="18729" xr:uid="{00000000-0005-0000-0000-00000C0E0000}"/>
    <cellStyle name="Normal 12 2 2 2 2 4 6 2 2" xfId="44349" xr:uid="{00000000-0005-0000-0000-00000D0E0000}"/>
    <cellStyle name="Normal 12 2 2 2 2 4 6 3" xfId="31539" xr:uid="{00000000-0005-0000-0000-00000E0E0000}"/>
    <cellStyle name="Normal 12 2 2 2 2 4 7" xfId="13239" xr:uid="{00000000-0005-0000-0000-00000F0E0000}"/>
    <cellStyle name="Normal 12 2 2 2 2 4 7 2" xfId="38859" xr:uid="{00000000-0005-0000-0000-0000100E0000}"/>
    <cellStyle name="Normal 12 2 2 2 2 4 8" xfId="26049" xr:uid="{00000000-0005-0000-0000-0000110E0000}"/>
    <cellStyle name="Normal 12 2 2 2 2 5" xfId="786" xr:uid="{00000000-0005-0000-0000-0000120E0000}"/>
    <cellStyle name="Normal 12 2 2 2 2 5 2" xfId="1681" xr:uid="{00000000-0005-0000-0000-0000130E0000}"/>
    <cellStyle name="Normal 12 2 2 2 2 5 2 2" xfId="3511" xr:uid="{00000000-0005-0000-0000-0000140E0000}"/>
    <cellStyle name="Normal 12 2 2 2 2 5 2 2 2" xfId="9001" xr:uid="{00000000-0005-0000-0000-0000150E0000}"/>
    <cellStyle name="Normal 12 2 2 2 2 5 2 2 2 2" xfId="21812" xr:uid="{00000000-0005-0000-0000-0000160E0000}"/>
    <cellStyle name="Normal 12 2 2 2 2 5 2 2 2 2 2" xfId="47432" xr:uid="{00000000-0005-0000-0000-0000170E0000}"/>
    <cellStyle name="Normal 12 2 2 2 2 5 2 2 2 3" xfId="34622" xr:uid="{00000000-0005-0000-0000-0000180E0000}"/>
    <cellStyle name="Normal 12 2 2 2 2 5 2 2 3" xfId="16322" xr:uid="{00000000-0005-0000-0000-0000190E0000}"/>
    <cellStyle name="Normal 12 2 2 2 2 5 2 2 3 2" xfId="41942" xr:uid="{00000000-0005-0000-0000-00001A0E0000}"/>
    <cellStyle name="Normal 12 2 2 2 2 5 2 2 4" xfId="29132" xr:uid="{00000000-0005-0000-0000-00001B0E0000}"/>
    <cellStyle name="Normal 12 2 2 2 2 5 2 3" xfId="5341" xr:uid="{00000000-0005-0000-0000-00001C0E0000}"/>
    <cellStyle name="Normal 12 2 2 2 2 5 2 3 2" xfId="10831" xr:uid="{00000000-0005-0000-0000-00001D0E0000}"/>
    <cellStyle name="Normal 12 2 2 2 2 5 2 3 2 2" xfId="23642" xr:uid="{00000000-0005-0000-0000-00001E0E0000}"/>
    <cellStyle name="Normal 12 2 2 2 2 5 2 3 2 2 2" xfId="49262" xr:uid="{00000000-0005-0000-0000-00001F0E0000}"/>
    <cellStyle name="Normal 12 2 2 2 2 5 2 3 2 3" xfId="36452" xr:uid="{00000000-0005-0000-0000-0000200E0000}"/>
    <cellStyle name="Normal 12 2 2 2 2 5 2 3 3" xfId="18152" xr:uid="{00000000-0005-0000-0000-0000210E0000}"/>
    <cellStyle name="Normal 12 2 2 2 2 5 2 3 3 2" xfId="43772" xr:uid="{00000000-0005-0000-0000-0000220E0000}"/>
    <cellStyle name="Normal 12 2 2 2 2 5 2 3 4" xfId="30962" xr:uid="{00000000-0005-0000-0000-0000230E0000}"/>
    <cellStyle name="Normal 12 2 2 2 2 5 2 4" xfId="12661" xr:uid="{00000000-0005-0000-0000-0000240E0000}"/>
    <cellStyle name="Normal 12 2 2 2 2 5 2 4 2" xfId="25472" xr:uid="{00000000-0005-0000-0000-0000250E0000}"/>
    <cellStyle name="Normal 12 2 2 2 2 5 2 4 2 2" xfId="51092" xr:uid="{00000000-0005-0000-0000-0000260E0000}"/>
    <cellStyle name="Normal 12 2 2 2 2 5 2 4 3" xfId="38282" xr:uid="{00000000-0005-0000-0000-0000270E0000}"/>
    <cellStyle name="Normal 12 2 2 2 2 5 2 5" xfId="7171" xr:uid="{00000000-0005-0000-0000-0000280E0000}"/>
    <cellStyle name="Normal 12 2 2 2 2 5 2 5 2" xfId="19982" xr:uid="{00000000-0005-0000-0000-0000290E0000}"/>
    <cellStyle name="Normal 12 2 2 2 2 5 2 5 2 2" xfId="45602" xr:uid="{00000000-0005-0000-0000-00002A0E0000}"/>
    <cellStyle name="Normal 12 2 2 2 2 5 2 5 3" xfId="32792" xr:uid="{00000000-0005-0000-0000-00002B0E0000}"/>
    <cellStyle name="Normal 12 2 2 2 2 5 2 6" xfId="14492" xr:uid="{00000000-0005-0000-0000-00002C0E0000}"/>
    <cellStyle name="Normal 12 2 2 2 2 5 2 6 2" xfId="40112" xr:uid="{00000000-0005-0000-0000-00002D0E0000}"/>
    <cellStyle name="Normal 12 2 2 2 2 5 2 7" xfId="27302" xr:uid="{00000000-0005-0000-0000-00002E0E0000}"/>
    <cellStyle name="Normal 12 2 2 2 2 5 3" xfId="2617" xr:uid="{00000000-0005-0000-0000-00002F0E0000}"/>
    <cellStyle name="Normal 12 2 2 2 2 5 3 2" xfId="8107" xr:uid="{00000000-0005-0000-0000-0000300E0000}"/>
    <cellStyle name="Normal 12 2 2 2 2 5 3 2 2" xfId="20918" xr:uid="{00000000-0005-0000-0000-0000310E0000}"/>
    <cellStyle name="Normal 12 2 2 2 2 5 3 2 2 2" xfId="46538" xr:uid="{00000000-0005-0000-0000-0000320E0000}"/>
    <cellStyle name="Normal 12 2 2 2 2 5 3 2 3" xfId="33728" xr:uid="{00000000-0005-0000-0000-0000330E0000}"/>
    <cellStyle name="Normal 12 2 2 2 2 5 3 3" xfId="15428" xr:uid="{00000000-0005-0000-0000-0000340E0000}"/>
    <cellStyle name="Normal 12 2 2 2 2 5 3 3 2" xfId="41048" xr:uid="{00000000-0005-0000-0000-0000350E0000}"/>
    <cellStyle name="Normal 12 2 2 2 2 5 3 4" xfId="28238" xr:uid="{00000000-0005-0000-0000-0000360E0000}"/>
    <cellStyle name="Normal 12 2 2 2 2 5 4" xfId="4447" xr:uid="{00000000-0005-0000-0000-0000370E0000}"/>
    <cellStyle name="Normal 12 2 2 2 2 5 4 2" xfId="9937" xr:uid="{00000000-0005-0000-0000-0000380E0000}"/>
    <cellStyle name="Normal 12 2 2 2 2 5 4 2 2" xfId="22748" xr:uid="{00000000-0005-0000-0000-0000390E0000}"/>
    <cellStyle name="Normal 12 2 2 2 2 5 4 2 2 2" xfId="48368" xr:uid="{00000000-0005-0000-0000-00003A0E0000}"/>
    <cellStyle name="Normal 12 2 2 2 2 5 4 2 3" xfId="35558" xr:uid="{00000000-0005-0000-0000-00003B0E0000}"/>
    <cellStyle name="Normal 12 2 2 2 2 5 4 3" xfId="17258" xr:uid="{00000000-0005-0000-0000-00003C0E0000}"/>
    <cellStyle name="Normal 12 2 2 2 2 5 4 3 2" xfId="42878" xr:uid="{00000000-0005-0000-0000-00003D0E0000}"/>
    <cellStyle name="Normal 12 2 2 2 2 5 4 4" xfId="30068" xr:uid="{00000000-0005-0000-0000-00003E0E0000}"/>
    <cellStyle name="Normal 12 2 2 2 2 5 5" xfId="11767" xr:uid="{00000000-0005-0000-0000-00003F0E0000}"/>
    <cellStyle name="Normal 12 2 2 2 2 5 5 2" xfId="24578" xr:uid="{00000000-0005-0000-0000-0000400E0000}"/>
    <cellStyle name="Normal 12 2 2 2 2 5 5 2 2" xfId="50198" xr:uid="{00000000-0005-0000-0000-0000410E0000}"/>
    <cellStyle name="Normal 12 2 2 2 2 5 5 3" xfId="37388" xr:uid="{00000000-0005-0000-0000-0000420E0000}"/>
    <cellStyle name="Normal 12 2 2 2 2 5 6" xfId="6277" xr:uid="{00000000-0005-0000-0000-0000430E0000}"/>
    <cellStyle name="Normal 12 2 2 2 2 5 6 2" xfId="19088" xr:uid="{00000000-0005-0000-0000-0000440E0000}"/>
    <cellStyle name="Normal 12 2 2 2 2 5 6 2 2" xfId="44708" xr:uid="{00000000-0005-0000-0000-0000450E0000}"/>
    <cellStyle name="Normal 12 2 2 2 2 5 6 3" xfId="31898" xr:uid="{00000000-0005-0000-0000-0000460E0000}"/>
    <cellStyle name="Normal 12 2 2 2 2 5 7" xfId="13598" xr:uid="{00000000-0005-0000-0000-0000470E0000}"/>
    <cellStyle name="Normal 12 2 2 2 2 5 7 2" xfId="39218" xr:uid="{00000000-0005-0000-0000-0000480E0000}"/>
    <cellStyle name="Normal 12 2 2 2 2 5 8" xfId="26408" xr:uid="{00000000-0005-0000-0000-0000490E0000}"/>
    <cellStyle name="Normal 12 2 2 2 2 6" xfId="1187" xr:uid="{00000000-0005-0000-0000-00004A0E0000}"/>
    <cellStyle name="Normal 12 2 2 2 2 6 2" xfId="3017" xr:uid="{00000000-0005-0000-0000-00004B0E0000}"/>
    <cellStyle name="Normal 12 2 2 2 2 6 2 2" xfId="8507" xr:uid="{00000000-0005-0000-0000-00004C0E0000}"/>
    <cellStyle name="Normal 12 2 2 2 2 6 2 2 2" xfId="21318" xr:uid="{00000000-0005-0000-0000-00004D0E0000}"/>
    <cellStyle name="Normal 12 2 2 2 2 6 2 2 2 2" xfId="46938" xr:uid="{00000000-0005-0000-0000-00004E0E0000}"/>
    <cellStyle name="Normal 12 2 2 2 2 6 2 2 3" xfId="34128" xr:uid="{00000000-0005-0000-0000-00004F0E0000}"/>
    <cellStyle name="Normal 12 2 2 2 2 6 2 3" xfId="15828" xr:uid="{00000000-0005-0000-0000-0000500E0000}"/>
    <cellStyle name="Normal 12 2 2 2 2 6 2 3 2" xfId="41448" xr:uid="{00000000-0005-0000-0000-0000510E0000}"/>
    <cellStyle name="Normal 12 2 2 2 2 6 2 4" xfId="28638" xr:uid="{00000000-0005-0000-0000-0000520E0000}"/>
    <cellStyle name="Normal 12 2 2 2 2 6 3" xfId="4847" xr:uid="{00000000-0005-0000-0000-0000530E0000}"/>
    <cellStyle name="Normal 12 2 2 2 2 6 3 2" xfId="10337" xr:uid="{00000000-0005-0000-0000-0000540E0000}"/>
    <cellStyle name="Normal 12 2 2 2 2 6 3 2 2" xfId="23148" xr:uid="{00000000-0005-0000-0000-0000550E0000}"/>
    <cellStyle name="Normal 12 2 2 2 2 6 3 2 2 2" xfId="48768" xr:uid="{00000000-0005-0000-0000-0000560E0000}"/>
    <cellStyle name="Normal 12 2 2 2 2 6 3 2 3" xfId="35958" xr:uid="{00000000-0005-0000-0000-0000570E0000}"/>
    <cellStyle name="Normal 12 2 2 2 2 6 3 3" xfId="17658" xr:uid="{00000000-0005-0000-0000-0000580E0000}"/>
    <cellStyle name="Normal 12 2 2 2 2 6 3 3 2" xfId="43278" xr:uid="{00000000-0005-0000-0000-0000590E0000}"/>
    <cellStyle name="Normal 12 2 2 2 2 6 3 4" xfId="30468" xr:uid="{00000000-0005-0000-0000-00005A0E0000}"/>
    <cellStyle name="Normal 12 2 2 2 2 6 4" xfId="12167" xr:uid="{00000000-0005-0000-0000-00005B0E0000}"/>
    <cellStyle name="Normal 12 2 2 2 2 6 4 2" xfId="24978" xr:uid="{00000000-0005-0000-0000-00005C0E0000}"/>
    <cellStyle name="Normal 12 2 2 2 2 6 4 2 2" xfId="50598" xr:uid="{00000000-0005-0000-0000-00005D0E0000}"/>
    <cellStyle name="Normal 12 2 2 2 2 6 4 3" xfId="37788" xr:uid="{00000000-0005-0000-0000-00005E0E0000}"/>
    <cellStyle name="Normal 12 2 2 2 2 6 5" xfId="6677" xr:uid="{00000000-0005-0000-0000-00005F0E0000}"/>
    <cellStyle name="Normal 12 2 2 2 2 6 5 2" xfId="19488" xr:uid="{00000000-0005-0000-0000-0000600E0000}"/>
    <cellStyle name="Normal 12 2 2 2 2 6 5 2 2" xfId="45108" xr:uid="{00000000-0005-0000-0000-0000610E0000}"/>
    <cellStyle name="Normal 12 2 2 2 2 6 5 3" xfId="32298" xr:uid="{00000000-0005-0000-0000-0000620E0000}"/>
    <cellStyle name="Normal 12 2 2 2 2 6 6" xfId="13998" xr:uid="{00000000-0005-0000-0000-0000630E0000}"/>
    <cellStyle name="Normal 12 2 2 2 2 6 6 2" xfId="39618" xr:uid="{00000000-0005-0000-0000-0000640E0000}"/>
    <cellStyle name="Normal 12 2 2 2 2 6 7" xfId="26808" xr:uid="{00000000-0005-0000-0000-0000650E0000}"/>
    <cellStyle name="Normal 12 2 2 2 2 7" xfId="2123" xr:uid="{00000000-0005-0000-0000-0000660E0000}"/>
    <cellStyle name="Normal 12 2 2 2 2 7 2" xfId="7613" xr:uid="{00000000-0005-0000-0000-0000670E0000}"/>
    <cellStyle name="Normal 12 2 2 2 2 7 2 2" xfId="20424" xr:uid="{00000000-0005-0000-0000-0000680E0000}"/>
    <cellStyle name="Normal 12 2 2 2 2 7 2 2 2" xfId="46044" xr:uid="{00000000-0005-0000-0000-0000690E0000}"/>
    <cellStyle name="Normal 12 2 2 2 2 7 2 3" xfId="33234" xr:uid="{00000000-0005-0000-0000-00006A0E0000}"/>
    <cellStyle name="Normal 12 2 2 2 2 7 3" xfId="14934" xr:uid="{00000000-0005-0000-0000-00006B0E0000}"/>
    <cellStyle name="Normal 12 2 2 2 2 7 3 2" xfId="40554" xr:uid="{00000000-0005-0000-0000-00006C0E0000}"/>
    <cellStyle name="Normal 12 2 2 2 2 7 4" xfId="27744" xr:uid="{00000000-0005-0000-0000-00006D0E0000}"/>
    <cellStyle name="Normal 12 2 2 2 2 8" xfId="3953" xr:uid="{00000000-0005-0000-0000-00006E0E0000}"/>
    <cellStyle name="Normal 12 2 2 2 2 8 2" xfId="9443" xr:uid="{00000000-0005-0000-0000-00006F0E0000}"/>
    <cellStyle name="Normal 12 2 2 2 2 8 2 2" xfId="22254" xr:uid="{00000000-0005-0000-0000-0000700E0000}"/>
    <cellStyle name="Normal 12 2 2 2 2 8 2 2 2" xfId="47874" xr:uid="{00000000-0005-0000-0000-0000710E0000}"/>
    <cellStyle name="Normal 12 2 2 2 2 8 2 3" xfId="35064" xr:uid="{00000000-0005-0000-0000-0000720E0000}"/>
    <cellStyle name="Normal 12 2 2 2 2 8 3" xfId="16764" xr:uid="{00000000-0005-0000-0000-0000730E0000}"/>
    <cellStyle name="Normal 12 2 2 2 2 8 3 2" xfId="42384" xr:uid="{00000000-0005-0000-0000-0000740E0000}"/>
    <cellStyle name="Normal 12 2 2 2 2 8 4" xfId="29574" xr:uid="{00000000-0005-0000-0000-0000750E0000}"/>
    <cellStyle name="Normal 12 2 2 2 2 9" xfId="11273" xr:uid="{00000000-0005-0000-0000-0000760E0000}"/>
    <cellStyle name="Normal 12 2 2 2 2 9 2" xfId="24084" xr:uid="{00000000-0005-0000-0000-0000770E0000}"/>
    <cellStyle name="Normal 12 2 2 2 2 9 2 2" xfId="49704" xr:uid="{00000000-0005-0000-0000-0000780E0000}"/>
    <cellStyle name="Normal 12 2 2 2 2 9 3" xfId="36894" xr:uid="{00000000-0005-0000-0000-0000790E0000}"/>
    <cellStyle name="Normal 12 2 2 2 3" xfId="342" xr:uid="{00000000-0005-0000-0000-00007A0E0000}"/>
    <cellStyle name="Normal 12 2 2 2 3 10" xfId="5834" xr:uid="{00000000-0005-0000-0000-00007B0E0000}"/>
    <cellStyle name="Normal 12 2 2 2 3 10 2" xfId="18645" xr:uid="{00000000-0005-0000-0000-00007C0E0000}"/>
    <cellStyle name="Normal 12 2 2 2 3 10 2 2" xfId="44265" xr:uid="{00000000-0005-0000-0000-00007D0E0000}"/>
    <cellStyle name="Normal 12 2 2 2 3 10 3" xfId="31455" xr:uid="{00000000-0005-0000-0000-00007E0E0000}"/>
    <cellStyle name="Normal 12 2 2 2 3 11" xfId="13155" xr:uid="{00000000-0005-0000-0000-00007F0E0000}"/>
    <cellStyle name="Normal 12 2 2 2 3 11 2" xfId="38775" xr:uid="{00000000-0005-0000-0000-0000800E0000}"/>
    <cellStyle name="Normal 12 2 2 2 3 12" xfId="25965" xr:uid="{00000000-0005-0000-0000-0000810E0000}"/>
    <cellStyle name="Normal 12 2 2 2 3 2" xfId="571" xr:uid="{00000000-0005-0000-0000-0000820E0000}"/>
    <cellStyle name="Normal 12 2 2 2 3 2 2" xfId="970" xr:uid="{00000000-0005-0000-0000-0000830E0000}"/>
    <cellStyle name="Normal 12 2 2 2 3 2 2 2" xfId="1865" xr:uid="{00000000-0005-0000-0000-0000840E0000}"/>
    <cellStyle name="Normal 12 2 2 2 3 2 2 2 2" xfId="3695" xr:uid="{00000000-0005-0000-0000-0000850E0000}"/>
    <cellStyle name="Normal 12 2 2 2 3 2 2 2 2 2" xfId="9185" xr:uid="{00000000-0005-0000-0000-0000860E0000}"/>
    <cellStyle name="Normal 12 2 2 2 3 2 2 2 2 2 2" xfId="21996" xr:uid="{00000000-0005-0000-0000-0000870E0000}"/>
    <cellStyle name="Normal 12 2 2 2 3 2 2 2 2 2 2 2" xfId="47616" xr:uid="{00000000-0005-0000-0000-0000880E0000}"/>
    <cellStyle name="Normal 12 2 2 2 3 2 2 2 2 2 3" xfId="34806" xr:uid="{00000000-0005-0000-0000-0000890E0000}"/>
    <cellStyle name="Normal 12 2 2 2 3 2 2 2 2 3" xfId="16506" xr:uid="{00000000-0005-0000-0000-00008A0E0000}"/>
    <cellStyle name="Normal 12 2 2 2 3 2 2 2 2 3 2" xfId="42126" xr:uid="{00000000-0005-0000-0000-00008B0E0000}"/>
    <cellStyle name="Normal 12 2 2 2 3 2 2 2 2 4" xfId="29316" xr:uid="{00000000-0005-0000-0000-00008C0E0000}"/>
    <cellStyle name="Normal 12 2 2 2 3 2 2 2 3" xfId="5525" xr:uid="{00000000-0005-0000-0000-00008D0E0000}"/>
    <cellStyle name="Normal 12 2 2 2 3 2 2 2 3 2" xfId="11015" xr:uid="{00000000-0005-0000-0000-00008E0E0000}"/>
    <cellStyle name="Normal 12 2 2 2 3 2 2 2 3 2 2" xfId="23826" xr:uid="{00000000-0005-0000-0000-00008F0E0000}"/>
    <cellStyle name="Normal 12 2 2 2 3 2 2 2 3 2 2 2" xfId="49446" xr:uid="{00000000-0005-0000-0000-0000900E0000}"/>
    <cellStyle name="Normal 12 2 2 2 3 2 2 2 3 2 3" xfId="36636" xr:uid="{00000000-0005-0000-0000-0000910E0000}"/>
    <cellStyle name="Normal 12 2 2 2 3 2 2 2 3 3" xfId="18336" xr:uid="{00000000-0005-0000-0000-0000920E0000}"/>
    <cellStyle name="Normal 12 2 2 2 3 2 2 2 3 3 2" xfId="43956" xr:uid="{00000000-0005-0000-0000-0000930E0000}"/>
    <cellStyle name="Normal 12 2 2 2 3 2 2 2 3 4" xfId="31146" xr:uid="{00000000-0005-0000-0000-0000940E0000}"/>
    <cellStyle name="Normal 12 2 2 2 3 2 2 2 4" xfId="12845" xr:uid="{00000000-0005-0000-0000-0000950E0000}"/>
    <cellStyle name="Normal 12 2 2 2 3 2 2 2 4 2" xfId="25656" xr:uid="{00000000-0005-0000-0000-0000960E0000}"/>
    <cellStyle name="Normal 12 2 2 2 3 2 2 2 4 2 2" xfId="51276" xr:uid="{00000000-0005-0000-0000-0000970E0000}"/>
    <cellStyle name="Normal 12 2 2 2 3 2 2 2 4 3" xfId="38466" xr:uid="{00000000-0005-0000-0000-0000980E0000}"/>
    <cellStyle name="Normal 12 2 2 2 3 2 2 2 5" xfId="7355" xr:uid="{00000000-0005-0000-0000-0000990E0000}"/>
    <cellStyle name="Normal 12 2 2 2 3 2 2 2 5 2" xfId="20166" xr:uid="{00000000-0005-0000-0000-00009A0E0000}"/>
    <cellStyle name="Normal 12 2 2 2 3 2 2 2 5 2 2" xfId="45786" xr:uid="{00000000-0005-0000-0000-00009B0E0000}"/>
    <cellStyle name="Normal 12 2 2 2 3 2 2 2 5 3" xfId="32976" xr:uid="{00000000-0005-0000-0000-00009C0E0000}"/>
    <cellStyle name="Normal 12 2 2 2 3 2 2 2 6" xfId="14676" xr:uid="{00000000-0005-0000-0000-00009D0E0000}"/>
    <cellStyle name="Normal 12 2 2 2 3 2 2 2 6 2" xfId="40296" xr:uid="{00000000-0005-0000-0000-00009E0E0000}"/>
    <cellStyle name="Normal 12 2 2 2 3 2 2 2 7" xfId="27486" xr:uid="{00000000-0005-0000-0000-00009F0E0000}"/>
    <cellStyle name="Normal 12 2 2 2 3 2 2 3" xfId="2801" xr:uid="{00000000-0005-0000-0000-0000A00E0000}"/>
    <cellStyle name="Normal 12 2 2 2 3 2 2 3 2" xfId="8291" xr:uid="{00000000-0005-0000-0000-0000A10E0000}"/>
    <cellStyle name="Normal 12 2 2 2 3 2 2 3 2 2" xfId="21102" xr:uid="{00000000-0005-0000-0000-0000A20E0000}"/>
    <cellStyle name="Normal 12 2 2 2 3 2 2 3 2 2 2" xfId="46722" xr:uid="{00000000-0005-0000-0000-0000A30E0000}"/>
    <cellStyle name="Normal 12 2 2 2 3 2 2 3 2 3" xfId="33912" xr:uid="{00000000-0005-0000-0000-0000A40E0000}"/>
    <cellStyle name="Normal 12 2 2 2 3 2 2 3 3" xfId="15612" xr:uid="{00000000-0005-0000-0000-0000A50E0000}"/>
    <cellStyle name="Normal 12 2 2 2 3 2 2 3 3 2" xfId="41232" xr:uid="{00000000-0005-0000-0000-0000A60E0000}"/>
    <cellStyle name="Normal 12 2 2 2 3 2 2 3 4" xfId="28422" xr:uid="{00000000-0005-0000-0000-0000A70E0000}"/>
    <cellStyle name="Normal 12 2 2 2 3 2 2 4" xfId="4631" xr:uid="{00000000-0005-0000-0000-0000A80E0000}"/>
    <cellStyle name="Normal 12 2 2 2 3 2 2 4 2" xfId="10121" xr:uid="{00000000-0005-0000-0000-0000A90E0000}"/>
    <cellStyle name="Normal 12 2 2 2 3 2 2 4 2 2" xfId="22932" xr:uid="{00000000-0005-0000-0000-0000AA0E0000}"/>
    <cellStyle name="Normal 12 2 2 2 3 2 2 4 2 2 2" xfId="48552" xr:uid="{00000000-0005-0000-0000-0000AB0E0000}"/>
    <cellStyle name="Normal 12 2 2 2 3 2 2 4 2 3" xfId="35742" xr:uid="{00000000-0005-0000-0000-0000AC0E0000}"/>
    <cellStyle name="Normal 12 2 2 2 3 2 2 4 3" xfId="17442" xr:uid="{00000000-0005-0000-0000-0000AD0E0000}"/>
    <cellStyle name="Normal 12 2 2 2 3 2 2 4 3 2" xfId="43062" xr:uid="{00000000-0005-0000-0000-0000AE0E0000}"/>
    <cellStyle name="Normal 12 2 2 2 3 2 2 4 4" xfId="30252" xr:uid="{00000000-0005-0000-0000-0000AF0E0000}"/>
    <cellStyle name="Normal 12 2 2 2 3 2 2 5" xfId="11951" xr:uid="{00000000-0005-0000-0000-0000B00E0000}"/>
    <cellStyle name="Normal 12 2 2 2 3 2 2 5 2" xfId="24762" xr:uid="{00000000-0005-0000-0000-0000B10E0000}"/>
    <cellStyle name="Normal 12 2 2 2 3 2 2 5 2 2" xfId="50382" xr:uid="{00000000-0005-0000-0000-0000B20E0000}"/>
    <cellStyle name="Normal 12 2 2 2 3 2 2 5 3" xfId="37572" xr:uid="{00000000-0005-0000-0000-0000B30E0000}"/>
    <cellStyle name="Normal 12 2 2 2 3 2 2 6" xfId="6461" xr:uid="{00000000-0005-0000-0000-0000B40E0000}"/>
    <cellStyle name="Normal 12 2 2 2 3 2 2 6 2" xfId="19272" xr:uid="{00000000-0005-0000-0000-0000B50E0000}"/>
    <cellStyle name="Normal 12 2 2 2 3 2 2 6 2 2" xfId="44892" xr:uid="{00000000-0005-0000-0000-0000B60E0000}"/>
    <cellStyle name="Normal 12 2 2 2 3 2 2 6 3" xfId="32082" xr:uid="{00000000-0005-0000-0000-0000B70E0000}"/>
    <cellStyle name="Normal 12 2 2 2 3 2 2 7" xfId="13782" xr:uid="{00000000-0005-0000-0000-0000B80E0000}"/>
    <cellStyle name="Normal 12 2 2 2 3 2 2 7 2" xfId="39402" xr:uid="{00000000-0005-0000-0000-0000B90E0000}"/>
    <cellStyle name="Normal 12 2 2 2 3 2 2 8" xfId="26592" xr:uid="{00000000-0005-0000-0000-0000BA0E0000}"/>
    <cellStyle name="Normal 12 2 2 2 3 2 3" xfId="1466" xr:uid="{00000000-0005-0000-0000-0000BB0E0000}"/>
    <cellStyle name="Normal 12 2 2 2 3 2 3 2" xfId="3296" xr:uid="{00000000-0005-0000-0000-0000BC0E0000}"/>
    <cellStyle name="Normal 12 2 2 2 3 2 3 2 2" xfId="8786" xr:uid="{00000000-0005-0000-0000-0000BD0E0000}"/>
    <cellStyle name="Normal 12 2 2 2 3 2 3 2 2 2" xfId="21597" xr:uid="{00000000-0005-0000-0000-0000BE0E0000}"/>
    <cellStyle name="Normal 12 2 2 2 3 2 3 2 2 2 2" xfId="47217" xr:uid="{00000000-0005-0000-0000-0000BF0E0000}"/>
    <cellStyle name="Normal 12 2 2 2 3 2 3 2 2 3" xfId="34407" xr:uid="{00000000-0005-0000-0000-0000C00E0000}"/>
    <cellStyle name="Normal 12 2 2 2 3 2 3 2 3" xfId="16107" xr:uid="{00000000-0005-0000-0000-0000C10E0000}"/>
    <cellStyle name="Normal 12 2 2 2 3 2 3 2 3 2" xfId="41727" xr:uid="{00000000-0005-0000-0000-0000C20E0000}"/>
    <cellStyle name="Normal 12 2 2 2 3 2 3 2 4" xfId="28917" xr:uid="{00000000-0005-0000-0000-0000C30E0000}"/>
    <cellStyle name="Normal 12 2 2 2 3 2 3 3" xfId="5126" xr:uid="{00000000-0005-0000-0000-0000C40E0000}"/>
    <cellStyle name="Normal 12 2 2 2 3 2 3 3 2" xfId="10616" xr:uid="{00000000-0005-0000-0000-0000C50E0000}"/>
    <cellStyle name="Normal 12 2 2 2 3 2 3 3 2 2" xfId="23427" xr:uid="{00000000-0005-0000-0000-0000C60E0000}"/>
    <cellStyle name="Normal 12 2 2 2 3 2 3 3 2 2 2" xfId="49047" xr:uid="{00000000-0005-0000-0000-0000C70E0000}"/>
    <cellStyle name="Normal 12 2 2 2 3 2 3 3 2 3" xfId="36237" xr:uid="{00000000-0005-0000-0000-0000C80E0000}"/>
    <cellStyle name="Normal 12 2 2 2 3 2 3 3 3" xfId="17937" xr:uid="{00000000-0005-0000-0000-0000C90E0000}"/>
    <cellStyle name="Normal 12 2 2 2 3 2 3 3 3 2" xfId="43557" xr:uid="{00000000-0005-0000-0000-0000CA0E0000}"/>
    <cellStyle name="Normal 12 2 2 2 3 2 3 3 4" xfId="30747" xr:uid="{00000000-0005-0000-0000-0000CB0E0000}"/>
    <cellStyle name="Normal 12 2 2 2 3 2 3 4" xfId="12446" xr:uid="{00000000-0005-0000-0000-0000CC0E0000}"/>
    <cellStyle name="Normal 12 2 2 2 3 2 3 4 2" xfId="25257" xr:uid="{00000000-0005-0000-0000-0000CD0E0000}"/>
    <cellStyle name="Normal 12 2 2 2 3 2 3 4 2 2" xfId="50877" xr:uid="{00000000-0005-0000-0000-0000CE0E0000}"/>
    <cellStyle name="Normal 12 2 2 2 3 2 3 4 3" xfId="38067" xr:uid="{00000000-0005-0000-0000-0000CF0E0000}"/>
    <cellStyle name="Normal 12 2 2 2 3 2 3 5" xfId="6956" xr:uid="{00000000-0005-0000-0000-0000D00E0000}"/>
    <cellStyle name="Normal 12 2 2 2 3 2 3 5 2" xfId="19767" xr:uid="{00000000-0005-0000-0000-0000D10E0000}"/>
    <cellStyle name="Normal 12 2 2 2 3 2 3 5 2 2" xfId="45387" xr:uid="{00000000-0005-0000-0000-0000D20E0000}"/>
    <cellStyle name="Normal 12 2 2 2 3 2 3 5 3" xfId="32577" xr:uid="{00000000-0005-0000-0000-0000D30E0000}"/>
    <cellStyle name="Normal 12 2 2 2 3 2 3 6" xfId="14277" xr:uid="{00000000-0005-0000-0000-0000D40E0000}"/>
    <cellStyle name="Normal 12 2 2 2 3 2 3 6 2" xfId="39897" xr:uid="{00000000-0005-0000-0000-0000D50E0000}"/>
    <cellStyle name="Normal 12 2 2 2 3 2 3 7" xfId="27087" xr:uid="{00000000-0005-0000-0000-0000D60E0000}"/>
    <cellStyle name="Normal 12 2 2 2 3 2 4" xfId="2402" xr:uid="{00000000-0005-0000-0000-0000D70E0000}"/>
    <cellStyle name="Normal 12 2 2 2 3 2 4 2" xfId="7892" xr:uid="{00000000-0005-0000-0000-0000D80E0000}"/>
    <cellStyle name="Normal 12 2 2 2 3 2 4 2 2" xfId="20703" xr:uid="{00000000-0005-0000-0000-0000D90E0000}"/>
    <cellStyle name="Normal 12 2 2 2 3 2 4 2 2 2" xfId="46323" xr:uid="{00000000-0005-0000-0000-0000DA0E0000}"/>
    <cellStyle name="Normal 12 2 2 2 3 2 4 2 3" xfId="33513" xr:uid="{00000000-0005-0000-0000-0000DB0E0000}"/>
    <cellStyle name="Normal 12 2 2 2 3 2 4 3" xfId="15213" xr:uid="{00000000-0005-0000-0000-0000DC0E0000}"/>
    <cellStyle name="Normal 12 2 2 2 3 2 4 3 2" xfId="40833" xr:uid="{00000000-0005-0000-0000-0000DD0E0000}"/>
    <cellStyle name="Normal 12 2 2 2 3 2 4 4" xfId="28023" xr:uid="{00000000-0005-0000-0000-0000DE0E0000}"/>
    <cellStyle name="Normal 12 2 2 2 3 2 5" xfId="4232" xr:uid="{00000000-0005-0000-0000-0000DF0E0000}"/>
    <cellStyle name="Normal 12 2 2 2 3 2 5 2" xfId="9722" xr:uid="{00000000-0005-0000-0000-0000E00E0000}"/>
    <cellStyle name="Normal 12 2 2 2 3 2 5 2 2" xfId="22533" xr:uid="{00000000-0005-0000-0000-0000E10E0000}"/>
    <cellStyle name="Normal 12 2 2 2 3 2 5 2 2 2" xfId="48153" xr:uid="{00000000-0005-0000-0000-0000E20E0000}"/>
    <cellStyle name="Normal 12 2 2 2 3 2 5 2 3" xfId="35343" xr:uid="{00000000-0005-0000-0000-0000E30E0000}"/>
    <cellStyle name="Normal 12 2 2 2 3 2 5 3" xfId="17043" xr:uid="{00000000-0005-0000-0000-0000E40E0000}"/>
    <cellStyle name="Normal 12 2 2 2 3 2 5 3 2" xfId="42663" xr:uid="{00000000-0005-0000-0000-0000E50E0000}"/>
    <cellStyle name="Normal 12 2 2 2 3 2 5 4" xfId="29853" xr:uid="{00000000-0005-0000-0000-0000E60E0000}"/>
    <cellStyle name="Normal 12 2 2 2 3 2 6" xfId="11552" xr:uid="{00000000-0005-0000-0000-0000E70E0000}"/>
    <cellStyle name="Normal 12 2 2 2 3 2 6 2" xfId="24363" xr:uid="{00000000-0005-0000-0000-0000E80E0000}"/>
    <cellStyle name="Normal 12 2 2 2 3 2 6 2 2" xfId="49983" xr:uid="{00000000-0005-0000-0000-0000E90E0000}"/>
    <cellStyle name="Normal 12 2 2 2 3 2 6 3" xfId="37173" xr:uid="{00000000-0005-0000-0000-0000EA0E0000}"/>
    <cellStyle name="Normal 12 2 2 2 3 2 7" xfId="6062" xr:uid="{00000000-0005-0000-0000-0000EB0E0000}"/>
    <cellStyle name="Normal 12 2 2 2 3 2 7 2" xfId="18873" xr:uid="{00000000-0005-0000-0000-0000EC0E0000}"/>
    <cellStyle name="Normal 12 2 2 2 3 2 7 2 2" xfId="44493" xr:uid="{00000000-0005-0000-0000-0000ED0E0000}"/>
    <cellStyle name="Normal 12 2 2 2 3 2 7 3" xfId="31683" xr:uid="{00000000-0005-0000-0000-0000EE0E0000}"/>
    <cellStyle name="Normal 12 2 2 2 3 2 8" xfId="13383" xr:uid="{00000000-0005-0000-0000-0000EF0E0000}"/>
    <cellStyle name="Normal 12 2 2 2 3 2 8 2" xfId="39003" xr:uid="{00000000-0005-0000-0000-0000F00E0000}"/>
    <cellStyle name="Normal 12 2 2 2 3 2 9" xfId="26193" xr:uid="{00000000-0005-0000-0000-0000F10E0000}"/>
    <cellStyle name="Normal 12 2 2 2 3 3" xfId="703" xr:uid="{00000000-0005-0000-0000-0000F20E0000}"/>
    <cellStyle name="Normal 12 2 2 2 3 3 2" xfId="1103" xr:uid="{00000000-0005-0000-0000-0000F30E0000}"/>
    <cellStyle name="Normal 12 2 2 2 3 3 2 2" xfId="1998" xr:uid="{00000000-0005-0000-0000-0000F40E0000}"/>
    <cellStyle name="Normal 12 2 2 2 3 3 2 2 2" xfId="3828" xr:uid="{00000000-0005-0000-0000-0000F50E0000}"/>
    <cellStyle name="Normal 12 2 2 2 3 3 2 2 2 2" xfId="9318" xr:uid="{00000000-0005-0000-0000-0000F60E0000}"/>
    <cellStyle name="Normal 12 2 2 2 3 3 2 2 2 2 2" xfId="22129" xr:uid="{00000000-0005-0000-0000-0000F70E0000}"/>
    <cellStyle name="Normal 12 2 2 2 3 3 2 2 2 2 2 2" xfId="47749" xr:uid="{00000000-0005-0000-0000-0000F80E0000}"/>
    <cellStyle name="Normal 12 2 2 2 3 3 2 2 2 2 3" xfId="34939" xr:uid="{00000000-0005-0000-0000-0000F90E0000}"/>
    <cellStyle name="Normal 12 2 2 2 3 3 2 2 2 3" xfId="16639" xr:uid="{00000000-0005-0000-0000-0000FA0E0000}"/>
    <cellStyle name="Normal 12 2 2 2 3 3 2 2 2 3 2" xfId="42259" xr:uid="{00000000-0005-0000-0000-0000FB0E0000}"/>
    <cellStyle name="Normal 12 2 2 2 3 3 2 2 2 4" xfId="29449" xr:uid="{00000000-0005-0000-0000-0000FC0E0000}"/>
    <cellStyle name="Normal 12 2 2 2 3 3 2 2 3" xfId="5658" xr:uid="{00000000-0005-0000-0000-0000FD0E0000}"/>
    <cellStyle name="Normal 12 2 2 2 3 3 2 2 3 2" xfId="11148" xr:uid="{00000000-0005-0000-0000-0000FE0E0000}"/>
    <cellStyle name="Normal 12 2 2 2 3 3 2 2 3 2 2" xfId="23959" xr:uid="{00000000-0005-0000-0000-0000FF0E0000}"/>
    <cellStyle name="Normal 12 2 2 2 3 3 2 2 3 2 2 2" xfId="49579" xr:uid="{00000000-0005-0000-0000-0000000F0000}"/>
    <cellStyle name="Normal 12 2 2 2 3 3 2 2 3 2 3" xfId="36769" xr:uid="{00000000-0005-0000-0000-0000010F0000}"/>
    <cellStyle name="Normal 12 2 2 2 3 3 2 2 3 3" xfId="18469" xr:uid="{00000000-0005-0000-0000-0000020F0000}"/>
    <cellStyle name="Normal 12 2 2 2 3 3 2 2 3 3 2" xfId="44089" xr:uid="{00000000-0005-0000-0000-0000030F0000}"/>
    <cellStyle name="Normal 12 2 2 2 3 3 2 2 3 4" xfId="31279" xr:uid="{00000000-0005-0000-0000-0000040F0000}"/>
    <cellStyle name="Normal 12 2 2 2 3 3 2 2 4" xfId="12978" xr:uid="{00000000-0005-0000-0000-0000050F0000}"/>
    <cellStyle name="Normal 12 2 2 2 3 3 2 2 4 2" xfId="25789" xr:uid="{00000000-0005-0000-0000-0000060F0000}"/>
    <cellStyle name="Normal 12 2 2 2 3 3 2 2 4 2 2" xfId="51409" xr:uid="{00000000-0005-0000-0000-0000070F0000}"/>
    <cellStyle name="Normal 12 2 2 2 3 3 2 2 4 3" xfId="38599" xr:uid="{00000000-0005-0000-0000-0000080F0000}"/>
    <cellStyle name="Normal 12 2 2 2 3 3 2 2 5" xfId="7488" xr:uid="{00000000-0005-0000-0000-0000090F0000}"/>
    <cellStyle name="Normal 12 2 2 2 3 3 2 2 5 2" xfId="20299" xr:uid="{00000000-0005-0000-0000-00000A0F0000}"/>
    <cellStyle name="Normal 12 2 2 2 3 3 2 2 5 2 2" xfId="45919" xr:uid="{00000000-0005-0000-0000-00000B0F0000}"/>
    <cellStyle name="Normal 12 2 2 2 3 3 2 2 5 3" xfId="33109" xr:uid="{00000000-0005-0000-0000-00000C0F0000}"/>
    <cellStyle name="Normal 12 2 2 2 3 3 2 2 6" xfId="14809" xr:uid="{00000000-0005-0000-0000-00000D0F0000}"/>
    <cellStyle name="Normal 12 2 2 2 3 3 2 2 6 2" xfId="40429" xr:uid="{00000000-0005-0000-0000-00000E0F0000}"/>
    <cellStyle name="Normal 12 2 2 2 3 3 2 2 7" xfId="27619" xr:uid="{00000000-0005-0000-0000-00000F0F0000}"/>
    <cellStyle name="Normal 12 2 2 2 3 3 2 3" xfId="2934" xr:uid="{00000000-0005-0000-0000-0000100F0000}"/>
    <cellStyle name="Normal 12 2 2 2 3 3 2 3 2" xfId="8424" xr:uid="{00000000-0005-0000-0000-0000110F0000}"/>
    <cellStyle name="Normal 12 2 2 2 3 3 2 3 2 2" xfId="21235" xr:uid="{00000000-0005-0000-0000-0000120F0000}"/>
    <cellStyle name="Normal 12 2 2 2 3 3 2 3 2 2 2" xfId="46855" xr:uid="{00000000-0005-0000-0000-0000130F0000}"/>
    <cellStyle name="Normal 12 2 2 2 3 3 2 3 2 3" xfId="34045" xr:uid="{00000000-0005-0000-0000-0000140F0000}"/>
    <cellStyle name="Normal 12 2 2 2 3 3 2 3 3" xfId="15745" xr:uid="{00000000-0005-0000-0000-0000150F0000}"/>
    <cellStyle name="Normal 12 2 2 2 3 3 2 3 3 2" xfId="41365" xr:uid="{00000000-0005-0000-0000-0000160F0000}"/>
    <cellStyle name="Normal 12 2 2 2 3 3 2 3 4" xfId="28555" xr:uid="{00000000-0005-0000-0000-0000170F0000}"/>
    <cellStyle name="Normal 12 2 2 2 3 3 2 4" xfId="4764" xr:uid="{00000000-0005-0000-0000-0000180F0000}"/>
    <cellStyle name="Normal 12 2 2 2 3 3 2 4 2" xfId="10254" xr:uid="{00000000-0005-0000-0000-0000190F0000}"/>
    <cellStyle name="Normal 12 2 2 2 3 3 2 4 2 2" xfId="23065" xr:uid="{00000000-0005-0000-0000-00001A0F0000}"/>
    <cellStyle name="Normal 12 2 2 2 3 3 2 4 2 2 2" xfId="48685" xr:uid="{00000000-0005-0000-0000-00001B0F0000}"/>
    <cellStyle name="Normal 12 2 2 2 3 3 2 4 2 3" xfId="35875" xr:uid="{00000000-0005-0000-0000-00001C0F0000}"/>
    <cellStyle name="Normal 12 2 2 2 3 3 2 4 3" xfId="17575" xr:uid="{00000000-0005-0000-0000-00001D0F0000}"/>
    <cellStyle name="Normal 12 2 2 2 3 3 2 4 3 2" xfId="43195" xr:uid="{00000000-0005-0000-0000-00001E0F0000}"/>
    <cellStyle name="Normal 12 2 2 2 3 3 2 4 4" xfId="30385" xr:uid="{00000000-0005-0000-0000-00001F0F0000}"/>
    <cellStyle name="Normal 12 2 2 2 3 3 2 5" xfId="12084" xr:uid="{00000000-0005-0000-0000-0000200F0000}"/>
    <cellStyle name="Normal 12 2 2 2 3 3 2 5 2" xfId="24895" xr:uid="{00000000-0005-0000-0000-0000210F0000}"/>
    <cellStyle name="Normal 12 2 2 2 3 3 2 5 2 2" xfId="50515" xr:uid="{00000000-0005-0000-0000-0000220F0000}"/>
    <cellStyle name="Normal 12 2 2 2 3 3 2 5 3" xfId="37705" xr:uid="{00000000-0005-0000-0000-0000230F0000}"/>
    <cellStyle name="Normal 12 2 2 2 3 3 2 6" xfId="6594" xr:uid="{00000000-0005-0000-0000-0000240F0000}"/>
    <cellStyle name="Normal 12 2 2 2 3 3 2 6 2" xfId="19405" xr:uid="{00000000-0005-0000-0000-0000250F0000}"/>
    <cellStyle name="Normal 12 2 2 2 3 3 2 6 2 2" xfId="45025" xr:uid="{00000000-0005-0000-0000-0000260F0000}"/>
    <cellStyle name="Normal 12 2 2 2 3 3 2 6 3" xfId="32215" xr:uid="{00000000-0005-0000-0000-0000270F0000}"/>
    <cellStyle name="Normal 12 2 2 2 3 3 2 7" xfId="13915" xr:uid="{00000000-0005-0000-0000-0000280F0000}"/>
    <cellStyle name="Normal 12 2 2 2 3 3 2 7 2" xfId="39535" xr:uid="{00000000-0005-0000-0000-0000290F0000}"/>
    <cellStyle name="Normal 12 2 2 2 3 3 2 8" xfId="26725" xr:uid="{00000000-0005-0000-0000-00002A0F0000}"/>
    <cellStyle name="Normal 12 2 2 2 3 3 3" xfId="1598" xr:uid="{00000000-0005-0000-0000-00002B0F0000}"/>
    <cellStyle name="Normal 12 2 2 2 3 3 3 2" xfId="3428" xr:uid="{00000000-0005-0000-0000-00002C0F0000}"/>
    <cellStyle name="Normal 12 2 2 2 3 3 3 2 2" xfId="8918" xr:uid="{00000000-0005-0000-0000-00002D0F0000}"/>
    <cellStyle name="Normal 12 2 2 2 3 3 3 2 2 2" xfId="21729" xr:uid="{00000000-0005-0000-0000-00002E0F0000}"/>
    <cellStyle name="Normal 12 2 2 2 3 3 3 2 2 2 2" xfId="47349" xr:uid="{00000000-0005-0000-0000-00002F0F0000}"/>
    <cellStyle name="Normal 12 2 2 2 3 3 3 2 2 3" xfId="34539" xr:uid="{00000000-0005-0000-0000-0000300F0000}"/>
    <cellStyle name="Normal 12 2 2 2 3 3 3 2 3" xfId="16239" xr:uid="{00000000-0005-0000-0000-0000310F0000}"/>
    <cellStyle name="Normal 12 2 2 2 3 3 3 2 3 2" xfId="41859" xr:uid="{00000000-0005-0000-0000-0000320F0000}"/>
    <cellStyle name="Normal 12 2 2 2 3 3 3 2 4" xfId="29049" xr:uid="{00000000-0005-0000-0000-0000330F0000}"/>
    <cellStyle name="Normal 12 2 2 2 3 3 3 3" xfId="5258" xr:uid="{00000000-0005-0000-0000-0000340F0000}"/>
    <cellStyle name="Normal 12 2 2 2 3 3 3 3 2" xfId="10748" xr:uid="{00000000-0005-0000-0000-0000350F0000}"/>
    <cellStyle name="Normal 12 2 2 2 3 3 3 3 2 2" xfId="23559" xr:uid="{00000000-0005-0000-0000-0000360F0000}"/>
    <cellStyle name="Normal 12 2 2 2 3 3 3 3 2 2 2" xfId="49179" xr:uid="{00000000-0005-0000-0000-0000370F0000}"/>
    <cellStyle name="Normal 12 2 2 2 3 3 3 3 2 3" xfId="36369" xr:uid="{00000000-0005-0000-0000-0000380F0000}"/>
    <cellStyle name="Normal 12 2 2 2 3 3 3 3 3" xfId="18069" xr:uid="{00000000-0005-0000-0000-0000390F0000}"/>
    <cellStyle name="Normal 12 2 2 2 3 3 3 3 3 2" xfId="43689" xr:uid="{00000000-0005-0000-0000-00003A0F0000}"/>
    <cellStyle name="Normal 12 2 2 2 3 3 3 3 4" xfId="30879" xr:uid="{00000000-0005-0000-0000-00003B0F0000}"/>
    <cellStyle name="Normal 12 2 2 2 3 3 3 4" xfId="12578" xr:uid="{00000000-0005-0000-0000-00003C0F0000}"/>
    <cellStyle name="Normal 12 2 2 2 3 3 3 4 2" xfId="25389" xr:uid="{00000000-0005-0000-0000-00003D0F0000}"/>
    <cellStyle name="Normal 12 2 2 2 3 3 3 4 2 2" xfId="51009" xr:uid="{00000000-0005-0000-0000-00003E0F0000}"/>
    <cellStyle name="Normal 12 2 2 2 3 3 3 4 3" xfId="38199" xr:uid="{00000000-0005-0000-0000-00003F0F0000}"/>
    <cellStyle name="Normal 12 2 2 2 3 3 3 5" xfId="7088" xr:uid="{00000000-0005-0000-0000-0000400F0000}"/>
    <cellStyle name="Normal 12 2 2 2 3 3 3 5 2" xfId="19899" xr:uid="{00000000-0005-0000-0000-0000410F0000}"/>
    <cellStyle name="Normal 12 2 2 2 3 3 3 5 2 2" xfId="45519" xr:uid="{00000000-0005-0000-0000-0000420F0000}"/>
    <cellStyle name="Normal 12 2 2 2 3 3 3 5 3" xfId="32709" xr:uid="{00000000-0005-0000-0000-0000430F0000}"/>
    <cellStyle name="Normal 12 2 2 2 3 3 3 6" xfId="14409" xr:uid="{00000000-0005-0000-0000-0000440F0000}"/>
    <cellStyle name="Normal 12 2 2 2 3 3 3 6 2" xfId="40029" xr:uid="{00000000-0005-0000-0000-0000450F0000}"/>
    <cellStyle name="Normal 12 2 2 2 3 3 3 7" xfId="27219" xr:uid="{00000000-0005-0000-0000-0000460F0000}"/>
    <cellStyle name="Normal 12 2 2 2 3 3 4" xfId="2534" xr:uid="{00000000-0005-0000-0000-0000470F0000}"/>
    <cellStyle name="Normal 12 2 2 2 3 3 4 2" xfId="8024" xr:uid="{00000000-0005-0000-0000-0000480F0000}"/>
    <cellStyle name="Normal 12 2 2 2 3 3 4 2 2" xfId="20835" xr:uid="{00000000-0005-0000-0000-0000490F0000}"/>
    <cellStyle name="Normal 12 2 2 2 3 3 4 2 2 2" xfId="46455" xr:uid="{00000000-0005-0000-0000-00004A0F0000}"/>
    <cellStyle name="Normal 12 2 2 2 3 3 4 2 3" xfId="33645" xr:uid="{00000000-0005-0000-0000-00004B0F0000}"/>
    <cellStyle name="Normal 12 2 2 2 3 3 4 3" xfId="15345" xr:uid="{00000000-0005-0000-0000-00004C0F0000}"/>
    <cellStyle name="Normal 12 2 2 2 3 3 4 3 2" xfId="40965" xr:uid="{00000000-0005-0000-0000-00004D0F0000}"/>
    <cellStyle name="Normal 12 2 2 2 3 3 4 4" xfId="28155" xr:uid="{00000000-0005-0000-0000-00004E0F0000}"/>
    <cellStyle name="Normal 12 2 2 2 3 3 5" xfId="4364" xr:uid="{00000000-0005-0000-0000-00004F0F0000}"/>
    <cellStyle name="Normal 12 2 2 2 3 3 5 2" xfId="9854" xr:uid="{00000000-0005-0000-0000-0000500F0000}"/>
    <cellStyle name="Normal 12 2 2 2 3 3 5 2 2" xfId="22665" xr:uid="{00000000-0005-0000-0000-0000510F0000}"/>
    <cellStyle name="Normal 12 2 2 2 3 3 5 2 2 2" xfId="48285" xr:uid="{00000000-0005-0000-0000-0000520F0000}"/>
    <cellStyle name="Normal 12 2 2 2 3 3 5 2 3" xfId="35475" xr:uid="{00000000-0005-0000-0000-0000530F0000}"/>
    <cellStyle name="Normal 12 2 2 2 3 3 5 3" xfId="17175" xr:uid="{00000000-0005-0000-0000-0000540F0000}"/>
    <cellStyle name="Normal 12 2 2 2 3 3 5 3 2" xfId="42795" xr:uid="{00000000-0005-0000-0000-0000550F0000}"/>
    <cellStyle name="Normal 12 2 2 2 3 3 5 4" xfId="29985" xr:uid="{00000000-0005-0000-0000-0000560F0000}"/>
    <cellStyle name="Normal 12 2 2 2 3 3 6" xfId="11684" xr:uid="{00000000-0005-0000-0000-0000570F0000}"/>
    <cellStyle name="Normal 12 2 2 2 3 3 6 2" xfId="24495" xr:uid="{00000000-0005-0000-0000-0000580F0000}"/>
    <cellStyle name="Normal 12 2 2 2 3 3 6 2 2" xfId="50115" xr:uid="{00000000-0005-0000-0000-0000590F0000}"/>
    <cellStyle name="Normal 12 2 2 2 3 3 6 3" xfId="37305" xr:uid="{00000000-0005-0000-0000-00005A0F0000}"/>
    <cellStyle name="Normal 12 2 2 2 3 3 7" xfId="6194" xr:uid="{00000000-0005-0000-0000-00005B0F0000}"/>
    <cellStyle name="Normal 12 2 2 2 3 3 7 2" xfId="19005" xr:uid="{00000000-0005-0000-0000-00005C0F0000}"/>
    <cellStyle name="Normal 12 2 2 2 3 3 7 2 2" xfId="44625" xr:uid="{00000000-0005-0000-0000-00005D0F0000}"/>
    <cellStyle name="Normal 12 2 2 2 3 3 7 3" xfId="31815" xr:uid="{00000000-0005-0000-0000-00005E0F0000}"/>
    <cellStyle name="Normal 12 2 2 2 3 3 8" xfId="13515" xr:uid="{00000000-0005-0000-0000-00005F0F0000}"/>
    <cellStyle name="Normal 12 2 2 2 3 3 8 2" xfId="39135" xr:uid="{00000000-0005-0000-0000-0000600F0000}"/>
    <cellStyle name="Normal 12 2 2 2 3 3 9" xfId="26325" xr:uid="{00000000-0005-0000-0000-0000610F0000}"/>
    <cellStyle name="Normal 12 2 2 2 3 4" xfId="478" xr:uid="{00000000-0005-0000-0000-0000620F0000}"/>
    <cellStyle name="Normal 12 2 2 2 3 4 2" xfId="1373" xr:uid="{00000000-0005-0000-0000-0000630F0000}"/>
    <cellStyle name="Normal 12 2 2 2 3 4 2 2" xfId="3203" xr:uid="{00000000-0005-0000-0000-0000640F0000}"/>
    <cellStyle name="Normal 12 2 2 2 3 4 2 2 2" xfId="8693" xr:uid="{00000000-0005-0000-0000-0000650F0000}"/>
    <cellStyle name="Normal 12 2 2 2 3 4 2 2 2 2" xfId="21504" xr:uid="{00000000-0005-0000-0000-0000660F0000}"/>
    <cellStyle name="Normal 12 2 2 2 3 4 2 2 2 2 2" xfId="47124" xr:uid="{00000000-0005-0000-0000-0000670F0000}"/>
    <cellStyle name="Normal 12 2 2 2 3 4 2 2 2 3" xfId="34314" xr:uid="{00000000-0005-0000-0000-0000680F0000}"/>
    <cellStyle name="Normal 12 2 2 2 3 4 2 2 3" xfId="16014" xr:uid="{00000000-0005-0000-0000-0000690F0000}"/>
    <cellStyle name="Normal 12 2 2 2 3 4 2 2 3 2" xfId="41634" xr:uid="{00000000-0005-0000-0000-00006A0F0000}"/>
    <cellStyle name="Normal 12 2 2 2 3 4 2 2 4" xfId="28824" xr:uid="{00000000-0005-0000-0000-00006B0F0000}"/>
    <cellStyle name="Normal 12 2 2 2 3 4 2 3" xfId="5033" xr:uid="{00000000-0005-0000-0000-00006C0F0000}"/>
    <cellStyle name="Normal 12 2 2 2 3 4 2 3 2" xfId="10523" xr:uid="{00000000-0005-0000-0000-00006D0F0000}"/>
    <cellStyle name="Normal 12 2 2 2 3 4 2 3 2 2" xfId="23334" xr:uid="{00000000-0005-0000-0000-00006E0F0000}"/>
    <cellStyle name="Normal 12 2 2 2 3 4 2 3 2 2 2" xfId="48954" xr:uid="{00000000-0005-0000-0000-00006F0F0000}"/>
    <cellStyle name="Normal 12 2 2 2 3 4 2 3 2 3" xfId="36144" xr:uid="{00000000-0005-0000-0000-0000700F0000}"/>
    <cellStyle name="Normal 12 2 2 2 3 4 2 3 3" xfId="17844" xr:uid="{00000000-0005-0000-0000-0000710F0000}"/>
    <cellStyle name="Normal 12 2 2 2 3 4 2 3 3 2" xfId="43464" xr:uid="{00000000-0005-0000-0000-0000720F0000}"/>
    <cellStyle name="Normal 12 2 2 2 3 4 2 3 4" xfId="30654" xr:uid="{00000000-0005-0000-0000-0000730F0000}"/>
    <cellStyle name="Normal 12 2 2 2 3 4 2 4" xfId="12353" xr:uid="{00000000-0005-0000-0000-0000740F0000}"/>
    <cellStyle name="Normal 12 2 2 2 3 4 2 4 2" xfId="25164" xr:uid="{00000000-0005-0000-0000-0000750F0000}"/>
    <cellStyle name="Normal 12 2 2 2 3 4 2 4 2 2" xfId="50784" xr:uid="{00000000-0005-0000-0000-0000760F0000}"/>
    <cellStyle name="Normal 12 2 2 2 3 4 2 4 3" xfId="37974" xr:uid="{00000000-0005-0000-0000-0000770F0000}"/>
    <cellStyle name="Normal 12 2 2 2 3 4 2 5" xfId="6863" xr:uid="{00000000-0005-0000-0000-0000780F0000}"/>
    <cellStyle name="Normal 12 2 2 2 3 4 2 5 2" xfId="19674" xr:uid="{00000000-0005-0000-0000-0000790F0000}"/>
    <cellStyle name="Normal 12 2 2 2 3 4 2 5 2 2" xfId="45294" xr:uid="{00000000-0005-0000-0000-00007A0F0000}"/>
    <cellStyle name="Normal 12 2 2 2 3 4 2 5 3" xfId="32484" xr:uid="{00000000-0005-0000-0000-00007B0F0000}"/>
    <cellStyle name="Normal 12 2 2 2 3 4 2 6" xfId="14184" xr:uid="{00000000-0005-0000-0000-00007C0F0000}"/>
    <cellStyle name="Normal 12 2 2 2 3 4 2 6 2" xfId="39804" xr:uid="{00000000-0005-0000-0000-00007D0F0000}"/>
    <cellStyle name="Normal 12 2 2 2 3 4 2 7" xfId="26994" xr:uid="{00000000-0005-0000-0000-00007E0F0000}"/>
    <cellStyle name="Normal 12 2 2 2 3 4 3" xfId="2309" xr:uid="{00000000-0005-0000-0000-00007F0F0000}"/>
    <cellStyle name="Normal 12 2 2 2 3 4 3 2" xfId="7799" xr:uid="{00000000-0005-0000-0000-0000800F0000}"/>
    <cellStyle name="Normal 12 2 2 2 3 4 3 2 2" xfId="20610" xr:uid="{00000000-0005-0000-0000-0000810F0000}"/>
    <cellStyle name="Normal 12 2 2 2 3 4 3 2 2 2" xfId="46230" xr:uid="{00000000-0005-0000-0000-0000820F0000}"/>
    <cellStyle name="Normal 12 2 2 2 3 4 3 2 3" xfId="33420" xr:uid="{00000000-0005-0000-0000-0000830F0000}"/>
    <cellStyle name="Normal 12 2 2 2 3 4 3 3" xfId="15120" xr:uid="{00000000-0005-0000-0000-0000840F0000}"/>
    <cellStyle name="Normal 12 2 2 2 3 4 3 3 2" xfId="40740" xr:uid="{00000000-0005-0000-0000-0000850F0000}"/>
    <cellStyle name="Normal 12 2 2 2 3 4 3 4" xfId="27930" xr:uid="{00000000-0005-0000-0000-0000860F0000}"/>
    <cellStyle name="Normal 12 2 2 2 3 4 4" xfId="4139" xr:uid="{00000000-0005-0000-0000-0000870F0000}"/>
    <cellStyle name="Normal 12 2 2 2 3 4 4 2" xfId="9629" xr:uid="{00000000-0005-0000-0000-0000880F0000}"/>
    <cellStyle name="Normal 12 2 2 2 3 4 4 2 2" xfId="22440" xr:uid="{00000000-0005-0000-0000-0000890F0000}"/>
    <cellStyle name="Normal 12 2 2 2 3 4 4 2 2 2" xfId="48060" xr:uid="{00000000-0005-0000-0000-00008A0F0000}"/>
    <cellStyle name="Normal 12 2 2 2 3 4 4 2 3" xfId="35250" xr:uid="{00000000-0005-0000-0000-00008B0F0000}"/>
    <cellStyle name="Normal 12 2 2 2 3 4 4 3" xfId="16950" xr:uid="{00000000-0005-0000-0000-00008C0F0000}"/>
    <cellStyle name="Normal 12 2 2 2 3 4 4 3 2" xfId="42570" xr:uid="{00000000-0005-0000-0000-00008D0F0000}"/>
    <cellStyle name="Normal 12 2 2 2 3 4 4 4" xfId="29760" xr:uid="{00000000-0005-0000-0000-00008E0F0000}"/>
    <cellStyle name="Normal 12 2 2 2 3 4 5" xfId="11459" xr:uid="{00000000-0005-0000-0000-00008F0F0000}"/>
    <cellStyle name="Normal 12 2 2 2 3 4 5 2" xfId="24270" xr:uid="{00000000-0005-0000-0000-0000900F0000}"/>
    <cellStyle name="Normal 12 2 2 2 3 4 5 2 2" xfId="49890" xr:uid="{00000000-0005-0000-0000-0000910F0000}"/>
    <cellStyle name="Normal 12 2 2 2 3 4 5 3" xfId="37080" xr:uid="{00000000-0005-0000-0000-0000920F0000}"/>
    <cellStyle name="Normal 12 2 2 2 3 4 6" xfId="5969" xr:uid="{00000000-0005-0000-0000-0000930F0000}"/>
    <cellStyle name="Normal 12 2 2 2 3 4 6 2" xfId="18780" xr:uid="{00000000-0005-0000-0000-0000940F0000}"/>
    <cellStyle name="Normal 12 2 2 2 3 4 6 2 2" xfId="44400" xr:uid="{00000000-0005-0000-0000-0000950F0000}"/>
    <cellStyle name="Normal 12 2 2 2 3 4 6 3" xfId="31590" xr:uid="{00000000-0005-0000-0000-0000960F0000}"/>
    <cellStyle name="Normal 12 2 2 2 3 4 7" xfId="13290" xr:uid="{00000000-0005-0000-0000-0000970F0000}"/>
    <cellStyle name="Normal 12 2 2 2 3 4 7 2" xfId="38910" xr:uid="{00000000-0005-0000-0000-0000980F0000}"/>
    <cellStyle name="Normal 12 2 2 2 3 4 8" xfId="26100" xr:uid="{00000000-0005-0000-0000-0000990F0000}"/>
    <cellStyle name="Normal 12 2 2 2 3 5" xfId="837" xr:uid="{00000000-0005-0000-0000-00009A0F0000}"/>
    <cellStyle name="Normal 12 2 2 2 3 5 2" xfId="1732" xr:uid="{00000000-0005-0000-0000-00009B0F0000}"/>
    <cellStyle name="Normal 12 2 2 2 3 5 2 2" xfId="3562" xr:uid="{00000000-0005-0000-0000-00009C0F0000}"/>
    <cellStyle name="Normal 12 2 2 2 3 5 2 2 2" xfId="9052" xr:uid="{00000000-0005-0000-0000-00009D0F0000}"/>
    <cellStyle name="Normal 12 2 2 2 3 5 2 2 2 2" xfId="21863" xr:uid="{00000000-0005-0000-0000-00009E0F0000}"/>
    <cellStyle name="Normal 12 2 2 2 3 5 2 2 2 2 2" xfId="47483" xr:uid="{00000000-0005-0000-0000-00009F0F0000}"/>
    <cellStyle name="Normal 12 2 2 2 3 5 2 2 2 3" xfId="34673" xr:uid="{00000000-0005-0000-0000-0000A00F0000}"/>
    <cellStyle name="Normal 12 2 2 2 3 5 2 2 3" xfId="16373" xr:uid="{00000000-0005-0000-0000-0000A10F0000}"/>
    <cellStyle name="Normal 12 2 2 2 3 5 2 2 3 2" xfId="41993" xr:uid="{00000000-0005-0000-0000-0000A20F0000}"/>
    <cellStyle name="Normal 12 2 2 2 3 5 2 2 4" xfId="29183" xr:uid="{00000000-0005-0000-0000-0000A30F0000}"/>
    <cellStyle name="Normal 12 2 2 2 3 5 2 3" xfId="5392" xr:uid="{00000000-0005-0000-0000-0000A40F0000}"/>
    <cellStyle name="Normal 12 2 2 2 3 5 2 3 2" xfId="10882" xr:uid="{00000000-0005-0000-0000-0000A50F0000}"/>
    <cellStyle name="Normal 12 2 2 2 3 5 2 3 2 2" xfId="23693" xr:uid="{00000000-0005-0000-0000-0000A60F0000}"/>
    <cellStyle name="Normal 12 2 2 2 3 5 2 3 2 2 2" xfId="49313" xr:uid="{00000000-0005-0000-0000-0000A70F0000}"/>
    <cellStyle name="Normal 12 2 2 2 3 5 2 3 2 3" xfId="36503" xr:uid="{00000000-0005-0000-0000-0000A80F0000}"/>
    <cellStyle name="Normal 12 2 2 2 3 5 2 3 3" xfId="18203" xr:uid="{00000000-0005-0000-0000-0000A90F0000}"/>
    <cellStyle name="Normal 12 2 2 2 3 5 2 3 3 2" xfId="43823" xr:uid="{00000000-0005-0000-0000-0000AA0F0000}"/>
    <cellStyle name="Normal 12 2 2 2 3 5 2 3 4" xfId="31013" xr:uid="{00000000-0005-0000-0000-0000AB0F0000}"/>
    <cellStyle name="Normal 12 2 2 2 3 5 2 4" xfId="12712" xr:uid="{00000000-0005-0000-0000-0000AC0F0000}"/>
    <cellStyle name="Normal 12 2 2 2 3 5 2 4 2" xfId="25523" xr:uid="{00000000-0005-0000-0000-0000AD0F0000}"/>
    <cellStyle name="Normal 12 2 2 2 3 5 2 4 2 2" xfId="51143" xr:uid="{00000000-0005-0000-0000-0000AE0F0000}"/>
    <cellStyle name="Normal 12 2 2 2 3 5 2 4 3" xfId="38333" xr:uid="{00000000-0005-0000-0000-0000AF0F0000}"/>
    <cellStyle name="Normal 12 2 2 2 3 5 2 5" xfId="7222" xr:uid="{00000000-0005-0000-0000-0000B00F0000}"/>
    <cellStyle name="Normal 12 2 2 2 3 5 2 5 2" xfId="20033" xr:uid="{00000000-0005-0000-0000-0000B10F0000}"/>
    <cellStyle name="Normal 12 2 2 2 3 5 2 5 2 2" xfId="45653" xr:uid="{00000000-0005-0000-0000-0000B20F0000}"/>
    <cellStyle name="Normal 12 2 2 2 3 5 2 5 3" xfId="32843" xr:uid="{00000000-0005-0000-0000-0000B30F0000}"/>
    <cellStyle name="Normal 12 2 2 2 3 5 2 6" xfId="14543" xr:uid="{00000000-0005-0000-0000-0000B40F0000}"/>
    <cellStyle name="Normal 12 2 2 2 3 5 2 6 2" xfId="40163" xr:uid="{00000000-0005-0000-0000-0000B50F0000}"/>
    <cellStyle name="Normal 12 2 2 2 3 5 2 7" xfId="27353" xr:uid="{00000000-0005-0000-0000-0000B60F0000}"/>
    <cellStyle name="Normal 12 2 2 2 3 5 3" xfId="2668" xr:uid="{00000000-0005-0000-0000-0000B70F0000}"/>
    <cellStyle name="Normal 12 2 2 2 3 5 3 2" xfId="8158" xr:uid="{00000000-0005-0000-0000-0000B80F0000}"/>
    <cellStyle name="Normal 12 2 2 2 3 5 3 2 2" xfId="20969" xr:uid="{00000000-0005-0000-0000-0000B90F0000}"/>
    <cellStyle name="Normal 12 2 2 2 3 5 3 2 2 2" xfId="46589" xr:uid="{00000000-0005-0000-0000-0000BA0F0000}"/>
    <cellStyle name="Normal 12 2 2 2 3 5 3 2 3" xfId="33779" xr:uid="{00000000-0005-0000-0000-0000BB0F0000}"/>
    <cellStyle name="Normal 12 2 2 2 3 5 3 3" xfId="15479" xr:uid="{00000000-0005-0000-0000-0000BC0F0000}"/>
    <cellStyle name="Normal 12 2 2 2 3 5 3 3 2" xfId="41099" xr:uid="{00000000-0005-0000-0000-0000BD0F0000}"/>
    <cellStyle name="Normal 12 2 2 2 3 5 3 4" xfId="28289" xr:uid="{00000000-0005-0000-0000-0000BE0F0000}"/>
    <cellStyle name="Normal 12 2 2 2 3 5 4" xfId="4498" xr:uid="{00000000-0005-0000-0000-0000BF0F0000}"/>
    <cellStyle name="Normal 12 2 2 2 3 5 4 2" xfId="9988" xr:uid="{00000000-0005-0000-0000-0000C00F0000}"/>
    <cellStyle name="Normal 12 2 2 2 3 5 4 2 2" xfId="22799" xr:uid="{00000000-0005-0000-0000-0000C10F0000}"/>
    <cellStyle name="Normal 12 2 2 2 3 5 4 2 2 2" xfId="48419" xr:uid="{00000000-0005-0000-0000-0000C20F0000}"/>
    <cellStyle name="Normal 12 2 2 2 3 5 4 2 3" xfId="35609" xr:uid="{00000000-0005-0000-0000-0000C30F0000}"/>
    <cellStyle name="Normal 12 2 2 2 3 5 4 3" xfId="17309" xr:uid="{00000000-0005-0000-0000-0000C40F0000}"/>
    <cellStyle name="Normal 12 2 2 2 3 5 4 3 2" xfId="42929" xr:uid="{00000000-0005-0000-0000-0000C50F0000}"/>
    <cellStyle name="Normal 12 2 2 2 3 5 4 4" xfId="30119" xr:uid="{00000000-0005-0000-0000-0000C60F0000}"/>
    <cellStyle name="Normal 12 2 2 2 3 5 5" xfId="11818" xr:uid="{00000000-0005-0000-0000-0000C70F0000}"/>
    <cellStyle name="Normal 12 2 2 2 3 5 5 2" xfId="24629" xr:uid="{00000000-0005-0000-0000-0000C80F0000}"/>
    <cellStyle name="Normal 12 2 2 2 3 5 5 2 2" xfId="50249" xr:uid="{00000000-0005-0000-0000-0000C90F0000}"/>
    <cellStyle name="Normal 12 2 2 2 3 5 5 3" xfId="37439" xr:uid="{00000000-0005-0000-0000-0000CA0F0000}"/>
    <cellStyle name="Normal 12 2 2 2 3 5 6" xfId="6328" xr:uid="{00000000-0005-0000-0000-0000CB0F0000}"/>
    <cellStyle name="Normal 12 2 2 2 3 5 6 2" xfId="19139" xr:uid="{00000000-0005-0000-0000-0000CC0F0000}"/>
    <cellStyle name="Normal 12 2 2 2 3 5 6 2 2" xfId="44759" xr:uid="{00000000-0005-0000-0000-0000CD0F0000}"/>
    <cellStyle name="Normal 12 2 2 2 3 5 6 3" xfId="31949" xr:uid="{00000000-0005-0000-0000-0000CE0F0000}"/>
    <cellStyle name="Normal 12 2 2 2 3 5 7" xfId="13649" xr:uid="{00000000-0005-0000-0000-0000CF0F0000}"/>
    <cellStyle name="Normal 12 2 2 2 3 5 7 2" xfId="39269" xr:uid="{00000000-0005-0000-0000-0000D00F0000}"/>
    <cellStyle name="Normal 12 2 2 2 3 5 8" xfId="26459" xr:uid="{00000000-0005-0000-0000-0000D10F0000}"/>
    <cellStyle name="Normal 12 2 2 2 3 6" xfId="1238" xr:uid="{00000000-0005-0000-0000-0000D20F0000}"/>
    <cellStyle name="Normal 12 2 2 2 3 6 2" xfId="3068" xr:uid="{00000000-0005-0000-0000-0000D30F0000}"/>
    <cellStyle name="Normal 12 2 2 2 3 6 2 2" xfId="8558" xr:uid="{00000000-0005-0000-0000-0000D40F0000}"/>
    <cellStyle name="Normal 12 2 2 2 3 6 2 2 2" xfId="21369" xr:uid="{00000000-0005-0000-0000-0000D50F0000}"/>
    <cellStyle name="Normal 12 2 2 2 3 6 2 2 2 2" xfId="46989" xr:uid="{00000000-0005-0000-0000-0000D60F0000}"/>
    <cellStyle name="Normal 12 2 2 2 3 6 2 2 3" xfId="34179" xr:uid="{00000000-0005-0000-0000-0000D70F0000}"/>
    <cellStyle name="Normal 12 2 2 2 3 6 2 3" xfId="15879" xr:uid="{00000000-0005-0000-0000-0000D80F0000}"/>
    <cellStyle name="Normal 12 2 2 2 3 6 2 3 2" xfId="41499" xr:uid="{00000000-0005-0000-0000-0000D90F0000}"/>
    <cellStyle name="Normal 12 2 2 2 3 6 2 4" xfId="28689" xr:uid="{00000000-0005-0000-0000-0000DA0F0000}"/>
    <cellStyle name="Normal 12 2 2 2 3 6 3" xfId="4898" xr:uid="{00000000-0005-0000-0000-0000DB0F0000}"/>
    <cellStyle name="Normal 12 2 2 2 3 6 3 2" xfId="10388" xr:uid="{00000000-0005-0000-0000-0000DC0F0000}"/>
    <cellStyle name="Normal 12 2 2 2 3 6 3 2 2" xfId="23199" xr:uid="{00000000-0005-0000-0000-0000DD0F0000}"/>
    <cellStyle name="Normal 12 2 2 2 3 6 3 2 2 2" xfId="48819" xr:uid="{00000000-0005-0000-0000-0000DE0F0000}"/>
    <cellStyle name="Normal 12 2 2 2 3 6 3 2 3" xfId="36009" xr:uid="{00000000-0005-0000-0000-0000DF0F0000}"/>
    <cellStyle name="Normal 12 2 2 2 3 6 3 3" xfId="17709" xr:uid="{00000000-0005-0000-0000-0000E00F0000}"/>
    <cellStyle name="Normal 12 2 2 2 3 6 3 3 2" xfId="43329" xr:uid="{00000000-0005-0000-0000-0000E10F0000}"/>
    <cellStyle name="Normal 12 2 2 2 3 6 3 4" xfId="30519" xr:uid="{00000000-0005-0000-0000-0000E20F0000}"/>
    <cellStyle name="Normal 12 2 2 2 3 6 4" xfId="12218" xr:uid="{00000000-0005-0000-0000-0000E30F0000}"/>
    <cellStyle name="Normal 12 2 2 2 3 6 4 2" xfId="25029" xr:uid="{00000000-0005-0000-0000-0000E40F0000}"/>
    <cellStyle name="Normal 12 2 2 2 3 6 4 2 2" xfId="50649" xr:uid="{00000000-0005-0000-0000-0000E50F0000}"/>
    <cellStyle name="Normal 12 2 2 2 3 6 4 3" xfId="37839" xr:uid="{00000000-0005-0000-0000-0000E60F0000}"/>
    <cellStyle name="Normal 12 2 2 2 3 6 5" xfId="6728" xr:uid="{00000000-0005-0000-0000-0000E70F0000}"/>
    <cellStyle name="Normal 12 2 2 2 3 6 5 2" xfId="19539" xr:uid="{00000000-0005-0000-0000-0000E80F0000}"/>
    <cellStyle name="Normal 12 2 2 2 3 6 5 2 2" xfId="45159" xr:uid="{00000000-0005-0000-0000-0000E90F0000}"/>
    <cellStyle name="Normal 12 2 2 2 3 6 5 3" xfId="32349" xr:uid="{00000000-0005-0000-0000-0000EA0F0000}"/>
    <cellStyle name="Normal 12 2 2 2 3 6 6" xfId="14049" xr:uid="{00000000-0005-0000-0000-0000EB0F0000}"/>
    <cellStyle name="Normal 12 2 2 2 3 6 6 2" xfId="39669" xr:uid="{00000000-0005-0000-0000-0000EC0F0000}"/>
    <cellStyle name="Normal 12 2 2 2 3 6 7" xfId="26859" xr:uid="{00000000-0005-0000-0000-0000ED0F0000}"/>
    <cellStyle name="Normal 12 2 2 2 3 7" xfId="2174" xr:uid="{00000000-0005-0000-0000-0000EE0F0000}"/>
    <cellStyle name="Normal 12 2 2 2 3 7 2" xfId="7664" xr:uid="{00000000-0005-0000-0000-0000EF0F0000}"/>
    <cellStyle name="Normal 12 2 2 2 3 7 2 2" xfId="20475" xr:uid="{00000000-0005-0000-0000-0000F00F0000}"/>
    <cellStyle name="Normal 12 2 2 2 3 7 2 2 2" xfId="46095" xr:uid="{00000000-0005-0000-0000-0000F10F0000}"/>
    <cellStyle name="Normal 12 2 2 2 3 7 2 3" xfId="33285" xr:uid="{00000000-0005-0000-0000-0000F20F0000}"/>
    <cellStyle name="Normal 12 2 2 2 3 7 3" xfId="14985" xr:uid="{00000000-0005-0000-0000-0000F30F0000}"/>
    <cellStyle name="Normal 12 2 2 2 3 7 3 2" xfId="40605" xr:uid="{00000000-0005-0000-0000-0000F40F0000}"/>
    <cellStyle name="Normal 12 2 2 2 3 7 4" xfId="27795" xr:uid="{00000000-0005-0000-0000-0000F50F0000}"/>
    <cellStyle name="Normal 12 2 2 2 3 8" xfId="4004" xr:uid="{00000000-0005-0000-0000-0000F60F0000}"/>
    <cellStyle name="Normal 12 2 2 2 3 8 2" xfId="9494" xr:uid="{00000000-0005-0000-0000-0000F70F0000}"/>
    <cellStyle name="Normal 12 2 2 2 3 8 2 2" xfId="22305" xr:uid="{00000000-0005-0000-0000-0000F80F0000}"/>
    <cellStyle name="Normal 12 2 2 2 3 8 2 2 2" xfId="47925" xr:uid="{00000000-0005-0000-0000-0000F90F0000}"/>
    <cellStyle name="Normal 12 2 2 2 3 8 2 3" xfId="35115" xr:uid="{00000000-0005-0000-0000-0000FA0F0000}"/>
    <cellStyle name="Normal 12 2 2 2 3 8 3" xfId="16815" xr:uid="{00000000-0005-0000-0000-0000FB0F0000}"/>
    <cellStyle name="Normal 12 2 2 2 3 8 3 2" xfId="42435" xr:uid="{00000000-0005-0000-0000-0000FC0F0000}"/>
    <cellStyle name="Normal 12 2 2 2 3 8 4" xfId="29625" xr:uid="{00000000-0005-0000-0000-0000FD0F0000}"/>
    <cellStyle name="Normal 12 2 2 2 3 9" xfId="11324" xr:uid="{00000000-0005-0000-0000-0000FE0F0000}"/>
    <cellStyle name="Normal 12 2 2 2 3 9 2" xfId="24135" xr:uid="{00000000-0005-0000-0000-0000FF0F0000}"/>
    <cellStyle name="Normal 12 2 2 2 3 9 2 2" xfId="49755" xr:uid="{00000000-0005-0000-0000-000000100000}"/>
    <cellStyle name="Normal 12 2 2 2 3 9 3" xfId="36945" xr:uid="{00000000-0005-0000-0000-000001100000}"/>
    <cellStyle name="Normal 12 2 2 2 4" xfId="364" xr:uid="{00000000-0005-0000-0000-000002100000}"/>
    <cellStyle name="Normal 12 2 2 2 4 2" xfId="878" xr:uid="{00000000-0005-0000-0000-000003100000}"/>
    <cellStyle name="Normal 12 2 2 2 4 2 2" xfId="1773" xr:uid="{00000000-0005-0000-0000-000004100000}"/>
    <cellStyle name="Normal 12 2 2 2 4 2 2 2" xfId="3603" xr:uid="{00000000-0005-0000-0000-000005100000}"/>
    <cellStyle name="Normal 12 2 2 2 4 2 2 2 2" xfId="9093" xr:uid="{00000000-0005-0000-0000-000006100000}"/>
    <cellStyle name="Normal 12 2 2 2 4 2 2 2 2 2" xfId="21904" xr:uid="{00000000-0005-0000-0000-000007100000}"/>
    <cellStyle name="Normal 12 2 2 2 4 2 2 2 2 2 2" xfId="47524" xr:uid="{00000000-0005-0000-0000-000008100000}"/>
    <cellStyle name="Normal 12 2 2 2 4 2 2 2 2 3" xfId="34714" xr:uid="{00000000-0005-0000-0000-000009100000}"/>
    <cellStyle name="Normal 12 2 2 2 4 2 2 2 3" xfId="16414" xr:uid="{00000000-0005-0000-0000-00000A100000}"/>
    <cellStyle name="Normal 12 2 2 2 4 2 2 2 3 2" xfId="42034" xr:uid="{00000000-0005-0000-0000-00000B100000}"/>
    <cellStyle name="Normal 12 2 2 2 4 2 2 2 4" xfId="29224" xr:uid="{00000000-0005-0000-0000-00000C100000}"/>
    <cellStyle name="Normal 12 2 2 2 4 2 2 3" xfId="5433" xr:uid="{00000000-0005-0000-0000-00000D100000}"/>
    <cellStyle name="Normal 12 2 2 2 4 2 2 3 2" xfId="10923" xr:uid="{00000000-0005-0000-0000-00000E100000}"/>
    <cellStyle name="Normal 12 2 2 2 4 2 2 3 2 2" xfId="23734" xr:uid="{00000000-0005-0000-0000-00000F100000}"/>
    <cellStyle name="Normal 12 2 2 2 4 2 2 3 2 2 2" xfId="49354" xr:uid="{00000000-0005-0000-0000-000010100000}"/>
    <cellStyle name="Normal 12 2 2 2 4 2 2 3 2 3" xfId="36544" xr:uid="{00000000-0005-0000-0000-000011100000}"/>
    <cellStyle name="Normal 12 2 2 2 4 2 2 3 3" xfId="18244" xr:uid="{00000000-0005-0000-0000-000012100000}"/>
    <cellStyle name="Normal 12 2 2 2 4 2 2 3 3 2" xfId="43864" xr:uid="{00000000-0005-0000-0000-000013100000}"/>
    <cellStyle name="Normal 12 2 2 2 4 2 2 3 4" xfId="31054" xr:uid="{00000000-0005-0000-0000-000014100000}"/>
    <cellStyle name="Normal 12 2 2 2 4 2 2 4" xfId="12753" xr:uid="{00000000-0005-0000-0000-000015100000}"/>
    <cellStyle name="Normal 12 2 2 2 4 2 2 4 2" xfId="25564" xr:uid="{00000000-0005-0000-0000-000016100000}"/>
    <cellStyle name="Normal 12 2 2 2 4 2 2 4 2 2" xfId="51184" xr:uid="{00000000-0005-0000-0000-000017100000}"/>
    <cellStyle name="Normal 12 2 2 2 4 2 2 4 3" xfId="38374" xr:uid="{00000000-0005-0000-0000-000018100000}"/>
    <cellStyle name="Normal 12 2 2 2 4 2 2 5" xfId="7263" xr:uid="{00000000-0005-0000-0000-000019100000}"/>
    <cellStyle name="Normal 12 2 2 2 4 2 2 5 2" xfId="20074" xr:uid="{00000000-0005-0000-0000-00001A100000}"/>
    <cellStyle name="Normal 12 2 2 2 4 2 2 5 2 2" xfId="45694" xr:uid="{00000000-0005-0000-0000-00001B100000}"/>
    <cellStyle name="Normal 12 2 2 2 4 2 2 5 3" xfId="32884" xr:uid="{00000000-0005-0000-0000-00001C100000}"/>
    <cellStyle name="Normal 12 2 2 2 4 2 2 6" xfId="14584" xr:uid="{00000000-0005-0000-0000-00001D100000}"/>
    <cellStyle name="Normal 12 2 2 2 4 2 2 6 2" xfId="40204" xr:uid="{00000000-0005-0000-0000-00001E100000}"/>
    <cellStyle name="Normal 12 2 2 2 4 2 2 7" xfId="27394" xr:uid="{00000000-0005-0000-0000-00001F100000}"/>
    <cellStyle name="Normal 12 2 2 2 4 2 3" xfId="2709" xr:uid="{00000000-0005-0000-0000-000020100000}"/>
    <cellStyle name="Normal 12 2 2 2 4 2 3 2" xfId="8199" xr:uid="{00000000-0005-0000-0000-000021100000}"/>
    <cellStyle name="Normal 12 2 2 2 4 2 3 2 2" xfId="21010" xr:uid="{00000000-0005-0000-0000-000022100000}"/>
    <cellStyle name="Normal 12 2 2 2 4 2 3 2 2 2" xfId="46630" xr:uid="{00000000-0005-0000-0000-000023100000}"/>
    <cellStyle name="Normal 12 2 2 2 4 2 3 2 3" xfId="33820" xr:uid="{00000000-0005-0000-0000-000024100000}"/>
    <cellStyle name="Normal 12 2 2 2 4 2 3 3" xfId="15520" xr:uid="{00000000-0005-0000-0000-000025100000}"/>
    <cellStyle name="Normal 12 2 2 2 4 2 3 3 2" xfId="41140" xr:uid="{00000000-0005-0000-0000-000026100000}"/>
    <cellStyle name="Normal 12 2 2 2 4 2 3 4" xfId="28330" xr:uid="{00000000-0005-0000-0000-000027100000}"/>
    <cellStyle name="Normal 12 2 2 2 4 2 4" xfId="4539" xr:uid="{00000000-0005-0000-0000-000028100000}"/>
    <cellStyle name="Normal 12 2 2 2 4 2 4 2" xfId="10029" xr:uid="{00000000-0005-0000-0000-000029100000}"/>
    <cellStyle name="Normal 12 2 2 2 4 2 4 2 2" xfId="22840" xr:uid="{00000000-0005-0000-0000-00002A100000}"/>
    <cellStyle name="Normal 12 2 2 2 4 2 4 2 2 2" xfId="48460" xr:uid="{00000000-0005-0000-0000-00002B100000}"/>
    <cellStyle name="Normal 12 2 2 2 4 2 4 2 3" xfId="35650" xr:uid="{00000000-0005-0000-0000-00002C100000}"/>
    <cellStyle name="Normal 12 2 2 2 4 2 4 3" xfId="17350" xr:uid="{00000000-0005-0000-0000-00002D100000}"/>
    <cellStyle name="Normal 12 2 2 2 4 2 4 3 2" xfId="42970" xr:uid="{00000000-0005-0000-0000-00002E100000}"/>
    <cellStyle name="Normal 12 2 2 2 4 2 4 4" xfId="30160" xr:uid="{00000000-0005-0000-0000-00002F100000}"/>
    <cellStyle name="Normal 12 2 2 2 4 2 5" xfId="11859" xr:uid="{00000000-0005-0000-0000-000030100000}"/>
    <cellStyle name="Normal 12 2 2 2 4 2 5 2" xfId="24670" xr:uid="{00000000-0005-0000-0000-000031100000}"/>
    <cellStyle name="Normal 12 2 2 2 4 2 5 2 2" xfId="50290" xr:uid="{00000000-0005-0000-0000-000032100000}"/>
    <cellStyle name="Normal 12 2 2 2 4 2 5 3" xfId="37480" xr:uid="{00000000-0005-0000-0000-000033100000}"/>
    <cellStyle name="Normal 12 2 2 2 4 2 6" xfId="6369" xr:uid="{00000000-0005-0000-0000-000034100000}"/>
    <cellStyle name="Normal 12 2 2 2 4 2 6 2" xfId="19180" xr:uid="{00000000-0005-0000-0000-000035100000}"/>
    <cellStyle name="Normal 12 2 2 2 4 2 6 2 2" xfId="44800" xr:uid="{00000000-0005-0000-0000-000036100000}"/>
    <cellStyle name="Normal 12 2 2 2 4 2 6 3" xfId="31990" xr:uid="{00000000-0005-0000-0000-000037100000}"/>
    <cellStyle name="Normal 12 2 2 2 4 2 7" xfId="13690" xr:uid="{00000000-0005-0000-0000-000038100000}"/>
    <cellStyle name="Normal 12 2 2 2 4 2 7 2" xfId="39310" xr:uid="{00000000-0005-0000-0000-000039100000}"/>
    <cellStyle name="Normal 12 2 2 2 4 2 8" xfId="26500" xr:uid="{00000000-0005-0000-0000-00003A100000}"/>
    <cellStyle name="Normal 12 2 2 2 4 3" xfId="1259" xr:uid="{00000000-0005-0000-0000-00003B100000}"/>
    <cellStyle name="Normal 12 2 2 2 4 3 2" xfId="3089" xr:uid="{00000000-0005-0000-0000-00003C100000}"/>
    <cellStyle name="Normal 12 2 2 2 4 3 2 2" xfId="8579" xr:uid="{00000000-0005-0000-0000-00003D100000}"/>
    <cellStyle name="Normal 12 2 2 2 4 3 2 2 2" xfId="21390" xr:uid="{00000000-0005-0000-0000-00003E100000}"/>
    <cellStyle name="Normal 12 2 2 2 4 3 2 2 2 2" xfId="47010" xr:uid="{00000000-0005-0000-0000-00003F100000}"/>
    <cellStyle name="Normal 12 2 2 2 4 3 2 2 3" xfId="34200" xr:uid="{00000000-0005-0000-0000-000040100000}"/>
    <cellStyle name="Normal 12 2 2 2 4 3 2 3" xfId="15900" xr:uid="{00000000-0005-0000-0000-000041100000}"/>
    <cellStyle name="Normal 12 2 2 2 4 3 2 3 2" xfId="41520" xr:uid="{00000000-0005-0000-0000-000042100000}"/>
    <cellStyle name="Normal 12 2 2 2 4 3 2 4" xfId="28710" xr:uid="{00000000-0005-0000-0000-000043100000}"/>
    <cellStyle name="Normal 12 2 2 2 4 3 3" xfId="4919" xr:uid="{00000000-0005-0000-0000-000044100000}"/>
    <cellStyle name="Normal 12 2 2 2 4 3 3 2" xfId="10409" xr:uid="{00000000-0005-0000-0000-000045100000}"/>
    <cellStyle name="Normal 12 2 2 2 4 3 3 2 2" xfId="23220" xr:uid="{00000000-0005-0000-0000-000046100000}"/>
    <cellStyle name="Normal 12 2 2 2 4 3 3 2 2 2" xfId="48840" xr:uid="{00000000-0005-0000-0000-000047100000}"/>
    <cellStyle name="Normal 12 2 2 2 4 3 3 2 3" xfId="36030" xr:uid="{00000000-0005-0000-0000-000048100000}"/>
    <cellStyle name="Normal 12 2 2 2 4 3 3 3" xfId="17730" xr:uid="{00000000-0005-0000-0000-000049100000}"/>
    <cellStyle name="Normal 12 2 2 2 4 3 3 3 2" xfId="43350" xr:uid="{00000000-0005-0000-0000-00004A100000}"/>
    <cellStyle name="Normal 12 2 2 2 4 3 3 4" xfId="30540" xr:uid="{00000000-0005-0000-0000-00004B100000}"/>
    <cellStyle name="Normal 12 2 2 2 4 3 4" xfId="12239" xr:uid="{00000000-0005-0000-0000-00004C100000}"/>
    <cellStyle name="Normal 12 2 2 2 4 3 4 2" xfId="25050" xr:uid="{00000000-0005-0000-0000-00004D100000}"/>
    <cellStyle name="Normal 12 2 2 2 4 3 4 2 2" xfId="50670" xr:uid="{00000000-0005-0000-0000-00004E100000}"/>
    <cellStyle name="Normal 12 2 2 2 4 3 4 3" xfId="37860" xr:uid="{00000000-0005-0000-0000-00004F100000}"/>
    <cellStyle name="Normal 12 2 2 2 4 3 5" xfId="6749" xr:uid="{00000000-0005-0000-0000-000050100000}"/>
    <cellStyle name="Normal 12 2 2 2 4 3 5 2" xfId="19560" xr:uid="{00000000-0005-0000-0000-000051100000}"/>
    <cellStyle name="Normal 12 2 2 2 4 3 5 2 2" xfId="45180" xr:uid="{00000000-0005-0000-0000-000052100000}"/>
    <cellStyle name="Normal 12 2 2 2 4 3 5 3" xfId="32370" xr:uid="{00000000-0005-0000-0000-000053100000}"/>
    <cellStyle name="Normal 12 2 2 2 4 3 6" xfId="14070" xr:uid="{00000000-0005-0000-0000-000054100000}"/>
    <cellStyle name="Normal 12 2 2 2 4 3 6 2" xfId="39690" xr:uid="{00000000-0005-0000-0000-000055100000}"/>
    <cellStyle name="Normal 12 2 2 2 4 3 7" xfId="26880" xr:uid="{00000000-0005-0000-0000-000056100000}"/>
    <cellStyle name="Normal 12 2 2 2 4 4" xfId="2195" xr:uid="{00000000-0005-0000-0000-000057100000}"/>
    <cellStyle name="Normal 12 2 2 2 4 4 2" xfId="7685" xr:uid="{00000000-0005-0000-0000-000058100000}"/>
    <cellStyle name="Normal 12 2 2 2 4 4 2 2" xfId="20496" xr:uid="{00000000-0005-0000-0000-000059100000}"/>
    <cellStyle name="Normal 12 2 2 2 4 4 2 2 2" xfId="46116" xr:uid="{00000000-0005-0000-0000-00005A100000}"/>
    <cellStyle name="Normal 12 2 2 2 4 4 2 3" xfId="33306" xr:uid="{00000000-0005-0000-0000-00005B100000}"/>
    <cellStyle name="Normal 12 2 2 2 4 4 3" xfId="15006" xr:uid="{00000000-0005-0000-0000-00005C100000}"/>
    <cellStyle name="Normal 12 2 2 2 4 4 3 2" xfId="40626" xr:uid="{00000000-0005-0000-0000-00005D100000}"/>
    <cellStyle name="Normal 12 2 2 2 4 4 4" xfId="27816" xr:uid="{00000000-0005-0000-0000-00005E100000}"/>
    <cellStyle name="Normal 12 2 2 2 4 5" xfId="4025" xr:uid="{00000000-0005-0000-0000-00005F100000}"/>
    <cellStyle name="Normal 12 2 2 2 4 5 2" xfId="9515" xr:uid="{00000000-0005-0000-0000-000060100000}"/>
    <cellStyle name="Normal 12 2 2 2 4 5 2 2" xfId="22326" xr:uid="{00000000-0005-0000-0000-000061100000}"/>
    <cellStyle name="Normal 12 2 2 2 4 5 2 2 2" xfId="47946" xr:uid="{00000000-0005-0000-0000-000062100000}"/>
    <cellStyle name="Normal 12 2 2 2 4 5 2 3" xfId="35136" xr:uid="{00000000-0005-0000-0000-000063100000}"/>
    <cellStyle name="Normal 12 2 2 2 4 5 3" xfId="16836" xr:uid="{00000000-0005-0000-0000-000064100000}"/>
    <cellStyle name="Normal 12 2 2 2 4 5 3 2" xfId="42456" xr:uid="{00000000-0005-0000-0000-000065100000}"/>
    <cellStyle name="Normal 12 2 2 2 4 5 4" xfId="29646" xr:uid="{00000000-0005-0000-0000-000066100000}"/>
    <cellStyle name="Normal 12 2 2 2 4 6" xfId="11345" xr:uid="{00000000-0005-0000-0000-000067100000}"/>
    <cellStyle name="Normal 12 2 2 2 4 6 2" xfId="24156" xr:uid="{00000000-0005-0000-0000-000068100000}"/>
    <cellStyle name="Normal 12 2 2 2 4 6 2 2" xfId="49776" xr:uid="{00000000-0005-0000-0000-000069100000}"/>
    <cellStyle name="Normal 12 2 2 2 4 6 3" xfId="36966" xr:uid="{00000000-0005-0000-0000-00006A100000}"/>
    <cellStyle name="Normal 12 2 2 2 4 7" xfId="5855" xr:uid="{00000000-0005-0000-0000-00006B100000}"/>
    <cellStyle name="Normal 12 2 2 2 4 7 2" xfId="18666" xr:uid="{00000000-0005-0000-0000-00006C100000}"/>
    <cellStyle name="Normal 12 2 2 2 4 7 2 2" xfId="44286" xr:uid="{00000000-0005-0000-0000-00006D100000}"/>
    <cellStyle name="Normal 12 2 2 2 4 7 3" xfId="31476" xr:uid="{00000000-0005-0000-0000-00006E100000}"/>
    <cellStyle name="Normal 12 2 2 2 4 8" xfId="13176" xr:uid="{00000000-0005-0000-0000-00006F100000}"/>
    <cellStyle name="Normal 12 2 2 2 4 8 2" xfId="38796" xr:uid="{00000000-0005-0000-0000-000070100000}"/>
    <cellStyle name="Normal 12 2 2 2 4 9" xfId="25986" xr:uid="{00000000-0005-0000-0000-000071100000}"/>
    <cellStyle name="Normal 12 2 2 2 5" xfId="611" xr:uid="{00000000-0005-0000-0000-000072100000}"/>
    <cellStyle name="Normal 12 2 2 2 5 2" xfId="1011" xr:uid="{00000000-0005-0000-0000-000073100000}"/>
    <cellStyle name="Normal 12 2 2 2 5 2 2" xfId="1906" xr:uid="{00000000-0005-0000-0000-000074100000}"/>
    <cellStyle name="Normal 12 2 2 2 5 2 2 2" xfId="3736" xr:uid="{00000000-0005-0000-0000-000075100000}"/>
    <cellStyle name="Normal 12 2 2 2 5 2 2 2 2" xfId="9226" xr:uid="{00000000-0005-0000-0000-000076100000}"/>
    <cellStyle name="Normal 12 2 2 2 5 2 2 2 2 2" xfId="22037" xr:uid="{00000000-0005-0000-0000-000077100000}"/>
    <cellStyle name="Normal 12 2 2 2 5 2 2 2 2 2 2" xfId="47657" xr:uid="{00000000-0005-0000-0000-000078100000}"/>
    <cellStyle name="Normal 12 2 2 2 5 2 2 2 2 3" xfId="34847" xr:uid="{00000000-0005-0000-0000-000079100000}"/>
    <cellStyle name="Normal 12 2 2 2 5 2 2 2 3" xfId="16547" xr:uid="{00000000-0005-0000-0000-00007A100000}"/>
    <cellStyle name="Normal 12 2 2 2 5 2 2 2 3 2" xfId="42167" xr:uid="{00000000-0005-0000-0000-00007B100000}"/>
    <cellStyle name="Normal 12 2 2 2 5 2 2 2 4" xfId="29357" xr:uid="{00000000-0005-0000-0000-00007C100000}"/>
    <cellStyle name="Normal 12 2 2 2 5 2 2 3" xfId="5566" xr:uid="{00000000-0005-0000-0000-00007D100000}"/>
    <cellStyle name="Normal 12 2 2 2 5 2 2 3 2" xfId="11056" xr:uid="{00000000-0005-0000-0000-00007E100000}"/>
    <cellStyle name="Normal 12 2 2 2 5 2 2 3 2 2" xfId="23867" xr:uid="{00000000-0005-0000-0000-00007F100000}"/>
    <cellStyle name="Normal 12 2 2 2 5 2 2 3 2 2 2" xfId="49487" xr:uid="{00000000-0005-0000-0000-000080100000}"/>
    <cellStyle name="Normal 12 2 2 2 5 2 2 3 2 3" xfId="36677" xr:uid="{00000000-0005-0000-0000-000081100000}"/>
    <cellStyle name="Normal 12 2 2 2 5 2 2 3 3" xfId="18377" xr:uid="{00000000-0005-0000-0000-000082100000}"/>
    <cellStyle name="Normal 12 2 2 2 5 2 2 3 3 2" xfId="43997" xr:uid="{00000000-0005-0000-0000-000083100000}"/>
    <cellStyle name="Normal 12 2 2 2 5 2 2 3 4" xfId="31187" xr:uid="{00000000-0005-0000-0000-000084100000}"/>
    <cellStyle name="Normal 12 2 2 2 5 2 2 4" xfId="12886" xr:uid="{00000000-0005-0000-0000-000085100000}"/>
    <cellStyle name="Normal 12 2 2 2 5 2 2 4 2" xfId="25697" xr:uid="{00000000-0005-0000-0000-000086100000}"/>
    <cellStyle name="Normal 12 2 2 2 5 2 2 4 2 2" xfId="51317" xr:uid="{00000000-0005-0000-0000-000087100000}"/>
    <cellStyle name="Normal 12 2 2 2 5 2 2 4 3" xfId="38507" xr:uid="{00000000-0005-0000-0000-000088100000}"/>
    <cellStyle name="Normal 12 2 2 2 5 2 2 5" xfId="7396" xr:uid="{00000000-0005-0000-0000-000089100000}"/>
    <cellStyle name="Normal 12 2 2 2 5 2 2 5 2" xfId="20207" xr:uid="{00000000-0005-0000-0000-00008A100000}"/>
    <cellStyle name="Normal 12 2 2 2 5 2 2 5 2 2" xfId="45827" xr:uid="{00000000-0005-0000-0000-00008B100000}"/>
    <cellStyle name="Normal 12 2 2 2 5 2 2 5 3" xfId="33017" xr:uid="{00000000-0005-0000-0000-00008C100000}"/>
    <cellStyle name="Normal 12 2 2 2 5 2 2 6" xfId="14717" xr:uid="{00000000-0005-0000-0000-00008D100000}"/>
    <cellStyle name="Normal 12 2 2 2 5 2 2 6 2" xfId="40337" xr:uid="{00000000-0005-0000-0000-00008E100000}"/>
    <cellStyle name="Normal 12 2 2 2 5 2 2 7" xfId="27527" xr:uid="{00000000-0005-0000-0000-00008F100000}"/>
    <cellStyle name="Normal 12 2 2 2 5 2 3" xfId="2842" xr:uid="{00000000-0005-0000-0000-000090100000}"/>
    <cellStyle name="Normal 12 2 2 2 5 2 3 2" xfId="8332" xr:uid="{00000000-0005-0000-0000-000091100000}"/>
    <cellStyle name="Normal 12 2 2 2 5 2 3 2 2" xfId="21143" xr:uid="{00000000-0005-0000-0000-000092100000}"/>
    <cellStyle name="Normal 12 2 2 2 5 2 3 2 2 2" xfId="46763" xr:uid="{00000000-0005-0000-0000-000093100000}"/>
    <cellStyle name="Normal 12 2 2 2 5 2 3 2 3" xfId="33953" xr:uid="{00000000-0005-0000-0000-000094100000}"/>
    <cellStyle name="Normal 12 2 2 2 5 2 3 3" xfId="15653" xr:uid="{00000000-0005-0000-0000-000095100000}"/>
    <cellStyle name="Normal 12 2 2 2 5 2 3 3 2" xfId="41273" xr:uid="{00000000-0005-0000-0000-000096100000}"/>
    <cellStyle name="Normal 12 2 2 2 5 2 3 4" xfId="28463" xr:uid="{00000000-0005-0000-0000-000097100000}"/>
    <cellStyle name="Normal 12 2 2 2 5 2 4" xfId="4672" xr:uid="{00000000-0005-0000-0000-000098100000}"/>
    <cellStyle name="Normal 12 2 2 2 5 2 4 2" xfId="10162" xr:uid="{00000000-0005-0000-0000-000099100000}"/>
    <cellStyle name="Normal 12 2 2 2 5 2 4 2 2" xfId="22973" xr:uid="{00000000-0005-0000-0000-00009A100000}"/>
    <cellStyle name="Normal 12 2 2 2 5 2 4 2 2 2" xfId="48593" xr:uid="{00000000-0005-0000-0000-00009B100000}"/>
    <cellStyle name="Normal 12 2 2 2 5 2 4 2 3" xfId="35783" xr:uid="{00000000-0005-0000-0000-00009C100000}"/>
    <cellStyle name="Normal 12 2 2 2 5 2 4 3" xfId="17483" xr:uid="{00000000-0005-0000-0000-00009D100000}"/>
    <cellStyle name="Normal 12 2 2 2 5 2 4 3 2" xfId="43103" xr:uid="{00000000-0005-0000-0000-00009E100000}"/>
    <cellStyle name="Normal 12 2 2 2 5 2 4 4" xfId="30293" xr:uid="{00000000-0005-0000-0000-00009F100000}"/>
    <cellStyle name="Normal 12 2 2 2 5 2 5" xfId="11992" xr:uid="{00000000-0005-0000-0000-0000A0100000}"/>
    <cellStyle name="Normal 12 2 2 2 5 2 5 2" xfId="24803" xr:uid="{00000000-0005-0000-0000-0000A1100000}"/>
    <cellStyle name="Normal 12 2 2 2 5 2 5 2 2" xfId="50423" xr:uid="{00000000-0005-0000-0000-0000A2100000}"/>
    <cellStyle name="Normal 12 2 2 2 5 2 5 3" xfId="37613" xr:uid="{00000000-0005-0000-0000-0000A3100000}"/>
    <cellStyle name="Normal 12 2 2 2 5 2 6" xfId="6502" xr:uid="{00000000-0005-0000-0000-0000A4100000}"/>
    <cellStyle name="Normal 12 2 2 2 5 2 6 2" xfId="19313" xr:uid="{00000000-0005-0000-0000-0000A5100000}"/>
    <cellStyle name="Normal 12 2 2 2 5 2 6 2 2" xfId="44933" xr:uid="{00000000-0005-0000-0000-0000A6100000}"/>
    <cellStyle name="Normal 12 2 2 2 5 2 6 3" xfId="32123" xr:uid="{00000000-0005-0000-0000-0000A7100000}"/>
    <cellStyle name="Normal 12 2 2 2 5 2 7" xfId="13823" xr:uid="{00000000-0005-0000-0000-0000A8100000}"/>
    <cellStyle name="Normal 12 2 2 2 5 2 7 2" xfId="39443" xr:uid="{00000000-0005-0000-0000-0000A9100000}"/>
    <cellStyle name="Normal 12 2 2 2 5 2 8" xfId="26633" xr:uid="{00000000-0005-0000-0000-0000AA100000}"/>
    <cellStyle name="Normal 12 2 2 2 5 3" xfId="1506" xr:uid="{00000000-0005-0000-0000-0000AB100000}"/>
    <cellStyle name="Normal 12 2 2 2 5 3 2" xfId="3336" xr:uid="{00000000-0005-0000-0000-0000AC100000}"/>
    <cellStyle name="Normal 12 2 2 2 5 3 2 2" xfId="8826" xr:uid="{00000000-0005-0000-0000-0000AD100000}"/>
    <cellStyle name="Normal 12 2 2 2 5 3 2 2 2" xfId="21637" xr:uid="{00000000-0005-0000-0000-0000AE100000}"/>
    <cellStyle name="Normal 12 2 2 2 5 3 2 2 2 2" xfId="47257" xr:uid="{00000000-0005-0000-0000-0000AF100000}"/>
    <cellStyle name="Normal 12 2 2 2 5 3 2 2 3" xfId="34447" xr:uid="{00000000-0005-0000-0000-0000B0100000}"/>
    <cellStyle name="Normal 12 2 2 2 5 3 2 3" xfId="16147" xr:uid="{00000000-0005-0000-0000-0000B1100000}"/>
    <cellStyle name="Normal 12 2 2 2 5 3 2 3 2" xfId="41767" xr:uid="{00000000-0005-0000-0000-0000B2100000}"/>
    <cellStyle name="Normal 12 2 2 2 5 3 2 4" xfId="28957" xr:uid="{00000000-0005-0000-0000-0000B3100000}"/>
    <cellStyle name="Normal 12 2 2 2 5 3 3" xfId="5166" xr:uid="{00000000-0005-0000-0000-0000B4100000}"/>
    <cellStyle name="Normal 12 2 2 2 5 3 3 2" xfId="10656" xr:uid="{00000000-0005-0000-0000-0000B5100000}"/>
    <cellStyle name="Normal 12 2 2 2 5 3 3 2 2" xfId="23467" xr:uid="{00000000-0005-0000-0000-0000B6100000}"/>
    <cellStyle name="Normal 12 2 2 2 5 3 3 2 2 2" xfId="49087" xr:uid="{00000000-0005-0000-0000-0000B7100000}"/>
    <cellStyle name="Normal 12 2 2 2 5 3 3 2 3" xfId="36277" xr:uid="{00000000-0005-0000-0000-0000B8100000}"/>
    <cellStyle name="Normal 12 2 2 2 5 3 3 3" xfId="17977" xr:uid="{00000000-0005-0000-0000-0000B9100000}"/>
    <cellStyle name="Normal 12 2 2 2 5 3 3 3 2" xfId="43597" xr:uid="{00000000-0005-0000-0000-0000BA100000}"/>
    <cellStyle name="Normal 12 2 2 2 5 3 3 4" xfId="30787" xr:uid="{00000000-0005-0000-0000-0000BB100000}"/>
    <cellStyle name="Normal 12 2 2 2 5 3 4" xfId="12486" xr:uid="{00000000-0005-0000-0000-0000BC100000}"/>
    <cellStyle name="Normal 12 2 2 2 5 3 4 2" xfId="25297" xr:uid="{00000000-0005-0000-0000-0000BD100000}"/>
    <cellStyle name="Normal 12 2 2 2 5 3 4 2 2" xfId="50917" xr:uid="{00000000-0005-0000-0000-0000BE100000}"/>
    <cellStyle name="Normal 12 2 2 2 5 3 4 3" xfId="38107" xr:uid="{00000000-0005-0000-0000-0000BF100000}"/>
    <cellStyle name="Normal 12 2 2 2 5 3 5" xfId="6996" xr:uid="{00000000-0005-0000-0000-0000C0100000}"/>
    <cellStyle name="Normal 12 2 2 2 5 3 5 2" xfId="19807" xr:uid="{00000000-0005-0000-0000-0000C1100000}"/>
    <cellStyle name="Normal 12 2 2 2 5 3 5 2 2" xfId="45427" xr:uid="{00000000-0005-0000-0000-0000C2100000}"/>
    <cellStyle name="Normal 12 2 2 2 5 3 5 3" xfId="32617" xr:uid="{00000000-0005-0000-0000-0000C3100000}"/>
    <cellStyle name="Normal 12 2 2 2 5 3 6" xfId="14317" xr:uid="{00000000-0005-0000-0000-0000C4100000}"/>
    <cellStyle name="Normal 12 2 2 2 5 3 6 2" xfId="39937" xr:uid="{00000000-0005-0000-0000-0000C5100000}"/>
    <cellStyle name="Normal 12 2 2 2 5 3 7" xfId="27127" xr:uid="{00000000-0005-0000-0000-0000C6100000}"/>
    <cellStyle name="Normal 12 2 2 2 5 4" xfId="2442" xr:uid="{00000000-0005-0000-0000-0000C7100000}"/>
    <cellStyle name="Normal 12 2 2 2 5 4 2" xfId="7932" xr:uid="{00000000-0005-0000-0000-0000C8100000}"/>
    <cellStyle name="Normal 12 2 2 2 5 4 2 2" xfId="20743" xr:uid="{00000000-0005-0000-0000-0000C9100000}"/>
    <cellStyle name="Normal 12 2 2 2 5 4 2 2 2" xfId="46363" xr:uid="{00000000-0005-0000-0000-0000CA100000}"/>
    <cellStyle name="Normal 12 2 2 2 5 4 2 3" xfId="33553" xr:uid="{00000000-0005-0000-0000-0000CB100000}"/>
    <cellStyle name="Normal 12 2 2 2 5 4 3" xfId="15253" xr:uid="{00000000-0005-0000-0000-0000CC100000}"/>
    <cellStyle name="Normal 12 2 2 2 5 4 3 2" xfId="40873" xr:uid="{00000000-0005-0000-0000-0000CD100000}"/>
    <cellStyle name="Normal 12 2 2 2 5 4 4" xfId="28063" xr:uid="{00000000-0005-0000-0000-0000CE100000}"/>
    <cellStyle name="Normal 12 2 2 2 5 5" xfId="4272" xr:uid="{00000000-0005-0000-0000-0000CF100000}"/>
    <cellStyle name="Normal 12 2 2 2 5 5 2" xfId="9762" xr:uid="{00000000-0005-0000-0000-0000D0100000}"/>
    <cellStyle name="Normal 12 2 2 2 5 5 2 2" xfId="22573" xr:uid="{00000000-0005-0000-0000-0000D1100000}"/>
    <cellStyle name="Normal 12 2 2 2 5 5 2 2 2" xfId="48193" xr:uid="{00000000-0005-0000-0000-0000D2100000}"/>
    <cellStyle name="Normal 12 2 2 2 5 5 2 3" xfId="35383" xr:uid="{00000000-0005-0000-0000-0000D3100000}"/>
    <cellStyle name="Normal 12 2 2 2 5 5 3" xfId="17083" xr:uid="{00000000-0005-0000-0000-0000D4100000}"/>
    <cellStyle name="Normal 12 2 2 2 5 5 3 2" xfId="42703" xr:uid="{00000000-0005-0000-0000-0000D5100000}"/>
    <cellStyle name="Normal 12 2 2 2 5 5 4" xfId="29893" xr:uid="{00000000-0005-0000-0000-0000D6100000}"/>
    <cellStyle name="Normal 12 2 2 2 5 6" xfId="11592" xr:uid="{00000000-0005-0000-0000-0000D7100000}"/>
    <cellStyle name="Normal 12 2 2 2 5 6 2" xfId="24403" xr:uid="{00000000-0005-0000-0000-0000D8100000}"/>
    <cellStyle name="Normal 12 2 2 2 5 6 2 2" xfId="50023" xr:uid="{00000000-0005-0000-0000-0000D9100000}"/>
    <cellStyle name="Normal 12 2 2 2 5 6 3" xfId="37213" xr:uid="{00000000-0005-0000-0000-0000DA100000}"/>
    <cellStyle name="Normal 12 2 2 2 5 7" xfId="6102" xr:uid="{00000000-0005-0000-0000-0000DB100000}"/>
    <cellStyle name="Normal 12 2 2 2 5 7 2" xfId="18913" xr:uid="{00000000-0005-0000-0000-0000DC100000}"/>
    <cellStyle name="Normal 12 2 2 2 5 7 2 2" xfId="44533" xr:uid="{00000000-0005-0000-0000-0000DD100000}"/>
    <cellStyle name="Normal 12 2 2 2 5 7 3" xfId="31723" xr:uid="{00000000-0005-0000-0000-0000DE100000}"/>
    <cellStyle name="Normal 12 2 2 2 5 8" xfId="13423" xr:uid="{00000000-0005-0000-0000-0000DF100000}"/>
    <cellStyle name="Normal 12 2 2 2 5 8 2" xfId="39043" xr:uid="{00000000-0005-0000-0000-0000E0100000}"/>
    <cellStyle name="Normal 12 2 2 2 5 9" xfId="26233" xr:uid="{00000000-0005-0000-0000-0000E1100000}"/>
    <cellStyle name="Normal 12 2 2 2 6" xfId="745" xr:uid="{00000000-0005-0000-0000-0000E2100000}"/>
    <cellStyle name="Normal 12 2 2 2 6 2" xfId="1640" xr:uid="{00000000-0005-0000-0000-0000E3100000}"/>
    <cellStyle name="Normal 12 2 2 2 6 2 2" xfId="3470" xr:uid="{00000000-0005-0000-0000-0000E4100000}"/>
    <cellStyle name="Normal 12 2 2 2 6 2 2 2" xfId="8960" xr:uid="{00000000-0005-0000-0000-0000E5100000}"/>
    <cellStyle name="Normal 12 2 2 2 6 2 2 2 2" xfId="21771" xr:uid="{00000000-0005-0000-0000-0000E6100000}"/>
    <cellStyle name="Normal 12 2 2 2 6 2 2 2 2 2" xfId="47391" xr:uid="{00000000-0005-0000-0000-0000E7100000}"/>
    <cellStyle name="Normal 12 2 2 2 6 2 2 2 3" xfId="34581" xr:uid="{00000000-0005-0000-0000-0000E8100000}"/>
    <cellStyle name="Normal 12 2 2 2 6 2 2 3" xfId="16281" xr:uid="{00000000-0005-0000-0000-0000E9100000}"/>
    <cellStyle name="Normal 12 2 2 2 6 2 2 3 2" xfId="41901" xr:uid="{00000000-0005-0000-0000-0000EA100000}"/>
    <cellStyle name="Normal 12 2 2 2 6 2 2 4" xfId="29091" xr:uid="{00000000-0005-0000-0000-0000EB100000}"/>
    <cellStyle name="Normal 12 2 2 2 6 2 3" xfId="5300" xr:uid="{00000000-0005-0000-0000-0000EC100000}"/>
    <cellStyle name="Normal 12 2 2 2 6 2 3 2" xfId="10790" xr:uid="{00000000-0005-0000-0000-0000ED100000}"/>
    <cellStyle name="Normal 12 2 2 2 6 2 3 2 2" xfId="23601" xr:uid="{00000000-0005-0000-0000-0000EE100000}"/>
    <cellStyle name="Normal 12 2 2 2 6 2 3 2 2 2" xfId="49221" xr:uid="{00000000-0005-0000-0000-0000EF100000}"/>
    <cellStyle name="Normal 12 2 2 2 6 2 3 2 3" xfId="36411" xr:uid="{00000000-0005-0000-0000-0000F0100000}"/>
    <cellStyle name="Normal 12 2 2 2 6 2 3 3" xfId="18111" xr:uid="{00000000-0005-0000-0000-0000F1100000}"/>
    <cellStyle name="Normal 12 2 2 2 6 2 3 3 2" xfId="43731" xr:uid="{00000000-0005-0000-0000-0000F2100000}"/>
    <cellStyle name="Normal 12 2 2 2 6 2 3 4" xfId="30921" xr:uid="{00000000-0005-0000-0000-0000F3100000}"/>
    <cellStyle name="Normal 12 2 2 2 6 2 4" xfId="12620" xr:uid="{00000000-0005-0000-0000-0000F4100000}"/>
    <cellStyle name="Normal 12 2 2 2 6 2 4 2" xfId="25431" xr:uid="{00000000-0005-0000-0000-0000F5100000}"/>
    <cellStyle name="Normal 12 2 2 2 6 2 4 2 2" xfId="51051" xr:uid="{00000000-0005-0000-0000-0000F6100000}"/>
    <cellStyle name="Normal 12 2 2 2 6 2 4 3" xfId="38241" xr:uid="{00000000-0005-0000-0000-0000F7100000}"/>
    <cellStyle name="Normal 12 2 2 2 6 2 5" xfId="7130" xr:uid="{00000000-0005-0000-0000-0000F8100000}"/>
    <cellStyle name="Normal 12 2 2 2 6 2 5 2" xfId="19941" xr:uid="{00000000-0005-0000-0000-0000F9100000}"/>
    <cellStyle name="Normal 12 2 2 2 6 2 5 2 2" xfId="45561" xr:uid="{00000000-0005-0000-0000-0000FA100000}"/>
    <cellStyle name="Normal 12 2 2 2 6 2 5 3" xfId="32751" xr:uid="{00000000-0005-0000-0000-0000FB100000}"/>
    <cellStyle name="Normal 12 2 2 2 6 2 6" xfId="14451" xr:uid="{00000000-0005-0000-0000-0000FC100000}"/>
    <cellStyle name="Normal 12 2 2 2 6 2 6 2" xfId="40071" xr:uid="{00000000-0005-0000-0000-0000FD100000}"/>
    <cellStyle name="Normal 12 2 2 2 6 2 7" xfId="27261" xr:uid="{00000000-0005-0000-0000-0000FE100000}"/>
    <cellStyle name="Normal 12 2 2 2 6 3" xfId="2576" xr:uid="{00000000-0005-0000-0000-0000FF100000}"/>
    <cellStyle name="Normal 12 2 2 2 6 3 2" xfId="8066" xr:uid="{00000000-0005-0000-0000-000000110000}"/>
    <cellStyle name="Normal 12 2 2 2 6 3 2 2" xfId="20877" xr:uid="{00000000-0005-0000-0000-000001110000}"/>
    <cellStyle name="Normal 12 2 2 2 6 3 2 2 2" xfId="46497" xr:uid="{00000000-0005-0000-0000-000002110000}"/>
    <cellStyle name="Normal 12 2 2 2 6 3 2 3" xfId="33687" xr:uid="{00000000-0005-0000-0000-000003110000}"/>
    <cellStyle name="Normal 12 2 2 2 6 3 3" xfId="15387" xr:uid="{00000000-0005-0000-0000-000004110000}"/>
    <cellStyle name="Normal 12 2 2 2 6 3 3 2" xfId="41007" xr:uid="{00000000-0005-0000-0000-000005110000}"/>
    <cellStyle name="Normal 12 2 2 2 6 3 4" xfId="28197" xr:uid="{00000000-0005-0000-0000-000006110000}"/>
    <cellStyle name="Normal 12 2 2 2 6 4" xfId="4406" xr:uid="{00000000-0005-0000-0000-000007110000}"/>
    <cellStyle name="Normal 12 2 2 2 6 4 2" xfId="9896" xr:uid="{00000000-0005-0000-0000-000008110000}"/>
    <cellStyle name="Normal 12 2 2 2 6 4 2 2" xfId="22707" xr:uid="{00000000-0005-0000-0000-000009110000}"/>
    <cellStyle name="Normal 12 2 2 2 6 4 2 2 2" xfId="48327" xr:uid="{00000000-0005-0000-0000-00000A110000}"/>
    <cellStyle name="Normal 12 2 2 2 6 4 2 3" xfId="35517" xr:uid="{00000000-0005-0000-0000-00000B110000}"/>
    <cellStyle name="Normal 12 2 2 2 6 4 3" xfId="17217" xr:uid="{00000000-0005-0000-0000-00000C110000}"/>
    <cellStyle name="Normal 12 2 2 2 6 4 3 2" xfId="42837" xr:uid="{00000000-0005-0000-0000-00000D110000}"/>
    <cellStyle name="Normal 12 2 2 2 6 4 4" xfId="30027" xr:uid="{00000000-0005-0000-0000-00000E110000}"/>
    <cellStyle name="Normal 12 2 2 2 6 5" xfId="11726" xr:uid="{00000000-0005-0000-0000-00000F110000}"/>
    <cellStyle name="Normal 12 2 2 2 6 5 2" xfId="24537" xr:uid="{00000000-0005-0000-0000-000010110000}"/>
    <cellStyle name="Normal 12 2 2 2 6 5 2 2" xfId="50157" xr:uid="{00000000-0005-0000-0000-000011110000}"/>
    <cellStyle name="Normal 12 2 2 2 6 5 3" xfId="37347" xr:uid="{00000000-0005-0000-0000-000012110000}"/>
    <cellStyle name="Normal 12 2 2 2 6 6" xfId="6236" xr:uid="{00000000-0005-0000-0000-000013110000}"/>
    <cellStyle name="Normal 12 2 2 2 6 6 2" xfId="19047" xr:uid="{00000000-0005-0000-0000-000014110000}"/>
    <cellStyle name="Normal 12 2 2 2 6 6 2 2" xfId="44667" xr:uid="{00000000-0005-0000-0000-000015110000}"/>
    <cellStyle name="Normal 12 2 2 2 6 6 3" xfId="31857" xr:uid="{00000000-0005-0000-0000-000016110000}"/>
    <cellStyle name="Normal 12 2 2 2 6 7" xfId="13557" xr:uid="{00000000-0005-0000-0000-000017110000}"/>
    <cellStyle name="Normal 12 2 2 2 6 7 2" xfId="39177" xr:uid="{00000000-0005-0000-0000-000018110000}"/>
    <cellStyle name="Normal 12 2 2 2 6 8" xfId="26367" xr:uid="{00000000-0005-0000-0000-000019110000}"/>
    <cellStyle name="Normal 12 2 2 2 7" xfId="1146" xr:uid="{00000000-0005-0000-0000-00001A110000}"/>
    <cellStyle name="Normal 12 2 2 2 7 2" xfId="2976" xr:uid="{00000000-0005-0000-0000-00001B110000}"/>
    <cellStyle name="Normal 12 2 2 2 7 2 2" xfId="8466" xr:uid="{00000000-0005-0000-0000-00001C110000}"/>
    <cellStyle name="Normal 12 2 2 2 7 2 2 2" xfId="21277" xr:uid="{00000000-0005-0000-0000-00001D110000}"/>
    <cellStyle name="Normal 12 2 2 2 7 2 2 2 2" xfId="46897" xr:uid="{00000000-0005-0000-0000-00001E110000}"/>
    <cellStyle name="Normal 12 2 2 2 7 2 2 3" xfId="34087" xr:uid="{00000000-0005-0000-0000-00001F110000}"/>
    <cellStyle name="Normal 12 2 2 2 7 2 3" xfId="15787" xr:uid="{00000000-0005-0000-0000-000020110000}"/>
    <cellStyle name="Normal 12 2 2 2 7 2 3 2" xfId="41407" xr:uid="{00000000-0005-0000-0000-000021110000}"/>
    <cellStyle name="Normal 12 2 2 2 7 2 4" xfId="28597" xr:uid="{00000000-0005-0000-0000-000022110000}"/>
    <cellStyle name="Normal 12 2 2 2 7 3" xfId="4806" xr:uid="{00000000-0005-0000-0000-000023110000}"/>
    <cellStyle name="Normal 12 2 2 2 7 3 2" xfId="10296" xr:uid="{00000000-0005-0000-0000-000024110000}"/>
    <cellStyle name="Normal 12 2 2 2 7 3 2 2" xfId="23107" xr:uid="{00000000-0005-0000-0000-000025110000}"/>
    <cellStyle name="Normal 12 2 2 2 7 3 2 2 2" xfId="48727" xr:uid="{00000000-0005-0000-0000-000026110000}"/>
    <cellStyle name="Normal 12 2 2 2 7 3 2 3" xfId="35917" xr:uid="{00000000-0005-0000-0000-000027110000}"/>
    <cellStyle name="Normal 12 2 2 2 7 3 3" xfId="17617" xr:uid="{00000000-0005-0000-0000-000028110000}"/>
    <cellStyle name="Normal 12 2 2 2 7 3 3 2" xfId="43237" xr:uid="{00000000-0005-0000-0000-000029110000}"/>
    <cellStyle name="Normal 12 2 2 2 7 3 4" xfId="30427" xr:uid="{00000000-0005-0000-0000-00002A110000}"/>
    <cellStyle name="Normal 12 2 2 2 7 4" xfId="12126" xr:uid="{00000000-0005-0000-0000-00002B110000}"/>
    <cellStyle name="Normal 12 2 2 2 7 4 2" xfId="24937" xr:uid="{00000000-0005-0000-0000-00002C110000}"/>
    <cellStyle name="Normal 12 2 2 2 7 4 2 2" xfId="50557" xr:uid="{00000000-0005-0000-0000-00002D110000}"/>
    <cellStyle name="Normal 12 2 2 2 7 4 3" xfId="37747" xr:uid="{00000000-0005-0000-0000-00002E110000}"/>
    <cellStyle name="Normal 12 2 2 2 7 5" xfId="6636" xr:uid="{00000000-0005-0000-0000-00002F110000}"/>
    <cellStyle name="Normal 12 2 2 2 7 5 2" xfId="19447" xr:uid="{00000000-0005-0000-0000-000030110000}"/>
    <cellStyle name="Normal 12 2 2 2 7 5 2 2" xfId="45067" xr:uid="{00000000-0005-0000-0000-000031110000}"/>
    <cellStyle name="Normal 12 2 2 2 7 5 3" xfId="32257" xr:uid="{00000000-0005-0000-0000-000032110000}"/>
    <cellStyle name="Normal 12 2 2 2 7 6" xfId="13957" xr:uid="{00000000-0005-0000-0000-000033110000}"/>
    <cellStyle name="Normal 12 2 2 2 7 6 2" xfId="39577" xr:uid="{00000000-0005-0000-0000-000034110000}"/>
    <cellStyle name="Normal 12 2 2 2 7 7" xfId="26767" xr:uid="{00000000-0005-0000-0000-000035110000}"/>
    <cellStyle name="Normal 12 2 2 2 8" xfId="2041" xr:uid="{00000000-0005-0000-0000-000036110000}"/>
    <cellStyle name="Normal 12 2 2 2 8 2" xfId="3871" xr:uid="{00000000-0005-0000-0000-000037110000}"/>
    <cellStyle name="Normal 12 2 2 2 8 2 2" xfId="9361" xr:uid="{00000000-0005-0000-0000-000038110000}"/>
    <cellStyle name="Normal 12 2 2 2 8 2 2 2" xfId="22172" xr:uid="{00000000-0005-0000-0000-000039110000}"/>
    <cellStyle name="Normal 12 2 2 2 8 2 2 2 2" xfId="47792" xr:uid="{00000000-0005-0000-0000-00003A110000}"/>
    <cellStyle name="Normal 12 2 2 2 8 2 2 3" xfId="34982" xr:uid="{00000000-0005-0000-0000-00003B110000}"/>
    <cellStyle name="Normal 12 2 2 2 8 2 3" xfId="16682" xr:uid="{00000000-0005-0000-0000-00003C110000}"/>
    <cellStyle name="Normal 12 2 2 2 8 2 3 2" xfId="42302" xr:uid="{00000000-0005-0000-0000-00003D110000}"/>
    <cellStyle name="Normal 12 2 2 2 8 2 4" xfId="29492" xr:uid="{00000000-0005-0000-0000-00003E110000}"/>
    <cellStyle name="Normal 12 2 2 2 8 3" xfId="5701" xr:uid="{00000000-0005-0000-0000-00003F110000}"/>
    <cellStyle name="Normal 12 2 2 2 8 3 2" xfId="11191" xr:uid="{00000000-0005-0000-0000-000040110000}"/>
    <cellStyle name="Normal 12 2 2 2 8 3 2 2" xfId="24002" xr:uid="{00000000-0005-0000-0000-000041110000}"/>
    <cellStyle name="Normal 12 2 2 2 8 3 2 2 2" xfId="49622" xr:uid="{00000000-0005-0000-0000-000042110000}"/>
    <cellStyle name="Normal 12 2 2 2 8 3 2 3" xfId="36812" xr:uid="{00000000-0005-0000-0000-000043110000}"/>
    <cellStyle name="Normal 12 2 2 2 8 3 3" xfId="18512" xr:uid="{00000000-0005-0000-0000-000044110000}"/>
    <cellStyle name="Normal 12 2 2 2 8 3 3 2" xfId="44132" xr:uid="{00000000-0005-0000-0000-000045110000}"/>
    <cellStyle name="Normal 12 2 2 2 8 3 4" xfId="31322" xr:uid="{00000000-0005-0000-0000-000046110000}"/>
    <cellStyle name="Normal 12 2 2 2 8 4" xfId="13021" xr:uid="{00000000-0005-0000-0000-000047110000}"/>
    <cellStyle name="Normal 12 2 2 2 8 4 2" xfId="25832" xr:uid="{00000000-0005-0000-0000-000048110000}"/>
    <cellStyle name="Normal 12 2 2 2 8 4 2 2" xfId="51452" xr:uid="{00000000-0005-0000-0000-000049110000}"/>
    <cellStyle name="Normal 12 2 2 2 8 4 3" xfId="38642" xr:uid="{00000000-0005-0000-0000-00004A110000}"/>
    <cellStyle name="Normal 12 2 2 2 8 5" xfId="7531" xr:uid="{00000000-0005-0000-0000-00004B110000}"/>
    <cellStyle name="Normal 12 2 2 2 8 5 2" xfId="20342" xr:uid="{00000000-0005-0000-0000-00004C110000}"/>
    <cellStyle name="Normal 12 2 2 2 8 5 2 2" xfId="45962" xr:uid="{00000000-0005-0000-0000-00004D110000}"/>
    <cellStyle name="Normal 12 2 2 2 8 5 3" xfId="33152" xr:uid="{00000000-0005-0000-0000-00004E110000}"/>
    <cellStyle name="Normal 12 2 2 2 8 6" xfId="14852" xr:uid="{00000000-0005-0000-0000-00004F110000}"/>
    <cellStyle name="Normal 12 2 2 2 8 6 2" xfId="40472" xr:uid="{00000000-0005-0000-0000-000050110000}"/>
    <cellStyle name="Normal 12 2 2 2 8 7" xfId="27662" xr:uid="{00000000-0005-0000-0000-000051110000}"/>
    <cellStyle name="Normal 12 2 2 2 9" xfId="2082" xr:uid="{00000000-0005-0000-0000-000052110000}"/>
    <cellStyle name="Normal 12 2 2 2 9 2" xfId="7572" xr:uid="{00000000-0005-0000-0000-000053110000}"/>
    <cellStyle name="Normal 12 2 2 2 9 2 2" xfId="20383" xr:uid="{00000000-0005-0000-0000-000054110000}"/>
    <cellStyle name="Normal 12 2 2 2 9 2 2 2" xfId="46003" xr:uid="{00000000-0005-0000-0000-000055110000}"/>
    <cellStyle name="Normal 12 2 2 2 9 2 3" xfId="33193" xr:uid="{00000000-0005-0000-0000-000056110000}"/>
    <cellStyle name="Normal 12 2 2 2 9 3" xfId="14893" xr:uid="{00000000-0005-0000-0000-000057110000}"/>
    <cellStyle name="Normal 12 2 2 2 9 3 2" xfId="40513" xr:uid="{00000000-0005-0000-0000-000058110000}"/>
    <cellStyle name="Normal 12 2 2 2 9 4" xfId="27703" xr:uid="{00000000-0005-0000-0000-000059110000}"/>
    <cellStyle name="Normal 12 2 2 3" xfId="312" xr:uid="{00000000-0005-0000-0000-00005A110000}"/>
    <cellStyle name="Normal 12 2 2 3 10" xfId="5804" xr:uid="{00000000-0005-0000-0000-00005B110000}"/>
    <cellStyle name="Normal 12 2 2 3 10 2" xfId="18615" xr:uid="{00000000-0005-0000-0000-00005C110000}"/>
    <cellStyle name="Normal 12 2 2 3 10 2 2" xfId="44235" xr:uid="{00000000-0005-0000-0000-00005D110000}"/>
    <cellStyle name="Normal 12 2 2 3 10 3" xfId="31425" xr:uid="{00000000-0005-0000-0000-00005E110000}"/>
    <cellStyle name="Normal 12 2 2 3 11" xfId="13125" xr:uid="{00000000-0005-0000-0000-00005F110000}"/>
    <cellStyle name="Normal 12 2 2 3 11 2" xfId="38745" xr:uid="{00000000-0005-0000-0000-000060110000}"/>
    <cellStyle name="Normal 12 2 2 3 12" xfId="25935" xr:uid="{00000000-0005-0000-0000-000061110000}"/>
    <cellStyle name="Normal 12 2 2 3 2" xfId="541" xr:uid="{00000000-0005-0000-0000-000062110000}"/>
    <cellStyle name="Normal 12 2 2 3 2 2" xfId="940" xr:uid="{00000000-0005-0000-0000-000063110000}"/>
    <cellStyle name="Normal 12 2 2 3 2 2 2" xfId="1835" xr:uid="{00000000-0005-0000-0000-000064110000}"/>
    <cellStyle name="Normal 12 2 2 3 2 2 2 2" xfId="3665" xr:uid="{00000000-0005-0000-0000-000065110000}"/>
    <cellStyle name="Normal 12 2 2 3 2 2 2 2 2" xfId="9155" xr:uid="{00000000-0005-0000-0000-000066110000}"/>
    <cellStyle name="Normal 12 2 2 3 2 2 2 2 2 2" xfId="21966" xr:uid="{00000000-0005-0000-0000-000067110000}"/>
    <cellStyle name="Normal 12 2 2 3 2 2 2 2 2 2 2" xfId="47586" xr:uid="{00000000-0005-0000-0000-000068110000}"/>
    <cellStyle name="Normal 12 2 2 3 2 2 2 2 2 3" xfId="34776" xr:uid="{00000000-0005-0000-0000-000069110000}"/>
    <cellStyle name="Normal 12 2 2 3 2 2 2 2 3" xfId="16476" xr:uid="{00000000-0005-0000-0000-00006A110000}"/>
    <cellStyle name="Normal 12 2 2 3 2 2 2 2 3 2" xfId="42096" xr:uid="{00000000-0005-0000-0000-00006B110000}"/>
    <cellStyle name="Normal 12 2 2 3 2 2 2 2 4" xfId="29286" xr:uid="{00000000-0005-0000-0000-00006C110000}"/>
    <cellStyle name="Normal 12 2 2 3 2 2 2 3" xfId="5495" xr:uid="{00000000-0005-0000-0000-00006D110000}"/>
    <cellStyle name="Normal 12 2 2 3 2 2 2 3 2" xfId="10985" xr:uid="{00000000-0005-0000-0000-00006E110000}"/>
    <cellStyle name="Normal 12 2 2 3 2 2 2 3 2 2" xfId="23796" xr:uid="{00000000-0005-0000-0000-00006F110000}"/>
    <cellStyle name="Normal 12 2 2 3 2 2 2 3 2 2 2" xfId="49416" xr:uid="{00000000-0005-0000-0000-000070110000}"/>
    <cellStyle name="Normal 12 2 2 3 2 2 2 3 2 3" xfId="36606" xr:uid="{00000000-0005-0000-0000-000071110000}"/>
    <cellStyle name="Normal 12 2 2 3 2 2 2 3 3" xfId="18306" xr:uid="{00000000-0005-0000-0000-000072110000}"/>
    <cellStyle name="Normal 12 2 2 3 2 2 2 3 3 2" xfId="43926" xr:uid="{00000000-0005-0000-0000-000073110000}"/>
    <cellStyle name="Normal 12 2 2 3 2 2 2 3 4" xfId="31116" xr:uid="{00000000-0005-0000-0000-000074110000}"/>
    <cellStyle name="Normal 12 2 2 3 2 2 2 4" xfId="12815" xr:uid="{00000000-0005-0000-0000-000075110000}"/>
    <cellStyle name="Normal 12 2 2 3 2 2 2 4 2" xfId="25626" xr:uid="{00000000-0005-0000-0000-000076110000}"/>
    <cellStyle name="Normal 12 2 2 3 2 2 2 4 2 2" xfId="51246" xr:uid="{00000000-0005-0000-0000-000077110000}"/>
    <cellStyle name="Normal 12 2 2 3 2 2 2 4 3" xfId="38436" xr:uid="{00000000-0005-0000-0000-000078110000}"/>
    <cellStyle name="Normal 12 2 2 3 2 2 2 5" xfId="7325" xr:uid="{00000000-0005-0000-0000-000079110000}"/>
    <cellStyle name="Normal 12 2 2 3 2 2 2 5 2" xfId="20136" xr:uid="{00000000-0005-0000-0000-00007A110000}"/>
    <cellStyle name="Normal 12 2 2 3 2 2 2 5 2 2" xfId="45756" xr:uid="{00000000-0005-0000-0000-00007B110000}"/>
    <cellStyle name="Normal 12 2 2 3 2 2 2 5 3" xfId="32946" xr:uid="{00000000-0005-0000-0000-00007C110000}"/>
    <cellStyle name="Normal 12 2 2 3 2 2 2 6" xfId="14646" xr:uid="{00000000-0005-0000-0000-00007D110000}"/>
    <cellStyle name="Normal 12 2 2 3 2 2 2 6 2" xfId="40266" xr:uid="{00000000-0005-0000-0000-00007E110000}"/>
    <cellStyle name="Normal 12 2 2 3 2 2 2 7" xfId="27456" xr:uid="{00000000-0005-0000-0000-00007F110000}"/>
    <cellStyle name="Normal 12 2 2 3 2 2 3" xfId="2771" xr:uid="{00000000-0005-0000-0000-000080110000}"/>
    <cellStyle name="Normal 12 2 2 3 2 2 3 2" xfId="8261" xr:uid="{00000000-0005-0000-0000-000081110000}"/>
    <cellStyle name="Normal 12 2 2 3 2 2 3 2 2" xfId="21072" xr:uid="{00000000-0005-0000-0000-000082110000}"/>
    <cellStyle name="Normal 12 2 2 3 2 2 3 2 2 2" xfId="46692" xr:uid="{00000000-0005-0000-0000-000083110000}"/>
    <cellStyle name="Normal 12 2 2 3 2 2 3 2 3" xfId="33882" xr:uid="{00000000-0005-0000-0000-000084110000}"/>
    <cellStyle name="Normal 12 2 2 3 2 2 3 3" xfId="15582" xr:uid="{00000000-0005-0000-0000-000085110000}"/>
    <cellStyle name="Normal 12 2 2 3 2 2 3 3 2" xfId="41202" xr:uid="{00000000-0005-0000-0000-000086110000}"/>
    <cellStyle name="Normal 12 2 2 3 2 2 3 4" xfId="28392" xr:uid="{00000000-0005-0000-0000-000087110000}"/>
    <cellStyle name="Normal 12 2 2 3 2 2 4" xfId="4601" xr:uid="{00000000-0005-0000-0000-000088110000}"/>
    <cellStyle name="Normal 12 2 2 3 2 2 4 2" xfId="10091" xr:uid="{00000000-0005-0000-0000-000089110000}"/>
    <cellStyle name="Normal 12 2 2 3 2 2 4 2 2" xfId="22902" xr:uid="{00000000-0005-0000-0000-00008A110000}"/>
    <cellStyle name="Normal 12 2 2 3 2 2 4 2 2 2" xfId="48522" xr:uid="{00000000-0005-0000-0000-00008B110000}"/>
    <cellStyle name="Normal 12 2 2 3 2 2 4 2 3" xfId="35712" xr:uid="{00000000-0005-0000-0000-00008C110000}"/>
    <cellStyle name="Normal 12 2 2 3 2 2 4 3" xfId="17412" xr:uid="{00000000-0005-0000-0000-00008D110000}"/>
    <cellStyle name="Normal 12 2 2 3 2 2 4 3 2" xfId="43032" xr:uid="{00000000-0005-0000-0000-00008E110000}"/>
    <cellStyle name="Normal 12 2 2 3 2 2 4 4" xfId="30222" xr:uid="{00000000-0005-0000-0000-00008F110000}"/>
    <cellStyle name="Normal 12 2 2 3 2 2 5" xfId="11921" xr:uid="{00000000-0005-0000-0000-000090110000}"/>
    <cellStyle name="Normal 12 2 2 3 2 2 5 2" xfId="24732" xr:uid="{00000000-0005-0000-0000-000091110000}"/>
    <cellStyle name="Normal 12 2 2 3 2 2 5 2 2" xfId="50352" xr:uid="{00000000-0005-0000-0000-000092110000}"/>
    <cellStyle name="Normal 12 2 2 3 2 2 5 3" xfId="37542" xr:uid="{00000000-0005-0000-0000-000093110000}"/>
    <cellStyle name="Normal 12 2 2 3 2 2 6" xfId="6431" xr:uid="{00000000-0005-0000-0000-000094110000}"/>
    <cellStyle name="Normal 12 2 2 3 2 2 6 2" xfId="19242" xr:uid="{00000000-0005-0000-0000-000095110000}"/>
    <cellStyle name="Normal 12 2 2 3 2 2 6 2 2" xfId="44862" xr:uid="{00000000-0005-0000-0000-000096110000}"/>
    <cellStyle name="Normal 12 2 2 3 2 2 6 3" xfId="32052" xr:uid="{00000000-0005-0000-0000-000097110000}"/>
    <cellStyle name="Normal 12 2 2 3 2 2 7" xfId="13752" xr:uid="{00000000-0005-0000-0000-000098110000}"/>
    <cellStyle name="Normal 12 2 2 3 2 2 7 2" xfId="39372" xr:uid="{00000000-0005-0000-0000-000099110000}"/>
    <cellStyle name="Normal 12 2 2 3 2 2 8" xfId="26562" xr:uid="{00000000-0005-0000-0000-00009A110000}"/>
    <cellStyle name="Normal 12 2 2 3 2 3" xfId="1436" xr:uid="{00000000-0005-0000-0000-00009B110000}"/>
    <cellStyle name="Normal 12 2 2 3 2 3 2" xfId="3266" xr:uid="{00000000-0005-0000-0000-00009C110000}"/>
    <cellStyle name="Normal 12 2 2 3 2 3 2 2" xfId="8756" xr:uid="{00000000-0005-0000-0000-00009D110000}"/>
    <cellStyle name="Normal 12 2 2 3 2 3 2 2 2" xfId="21567" xr:uid="{00000000-0005-0000-0000-00009E110000}"/>
    <cellStyle name="Normal 12 2 2 3 2 3 2 2 2 2" xfId="47187" xr:uid="{00000000-0005-0000-0000-00009F110000}"/>
    <cellStyle name="Normal 12 2 2 3 2 3 2 2 3" xfId="34377" xr:uid="{00000000-0005-0000-0000-0000A0110000}"/>
    <cellStyle name="Normal 12 2 2 3 2 3 2 3" xfId="16077" xr:uid="{00000000-0005-0000-0000-0000A1110000}"/>
    <cellStyle name="Normal 12 2 2 3 2 3 2 3 2" xfId="41697" xr:uid="{00000000-0005-0000-0000-0000A2110000}"/>
    <cellStyle name="Normal 12 2 2 3 2 3 2 4" xfId="28887" xr:uid="{00000000-0005-0000-0000-0000A3110000}"/>
    <cellStyle name="Normal 12 2 2 3 2 3 3" xfId="5096" xr:uid="{00000000-0005-0000-0000-0000A4110000}"/>
    <cellStyle name="Normal 12 2 2 3 2 3 3 2" xfId="10586" xr:uid="{00000000-0005-0000-0000-0000A5110000}"/>
    <cellStyle name="Normal 12 2 2 3 2 3 3 2 2" xfId="23397" xr:uid="{00000000-0005-0000-0000-0000A6110000}"/>
    <cellStyle name="Normal 12 2 2 3 2 3 3 2 2 2" xfId="49017" xr:uid="{00000000-0005-0000-0000-0000A7110000}"/>
    <cellStyle name="Normal 12 2 2 3 2 3 3 2 3" xfId="36207" xr:uid="{00000000-0005-0000-0000-0000A8110000}"/>
    <cellStyle name="Normal 12 2 2 3 2 3 3 3" xfId="17907" xr:uid="{00000000-0005-0000-0000-0000A9110000}"/>
    <cellStyle name="Normal 12 2 2 3 2 3 3 3 2" xfId="43527" xr:uid="{00000000-0005-0000-0000-0000AA110000}"/>
    <cellStyle name="Normal 12 2 2 3 2 3 3 4" xfId="30717" xr:uid="{00000000-0005-0000-0000-0000AB110000}"/>
    <cellStyle name="Normal 12 2 2 3 2 3 4" xfId="12416" xr:uid="{00000000-0005-0000-0000-0000AC110000}"/>
    <cellStyle name="Normal 12 2 2 3 2 3 4 2" xfId="25227" xr:uid="{00000000-0005-0000-0000-0000AD110000}"/>
    <cellStyle name="Normal 12 2 2 3 2 3 4 2 2" xfId="50847" xr:uid="{00000000-0005-0000-0000-0000AE110000}"/>
    <cellStyle name="Normal 12 2 2 3 2 3 4 3" xfId="38037" xr:uid="{00000000-0005-0000-0000-0000AF110000}"/>
    <cellStyle name="Normal 12 2 2 3 2 3 5" xfId="6926" xr:uid="{00000000-0005-0000-0000-0000B0110000}"/>
    <cellStyle name="Normal 12 2 2 3 2 3 5 2" xfId="19737" xr:uid="{00000000-0005-0000-0000-0000B1110000}"/>
    <cellStyle name="Normal 12 2 2 3 2 3 5 2 2" xfId="45357" xr:uid="{00000000-0005-0000-0000-0000B2110000}"/>
    <cellStyle name="Normal 12 2 2 3 2 3 5 3" xfId="32547" xr:uid="{00000000-0005-0000-0000-0000B3110000}"/>
    <cellStyle name="Normal 12 2 2 3 2 3 6" xfId="14247" xr:uid="{00000000-0005-0000-0000-0000B4110000}"/>
    <cellStyle name="Normal 12 2 2 3 2 3 6 2" xfId="39867" xr:uid="{00000000-0005-0000-0000-0000B5110000}"/>
    <cellStyle name="Normal 12 2 2 3 2 3 7" xfId="27057" xr:uid="{00000000-0005-0000-0000-0000B6110000}"/>
    <cellStyle name="Normal 12 2 2 3 2 4" xfId="2372" xr:uid="{00000000-0005-0000-0000-0000B7110000}"/>
    <cellStyle name="Normal 12 2 2 3 2 4 2" xfId="7862" xr:uid="{00000000-0005-0000-0000-0000B8110000}"/>
    <cellStyle name="Normal 12 2 2 3 2 4 2 2" xfId="20673" xr:uid="{00000000-0005-0000-0000-0000B9110000}"/>
    <cellStyle name="Normal 12 2 2 3 2 4 2 2 2" xfId="46293" xr:uid="{00000000-0005-0000-0000-0000BA110000}"/>
    <cellStyle name="Normal 12 2 2 3 2 4 2 3" xfId="33483" xr:uid="{00000000-0005-0000-0000-0000BB110000}"/>
    <cellStyle name="Normal 12 2 2 3 2 4 3" xfId="15183" xr:uid="{00000000-0005-0000-0000-0000BC110000}"/>
    <cellStyle name="Normal 12 2 2 3 2 4 3 2" xfId="40803" xr:uid="{00000000-0005-0000-0000-0000BD110000}"/>
    <cellStyle name="Normal 12 2 2 3 2 4 4" xfId="27993" xr:uid="{00000000-0005-0000-0000-0000BE110000}"/>
    <cellStyle name="Normal 12 2 2 3 2 5" xfId="4202" xr:uid="{00000000-0005-0000-0000-0000BF110000}"/>
    <cellStyle name="Normal 12 2 2 3 2 5 2" xfId="9692" xr:uid="{00000000-0005-0000-0000-0000C0110000}"/>
    <cellStyle name="Normal 12 2 2 3 2 5 2 2" xfId="22503" xr:uid="{00000000-0005-0000-0000-0000C1110000}"/>
    <cellStyle name="Normal 12 2 2 3 2 5 2 2 2" xfId="48123" xr:uid="{00000000-0005-0000-0000-0000C2110000}"/>
    <cellStyle name="Normal 12 2 2 3 2 5 2 3" xfId="35313" xr:uid="{00000000-0005-0000-0000-0000C3110000}"/>
    <cellStyle name="Normal 12 2 2 3 2 5 3" xfId="17013" xr:uid="{00000000-0005-0000-0000-0000C4110000}"/>
    <cellStyle name="Normal 12 2 2 3 2 5 3 2" xfId="42633" xr:uid="{00000000-0005-0000-0000-0000C5110000}"/>
    <cellStyle name="Normal 12 2 2 3 2 5 4" xfId="29823" xr:uid="{00000000-0005-0000-0000-0000C6110000}"/>
    <cellStyle name="Normal 12 2 2 3 2 6" xfId="11522" xr:uid="{00000000-0005-0000-0000-0000C7110000}"/>
    <cellStyle name="Normal 12 2 2 3 2 6 2" xfId="24333" xr:uid="{00000000-0005-0000-0000-0000C8110000}"/>
    <cellStyle name="Normal 12 2 2 3 2 6 2 2" xfId="49953" xr:uid="{00000000-0005-0000-0000-0000C9110000}"/>
    <cellStyle name="Normal 12 2 2 3 2 6 3" xfId="37143" xr:uid="{00000000-0005-0000-0000-0000CA110000}"/>
    <cellStyle name="Normal 12 2 2 3 2 7" xfId="6032" xr:uid="{00000000-0005-0000-0000-0000CB110000}"/>
    <cellStyle name="Normal 12 2 2 3 2 7 2" xfId="18843" xr:uid="{00000000-0005-0000-0000-0000CC110000}"/>
    <cellStyle name="Normal 12 2 2 3 2 7 2 2" xfId="44463" xr:uid="{00000000-0005-0000-0000-0000CD110000}"/>
    <cellStyle name="Normal 12 2 2 3 2 7 3" xfId="31653" xr:uid="{00000000-0005-0000-0000-0000CE110000}"/>
    <cellStyle name="Normal 12 2 2 3 2 8" xfId="13353" xr:uid="{00000000-0005-0000-0000-0000CF110000}"/>
    <cellStyle name="Normal 12 2 2 3 2 8 2" xfId="38973" xr:uid="{00000000-0005-0000-0000-0000D0110000}"/>
    <cellStyle name="Normal 12 2 2 3 2 9" xfId="26163" xr:uid="{00000000-0005-0000-0000-0000D1110000}"/>
    <cellStyle name="Normal 12 2 2 3 3" xfId="673" xr:uid="{00000000-0005-0000-0000-0000D2110000}"/>
    <cellStyle name="Normal 12 2 2 3 3 2" xfId="1073" xr:uid="{00000000-0005-0000-0000-0000D3110000}"/>
    <cellStyle name="Normal 12 2 2 3 3 2 2" xfId="1968" xr:uid="{00000000-0005-0000-0000-0000D4110000}"/>
    <cellStyle name="Normal 12 2 2 3 3 2 2 2" xfId="3798" xr:uid="{00000000-0005-0000-0000-0000D5110000}"/>
    <cellStyle name="Normal 12 2 2 3 3 2 2 2 2" xfId="9288" xr:uid="{00000000-0005-0000-0000-0000D6110000}"/>
    <cellStyle name="Normal 12 2 2 3 3 2 2 2 2 2" xfId="22099" xr:uid="{00000000-0005-0000-0000-0000D7110000}"/>
    <cellStyle name="Normal 12 2 2 3 3 2 2 2 2 2 2" xfId="47719" xr:uid="{00000000-0005-0000-0000-0000D8110000}"/>
    <cellStyle name="Normal 12 2 2 3 3 2 2 2 2 3" xfId="34909" xr:uid="{00000000-0005-0000-0000-0000D9110000}"/>
    <cellStyle name="Normal 12 2 2 3 3 2 2 2 3" xfId="16609" xr:uid="{00000000-0005-0000-0000-0000DA110000}"/>
    <cellStyle name="Normal 12 2 2 3 3 2 2 2 3 2" xfId="42229" xr:uid="{00000000-0005-0000-0000-0000DB110000}"/>
    <cellStyle name="Normal 12 2 2 3 3 2 2 2 4" xfId="29419" xr:uid="{00000000-0005-0000-0000-0000DC110000}"/>
    <cellStyle name="Normal 12 2 2 3 3 2 2 3" xfId="5628" xr:uid="{00000000-0005-0000-0000-0000DD110000}"/>
    <cellStyle name="Normal 12 2 2 3 3 2 2 3 2" xfId="11118" xr:uid="{00000000-0005-0000-0000-0000DE110000}"/>
    <cellStyle name="Normal 12 2 2 3 3 2 2 3 2 2" xfId="23929" xr:uid="{00000000-0005-0000-0000-0000DF110000}"/>
    <cellStyle name="Normal 12 2 2 3 3 2 2 3 2 2 2" xfId="49549" xr:uid="{00000000-0005-0000-0000-0000E0110000}"/>
    <cellStyle name="Normal 12 2 2 3 3 2 2 3 2 3" xfId="36739" xr:uid="{00000000-0005-0000-0000-0000E1110000}"/>
    <cellStyle name="Normal 12 2 2 3 3 2 2 3 3" xfId="18439" xr:uid="{00000000-0005-0000-0000-0000E2110000}"/>
    <cellStyle name="Normal 12 2 2 3 3 2 2 3 3 2" xfId="44059" xr:uid="{00000000-0005-0000-0000-0000E3110000}"/>
    <cellStyle name="Normal 12 2 2 3 3 2 2 3 4" xfId="31249" xr:uid="{00000000-0005-0000-0000-0000E4110000}"/>
    <cellStyle name="Normal 12 2 2 3 3 2 2 4" xfId="12948" xr:uid="{00000000-0005-0000-0000-0000E5110000}"/>
    <cellStyle name="Normal 12 2 2 3 3 2 2 4 2" xfId="25759" xr:uid="{00000000-0005-0000-0000-0000E6110000}"/>
    <cellStyle name="Normal 12 2 2 3 3 2 2 4 2 2" xfId="51379" xr:uid="{00000000-0005-0000-0000-0000E7110000}"/>
    <cellStyle name="Normal 12 2 2 3 3 2 2 4 3" xfId="38569" xr:uid="{00000000-0005-0000-0000-0000E8110000}"/>
    <cellStyle name="Normal 12 2 2 3 3 2 2 5" xfId="7458" xr:uid="{00000000-0005-0000-0000-0000E9110000}"/>
    <cellStyle name="Normal 12 2 2 3 3 2 2 5 2" xfId="20269" xr:uid="{00000000-0005-0000-0000-0000EA110000}"/>
    <cellStyle name="Normal 12 2 2 3 3 2 2 5 2 2" xfId="45889" xr:uid="{00000000-0005-0000-0000-0000EB110000}"/>
    <cellStyle name="Normal 12 2 2 3 3 2 2 5 3" xfId="33079" xr:uid="{00000000-0005-0000-0000-0000EC110000}"/>
    <cellStyle name="Normal 12 2 2 3 3 2 2 6" xfId="14779" xr:uid="{00000000-0005-0000-0000-0000ED110000}"/>
    <cellStyle name="Normal 12 2 2 3 3 2 2 6 2" xfId="40399" xr:uid="{00000000-0005-0000-0000-0000EE110000}"/>
    <cellStyle name="Normal 12 2 2 3 3 2 2 7" xfId="27589" xr:uid="{00000000-0005-0000-0000-0000EF110000}"/>
    <cellStyle name="Normal 12 2 2 3 3 2 3" xfId="2904" xr:uid="{00000000-0005-0000-0000-0000F0110000}"/>
    <cellStyle name="Normal 12 2 2 3 3 2 3 2" xfId="8394" xr:uid="{00000000-0005-0000-0000-0000F1110000}"/>
    <cellStyle name="Normal 12 2 2 3 3 2 3 2 2" xfId="21205" xr:uid="{00000000-0005-0000-0000-0000F2110000}"/>
    <cellStyle name="Normal 12 2 2 3 3 2 3 2 2 2" xfId="46825" xr:uid="{00000000-0005-0000-0000-0000F3110000}"/>
    <cellStyle name="Normal 12 2 2 3 3 2 3 2 3" xfId="34015" xr:uid="{00000000-0005-0000-0000-0000F4110000}"/>
    <cellStyle name="Normal 12 2 2 3 3 2 3 3" xfId="15715" xr:uid="{00000000-0005-0000-0000-0000F5110000}"/>
    <cellStyle name="Normal 12 2 2 3 3 2 3 3 2" xfId="41335" xr:uid="{00000000-0005-0000-0000-0000F6110000}"/>
    <cellStyle name="Normal 12 2 2 3 3 2 3 4" xfId="28525" xr:uid="{00000000-0005-0000-0000-0000F7110000}"/>
    <cellStyle name="Normal 12 2 2 3 3 2 4" xfId="4734" xr:uid="{00000000-0005-0000-0000-0000F8110000}"/>
    <cellStyle name="Normal 12 2 2 3 3 2 4 2" xfId="10224" xr:uid="{00000000-0005-0000-0000-0000F9110000}"/>
    <cellStyle name="Normal 12 2 2 3 3 2 4 2 2" xfId="23035" xr:uid="{00000000-0005-0000-0000-0000FA110000}"/>
    <cellStyle name="Normal 12 2 2 3 3 2 4 2 2 2" xfId="48655" xr:uid="{00000000-0005-0000-0000-0000FB110000}"/>
    <cellStyle name="Normal 12 2 2 3 3 2 4 2 3" xfId="35845" xr:uid="{00000000-0005-0000-0000-0000FC110000}"/>
    <cellStyle name="Normal 12 2 2 3 3 2 4 3" xfId="17545" xr:uid="{00000000-0005-0000-0000-0000FD110000}"/>
    <cellStyle name="Normal 12 2 2 3 3 2 4 3 2" xfId="43165" xr:uid="{00000000-0005-0000-0000-0000FE110000}"/>
    <cellStyle name="Normal 12 2 2 3 3 2 4 4" xfId="30355" xr:uid="{00000000-0005-0000-0000-0000FF110000}"/>
    <cellStyle name="Normal 12 2 2 3 3 2 5" xfId="12054" xr:uid="{00000000-0005-0000-0000-000000120000}"/>
    <cellStyle name="Normal 12 2 2 3 3 2 5 2" xfId="24865" xr:uid="{00000000-0005-0000-0000-000001120000}"/>
    <cellStyle name="Normal 12 2 2 3 3 2 5 2 2" xfId="50485" xr:uid="{00000000-0005-0000-0000-000002120000}"/>
    <cellStyle name="Normal 12 2 2 3 3 2 5 3" xfId="37675" xr:uid="{00000000-0005-0000-0000-000003120000}"/>
    <cellStyle name="Normal 12 2 2 3 3 2 6" xfId="6564" xr:uid="{00000000-0005-0000-0000-000004120000}"/>
    <cellStyle name="Normal 12 2 2 3 3 2 6 2" xfId="19375" xr:uid="{00000000-0005-0000-0000-000005120000}"/>
    <cellStyle name="Normal 12 2 2 3 3 2 6 2 2" xfId="44995" xr:uid="{00000000-0005-0000-0000-000006120000}"/>
    <cellStyle name="Normal 12 2 2 3 3 2 6 3" xfId="32185" xr:uid="{00000000-0005-0000-0000-000007120000}"/>
    <cellStyle name="Normal 12 2 2 3 3 2 7" xfId="13885" xr:uid="{00000000-0005-0000-0000-000008120000}"/>
    <cellStyle name="Normal 12 2 2 3 3 2 7 2" xfId="39505" xr:uid="{00000000-0005-0000-0000-000009120000}"/>
    <cellStyle name="Normal 12 2 2 3 3 2 8" xfId="26695" xr:uid="{00000000-0005-0000-0000-00000A120000}"/>
    <cellStyle name="Normal 12 2 2 3 3 3" xfId="1568" xr:uid="{00000000-0005-0000-0000-00000B120000}"/>
    <cellStyle name="Normal 12 2 2 3 3 3 2" xfId="3398" xr:uid="{00000000-0005-0000-0000-00000C120000}"/>
    <cellStyle name="Normal 12 2 2 3 3 3 2 2" xfId="8888" xr:uid="{00000000-0005-0000-0000-00000D120000}"/>
    <cellStyle name="Normal 12 2 2 3 3 3 2 2 2" xfId="21699" xr:uid="{00000000-0005-0000-0000-00000E120000}"/>
    <cellStyle name="Normal 12 2 2 3 3 3 2 2 2 2" xfId="47319" xr:uid="{00000000-0005-0000-0000-00000F120000}"/>
    <cellStyle name="Normal 12 2 2 3 3 3 2 2 3" xfId="34509" xr:uid="{00000000-0005-0000-0000-000010120000}"/>
    <cellStyle name="Normal 12 2 2 3 3 3 2 3" xfId="16209" xr:uid="{00000000-0005-0000-0000-000011120000}"/>
    <cellStyle name="Normal 12 2 2 3 3 3 2 3 2" xfId="41829" xr:uid="{00000000-0005-0000-0000-000012120000}"/>
    <cellStyle name="Normal 12 2 2 3 3 3 2 4" xfId="29019" xr:uid="{00000000-0005-0000-0000-000013120000}"/>
    <cellStyle name="Normal 12 2 2 3 3 3 3" xfId="5228" xr:uid="{00000000-0005-0000-0000-000014120000}"/>
    <cellStyle name="Normal 12 2 2 3 3 3 3 2" xfId="10718" xr:uid="{00000000-0005-0000-0000-000015120000}"/>
    <cellStyle name="Normal 12 2 2 3 3 3 3 2 2" xfId="23529" xr:uid="{00000000-0005-0000-0000-000016120000}"/>
    <cellStyle name="Normal 12 2 2 3 3 3 3 2 2 2" xfId="49149" xr:uid="{00000000-0005-0000-0000-000017120000}"/>
    <cellStyle name="Normal 12 2 2 3 3 3 3 2 3" xfId="36339" xr:uid="{00000000-0005-0000-0000-000018120000}"/>
    <cellStyle name="Normal 12 2 2 3 3 3 3 3" xfId="18039" xr:uid="{00000000-0005-0000-0000-000019120000}"/>
    <cellStyle name="Normal 12 2 2 3 3 3 3 3 2" xfId="43659" xr:uid="{00000000-0005-0000-0000-00001A120000}"/>
    <cellStyle name="Normal 12 2 2 3 3 3 3 4" xfId="30849" xr:uid="{00000000-0005-0000-0000-00001B120000}"/>
    <cellStyle name="Normal 12 2 2 3 3 3 4" xfId="12548" xr:uid="{00000000-0005-0000-0000-00001C120000}"/>
    <cellStyle name="Normal 12 2 2 3 3 3 4 2" xfId="25359" xr:uid="{00000000-0005-0000-0000-00001D120000}"/>
    <cellStyle name="Normal 12 2 2 3 3 3 4 2 2" xfId="50979" xr:uid="{00000000-0005-0000-0000-00001E120000}"/>
    <cellStyle name="Normal 12 2 2 3 3 3 4 3" xfId="38169" xr:uid="{00000000-0005-0000-0000-00001F120000}"/>
    <cellStyle name="Normal 12 2 2 3 3 3 5" xfId="7058" xr:uid="{00000000-0005-0000-0000-000020120000}"/>
    <cellStyle name="Normal 12 2 2 3 3 3 5 2" xfId="19869" xr:uid="{00000000-0005-0000-0000-000021120000}"/>
    <cellStyle name="Normal 12 2 2 3 3 3 5 2 2" xfId="45489" xr:uid="{00000000-0005-0000-0000-000022120000}"/>
    <cellStyle name="Normal 12 2 2 3 3 3 5 3" xfId="32679" xr:uid="{00000000-0005-0000-0000-000023120000}"/>
    <cellStyle name="Normal 12 2 2 3 3 3 6" xfId="14379" xr:uid="{00000000-0005-0000-0000-000024120000}"/>
    <cellStyle name="Normal 12 2 2 3 3 3 6 2" xfId="39999" xr:uid="{00000000-0005-0000-0000-000025120000}"/>
    <cellStyle name="Normal 12 2 2 3 3 3 7" xfId="27189" xr:uid="{00000000-0005-0000-0000-000026120000}"/>
    <cellStyle name="Normal 12 2 2 3 3 4" xfId="2504" xr:uid="{00000000-0005-0000-0000-000027120000}"/>
    <cellStyle name="Normal 12 2 2 3 3 4 2" xfId="7994" xr:uid="{00000000-0005-0000-0000-000028120000}"/>
    <cellStyle name="Normal 12 2 2 3 3 4 2 2" xfId="20805" xr:uid="{00000000-0005-0000-0000-000029120000}"/>
    <cellStyle name="Normal 12 2 2 3 3 4 2 2 2" xfId="46425" xr:uid="{00000000-0005-0000-0000-00002A120000}"/>
    <cellStyle name="Normal 12 2 2 3 3 4 2 3" xfId="33615" xr:uid="{00000000-0005-0000-0000-00002B120000}"/>
    <cellStyle name="Normal 12 2 2 3 3 4 3" xfId="15315" xr:uid="{00000000-0005-0000-0000-00002C120000}"/>
    <cellStyle name="Normal 12 2 2 3 3 4 3 2" xfId="40935" xr:uid="{00000000-0005-0000-0000-00002D120000}"/>
    <cellStyle name="Normal 12 2 2 3 3 4 4" xfId="28125" xr:uid="{00000000-0005-0000-0000-00002E120000}"/>
    <cellStyle name="Normal 12 2 2 3 3 5" xfId="4334" xr:uid="{00000000-0005-0000-0000-00002F120000}"/>
    <cellStyle name="Normal 12 2 2 3 3 5 2" xfId="9824" xr:uid="{00000000-0005-0000-0000-000030120000}"/>
    <cellStyle name="Normal 12 2 2 3 3 5 2 2" xfId="22635" xr:uid="{00000000-0005-0000-0000-000031120000}"/>
    <cellStyle name="Normal 12 2 2 3 3 5 2 2 2" xfId="48255" xr:uid="{00000000-0005-0000-0000-000032120000}"/>
    <cellStyle name="Normal 12 2 2 3 3 5 2 3" xfId="35445" xr:uid="{00000000-0005-0000-0000-000033120000}"/>
    <cellStyle name="Normal 12 2 2 3 3 5 3" xfId="17145" xr:uid="{00000000-0005-0000-0000-000034120000}"/>
    <cellStyle name="Normal 12 2 2 3 3 5 3 2" xfId="42765" xr:uid="{00000000-0005-0000-0000-000035120000}"/>
    <cellStyle name="Normal 12 2 2 3 3 5 4" xfId="29955" xr:uid="{00000000-0005-0000-0000-000036120000}"/>
    <cellStyle name="Normal 12 2 2 3 3 6" xfId="11654" xr:uid="{00000000-0005-0000-0000-000037120000}"/>
    <cellStyle name="Normal 12 2 2 3 3 6 2" xfId="24465" xr:uid="{00000000-0005-0000-0000-000038120000}"/>
    <cellStyle name="Normal 12 2 2 3 3 6 2 2" xfId="50085" xr:uid="{00000000-0005-0000-0000-000039120000}"/>
    <cellStyle name="Normal 12 2 2 3 3 6 3" xfId="37275" xr:uid="{00000000-0005-0000-0000-00003A120000}"/>
    <cellStyle name="Normal 12 2 2 3 3 7" xfId="6164" xr:uid="{00000000-0005-0000-0000-00003B120000}"/>
    <cellStyle name="Normal 12 2 2 3 3 7 2" xfId="18975" xr:uid="{00000000-0005-0000-0000-00003C120000}"/>
    <cellStyle name="Normal 12 2 2 3 3 7 2 2" xfId="44595" xr:uid="{00000000-0005-0000-0000-00003D120000}"/>
    <cellStyle name="Normal 12 2 2 3 3 7 3" xfId="31785" xr:uid="{00000000-0005-0000-0000-00003E120000}"/>
    <cellStyle name="Normal 12 2 2 3 3 8" xfId="13485" xr:uid="{00000000-0005-0000-0000-00003F120000}"/>
    <cellStyle name="Normal 12 2 2 3 3 8 2" xfId="39105" xr:uid="{00000000-0005-0000-0000-000040120000}"/>
    <cellStyle name="Normal 12 2 2 3 3 9" xfId="26295" xr:uid="{00000000-0005-0000-0000-000041120000}"/>
    <cellStyle name="Normal 12 2 2 3 4" xfId="448" xr:uid="{00000000-0005-0000-0000-000042120000}"/>
    <cellStyle name="Normal 12 2 2 3 4 2" xfId="1343" xr:uid="{00000000-0005-0000-0000-000043120000}"/>
    <cellStyle name="Normal 12 2 2 3 4 2 2" xfId="3173" xr:uid="{00000000-0005-0000-0000-000044120000}"/>
    <cellStyle name="Normal 12 2 2 3 4 2 2 2" xfId="8663" xr:uid="{00000000-0005-0000-0000-000045120000}"/>
    <cellStyle name="Normal 12 2 2 3 4 2 2 2 2" xfId="21474" xr:uid="{00000000-0005-0000-0000-000046120000}"/>
    <cellStyle name="Normal 12 2 2 3 4 2 2 2 2 2" xfId="47094" xr:uid="{00000000-0005-0000-0000-000047120000}"/>
    <cellStyle name="Normal 12 2 2 3 4 2 2 2 3" xfId="34284" xr:uid="{00000000-0005-0000-0000-000048120000}"/>
    <cellStyle name="Normal 12 2 2 3 4 2 2 3" xfId="15984" xr:uid="{00000000-0005-0000-0000-000049120000}"/>
    <cellStyle name="Normal 12 2 2 3 4 2 2 3 2" xfId="41604" xr:uid="{00000000-0005-0000-0000-00004A120000}"/>
    <cellStyle name="Normal 12 2 2 3 4 2 2 4" xfId="28794" xr:uid="{00000000-0005-0000-0000-00004B120000}"/>
    <cellStyle name="Normal 12 2 2 3 4 2 3" xfId="5003" xr:uid="{00000000-0005-0000-0000-00004C120000}"/>
    <cellStyle name="Normal 12 2 2 3 4 2 3 2" xfId="10493" xr:uid="{00000000-0005-0000-0000-00004D120000}"/>
    <cellStyle name="Normal 12 2 2 3 4 2 3 2 2" xfId="23304" xr:uid="{00000000-0005-0000-0000-00004E120000}"/>
    <cellStyle name="Normal 12 2 2 3 4 2 3 2 2 2" xfId="48924" xr:uid="{00000000-0005-0000-0000-00004F120000}"/>
    <cellStyle name="Normal 12 2 2 3 4 2 3 2 3" xfId="36114" xr:uid="{00000000-0005-0000-0000-000050120000}"/>
    <cellStyle name="Normal 12 2 2 3 4 2 3 3" xfId="17814" xr:uid="{00000000-0005-0000-0000-000051120000}"/>
    <cellStyle name="Normal 12 2 2 3 4 2 3 3 2" xfId="43434" xr:uid="{00000000-0005-0000-0000-000052120000}"/>
    <cellStyle name="Normal 12 2 2 3 4 2 3 4" xfId="30624" xr:uid="{00000000-0005-0000-0000-000053120000}"/>
    <cellStyle name="Normal 12 2 2 3 4 2 4" xfId="12323" xr:uid="{00000000-0005-0000-0000-000054120000}"/>
    <cellStyle name="Normal 12 2 2 3 4 2 4 2" xfId="25134" xr:uid="{00000000-0005-0000-0000-000055120000}"/>
    <cellStyle name="Normal 12 2 2 3 4 2 4 2 2" xfId="50754" xr:uid="{00000000-0005-0000-0000-000056120000}"/>
    <cellStyle name="Normal 12 2 2 3 4 2 4 3" xfId="37944" xr:uid="{00000000-0005-0000-0000-000057120000}"/>
    <cellStyle name="Normal 12 2 2 3 4 2 5" xfId="6833" xr:uid="{00000000-0005-0000-0000-000058120000}"/>
    <cellStyle name="Normal 12 2 2 3 4 2 5 2" xfId="19644" xr:uid="{00000000-0005-0000-0000-000059120000}"/>
    <cellStyle name="Normal 12 2 2 3 4 2 5 2 2" xfId="45264" xr:uid="{00000000-0005-0000-0000-00005A120000}"/>
    <cellStyle name="Normal 12 2 2 3 4 2 5 3" xfId="32454" xr:uid="{00000000-0005-0000-0000-00005B120000}"/>
    <cellStyle name="Normal 12 2 2 3 4 2 6" xfId="14154" xr:uid="{00000000-0005-0000-0000-00005C120000}"/>
    <cellStyle name="Normal 12 2 2 3 4 2 6 2" xfId="39774" xr:uid="{00000000-0005-0000-0000-00005D120000}"/>
    <cellStyle name="Normal 12 2 2 3 4 2 7" xfId="26964" xr:uid="{00000000-0005-0000-0000-00005E120000}"/>
    <cellStyle name="Normal 12 2 2 3 4 3" xfId="2279" xr:uid="{00000000-0005-0000-0000-00005F120000}"/>
    <cellStyle name="Normal 12 2 2 3 4 3 2" xfId="7769" xr:uid="{00000000-0005-0000-0000-000060120000}"/>
    <cellStyle name="Normal 12 2 2 3 4 3 2 2" xfId="20580" xr:uid="{00000000-0005-0000-0000-000061120000}"/>
    <cellStyle name="Normal 12 2 2 3 4 3 2 2 2" xfId="46200" xr:uid="{00000000-0005-0000-0000-000062120000}"/>
    <cellStyle name="Normal 12 2 2 3 4 3 2 3" xfId="33390" xr:uid="{00000000-0005-0000-0000-000063120000}"/>
    <cellStyle name="Normal 12 2 2 3 4 3 3" xfId="15090" xr:uid="{00000000-0005-0000-0000-000064120000}"/>
    <cellStyle name="Normal 12 2 2 3 4 3 3 2" xfId="40710" xr:uid="{00000000-0005-0000-0000-000065120000}"/>
    <cellStyle name="Normal 12 2 2 3 4 3 4" xfId="27900" xr:uid="{00000000-0005-0000-0000-000066120000}"/>
    <cellStyle name="Normal 12 2 2 3 4 4" xfId="4109" xr:uid="{00000000-0005-0000-0000-000067120000}"/>
    <cellStyle name="Normal 12 2 2 3 4 4 2" xfId="9599" xr:uid="{00000000-0005-0000-0000-000068120000}"/>
    <cellStyle name="Normal 12 2 2 3 4 4 2 2" xfId="22410" xr:uid="{00000000-0005-0000-0000-000069120000}"/>
    <cellStyle name="Normal 12 2 2 3 4 4 2 2 2" xfId="48030" xr:uid="{00000000-0005-0000-0000-00006A120000}"/>
    <cellStyle name="Normal 12 2 2 3 4 4 2 3" xfId="35220" xr:uid="{00000000-0005-0000-0000-00006B120000}"/>
    <cellStyle name="Normal 12 2 2 3 4 4 3" xfId="16920" xr:uid="{00000000-0005-0000-0000-00006C120000}"/>
    <cellStyle name="Normal 12 2 2 3 4 4 3 2" xfId="42540" xr:uid="{00000000-0005-0000-0000-00006D120000}"/>
    <cellStyle name="Normal 12 2 2 3 4 4 4" xfId="29730" xr:uid="{00000000-0005-0000-0000-00006E120000}"/>
    <cellStyle name="Normal 12 2 2 3 4 5" xfId="11429" xr:uid="{00000000-0005-0000-0000-00006F120000}"/>
    <cellStyle name="Normal 12 2 2 3 4 5 2" xfId="24240" xr:uid="{00000000-0005-0000-0000-000070120000}"/>
    <cellStyle name="Normal 12 2 2 3 4 5 2 2" xfId="49860" xr:uid="{00000000-0005-0000-0000-000071120000}"/>
    <cellStyle name="Normal 12 2 2 3 4 5 3" xfId="37050" xr:uid="{00000000-0005-0000-0000-000072120000}"/>
    <cellStyle name="Normal 12 2 2 3 4 6" xfId="5939" xr:uid="{00000000-0005-0000-0000-000073120000}"/>
    <cellStyle name="Normal 12 2 2 3 4 6 2" xfId="18750" xr:uid="{00000000-0005-0000-0000-000074120000}"/>
    <cellStyle name="Normal 12 2 2 3 4 6 2 2" xfId="44370" xr:uid="{00000000-0005-0000-0000-000075120000}"/>
    <cellStyle name="Normal 12 2 2 3 4 6 3" xfId="31560" xr:uid="{00000000-0005-0000-0000-000076120000}"/>
    <cellStyle name="Normal 12 2 2 3 4 7" xfId="13260" xr:uid="{00000000-0005-0000-0000-000077120000}"/>
    <cellStyle name="Normal 12 2 2 3 4 7 2" xfId="38880" xr:uid="{00000000-0005-0000-0000-000078120000}"/>
    <cellStyle name="Normal 12 2 2 3 4 8" xfId="26070" xr:uid="{00000000-0005-0000-0000-000079120000}"/>
    <cellStyle name="Normal 12 2 2 3 5" xfId="807" xr:uid="{00000000-0005-0000-0000-00007A120000}"/>
    <cellStyle name="Normal 12 2 2 3 5 2" xfId="1702" xr:uid="{00000000-0005-0000-0000-00007B120000}"/>
    <cellStyle name="Normal 12 2 2 3 5 2 2" xfId="3532" xr:uid="{00000000-0005-0000-0000-00007C120000}"/>
    <cellStyle name="Normal 12 2 2 3 5 2 2 2" xfId="9022" xr:uid="{00000000-0005-0000-0000-00007D120000}"/>
    <cellStyle name="Normal 12 2 2 3 5 2 2 2 2" xfId="21833" xr:uid="{00000000-0005-0000-0000-00007E120000}"/>
    <cellStyle name="Normal 12 2 2 3 5 2 2 2 2 2" xfId="47453" xr:uid="{00000000-0005-0000-0000-00007F120000}"/>
    <cellStyle name="Normal 12 2 2 3 5 2 2 2 3" xfId="34643" xr:uid="{00000000-0005-0000-0000-000080120000}"/>
    <cellStyle name="Normal 12 2 2 3 5 2 2 3" xfId="16343" xr:uid="{00000000-0005-0000-0000-000081120000}"/>
    <cellStyle name="Normal 12 2 2 3 5 2 2 3 2" xfId="41963" xr:uid="{00000000-0005-0000-0000-000082120000}"/>
    <cellStyle name="Normal 12 2 2 3 5 2 2 4" xfId="29153" xr:uid="{00000000-0005-0000-0000-000083120000}"/>
    <cellStyle name="Normal 12 2 2 3 5 2 3" xfId="5362" xr:uid="{00000000-0005-0000-0000-000084120000}"/>
    <cellStyle name="Normal 12 2 2 3 5 2 3 2" xfId="10852" xr:uid="{00000000-0005-0000-0000-000085120000}"/>
    <cellStyle name="Normal 12 2 2 3 5 2 3 2 2" xfId="23663" xr:uid="{00000000-0005-0000-0000-000086120000}"/>
    <cellStyle name="Normal 12 2 2 3 5 2 3 2 2 2" xfId="49283" xr:uid="{00000000-0005-0000-0000-000087120000}"/>
    <cellStyle name="Normal 12 2 2 3 5 2 3 2 3" xfId="36473" xr:uid="{00000000-0005-0000-0000-000088120000}"/>
    <cellStyle name="Normal 12 2 2 3 5 2 3 3" xfId="18173" xr:uid="{00000000-0005-0000-0000-000089120000}"/>
    <cellStyle name="Normal 12 2 2 3 5 2 3 3 2" xfId="43793" xr:uid="{00000000-0005-0000-0000-00008A120000}"/>
    <cellStyle name="Normal 12 2 2 3 5 2 3 4" xfId="30983" xr:uid="{00000000-0005-0000-0000-00008B120000}"/>
    <cellStyle name="Normal 12 2 2 3 5 2 4" xfId="12682" xr:uid="{00000000-0005-0000-0000-00008C120000}"/>
    <cellStyle name="Normal 12 2 2 3 5 2 4 2" xfId="25493" xr:uid="{00000000-0005-0000-0000-00008D120000}"/>
    <cellStyle name="Normal 12 2 2 3 5 2 4 2 2" xfId="51113" xr:uid="{00000000-0005-0000-0000-00008E120000}"/>
    <cellStyle name="Normal 12 2 2 3 5 2 4 3" xfId="38303" xr:uid="{00000000-0005-0000-0000-00008F120000}"/>
    <cellStyle name="Normal 12 2 2 3 5 2 5" xfId="7192" xr:uid="{00000000-0005-0000-0000-000090120000}"/>
    <cellStyle name="Normal 12 2 2 3 5 2 5 2" xfId="20003" xr:uid="{00000000-0005-0000-0000-000091120000}"/>
    <cellStyle name="Normal 12 2 2 3 5 2 5 2 2" xfId="45623" xr:uid="{00000000-0005-0000-0000-000092120000}"/>
    <cellStyle name="Normal 12 2 2 3 5 2 5 3" xfId="32813" xr:uid="{00000000-0005-0000-0000-000093120000}"/>
    <cellStyle name="Normal 12 2 2 3 5 2 6" xfId="14513" xr:uid="{00000000-0005-0000-0000-000094120000}"/>
    <cellStyle name="Normal 12 2 2 3 5 2 6 2" xfId="40133" xr:uid="{00000000-0005-0000-0000-000095120000}"/>
    <cellStyle name="Normal 12 2 2 3 5 2 7" xfId="27323" xr:uid="{00000000-0005-0000-0000-000096120000}"/>
    <cellStyle name="Normal 12 2 2 3 5 3" xfId="2638" xr:uid="{00000000-0005-0000-0000-000097120000}"/>
    <cellStyle name="Normal 12 2 2 3 5 3 2" xfId="8128" xr:uid="{00000000-0005-0000-0000-000098120000}"/>
    <cellStyle name="Normal 12 2 2 3 5 3 2 2" xfId="20939" xr:uid="{00000000-0005-0000-0000-000099120000}"/>
    <cellStyle name="Normal 12 2 2 3 5 3 2 2 2" xfId="46559" xr:uid="{00000000-0005-0000-0000-00009A120000}"/>
    <cellStyle name="Normal 12 2 2 3 5 3 2 3" xfId="33749" xr:uid="{00000000-0005-0000-0000-00009B120000}"/>
    <cellStyle name="Normal 12 2 2 3 5 3 3" xfId="15449" xr:uid="{00000000-0005-0000-0000-00009C120000}"/>
    <cellStyle name="Normal 12 2 2 3 5 3 3 2" xfId="41069" xr:uid="{00000000-0005-0000-0000-00009D120000}"/>
    <cellStyle name="Normal 12 2 2 3 5 3 4" xfId="28259" xr:uid="{00000000-0005-0000-0000-00009E120000}"/>
    <cellStyle name="Normal 12 2 2 3 5 4" xfId="4468" xr:uid="{00000000-0005-0000-0000-00009F120000}"/>
    <cellStyle name="Normal 12 2 2 3 5 4 2" xfId="9958" xr:uid="{00000000-0005-0000-0000-0000A0120000}"/>
    <cellStyle name="Normal 12 2 2 3 5 4 2 2" xfId="22769" xr:uid="{00000000-0005-0000-0000-0000A1120000}"/>
    <cellStyle name="Normal 12 2 2 3 5 4 2 2 2" xfId="48389" xr:uid="{00000000-0005-0000-0000-0000A2120000}"/>
    <cellStyle name="Normal 12 2 2 3 5 4 2 3" xfId="35579" xr:uid="{00000000-0005-0000-0000-0000A3120000}"/>
    <cellStyle name="Normal 12 2 2 3 5 4 3" xfId="17279" xr:uid="{00000000-0005-0000-0000-0000A4120000}"/>
    <cellStyle name="Normal 12 2 2 3 5 4 3 2" xfId="42899" xr:uid="{00000000-0005-0000-0000-0000A5120000}"/>
    <cellStyle name="Normal 12 2 2 3 5 4 4" xfId="30089" xr:uid="{00000000-0005-0000-0000-0000A6120000}"/>
    <cellStyle name="Normal 12 2 2 3 5 5" xfId="11788" xr:uid="{00000000-0005-0000-0000-0000A7120000}"/>
    <cellStyle name="Normal 12 2 2 3 5 5 2" xfId="24599" xr:uid="{00000000-0005-0000-0000-0000A8120000}"/>
    <cellStyle name="Normal 12 2 2 3 5 5 2 2" xfId="50219" xr:uid="{00000000-0005-0000-0000-0000A9120000}"/>
    <cellStyle name="Normal 12 2 2 3 5 5 3" xfId="37409" xr:uid="{00000000-0005-0000-0000-0000AA120000}"/>
    <cellStyle name="Normal 12 2 2 3 5 6" xfId="6298" xr:uid="{00000000-0005-0000-0000-0000AB120000}"/>
    <cellStyle name="Normal 12 2 2 3 5 6 2" xfId="19109" xr:uid="{00000000-0005-0000-0000-0000AC120000}"/>
    <cellStyle name="Normal 12 2 2 3 5 6 2 2" xfId="44729" xr:uid="{00000000-0005-0000-0000-0000AD120000}"/>
    <cellStyle name="Normal 12 2 2 3 5 6 3" xfId="31919" xr:uid="{00000000-0005-0000-0000-0000AE120000}"/>
    <cellStyle name="Normal 12 2 2 3 5 7" xfId="13619" xr:uid="{00000000-0005-0000-0000-0000AF120000}"/>
    <cellStyle name="Normal 12 2 2 3 5 7 2" xfId="39239" xr:uid="{00000000-0005-0000-0000-0000B0120000}"/>
    <cellStyle name="Normal 12 2 2 3 5 8" xfId="26429" xr:uid="{00000000-0005-0000-0000-0000B1120000}"/>
    <cellStyle name="Normal 12 2 2 3 6" xfId="1208" xr:uid="{00000000-0005-0000-0000-0000B2120000}"/>
    <cellStyle name="Normal 12 2 2 3 6 2" xfId="3038" xr:uid="{00000000-0005-0000-0000-0000B3120000}"/>
    <cellStyle name="Normal 12 2 2 3 6 2 2" xfId="8528" xr:uid="{00000000-0005-0000-0000-0000B4120000}"/>
    <cellStyle name="Normal 12 2 2 3 6 2 2 2" xfId="21339" xr:uid="{00000000-0005-0000-0000-0000B5120000}"/>
    <cellStyle name="Normal 12 2 2 3 6 2 2 2 2" xfId="46959" xr:uid="{00000000-0005-0000-0000-0000B6120000}"/>
    <cellStyle name="Normal 12 2 2 3 6 2 2 3" xfId="34149" xr:uid="{00000000-0005-0000-0000-0000B7120000}"/>
    <cellStyle name="Normal 12 2 2 3 6 2 3" xfId="15849" xr:uid="{00000000-0005-0000-0000-0000B8120000}"/>
    <cellStyle name="Normal 12 2 2 3 6 2 3 2" xfId="41469" xr:uid="{00000000-0005-0000-0000-0000B9120000}"/>
    <cellStyle name="Normal 12 2 2 3 6 2 4" xfId="28659" xr:uid="{00000000-0005-0000-0000-0000BA120000}"/>
    <cellStyle name="Normal 12 2 2 3 6 3" xfId="4868" xr:uid="{00000000-0005-0000-0000-0000BB120000}"/>
    <cellStyle name="Normal 12 2 2 3 6 3 2" xfId="10358" xr:uid="{00000000-0005-0000-0000-0000BC120000}"/>
    <cellStyle name="Normal 12 2 2 3 6 3 2 2" xfId="23169" xr:uid="{00000000-0005-0000-0000-0000BD120000}"/>
    <cellStyle name="Normal 12 2 2 3 6 3 2 2 2" xfId="48789" xr:uid="{00000000-0005-0000-0000-0000BE120000}"/>
    <cellStyle name="Normal 12 2 2 3 6 3 2 3" xfId="35979" xr:uid="{00000000-0005-0000-0000-0000BF120000}"/>
    <cellStyle name="Normal 12 2 2 3 6 3 3" xfId="17679" xr:uid="{00000000-0005-0000-0000-0000C0120000}"/>
    <cellStyle name="Normal 12 2 2 3 6 3 3 2" xfId="43299" xr:uid="{00000000-0005-0000-0000-0000C1120000}"/>
    <cellStyle name="Normal 12 2 2 3 6 3 4" xfId="30489" xr:uid="{00000000-0005-0000-0000-0000C2120000}"/>
    <cellStyle name="Normal 12 2 2 3 6 4" xfId="12188" xr:uid="{00000000-0005-0000-0000-0000C3120000}"/>
    <cellStyle name="Normal 12 2 2 3 6 4 2" xfId="24999" xr:uid="{00000000-0005-0000-0000-0000C4120000}"/>
    <cellStyle name="Normal 12 2 2 3 6 4 2 2" xfId="50619" xr:uid="{00000000-0005-0000-0000-0000C5120000}"/>
    <cellStyle name="Normal 12 2 2 3 6 4 3" xfId="37809" xr:uid="{00000000-0005-0000-0000-0000C6120000}"/>
    <cellStyle name="Normal 12 2 2 3 6 5" xfId="6698" xr:uid="{00000000-0005-0000-0000-0000C7120000}"/>
    <cellStyle name="Normal 12 2 2 3 6 5 2" xfId="19509" xr:uid="{00000000-0005-0000-0000-0000C8120000}"/>
    <cellStyle name="Normal 12 2 2 3 6 5 2 2" xfId="45129" xr:uid="{00000000-0005-0000-0000-0000C9120000}"/>
    <cellStyle name="Normal 12 2 2 3 6 5 3" xfId="32319" xr:uid="{00000000-0005-0000-0000-0000CA120000}"/>
    <cellStyle name="Normal 12 2 2 3 6 6" xfId="14019" xr:uid="{00000000-0005-0000-0000-0000CB120000}"/>
    <cellStyle name="Normal 12 2 2 3 6 6 2" xfId="39639" xr:uid="{00000000-0005-0000-0000-0000CC120000}"/>
    <cellStyle name="Normal 12 2 2 3 6 7" xfId="26829" xr:uid="{00000000-0005-0000-0000-0000CD120000}"/>
    <cellStyle name="Normal 12 2 2 3 7" xfId="2144" xr:uid="{00000000-0005-0000-0000-0000CE120000}"/>
    <cellStyle name="Normal 12 2 2 3 7 2" xfId="7634" xr:uid="{00000000-0005-0000-0000-0000CF120000}"/>
    <cellStyle name="Normal 12 2 2 3 7 2 2" xfId="20445" xr:uid="{00000000-0005-0000-0000-0000D0120000}"/>
    <cellStyle name="Normal 12 2 2 3 7 2 2 2" xfId="46065" xr:uid="{00000000-0005-0000-0000-0000D1120000}"/>
    <cellStyle name="Normal 12 2 2 3 7 2 3" xfId="33255" xr:uid="{00000000-0005-0000-0000-0000D2120000}"/>
    <cellStyle name="Normal 12 2 2 3 7 3" xfId="14955" xr:uid="{00000000-0005-0000-0000-0000D3120000}"/>
    <cellStyle name="Normal 12 2 2 3 7 3 2" xfId="40575" xr:uid="{00000000-0005-0000-0000-0000D4120000}"/>
    <cellStyle name="Normal 12 2 2 3 7 4" xfId="27765" xr:uid="{00000000-0005-0000-0000-0000D5120000}"/>
    <cellStyle name="Normal 12 2 2 3 8" xfId="3974" xr:uid="{00000000-0005-0000-0000-0000D6120000}"/>
    <cellStyle name="Normal 12 2 2 3 8 2" xfId="9464" xr:uid="{00000000-0005-0000-0000-0000D7120000}"/>
    <cellStyle name="Normal 12 2 2 3 8 2 2" xfId="22275" xr:uid="{00000000-0005-0000-0000-0000D8120000}"/>
    <cellStyle name="Normal 12 2 2 3 8 2 2 2" xfId="47895" xr:uid="{00000000-0005-0000-0000-0000D9120000}"/>
    <cellStyle name="Normal 12 2 2 3 8 2 3" xfId="35085" xr:uid="{00000000-0005-0000-0000-0000DA120000}"/>
    <cellStyle name="Normal 12 2 2 3 8 3" xfId="16785" xr:uid="{00000000-0005-0000-0000-0000DB120000}"/>
    <cellStyle name="Normal 12 2 2 3 8 3 2" xfId="42405" xr:uid="{00000000-0005-0000-0000-0000DC120000}"/>
    <cellStyle name="Normal 12 2 2 3 8 4" xfId="29595" xr:uid="{00000000-0005-0000-0000-0000DD120000}"/>
    <cellStyle name="Normal 12 2 2 3 9" xfId="11294" xr:uid="{00000000-0005-0000-0000-0000DE120000}"/>
    <cellStyle name="Normal 12 2 2 3 9 2" xfId="24105" xr:uid="{00000000-0005-0000-0000-0000DF120000}"/>
    <cellStyle name="Normal 12 2 2 3 9 2 2" xfId="49725" xr:uid="{00000000-0005-0000-0000-0000E0120000}"/>
    <cellStyle name="Normal 12 2 2 3 9 3" xfId="36915" xr:uid="{00000000-0005-0000-0000-0000E1120000}"/>
    <cellStyle name="Normal 12 2 2 4" xfId="271" xr:uid="{00000000-0005-0000-0000-0000E2120000}"/>
    <cellStyle name="Normal 12 2 2 4 10" xfId="5763" xr:uid="{00000000-0005-0000-0000-0000E3120000}"/>
    <cellStyle name="Normal 12 2 2 4 10 2" xfId="18574" xr:uid="{00000000-0005-0000-0000-0000E4120000}"/>
    <cellStyle name="Normal 12 2 2 4 10 2 2" xfId="44194" xr:uid="{00000000-0005-0000-0000-0000E5120000}"/>
    <cellStyle name="Normal 12 2 2 4 10 3" xfId="31384" xr:uid="{00000000-0005-0000-0000-0000E6120000}"/>
    <cellStyle name="Normal 12 2 2 4 11" xfId="13084" xr:uid="{00000000-0005-0000-0000-0000E7120000}"/>
    <cellStyle name="Normal 12 2 2 4 11 2" xfId="38704" xr:uid="{00000000-0005-0000-0000-0000E8120000}"/>
    <cellStyle name="Normal 12 2 2 4 12" xfId="25894" xr:uid="{00000000-0005-0000-0000-0000E9120000}"/>
    <cellStyle name="Normal 12 2 2 4 2" xfId="500" xr:uid="{00000000-0005-0000-0000-0000EA120000}"/>
    <cellStyle name="Normal 12 2 2 4 2 2" xfId="899" xr:uid="{00000000-0005-0000-0000-0000EB120000}"/>
    <cellStyle name="Normal 12 2 2 4 2 2 2" xfId="1794" xr:uid="{00000000-0005-0000-0000-0000EC120000}"/>
    <cellStyle name="Normal 12 2 2 4 2 2 2 2" xfId="3624" xr:uid="{00000000-0005-0000-0000-0000ED120000}"/>
    <cellStyle name="Normal 12 2 2 4 2 2 2 2 2" xfId="9114" xr:uid="{00000000-0005-0000-0000-0000EE120000}"/>
    <cellStyle name="Normal 12 2 2 4 2 2 2 2 2 2" xfId="21925" xr:uid="{00000000-0005-0000-0000-0000EF120000}"/>
    <cellStyle name="Normal 12 2 2 4 2 2 2 2 2 2 2" xfId="47545" xr:uid="{00000000-0005-0000-0000-0000F0120000}"/>
    <cellStyle name="Normal 12 2 2 4 2 2 2 2 2 3" xfId="34735" xr:uid="{00000000-0005-0000-0000-0000F1120000}"/>
    <cellStyle name="Normal 12 2 2 4 2 2 2 2 3" xfId="16435" xr:uid="{00000000-0005-0000-0000-0000F2120000}"/>
    <cellStyle name="Normal 12 2 2 4 2 2 2 2 3 2" xfId="42055" xr:uid="{00000000-0005-0000-0000-0000F3120000}"/>
    <cellStyle name="Normal 12 2 2 4 2 2 2 2 4" xfId="29245" xr:uid="{00000000-0005-0000-0000-0000F4120000}"/>
    <cellStyle name="Normal 12 2 2 4 2 2 2 3" xfId="5454" xr:uid="{00000000-0005-0000-0000-0000F5120000}"/>
    <cellStyle name="Normal 12 2 2 4 2 2 2 3 2" xfId="10944" xr:uid="{00000000-0005-0000-0000-0000F6120000}"/>
    <cellStyle name="Normal 12 2 2 4 2 2 2 3 2 2" xfId="23755" xr:uid="{00000000-0005-0000-0000-0000F7120000}"/>
    <cellStyle name="Normal 12 2 2 4 2 2 2 3 2 2 2" xfId="49375" xr:uid="{00000000-0005-0000-0000-0000F8120000}"/>
    <cellStyle name="Normal 12 2 2 4 2 2 2 3 2 3" xfId="36565" xr:uid="{00000000-0005-0000-0000-0000F9120000}"/>
    <cellStyle name="Normal 12 2 2 4 2 2 2 3 3" xfId="18265" xr:uid="{00000000-0005-0000-0000-0000FA120000}"/>
    <cellStyle name="Normal 12 2 2 4 2 2 2 3 3 2" xfId="43885" xr:uid="{00000000-0005-0000-0000-0000FB120000}"/>
    <cellStyle name="Normal 12 2 2 4 2 2 2 3 4" xfId="31075" xr:uid="{00000000-0005-0000-0000-0000FC120000}"/>
    <cellStyle name="Normal 12 2 2 4 2 2 2 4" xfId="12774" xr:uid="{00000000-0005-0000-0000-0000FD120000}"/>
    <cellStyle name="Normal 12 2 2 4 2 2 2 4 2" xfId="25585" xr:uid="{00000000-0005-0000-0000-0000FE120000}"/>
    <cellStyle name="Normal 12 2 2 4 2 2 2 4 2 2" xfId="51205" xr:uid="{00000000-0005-0000-0000-0000FF120000}"/>
    <cellStyle name="Normal 12 2 2 4 2 2 2 4 3" xfId="38395" xr:uid="{00000000-0005-0000-0000-000000130000}"/>
    <cellStyle name="Normal 12 2 2 4 2 2 2 5" xfId="7284" xr:uid="{00000000-0005-0000-0000-000001130000}"/>
    <cellStyle name="Normal 12 2 2 4 2 2 2 5 2" xfId="20095" xr:uid="{00000000-0005-0000-0000-000002130000}"/>
    <cellStyle name="Normal 12 2 2 4 2 2 2 5 2 2" xfId="45715" xr:uid="{00000000-0005-0000-0000-000003130000}"/>
    <cellStyle name="Normal 12 2 2 4 2 2 2 5 3" xfId="32905" xr:uid="{00000000-0005-0000-0000-000004130000}"/>
    <cellStyle name="Normal 12 2 2 4 2 2 2 6" xfId="14605" xr:uid="{00000000-0005-0000-0000-000005130000}"/>
    <cellStyle name="Normal 12 2 2 4 2 2 2 6 2" xfId="40225" xr:uid="{00000000-0005-0000-0000-000006130000}"/>
    <cellStyle name="Normal 12 2 2 4 2 2 2 7" xfId="27415" xr:uid="{00000000-0005-0000-0000-000007130000}"/>
    <cellStyle name="Normal 12 2 2 4 2 2 3" xfId="2730" xr:uid="{00000000-0005-0000-0000-000008130000}"/>
    <cellStyle name="Normal 12 2 2 4 2 2 3 2" xfId="8220" xr:uid="{00000000-0005-0000-0000-000009130000}"/>
    <cellStyle name="Normal 12 2 2 4 2 2 3 2 2" xfId="21031" xr:uid="{00000000-0005-0000-0000-00000A130000}"/>
    <cellStyle name="Normal 12 2 2 4 2 2 3 2 2 2" xfId="46651" xr:uid="{00000000-0005-0000-0000-00000B130000}"/>
    <cellStyle name="Normal 12 2 2 4 2 2 3 2 3" xfId="33841" xr:uid="{00000000-0005-0000-0000-00000C130000}"/>
    <cellStyle name="Normal 12 2 2 4 2 2 3 3" xfId="15541" xr:uid="{00000000-0005-0000-0000-00000D130000}"/>
    <cellStyle name="Normal 12 2 2 4 2 2 3 3 2" xfId="41161" xr:uid="{00000000-0005-0000-0000-00000E130000}"/>
    <cellStyle name="Normal 12 2 2 4 2 2 3 4" xfId="28351" xr:uid="{00000000-0005-0000-0000-00000F130000}"/>
    <cellStyle name="Normal 12 2 2 4 2 2 4" xfId="4560" xr:uid="{00000000-0005-0000-0000-000010130000}"/>
    <cellStyle name="Normal 12 2 2 4 2 2 4 2" xfId="10050" xr:uid="{00000000-0005-0000-0000-000011130000}"/>
    <cellStyle name="Normal 12 2 2 4 2 2 4 2 2" xfId="22861" xr:uid="{00000000-0005-0000-0000-000012130000}"/>
    <cellStyle name="Normal 12 2 2 4 2 2 4 2 2 2" xfId="48481" xr:uid="{00000000-0005-0000-0000-000013130000}"/>
    <cellStyle name="Normal 12 2 2 4 2 2 4 2 3" xfId="35671" xr:uid="{00000000-0005-0000-0000-000014130000}"/>
    <cellStyle name="Normal 12 2 2 4 2 2 4 3" xfId="17371" xr:uid="{00000000-0005-0000-0000-000015130000}"/>
    <cellStyle name="Normal 12 2 2 4 2 2 4 3 2" xfId="42991" xr:uid="{00000000-0005-0000-0000-000016130000}"/>
    <cellStyle name="Normal 12 2 2 4 2 2 4 4" xfId="30181" xr:uid="{00000000-0005-0000-0000-000017130000}"/>
    <cellStyle name="Normal 12 2 2 4 2 2 5" xfId="11880" xr:uid="{00000000-0005-0000-0000-000018130000}"/>
    <cellStyle name="Normal 12 2 2 4 2 2 5 2" xfId="24691" xr:uid="{00000000-0005-0000-0000-000019130000}"/>
    <cellStyle name="Normal 12 2 2 4 2 2 5 2 2" xfId="50311" xr:uid="{00000000-0005-0000-0000-00001A130000}"/>
    <cellStyle name="Normal 12 2 2 4 2 2 5 3" xfId="37501" xr:uid="{00000000-0005-0000-0000-00001B130000}"/>
    <cellStyle name="Normal 12 2 2 4 2 2 6" xfId="6390" xr:uid="{00000000-0005-0000-0000-00001C130000}"/>
    <cellStyle name="Normal 12 2 2 4 2 2 6 2" xfId="19201" xr:uid="{00000000-0005-0000-0000-00001D130000}"/>
    <cellStyle name="Normal 12 2 2 4 2 2 6 2 2" xfId="44821" xr:uid="{00000000-0005-0000-0000-00001E130000}"/>
    <cellStyle name="Normal 12 2 2 4 2 2 6 3" xfId="32011" xr:uid="{00000000-0005-0000-0000-00001F130000}"/>
    <cellStyle name="Normal 12 2 2 4 2 2 7" xfId="13711" xr:uid="{00000000-0005-0000-0000-000020130000}"/>
    <cellStyle name="Normal 12 2 2 4 2 2 7 2" xfId="39331" xr:uid="{00000000-0005-0000-0000-000021130000}"/>
    <cellStyle name="Normal 12 2 2 4 2 2 8" xfId="26521" xr:uid="{00000000-0005-0000-0000-000022130000}"/>
    <cellStyle name="Normal 12 2 2 4 2 3" xfId="1395" xr:uid="{00000000-0005-0000-0000-000023130000}"/>
    <cellStyle name="Normal 12 2 2 4 2 3 2" xfId="3225" xr:uid="{00000000-0005-0000-0000-000024130000}"/>
    <cellStyle name="Normal 12 2 2 4 2 3 2 2" xfId="8715" xr:uid="{00000000-0005-0000-0000-000025130000}"/>
    <cellStyle name="Normal 12 2 2 4 2 3 2 2 2" xfId="21526" xr:uid="{00000000-0005-0000-0000-000026130000}"/>
    <cellStyle name="Normal 12 2 2 4 2 3 2 2 2 2" xfId="47146" xr:uid="{00000000-0005-0000-0000-000027130000}"/>
    <cellStyle name="Normal 12 2 2 4 2 3 2 2 3" xfId="34336" xr:uid="{00000000-0005-0000-0000-000028130000}"/>
    <cellStyle name="Normal 12 2 2 4 2 3 2 3" xfId="16036" xr:uid="{00000000-0005-0000-0000-000029130000}"/>
    <cellStyle name="Normal 12 2 2 4 2 3 2 3 2" xfId="41656" xr:uid="{00000000-0005-0000-0000-00002A130000}"/>
    <cellStyle name="Normal 12 2 2 4 2 3 2 4" xfId="28846" xr:uid="{00000000-0005-0000-0000-00002B130000}"/>
    <cellStyle name="Normal 12 2 2 4 2 3 3" xfId="5055" xr:uid="{00000000-0005-0000-0000-00002C130000}"/>
    <cellStyle name="Normal 12 2 2 4 2 3 3 2" xfId="10545" xr:uid="{00000000-0005-0000-0000-00002D130000}"/>
    <cellStyle name="Normal 12 2 2 4 2 3 3 2 2" xfId="23356" xr:uid="{00000000-0005-0000-0000-00002E130000}"/>
    <cellStyle name="Normal 12 2 2 4 2 3 3 2 2 2" xfId="48976" xr:uid="{00000000-0005-0000-0000-00002F130000}"/>
    <cellStyle name="Normal 12 2 2 4 2 3 3 2 3" xfId="36166" xr:uid="{00000000-0005-0000-0000-000030130000}"/>
    <cellStyle name="Normal 12 2 2 4 2 3 3 3" xfId="17866" xr:uid="{00000000-0005-0000-0000-000031130000}"/>
    <cellStyle name="Normal 12 2 2 4 2 3 3 3 2" xfId="43486" xr:uid="{00000000-0005-0000-0000-000032130000}"/>
    <cellStyle name="Normal 12 2 2 4 2 3 3 4" xfId="30676" xr:uid="{00000000-0005-0000-0000-000033130000}"/>
    <cellStyle name="Normal 12 2 2 4 2 3 4" xfId="12375" xr:uid="{00000000-0005-0000-0000-000034130000}"/>
    <cellStyle name="Normal 12 2 2 4 2 3 4 2" xfId="25186" xr:uid="{00000000-0005-0000-0000-000035130000}"/>
    <cellStyle name="Normal 12 2 2 4 2 3 4 2 2" xfId="50806" xr:uid="{00000000-0005-0000-0000-000036130000}"/>
    <cellStyle name="Normal 12 2 2 4 2 3 4 3" xfId="37996" xr:uid="{00000000-0005-0000-0000-000037130000}"/>
    <cellStyle name="Normal 12 2 2 4 2 3 5" xfId="6885" xr:uid="{00000000-0005-0000-0000-000038130000}"/>
    <cellStyle name="Normal 12 2 2 4 2 3 5 2" xfId="19696" xr:uid="{00000000-0005-0000-0000-000039130000}"/>
    <cellStyle name="Normal 12 2 2 4 2 3 5 2 2" xfId="45316" xr:uid="{00000000-0005-0000-0000-00003A130000}"/>
    <cellStyle name="Normal 12 2 2 4 2 3 5 3" xfId="32506" xr:uid="{00000000-0005-0000-0000-00003B130000}"/>
    <cellStyle name="Normal 12 2 2 4 2 3 6" xfId="14206" xr:uid="{00000000-0005-0000-0000-00003C130000}"/>
    <cellStyle name="Normal 12 2 2 4 2 3 6 2" xfId="39826" xr:uid="{00000000-0005-0000-0000-00003D130000}"/>
    <cellStyle name="Normal 12 2 2 4 2 3 7" xfId="27016" xr:uid="{00000000-0005-0000-0000-00003E130000}"/>
    <cellStyle name="Normal 12 2 2 4 2 4" xfId="2331" xr:uid="{00000000-0005-0000-0000-00003F130000}"/>
    <cellStyle name="Normal 12 2 2 4 2 4 2" xfId="7821" xr:uid="{00000000-0005-0000-0000-000040130000}"/>
    <cellStyle name="Normal 12 2 2 4 2 4 2 2" xfId="20632" xr:uid="{00000000-0005-0000-0000-000041130000}"/>
    <cellStyle name="Normal 12 2 2 4 2 4 2 2 2" xfId="46252" xr:uid="{00000000-0005-0000-0000-000042130000}"/>
    <cellStyle name="Normal 12 2 2 4 2 4 2 3" xfId="33442" xr:uid="{00000000-0005-0000-0000-000043130000}"/>
    <cellStyle name="Normal 12 2 2 4 2 4 3" xfId="15142" xr:uid="{00000000-0005-0000-0000-000044130000}"/>
    <cellStyle name="Normal 12 2 2 4 2 4 3 2" xfId="40762" xr:uid="{00000000-0005-0000-0000-000045130000}"/>
    <cellStyle name="Normal 12 2 2 4 2 4 4" xfId="27952" xr:uid="{00000000-0005-0000-0000-000046130000}"/>
    <cellStyle name="Normal 12 2 2 4 2 5" xfId="4161" xr:uid="{00000000-0005-0000-0000-000047130000}"/>
    <cellStyle name="Normal 12 2 2 4 2 5 2" xfId="9651" xr:uid="{00000000-0005-0000-0000-000048130000}"/>
    <cellStyle name="Normal 12 2 2 4 2 5 2 2" xfId="22462" xr:uid="{00000000-0005-0000-0000-000049130000}"/>
    <cellStyle name="Normal 12 2 2 4 2 5 2 2 2" xfId="48082" xr:uid="{00000000-0005-0000-0000-00004A130000}"/>
    <cellStyle name="Normal 12 2 2 4 2 5 2 3" xfId="35272" xr:uid="{00000000-0005-0000-0000-00004B130000}"/>
    <cellStyle name="Normal 12 2 2 4 2 5 3" xfId="16972" xr:uid="{00000000-0005-0000-0000-00004C130000}"/>
    <cellStyle name="Normal 12 2 2 4 2 5 3 2" xfId="42592" xr:uid="{00000000-0005-0000-0000-00004D130000}"/>
    <cellStyle name="Normal 12 2 2 4 2 5 4" xfId="29782" xr:uid="{00000000-0005-0000-0000-00004E130000}"/>
    <cellStyle name="Normal 12 2 2 4 2 6" xfId="11481" xr:uid="{00000000-0005-0000-0000-00004F130000}"/>
    <cellStyle name="Normal 12 2 2 4 2 6 2" xfId="24292" xr:uid="{00000000-0005-0000-0000-000050130000}"/>
    <cellStyle name="Normal 12 2 2 4 2 6 2 2" xfId="49912" xr:uid="{00000000-0005-0000-0000-000051130000}"/>
    <cellStyle name="Normal 12 2 2 4 2 6 3" xfId="37102" xr:uid="{00000000-0005-0000-0000-000052130000}"/>
    <cellStyle name="Normal 12 2 2 4 2 7" xfId="5991" xr:uid="{00000000-0005-0000-0000-000053130000}"/>
    <cellStyle name="Normal 12 2 2 4 2 7 2" xfId="18802" xr:uid="{00000000-0005-0000-0000-000054130000}"/>
    <cellStyle name="Normal 12 2 2 4 2 7 2 2" xfId="44422" xr:uid="{00000000-0005-0000-0000-000055130000}"/>
    <cellStyle name="Normal 12 2 2 4 2 7 3" xfId="31612" xr:uid="{00000000-0005-0000-0000-000056130000}"/>
    <cellStyle name="Normal 12 2 2 4 2 8" xfId="13312" xr:uid="{00000000-0005-0000-0000-000057130000}"/>
    <cellStyle name="Normal 12 2 2 4 2 8 2" xfId="38932" xr:uid="{00000000-0005-0000-0000-000058130000}"/>
    <cellStyle name="Normal 12 2 2 4 2 9" xfId="26122" xr:uid="{00000000-0005-0000-0000-000059130000}"/>
    <cellStyle name="Normal 12 2 2 4 3" xfId="632" xr:uid="{00000000-0005-0000-0000-00005A130000}"/>
    <cellStyle name="Normal 12 2 2 4 3 2" xfId="1032" xr:uid="{00000000-0005-0000-0000-00005B130000}"/>
    <cellStyle name="Normal 12 2 2 4 3 2 2" xfId="1927" xr:uid="{00000000-0005-0000-0000-00005C130000}"/>
    <cellStyle name="Normal 12 2 2 4 3 2 2 2" xfId="3757" xr:uid="{00000000-0005-0000-0000-00005D130000}"/>
    <cellStyle name="Normal 12 2 2 4 3 2 2 2 2" xfId="9247" xr:uid="{00000000-0005-0000-0000-00005E130000}"/>
    <cellStyle name="Normal 12 2 2 4 3 2 2 2 2 2" xfId="22058" xr:uid="{00000000-0005-0000-0000-00005F130000}"/>
    <cellStyle name="Normal 12 2 2 4 3 2 2 2 2 2 2" xfId="47678" xr:uid="{00000000-0005-0000-0000-000060130000}"/>
    <cellStyle name="Normal 12 2 2 4 3 2 2 2 2 3" xfId="34868" xr:uid="{00000000-0005-0000-0000-000061130000}"/>
    <cellStyle name="Normal 12 2 2 4 3 2 2 2 3" xfId="16568" xr:uid="{00000000-0005-0000-0000-000062130000}"/>
    <cellStyle name="Normal 12 2 2 4 3 2 2 2 3 2" xfId="42188" xr:uid="{00000000-0005-0000-0000-000063130000}"/>
    <cellStyle name="Normal 12 2 2 4 3 2 2 2 4" xfId="29378" xr:uid="{00000000-0005-0000-0000-000064130000}"/>
    <cellStyle name="Normal 12 2 2 4 3 2 2 3" xfId="5587" xr:uid="{00000000-0005-0000-0000-000065130000}"/>
    <cellStyle name="Normal 12 2 2 4 3 2 2 3 2" xfId="11077" xr:uid="{00000000-0005-0000-0000-000066130000}"/>
    <cellStyle name="Normal 12 2 2 4 3 2 2 3 2 2" xfId="23888" xr:uid="{00000000-0005-0000-0000-000067130000}"/>
    <cellStyle name="Normal 12 2 2 4 3 2 2 3 2 2 2" xfId="49508" xr:uid="{00000000-0005-0000-0000-000068130000}"/>
    <cellStyle name="Normal 12 2 2 4 3 2 2 3 2 3" xfId="36698" xr:uid="{00000000-0005-0000-0000-000069130000}"/>
    <cellStyle name="Normal 12 2 2 4 3 2 2 3 3" xfId="18398" xr:uid="{00000000-0005-0000-0000-00006A130000}"/>
    <cellStyle name="Normal 12 2 2 4 3 2 2 3 3 2" xfId="44018" xr:uid="{00000000-0005-0000-0000-00006B130000}"/>
    <cellStyle name="Normal 12 2 2 4 3 2 2 3 4" xfId="31208" xr:uid="{00000000-0005-0000-0000-00006C130000}"/>
    <cellStyle name="Normal 12 2 2 4 3 2 2 4" xfId="12907" xr:uid="{00000000-0005-0000-0000-00006D130000}"/>
    <cellStyle name="Normal 12 2 2 4 3 2 2 4 2" xfId="25718" xr:uid="{00000000-0005-0000-0000-00006E130000}"/>
    <cellStyle name="Normal 12 2 2 4 3 2 2 4 2 2" xfId="51338" xr:uid="{00000000-0005-0000-0000-00006F130000}"/>
    <cellStyle name="Normal 12 2 2 4 3 2 2 4 3" xfId="38528" xr:uid="{00000000-0005-0000-0000-000070130000}"/>
    <cellStyle name="Normal 12 2 2 4 3 2 2 5" xfId="7417" xr:uid="{00000000-0005-0000-0000-000071130000}"/>
    <cellStyle name="Normal 12 2 2 4 3 2 2 5 2" xfId="20228" xr:uid="{00000000-0005-0000-0000-000072130000}"/>
    <cellStyle name="Normal 12 2 2 4 3 2 2 5 2 2" xfId="45848" xr:uid="{00000000-0005-0000-0000-000073130000}"/>
    <cellStyle name="Normal 12 2 2 4 3 2 2 5 3" xfId="33038" xr:uid="{00000000-0005-0000-0000-000074130000}"/>
    <cellStyle name="Normal 12 2 2 4 3 2 2 6" xfId="14738" xr:uid="{00000000-0005-0000-0000-000075130000}"/>
    <cellStyle name="Normal 12 2 2 4 3 2 2 6 2" xfId="40358" xr:uid="{00000000-0005-0000-0000-000076130000}"/>
    <cellStyle name="Normal 12 2 2 4 3 2 2 7" xfId="27548" xr:uid="{00000000-0005-0000-0000-000077130000}"/>
    <cellStyle name="Normal 12 2 2 4 3 2 3" xfId="2863" xr:uid="{00000000-0005-0000-0000-000078130000}"/>
    <cellStyle name="Normal 12 2 2 4 3 2 3 2" xfId="8353" xr:uid="{00000000-0005-0000-0000-000079130000}"/>
    <cellStyle name="Normal 12 2 2 4 3 2 3 2 2" xfId="21164" xr:uid="{00000000-0005-0000-0000-00007A130000}"/>
    <cellStyle name="Normal 12 2 2 4 3 2 3 2 2 2" xfId="46784" xr:uid="{00000000-0005-0000-0000-00007B130000}"/>
    <cellStyle name="Normal 12 2 2 4 3 2 3 2 3" xfId="33974" xr:uid="{00000000-0005-0000-0000-00007C130000}"/>
    <cellStyle name="Normal 12 2 2 4 3 2 3 3" xfId="15674" xr:uid="{00000000-0005-0000-0000-00007D130000}"/>
    <cellStyle name="Normal 12 2 2 4 3 2 3 3 2" xfId="41294" xr:uid="{00000000-0005-0000-0000-00007E130000}"/>
    <cellStyle name="Normal 12 2 2 4 3 2 3 4" xfId="28484" xr:uid="{00000000-0005-0000-0000-00007F130000}"/>
    <cellStyle name="Normal 12 2 2 4 3 2 4" xfId="4693" xr:uid="{00000000-0005-0000-0000-000080130000}"/>
    <cellStyle name="Normal 12 2 2 4 3 2 4 2" xfId="10183" xr:uid="{00000000-0005-0000-0000-000081130000}"/>
    <cellStyle name="Normal 12 2 2 4 3 2 4 2 2" xfId="22994" xr:uid="{00000000-0005-0000-0000-000082130000}"/>
    <cellStyle name="Normal 12 2 2 4 3 2 4 2 2 2" xfId="48614" xr:uid="{00000000-0005-0000-0000-000083130000}"/>
    <cellStyle name="Normal 12 2 2 4 3 2 4 2 3" xfId="35804" xr:uid="{00000000-0005-0000-0000-000084130000}"/>
    <cellStyle name="Normal 12 2 2 4 3 2 4 3" xfId="17504" xr:uid="{00000000-0005-0000-0000-000085130000}"/>
    <cellStyle name="Normal 12 2 2 4 3 2 4 3 2" xfId="43124" xr:uid="{00000000-0005-0000-0000-000086130000}"/>
    <cellStyle name="Normal 12 2 2 4 3 2 4 4" xfId="30314" xr:uid="{00000000-0005-0000-0000-000087130000}"/>
    <cellStyle name="Normal 12 2 2 4 3 2 5" xfId="12013" xr:uid="{00000000-0005-0000-0000-000088130000}"/>
    <cellStyle name="Normal 12 2 2 4 3 2 5 2" xfId="24824" xr:uid="{00000000-0005-0000-0000-000089130000}"/>
    <cellStyle name="Normal 12 2 2 4 3 2 5 2 2" xfId="50444" xr:uid="{00000000-0005-0000-0000-00008A130000}"/>
    <cellStyle name="Normal 12 2 2 4 3 2 5 3" xfId="37634" xr:uid="{00000000-0005-0000-0000-00008B130000}"/>
    <cellStyle name="Normal 12 2 2 4 3 2 6" xfId="6523" xr:uid="{00000000-0005-0000-0000-00008C130000}"/>
    <cellStyle name="Normal 12 2 2 4 3 2 6 2" xfId="19334" xr:uid="{00000000-0005-0000-0000-00008D130000}"/>
    <cellStyle name="Normal 12 2 2 4 3 2 6 2 2" xfId="44954" xr:uid="{00000000-0005-0000-0000-00008E130000}"/>
    <cellStyle name="Normal 12 2 2 4 3 2 6 3" xfId="32144" xr:uid="{00000000-0005-0000-0000-00008F130000}"/>
    <cellStyle name="Normal 12 2 2 4 3 2 7" xfId="13844" xr:uid="{00000000-0005-0000-0000-000090130000}"/>
    <cellStyle name="Normal 12 2 2 4 3 2 7 2" xfId="39464" xr:uid="{00000000-0005-0000-0000-000091130000}"/>
    <cellStyle name="Normal 12 2 2 4 3 2 8" xfId="26654" xr:uid="{00000000-0005-0000-0000-000092130000}"/>
    <cellStyle name="Normal 12 2 2 4 3 3" xfId="1527" xr:uid="{00000000-0005-0000-0000-000093130000}"/>
    <cellStyle name="Normal 12 2 2 4 3 3 2" xfId="3357" xr:uid="{00000000-0005-0000-0000-000094130000}"/>
    <cellStyle name="Normal 12 2 2 4 3 3 2 2" xfId="8847" xr:uid="{00000000-0005-0000-0000-000095130000}"/>
    <cellStyle name="Normal 12 2 2 4 3 3 2 2 2" xfId="21658" xr:uid="{00000000-0005-0000-0000-000096130000}"/>
    <cellStyle name="Normal 12 2 2 4 3 3 2 2 2 2" xfId="47278" xr:uid="{00000000-0005-0000-0000-000097130000}"/>
    <cellStyle name="Normal 12 2 2 4 3 3 2 2 3" xfId="34468" xr:uid="{00000000-0005-0000-0000-000098130000}"/>
    <cellStyle name="Normal 12 2 2 4 3 3 2 3" xfId="16168" xr:uid="{00000000-0005-0000-0000-000099130000}"/>
    <cellStyle name="Normal 12 2 2 4 3 3 2 3 2" xfId="41788" xr:uid="{00000000-0005-0000-0000-00009A130000}"/>
    <cellStyle name="Normal 12 2 2 4 3 3 2 4" xfId="28978" xr:uid="{00000000-0005-0000-0000-00009B130000}"/>
    <cellStyle name="Normal 12 2 2 4 3 3 3" xfId="5187" xr:uid="{00000000-0005-0000-0000-00009C130000}"/>
    <cellStyle name="Normal 12 2 2 4 3 3 3 2" xfId="10677" xr:uid="{00000000-0005-0000-0000-00009D130000}"/>
    <cellStyle name="Normal 12 2 2 4 3 3 3 2 2" xfId="23488" xr:uid="{00000000-0005-0000-0000-00009E130000}"/>
    <cellStyle name="Normal 12 2 2 4 3 3 3 2 2 2" xfId="49108" xr:uid="{00000000-0005-0000-0000-00009F130000}"/>
    <cellStyle name="Normal 12 2 2 4 3 3 3 2 3" xfId="36298" xr:uid="{00000000-0005-0000-0000-0000A0130000}"/>
    <cellStyle name="Normal 12 2 2 4 3 3 3 3" xfId="17998" xr:uid="{00000000-0005-0000-0000-0000A1130000}"/>
    <cellStyle name="Normal 12 2 2 4 3 3 3 3 2" xfId="43618" xr:uid="{00000000-0005-0000-0000-0000A2130000}"/>
    <cellStyle name="Normal 12 2 2 4 3 3 3 4" xfId="30808" xr:uid="{00000000-0005-0000-0000-0000A3130000}"/>
    <cellStyle name="Normal 12 2 2 4 3 3 4" xfId="12507" xr:uid="{00000000-0005-0000-0000-0000A4130000}"/>
    <cellStyle name="Normal 12 2 2 4 3 3 4 2" xfId="25318" xr:uid="{00000000-0005-0000-0000-0000A5130000}"/>
    <cellStyle name="Normal 12 2 2 4 3 3 4 2 2" xfId="50938" xr:uid="{00000000-0005-0000-0000-0000A6130000}"/>
    <cellStyle name="Normal 12 2 2 4 3 3 4 3" xfId="38128" xr:uid="{00000000-0005-0000-0000-0000A7130000}"/>
    <cellStyle name="Normal 12 2 2 4 3 3 5" xfId="7017" xr:uid="{00000000-0005-0000-0000-0000A8130000}"/>
    <cellStyle name="Normal 12 2 2 4 3 3 5 2" xfId="19828" xr:uid="{00000000-0005-0000-0000-0000A9130000}"/>
    <cellStyle name="Normal 12 2 2 4 3 3 5 2 2" xfId="45448" xr:uid="{00000000-0005-0000-0000-0000AA130000}"/>
    <cellStyle name="Normal 12 2 2 4 3 3 5 3" xfId="32638" xr:uid="{00000000-0005-0000-0000-0000AB130000}"/>
    <cellStyle name="Normal 12 2 2 4 3 3 6" xfId="14338" xr:uid="{00000000-0005-0000-0000-0000AC130000}"/>
    <cellStyle name="Normal 12 2 2 4 3 3 6 2" xfId="39958" xr:uid="{00000000-0005-0000-0000-0000AD130000}"/>
    <cellStyle name="Normal 12 2 2 4 3 3 7" xfId="27148" xr:uid="{00000000-0005-0000-0000-0000AE130000}"/>
    <cellStyle name="Normal 12 2 2 4 3 4" xfId="2463" xr:uid="{00000000-0005-0000-0000-0000AF130000}"/>
    <cellStyle name="Normal 12 2 2 4 3 4 2" xfId="7953" xr:uid="{00000000-0005-0000-0000-0000B0130000}"/>
    <cellStyle name="Normal 12 2 2 4 3 4 2 2" xfId="20764" xr:uid="{00000000-0005-0000-0000-0000B1130000}"/>
    <cellStyle name="Normal 12 2 2 4 3 4 2 2 2" xfId="46384" xr:uid="{00000000-0005-0000-0000-0000B2130000}"/>
    <cellStyle name="Normal 12 2 2 4 3 4 2 3" xfId="33574" xr:uid="{00000000-0005-0000-0000-0000B3130000}"/>
    <cellStyle name="Normal 12 2 2 4 3 4 3" xfId="15274" xr:uid="{00000000-0005-0000-0000-0000B4130000}"/>
    <cellStyle name="Normal 12 2 2 4 3 4 3 2" xfId="40894" xr:uid="{00000000-0005-0000-0000-0000B5130000}"/>
    <cellStyle name="Normal 12 2 2 4 3 4 4" xfId="28084" xr:uid="{00000000-0005-0000-0000-0000B6130000}"/>
    <cellStyle name="Normal 12 2 2 4 3 5" xfId="4293" xr:uid="{00000000-0005-0000-0000-0000B7130000}"/>
    <cellStyle name="Normal 12 2 2 4 3 5 2" xfId="9783" xr:uid="{00000000-0005-0000-0000-0000B8130000}"/>
    <cellStyle name="Normal 12 2 2 4 3 5 2 2" xfId="22594" xr:uid="{00000000-0005-0000-0000-0000B9130000}"/>
    <cellStyle name="Normal 12 2 2 4 3 5 2 2 2" xfId="48214" xr:uid="{00000000-0005-0000-0000-0000BA130000}"/>
    <cellStyle name="Normal 12 2 2 4 3 5 2 3" xfId="35404" xr:uid="{00000000-0005-0000-0000-0000BB130000}"/>
    <cellStyle name="Normal 12 2 2 4 3 5 3" xfId="17104" xr:uid="{00000000-0005-0000-0000-0000BC130000}"/>
    <cellStyle name="Normal 12 2 2 4 3 5 3 2" xfId="42724" xr:uid="{00000000-0005-0000-0000-0000BD130000}"/>
    <cellStyle name="Normal 12 2 2 4 3 5 4" xfId="29914" xr:uid="{00000000-0005-0000-0000-0000BE130000}"/>
    <cellStyle name="Normal 12 2 2 4 3 6" xfId="11613" xr:uid="{00000000-0005-0000-0000-0000BF130000}"/>
    <cellStyle name="Normal 12 2 2 4 3 6 2" xfId="24424" xr:uid="{00000000-0005-0000-0000-0000C0130000}"/>
    <cellStyle name="Normal 12 2 2 4 3 6 2 2" xfId="50044" xr:uid="{00000000-0005-0000-0000-0000C1130000}"/>
    <cellStyle name="Normal 12 2 2 4 3 6 3" xfId="37234" xr:uid="{00000000-0005-0000-0000-0000C2130000}"/>
    <cellStyle name="Normal 12 2 2 4 3 7" xfId="6123" xr:uid="{00000000-0005-0000-0000-0000C3130000}"/>
    <cellStyle name="Normal 12 2 2 4 3 7 2" xfId="18934" xr:uid="{00000000-0005-0000-0000-0000C4130000}"/>
    <cellStyle name="Normal 12 2 2 4 3 7 2 2" xfId="44554" xr:uid="{00000000-0005-0000-0000-0000C5130000}"/>
    <cellStyle name="Normal 12 2 2 4 3 7 3" xfId="31744" xr:uid="{00000000-0005-0000-0000-0000C6130000}"/>
    <cellStyle name="Normal 12 2 2 4 3 8" xfId="13444" xr:uid="{00000000-0005-0000-0000-0000C7130000}"/>
    <cellStyle name="Normal 12 2 2 4 3 8 2" xfId="39064" xr:uid="{00000000-0005-0000-0000-0000C8130000}"/>
    <cellStyle name="Normal 12 2 2 4 3 9" xfId="26254" xr:uid="{00000000-0005-0000-0000-0000C9130000}"/>
    <cellStyle name="Normal 12 2 2 4 4" xfId="407" xr:uid="{00000000-0005-0000-0000-0000CA130000}"/>
    <cellStyle name="Normal 12 2 2 4 4 2" xfId="1302" xr:uid="{00000000-0005-0000-0000-0000CB130000}"/>
    <cellStyle name="Normal 12 2 2 4 4 2 2" xfId="3132" xr:uid="{00000000-0005-0000-0000-0000CC130000}"/>
    <cellStyle name="Normal 12 2 2 4 4 2 2 2" xfId="8622" xr:uid="{00000000-0005-0000-0000-0000CD130000}"/>
    <cellStyle name="Normal 12 2 2 4 4 2 2 2 2" xfId="21433" xr:uid="{00000000-0005-0000-0000-0000CE130000}"/>
    <cellStyle name="Normal 12 2 2 4 4 2 2 2 2 2" xfId="47053" xr:uid="{00000000-0005-0000-0000-0000CF130000}"/>
    <cellStyle name="Normal 12 2 2 4 4 2 2 2 3" xfId="34243" xr:uid="{00000000-0005-0000-0000-0000D0130000}"/>
    <cellStyle name="Normal 12 2 2 4 4 2 2 3" xfId="15943" xr:uid="{00000000-0005-0000-0000-0000D1130000}"/>
    <cellStyle name="Normal 12 2 2 4 4 2 2 3 2" xfId="41563" xr:uid="{00000000-0005-0000-0000-0000D2130000}"/>
    <cellStyle name="Normal 12 2 2 4 4 2 2 4" xfId="28753" xr:uid="{00000000-0005-0000-0000-0000D3130000}"/>
    <cellStyle name="Normal 12 2 2 4 4 2 3" xfId="4962" xr:uid="{00000000-0005-0000-0000-0000D4130000}"/>
    <cellStyle name="Normal 12 2 2 4 4 2 3 2" xfId="10452" xr:uid="{00000000-0005-0000-0000-0000D5130000}"/>
    <cellStyle name="Normal 12 2 2 4 4 2 3 2 2" xfId="23263" xr:uid="{00000000-0005-0000-0000-0000D6130000}"/>
    <cellStyle name="Normal 12 2 2 4 4 2 3 2 2 2" xfId="48883" xr:uid="{00000000-0005-0000-0000-0000D7130000}"/>
    <cellStyle name="Normal 12 2 2 4 4 2 3 2 3" xfId="36073" xr:uid="{00000000-0005-0000-0000-0000D8130000}"/>
    <cellStyle name="Normal 12 2 2 4 4 2 3 3" xfId="17773" xr:uid="{00000000-0005-0000-0000-0000D9130000}"/>
    <cellStyle name="Normal 12 2 2 4 4 2 3 3 2" xfId="43393" xr:uid="{00000000-0005-0000-0000-0000DA130000}"/>
    <cellStyle name="Normal 12 2 2 4 4 2 3 4" xfId="30583" xr:uid="{00000000-0005-0000-0000-0000DB130000}"/>
    <cellStyle name="Normal 12 2 2 4 4 2 4" xfId="12282" xr:uid="{00000000-0005-0000-0000-0000DC130000}"/>
    <cellStyle name="Normal 12 2 2 4 4 2 4 2" xfId="25093" xr:uid="{00000000-0005-0000-0000-0000DD130000}"/>
    <cellStyle name="Normal 12 2 2 4 4 2 4 2 2" xfId="50713" xr:uid="{00000000-0005-0000-0000-0000DE130000}"/>
    <cellStyle name="Normal 12 2 2 4 4 2 4 3" xfId="37903" xr:uid="{00000000-0005-0000-0000-0000DF130000}"/>
    <cellStyle name="Normal 12 2 2 4 4 2 5" xfId="6792" xr:uid="{00000000-0005-0000-0000-0000E0130000}"/>
    <cellStyle name="Normal 12 2 2 4 4 2 5 2" xfId="19603" xr:uid="{00000000-0005-0000-0000-0000E1130000}"/>
    <cellStyle name="Normal 12 2 2 4 4 2 5 2 2" xfId="45223" xr:uid="{00000000-0005-0000-0000-0000E2130000}"/>
    <cellStyle name="Normal 12 2 2 4 4 2 5 3" xfId="32413" xr:uid="{00000000-0005-0000-0000-0000E3130000}"/>
    <cellStyle name="Normal 12 2 2 4 4 2 6" xfId="14113" xr:uid="{00000000-0005-0000-0000-0000E4130000}"/>
    <cellStyle name="Normal 12 2 2 4 4 2 6 2" xfId="39733" xr:uid="{00000000-0005-0000-0000-0000E5130000}"/>
    <cellStyle name="Normal 12 2 2 4 4 2 7" xfId="26923" xr:uid="{00000000-0005-0000-0000-0000E6130000}"/>
    <cellStyle name="Normal 12 2 2 4 4 3" xfId="2238" xr:uid="{00000000-0005-0000-0000-0000E7130000}"/>
    <cellStyle name="Normal 12 2 2 4 4 3 2" xfId="7728" xr:uid="{00000000-0005-0000-0000-0000E8130000}"/>
    <cellStyle name="Normal 12 2 2 4 4 3 2 2" xfId="20539" xr:uid="{00000000-0005-0000-0000-0000E9130000}"/>
    <cellStyle name="Normal 12 2 2 4 4 3 2 2 2" xfId="46159" xr:uid="{00000000-0005-0000-0000-0000EA130000}"/>
    <cellStyle name="Normal 12 2 2 4 4 3 2 3" xfId="33349" xr:uid="{00000000-0005-0000-0000-0000EB130000}"/>
    <cellStyle name="Normal 12 2 2 4 4 3 3" xfId="15049" xr:uid="{00000000-0005-0000-0000-0000EC130000}"/>
    <cellStyle name="Normal 12 2 2 4 4 3 3 2" xfId="40669" xr:uid="{00000000-0005-0000-0000-0000ED130000}"/>
    <cellStyle name="Normal 12 2 2 4 4 3 4" xfId="27859" xr:uid="{00000000-0005-0000-0000-0000EE130000}"/>
    <cellStyle name="Normal 12 2 2 4 4 4" xfId="4068" xr:uid="{00000000-0005-0000-0000-0000EF130000}"/>
    <cellStyle name="Normal 12 2 2 4 4 4 2" xfId="9558" xr:uid="{00000000-0005-0000-0000-0000F0130000}"/>
    <cellStyle name="Normal 12 2 2 4 4 4 2 2" xfId="22369" xr:uid="{00000000-0005-0000-0000-0000F1130000}"/>
    <cellStyle name="Normal 12 2 2 4 4 4 2 2 2" xfId="47989" xr:uid="{00000000-0005-0000-0000-0000F2130000}"/>
    <cellStyle name="Normal 12 2 2 4 4 4 2 3" xfId="35179" xr:uid="{00000000-0005-0000-0000-0000F3130000}"/>
    <cellStyle name="Normal 12 2 2 4 4 4 3" xfId="16879" xr:uid="{00000000-0005-0000-0000-0000F4130000}"/>
    <cellStyle name="Normal 12 2 2 4 4 4 3 2" xfId="42499" xr:uid="{00000000-0005-0000-0000-0000F5130000}"/>
    <cellStyle name="Normal 12 2 2 4 4 4 4" xfId="29689" xr:uid="{00000000-0005-0000-0000-0000F6130000}"/>
    <cellStyle name="Normal 12 2 2 4 4 5" xfId="11388" xr:uid="{00000000-0005-0000-0000-0000F7130000}"/>
    <cellStyle name="Normal 12 2 2 4 4 5 2" xfId="24199" xr:uid="{00000000-0005-0000-0000-0000F8130000}"/>
    <cellStyle name="Normal 12 2 2 4 4 5 2 2" xfId="49819" xr:uid="{00000000-0005-0000-0000-0000F9130000}"/>
    <cellStyle name="Normal 12 2 2 4 4 5 3" xfId="37009" xr:uid="{00000000-0005-0000-0000-0000FA130000}"/>
    <cellStyle name="Normal 12 2 2 4 4 6" xfId="5898" xr:uid="{00000000-0005-0000-0000-0000FB130000}"/>
    <cellStyle name="Normal 12 2 2 4 4 6 2" xfId="18709" xr:uid="{00000000-0005-0000-0000-0000FC130000}"/>
    <cellStyle name="Normal 12 2 2 4 4 6 2 2" xfId="44329" xr:uid="{00000000-0005-0000-0000-0000FD130000}"/>
    <cellStyle name="Normal 12 2 2 4 4 6 3" xfId="31519" xr:uid="{00000000-0005-0000-0000-0000FE130000}"/>
    <cellStyle name="Normal 12 2 2 4 4 7" xfId="13219" xr:uid="{00000000-0005-0000-0000-0000FF130000}"/>
    <cellStyle name="Normal 12 2 2 4 4 7 2" xfId="38839" xr:uid="{00000000-0005-0000-0000-000000140000}"/>
    <cellStyle name="Normal 12 2 2 4 4 8" xfId="26029" xr:uid="{00000000-0005-0000-0000-000001140000}"/>
    <cellStyle name="Normal 12 2 2 4 5" xfId="766" xr:uid="{00000000-0005-0000-0000-000002140000}"/>
    <cellStyle name="Normal 12 2 2 4 5 2" xfId="1661" xr:uid="{00000000-0005-0000-0000-000003140000}"/>
    <cellStyle name="Normal 12 2 2 4 5 2 2" xfId="3491" xr:uid="{00000000-0005-0000-0000-000004140000}"/>
    <cellStyle name="Normal 12 2 2 4 5 2 2 2" xfId="8981" xr:uid="{00000000-0005-0000-0000-000005140000}"/>
    <cellStyle name="Normal 12 2 2 4 5 2 2 2 2" xfId="21792" xr:uid="{00000000-0005-0000-0000-000006140000}"/>
    <cellStyle name="Normal 12 2 2 4 5 2 2 2 2 2" xfId="47412" xr:uid="{00000000-0005-0000-0000-000007140000}"/>
    <cellStyle name="Normal 12 2 2 4 5 2 2 2 3" xfId="34602" xr:uid="{00000000-0005-0000-0000-000008140000}"/>
    <cellStyle name="Normal 12 2 2 4 5 2 2 3" xfId="16302" xr:uid="{00000000-0005-0000-0000-000009140000}"/>
    <cellStyle name="Normal 12 2 2 4 5 2 2 3 2" xfId="41922" xr:uid="{00000000-0005-0000-0000-00000A140000}"/>
    <cellStyle name="Normal 12 2 2 4 5 2 2 4" xfId="29112" xr:uid="{00000000-0005-0000-0000-00000B140000}"/>
    <cellStyle name="Normal 12 2 2 4 5 2 3" xfId="5321" xr:uid="{00000000-0005-0000-0000-00000C140000}"/>
    <cellStyle name="Normal 12 2 2 4 5 2 3 2" xfId="10811" xr:uid="{00000000-0005-0000-0000-00000D140000}"/>
    <cellStyle name="Normal 12 2 2 4 5 2 3 2 2" xfId="23622" xr:uid="{00000000-0005-0000-0000-00000E140000}"/>
    <cellStyle name="Normal 12 2 2 4 5 2 3 2 2 2" xfId="49242" xr:uid="{00000000-0005-0000-0000-00000F140000}"/>
    <cellStyle name="Normal 12 2 2 4 5 2 3 2 3" xfId="36432" xr:uid="{00000000-0005-0000-0000-000010140000}"/>
    <cellStyle name="Normal 12 2 2 4 5 2 3 3" xfId="18132" xr:uid="{00000000-0005-0000-0000-000011140000}"/>
    <cellStyle name="Normal 12 2 2 4 5 2 3 3 2" xfId="43752" xr:uid="{00000000-0005-0000-0000-000012140000}"/>
    <cellStyle name="Normal 12 2 2 4 5 2 3 4" xfId="30942" xr:uid="{00000000-0005-0000-0000-000013140000}"/>
    <cellStyle name="Normal 12 2 2 4 5 2 4" xfId="12641" xr:uid="{00000000-0005-0000-0000-000014140000}"/>
    <cellStyle name="Normal 12 2 2 4 5 2 4 2" xfId="25452" xr:uid="{00000000-0005-0000-0000-000015140000}"/>
    <cellStyle name="Normal 12 2 2 4 5 2 4 2 2" xfId="51072" xr:uid="{00000000-0005-0000-0000-000016140000}"/>
    <cellStyle name="Normal 12 2 2 4 5 2 4 3" xfId="38262" xr:uid="{00000000-0005-0000-0000-000017140000}"/>
    <cellStyle name="Normal 12 2 2 4 5 2 5" xfId="7151" xr:uid="{00000000-0005-0000-0000-000018140000}"/>
    <cellStyle name="Normal 12 2 2 4 5 2 5 2" xfId="19962" xr:uid="{00000000-0005-0000-0000-000019140000}"/>
    <cellStyle name="Normal 12 2 2 4 5 2 5 2 2" xfId="45582" xr:uid="{00000000-0005-0000-0000-00001A140000}"/>
    <cellStyle name="Normal 12 2 2 4 5 2 5 3" xfId="32772" xr:uid="{00000000-0005-0000-0000-00001B140000}"/>
    <cellStyle name="Normal 12 2 2 4 5 2 6" xfId="14472" xr:uid="{00000000-0005-0000-0000-00001C140000}"/>
    <cellStyle name="Normal 12 2 2 4 5 2 6 2" xfId="40092" xr:uid="{00000000-0005-0000-0000-00001D140000}"/>
    <cellStyle name="Normal 12 2 2 4 5 2 7" xfId="27282" xr:uid="{00000000-0005-0000-0000-00001E140000}"/>
    <cellStyle name="Normal 12 2 2 4 5 3" xfId="2597" xr:uid="{00000000-0005-0000-0000-00001F140000}"/>
    <cellStyle name="Normal 12 2 2 4 5 3 2" xfId="8087" xr:uid="{00000000-0005-0000-0000-000020140000}"/>
    <cellStyle name="Normal 12 2 2 4 5 3 2 2" xfId="20898" xr:uid="{00000000-0005-0000-0000-000021140000}"/>
    <cellStyle name="Normal 12 2 2 4 5 3 2 2 2" xfId="46518" xr:uid="{00000000-0005-0000-0000-000022140000}"/>
    <cellStyle name="Normal 12 2 2 4 5 3 2 3" xfId="33708" xr:uid="{00000000-0005-0000-0000-000023140000}"/>
    <cellStyle name="Normal 12 2 2 4 5 3 3" xfId="15408" xr:uid="{00000000-0005-0000-0000-000024140000}"/>
    <cellStyle name="Normal 12 2 2 4 5 3 3 2" xfId="41028" xr:uid="{00000000-0005-0000-0000-000025140000}"/>
    <cellStyle name="Normal 12 2 2 4 5 3 4" xfId="28218" xr:uid="{00000000-0005-0000-0000-000026140000}"/>
    <cellStyle name="Normal 12 2 2 4 5 4" xfId="4427" xr:uid="{00000000-0005-0000-0000-000027140000}"/>
    <cellStyle name="Normal 12 2 2 4 5 4 2" xfId="9917" xr:uid="{00000000-0005-0000-0000-000028140000}"/>
    <cellStyle name="Normal 12 2 2 4 5 4 2 2" xfId="22728" xr:uid="{00000000-0005-0000-0000-000029140000}"/>
    <cellStyle name="Normal 12 2 2 4 5 4 2 2 2" xfId="48348" xr:uid="{00000000-0005-0000-0000-00002A140000}"/>
    <cellStyle name="Normal 12 2 2 4 5 4 2 3" xfId="35538" xr:uid="{00000000-0005-0000-0000-00002B140000}"/>
    <cellStyle name="Normal 12 2 2 4 5 4 3" xfId="17238" xr:uid="{00000000-0005-0000-0000-00002C140000}"/>
    <cellStyle name="Normal 12 2 2 4 5 4 3 2" xfId="42858" xr:uid="{00000000-0005-0000-0000-00002D140000}"/>
    <cellStyle name="Normal 12 2 2 4 5 4 4" xfId="30048" xr:uid="{00000000-0005-0000-0000-00002E140000}"/>
    <cellStyle name="Normal 12 2 2 4 5 5" xfId="11747" xr:uid="{00000000-0005-0000-0000-00002F140000}"/>
    <cellStyle name="Normal 12 2 2 4 5 5 2" xfId="24558" xr:uid="{00000000-0005-0000-0000-000030140000}"/>
    <cellStyle name="Normal 12 2 2 4 5 5 2 2" xfId="50178" xr:uid="{00000000-0005-0000-0000-000031140000}"/>
    <cellStyle name="Normal 12 2 2 4 5 5 3" xfId="37368" xr:uid="{00000000-0005-0000-0000-000032140000}"/>
    <cellStyle name="Normal 12 2 2 4 5 6" xfId="6257" xr:uid="{00000000-0005-0000-0000-000033140000}"/>
    <cellStyle name="Normal 12 2 2 4 5 6 2" xfId="19068" xr:uid="{00000000-0005-0000-0000-000034140000}"/>
    <cellStyle name="Normal 12 2 2 4 5 6 2 2" xfId="44688" xr:uid="{00000000-0005-0000-0000-000035140000}"/>
    <cellStyle name="Normal 12 2 2 4 5 6 3" xfId="31878" xr:uid="{00000000-0005-0000-0000-000036140000}"/>
    <cellStyle name="Normal 12 2 2 4 5 7" xfId="13578" xr:uid="{00000000-0005-0000-0000-000037140000}"/>
    <cellStyle name="Normal 12 2 2 4 5 7 2" xfId="39198" xr:uid="{00000000-0005-0000-0000-000038140000}"/>
    <cellStyle name="Normal 12 2 2 4 5 8" xfId="26388" xr:uid="{00000000-0005-0000-0000-000039140000}"/>
    <cellStyle name="Normal 12 2 2 4 6" xfId="1167" xr:uid="{00000000-0005-0000-0000-00003A140000}"/>
    <cellStyle name="Normal 12 2 2 4 6 2" xfId="2997" xr:uid="{00000000-0005-0000-0000-00003B140000}"/>
    <cellStyle name="Normal 12 2 2 4 6 2 2" xfId="8487" xr:uid="{00000000-0005-0000-0000-00003C140000}"/>
    <cellStyle name="Normal 12 2 2 4 6 2 2 2" xfId="21298" xr:uid="{00000000-0005-0000-0000-00003D140000}"/>
    <cellStyle name="Normal 12 2 2 4 6 2 2 2 2" xfId="46918" xr:uid="{00000000-0005-0000-0000-00003E140000}"/>
    <cellStyle name="Normal 12 2 2 4 6 2 2 3" xfId="34108" xr:uid="{00000000-0005-0000-0000-00003F140000}"/>
    <cellStyle name="Normal 12 2 2 4 6 2 3" xfId="15808" xr:uid="{00000000-0005-0000-0000-000040140000}"/>
    <cellStyle name="Normal 12 2 2 4 6 2 3 2" xfId="41428" xr:uid="{00000000-0005-0000-0000-000041140000}"/>
    <cellStyle name="Normal 12 2 2 4 6 2 4" xfId="28618" xr:uid="{00000000-0005-0000-0000-000042140000}"/>
    <cellStyle name="Normal 12 2 2 4 6 3" xfId="4827" xr:uid="{00000000-0005-0000-0000-000043140000}"/>
    <cellStyle name="Normal 12 2 2 4 6 3 2" xfId="10317" xr:uid="{00000000-0005-0000-0000-000044140000}"/>
    <cellStyle name="Normal 12 2 2 4 6 3 2 2" xfId="23128" xr:uid="{00000000-0005-0000-0000-000045140000}"/>
    <cellStyle name="Normal 12 2 2 4 6 3 2 2 2" xfId="48748" xr:uid="{00000000-0005-0000-0000-000046140000}"/>
    <cellStyle name="Normal 12 2 2 4 6 3 2 3" xfId="35938" xr:uid="{00000000-0005-0000-0000-000047140000}"/>
    <cellStyle name="Normal 12 2 2 4 6 3 3" xfId="17638" xr:uid="{00000000-0005-0000-0000-000048140000}"/>
    <cellStyle name="Normal 12 2 2 4 6 3 3 2" xfId="43258" xr:uid="{00000000-0005-0000-0000-000049140000}"/>
    <cellStyle name="Normal 12 2 2 4 6 3 4" xfId="30448" xr:uid="{00000000-0005-0000-0000-00004A140000}"/>
    <cellStyle name="Normal 12 2 2 4 6 4" xfId="12147" xr:uid="{00000000-0005-0000-0000-00004B140000}"/>
    <cellStyle name="Normal 12 2 2 4 6 4 2" xfId="24958" xr:uid="{00000000-0005-0000-0000-00004C140000}"/>
    <cellStyle name="Normal 12 2 2 4 6 4 2 2" xfId="50578" xr:uid="{00000000-0005-0000-0000-00004D140000}"/>
    <cellStyle name="Normal 12 2 2 4 6 4 3" xfId="37768" xr:uid="{00000000-0005-0000-0000-00004E140000}"/>
    <cellStyle name="Normal 12 2 2 4 6 5" xfId="6657" xr:uid="{00000000-0005-0000-0000-00004F140000}"/>
    <cellStyle name="Normal 12 2 2 4 6 5 2" xfId="19468" xr:uid="{00000000-0005-0000-0000-000050140000}"/>
    <cellStyle name="Normal 12 2 2 4 6 5 2 2" xfId="45088" xr:uid="{00000000-0005-0000-0000-000051140000}"/>
    <cellStyle name="Normal 12 2 2 4 6 5 3" xfId="32278" xr:uid="{00000000-0005-0000-0000-000052140000}"/>
    <cellStyle name="Normal 12 2 2 4 6 6" xfId="13978" xr:uid="{00000000-0005-0000-0000-000053140000}"/>
    <cellStyle name="Normal 12 2 2 4 6 6 2" xfId="39598" xr:uid="{00000000-0005-0000-0000-000054140000}"/>
    <cellStyle name="Normal 12 2 2 4 6 7" xfId="26788" xr:uid="{00000000-0005-0000-0000-000055140000}"/>
    <cellStyle name="Normal 12 2 2 4 7" xfId="2103" xr:uid="{00000000-0005-0000-0000-000056140000}"/>
    <cellStyle name="Normal 12 2 2 4 7 2" xfId="7593" xr:uid="{00000000-0005-0000-0000-000057140000}"/>
    <cellStyle name="Normal 12 2 2 4 7 2 2" xfId="20404" xr:uid="{00000000-0005-0000-0000-000058140000}"/>
    <cellStyle name="Normal 12 2 2 4 7 2 2 2" xfId="46024" xr:uid="{00000000-0005-0000-0000-000059140000}"/>
    <cellStyle name="Normal 12 2 2 4 7 2 3" xfId="33214" xr:uid="{00000000-0005-0000-0000-00005A140000}"/>
    <cellStyle name="Normal 12 2 2 4 7 3" xfId="14914" xr:uid="{00000000-0005-0000-0000-00005B140000}"/>
    <cellStyle name="Normal 12 2 2 4 7 3 2" xfId="40534" xr:uid="{00000000-0005-0000-0000-00005C140000}"/>
    <cellStyle name="Normal 12 2 2 4 7 4" xfId="27724" xr:uid="{00000000-0005-0000-0000-00005D140000}"/>
    <cellStyle name="Normal 12 2 2 4 8" xfId="3933" xr:uid="{00000000-0005-0000-0000-00005E140000}"/>
    <cellStyle name="Normal 12 2 2 4 8 2" xfId="9423" xr:uid="{00000000-0005-0000-0000-00005F140000}"/>
    <cellStyle name="Normal 12 2 2 4 8 2 2" xfId="22234" xr:uid="{00000000-0005-0000-0000-000060140000}"/>
    <cellStyle name="Normal 12 2 2 4 8 2 2 2" xfId="47854" xr:uid="{00000000-0005-0000-0000-000061140000}"/>
    <cellStyle name="Normal 12 2 2 4 8 2 3" xfId="35044" xr:uid="{00000000-0005-0000-0000-000062140000}"/>
    <cellStyle name="Normal 12 2 2 4 8 3" xfId="16744" xr:uid="{00000000-0005-0000-0000-000063140000}"/>
    <cellStyle name="Normal 12 2 2 4 8 3 2" xfId="42364" xr:uid="{00000000-0005-0000-0000-000064140000}"/>
    <cellStyle name="Normal 12 2 2 4 8 4" xfId="29554" xr:uid="{00000000-0005-0000-0000-000065140000}"/>
    <cellStyle name="Normal 12 2 2 4 9" xfId="11253" xr:uid="{00000000-0005-0000-0000-000066140000}"/>
    <cellStyle name="Normal 12 2 2 4 9 2" xfId="24064" xr:uid="{00000000-0005-0000-0000-000067140000}"/>
    <cellStyle name="Normal 12 2 2 4 9 2 2" xfId="49684" xr:uid="{00000000-0005-0000-0000-000068140000}"/>
    <cellStyle name="Normal 12 2 2 4 9 3" xfId="36874" xr:uid="{00000000-0005-0000-0000-000069140000}"/>
    <cellStyle name="Normal 12 2 2 5" xfId="322" xr:uid="{00000000-0005-0000-0000-00006A140000}"/>
    <cellStyle name="Normal 12 2 2 5 10" xfId="5814" xr:uid="{00000000-0005-0000-0000-00006B140000}"/>
    <cellStyle name="Normal 12 2 2 5 10 2" xfId="18625" xr:uid="{00000000-0005-0000-0000-00006C140000}"/>
    <cellStyle name="Normal 12 2 2 5 10 2 2" xfId="44245" xr:uid="{00000000-0005-0000-0000-00006D140000}"/>
    <cellStyle name="Normal 12 2 2 5 10 3" xfId="31435" xr:uid="{00000000-0005-0000-0000-00006E140000}"/>
    <cellStyle name="Normal 12 2 2 5 11" xfId="13135" xr:uid="{00000000-0005-0000-0000-00006F140000}"/>
    <cellStyle name="Normal 12 2 2 5 11 2" xfId="38755" xr:uid="{00000000-0005-0000-0000-000070140000}"/>
    <cellStyle name="Normal 12 2 2 5 12" xfId="25945" xr:uid="{00000000-0005-0000-0000-000071140000}"/>
    <cellStyle name="Normal 12 2 2 5 2" xfId="551" xr:uid="{00000000-0005-0000-0000-000072140000}"/>
    <cellStyle name="Normal 12 2 2 5 2 2" xfId="950" xr:uid="{00000000-0005-0000-0000-000073140000}"/>
    <cellStyle name="Normal 12 2 2 5 2 2 2" xfId="1845" xr:uid="{00000000-0005-0000-0000-000074140000}"/>
    <cellStyle name="Normal 12 2 2 5 2 2 2 2" xfId="3675" xr:uid="{00000000-0005-0000-0000-000075140000}"/>
    <cellStyle name="Normal 12 2 2 5 2 2 2 2 2" xfId="9165" xr:uid="{00000000-0005-0000-0000-000076140000}"/>
    <cellStyle name="Normal 12 2 2 5 2 2 2 2 2 2" xfId="21976" xr:uid="{00000000-0005-0000-0000-000077140000}"/>
    <cellStyle name="Normal 12 2 2 5 2 2 2 2 2 2 2" xfId="47596" xr:uid="{00000000-0005-0000-0000-000078140000}"/>
    <cellStyle name="Normal 12 2 2 5 2 2 2 2 2 3" xfId="34786" xr:uid="{00000000-0005-0000-0000-000079140000}"/>
    <cellStyle name="Normal 12 2 2 5 2 2 2 2 3" xfId="16486" xr:uid="{00000000-0005-0000-0000-00007A140000}"/>
    <cellStyle name="Normal 12 2 2 5 2 2 2 2 3 2" xfId="42106" xr:uid="{00000000-0005-0000-0000-00007B140000}"/>
    <cellStyle name="Normal 12 2 2 5 2 2 2 2 4" xfId="29296" xr:uid="{00000000-0005-0000-0000-00007C140000}"/>
    <cellStyle name="Normal 12 2 2 5 2 2 2 3" xfId="5505" xr:uid="{00000000-0005-0000-0000-00007D140000}"/>
    <cellStyle name="Normal 12 2 2 5 2 2 2 3 2" xfId="10995" xr:uid="{00000000-0005-0000-0000-00007E140000}"/>
    <cellStyle name="Normal 12 2 2 5 2 2 2 3 2 2" xfId="23806" xr:uid="{00000000-0005-0000-0000-00007F140000}"/>
    <cellStyle name="Normal 12 2 2 5 2 2 2 3 2 2 2" xfId="49426" xr:uid="{00000000-0005-0000-0000-000080140000}"/>
    <cellStyle name="Normal 12 2 2 5 2 2 2 3 2 3" xfId="36616" xr:uid="{00000000-0005-0000-0000-000081140000}"/>
    <cellStyle name="Normal 12 2 2 5 2 2 2 3 3" xfId="18316" xr:uid="{00000000-0005-0000-0000-000082140000}"/>
    <cellStyle name="Normal 12 2 2 5 2 2 2 3 3 2" xfId="43936" xr:uid="{00000000-0005-0000-0000-000083140000}"/>
    <cellStyle name="Normal 12 2 2 5 2 2 2 3 4" xfId="31126" xr:uid="{00000000-0005-0000-0000-000084140000}"/>
    <cellStyle name="Normal 12 2 2 5 2 2 2 4" xfId="12825" xr:uid="{00000000-0005-0000-0000-000085140000}"/>
    <cellStyle name="Normal 12 2 2 5 2 2 2 4 2" xfId="25636" xr:uid="{00000000-0005-0000-0000-000086140000}"/>
    <cellStyle name="Normal 12 2 2 5 2 2 2 4 2 2" xfId="51256" xr:uid="{00000000-0005-0000-0000-000087140000}"/>
    <cellStyle name="Normal 12 2 2 5 2 2 2 4 3" xfId="38446" xr:uid="{00000000-0005-0000-0000-000088140000}"/>
    <cellStyle name="Normal 12 2 2 5 2 2 2 5" xfId="7335" xr:uid="{00000000-0005-0000-0000-000089140000}"/>
    <cellStyle name="Normal 12 2 2 5 2 2 2 5 2" xfId="20146" xr:uid="{00000000-0005-0000-0000-00008A140000}"/>
    <cellStyle name="Normal 12 2 2 5 2 2 2 5 2 2" xfId="45766" xr:uid="{00000000-0005-0000-0000-00008B140000}"/>
    <cellStyle name="Normal 12 2 2 5 2 2 2 5 3" xfId="32956" xr:uid="{00000000-0005-0000-0000-00008C140000}"/>
    <cellStyle name="Normal 12 2 2 5 2 2 2 6" xfId="14656" xr:uid="{00000000-0005-0000-0000-00008D140000}"/>
    <cellStyle name="Normal 12 2 2 5 2 2 2 6 2" xfId="40276" xr:uid="{00000000-0005-0000-0000-00008E140000}"/>
    <cellStyle name="Normal 12 2 2 5 2 2 2 7" xfId="27466" xr:uid="{00000000-0005-0000-0000-00008F140000}"/>
    <cellStyle name="Normal 12 2 2 5 2 2 3" xfId="2781" xr:uid="{00000000-0005-0000-0000-000090140000}"/>
    <cellStyle name="Normal 12 2 2 5 2 2 3 2" xfId="8271" xr:uid="{00000000-0005-0000-0000-000091140000}"/>
    <cellStyle name="Normal 12 2 2 5 2 2 3 2 2" xfId="21082" xr:uid="{00000000-0005-0000-0000-000092140000}"/>
    <cellStyle name="Normal 12 2 2 5 2 2 3 2 2 2" xfId="46702" xr:uid="{00000000-0005-0000-0000-000093140000}"/>
    <cellStyle name="Normal 12 2 2 5 2 2 3 2 3" xfId="33892" xr:uid="{00000000-0005-0000-0000-000094140000}"/>
    <cellStyle name="Normal 12 2 2 5 2 2 3 3" xfId="15592" xr:uid="{00000000-0005-0000-0000-000095140000}"/>
    <cellStyle name="Normal 12 2 2 5 2 2 3 3 2" xfId="41212" xr:uid="{00000000-0005-0000-0000-000096140000}"/>
    <cellStyle name="Normal 12 2 2 5 2 2 3 4" xfId="28402" xr:uid="{00000000-0005-0000-0000-000097140000}"/>
    <cellStyle name="Normal 12 2 2 5 2 2 4" xfId="4611" xr:uid="{00000000-0005-0000-0000-000098140000}"/>
    <cellStyle name="Normal 12 2 2 5 2 2 4 2" xfId="10101" xr:uid="{00000000-0005-0000-0000-000099140000}"/>
    <cellStyle name="Normal 12 2 2 5 2 2 4 2 2" xfId="22912" xr:uid="{00000000-0005-0000-0000-00009A140000}"/>
    <cellStyle name="Normal 12 2 2 5 2 2 4 2 2 2" xfId="48532" xr:uid="{00000000-0005-0000-0000-00009B140000}"/>
    <cellStyle name="Normal 12 2 2 5 2 2 4 2 3" xfId="35722" xr:uid="{00000000-0005-0000-0000-00009C140000}"/>
    <cellStyle name="Normal 12 2 2 5 2 2 4 3" xfId="17422" xr:uid="{00000000-0005-0000-0000-00009D140000}"/>
    <cellStyle name="Normal 12 2 2 5 2 2 4 3 2" xfId="43042" xr:uid="{00000000-0005-0000-0000-00009E140000}"/>
    <cellStyle name="Normal 12 2 2 5 2 2 4 4" xfId="30232" xr:uid="{00000000-0005-0000-0000-00009F140000}"/>
    <cellStyle name="Normal 12 2 2 5 2 2 5" xfId="11931" xr:uid="{00000000-0005-0000-0000-0000A0140000}"/>
    <cellStyle name="Normal 12 2 2 5 2 2 5 2" xfId="24742" xr:uid="{00000000-0005-0000-0000-0000A1140000}"/>
    <cellStyle name="Normal 12 2 2 5 2 2 5 2 2" xfId="50362" xr:uid="{00000000-0005-0000-0000-0000A2140000}"/>
    <cellStyle name="Normal 12 2 2 5 2 2 5 3" xfId="37552" xr:uid="{00000000-0005-0000-0000-0000A3140000}"/>
    <cellStyle name="Normal 12 2 2 5 2 2 6" xfId="6441" xr:uid="{00000000-0005-0000-0000-0000A4140000}"/>
    <cellStyle name="Normal 12 2 2 5 2 2 6 2" xfId="19252" xr:uid="{00000000-0005-0000-0000-0000A5140000}"/>
    <cellStyle name="Normal 12 2 2 5 2 2 6 2 2" xfId="44872" xr:uid="{00000000-0005-0000-0000-0000A6140000}"/>
    <cellStyle name="Normal 12 2 2 5 2 2 6 3" xfId="32062" xr:uid="{00000000-0005-0000-0000-0000A7140000}"/>
    <cellStyle name="Normal 12 2 2 5 2 2 7" xfId="13762" xr:uid="{00000000-0005-0000-0000-0000A8140000}"/>
    <cellStyle name="Normal 12 2 2 5 2 2 7 2" xfId="39382" xr:uid="{00000000-0005-0000-0000-0000A9140000}"/>
    <cellStyle name="Normal 12 2 2 5 2 2 8" xfId="26572" xr:uid="{00000000-0005-0000-0000-0000AA140000}"/>
    <cellStyle name="Normal 12 2 2 5 2 3" xfId="1446" xr:uid="{00000000-0005-0000-0000-0000AB140000}"/>
    <cellStyle name="Normal 12 2 2 5 2 3 2" xfId="3276" xr:uid="{00000000-0005-0000-0000-0000AC140000}"/>
    <cellStyle name="Normal 12 2 2 5 2 3 2 2" xfId="8766" xr:uid="{00000000-0005-0000-0000-0000AD140000}"/>
    <cellStyle name="Normal 12 2 2 5 2 3 2 2 2" xfId="21577" xr:uid="{00000000-0005-0000-0000-0000AE140000}"/>
    <cellStyle name="Normal 12 2 2 5 2 3 2 2 2 2" xfId="47197" xr:uid="{00000000-0005-0000-0000-0000AF140000}"/>
    <cellStyle name="Normal 12 2 2 5 2 3 2 2 3" xfId="34387" xr:uid="{00000000-0005-0000-0000-0000B0140000}"/>
    <cellStyle name="Normal 12 2 2 5 2 3 2 3" xfId="16087" xr:uid="{00000000-0005-0000-0000-0000B1140000}"/>
    <cellStyle name="Normal 12 2 2 5 2 3 2 3 2" xfId="41707" xr:uid="{00000000-0005-0000-0000-0000B2140000}"/>
    <cellStyle name="Normal 12 2 2 5 2 3 2 4" xfId="28897" xr:uid="{00000000-0005-0000-0000-0000B3140000}"/>
    <cellStyle name="Normal 12 2 2 5 2 3 3" xfId="5106" xr:uid="{00000000-0005-0000-0000-0000B4140000}"/>
    <cellStyle name="Normal 12 2 2 5 2 3 3 2" xfId="10596" xr:uid="{00000000-0005-0000-0000-0000B5140000}"/>
    <cellStyle name="Normal 12 2 2 5 2 3 3 2 2" xfId="23407" xr:uid="{00000000-0005-0000-0000-0000B6140000}"/>
    <cellStyle name="Normal 12 2 2 5 2 3 3 2 2 2" xfId="49027" xr:uid="{00000000-0005-0000-0000-0000B7140000}"/>
    <cellStyle name="Normal 12 2 2 5 2 3 3 2 3" xfId="36217" xr:uid="{00000000-0005-0000-0000-0000B8140000}"/>
    <cellStyle name="Normal 12 2 2 5 2 3 3 3" xfId="17917" xr:uid="{00000000-0005-0000-0000-0000B9140000}"/>
    <cellStyle name="Normal 12 2 2 5 2 3 3 3 2" xfId="43537" xr:uid="{00000000-0005-0000-0000-0000BA140000}"/>
    <cellStyle name="Normal 12 2 2 5 2 3 3 4" xfId="30727" xr:uid="{00000000-0005-0000-0000-0000BB140000}"/>
    <cellStyle name="Normal 12 2 2 5 2 3 4" xfId="12426" xr:uid="{00000000-0005-0000-0000-0000BC140000}"/>
    <cellStyle name="Normal 12 2 2 5 2 3 4 2" xfId="25237" xr:uid="{00000000-0005-0000-0000-0000BD140000}"/>
    <cellStyle name="Normal 12 2 2 5 2 3 4 2 2" xfId="50857" xr:uid="{00000000-0005-0000-0000-0000BE140000}"/>
    <cellStyle name="Normal 12 2 2 5 2 3 4 3" xfId="38047" xr:uid="{00000000-0005-0000-0000-0000BF140000}"/>
    <cellStyle name="Normal 12 2 2 5 2 3 5" xfId="6936" xr:uid="{00000000-0005-0000-0000-0000C0140000}"/>
    <cellStyle name="Normal 12 2 2 5 2 3 5 2" xfId="19747" xr:uid="{00000000-0005-0000-0000-0000C1140000}"/>
    <cellStyle name="Normal 12 2 2 5 2 3 5 2 2" xfId="45367" xr:uid="{00000000-0005-0000-0000-0000C2140000}"/>
    <cellStyle name="Normal 12 2 2 5 2 3 5 3" xfId="32557" xr:uid="{00000000-0005-0000-0000-0000C3140000}"/>
    <cellStyle name="Normal 12 2 2 5 2 3 6" xfId="14257" xr:uid="{00000000-0005-0000-0000-0000C4140000}"/>
    <cellStyle name="Normal 12 2 2 5 2 3 6 2" xfId="39877" xr:uid="{00000000-0005-0000-0000-0000C5140000}"/>
    <cellStyle name="Normal 12 2 2 5 2 3 7" xfId="27067" xr:uid="{00000000-0005-0000-0000-0000C6140000}"/>
    <cellStyle name="Normal 12 2 2 5 2 4" xfId="2382" xr:uid="{00000000-0005-0000-0000-0000C7140000}"/>
    <cellStyle name="Normal 12 2 2 5 2 4 2" xfId="7872" xr:uid="{00000000-0005-0000-0000-0000C8140000}"/>
    <cellStyle name="Normal 12 2 2 5 2 4 2 2" xfId="20683" xr:uid="{00000000-0005-0000-0000-0000C9140000}"/>
    <cellStyle name="Normal 12 2 2 5 2 4 2 2 2" xfId="46303" xr:uid="{00000000-0005-0000-0000-0000CA140000}"/>
    <cellStyle name="Normal 12 2 2 5 2 4 2 3" xfId="33493" xr:uid="{00000000-0005-0000-0000-0000CB140000}"/>
    <cellStyle name="Normal 12 2 2 5 2 4 3" xfId="15193" xr:uid="{00000000-0005-0000-0000-0000CC140000}"/>
    <cellStyle name="Normal 12 2 2 5 2 4 3 2" xfId="40813" xr:uid="{00000000-0005-0000-0000-0000CD140000}"/>
    <cellStyle name="Normal 12 2 2 5 2 4 4" xfId="28003" xr:uid="{00000000-0005-0000-0000-0000CE140000}"/>
    <cellStyle name="Normal 12 2 2 5 2 5" xfId="4212" xr:uid="{00000000-0005-0000-0000-0000CF140000}"/>
    <cellStyle name="Normal 12 2 2 5 2 5 2" xfId="9702" xr:uid="{00000000-0005-0000-0000-0000D0140000}"/>
    <cellStyle name="Normal 12 2 2 5 2 5 2 2" xfId="22513" xr:uid="{00000000-0005-0000-0000-0000D1140000}"/>
    <cellStyle name="Normal 12 2 2 5 2 5 2 2 2" xfId="48133" xr:uid="{00000000-0005-0000-0000-0000D2140000}"/>
    <cellStyle name="Normal 12 2 2 5 2 5 2 3" xfId="35323" xr:uid="{00000000-0005-0000-0000-0000D3140000}"/>
    <cellStyle name="Normal 12 2 2 5 2 5 3" xfId="17023" xr:uid="{00000000-0005-0000-0000-0000D4140000}"/>
    <cellStyle name="Normal 12 2 2 5 2 5 3 2" xfId="42643" xr:uid="{00000000-0005-0000-0000-0000D5140000}"/>
    <cellStyle name="Normal 12 2 2 5 2 5 4" xfId="29833" xr:uid="{00000000-0005-0000-0000-0000D6140000}"/>
    <cellStyle name="Normal 12 2 2 5 2 6" xfId="11532" xr:uid="{00000000-0005-0000-0000-0000D7140000}"/>
    <cellStyle name="Normal 12 2 2 5 2 6 2" xfId="24343" xr:uid="{00000000-0005-0000-0000-0000D8140000}"/>
    <cellStyle name="Normal 12 2 2 5 2 6 2 2" xfId="49963" xr:uid="{00000000-0005-0000-0000-0000D9140000}"/>
    <cellStyle name="Normal 12 2 2 5 2 6 3" xfId="37153" xr:uid="{00000000-0005-0000-0000-0000DA140000}"/>
    <cellStyle name="Normal 12 2 2 5 2 7" xfId="6042" xr:uid="{00000000-0005-0000-0000-0000DB140000}"/>
    <cellStyle name="Normal 12 2 2 5 2 7 2" xfId="18853" xr:uid="{00000000-0005-0000-0000-0000DC140000}"/>
    <cellStyle name="Normal 12 2 2 5 2 7 2 2" xfId="44473" xr:uid="{00000000-0005-0000-0000-0000DD140000}"/>
    <cellStyle name="Normal 12 2 2 5 2 7 3" xfId="31663" xr:uid="{00000000-0005-0000-0000-0000DE140000}"/>
    <cellStyle name="Normal 12 2 2 5 2 8" xfId="13363" xr:uid="{00000000-0005-0000-0000-0000DF140000}"/>
    <cellStyle name="Normal 12 2 2 5 2 8 2" xfId="38983" xr:uid="{00000000-0005-0000-0000-0000E0140000}"/>
    <cellStyle name="Normal 12 2 2 5 2 9" xfId="26173" xr:uid="{00000000-0005-0000-0000-0000E1140000}"/>
    <cellStyle name="Normal 12 2 2 5 3" xfId="683" xr:uid="{00000000-0005-0000-0000-0000E2140000}"/>
    <cellStyle name="Normal 12 2 2 5 3 2" xfId="1083" xr:uid="{00000000-0005-0000-0000-0000E3140000}"/>
    <cellStyle name="Normal 12 2 2 5 3 2 2" xfId="1978" xr:uid="{00000000-0005-0000-0000-0000E4140000}"/>
    <cellStyle name="Normal 12 2 2 5 3 2 2 2" xfId="3808" xr:uid="{00000000-0005-0000-0000-0000E5140000}"/>
    <cellStyle name="Normal 12 2 2 5 3 2 2 2 2" xfId="9298" xr:uid="{00000000-0005-0000-0000-0000E6140000}"/>
    <cellStyle name="Normal 12 2 2 5 3 2 2 2 2 2" xfId="22109" xr:uid="{00000000-0005-0000-0000-0000E7140000}"/>
    <cellStyle name="Normal 12 2 2 5 3 2 2 2 2 2 2" xfId="47729" xr:uid="{00000000-0005-0000-0000-0000E8140000}"/>
    <cellStyle name="Normal 12 2 2 5 3 2 2 2 2 3" xfId="34919" xr:uid="{00000000-0005-0000-0000-0000E9140000}"/>
    <cellStyle name="Normal 12 2 2 5 3 2 2 2 3" xfId="16619" xr:uid="{00000000-0005-0000-0000-0000EA140000}"/>
    <cellStyle name="Normal 12 2 2 5 3 2 2 2 3 2" xfId="42239" xr:uid="{00000000-0005-0000-0000-0000EB140000}"/>
    <cellStyle name="Normal 12 2 2 5 3 2 2 2 4" xfId="29429" xr:uid="{00000000-0005-0000-0000-0000EC140000}"/>
    <cellStyle name="Normal 12 2 2 5 3 2 2 3" xfId="5638" xr:uid="{00000000-0005-0000-0000-0000ED140000}"/>
    <cellStyle name="Normal 12 2 2 5 3 2 2 3 2" xfId="11128" xr:uid="{00000000-0005-0000-0000-0000EE140000}"/>
    <cellStyle name="Normal 12 2 2 5 3 2 2 3 2 2" xfId="23939" xr:uid="{00000000-0005-0000-0000-0000EF140000}"/>
    <cellStyle name="Normal 12 2 2 5 3 2 2 3 2 2 2" xfId="49559" xr:uid="{00000000-0005-0000-0000-0000F0140000}"/>
    <cellStyle name="Normal 12 2 2 5 3 2 2 3 2 3" xfId="36749" xr:uid="{00000000-0005-0000-0000-0000F1140000}"/>
    <cellStyle name="Normal 12 2 2 5 3 2 2 3 3" xfId="18449" xr:uid="{00000000-0005-0000-0000-0000F2140000}"/>
    <cellStyle name="Normal 12 2 2 5 3 2 2 3 3 2" xfId="44069" xr:uid="{00000000-0005-0000-0000-0000F3140000}"/>
    <cellStyle name="Normal 12 2 2 5 3 2 2 3 4" xfId="31259" xr:uid="{00000000-0005-0000-0000-0000F4140000}"/>
    <cellStyle name="Normal 12 2 2 5 3 2 2 4" xfId="12958" xr:uid="{00000000-0005-0000-0000-0000F5140000}"/>
    <cellStyle name="Normal 12 2 2 5 3 2 2 4 2" xfId="25769" xr:uid="{00000000-0005-0000-0000-0000F6140000}"/>
    <cellStyle name="Normal 12 2 2 5 3 2 2 4 2 2" xfId="51389" xr:uid="{00000000-0005-0000-0000-0000F7140000}"/>
    <cellStyle name="Normal 12 2 2 5 3 2 2 4 3" xfId="38579" xr:uid="{00000000-0005-0000-0000-0000F8140000}"/>
    <cellStyle name="Normal 12 2 2 5 3 2 2 5" xfId="7468" xr:uid="{00000000-0005-0000-0000-0000F9140000}"/>
    <cellStyle name="Normal 12 2 2 5 3 2 2 5 2" xfId="20279" xr:uid="{00000000-0005-0000-0000-0000FA140000}"/>
    <cellStyle name="Normal 12 2 2 5 3 2 2 5 2 2" xfId="45899" xr:uid="{00000000-0005-0000-0000-0000FB140000}"/>
    <cellStyle name="Normal 12 2 2 5 3 2 2 5 3" xfId="33089" xr:uid="{00000000-0005-0000-0000-0000FC140000}"/>
    <cellStyle name="Normal 12 2 2 5 3 2 2 6" xfId="14789" xr:uid="{00000000-0005-0000-0000-0000FD140000}"/>
    <cellStyle name="Normal 12 2 2 5 3 2 2 6 2" xfId="40409" xr:uid="{00000000-0005-0000-0000-0000FE140000}"/>
    <cellStyle name="Normal 12 2 2 5 3 2 2 7" xfId="27599" xr:uid="{00000000-0005-0000-0000-0000FF140000}"/>
    <cellStyle name="Normal 12 2 2 5 3 2 3" xfId="2914" xr:uid="{00000000-0005-0000-0000-000000150000}"/>
    <cellStyle name="Normal 12 2 2 5 3 2 3 2" xfId="8404" xr:uid="{00000000-0005-0000-0000-000001150000}"/>
    <cellStyle name="Normal 12 2 2 5 3 2 3 2 2" xfId="21215" xr:uid="{00000000-0005-0000-0000-000002150000}"/>
    <cellStyle name="Normal 12 2 2 5 3 2 3 2 2 2" xfId="46835" xr:uid="{00000000-0005-0000-0000-000003150000}"/>
    <cellStyle name="Normal 12 2 2 5 3 2 3 2 3" xfId="34025" xr:uid="{00000000-0005-0000-0000-000004150000}"/>
    <cellStyle name="Normal 12 2 2 5 3 2 3 3" xfId="15725" xr:uid="{00000000-0005-0000-0000-000005150000}"/>
    <cellStyle name="Normal 12 2 2 5 3 2 3 3 2" xfId="41345" xr:uid="{00000000-0005-0000-0000-000006150000}"/>
    <cellStyle name="Normal 12 2 2 5 3 2 3 4" xfId="28535" xr:uid="{00000000-0005-0000-0000-000007150000}"/>
    <cellStyle name="Normal 12 2 2 5 3 2 4" xfId="4744" xr:uid="{00000000-0005-0000-0000-000008150000}"/>
    <cellStyle name="Normal 12 2 2 5 3 2 4 2" xfId="10234" xr:uid="{00000000-0005-0000-0000-000009150000}"/>
    <cellStyle name="Normal 12 2 2 5 3 2 4 2 2" xfId="23045" xr:uid="{00000000-0005-0000-0000-00000A150000}"/>
    <cellStyle name="Normal 12 2 2 5 3 2 4 2 2 2" xfId="48665" xr:uid="{00000000-0005-0000-0000-00000B150000}"/>
    <cellStyle name="Normal 12 2 2 5 3 2 4 2 3" xfId="35855" xr:uid="{00000000-0005-0000-0000-00000C150000}"/>
    <cellStyle name="Normal 12 2 2 5 3 2 4 3" xfId="17555" xr:uid="{00000000-0005-0000-0000-00000D150000}"/>
    <cellStyle name="Normal 12 2 2 5 3 2 4 3 2" xfId="43175" xr:uid="{00000000-0005-0000-0000-00000E150000}"/>
    <cellStyle name="Normal 12 2 2 5 3 2 4 4" xfId="30365" xr:uid="{00000000-0005-0000-0000-00000F150000}"/>
    <cellStyle name="Normal 12 2 2 5 3 2 5" xfId="12064" xr:uid="{00000000-0005-0000-0000-000010150000}"/>
    <cellStyle name="Normal 12 2 2 5 3 2 5 2" xfId="24875" xr:uid="{00000000-0005-0000-0000-000011150000}"/>
    <cellStyle name="Normal 12 2 2 5 3 2 5 2 2" xfId="50495" xr:uid="{00000000-0005-0000-0000-000012150000}"/>
    <cellStyle name="Normal 12 2 2 5 3 2 5 3" xfId="37685" xr:uid="{00000000-0005-0000-0000-000013150000}"/>
    <cellStyle name="Normal 12 2 2 5 3 2 6" xfId="6574" xr:uid="{00000000-0005-0000-0000-000014150000}"/>
    <cellStyle name="Normal 12 2 2 5 3 2 6 2" xfId="19385" xr:uid="{00000000-0005-0000-0000-000015150000}"/>
    <cellStyle name="Normal 12 2 2 5 3 2 6 2 2" xfId="45005" xr:uid="{00000000-0005-0000-0000-000016150000}"/>
    <cellStyle name="Normal 12 2 2 5 3 2 6 3" xfId="32195" xr:uid="{00000000-0005-0000-0000-000017150000}"/>
    <cellStyle name="Normal 12 2 2 5 3 2 7" xfId="13895" xr:uid="{00000000-0005-0000-0000-000018150000}"/>
    <cellStyle name="Normal 12 2 2 5 3 2 7 2" xfId="39515" xr:uid="{00000000-0005-0000-0000-000019150000}"/>
    <cellStyle name="Normal 12 2 2 5 3 2 8" xfId="26705" xr:uid="{00000000-0005-0000-0000-00001A150000}"/>
    <cellStyle name="Normal 12 2 2 5 3 3" xfId="1578" xr:uid="{00000000-0005-0000-0000-00001B150000}"/>
    <cellStyle name="Normal 12 2 2 5 3 3 2" xfId="3408" xr:uid="{00000000-0005-0000-0000-00001C150000}"/>
    <cellStyle name="Normal 12 2 2 5 3 3 2 2" xfId="8898" xr:uid="{00000000-0005-0000-0000-00001D150000}"/>
    <cellStyle name="Normal 12 2 2 5 3 3 2 2 2" xfId="21709" xr:uid="{00000000-0005-0000-0000-00001E150000}"/>
    <cellStyle name="Normal 12 2 2 5 3 3 2 2 2 2" xfId="47329" xr:uid="{00000000-0005-0000-0000-00001F150000}"/>
    <cellStyle name="Normal 12 2 2 5 3 3 2 2 3" xfId="34519" xr:uid="{00000000-0005-0000-0000-000020150000}"/>
    <cellStyle name="Normal 12 2 2 5 3 3 2 3" xfId="16219" xr:uid="{00000000-0005-0000-0000-000021150000}"/>
    <cellStyle name="Normal 12 2 2 5 3 3 2 3 2" xfId="41839" xr:uid="{00000000-0005-0000-0000-000022150000}"/>
    <cellStyle name="Normal 12 2 2 5 3 3 2 4" xfId="29029" xr:uid="{00000000-0005-0000-0000-000023150000}"/>
    <cellStyle name="Normal 12 2 2 5 3 3 3" xfId="5238" xr:uid="{00000000-0005-0000-0000-000024150000}"/>
    <cellStyle name="Normal 12 2 2 5 3 3 3 2" xfId="10728" xr:uid="{00000000-0005-0000-0000-000025150000}"/>
    <cellStyle name="Normal 12 2 2 5 3 3 3 2 2" xfId="23539" xr:uid="{00000000-0005-0000-0000-000026150000}"/>
    <cellStyle name="Normal 12 2 2 5 3 3 3 2 2 2" xfId="49159" xr:uid="{00000000-0005-0000-0000-000027150000}"/>
    <cellStyle name="Normal 12 2 2 5 3 3 3 2 3" xfId="36349" xr:uid="{00000000-0005-0000-0000-000028150000}"/>
    <cellStyle name="Normal 12 2 2 5 3 3 3 3" xfId="18049" xr:uid="{00000000-0005-0000-0000-000029150000}"/>
    <cellStyle name="Normal 12 2 2 5 3 3 3 3 2" xfId="43669" xr:uid="{00000000-0005-0000-0000-00002A150000}"/>
    <cellStyle name="Normal 12 2 2 5 3 3 3 4" xfId="30859" xr:uid="{00000000-0005-0000-0000-00002B150000}"/>
    <cellStyle name="Normal 12 2 2 5 3 3 4" xfId="12558" xr:uid="{00000000-0005-0000-0000-00002C150000}"/>
    <cellStyle name="Normal 12 2 2 5 3 3 4 2" xfId="25369" xr:uid="{00000000-0005-0000-0000-00002D150000}"/>
    <cellStyle name="Normal 12 2 2 5 3 3 4 2 2" xfId="50989" xr:uid="{00000000-0005-0000-0000-00002E150000}"/>
    <cellStyle name="Normal 12 2 2 5 3 3 4 3" xfId="38179" xr:uid="{00000000-0005-0000-0000-00002F150000}"/>
    <cellStyle name="Normal 12 2 2 5 3 3 5" xfId="7068" xr:uid="{00000000-0005-0000-0000-000030150000}"/>
    <cellStyle name="Normal 12 2 2 5 3 3 5 2" xfId="19879" xr:uid="{00000000-0005-0000-0000-000031150000}"/>
    <cellStyle name="Normal 12 2 2 5 3 3 5 2 2" xfId="45499" xr:uid="{00000000-0005-0000-0000-000032150000}"/>
    <cellStyle name="Normal 12 2 2 5 3 3 5 3" xfId="32689" xr:uid="{00000000-0005-0000-0000-000033150000}"/>
    <cellStyle name="Normal 12 2 2 5 3 3 6" xfId="14389" xr:uid="{00000000-0005-0000-0000-000034150000}"/>
    <cellStyle name="Normal 12 2 2 5 3 3 6 2" xfId="40009" xr:uid="{00000000-0005-0000-0000-000035150000}"/>
    <cellStyle name="Normal 12 2 2 5 3 3 7" xfId="27199" xr:uid="{00000000-0005-0000-0000-000036150000}"/>
    <cellStyle name="Normal 12 2 2 5 3 4" xfId="2514" xr:uid="{00000000-0005-0000-0000-000037150000}"/>
    <cellStyle name="Normal 12 2 2 5 3 4 2" xfId="8004" xr:uid="{00000000-0005-0000-0000-000038150000}"/>
    <cellStyle name="Normal 12 2 2 5 3 4 2 2" xfId="20815" xr:uid="{00000000-0005-0000-0000-000039150000}"/>
    <cellStyle name="Normal 12 2 2 5 3 4 2 2 2" xfId="46435" xr:uid="{00000000-0005-0000-0000-00003A150000}"/>
    <cellStyle name="Normal 12 2 2 5 3 4 2 3" xfId="33625" xr:uid="{00000000-0005-0000-0000-00003B150000}"/>
    <cellStyle name="Normal 12 2 2 5 3 4 3" xfId="15325" xr:uid="{00000000-0005-0000-0000-00003C150000}"/>
    <cellStyle name="Normal 12 2 2 5 3 4 3 2" xfId="40945" xr:uid="{00000000-0005-0000-0000-00003D150000}"/>
    <cellStyle name="Normal 12 2 2 5 3 4 4" xfId="28135" xr:uid="{00000000-0005-0000-0000-00003E150000}"/>
    <cellStyle name="Normal 12 2 2 5 3 5" xfId="4344" xr:uid="{00000000-0005-0000-0000-00003F150000}"/>
    <cellStyle name="Normal 12 2 2 5 3 5 2" xfId="9834" xr:uid="{00000000-0005-0000-0000-000040150000}"/>
    <cellStyle name="Normal 12 2 2 5 3 5 2 2" xfId="22645" xr:uid="{00000000-0005-0000-0000-000041150000}"/>
    <cellStyle name="Normal 12 2 2 5 3 5 2 2 2" xfId="48265" xr:uid="{00000000-0005-0000-0000-000042150000}"/>
    <cellStyle name="Normal 12 2 2 5 3 5 2 3" xfId="35455" xr:uid="{00000000-0005-0000-0000-000043150000}"/>
    <cellStyle name="Normal 12 2 2 5 3 5 3" xfId="17155" xr:uid="{00000000-0005-0000-0000-000044150000}"/>
    <cellStyle name="Normal 12 2 2 5 3 5 3 2" xfId="42775" xr:uid="{00000000-0005-0000-0000-000045150000}"/>
    <cellStyle name="Normal 12 2 2 5 3 5 4" xfId="29965" xr:uid="{00000000-0005-0000-0000-000046150000}"/>
    <cellStyle name="Normal 12 2 2 5 3 6" xfId="11664" xr:uid="{00000000-0005-0000-0000-000047150000}"/>
    <cellStyle name="Normal 12 2 2 5 3 6 2" xfId="24475" xr:uid="{00000000-0005-0000-0000-000048150000}"/>
    <cellStyle name="Normal 12 2 2 5 3 6 2 2" xfId="50095" xr:uid="{00000000-0005-0000-0000-000049150000}"/>
    <cellStyle name="Normal 12 2 2 5 3 6 3" xfId="37285" xr:uid="{00000000-0005-0000-0000-00004A150000}"/>
    <cellStyle name="Normal 12 2 2 5 3 7" xfId="6174" xr:uid="{00000000-0005-0000-0000-00004B150000}"/>
    <cellStyle name="Normal 12 2 2 5 3 7 2" xfId="18985" xr:uid="{00000000-0005-0000-0000-00004C150000}"/>
    <cellStyle name="Normal 12 2 2 5 3 7 2 2" xfId="44605" xr:uid="{00000000-0005-0000-0000-00004D150000}"/>
    <cellStyle name="Normal 12 2 2 5 3 7 3" xfId="31795" xr:uid="{00000000-0005-0000-0000-00004E150000}"/>
    <cellStyle name="Normal 12 2 2 5 3 8" xfId="13495" xr:uid="{00000000-0005-0000-0000-00004F150000}"/>
    <cellStyle name="Normal 12 2 2 5 3 8 2" xfId="39115" xr:uid="{00000000-0005-0000-0000-000050150000}"/>
    <cellStyle name="Normal 12 2 2 5 3 9" xfId="26305" xr:uid="{00000000-0005-0000-0000-000051150000}"/>
    <cellStyle name="Normal 12 2 2 5 4" xfId="458" xr:uid="{00000000-0005-0000-0000-000052150000}"/>
    <cellStyle name="Normal 12 2 2 5 4 2" xfId="1353" xr:uid="{00000000-0005-0000-0000-000053150000}"/>
    <cellStyle name="Normal 12 2 2 5 4 2 2" xfId="3183" xr:uid="{00000000-0005-0000-0000-000054150000}"/>
    <cellStyle name="Normal 12 2 2 5 4 2 2 2" xfId="8673" xr:uid="{00000000-0005-0000-0000-000055150000}"/>
    <cellStyle name="Normal 12 2 2 5 4 2 2 2 2" xfId="21484" xr:uid="{00000000-0005-0000-0000-000056150000}"/>
    <cellStyle name="Normal 12 2 2 5 4 2 2 2 2 2" xfId="47104" xr:uid="{00000000-0005-0000-0000-000057150000}"/>
    <cellStyle name="Normal 12 2 2 5 4 2 2 2 3" xfId="34294" xr:uid="{00000000-0005-0000-0000-000058150000}"/>
    <cellStyle name="Normal 12 2 2 5 4 2 2 3" xfId="15994" xr:uid="{00000000-0005-0000-0000-000059150000}"/>
    <cellStyle name="Normal 12 2 2 5 4 2 2 3 2" xfId="41614" xr:uid="{00000000-0005-0000-0000-00005A150000}"/>
    <cellStyle name="Normal 12 2 2 5 4 2 2 4" xfId="28804" xr:uid="{00000000-0005-0000-0000-00005B150000}"/>
    <cellStyle name="Normal 12 2 2 5 4 2 3" xfId="5013" xr:uid="{00000000-0005-0000-0000-00005C150000}"/>
    <cellStyle name="Normal 12 2 2 5 4 2 3 2" xfId="10503" xr:uid="{00000000-0005-0000-0000-00005D150000}"/>
    <cellStyle name="Normal 12 2 2 5 4 2 3 2 2" xfId="23314" xr:uid="{00000000-0005-0000-0000-00005E150000}"/>
    <cellStyle name="Normal 12 2 2 5 4 2 3 2 2 2" xfId="48934" xr:uid="{00000000-0005-0000-0000-00005F150000}"/>
    <cellStyle name="Normal 12 2 2 5 4 2 3 2 3" xfId="36124" xr:uid="{00000000-0005-0000-0000-000060150000}"/>
    <cellStyle name="Normal 12 2 2 5 4 2 3 3" xfId="17824" xr:uid="{00000000-0005-0000-0000-000061150000}"/>
    <cellStyle name="Normal 12 2 2 5 4 2 3 3 2" xfId="43444" xr:uid="{00000000-0005-0000-0000-000062150000}"/>
    <cellStyle name="Normal 12 2 2 5 4 2 3 4" xfId="30634" xr:uid="{00000000-0005-0000-0000-000063150000}"/>
    <cellStyle name="Normal 12 2 2 5 4 2 4" xfId="12333" xr:uid="{00000000-0005-0000-0000-000064150000}"/>
    <cellStyle name="Normal 12 2 2 5 4 2 4 2" xfId="25144" xr:uid="{00000000-0005-0000-0000-000065150000}"/>
    <cellStyle name="Normal 12 2 2 5 4 2 4 2 2" xfId="50764" xr:uid="{00000000-0005-0000-0000-000066150000}"/>
    <cellStyle name="Normal 12 2 2 5 4 2 4 3" xfId="37954" xr:uid="{00000000-0005-0000-0000-000067150000}"/>
    <cellStyle name="Normal 12 2 2 5 4 2 5" xfId="6843" xr:uid="{00000000-0005-0000-0000-000068150000}"/>
    <cellStyle name="Normal 12 2 2 5 4 2 5 2" xfId="19654" xr:uid="{00000000-0005-0000-0000-000069150000}"/>
    <cellStyle name="Normal 12 2 2 5 4 2 5 2 2" xfId="45274" xr:uid="{00000000-0005-0000-0000-00006A150000}"/>
    <cellStyle name="Normal 12 2 2 5 4 2 5 3" xfId="32464" xr:uid="{00000000-0005-0000-0000-00006B150000}"/>
    <cellStyle name="Normal 12 2 2 5 4 2 6" xfId="14164" xr:uid="{00000000-0005-0000-0000-00006C150000}"/>
    <cellStyle name="Normal 12 2 2 5 4 2 6 2" xfId="39784" xr:uid="{00000000-0005-0000-0000-00006D150000}"/>
    <cellStyle name="Normal 12 2 2 5 4 2 7" xfId="26974" xr:uid="{00000000-0005-0000-0000-00006E150000}"/>
    <cellStyle name="Normal 12 2 2 5 4 3" xfId="2289" xr:uid="{00000000-0005-0000-0000-00006F150000}"/>
    <cellStyle name="Normal 12 2 2 5 4 3 2" xfId="7779" xr:uid="{00000000-0005-0000-0000-000070150000}"/>
    <cellStyle name="Normal 12 2 2 5 4 3 2 2" xfId="20590" xr:uid="{00000000-0005-0000-0000-000071150000}"/>
    <cellStyle name="Normal 12 2 2 5 4 3 2 2 2" xfId="46210" xr:uid="{00000000-0005-0000-0000-000072150000}"/>
    <cellStyle name="Normal 12 2 2 5 4 3 2 3" xfId="33400" xr:uid="{00000000-0005-0000-0000-000073150000}"/>
    <cellStyle name="Normal 12 2 2 5 4 3 3" xfId="15100" xr:uid="{00000000-0005-0000-0000-000074150000}"/>
    <cellStyle name="Normal 12 2 2 5 4 3 3 2" xfId="40720" xr:uid="{00000000-0005-0000-0000-000075150000}"/>
    <cellStyle name="Normal 12 2 2 5 4 3 4" xfId="27910" xr:uid="{00000000-0005-0000-0000-000076150000}"/>
    <cellStyle name="Normal 12 2 2 5 4 4" xfId="4119" xr:uid="{00000000-0005-0000-0000-000077150000}"/>
    <cellStyle name="Normal 12 2 2 5 4 4 2" xfId="9609" xr:uid="{00000000-0005-0000-0000-000078150000}"/>
    <cellStyle name="Normal 12 2 2 5 4 4 2 2" xfId="22420" xr:uid="{00000000-0005-0000-0000-000079150000}"/>
    <cellStyle name="Normal 12 2 2 5 4 4 2 2 2" xfId="48040" xr:uid="{00000000-0005-0000-0000-00007A150000}"/>
    <cellStyle name="Normal 12 2 2 5 4 4 2 3" xfId="35230" xr:uid="{00000000-0005-0000-0000-00007B150000}"/>
    <cellStyle name="Normal 12 2 2 5 4 4 3" xfId="16930" xr:uid="{00000000-0005-0000-0000-00007C150000}"/>
    <cellStyle name="Normal 12 2 2 5 4 4 3 2" xfId="42550" xr:uid="{00000000-0005-0000-0000-00007D150000}"/>
    <cellStyle name="Normal 12 2 2 5 4 4 4" xfId="29740" xr:uid="{00000000-0005-0000-0000-00007E150000}"/>
    <cellStyle name="Normal 12 2 2 5 4 5" xfId="11439" xr:uid="{00000000-0005-0000-0000-00007F150000}"/>
    <cellStyle name="Normal 12 2 2 5 4 5 2" xfId="24250" xr:uid="{00000000-0005-0000-0000-000080150000}"/>
    <cellStyle name="Normal 12 2 2 5 4 5 2 2" xfId="49870" xr:uid="{00000000-0005-0000-0000-000081150000}"/>
    <cellStyle name="Normal 12 2 2 5 4 5 3" xfId="37060" xr:uid="{00000000-0005-0000-0000-000082150000}"/>
    <cellStyle name="Normal 12 2 2 5 4 6" xfId="5949" xr:uid="{00000000-0005-0000-0000-000083150000}"/>
    <cellStyle name="Normal 12 2 2 5 4 6 2" xfId="18760" xr:uid="{00000000-0005-0000-0000-000084150000}"/>
    <cellStyle name="Normal 12 2 2 5 4 6 2 2" xfId="44380" xr:uid="{00000000-0005-0000-0000-000085150000}"/>
    <cellStyle name="Normal 12 2 2 5 4 6 3" xfId="31570" xr:uid="{00000000-0005-0000-0000-000086150000}"/>
    <cellStyle name="Normal 12 2 2 5 4 7" xfId="13270" xr:uid="{00000000-0005-0000-0000-000087150000}"/>
    <cellStyle name="Normal 12 2 2 5 4 7 2" xfId="38890" xr:uid="{00000000-0005-0000-0000-000088150000}"/>
    <cellStyle name="Normal 12 2 2 5 4 8" xfId="26080" xr:uid="{00000000-0005-0000-0000-000089150000}"/>
    <cellStyle name="Normal 12 2 2 5 5" xfId="817" xr:uid="{00000000-0005-0000-0000-00008A150000}"/>
    <cellStyle name="Normal 12 2 2 5 5 2" xfId="1712" xr:uid="{00000000-0005-0000-0000-00008B150000}"/>
    <cellStyle name="Normal 12 2 2 5 5 2 2" xfId="3542" xr:uid="{00000000-0005-0000-0000-00008C150000}"/>
    <cellStyle name="Normal 12 2 2 5 5 2 2 2" xfId="9032" xr:uid="{00000000-0005-0000-0000-00008D150000}"/>
    <cellStyle name="Normal 12 2 2 5 5 2 2 2 2" xfId="21843" xr:uid="{00000000-0005-0000-0000-00008E150000}"/>
    <cellStyle name="Normal 12 2 2 5 5 2 2 2 2 2" xfId="47463" xr:uid="{00000000-0005-0000-0000-00008F150000}"/>
    <cellStyle name="Normal 12 2 2 5 5 2 2 2 3" xfId="34653" xr:uid="{00000000-0005-0000-0000-000090150000}"/>
    <cellStyle name="Normal 12 2 2 5 5 2 2 3" xfId="16353" xr:uid="{00000000-0005-0000-0000-000091150000}"/>
    <cellStyle name="Normal 12 2 2 5 5 2 2 3 2" xfId="41973" xr:uid="{00000000-0005-0000-0000-000092150000}"/>
    <cellStyle name="Normal 12 2 2 5 5 2 2 4" xfId="29163" xr:uid="{00000000-0005-0000-0000-000093150000}"/>
    <cellStyle name="Normal 12 2 2 5 5 2 3" xfId="5372" xr:uid="{00000000-0005-0000-0000-000094150000}"/>
    <cellStyle name="Normal 12 2 2 5 5 2 3 2" xfId="10862" xr:uid="{00000000-0005-0000-0000-000095150000}"/>
    <cellStyle name="Normal 12 2 2 5 5 2 3 2 2" xfId="23673" xr:uid="{00000000-0005-0000-0000-000096150000}"/>
    <cellStyle name="Normal 12 2 2 5 5 2 3 2 2 2" xfId="49293" xr:uid="{00000000-0005-0000-0000-000097150000}"/>
    <cellStyle name="Normal 12 2 2 5 5 2 3 2 3" xfId="36483" xr:uid="{00000000-0005-0000-0000-000098150000}"/>
    <cellStyle name="Normal 12 2 2 5 5 2 3 3" xfId="18183" xr:uid="{00000000-0005-0000-0000-000099150000}"/>
    <cellStyle name="Normal 12 2 2 5 5 2 3 3 2" xfId="43803" xr:uid="{00000000-0005-0000-0000-00009A150000}"/>
    <cellStyle name="Normal 12 2 2 5 5 2 3 4" xfId="30993" xr:uid="{00000000-0005-0000-0000-00009B150000}"/>
    <cellStyle name="Normal 12 2 2 5 5 2 4" xfId="12692" xr:uid="{00000000-0005-0000-0000-00009C150000}"/>
    <cellStyle name="Normal 12 2 2 5 5 2 4 2" xfId="25503" xr:uid="{00000000-0005-0000-0000-00009D150000}"/>
    <cellStyle name="Normal 12 2 2 5 5 2 4 2 2" xfId="51123" xr:uid="{00000000-0005-0000-0000-00009E150000}"/>
    <cellStyle name="Normal 12 2 2 5 5 2 4 3" xfId="38313" xr:uid="{00000000-0005-0000-0000-00009F150000}"/>
    <cellStyle name="Normal 12 2 2 5 5 2 5" xfId="7202" xr:uid="{00000000-0005-0000-0000-0000A0150000}"/>
    <cellStyle name="Normal 12 2 2 5 5 2 5 2" xfId="20013" xr:uid="{00000000-0005-0000-0000-0000A1150000}"/>
    <cellStyle name="Normal 12 2 2 5 5 2 5 2 2" xfId="45633" xr:uid="{00000000-0005-0000-0000-0000A2150000}"/>
    <cellStyle name="Normal 12 2 2 5 5 2 5 3" xfId="32823" xr:uid="{00000000-0005-0000-0000-0000A3150000}"/>
    <cellStyle name="Normal 12 2 2 5 5 2 6" xfId="14523" xr:uid="{00000000-0005-0000-0000-0000A4150000}"/>
    <cellStyle name="Normal 12 2 2 5 5 2 6 2" xfId="40143" xr:uid="{00000000-0005-0000-0000-0000A5150000}"/>
    <cellStyle name="Normal 12 2 2 5 5 2 7" xfId="27333" xr:uid="{00000000-0005-0000-0000-0000A6150000}"/>
    <cellStyle name="Normal 12 2 2 5 5 3" xfId="2648" xr:uid="{00000000-0005-0000-0000-0000A7150000}"/>
    <cellStyle name="Normal 12 2 2 5 5 3 2" xfId="8138" xr:uid="{00000000-0005-0000-0000-0000A8150000}"/>
    <cellStyle name="Normal 12 2 2 5 5 3 2 2" xfId="20949" xr:uid="{00000000-0005-0000-0000-0000A9150000}"/>
    <cellStyle name="Normal 12 2 2 5 5 3 2 2 2" xfId="46569" xr:uid="{00000000-0005-0000-0000-0000AA150000}"/>
    <cellStyle name="Normal 12 2 2 5 5 3 2 3" xfId="33759" xr:uid="{00000000-0005-0000-0000-0000AB150000}"/>
    <cellStyle name="Normal 12 2 2 5 5 3 3" xfId="15459" xr:uid="{00000000-0005-0000-0000-0000AC150000}"/>
    <cellStyle name="Normal 12 2 2 5 5 3 3 2" xfId="41079" xr:uid="{00000000-0005-0000-0000-0000AD150000}"/>
    <cellStyle name="Normal 12 2 2 5 5 3 4" xfId="28269" xr:uid="{00000000-0005-0000-0000-0000AE150000}"/>
    <cellStyle name="Normal 12 2 2 5 5 4" xfId="4478" xr:uid="{00000000-0005-0000-0000-0000AF150000}"/>
    <cellStyle name="Normal 12 2 2 5 5 4 2" xfId="9968" xr:uid="{00000000-0005-0000-0000-0000B0150000}"/>
    <cellStyle name="Normal 12 2 2 5 5 4 2 2" xfId="22779" xr:uid="{00000000-0005-0000-0000-0000B1150000}"/>
    <cellStyle name="Normal 12 2 2 5 5 4 2 2 2" xfId="48399" xr:uid="{00000000-0005-0000-0000-0000B2150000}"/>
    <cellStyle name="Normal 12 2 2 5 5 4 2 3" xfId="35589" xr:uid="{00000000-0005-0000-0000-0000B3150000}"/>
    <cellStyle name="Normal 12 2 2 5 5 4 3" xfId="17289" xr:uid="{00000000-0005-0000-0000-0000B4150000}"/>
    <cellStyle name="Normal 12 2 2 5 5 4 3 2" xfId="42909" xr:uid="{00000000-0005-0000-0000-0000B5150000}"/>
    <cellStyle name="Normal 12 2 2 5 5 4 4" xfId="30099" xr:uid="{00000000-0005-0000-0000-0000B6150000}"/>
    <cellStyle name="Normal 12 2 2 5 5 5" xfId="11798" xr:uid="{00000000-0005-0000-0000-0000B7150000}"/>
    <cellStyle name="Normal 12 2 2 5 5 5 2" xfId="24609" xr:uid="{00000000-0005-0000-0000-0000B8150000}"/>
    <cellStyle name="Normal 12 2 2 5 5 5 2 2" xfId="50229" xr:uid="{00000000-0005-0000-0000-0000B9150000}"/>
    <cellStyle name="Normal 12 2 2 5 5 5 3" xfId="37419" xr:uid="{00000000-0005-0000-0000-0000BA150000}"/>
    <cellStyle name="Normal 12 2 2 5 5 6" xfId="6308" xr:uid="{00000000-0005-0000-0000-0000BB150000}"/>
    <cellStyle name="Normal 12 2 2 5 5 6 2" xfId="19119" xr:uid="{00000000-0005-0000-0000-0000BC150000}"/>
    <cellStyle name="Normal 12 2 2 5 5 6 2 2" xfId="44739" xr:uid="{00000000-0005-0000-0000-0000BD150000}"/>
    <cellStyle name="Normal 12 2 2 5 5 6 3" xfId="31929" xr:uid="{00000000-0005-0000-0000-0000BE150000}"/>
    <cellStyle name="Normal 12 2 2 5 5 7" xfId="13629" xr:uid="{00000000-0005-0000-0000-0000BF150000}"/>
    <cellStyle name="Normal 12 2 2 5 5 7 2" xfId="39249" xr:uid="{00000000-0005-0000-0000-0000C0150000}"/>
    <cellStyle name="Normal 12 2 2 5 5 8" xfId="26439" xr:uid="{00000000-0005-0000-0000-0000C1150000}"/>
    <cellStyle name="Normal 12 2 2 5 6" xfId="1218" xr:uid="{00000000-0005-0000-0000-0000C2150000}"/>
    <cellStyle name="Normal 12 2 2 5 6 2" xfId="3048" xr:uid="{00000000-0005-0000-0000-0000C3150000}"/>
    <cellStyle name="Normal 12 2 2 5 6 2 2" xfId="8538" xr:uid="{00000000-0005-0000-0000-0000C4150000}"/>
    <cellStyle name="Normal 12 2 2 5 6 2 2 2" xfId="21349" xr:uid="{00000000-0005-0000-0000-0000C5150000}"/>
    <cellStyle name="Normal 12 2 2 5 6 2 2 2 2" xfId="46969" xr:uid="{00000000-0005-0000-0000-0000C6150000}"/>
    <cellStyle name="Normal 12 2 2 5 6 2 2 3" xfId="34159" xr:uid="{00000000-0005-0000-0000-0000C7150000}"/>
    <cellStyle name="Normal 12 2 2 5 6 2 3" xfId="15859" xr:uid="{00000000-0005-0000-0000-0000C8150000}"/>
    <cellStyle name="Normal 12 2 2 5 6 2 3 2" xfId="41479" xr:uid="{00000000-0005-0000-0000-0000C9150000}"/>
    <cellStyle name="Normal 12 2 2 5 6 2 4" xfId="28669" xr:uid="{00000000-0005-0000-0000-0000CA150000}"/>
    <cellStyle name="Normal 12 2 2 5 6 3" xfId="4878" xr:uid="{00000000-0005-0000-0000-0000CB150000}"/>
    <cellStyle name="Normal 12 2 2 5 6 3 2" xfId="10368" xr:uid="{00000000-0005-0000-0000-0000CC150000}"/>
    <cellStyle name="Normal 12 2 2 5 6 3 2 2" xfId="23179" xr:uid="{00000000-0005-0000-0000-0000CD150000}"/>
    <cellStyle name="Normal 12 2 2 5 6 3 2 2 2" xfId="48799" xr:uid="{00000000-0005-0000-0000-0000CE150000}"/>
    <cellStyle name="Normal 12 2 2 5 6 3 2 3" xfId="35989" xr:uid="{00000000-0005-0000-0000-0000CF150000}"/>
    <cellStyle name="Normal 12 2 2 5 6 3 3" xfId="17689" xr:uid="{00000000-0005-0000-0000-0000D0150000}"/>
    <cellStyle name="Normal 12 2 2 5 6 3 3 2" xfId="43309" xr:uid="{00000000-0005-0000-0000-0000D1150000}"/>
    <cellStyle name="Normal 12 2 2 5 6 3 4" xfId="30499" xr:uid="{00000000-0005-0000-0000-0000D2150000}"/>
    <cellStyle name="Normal 12 2 2 5 6 4" xfId="12198" xr:uid="{00000000-0005-0000-0000-0000D3150000}"/>
    <cellStyle name="Normal 12 2 2 5 6 4 2" xfId="25009" xr:uid="{00000000-0005-0000-0000-0000D4150000}"/>
    <cellStyle name="Normal 12 2 2 5 6 4 2 2" xfId="50629" xr:uid="{00000000-0005-0000-0000-0000D5150000}"/>
    <cellStyle name="Normal 12 2 2 5 6 4 3" xfId="37819" xr:uid="{00000000-0005-0000-0000-0000D6150000}"/>
    <cellStyle name="Normal 12 2 2 5 6 5" xfId="6708" xr:uid="{00000000-0005-0000-0000-0000D7150000}"/>
    <cellStyle name="Normal 12 2 2 5 6 5 2" xfId="19519" xr:uid="{00000000-0005-0000-0000-0000D8150000}"/>
    <cellStyle name="Normal 12 2 2 5 6 5 2 2" xfId="45139" xr:uid="{00000000-0005-0000-0000-0000D9150000}"/>
    <cellStyle name="Normal 12 2 2 5 6 5 3" xfId="32329" xr:uid="{00000000-0005-0000-0000-0000DA150000}"/>
    <cellStyle name="Normal 12 2 2 5 6 6" xfId="14029" xr:uid="{00000000-0005-0000-0000-0000DB150000}"/>
    <cellStyle name="Normal 12 2 2 5 6 6 2" xfId="39649" xr:uid="{00000000-0005-0000-0000-0000DC150000}"/>
    <cellStyle name="Normal 12 2 2 5 6 7" xfId="26839" xr:uid="{00000000-0005-0000-0000-0000DD150000}"/>
    <cellStyle name="Normal 12 2 2 5 7" xfId="2154" xr:uid="{00000000-0005-0000-0000-0000DE150000}"/>
    <cellStyle name="Normal 12 2 2 5 7 2" xfId="7644" xr:uid="{00000000-0005-0000-0000-0000DF150000}"/>
    <cellStyle name="Normal 12 2 2 5 7 2 2" xfId="20455" xr:uid="{00000000-0005-0000-0000-0000E0150000}"/>
    <cellStyle name="Normal 12 2 2 5 7 2 2 2" xfId="46075" xr:uid="{00000000-0005-0000-0000-0000E1150000}"/>
    <cellStyle name="Normal 12 2 2 5 7 2 3" xfId="33265" xr:uid="{00000000-0005-0000-0000-0000E2150000}"/>
    <cellStyle name="Normal 12 2 2 5 7 3" xfId="14965" xr:uid="{00000000-0005-0000-0000-0000E3150000}"/>
    <cellStyle name="Normal 12 2 2 5 7 3 2" xfId="40585" xr:uid="{00000000-0005-0000-0000-0000E4150000}"/>
    <cellStyle name="Normal 12 2 2 5 7 4" xfId="27775" xr:uid="{00000000-0005-0000-0000-0000E5150000}"/>
    <cellStyle name="Normal 12 2 2 5 8" xfId="3984" xr:uid="{00000000-0005-0000-0000-0000E6150000}"/>
    <cellStyle name="Normal 12 2 2 5 8 2" xfId="9474" xr:uid="{00000000-0005-0000-0000-0000E7150000}"/>
    <cellStyle name="Normal 12 2 2 5 8 2 2" xfId="22285" xr:uid="{00000000-0005-0000-0000-0000E8150000}"/>
    <cellStyle name="Normal 12 2 2 5 8 2 2 2" xfId="47905" xr:uid="{00000000-0005-0000-0000-0000E9150000}"/>
    <cellStyle name="Normal 12 2 2 5 8 2 3" xfId="35095" xr:uid="{00000000-0005-0000-0000-0000EA150000}"/>
    <cellStyle name="Normal 12 2 2 5 8 3" xfId="16795" xr:uid="{00000000-0005-0000-0000-0000EB150000}"/>
    <cellStyle name="Normal 12 2 2 5 8 3 2" xfId="42415" xr:uid="{00000000-0005-0000-0000-0000EC150000}"/>
    <cellStyle name="Normal 12 2 2 5 8 4" xfId="29605" xr:uid="{00000000-0005-0000-0000-0000ED150000}"/>
    <cellStyle name="Normal 12 2 2 5 9" xfId="11304" xr:uid="{00000000-0005-0000-0000-0000EE150000}"/>
    <cellStyle name="Normal 12 2 2 5 9 2" xfId="24115" xr:uid="{00000000-0005-0000-0000-0000EF150000}"/>
    <cellStyle name="Normal 12 2 2 5 9 2 2" xfId="49735" xr:uid="{00000000-0005-0000-0000-0000F0150000}"/>
    <cellStyle name="Normal 12 2 2 5 9 3" xfId="36925" xr:uid="{00000000-0005-0000-0000-0000F1150000}"/>
    <cellStyle name="Normal 12 2 2 6" xfId="363" xr:uid="{00000000-0005-0000-0000-0000F2150000}"/>
    <cellStyle name="Normal 12 2 2 6 2" xfId="858" xr:uid="{00000000-0005-0000-0000-0000F3150000}"/>
    <cellStyle name="Normal 12 2 2 6 2 2" xfId="1753" xr:uid="{00000000-0005-0000-0000-0000F4150000}"/>
    <cellStyle name="Normal 12 2 2 6 2 2 2" xfId="3583" xr:uid="{00000000-0005-0000-0000-0000F5150000}"/>
    <cellStyle name="Normal 12 2 2 6 2 2 2 2" xfId="9073" xr:uid="{00000000-0005-0000-0000-0000F6150000}"/>
    <cellStyle name="Normal 12 2 2 6 2 2 2 2 2" xfId="21884" xr:uid="{00000000-0005-0000-0000-0000F7150000}"/>
    <cellStyle name="Normal 12 2 2 6 2 2 2 2 2 2" xfId="47504" xr:uid="{00000000-0005-0000-0000-0000F8150000}"/>
    <cellStyle name="Normal 12 2 2 6 2 2 2 2 3" xfId="34694" xr:uid="{00000000-0005-0000-0000-0000F9150000}"/>
    <cellStyle name="Normal 12 2 2 6 2 2 2 3" xfId="16394" xr:uid="{00000000-0005-0000-0000-0000FA150000}"/>
    <cellStyle name="Normal 12 2 2 6 2 2 2 3 2" xfId="42014" xr:uid="{00000000-0005-0000-0000-0000FB150000}"/>
    <cellStyle name="Normal 12 2 2 6 2 2 2 4" xfId="29204" xr:uid="{00000000-0005-0000-0000-0000FC150000}"/>
    <cellStyle name="Normal 12 2 2 6 2 2 3" xfId="5413" xr:uid="{00000000-0005-0000-0000-0000FD150000}"/>
    <cellStyle name="Normal 12 2 2 6 2 2 3 2" xfId="10903" xr:uid="{00000000-0005-0000-0000-0000FE150000}"/>
    <cellStyle name="Normal 12 2 2 6 2 2 3 2 2" xfId="23714" xr:uid="{00000000-0005-0000-0000-0000FF150000}"/>
    <cellStyle name="Normal 12 2 2 6 2 2 3 2 2 2" xfId="49334" xr:uid="{00000000-0005-0000-0000-000000160000}"/>
    <cellStyle name="Normal 12 2 2 6 2 2 3 2 3" xfId="36524" xr:uid="{00000000-0005-0000-0000-000001160000}"/>
    <cellStyle name="Normal 12 2 2 6 2 2 3 3" xfId="18224" xr:uid="{00000000-0005-0000-0000-000002160000}"/>
    <cellStyle name="Normal 12 2 2 6 2 2 3 3 2" xfId="43844" xr:uid="{00000000-0005-0000-0000-000003160000}"/>
    <cellStyle name="Normal 12 2 2 6 2 2 3 4" xfId="31034" xr:uid="{00000000-0005-0000-0000-000004160000}"/>
    <cellStyle name="Normal 12 2 2 6 2 2 4" xfId="12733" xr:uid="{00000000-0005-0000-0000-000005160000}"/>
    <cellStyle name="Normal 12 2 2 6 2 2 4 2" xfId="25544" xr:uid="{00000000-0005-0000-0000-000006160000}"/>
    <cellStyle name="Normal 12 2 2 6 2 2 4 2 2" xfId="51164" xr:uid="{00000000-0005-0000-0000-000007160000}"/>
    <cellStyle name="Normal 12 2 2 6 2 2 4 3" xfId="38354" xr:uid="{00000000-0005-0000-0000-000008160000}"/>
    <cellStyle name="Normal 12 2 2 6 2 2 5" xfId="7243" xr:uid="{00000000-0005-0000-0000-000009160000}"/>
    <cellStyle name="Normal 12 2 2 6 2 2 5 2" xfId="20054" xr:uid="{00000000-0005-0000-0000-00000A160000}"/>
    <cellStyle name="Normal 12 2 2 6 2 2 5 2 2" xfId="45674" xr:uid="{00000000-0005-0000-0000-00000B160000}"/>
    <cellStyle name="Normal 12 2 2 6 2 2 5 3" xfId="32864" xr:uid="{00000000-0005-0000-0000-00000C160000}"/>
    <cellStyle name="Normal 12 2 2 6 2 2 6" xfId="14564" xr:uid="{00000000-0005-0000-0000-00000D160000}"/>
    <cellStyle name="Normal 12 2 2 6 2 2 6 2" xfId="40184" xr:uid="{00000000-0005-0000-0000-00000E160000}"/>
    <cellStyle name="Normal 12 2 2 6 2 2 7" xfId="27374" xr:uid="{00000000-0005-0000-0000-00000F160000}"/>
    <cellStyle name="Normal 12 2 2 6 2 3" xfId="2689" xr:uid="{00000000-0005-0000-0000-000010160000}"/>
    <cellStyle name="Normal 12 2 2 6 2 3 2" xfId="8179" xr:uid="{00000000-0005-0000-0000-000011160000}"/>
    <cellStyle name="Normal 12 2 2 6 2 3 2 2" xfId="20990" xr:uid="{00000000-0005-0000-0000-000012160000}"/>
    <cellStyle name="Normal 12 2 2 6 2 3 2 2 2" xfId="46610" xr:uid="{00000000-0005-0000-0000-000013160000}"/>
    <cellStyle name="Normal 12 2 2 6 2 3 2 3" xfId="33800" xr:uid="{00000000-0005-0000-0000-000014160000}"/>
    <cellStyle name="Normal 12 2 2 6 2 3 3" xfId="15500" xr:uid="{00000000-0005-0000-0000-000015160000}"/>
    <cellStyle name="Normal 12 2 2 6 2 3 3 2" xfId="41120" xr:uid="{00000000-0005-0000-0000-000016160000}"/>
    <cellStyle name="Normal 12 2 2 6 2 3 4" xfId="28310" xr:uid="{00000000-0005-0000-0000-000017160000}"/>
    <cellStyle name="Normal 12 2 2 6 2 4" xfId="4519" xr:uid="{00000000-0005-0000-0000-000018160000}"/>
    <cellStyle name="Normal 12 2 2 6 2 4 2" xfId="10009" xr:uid="{00000000-0005-0000-0000-000019160000}"/>
    <cellStyle name="Normal 12 2 2 6 2 4 2 2" xfId="22820" xr:uid="{00000000-0005-0000-0000-00001A160000}"/>
    <cellStyle name="Normal 12 2 2 6 2 4 2 2 2" xfId="48440" xr:uid="{00000000-0005-0000-0000-00001B160000}"/>
    <cellStyle name="Normal 12 2 2 6 2 4 2 3" xfId="35630" xr:uid="{00000000-0005-0000-0000-00001C160000}"/>
    <cellStyle name="Normal 12 2 2 6 2 4 3" xfId="17330" xr:uid="{00000000-0005-0000-0000-00001D160000}"/>
    <cellStyle name="Normal 12 2 2 6 2 4 3 2" xfId="42950" xr:uid="{00000000-0005-0000-0000-00001E160000}"/>
    <cellStyle name="Normal 12 2 2 6 2 4 4" xfId="30140" xr:uid="{00000000-0005-0000-0000-00001F160000}"/>
    <cellStyle name="Normal 12 2 2 6 2 5" xfId="11839" xr:uid="{00000000-0005-0000-0000-000020160000}"/>
    <cellStyle name="Normal 12 2 2 6 2 5 2" xfId="24650" xr:uid="{00000000-0005-0000-0000-000021160000}"/>
    <cellStyle name="Normal 12 2 2 6 2 5 2 2" xfId="50270" xr:uid="{00000000-0005-0000-0000-000022160000}"/>
    <cellStyle name="Normal 12 2 2 6 2 5 3" xfId="37460" xr:uid="{00000000-0005-0000-0000-000023160000}"/>
    <cellStyle name="Normal 12 2 2 6 2 6" xfId="6349" xr:uid="{00000000-0005-0000-0000-000024160000}"/>
    <cellStyle name="Normal 12 2 2 6 2 6 2" xfId="19160" xr:uid="{00000000-0005-0000-0000-000025160000}"/>
    <cellStyle name="Normal 12 2 2 6 2 6 2 2" xfId="44780" xr:uid="{00000000-0005-0000-0000-000026160000}"/>
    <cellStyle name="Normal 12 2 2 6 2 6 3" xfId="31970" xr:uid="{00000000-0005-0000-0000-000027160000}"/>
    <cellStyle name="Normal 12 2 2 6 2 7" xfId="13670" xr:uid="{00000000-0005-0000-0000-000028160000}"/>
    <cellStyle name="Normal 12 2 2 6 2 7 2" xfId="39290" xr:uid="{00000000-0005-0000-0000-000029160000}"/>
    <cellStyle name="Normal 12 2 2 6 2 8" xfId="26480" xr:uid="{00000000-0005-0000-0000-00002A160000}"/>
    <cellStyle name="Normal 12 2 2 6 3" xfId="1258" xr:uid="{00000000-0005-0000-0000-00002B160000}"/>
    <cellStyle name="Normal 12 2 2 6 3 2" xfId="3088" xr:uid="{00000000-0005-0000-0000-00002C160000}"/>
    <cellStyle name="Normal 12 2 2 6 3 2 2" xfId="8578" xr:uid="{00000000-0005-0000-0000-00002D160000}"/>
    <cellStyle name="Normal 12 2 2 6 3 2 2 2" xfId="21389" xr:uid="{00000000-0005-0000-0000-00002E160000}"/>
    <cellStyle name="Normal 12 2 2 6 3 2 2 2 2" xfId="47009" xr:uid="{00000000-0005-0000-0000-00002F160000}"/>
    <cellStyle name="Normal 12 2 2 6 3 2 2 3" xfId="34199" xr:uid="{00000000-0005-0000-0000-000030160000}"/>
    <cellStyle name="Normal 12 2 2 6 3 2 3" xfId="15899" xr:uid="{00000000-0005-0000-0000-000031160000}"/>
    <cellStyle name="Normal 12 2 2 6 3 2 3 2" xfId="41519" xr:uid="{00000000-0005-0000-0000-000032160000}"/>
    <cellStyle name="Normal 12 2 2 6 3 2 4" xfId="28709" xr:uid="{00000000-0005-0000-0000-000033160000}"/>
    <cellStyle name="Normal 12 2 2 6 3 3" xfId="4918" xr:uid="{00000000-0005-0000-0000-000034160000}"/>
    <cellStyle name="Normal 12 2 2 6 3 3 2" xfId="10408" xr:uid="{00000000-0005-0000-0000-000035160000}"/>
    <cellStyle name="Normal 12 2 2 6 3 3 2 2" xfId="23219" xr:uid="{00000000-0005-0000-0000-000036160000}"/>
    <cellStyle name="Normal 12 2 2 6 3 3 2 2 2" xfId="48839" xr:uid="{00000000-0005-0000-0000-000037160000}"/>
    <cellStyle name="Normal 12 2 2 6 3 3 2 3" xfId="36029" xr:uid="{00000000-0005-0000-0000-000038160000}"/>
    <cellStyle name="Normal 12 2 2 6 3 3 3" xfId="17729" xr:uid="{00000000-0005-0000-0000-000039160000}"/>
    <cellStyle name="Normal 12 2 2 6 3 3 3 2" xfId="43349" xr:uid="{00000000-0005-0000-0000-00003A160000}"/>
    <cellStyle name="Normal 12 2 2 6 3 3 4" xfId="30539" xr:uid="{00000000-0005-0000-0000-00003B160000}"/>
    <cellStyle name="Normal 12 2 2 6 3 4" xfId="12238" xr:uid="{00000000-0005-0000-0000-00003C160000}"/>
    <cellStyle name="Normal 12 2 2 6 3 4 2" xfId="25049" xr:uid="{00000000-0005-0000-0000-00003D160000}"/>
    <cellStyle name="Normal 12 2 2 6 3 4 2 2" xfId="50669" xr:uid="{00000000-0005-0000-0000-00003E160000}"/>
    <cellStyle name="Normal 12 2 2 6 3 4 3" xfId="37859" xr:uid="{00000000-0005-0000-0000-00003F160000}"/>
    <cellStyle name="Normal 12 2 2 6 3 5" xfId="6748" xr:uid="{00000000-0005-0000-0000-000040160000}"/>
    <cellStyle name="Normal 12 2 2 6 3 5 2" xfId="19559" xr:uid="{00000000-0005-0000-0000-000041160000}"/>
    <cellStyle name="Normal 12 2 2 6 3 5 2 2" xfId="45179" xr:uid="{00000000-0005-0000-0000-000042160000}"/>
    <cellStyle name="Normal 12 2 2 6 3 5 3" xfId="32369" xr:uid="{00000000-0005-0000-0000-000043160000}"/>
    <cellStyle name="Normal 12 2 2 6 3 6" xfId="14069" xr:uid="{00000000-0005-0000-0000-000044160000}"/>
    <cellStyle name="Normal 12 2 2 6 3 6 2" xfId="39689" xr:uid="{00000000-0005-0000-0000-000045160000}"/>
    <cellStyle name="Normal 12 2 2 6 3 7" xfId="26879" xr:uid="{00000000-0005-0000-0000-000046160000}"/>
    <cellStyle name="Normal 12 2 2 6 4" xfId="2194" xr:uid="{00000000-0005-0000-0000-000047160000}"/>
    <cellStyle name="Normal 12 2 2 6 4 2" xfId="7684" xr:uid="{00000000-0005-0000-0000-000048160000}"/>
    <cellStyle name="Normal 12 2 2 6 4 2 2" xfId="20495" xr:uid="{00000000-0005-0000-0000-000049160000}"/>
    <cellStyle name="Normal 12 2 2 6 4 2 2 2" xfId="46115" xr:uid="{00000000-0005-0000-0000-00004A160000}"/>
    <cellStyle name="Normal 12 2 2 6 4 2 3" xfId="33305" xr:uid="{00000000-0005-0000-0000-00004B160000}"/>
    <cellStyle name="Normal 12 2 2 6 4 3" xfId="15005" xr:uid="{00000000-0005-0000-0000-00004C160000}"/>
    <cellStyle name="Normal 12 2 2 6 4 3 2" xfId="40625" xr:uid="{00000000-0005-0000-0000-00004D160000}"/>
    <cellStyle name="Normal 12 2 2 6 4 4" xfId="27815" xr:uid="{00000000-0005-0000-0000-00004E160000}"/>
    <cellStyle name="Normal 12 2 2 6 5" xfId="4024" xr:uid="{00000000-0005-0000-0000-00004F160000}"/>
    <cellStyle name="Normal 12 2 2 6 5 2" xfId="9514" xr:uid="{00000000-0005-0000-0000-000050160000}"/>
    <cellStyle name="Normal 12 2 2 6 5 2 2" xfId="22325" xr:uid="{00000000-0005-0000-0000-000051160000}"/>
    <cellStyle name="Normal 12 2 2 6 5 2 2 2" xfId="47945" xr:uid="{00000000-0005-0000-0000-000052160000}"/>
    <cellStyle name="Normal 12 2 2 6 5 2 3" xfId="35135" xr:uid="{00000000-0005-0000-0000-000053160000}"/>
    <cellStyle name="Normal 12 2 2 6 5 3" xfId="16835" xr:uid="{00000000-0005-0000-0000-000054160000}"/>
    <cellStyle name="Normal 12 2 2 6 5 3 2" xfId="42455" xr:uid="{00000000-0005-0000-0000-000055160000}"/>
    <cellStyle name="Normal 12 2 2 6 5 4" xfId="29645" xr:uid="{00000000-0005-0000-0000-000056160000}"/>
    <cellStyle name="Normal 12 2 2 6 6" xfId="11344" xr:uid="{00000000-0005-0000-0000-000057160000}"/>
    <cellStyle name="Normal 12 2 2 6 6 2" xfId="24155" xr:uid="{00000000-0005-0000-0000-000058160000}"/>
    <cellStyle name="Normal 12 2 2 6 6 2 2" xfId="49775" xr:uid="{00000000-0005-0000-0000-000059160000}"/>
    <cellStyle name="Normal 12 2 2 6 6 3" xfId="36965" xr:uid="{00000000-0005-0000-0000-00005A160000}"/>
    <cellStyle name="Normal 12 2 2 6 7" xfId="5854" xr:uid="{00000000-0005-0000-0000-00005B160000}"/>
    <cellStyle name="Normal 12 2 2 6 7 2" xfId="18665" xr:uid="{00000000-0005-0000-0000-00005C160000}"/>
    <cellStyle name="Normal 12 2 2 6 7 2 2" xfId="44285" xr:uid="{00000000-0005-0000-0000-00005D160000}"/>
    <cellStyle name="Normal 12 2 2 6 7 3" xfId="31475" xr:uid="{00000000-0005-0000-0000-00005E160000}"/>
    <cellStyle name="Normal 12 2 2 6 8" xfId="13175" xr:uid="{00000000-0005-0000-0000-00005F160000}"/>
    <cellStyle name="Normal 12 2 2 6 8 2" xfId="38795" xr:uid="{00000000-0005-0000-0000-000060160000}"/>
    <cellStyle name="Normal 12 2 2 6 9" xfId="25985" xr:uid="{00000000-0005-0000-0000-000061160000}"/>
    <cellStyle name="Normal 12 2 2 7" xfId="591" xr:uid="{00000000-0005-0000-0000-000062160000}"/>
    <cellStyle name="Normal 12 2 2 7 2" xfId="991" xr:uid="{00000000-0005-0000-0000-000063160000}"/>
    <cellStyle name="Normal 12 2 2 7 2 2" xfId="1886" xr:uid="{00000000-0005-0000-0000-000064160000}"/>
    <cellStyle name="Normal 12 2 2 7 2 2 2" xfId="3716" xr:uid="{00000000-0005-0000-0000-000065160000}"/>
    <cellStyle name="Normal 12 2 2 7 2 2 2 2" xfId="9206" xr:uid="{00000000-0005-0000-0000-000066160000}"/>
    <cellStyle name="Normal 12 2 2 7 2 2 2 2 2" xfId="22017" xr:uid="{00000000-0005-0000-0000-000067160000}"/>
    <cellStyle name="Normal 12 2 2 7 2 2 2 2 2 2" xfId="47637" xr:uid="{00000000-0005-0000-0000-000068160000}"/>
    <cellStyle name="Normal 12 2 2 7 2 2 2 2 3" xfId="34827" xr:uid="{00000000-0005-0000-0000-000069160000}"/>
    <cellStyle name="Normal 12 2 2 7 2 2 2 3" xfId="16527" xr:uid="{00000000-0005-0000-0000-00006A160000}"/>
    <cellStyle name="Normal 12 2 2 7 2 2 2 3 2" xfId="42147" xr:uid="{00000000-0005-0000-0000-00006B160000}"/>
    <cellStyle name="Normal 12 2 2 7 2 2 2 4" xfId="29337" xr:uid="{00000000-0005-0000-0000-00006C160000}"/>
    <cellStyle name="Normal 12 2 2 7 2 2 3" xfId="5546" xr:uid="{00000000-0005-0000-0000-00006D160000}"/>
    <cellStyle name="Normal 12 2 2 7 2 2 3 2" xfId="11036" xr:uid="{00000000-0005-0000-0000-00006E160000}"/>
    <cellStyle name="Normal 12 2 2 7 2 2 3 2 2" xfId="23847" xr:uid="{00000000-0005-0000-0000-00006F160000}"/>
    <cellStyle name="Normal 12 2 2 7 2 2 3 2 2 2" xfId="49467" xr:uid="{00000000-0005-0000-0000-000070160000}"/>
    <cellStyle name="Normal 12 2 2 7 2 2 3 2 3" xfId="36657" xr:uid="{00000000-0005-0000-0000-000071160000}"/>
    <cellStyle name="Normal 12 2 2 7 2 2 3 3" xfId="18357" xr:uid="{00000000-0005-0000-0000-000072160000}"/>
    <cellStyle name="Normal 12 2 2 7 2 2 3 3 2" xfId="43977" xr:uid="{00000000-0005-0000-0000-000073160000}"/>
    <cellStyle name="Normal 12 2 2 7 2 2 3 4" xfId="31167" xr:uid="{00000000-0005-0000-0000-000074160000}"/>
    <cellStyle name="Normal 12 2 2 7 2 2 4" xfId="12866" xr:uid="{00000000-0005-0000-0000-000075160000}"/>
    <cellStyle name="Normal 12 2 2 7 2 2 4 2" xfId="25677" xr:uid="{00000000-0005-0000-0000-000076160000}"/>
    <cellStyle name="Normal 12 2 2 7 2 2 4 2 2" xfId="51297" xr:uid="{00000000-0005-0000-0000-000077160000}"/>
    <cellStyle name="Normal 12 2 2 7 2 2 4 3" xfId="38487" xr:uid="{00000000-0005-0000-0000-000078160000}"/>
    <cellStyle name="Normal 12 2 2 7 2 2 5" xfId="7376" xr:uid="{00000000-0005-0000-0000-000079160000}"/>
    <cellStyle name="Normal 12 2 2 7 2 2 5 2" xfId="20187" xr:uid="{00000000-0005-0000-0000-00007A160000}"/>
    <cellStyle name="Normal 12 2 2 7 2 2 5 2 2" xfId="45807" xr:uid="{00000000-0005-0000-0000-00007B160000}"/>
    <cellStyle name="Normal 12 2 2 7 2 2 5 3" xfId="32997" xr:uid="{00000000-0005-0000-0000-00007C160000}"/>
    <cellStyle name="Normal 12 2 2 7 2 2 6" xfId="14697" xr:uid="{00000000-0005-0000-0000-00007D160000}"/>
    <cellStyle name="Normal 12 2 2 7 2 2 6 2" xfId="40317" xr:uid="{00000000-0005-0000-0000-00007E160000}"/>
    <cellStyle name="Normal 12 2 2 7 2 2 7" xfId="27507" xr:uid="{00000000-0005-0000-0000-00007F160000}"/>
    <cellStyle name="Normal 12 2 2 7 2 3" xfId="2822" xr:uid="{00000000-0005-0000-0000-000080160000}"/>
    <cellStyle name="Normal 12 2 2 7 2 3 2" xfId="8312" xr:uid="{00000000-0005-0000-0000-000081160000}"/>
    <cellStyle name="Normal 12 2 2 7 2 3 2 2" xfId="21123" xr:uid="{00000000-0005-0000-0000-000082160000}"/>
    <cellStyle name="Normal 12 2 2 7 2 3 2 2 2" xfId="46743" xr:uid="{00000000-0005-0000-0000-000083160000}"/>
    <cellStyle name="Normal 12 2 2 7 2 3 2 3" xfId="33933" xr:uid="{00000000-0005-0000-0000-000084160000}"/>
    <cellStyle name="Normal 12 2 2 7 2 3 3" xfId="15633" xr:uid="{00000000-0005-0000-0000-000085160000}"/>
    <cellStyle name="Normal 12 2 2 7 2 3 3 2" xfId="41253" xr:uid="{00000000-0005-0000-0000-000086160000}"/>
    <cellStyle name="Normal 12 2 2 7 2 3 4" xfId="28443" xr:uid="{00000000-0005-0000-0000-000087160000}"/>
    <cellStyle name="Normal 12 2 2 7 2 4" xfId="4652" xr:uid="{00000000-0005-0000-0000-000088160000}"/>
    <cellStyle name="Normal 12 2 2 7 2 4 2" xfId="10142" xr:uid="{00000000-0005-0000-0000-000089160000}"/>
    <cellStyle name="Normal 12 2 2 7 2 4 2 2" xfId="22953" xr:uid="{00000000-0005-0000-0000-00008A160000}"/>
    <cellStyle name="Normal 12 2 2 7 2 4 2 2 2" xfId="48573" xr:uid="{00000000-0005-0000-0000-00008B160000}"/>
    <cellStyle name="Normal 12 2 2 7 2 4 2 3" xfId="35763" xr:uid="{00000000-0005-0000-0000-00008C160000}"/>
    <cellStyle name="Normal 12 2 2 7 2 4 3" xfId="17463" xr:uid="{00000000-0005-0000-0000-00008D160000}"/>
    <cellStyle name="Normal 12 2 2 7 2 4 3 2" xfId="43083" xr:uid="{00000000-0005-0000-0000-00008E160000}"/>
    <cellStyle name="Normal 12 2 2 7 2 4 4" xfId="30273" xr:uid="{00000000-0005-0000-0000-00008F160000}"/>
    <cellStyle name="Normal 12 2 2 7 2 5" xfId="11972" xr:uid="{00000000-0005-0000-0000-000090160000}"/>
    <cellStyle name="Normal 12 2 2 7 2 5 2" xfId="24783" xr:uid="{00000000-0005-0000-0000-000091160000}"/>
    <cellStyle name="Normal 12 2 2 7 2 5 2 2" xfId="50403" xr:uid="{00000000-0005-0000-0000-000092160000}"/>
    <cellStyle name="Normal 12 2 2 7 2 5 3" xfId="37593" xr:uid="{00000000-0005-0000-0000-000093160000}"/>
    <cellStyle name="Normal 12 2 2 7 2 6" xfId="6482" xr:uid="{00000000-0005-0000-0000-000094160000}"/>
    <cellStyle name="Normal 12 2 2 7 2 6 2" xfId="19293" xr:uid="{00000000-0005-0000-0000-000095160000}"/>
    <cellStyle name="Normal 12 2 2 7 2 6 2 2" xfId="44913" xr:uid="{00000000-0005-0000-0000-000096160000}"/>
    <cellStyle name="Normal 12 2 2 7 2 6 3" xfId="32103" xr:uid="{00000000-0005-0000-0000-000097160000}"/>
    <cellStyle name="Normal 12 2 2 7 2 7" xfId="13803" xr:uid="{00000000-0005-0000-0000-000098160000}"/>
    <cellStyle name="Normal 12 2 2 7 2 7 2" xfId="39423" xr:uid="{00000000-0005-0000-0000-000099160000}"/>
    <cellStyle name="Normal 12 2 2 7 2 8" xfId="26613" xr:uid="{00000000-0005-0000-0000-00009A160000}"/>
    <cellStyle name="Normal 12 2 2 7 3" xfId="1486" xr:uid="{00000000-0005-0000-0000-00009B160000}"/>
    <cellStyle name="Normal 12 2 2 7 3 2" xfId="3316" xr:uid="{00000000-0005-0000-0000-00009C160000}"/>
    <cellStyle name="Normal 12 2 2 7 3 2 2" xfId="8806" xr:uid="{00000000-0005-0000-0000-00009D160000}"/>
    <cellStyle name="Normal 12 2 2 7 3 2 2 2" xfId="21617" xr:uid="{00000000-0005-0000-0000-00009E160000}"/>
    <cellStyle name="Normal 12 2 2 7 3 2 2 2 2" xfId="47237" xr:uid="{00000000-0005-0000-0000-00009F160000}"/>
    <cellStyle name="Normal 12 2 2 7 3 2 2 3" xfId="34427" xr:uid="{00000000-0005-0000-0000-0000A0160000}"/>
    <cellStyle name="Normal 12 2 2 7 3 2 3" xfId="16127" xr:uid="{00000000-0005-0000-0000-0000A1160000}"/>
    <cellStyle name="Normal 12 2 2 7 3 2 3 2" xfId="41747" xr:uid="{00000000-0005-0000-0000-0000A2160000}"/>
    <cellStyle name="Normal 12 2 2 7 3 2 4" xfId="28937" xr:uid="{00000000-0005-0000-0000-0000A3160000}"/>
    <cellStyle name="Normal 12 2 2 7 3 3" xfId="5146" xr:uid="{00000000-0005-0000-0000-0000A4160000}"/>
    <cellStyle name="Normal 12 2 2 7 3 3 2" xfId="10636" xr:uid="{00000000-0005-0000-0000-0000A5160000}"/>
    <cellStyle name="Normal 12 2 2 7 3 3 2 2" xfId="23447" xr:uid="{00000000-0005-0000-0000-0000A6160000}"/>
    <cellStyle name="Normal 12 2 2 7 3 3 2 2 2" xfId="49067" xr:uid="{00000000-0005-0000-0000-0000A7160000}"/>
    <cellStyle name="Normal 12 2 2 7 3 3 2 3" xfId="36257" xr:uid="{00000000-0005-0000-0000-0000A8160000}"/>
    <cellStyle name="Normal 12 2 2 7 3 3 3" xfId="17957" xr:uid="{00000000-0005-0000-0000-0000A9160000}"/>
    <cellStyle name="Normal 12 2 2 7 3 3 3 2" xfId="43577" xr:uid="{00000000-0005-0000-0000-0000AA160000}"/>
    <cellStyle name="Normal 12 2 2 7 3 3 4" xfId="30767" xr:uid="{00000000-0005-0000-0000-0000AB160000}"/>
    <cellStyle name="Normal 12 2 2 7 3 4" xfId="12466" xr:uid="{00000000-0005-0000-0000-0000AC160000}"/>
    <cellStyle name="Normal 12 2 2 7 3 4 2" xfId="25277" xr:uid="{00000000-0005-0000-0000-0000AD160000}"/>
    <cellStyle name="Normal 12 2 2 7 3 4 2 2" xfId="50897" xr:uid="{00000000-0005-0000-0000-0000AE160000}"/>
    <cellStyle name="Normal 12 2 2 7 3 4 3" xfId="38087" xr:uid="{00000000-0005-0000-0000-0000AF160000}"/>
    <cellStyle name="Normal 12 2 2 7 3 5" xfId="6976" xr:uid="{00000000-0005-0000-0000-0000B0160000}"/>
    <cellStyle name="Normal 12 2 2 7 3 5 2" xfId="19787" xr:uid="{00000000-0005-0000-0000-0000B1160000}"/>
    <cellStyle name="Normal 12 2 2 7 3 5 2 2" xfId="45407" xr:uid="{00000000-0005-0000-0000-0000B2160000}"/>
    <cellStyle name="Normal 12 2 2 7 3 5 3" xfId="32597" xr:uid="{00000000-0005-0000-0000-0000B3160000}"/>
    <cellStyle name="Normal 12 2 2 7 3 6" xfId="14297" xr:uid="{00000000-0005-0000-0000-0000B4160000}"/>
    <cellStyle name="Normal 12 2 2 7 3 6 2" xfId="39917" xr:uid="{00000000-0005-0000-0000-0000B5160000}"/>
    <cellStyle name="Normal 12 2 2 7 3 7" xfId="27107" xr:uid="{00000000-0005-0000-0000-0000B6160000}"/>
    <cellStyle name="Normal 12 2 2 7 4" xfId="2422" xr:uid="{00000000-0005-0000-0000-0000B7160000}"/>
    <cellStyle name="Normal 12 2 2 7 4 2" xfId="7912" xr:uid="{00000000-0005-0000-0000-0000B8160000}"/>
    <cellStyle name="Normal 12 2 2 7 4 2 2" xfId="20723" xr:uid="{00000000-0005-0000-0000-0000B9160000}"/>
    <cellStyle name="Normal 12 2 2 7 4 2 2 2" xfId="46343" xr:uid="{00000000-0005-0000-0000-0000BA160000}"/>
    <cellStyle name="Normal 12 2 2 7 4 2 3" xfId="33533" xr:uid="{00000000-0005-0000-0000-0000BB160000}"/>
    <cellStyle name="Normal 12 2 2 7 4 3" xfId="15233" xr:uid="{00000000-0005-0000-0000-0000BC160000}"/>
    <cellStyle name="Normal 12 2 2 7 4 3 2" xfId="40853" xr:uid="{00000000-0005-0000-0000-0000BD160000}"/>
    <cellStyle name="Normal 12 2 2 7 4 4" xfId="28043" xr:uid="{00000000-0005-0000-0000-0000BE160000}"/>
    <cellStyle name="Normal 12 2 2 7 5" xfId="4252" xr:uid="{00000000-0005-0000-0000-0000BF160000}"/>
    <cellStyle name="Normal 12 2 2 7 5 2" xfId="9742" xr:uid="{00000000-0005-0000-0000-0000C0160000}"/>
    <cellStyle name="Normal 12 2 2 7 5 2 2" xfId="22553" xr:uid="{00000000-0005-0000-0000-0000C1160000}"/>
    <cellStyle name="Normal 12 2 2 7 5 2 2 2" xfId="48173" xr:uid="{00000000-0005-0000-0000-0000C2160000}"/>
    <cellStyle name="Normal 12 2 2 7 5 2 3" xfId="35363" xr:uid="{00000000-0005-0000-0000-0000C3160000}"/>
    <cellStyle name="Normal 12 2 2 7 5 3" xfId="17063" xr:uid="{00000000-0005-0000-0000-0000C4160000}"/>
    <cellStyle name="Normal 12 2 2 7 5 3 2" xfId="42683" xr:uid="{00000000-0005-0000-0000-0000C5160000}"/>
    <cellStyle name="Normal 12 2 2 7 5 4" xfId="29873" xr:uid="{00000000-0005-0000-0000-0000C6160000}"/>
    <cellStyle name="Normal 12 2 2 7 6" xfId="11572" xr:uid="{00000000-0005-0000-0000-0000C7160000}"/>
    <cellStyle name="Normal 12 2 2 7 6 2" xfId="24383" xr:uid="{00000000-0005-0000-0000-0000C8160000}"/>
    <cellStyle name="Normal 12 2 2 7 6 2 2" xfId="50003" xr:uid="{00000000-0005-0000-0000-0000C9160000}"/>
    <cellStyle name="Normal 12 2 2 7 6 3" xfId="37193" xr:uid="{00000000-0005-0000-0000-0000CA160000}"/>
    <cellStyle name="Normal 12 2 2 7 7" xfId="6082" xr:uid="{00000000-0005-0000-0000-0000CB160000}"/>
    <cellStyle name="Normal 12 2 2 7 7 2" xfId="18893" xr:uid="{00000000-0005-0000-0000-0000CC160000}"/>
    <cellStyle name="Normal 12 2 2 7 7 2 2" xfId="44513" xr:uid="{00000000-0005-0000-0000-0000CD160000}"/>
    <cellStyle name="Normal 12 2 2 7 7 3" xfId="31703" xr:uid="{00000000-0005-0000-0000-0000CE160000}"/>
    <cellStyle name="Normal 12 2 2 7 8" xfId="13403" xr:uid="{00000000-0005-0000-0000-0000CF160000}"/>
    <cellStyle name="Normal 12 2 2 7 8 2" xfId="39023" xr:uid="{00000000-0005-0000-0000-0000D0160000}"/>
    <cellStyle name="Normal 12 2 2 7 9" xfId="26213" xr:uid="{00000000-0005-0000-0000-0000D1160000}"/>
    <cellStyle name="Normal 12 2 2 8" xfId="725" xr:uid="{00000000-0005-0000-0000-0000D2160000}"/>
    <cellStyle name="Normal 12 2 2 8 2" xfId="1620" xr:uid="{00000000-0005-0000-0000-0000D3160000}"/>
    <cellStyle name="Normal 12 2 2 8 2 2" xfId="3450" xr:uid="{00000000-0005-0000-0000-0000D4160000}"/>
    <cellStyle name="Normal 12 2 2 8 2 2 2" xfId="8940" xr:uid="{00000000-0005-0000-0000-0000D5160000}"/>
    <cellStyle name="Normal 12 2 2 8 2 2 2 2" xfId="21751" xr:uid="{00000000-0005-0000-0000-0000D6160000}"/>
    <cellStyle name="Normal 12 2 2 8 2 2 2 2 2" xfId="47371" xr:uid="{00000000-0005-0000-0000-0000D7160000}"/>
    <cellStyle name="Normal 12 2 2 8 2 2 2 3" xfId="34561" xr:uid="{00000000-0005-0000-0000-0000D8160000}"/>
    <cellStyle name="Normal 12 2 2 8 2 2 3" xfId="16261" xr:uid="{00000000-0005-0000-0000-0000D9160000}"/>
    <cellStyle name="Normal 12 2 2 8 2 2 3 2" xfId="41881" xr:uid="{00000000-0005-0000-0000-0000DA160000}"/>
    <cellStyle name="Normal 12 2 2 8 2 2 4" xfId="29071" xr:uid="{00000000-0005-0000-0000-0000DB160000}"/>
    <cellStyle name="Normal 12 2 2 8 2 3" xfId="5280" xr:uid="{00000000-0005-0000-0000-0000DC160000}"/>
    <cellStyle name="Normal 12 2 2 8 2 3 2" xfId="10770" xr:uid="{00000000-0005-0000-0000-0000DD160000}"/>
    <cellStyle name="Normal 12 2 2 8 2 3 2 2" xfId="23581" xr:uid="{00000000-0005-0000-0000-0000DE160000}"/>
    <cellStyle name="Normal 12 2 2 8 2 3 2 2 2" xfId="49201" xr:uid="{00000000-0005-0000-0000-0000DF160000}"/>
    <cellStyle name="Normal 12 2 2 8 2 3 2 3" xfId="36391" xr:uid="{00000000-0005-0000-0000-0000E0160000}"/>
    <cellStyle name="Normal 12 2 2 8 2 3 3" xfId="18091" xr:uid="{00000000-0005-0000-0000-0000E1160000}"/>
    <cellStyle name="Normal 12 2 2 8 2 3 3 2" xfId="43711" xr:uid="{00000000-0005-0000-0000-0000E2160000}"/>
    <cellStyle name="Normal 12 2 2 8 2 3 4" xfId="30901" xr:uid="{00000000-0005-0000-0000-0000E3160000}"/>
    <cellStyle name="Normal 12 2 2 8 2 4" xfId="12600" xr:uid="{00000000-0005-0000-0000-0000E4160000}"/>
    <cellStyle name="Normal 12 2 2 8 2 4 2" xfId="25411" xr:uid="{00000000-0005-0000-0000-0000E5160000}"/>
    <cellStyle name="Normal 12 2 2 8 2 4 2 2" xfId="51031" xr:uid="{00000000-0005-0000-0000-0000E6160000}"/>
    <cellStyle name="Normal 12 2 2 8 2 4 3" xfId="38221" xr:uid="{00000000-0005-0000-0000-0000E7160000}"/>
    <cellStyle name="Normal 12 2 2 8 2 5" xfId="7110" xr:uid="{00000000-0005-0000-0000-0000E8160000}"/>
    <cellStyle name="Normal 12 2 2 8 2 5 2" xfId="19921" xr:uid="{00000000-0005-0000-0000-0000E9160000}"/>
    <cellStyle name="Normal 12 2 2 8 2 5 2 2" xfId="45541" xr:uid="{00000000-0005-0000-0000-0000EA160000}"/>
    <cellStyle name="Normal 12 2 2 8 2 5 3" xfId="32731" xr:uid="{00000000-0005-0000-0000-0000EB160000}"/>
    <cellStyle name="Normal 12 2 2 8 2 6" xfId="14431" xr:uid="{00000000-0005-0000-0000-0000EC160000}"/>
    <cellStyle name="Normal 12 2 2 8 2 6 2" xfId="40051" xr:uid="{00000000-0005-0000-0000-0000ED160000}"/>
    <cellStyle name="Normal 12 2 2 8 2 7" xfId="27241" xr:uid="{00000000-0005-0000-0000-0000EE160000}"/>
    <cellStyle name="Normal 12 2 2 8 3" xfId="2556" xr:uid="{00000000-0005-0000-0000-0000EF160000}"/>
    <cellStyle name="Normal 12 2 2 8 3 2" xfId="8046" xr:uid="{00000000-0005-0000-0000-0000F0160000}"/>
    <cellStyle name="Normal 12 2 2 8 3 2 2" xfId="20857" xr:uid="{00000000-0005-0000-0000-0000F1160000}"/>
    <cellStyle name="Normal 12 2 2 8 3 2 2 2" xfId="46477" xr:uid="{00000000-0005-0000-0000-0000F2160000}"/>
    <cellStyle name="Normal 12 2 2 8 3 2 3" xfId="33667" xr:uid="{00000000-0005-0000-0000-0000F3160000}"/>
    <cellStyle name="Normal 12 2 2 8 3 3" xfId="15367" xr:uid="{00000000-0005-0000-0000-0000F4160000}"/>
    <cellStyle name="Normal 12 2 2 8 3 3 2" xfId="40987" xr:uid="{00000000-0005-0000-0000-0000F5160000}"/>
    <cellStyle name="Normal 12 2 2 8 3 4" xfId="28177" xr:uid="{00000000-0005-0000-0000-0000F6160000}"/>
    <cellStyle name="Normal 12 2 2 8 4" xfId="4386" xr:uid="{00000000-0005-0000-0000-0000F7160000}"/>
    <cellStyle name="Normal 12 2 2 8 4 2" xfId="9876" xr:uid="{00000000-0005-0000-0000-0000F8160000}"/>
    <cellStyle name="Normal 12 2 2 8 4 2 2" xfId="22687" xr:uid="{00000000-0005-0000-0000-0000F9160000}"/>
    <cellStyle name="Normal 12 2 2 8 4 2 2 2" xfId="48307" xr:uid="{00000000-0005-0000-0000-0000FA160000}"/>
    <cellStyle name="Normal 12 2 2 8 4 2 3" xfId="35497" xr:uid="{00000000-0005-0000-0000-0000FB160000}"/>
    <cellStyle name="Normal 12 2 2 8 4 3" xfId="17197" xr:uid="{00000000-0005-0000-0000-0000FC160000}"/>
    <cellStyle name="Normal 12 2 2 8 4 3 2" xfId="42817" xr:uid="{00000000-0005-0000-0000-0000FD160000}"/>
    <cellStyle name="Normal 12 2 2 8 4 4" xfId="30007" xr:uid="{00000000-0005-0000-0000-0000FE160000}"/>
    <cellStyle name="Normal 12 2 2 8 5" xfId="11706" xr:uid="{00000000-0005-0000-0000-0000FF160000}"/>
    <cellStyle name="Normal 12 2 2 8 5 2" xfId="24517" xr:uid="{00000000-0005-0000-0000-000000170000}"/>
    <cellStyle name="Normal 12 2 2 8 5 2 2" xfId="50137" xr:uid="{00000000-0005-0000-0000-000001170000}"/>
    <cellStyle name="Normal 12 2 2 8 5 3" xfId="37327" xr:uid="{00000000-0005-0000-0000-000002170000}"/>
    <cellStyle name="Normal 12 2 2 8 6" xfId="6216" xr:uid="{00000000-0005-0000-0000-000003170000}"/>
    <cellStyle name="Normal 12 2 2 8 6 2" xfId="19027" xr:uid="{00000000-0005-0000-0000-000004170000}"/>
    <cellStyle name="Normal 12 2 2 8 6 2 2" xfId="44647" xr:uid="{00000000-0005-0000-0000-000005170000}"/>
    <cellStyle name="Normal 12 2 2 8 6 3" xfId="31837" xr:uid="{00000000-0005-0000-0000-000006170000}"/>
    <cellStyle name="Normal 12 2 2 8 7" xfId="13537" xr:uid="{00000000-0005-0000-0000-000007170000}"/>
    <cellStyle name="Normal 12 2 2 8 7 2" xfId="39157" xr:uid="{00000000-0005-0000-0000-000008170000}"/>
    <cellStyle name="Normal 12 2 2 8 8" xfId="26347" xr:uid="{00000000-0005-0000-0000-000009170000}"/>
    <cellStyle name="Normal 12 2 2 9" xfId="1126" xr:uid="{00000000-0005-0000-0000-00000A170000}"/>
    <cellStyle name="Normal 12 2 2 9 2" xfId="2956" xr:uid="{00000000-0005-0000-0000-00000B170000}"/>
    <cellStyle name="Normal 12 2 2 9 2 2" xfId="8446" xr:uid="{00000000-0005-0000-0000-00000C170000}"/>
    <cellStyle name="Normal 12 2 2 9 2 2 2" xfId="21257" xr:uid="{00000000-0005-0000-0000-00000D170000}"/>
    <cellStyle name="Normal 12 2 2 9 2 2 2 2" xfId="46877" xr:uid="{00000000-0005-0000-0000-00000E170000}"/>
    <cellStyle name="Normal 12 2 2 9 2 2 3" xfId="34067" xr:uid="{00000000-0005-0000-0000-00000F170000}"/>
    <cellStyle name="Normal 12 2 2 9 2 3" xfId="15767" xr:uid="{00000000-0005-0000-0000-000010170000}"/>
    <cellStyle name="Normal 12 2 2 9 2 3 2" xfId="41387" xr:uid="{00000000-0005-0000-0000-000011170000}"/>
    <cellStyle name="Normal 12 2 2 9 2 4" xfId="28577" xr:uid="{00000000-0005-0000-0000-000012170000}"/>
    <cellStyle name="Normal 12 2 2 9 3" xfId="4786" xr:uid="{00000000-0005-0000-0000-000013170000}"/>
    <cellStyle name="Normal 12 2 2 9 3 2" xfId="10276" xr:uid="{00000000-0005-0000-0000-000014170000}"/>
    <cellStyle name="Normal 12 2 2 9 3 2 2" xfId="23087" xr:uid="{00000000-0005-0000-0000-000015170000}"/>
    <cellStyle name="Normal 12 2 2 9 3 2 2 2" xfId="48707" xr:uid="{00000000-0005-0000-0000-000016170000}"/>
    <cellStyle name="Normal 12 2 2 9 3 2 3" xfId="35897" xr:uid="{00000000-0005-0000-0000-000017170000}"/>
    <cellStyle name="Normal 12 2 2 9 3 3" xfId="17597" xr:uid="{00000000-0005-0000-0000-000018170000}"/>
    <cellStyle name="Normal 12 2 2 9 3 3 2" xfId="43217" xr:uid="{00000000-0005-0000-0000-000019170000}"/>
    <cellStyle name="Normal 12 2 2 9 3 4" xfId="30407" xr:uid="{00000000-0005-0000-0000-00001A170000}"/>
    <cellStyle name="Normal 12 2 2 9 4" xfId="12106" xr:uid="{00000000-0005-0000-0000-00001B170000}"/>
    <cellStyle name="Normal 12 2 2 9 4 2" xfId="24917" xr:uid="{00000000-0005-0000-0000-00001C170000}"/>
    <cellStyle name="Normal 12 2 2 9 4 2 2" xfId="50537" xr:uid="{00000000-0005-0000-0000-00001D170000}"/>
    <cellStyle name="Normal 12 2 2 9 4 3" xfId="37727" xr:uid="{00000000-0005-0000-0000-00001E170000}"/>
    <cellStyle name="Normal 12 2 2 9 5" xfId="6616" xr:uid="{00000000-0005-0000-0000-00001F170000}"/>
    <cellStyle name="Normal 12 2 2 9 5 2" xfId="19427" xr:uid="{00000000-0005-0000-0000-000020170000}"/>
    <cellStyle name="Normal 12 2 2 9 5 2 2" xfId="45047" xr:uid="{00000000-0005-0000-0000-000021170000}"/>
    <cellStyle name="Normal 12 2 2 9 5 3" xfId="32237" xr:uid="{00000000-0005-0000-0000-000022170000}"/>
    <cellStyle name="Normal 12 2 2 9 6" xfId="13937" xr:uid="{00000000-0005-0000-0000-000023170000}"/>
    <cellStyle name="Normal 12 2 2 9 6 2" xfId="39557" xr:uid="{00000000-0005-0000-0000-000024170000}"/>
    <cellStyle name="Normal 12 2 2 9 7" xfId="26747" xr:uid="{00000000-0005-0000-0000-000025170000}"/>
    <cellStyle name="Normal 12 2 3" xfId="189" xr:uid="{00000000-0005-0000-0000-000026170000}"/>
    <cellStyle name="Normal 12 2 3 10" xfId="2067" xr:uid="{00000000-0005-0000-0000-000027170000}"/>
    <cellStyle name="Normal 12 2 3 10 2" xfId="7557" xr:uid="{00000000-0005-0000-0000-000028170000}"/>
    <cellStyle name="Normal 12 2 3 10 2 2" xfId="20368" xr:uid="{00000000-0005-0000-0000-000029170000}"/>
    <cellStyle name="Normal 12 2 3 10 2 2 2" xfId="45988" xr:uid="{00000000-0005-0000-0000-00002A170000}"/>
    <cellStyle name="Normal 12 2 3 10 2 3" xfId="33178" xr:uid="{00000000-0005-0000-0000-00002B170000}"/>
    <cellStyle name="Normal 12 2 3 10 3" xfId="14878" xr:uid="{00000000-0005-0000-0000-00002C170000}"/>
    <cellStyle name="Normal 12 2 3 10 3 2" xfId="40498" xr:uid="{00000000-0005-0000-0000-00002D170000}"/>
    <cellStyle name="Normal 12 2 3 10 4" xfId="27688" xr:uid="{00000000-0005-0000-0000-00002E170000}"/>
    <cellStyle name="Normal 12 2 3 11" xfId="3897" xr:uid="{00000000-0005-0000-0000-00002F170000}"/>
    <cellStyle name="Normal 12 2 3 11 2" xfId="9387" xr:uid="{00000000-0005-0000-0000-000030170000}"/>
    <cellStyle name="Normal 12 2 3 11 2 2" xfId="22198" xr:uid="{00000000-0005-0000-0000-000031170000}"/>
    <cellStyle name="Normal 12 2 3 11 2 2 2" xfId="47818" xr:uid="{00000000-0005-0000-0000-000032170000}"/>
    <cellStyle name="Normal 12 2 3 11 2 3" xfId="35008" xr:uid="{00000000-0005-0000-0000-000033170000}"/>
    <cellStyle name="Normal 12 2 3 11 3" xfId="16708" xr:uid="{00000000-0005-0000-0000-000034170000}"/>
    <cellStyle name="Normal 12 2 3 11 3 2" xfId="42328" xr:uid="{00000000-0005-0000-0000-000035170000}"/>
    <cellStyle name="Normal 12 2 3 11 4" xfId="29518" xr:uid="{00000000-0005-0000-0000-000036170000}"/>
    <cellStyle name="Normal 12 2 3 12" xfId="11217" xr:uid="{00000000-0005-0000-0000-000037170000}"/>
    <cellStyle name="Normal 12 2 3 12 2" xfId="24028" xr:uid="{00000000-0005-0000-0000-000038170000}"/>
    <cellStyle name="Normal 12 2 3 12 2 2" xfId="49648" xr:uid="{00000000-0005-0000-0000-000039170000}"/>
    <cellStyle name="Normal 12 2 3 12 3" xfId="36838" xr:uid="{00000000-0005-0000-0000-00003A170000}"/>
    <cellStyle name="Normal 12 2 3 13" xfId="5727" xr:uid="{00000000-0005-0000-0000-00003B170000}"/>
    <cellStyle name="Normal 12 2 3 13 2" xfId="18538" xr:uid="{00000000-0005-0000-0000-00003C170000}"/>
    <cellStyle name="Normal 12 2 3 13 2 2" xfId="44158" xr:uid="{00000000-0005-0000-0000-00003D170000}"/>
    <cellStyle name="Normal 12 2 3 13 3" xfId="31348" xr:uid="{00000000-0005-0000-0000-00003E170000}"/>
    <cellStyle name="Normal 12 2 3 14" xfId="13048" xr:uid="{00000000-0005-0000-0000-00003F170000}"/>
    <cellStyle name="Normal 12 2 3 14 2" xfId="38668" xr:uid="{00000000-0005-0000-0000-000040170000}"/>
    <cellStyle name="Normal 12 2 3 15" xfId="25858" xr:uid="{00000000-0005-0000-0000-000041170000}"/>
    <cellStyle name="Normal 12 2 3 2" xfId="209" xr:uid="{00000000-0005-0000-0000-000042170000}"/>
    <cellStyle name="Normal 12 2 3 2 10" xfId="3917" xr:uid="{00000000-0005-0000-0000-000043170000}"/>
    <cellStyle name="Normal 12 2 3 2 10 2" xfId="9407" xr:uid="{00000000-0005-0000-0000-000044170000}"/>
    <cellStyle name="Normal 12 2 3 2 10 2 2" xfId="22218" xr:uid="{00000000-0005-0000-0000-000045170000}"/>
    <cellStyle name="Normal 12 2 3 2 10 2 2 2" xfId="47838" xr:uid="{00000000-0005-0000-0000-000046170000}"/>
    <cellStyle name="Normal 12 2 3 2 10 2 3" xfId="35028" xr:uid="{00000000-0005-0000-0000-000047170000}"/>
    <cellStyle name="Normal 12 2 3 2 10 3" xfId="16728" xr:uid="{00000000-0005-0000-0000-000048170000}"/>
    <cellStyle name="Normal 12 2 3 2 10 3 2" xfId="42348" xr:uid="{00000000-0005-0000-0000-000049170000}"/>
    <cellStyle name="Normal 12 2 3 2 10 4" xfId="29538" xr:uid="{00000000-0005-0000-0000-00004A170000}"/>
    <cellStyle name="Normal 12 2 3 2 11" xfId="11237" xr:uid="{00000000-0005-0000-0000-00004B170000}"/>
    <cellStyle name="Normal 12 2 3 2 11 2" xfId="24048" xr:uid="{00000000-0005-0000-0000-00004C170000}"/>
    <cellStyle name="Normal 12 2 3 2 11 2 2" xfId="49668" xr:uid="{00000000-0005-0000-0000-00004D170000}"/>
    <cellStyle name="Normal 12 2 3 2 11 3" xfId="36858" xr:uid="{00000000-0005-0000-0000-00004E170000}"/>
    <cellStyle name="Normal 12 2 3 2 12" xfId="5747" xr:uid="{00000000-0005-0000-0000-00004F170000}"/>
    <cellStyle name="Normal 12 2 3 2 12 2" xfId="18558" xr:uid="{00000000-0005-0000-0000-000050170000}"/>
    <cellStyle name="Normal 12 2 3 2 12 2 2" xfId="44178" xr:uid="{00000000-0005-0000-0000-000051170000}"/>
    <cellStyle name="Normal 12 2 3 2 12 3" xfId="31368" xr:uid="{00000000-0005-0000-0000-000052170000}"/>
    <cellStyle name="Normal 12 2 3 2 13" xfId="13068" xr:uid="{00000000-0005-0000-0000-000053170000}"/>
    <cellStyle name="Normal 12 2 3 2 13 2" xfId="38688" xr:uid="{00000000-0005-0000-0000-000054170000}"/>
    <cellStyle name="Normal 12 2 3 2 14" xfId="25878" xr:uid="{00000000-0005-0000-0000-000055170000}"/>
    <cellStyle name="Normal 12 2 3 2 2" xfId="296" xr:uid="{00000000-0005-0000-0000-000056170000}"/>
    <cellStyle name="Normal 12 2 3 2 2 10" xfId="5788" xr:uid="{00000000-0005-0000-0000-000057170000}"/>
    <cellStyle name="Normal 12 2 3 2 2 10 2" xfId="18599" xr:uid="{00000000-0005-0000-0000-000058170000}"/>
    <cellStyle name="Normal 12 2 3 2 2 10 2 2" xfId="44219" xr:uid="{00000000-0005-0000-0000-000059170000}"/>
    <cellStyle name="Normal 12 2 3 2 2 10 3" xfId="31409" xr:uid="{00000000-0005-0000-0000-00005A170000}"/>
    <cellStyle name="Normal 12 2 3 2 2 11" xfId="13109" xr:uid="{00000000-0005-0000-0000-00005B170000}"/>
    <cellStyle name="Normal 12 2 3 2 2 11 2" xfId="38729" xr:uid="{00000000-0005-0000-0000-00005C170000}"/>
    <cellStyle name="Normal 12 2 3 2 2 12" xfId="25919" xr:uid="{00000000-0005-0000-0000-00005D170000}"/>
    <cellStyle name="Normal 12 2 3 2 2 2" xfId="525" xr:uid="{00000000-0005-0000-0000-00005E170000}"/>
    <cellStyle name="Normal 12 2 3 2 2 2 2" xfId="924" xr:uid="{00000000-0005-0000-0000-00005F170000}"/>
    <cellStyle name="Normal 12 2 3 2 2 2 2 2" xfId="1819" xr:uid="{00000000-0005-0000-0000-000060170000}"/>
    <cellStyle name="Normal 12 2 3 2 2 2 2 2 2" xfId="3649" xr:uid="{00000000-0005-0000-0000-000061170000}"/>
    <cellStyle name="Normal 12 2 3 2 2 2 2 2 2 2" xfId="9139" xr:uid="{00000000-0005-0000-0000-000062170000}"/>
    <cellStyle name="Normal 12 2 3 2 2 2 2 2 2 2 2" xfId="21950" xr:uid="{00000000-0005-0000-0000-000063170000}"/>
    <cellStyle name="Normal 12 2 3 2 2 2 2 2 2 2 2 2" xfId="47570" xr:uid="{00000000-0005-0000-0000-000064170000}"/>
    <cellStyle name="Normal 12 2 3 2 2 2 2 2 2 2 3" xfId="34760" xr:uid="{00000000-0005-0000-0000-000065170000}"/>
    <cellStyle name="Normal 12 2 3 2 2 2 2 2 2 3" xfId="16460" xr:uid="{00000000-0005-0000-0000-000066170000}"/>
    <cellStyle name="Normal 12 2 3 2 2 2 2 2 2 3 2" xfId="42080" xr:uid="{00000000-0005-0000-0000-000067170000}"/>
    <cellStyle name="Normal 12 2 3 2 2 2 2 2 2 4" xfId="29270" xr:uid="{00000000-0005-0000-0000-000068170000}"/>
    <cellStyle name="Normal 12 2 3 2 2 2 2 2 3" xfId="5479" xr:uid="{00000000-0005-0000-0000-000069170000}"/>
    <cellStyle name="Normal 12 2 3 2 2 2 2 2 3 2" xfId="10969" xr:uid="{00000000-0005-0000-0000-00006A170000}"/>
    <cellStyle name="Normal 12 2 3 2 2 2 2 2 3 2 2" xfId="23780" xr:uid="{00000000-0005-0000-0000-00006B170000}"/>
    <cellStyle name="Normal 12 2 3 2 2 2 2 2 3 2 2 2" xfId="49400" xr:uid="{00000000-0005-0000-0000-00006C170000}"/>
    <cellStyle name="Normal 12 2 3 2 2 2 2 2 3 2 3" xfId="36590" xr:uid="{00000000-0005-0000-0000-00006D170000}"/>
    <cellStyle name="Normal 12 2 3 2 2 2 2 2 3 3" xfId="18290" xr:uid="{00000000-0005-0000-0000-00006E170000}"/>
    <cellStyle name="Normal 12 2 3 2 2 2 2 2 3 3 2" xfId="43910" xr:uid="{00000000-0005-0000-0000-00006F170000}"/>
    <cellStyle name="Normal 12 2 3 2 2 2 2 2 3 4" xfId="31100" xr:uid="{00000000-0005-0000-0000-000070170000}"/>
    <cellStyle name="Normal 12 2 3 2 2 2 2 2 4" xfId="12799" xr:uid="{00000000-0005-0000-0000-000071170000}"/>
    <cellStyle name="Normal 12 2 3 2 2 2 2 2 4 2" xfId="25610" xr:uid="{00000000-0005-0000-0000-000072170000}"/>
    <cellStyle name="Normal 12 2 3 2 2 2 2 2 4 2 2" xfId="51230" xr:uid="{00000000-0005-0000-0000-000073170000}"/>
    <cellStyle name="Normal 12 2 3 2 2 2 2 2 4 3" xfId="38420" xr:uid="{00000000-0005-0000-0000-000074170000}"/>
    <cellStyle name="Normal 12 2 3 2 2 2 2 2 5" xfId="7309" xr:uid="{00000000-0005-0000-0000-000075170000}"/>
    <cellStyle name="Normal 12 2 3 2 2 2 2 2 5 2" xfId="20120" xr:uid="{00000000-0005-0000-0000-000076170000}"/>
    <cellStyle name="Normal 12 2 3 2 2 2 2 2 5 2 2" xfId="45740" xr:uid="{00000000-0005-0000-0000-000077170000}"/>
    <cellStyle name="Normal 12 2 3 2 2 2 2 2 5 3" xfId="32930" xr:uid="{00000000-0005-0000-0000-000078170000}"/>
    <cellStyle name="Normal 12 2 3 2 2 2 2 2 6" xfId="14630" xr:uid="{00000000-0005-0000-0000-000079170000}"/>
    <cellStyle name="Normal 12 2 3 2 2 2 2 2 6 2" xfId="40250" xr:uid="{00000000-0005-0000-0000-00007A170000}"/>
    <cellStyle name="Normal 12 2 3 2 2 2 2 2 7" xfId="27440" xr:uid="{00000000-0005-0000-0000-00007B170000}"/>
    <cellStyle name="Normal 12 2 3 2 2 2 2 3" xfId="2755" xr:uid="{00000000-0005-0000-0000-00007C170000}"/>
    <cellStyle name="Normal 12 2 3 2 2 2 2 3 2" xfId="8245" xr:uid="{00000000-0005-0000-0000-00007D170000}"/>
    <cellStyle name="Normal 12 2 3 2 2 2 2 3 2 2" xfId="21056" xr:uid="{00000000-0005-0000-0000-00007E170000}"/>
    <cellStyle name="Normal 12 2 3 2 2 2 2 3 2 2 2" xfId="46676" xr:uid="{00000000-0005-0000-0000-00007F170000}"/>
    <cellStyle name="Normal 12 2 3 2 2 2 2 3 2 3" xfId="33866" xr:uid="{00000000-0005-0000-0000-000080170000}"/>
    <cellStyle name="Normal 12 2 3 2 2 2 2 3 3" xfId="15566" xr:uid="{00000000-0005-0000-0000-000081170000}"/>
    <cellStyle name="Normal 12 2 3 2 2 2 2 3 3 2" xfId="41186" xr:uid="{00000000-0005-0000-0000-000082170000}"/>
    <cellStyle name="Normal 12 2 3 2 2 2 2 3 4" xfId="28376" xr:uid="{00000000-0005-0000-0000-000083170000}"/>
    <cellStyle name="Normal 12 2 3 2 2 2 2 4" xfId="4585" xr:uid="{00000000-0005-0000-0000-000084170000}"/>
    <cellStyle name="Normal 12 2 3 2 2 2 2 4 2" xfId="10075" xr:uid="{00000000-0005-0000-0000-000085170000}"/>
    <cellStyle name="Normal 12 2 3 2 2 2 2 4 2 2" xfId="22886" xr:uid="{00000000-0005-0000-0000-000086170000}"/>
    <cellStyle name="Normal 12 2 3 2 2 2 2 4 2 2 2" xfId="48506" xr:uid="{00000000-0005-0000-0000-000087170000}"/>
    <cellStyle name="Normal 12 2 3 2 2 2 2 4 2 3" xfId="35696" xr:uid="{00000000-0005-0000-0000-000088170000}"/>
    <cellStyle name="Normal 12 2 3 2 2 2 2 4 3" xfId="17396" xr:uid="{00000000-0005-0000-0000-000089170000}"/>
    <cellStyle name="Normal 12 2 3 2 2 2 2 4 3 2" xfId="43016" xr:uid="{00000000-0005-0000-0000-00008A170000}"/>
    <cellStyle name="Normal 12 2 3 2 2 2 2 4 4" xfId="30206" xr:uid="{00000000-0005-0000-0000-00008B170000}"/>
    <cellStyle name="Normal 12 2 3 2 2 2 2 5" xfId="11905" xr:uid="{00000000-0005-0000-0000-00008C170000}"/>
    <cellStyle name="Normal 12 2 3 2 2 2 2 5 2" xfId="24716" xr:uid="{00000000-0005-0000-0000-00008D170000}"/>
    <cellStyle name="Normal 12 2 3 2 2 2 2 5 2 2" xfId="50336" xr:uid="{00000000-0005-0000-0000-00008E170000}"/>
    <cellStyle name="Normal 12 2 3 2 2 2 2 5 3" xfId="37526" xr:uid="{00000000-0005-0000-0000-00008F170000}"/>
    <cellStyle name="Normal 12 2 3 2 2 2 2 6" xfId="6415" xr:uid="{00000000-0005-0000-0000-000090170000}"/>
    <cellStyle name="Normal 12 2 3 2 2 2 2 6 2" xfId="19226" xr:uid="{00000000-0005-0000-0000-000091170000}"/>
    <cellStyle name="Normal 12 2 3 2 2 2 2 6 2 2" xfId="44846" xr:uid="{00000000-0005-0000-0000-000092170000}"/>
    <cellStyle name="Normal 12 2 3 2 2 2 2 6 3" xfId="32036" xr:uid="{00000000-0005-0000-0000-000093170000}"/>
    <cellStyle name="Normal 12 2 3 2 2 2 2 7" xfId="13736" xr:uid="{00000000-0005-0000-0000-000094170000}"/>
    <cellStyle name="Normal 12 2 3 2 2 2 2 7 2" xfId="39356" xr:uid="{00000000-0005-0000-0000-000095170000}"/>
    <cellStyle name="Normal 12 2 3 2 2 2 2 8" xfId="26546" xr:uid="{00000000-0005-0000-0000-000096170000}"/>
    <cellStyle name="Normal 12 2 3 2 2 2 3" xfId="1420" xr:uid="{00000000-0005-0000-0000-000097170000}"/>
    <cellStyle name="Normal 12 2 3 2 2 2 3 2" xfId="3250" xr:uid="{00000000-0005-0000-0000-000098170000}"/>
    <cellStyle name="Normal 12 2 3 2 2 2 3 2 2" xfId="8740" xr:uid="{00000000-0005-0000-0000-000099170000}"/>
    <cellStyle name="Normal 12 2 3 2 2 2 3 2 2 2" xfId="21551" xr:uid="{00000000-0005-0000-0000-00009A170000}"/>
    <cellStyle name="Normal 12 2 3 2 2 2 3 2 2 2 2" xfId="47171" xr:uid="{00000000-0005-0000-0000-00009B170000}"/>
    <cellStyle name="Normal 12 2 3 2 2 2 3 2 2 3" xfId="34361" xr:uid="{00000000-0005-0000-0000-00009C170000}"/>
    <cellStyle name="Normal 12 2 3 2 2 2 3 2 3" xfId="16061" xr:uid="{00000000-0005-0000-0000-00009D170000}"/>
    <cellStyle name="Normal 12 2 3 2 2 2 3 2 3 2" xfId="41681" xr:uid="{00000000-0005-0000-0000-00009E170000}"/>
    <cellStyle name="Normal 12 2 3 2 2 2 3 2 4" xfId="28871" xr:uid="{00000000-0005-0000-0000-00009F170000}"/>
    <cellStyle name="Normal 12 2 3 2 2 2 3 3" xfId="5080" xr:uid="{00000000-0005-0000-0000-0000A0170000}"/>
    <cellStyle name="Normal 12 2 3 2 2 2 3 3 2" xfId="10570" xr:uid="{00000000-0005-0000-0000-0000A1170000}"/>
    <cellStyle name="Normal 12 2 3 2 2 2 3 3 2 2" xfId="23381" xr:uid="{00000000-0005-0000-0000-0000A2170000}"/>
    <cellStyle name="Normal 12 2 3 2 2 2 3 3 2 2 2" xfId="49001" xr:uid="{00000000-0005-0000-0000-0000A3170000}"/>
    <cellStyle name="Normal 12 2 3 2 2 2 3 3 2 3" xfId="36191" xr:uid="{00000000-0005-0000-0000-0000A4170000}"/>
    <cellStyle name="Normal 12 2 3 2 2 2 3 3 3" xfId="17891" xr:uid="{00000000-0005-0000-0000-0000A5170000}"/>
    <cellStyle name="Normal 12 2 3 2 2 2 3 3 3 2" xfId="43511" xr:uid="{00000000-0005-0000-0000-0000A6170000}"/>
    <cellStyle name="Normal 12 2 3 2 2 2 3 3 4" xfId="30701" xr:uid="{00000000-0005-0000-0000-0000A7170000}"/>
    <cellStyle name="Normal 12 2 3 2 2 2 3 4" xfId="12400" xr:uid="{00000000-0005-0000-0000-0000A8170000}"/>
    <cellStyle name="Normal 12 2 3 2 2 2 3 4 2" xfId="25211" xr:uid="{00000000-0005-0000-0000-0000A9170000}"/>
    <cellStyle name="Normal 12 2 3 2 2 2 3 4 2 2" xfId="50831" xr:uid="{00000000-0005-0000-0000-0000AA170000}"/>
    <cellStyle name="Normal 12 2 3 2 2 2 3 4 3" xfId="38021" xr:uid="{00000000-0005-0000-0000-0000AB170000}"/>
    <cellStyle name="Normal 12 2 3 2 2 2 3 5" xfId="6910" xr:uid="{00000000-0005-0000-0000-0000AC170000}"/>
    <cellStyle name="Normal 12 2 3 2 2 2 3 5 2" xfId="19721" xr:uid="{00000000-0005-0000-0000-0000AD170000}"/>
    <cellStyle name="Normal 12 2 3 2 2 2 3 5 2 2" xfId="45341" xr:uid="{00000000-0005-0000-0000-0000AE170000}"/>
    <cellStyle name="Normal 12 2 3 2 2 2 3 5 3" xfId="32531" xr:uid="{00000000-0005-0000-0000-0000AF170000}"/>
    <cellStyle name="Normal 12 2 3 2 2 2 3 6" xfId="14231" xr:uid="{00000000-0005-0000-0000-0000B0170000}"/>
    <cellStyle name="Normal 12 2 3 2 2 2 3 6 2" xfId="39851" xr:uid="{00000000-0005-0000-0000-0000B1170000}"/>
    <cellStyle name="Normal 12 2 3 2 2 2 3 7" xfId="27041" xr:uid="{00000000-0005-0000-0000-0000B2170000}"/>
    <cellStyle name="Normal 12 2 3 2 2 2 4" xfId="2356" xr:uid="{00000000-0005-0000-0000-0000B3170000}"/>
    <cellStyle name="Normal 12 2 3 2 2 2 4 2" xfId="7846" xr:uid="{00000000-0005-0000-0000-0000B4170000}"/>
    <cellStyle name="Normal 12 2 3 2 2 2 4 2 2" xfId="20657" xr:uid="{00000000-0005-0000-0000-0000B5170000}"/>
    <cellStyle name="Normal 12 2 3 2 2 2 4 2 2 2" xfId="46277" xr:uid="{00000000-0005-0000-0000-0000B6170000}"/>
    <cellStyle name="Normal 12 2 3 2 2 2 4 2 3" xfId="33467" xr:uid="{00000000-0005-0000-0000-0000B7170000}"/>
    <cellStyle name="Normal 12 2 3 2 2 2 4 3" xfId="15167" xr:uid="{00000000-0005-0000-0000-0000B8170000}"/>
    <cellStyle name="Normal 12 2 3 2 2 2 4 3 2" xfId="40787" xr:uid="{00000000-0005-0000-0000-0000B9170000}"/>
    <cellStyle name="Normal 12 2 3 2 2 2 4 4" xfId="27977" xr:uid="{00000000-0005-0000-0000-0000BA170000}"/>
    <cellStyle name="Normal 12 2 3 2 2 2 5" xfId="4186" xr:uid="{00000000-0005-0000-0000-0000BB170000}"/>
    <cellStyle name="Normal 12 2 3 2 2 2 5 2" xfId="9676" xr:uid="{00000000-0005-0000-0000-0000BC170000}"/>
    <cellStyle name="Normal 12 2 3 2 2 2 5 2 2" xfId="22487" xr:uid="{00000000-0005-0000-0000-0000BD170000}"/>
    <cellStyle name="Normal 12 2 3 2 2 2 5 2 2 2" xfId="48107" xr:uid="{00000000-0005-0000-0000-0000BE170000}"/>
    <cellStyle name="Normal 12 2 3 2 2 2 5 2 3" xfId="35297" xr:uid="{00000000-0005-0000-0000-0000BF170000}"/>
    <cellStyle name="Normal 12 2 3 2 2 2 5 3" xfId="16997" xr:uid="{00000000-0005-0000-0000-0000C0170000}"/>
    <cellStyle name="Normal 12 2 3 2 2 2 5 3 2" xfId="42617" xr:uid="{00000000-0005-0000-0000-0000C1170000}"/>
    <cellStyle name="Normal 12 2 3 2 2 2 5 4" xfId="29807" xr:uid="{00000000-0005-0000-0000-0000C2170000}"/>
    <cellStyle name="Normal 12 2 3 2 2 2 6" xfId="11506" xr:uid="{00000000-0005-0000-0000-0000C3170000}"/>
    <cellStyle name="Normal 12 2 3 2 2 2 6 2" xfId="24317" xr:uid="{00000000-0005-0000-0000-0000C4170000}"/>
    <cellStyle name="Normal 12 2 3 2 2 2 6 2 2" xfId="49937" xr:uid="{00000000-0005-0000-0000-0000C5170000}"/>
    <cellStyle name="Normal 12 2 3 2 2 2 6 3" xfId="37127" xr:uid="{00000000-0005-0000-0000-0000C6170000}"/>
    <cellStyle name="Normal 12 2 3 2 2 2 7" xfId="6016" xr:uid="{00000000-0005-0000-0000-0000C7170000}"/>
    <cellStyle name="Normal 12 2 3 2 2 2 7 2" xfId="18827" xr:uid="{00000000-0005-0000-0000-0000C8170000}"/>
    <cellStyle name="Normal 12 2 3 2 2 2 7 2 2" xfId="44447" xr:uid="{00000000-0005-0000-0000-0000C9170000}"/>
    <cellStyle name="Normal 12 2 3 2 2 2 7 3" xfId="31637" xr:uid="{00000000-0005-0000-0000-0000CA170000}"/>
    <cellStyle name="Normal 12 2 3 2 2 2 8" xfId="13337" xr:uid="{00000000-0005-0000-0000-0000CB170000}"/>
    <cellStyle name="Normal 12 2 3 2 2 2 8 2" xfId="38957" xr:uid="{00000000-0005-0000-0000-0000CC170000}"/>
    <cellStyle name="Normal 12 2 3 2 2 2 9" xfId="26147" xr:uid="{00000000-0005-0000-0000-0000CD170000}"/>
    <cellStyle name="Normal 12 2 3 2 2 3" xfId="657" xr:uid="{00000000-0005-0000-0000-0000CE170000}"/>
    <cellStyle name="Normal 12 2 3 2 2 3 2" xfId="1057" xr:uid="{00000000-0005-0000-0000-0000CF170000}"/>
    <cellStyle name="Normal 12 2 3 2 2 3 2 2" xfId="1952" xr:uid="{00000000-0005-0000-0000-0000D0170000}"/>
    <cellStyle name="Normal 12 2 3 2 2 3 2 2 2" xfId="3782" xr:uid="{00000000-0005-0000-0000-0000D1170000}"/>
    <cellStyle name="Normal 12 2 3 2 2 3 2 2 2 2" xfId="9272" xr:uid="{00000000-0005-0000-0000-0000D2170000}"/>
    <cellStyle name="Normal 12 2 3 2 2 3 2 2 2 2 2" xfId="22083" xr:uid="{00000000-0005-0000-0000-0000D3170000}"/>
    <cellStyle name="Normal 12 2 3 2 2 3 2 2 2 2 2 2" xfId="47703" xr:uid="{00000000-0005-0000-0000-0000D4170000}"/>
    <cellStyle name="Normal 12 2 3 2 2 3 2 2 2 2 3" xfId="34893" xr:uid="{00000000-0005-0000-0000-0000D5170000}"/>
    <cellStyle name="Normal 12 2 3 2 2 3 2 2 2 3" xfId="16593" xr:uid="{00000000-0005-0000-0000-0000D6170000}"/>
    <cellStyle name="Normal 12 2 3 2 2 3 2 2 2 3 2" xfId="42213" xr:uid="{00000000-0005-0000-0000-0000D7170000}"/>
    <cellStyle name="Normal 12 2 3 2 2 3 2 2 2 4" xfId="29403" xr:uid="{00000000-0005-0000-0000-0000D8170000}"/>
    <cellStyle name="Normal 12 2 3 2 2 3 2 2 3" xfId="5612" xr:uid="{00000000-0005-0000-0000-0000D9170000}"/>
    <cellStyle name="Normal 12 2 3 2 2 3 2 2 3 2" xfId="11102" xr:uid="{00000000-0005-0000-0000-0000DA170000}"/>
    <cellStyle name="Normal 12 2 3 2 2 3 2 2 3 2 2" xfId="23913" xr:uid="{00000000-0005-0000-0000-0000DB170000}"/>
    <cellStyle name="Normal 12 2 3 2 2 3 2 2 3 2 2 2" xfId="49533" xr:uid="{00000000-0005-0000-0000-0000DC170000}"/>
    <cellStyle name="Normal 12 2 3 2 2 3 2 2 3 2 3" xfId="36723" xr:uid="{00000000-0005-0000-0000-0000DD170000}"/>
    <cellStyle name="Normal 12 2 3 2 2 3 2 2 3 3" xfId="18423" xr:uid="{00000000-0005-0000-0000-0000DE170000}"/>
    <cellStyle name="Normal 12 2 3 2 2 3 2 2 3 3 2" xfId="44043" xr:uid="{00000000-0005-0000-0000-0000DF170000}"/>
    <cellStyle name="Normal 12 2 3 2 2 3 2 2 3 4" xfId="31233" xr:uid="{00000000-0005-0000-0000-0000E0170000}"/>
    <cellStyle name="Normal 12 2 3 2 2 3 2 2 4" xfId="12932" xr:uid="{00000000-0005-0000-0000-0000E1170000}"/>
    <cellStyle name="Normal 12 2 3 2 2 3 2 2 4 2" xfId="25743" xr:uid="{00000000-0005-0000-0000-0000E2170000}"/>
    <cellStyle name="Normal 12 2 3 2 2 3 2 2 4 2 2" xfId="51363" xr:uid="{00000000-0005-0000-0000-0000E3170000}"/>
    <cellStyle name="Normal 12 2 3 2 2 3 2 2 4 3" xfId="38553" xr:uid="{00000000-0005-0000-0000-0000E4170000}"/>
    <cellStyle name="Normal 12 2 3 2 2 3 2 2 5" xfId="7442" xr:uid="{00000000-0005-0000-0000-0000E5170000}"/>
    <cellStyle name="Normal 12 2 3 2 2 3 2 2 5 2" xfId="20253" xr:uid="{00000000-0005-0000-0000-0000E6170000}"/>
    <cellStyle name="Normal 12 2 3 2 2 3 2 2 5 2 2" xfId="45873" xr:uid="{00000000-0005-0000-0000-0000E7170000}"/>
    <cellStyle name="Normal 12 2 3 2 2 3 2 2 5 3" xfId="33063" xr:uid="{00000000-0005-0000-0000-0000E8170000}"/>
    <cellStyle name="Normal 12 2 3 2 2 3 2 2 6" xfId="14763" xr:uid="{00000000-0005-0000-0000-0000E9170000}"/>
    <cellStyle name="Normal 12 2 3 2 2 3 2 2 6 2" xfId="40383" xr:uid="{00000000-0005-0000-0000-0000EA170000}"/>
    <cellStyle name="Normal 12 2 3 2 2 3 2 2 7" xfId="27573" xr:uid="{00000000-0005-0000-0000-0000EB170000}"/>
    <cellStyle name="Normal 12 2 3 2 2 3 2 3" xfId="2888" xr:uid="{00000000-0005-0000-0000-0000EC170000}"/>
    <cellStyle name="Normal 12 2 3 2 2 3 2 3 2" xfId="8378" xr:uid="{00000000-0005-0000-0000-0000ED170000}"/>
    <cellStyle name="Normal 12 2 3 2 2 3 2 3 2 2" xfId="21189" xr:uid="{00000000-0005-0000-0000-0000EE170000}"/>
    <cellStyle name="Normal 12 2 3 2 2 3 2 3 2 2 2" xfId="46809" xr:uid="{00000000-0005-0000-0000-0000EF170000}"/>
    <cellStyle name="Normal 12 2 3 2 2 3 2 3 2 3" xfId="33999" xr:uid="{00000000-0005-0000-0000-0000F0170000}"/>
    <cellStyle name="Normal 12 2 3 2 2 3 2 3 3" xfId="15699" xr:uid="{00000000-0005-0000-0000-0000F1170000}"/>
    <cellStyle name="Normal 12 2 3 2 2 3 2 3 3 2" xfId="41319" xr:uid="{00000000-0005-0000-0000-0000F2170000}"/>
    <cellStyle name="Normal 12 2 3 2 2 3 2 3 4" xfId="28509" xr:uid="{00000000-0005-0000-0000-0000F3170000}"/>
    <cellStyle name="Normal 12 2 3 2 2 3 2 4" xfId="4718" xr:uid="{00000000-0005-0000-0000-0000F4170000}"/>
    <cellStyle name="Normal 12 2 3 2 2 3 2 4 2" xfId="10208" xr:uid="{00000000-0005-0000-0000-0000F5170000}"/>
    <cellStyle name="Normal 12 2 3 2 2 3 2 4 2 2" xfId="23019" xr:uid="{00000000-0005-0000-0000-0000F6170000}"/>
    <cellStyle name="Normal 12 2 3 2 2 3 2 4 2 2 2" xfId="48639" xr:uid="{00000000-0005-0000-0000-0000F7170000}"/>
    <cellStyle name="Normal 12 2 3 2 2 3 2 4 2 3" xfId="35829" xr:uid="{00000000-0005-0000-0000-0000F8170000}"/>
    <cellStyle name="Normal 12 2 3 2 2 3 2 4 3" xfId="17529" xr:uid="{00000000-0005-0000-0000-0000F9170000}"/>
    <cellStyle name="Normal 12 2 3 2 2 3 2 4 3 2" xfId="43149" xr:uid="{00000000-0005-0000-0000-0000FA170000}"/>
    <cellStyle name="Normal 12 2 3 2 2 3 2 4 4" xfId="30339" xr:uid="{00000000-0005-0000-0000-0000FB170000}"/>
    <cellStyle name="Normal 12 2 3 2 2 3 2 5" xfId="12038" xr:uid="{00000000-0005-0000-0000-0000FC170000}"/>
    <cellStyle name="Normal 12 2 3 2 2 3 2 5 2" xfId="24849" xr:uid="{00000000-0005-0000-0000-0000FD170000}"/>
    <cellStyle name="Normal 12 2 3 2 2 3 2 5 2 2" xfId="50469" xr:uid="{00000000-0005-0000-0000-0000FE170000}"/>
    <cellStyle name="Normal 12 2 3 2 2 3 2 5 3" xfId="37659" xr:uid="{00000000-0005-0000-0000-0000FF170000}"/>
    <cellStyle name="Normal 12 2 3 2 2 3 2 6" xfId="6548" xr:uid="{00000000-0005-0000-0000-000000180000}"/>
    <cellStyle name="Normal 12 2 3 2 2 3 2 6 2" xfId="19359" xr:uid="{00000000-0005-0000-0000-000001180000}"/>
    <cellStyle name="Normal 12 2 3 2 2 3 2 6 2 2" xfId="44979" xr:uid="{00000000-0005-0000-0000-000002180000}"/>
    <cellStyle name="Normal 12 2 3 2 2 3 2 6 3" xfId="32169" xr:uid="{00000000-0005-0000-0000-000003180000}"/>
    <cellStyle name="Normal 12 2 3 2 2 3 2 7" xfId="13869" xr:uid="{00000000-0005-0000-0000-000004180000}"/>
    <cellStyle name="Normal 12 2 3 2 2 3 2 7 2" xfId="39489" xr:uid="{00000000-0005-0000-0000-000005180000}"/>
    <cellStyle name="Normal 12 2 3 2 2 3 2 8" xfId="26679" xr:uid="{00000000-0005-0000-0000-000006180000}"/>
    <cellStyle name="Normal 12 2 3 2 2 3 3" xfId="1552" xr:uid="{00000000-0005-0000-0000-000007180000}"/>
    <cellStyle name="Normal 12 2 3 2 2 3 3 2" xfId="3382" xr:uid="{00000000-0005-0000-0000-000008180000}"/>
    <cellStyle name="Normal 12 2 3 2 2 3 3 2 2" xfId="8872" xr:uid="{00000000-0005-0000-0000-000009180000}"/>
    <cellStyle name="Normal 12 2 3 2 2 3 3 2 2 2" xfId="21683" xr:uid="{00000000-0005-0000-0000-00000A180000}"/>
    <cellStyle name="Normal 12 2 3 2 2 3 3 2 2 2 2" xfId="47303" xr:uid="{00000000-0005-0000-0000-00000B180000}"/>
    <cellStyle name="Normal 12 2 3 2 2 3 3 2 2 3" xfId="34493" xr:uid="{00000000-0005-0000-0000-00000C180000}"/>
    <cellStyle name="Normal 12 2 3 2 2 3 3 2 3" xfId="16193" xr:uid="{00000000-0005-0000-0000-00000D180000}"/>
    <cellStyle name="Normal 12 2 3 2 2 3 3 2 3 2" xfId="41813" xr:uid="{00000000-0005-0000-0000-00000E180000}"/>
    <cellStyle name="Normal 12 2 3 2 2 3 3 2 4" xfId="29003" xr:uid="{00000000-0005-0000-0000-00000F180000}"/>
    <cellStyle name="Normal 12 2 3 2 2 3 3 3" xfId="5212" xr:uid="{00000000-0005-0000-0000-000010180000}"/>
    <cellStyle name="Normal 12 2 3 2 2 3 3 3 2" xfId="10702" xr:uid="{00000000-0005-0000-0000-000011180000}"/>
    <cellStyle name="Normal 12 2 3 2 2 3 3 3 2 2" xfId="23513" xr:uid="{00000000-0005-0000-0000-000012180000}"/>
    <cellStyle name="Normal 12 2 3 2 2 3 3 3 2 2 2" xfId="49133" xr:uid="{00000000-0005-0000-0000-000013180000}"/>
    <cellStyle name="Normal 12 2 3 2 2 3 3 3 2 3" xfId="36323" xr:uid="{00000000-0005-0000-0000-000014180000}"/>
    <cellStyle name="Normal 12 2 3 2 2 3 3 3 3" xfId="18023" xr:uid="{00000000-0005-0000-0000-000015180000}"/>
    <cellStyle name="Normal 12 2 3 2 2 3 3 3 3 2" xfId="43643" xr:uid="{00000000-0005-0000-0000-000016180000}"/>
    <cellStyle name="Normal 12 2 3 2 2 3 3 3 4" xfId="30833" xr:uid="{00000000-0005-0000-0000-000017180000}"/>
    <cellStyle name="Normal 12 2 3 2 2 3 3 4" xfId="12532" xr:uid="{00000000-0005-0000-0000-000018180000}"/>
    <cellStyle name="Normal 12 2 3 2 2 3 3 4 2" xfId="25343" xr:uid="{00000000-0005-0000-0000-000019180000}"/>
    <cellStyle name="Normal 12 2 3 2 2 3 3 4 2 2" xfId="50963" xr:uid="{00000000-0005-0000-0000-00001A180000}"/>
    <cellStyle name="Normal 12 2 3 2 2 3 3 4 3" xfId="38153" xr:uid="{00000000-0005-0000-0000-00001B180000}"/>
    <cellStyle name="Normal 12 2 3 2 2 3 3 5" xfId="7042" xr:uid="{00000000-0005-0000-0000-00001C180000}"/>
    <cellStyle name="Normal 12 2 3 2 2 3 3 5 2" xfId="19853" xr:uid="{00000000-0005-0000-0000-00001D180000}"/>
    <cellStyle name="Normal 12 2 3 2 2 3 3 5 2 2" xfId="45473" xr:uid="{00000000-0005-0000-0000-00001E180000}"/>
    <cellStyle name="Normal 12 2 3 2 2 3 3 5 3" xfId="32663" xr:uid="{00000000-0005-0000-0000-00001F180000}"/>
    <cellStyle name="Normal 12 2 3 2 2 3 3 6" xfId="14363" xr:uid="{00000000-0005-0000-0000-000020180000}"/>
    <cellStyle name="Normal 12 2 3 2 2 3 3 6 2" xfId="39983" xr:uid="{00000000-0005-0000-0000-000021180000}"/>
    <cellStyle name="Normal 12 2 3 2 2 3 3 7" xfId="27173" xr:uid="{00000000-0005-0000-0000-000022180000}"/>
    <cellStyle name="Normal 12 2 3 2 2 3 4" xfId="2488" xr:uid="{00000000-0005-0000-0000-000023180000}"/>
    <cellStyle name="Normal 12 2 3 2 2 3 4 2" xfId="7978" xr:uid="{00000000-0005-0000-0000-000024180000}"/>
    <cellStyle name="Normal 12 2 3 2 2 3 4 2 2" xfId="20789" xr:uid="{00000000-0005-0000-0000-000025180000}"/>
    <cellStyle name="Normal 12 2 3 2 2 3 4 2 2 2" xfId="46409" xr:uid="{00000000-0005-0000-0000-000026180000}"/>
    <cellStyle name="Normal 12 2 3 2 2 3 4 2 3" xfId="33599" xr:uid="{00000000-0005-0000-0000-000027180000}"/>
    <cellStyle name="Normal 12 2 3 2 2 3 4 3" xfId="15299" xr:uid="{00000000-0005-0000-0000-000028180000}"/>
    <cellStyle name="Normal 12 2 3 2 2 3 4 3 2" xfId="40919" xr:uid="{00000000-0005-0000-0000-000029180000}"/>
    <cellStyle name="Normal 12 2 3 2 2 3 4 4" xfId="28109" xr:uid="{00000000-0005-0000-0000-00002A180000}"/>
    <cellStyle name="Normal 12 2 3 2 2 3 5" xfId="4318" xr:uid="{00000000-0005-0000-0000-00002B180000}"/>
    <cellStyle name="Normal 12 2 3 2 2 3 5 2" xfId="9808" xr:uid="{00000000-0005-0000-0000-00002C180000}"/>
    <cellStyle name="Normal 12 2 3 2 2 3 5 2 2" xfId="22619" xr:uid="{00000000-0005-0000-0000-00002D180000}"/>
    <cellStyle name="Normal 12 2 3 2 2 3 5 2 2 2" xfId="48239" xr:uid="{00000000-0005-0000-0000-00002E180000}"/>
    <cellStyle name="Normal 12 2 3 2 2 3 5 2 3" xfId="35429" xr:uid="{00000000-0005-0000-0000-00002F180000}"/>
    <cellStyle name="Normal 12 2 3 2 2 3 5 3" xfId="17129" xr:uid="{00000000-0005-0000-0000-000030180000}"/>
    <cellStyle name="Normal 12 2 3 2 2 3 5 3 2" xfId="42749" xr:uid="{00000000-0005-0000-0000-000031180000}"/>
    <cellStyle name="Normal 12 2 3 2 2 3 5 4" xfId="29939" xr:uid="{00000000-0005-0000-0000-000032180000}"/>
    <cellStyle name="Normal 12 2 3 2 2 3 6" xfId="11638" xr:uid="{00000000-0005-0000-0000-000033180000}"/>
    <cellStyle name="Normal 12 2 3 2 2 3 6 2" xfId="24449" xr:uid="{00000000-0005-0000-0000-000034180000}"/>
    <cellStyle name="Normal 12 2 3 2 2 3 6 2 2" xfId="50069" xr:uid="{00000000-0005-0000-0000-000035180000}"/>
    <cellStyle name="Normal 12 2 3 2 2 3 6 3" xfId="37259" xr:uid="{00000000-0005-0000-0000-000036180000}"/>
    <cellStyle name="Normal 12 2 3 2 2 3 7" xfId="6148" xr:uid="{00000000-0005-0000-0000-000037180000}"/>
    <cellStyle name="Normal 12 2 3 2 2 3 7 2" xfId="18959" xr:uid="{00000000-0005-0000-0000-000038180000}"/>
    <cellStyle name="Normal 12 2 3 2 2 3 7 2 2" xfId="44579" xr:uid="{00000000-0005-0000-0000-000039180000}"/>
    <cellStyle name="Normal 12 2 3 2 2 3 7 3" xfId="31769" xr:uid="{00000000-0005-0000-0000-00003A180000}"/>
    <cellStyle name="Normal 12 2 3 2 2 3 8" xfId="13469" xr:uid="{00000000-0005-0000-0000-00003B180000}"/>
    <cellStyle name="Normal 12 2 3 2 2 3 8 2" xfId="39089" xr:uid="{00000000-0005-0000-0000-00003C180000}"/>
    <cellStyle name="Normal 12 2 3 2 2 3 9" xfId="26279" xr:uid="{00000000-0005-0000-0000-00003D180000}"/>
    <cellStyle name="Normal 12 2 3 2 2 4" xfId="432" xr:uid="{00000000-0005-0000-0000-00003E180000}"/>
    <cellStyle name="Normal 12 2 3 2 2 4 2" xfId="1327" xr:uid="{00000000-0005-0000-0000-00003F180000}"/>
    <cellStyle name="Normal 12 2 3 2 2 4 2 2" xfId="3157" xr:uid="{00000000-0005-0000-0000-000040180000}"/>
    <cellStyle name="Normal 12 2 3 2 2 4 2 2 2" xfId="8647" xr:uid="{00000000-0005-0000-0000-000041180000}"/>
    <cellStyle name="Normal 12 2 3 2 2 4 2 2 2 2" xfId="21458" xr:uid="{00000000-0005-0000-0000-000042180000}"/>
    <cellStyle name="Normal 12 2 3 2 2 4 2 2 2 2 2" xfId="47078" xr:uid="{00000000-0005-0000-0000-000043180000}"/>
    <cellStyle name="Normal 12 2 3 2 2 4 2 2 2 3" xfId="34268" xr:uid="{00000000-0005-0000-0000-000044180000}"/>
    <cellStyle name="Normal 12 2 3 2 2 4 2 2 3" xfId="15968" xr:uid="{00000000-0005-0000-0000-000045180000}"/>
    <cellStyle name="Normal 12 2 3 2 2 4 2 2 3 2" xfId="41588" xr:uid="{00000000-0005-0000-0000-000046180000}"/>
    <cellStyle name="Normal 12 2 3 2 2 4 2 2 4" xfId="28778" xr:uid="{00000000-0005-0000-0000-000047180000}"/>
    <cellStyle name="Normal 12 2 3 2 2 4 2 3" xfId="4987" xr:uid="{00000000-0005-0000-0000-000048180000}"/>
    <cellStyle name="Normal 12 2 3 2 2 4 2 3 2" xfId="10477" xr:uid="{00000000-0005-0000-0000-000049180000}"/>
    <cellStyle name="Normal 12 2 3 2 2 4 2 3 2 2" xfId="23288" xr:uid="{00000000-0005-0000-0000-00004A180000}"/>
    <cellStyle name="Normal 12 2 3 2 2 4 2 3 2 2 2" xfId="48908" xr:uid="{00000000-0005-0000-0000-00004B180000}"/>
    <cellStyle name="Normal 12 2 3 2 2 4 2 3 2 3" xfId="36098" xr:uid="{00000000-0005-0000-0000-00004C180000}"/>
    <cellStyle name="Normal 12 2 3 2 2 4 2 3 3" xfId="17798" xr:uid="{00000000-0005-0000-0000-00004D180000}"/>
    <cellStyle name="Normal 12 2 3 2 2 4 2 3 3 2" xfId="43418" xr:uid="{00000000-0005-0000-0000-00004E180000}"/>
    <cellStyle name="Normal 12 2 3 2 2 4 2 3 4" xfId="30608" xr:uid="{00000000-0005-0000-0000-00004F180000}"/>
    <cellStyle name="Normal 12 2 3 2 2 4 2 4" xfId="12307" xr:uid="{00000000-0005-0000-0000-000050180000}"/>
    <cellStyle name="Normal 12 2 3 2 2 4 2 4 2" xfId="25118" xr:uid="{00000000-0005-0000-0000-000051180000}"/>
    <cellStyle name="Normal 12 2 3 2 2 4 2 4 2 2" xfId="50738" xr:uid="{00000000-0005-0000-0000-000052180000}"/>
    <cellStyle name="Normal 12 2 3 2 2 4 2 4 3" xfId="37928" xr:uid="{00000000-0005-0000-0000-000053180000}"/>
    <cellStyle name="Normal 12 2 3 2 2 4 2 5" xfId="6817" xr:uid="{00000000-0005-0000-0000-000054180000}"/>
    <cellStyle name="Normal 12 2 3 2 2 4 2 5 2" xfId="19628" xr:uid="{00000000-0005-0000-0000-000055180000}"/>
    <cellStyle name="Normal 12 2 3 2 2 4 2 5 2 2" xfId="45248" xr:uid="{00000000-0005-0000-0000-000056180000}"/>
    <cellStyle name="Normal 12 2 3 2 2 4 2 5 3" xfId="32438" xr:uid="{00000000-0005-0000-0000-000057180000}"/>
    <cellStyle name="Normal 12 2 3 2 2 4 2 6" xfId="14138" xr:uid="{00000000-0005-0000-0000-000058180000}"/>
    <cellStyle name="Normal 12 2 3 2 2 4 2 6 2" xfId="39758" xr:uid="{00000000-0005-0000-0000-000059180000}"/>
    <cellStyle name="Normal 12 2 3 2 2 4 2 7" xfId="26948" xr:uid="{00000000-0005-0000-0000-00005A180000}"/>
    <cellStyle name="Normal 12 2 3 2 2 4 3" xfId="2263" xr:uid="{00000000-0005-0000-0000-00005B180000}"/>
    <cellStyle name="Normal 12 2 3 2 2 4 3 2" xfId="7753" xr:uid="{00000000-0005-0000-0000-00005C180000}"/>
    <cellStyle name="Normal 12 2 3 2 2 4 3 2 2" xfId="20564" xr:uid="{00000000-0005-0000-0000-00005D180000}"/>
    <cellStyle name="Normal 12 2 3 2 2 4 3 2 2 2" xfId="46184" xr:uid="{00000000-0005-0000-0000-00005E180000}"/>
    <cellStyle name="Normal 12 2 3 2 2 4 3 2 3" xfId="33374" xr:uid="{00000000-0005-0000-0000-00005F180000}"/>
    <cellStyle name="Normal 12 2 3 2 2 4 3 3" xfId="15074" xr:uid="{00000000-0005-0000-0000-000060180000}"/>
    <cellStyle name="Normal 12 2 3 2 2 4 3 3 2" xfId="40694" xr:uid="{00000000-0005-0000-0000-000061180000}"/>
    <cellStyle name="Normal 12 2 3 2 2 4 3 4" xfId="27884" xr:uid="{00000000-0005-0000-0000-000062180000}"/>
    <cellStyle name="Normal 12 2 3 2 2 4 4" xfId="4093" xr:uid="{00000000-0005-0000-0000-000063180000}"/>
    <cellStyle name="Normal 12 2 3 2 2 4 4 2" xfId="9583" xr:uid="{00000000-0005-0000-0000-000064180000}"/>
    <cellStyle name="Normal 12 2 3 2 2 4 4 2 2" xfId="22394" xr:uid="{00000000-0005-0000-0000-000065180000}"/>
    <cellStyle name="Normal 12 2 3 2 2 4 4 2 2 2" xfId="48014" xr:uid="{00000000-0005-0000-0000-000066180000}"/>
    <cellStyle name="Normal 12 2 3 2 2 4 4 2 3" xfId="35204" xr:uid="{00000000-0005-0000-0000-000067180000}"/>
    <cellStyle name="Normal 12 2 3 2 2 4 4 3" xfId="16904" xr:uid="{00000000-0005-0000-0000-000068180000}"/>
    <cellStyle name="Normal 12 2 3 2 2 4 4 3 2" xfId="42524" xr:uid="{00000000-0005-0000-0000-000069180000}"/>
    <cellStyle name="Normal 12 2 3 2 2 4 4 4" xfId="29714" xr:uid="{00000000-0005-0000-0000-00006A180000}"/>
    <cellStyle name="Normal 12 2 3 2 2 4 5" xfId="11413" xr:uid="{00000000-0005-0000-0000-00006B180000}"/>
    <cellStyle name="Normal 12 2 3 2 2 4 5 2" xfId="24224" xr:uid="{00000000-0005-0000-0000-00006C180000}"/>
    <cellStyle name="Normal 12 2 3 2 2 4 5 2 2" xfId="49844" xr:uid="{00000000-0005-0000-0000-00006D180000}"/>
    <cellStyle name="Normal 12 2 3 2 2 4 5 3" xfId="37034" xr:uid="{00000000-0005-0000-0000-00006E180000}"/>
    <cellStyle name="Normal 12 2 3 2 2 4 6" xfId="5923" xr:uid="{00000000-0005-0000-0000-00006F180000}"/>
    <cellStyle name="Normal 12 2 3 2 2 4 6 2" xfId="18734" xr:uid="{00000000-0005-0000-0000-000070180000}"/>
    <cellStyle name="Normal 12 2 3 2 2 4 6 2 2" xfId="44354" xr:uid="{00000000-0005-0000-0000-000071180000}"/>
    <cellStyle name="Normal 12 2 3 2 2 4 6 3" xfId="31544" xr:uid="{00000000-0005-0000-0000-000072180000}"/>
    <cellStyle name="Normal 12 2 3 2 2 4 7" xfId="13244" xr:uid="{00000000-0005-0000-0000-000073180000}"/>
    <cellStyle name="Normal 12 2 3 2 2 4 7 2" xfId="38864" xr:uid="{00000000-0005-0000-0000-000074180000}"/>
    <cellStyle name="Normal 12 2 3 2 2 4 8" xfId="26054" xr:uid="{00000000-0005-0000-0000-000075180000}"/>
    <cellStyle name="Normal 12 2 3 2 2 5" xfId="791" xr:uid="{00000000-0005-0000-0000-000076180000}"/>
    <cellStyle name="Normal 12 2 3 2 2 5 2" xfId="1686" xr:uid="{00000000-0005-0000-0000-000077180000}"/>
    <cellStyle name="Normal 12 2 3 2 2 5 2 2" xfId="3516" xr:uid="{00000000-0005-0000-0000-000078180000}"/>
    <cellStyle name="Normal 12 2 3 2 2 5 2 2 2" xfId="9006" xr:uid="{00000000-0005-0000-0000-000079180000}"/>
    <cellStyle name="Normal 12 2 3 2 2 5 2 2 2 2" xfId="21817" xr:uid="{00000000-0005-0000-0000-00007A180000}"/>
    <cellStyle name="Normal 12 2 3 2 2 5 2 2 2 2 2" xfId="47437" xr:uid="{00000000-0005-0000-0000-00007B180000}"/>
    <cellStyle name="Normal 12 2 3 2 2 5 2 2 2 3" xfId="34627" xr:uid="{00000000-0005-0000-0000-00007C180000}"/>
    <cellStyle name="Normal 12 2 3 2 2 5 2 2 3" xfId="16327" xr:uid="{00000000-0005-0000-0000-00007D180000}"/>
    <cellStyle name="Normal 12 2 3 2 2 5 2 2 3 2" xfId="41947" xr:uid="{00000000-0005-0000-0000-00007E180000}"/>
    <cellStyle name="Normal 12 2 3 2 2 5 2 2 4" xfId="29137" xr:uid="{00000000-0005-0000-0000-00007F180000}"/>
    <cellStyle name="Normal 12 2 3 2 2 5 2 3" xfId="5346" xr:uid="{00000000-0005-0000-0000-000080180000}"/>
    <cellStyle name="Normal 12 2 3 2 2 5 2 3 2" xfId="10836" xr:uid="{00000000-0005-0000-0000-000081180000}"/>
    <cellStyle name="Normal 12 2 3 2 2 5 2 3 2 2" xfId="23647" xr:uid="{00000000-0005-0000-0000-000082180000}"/>
    <cellStyle name="Normal 12 2 3 2 2 5 2 3 2 2 2" xfId="49267" xr:uid="{00000000-0005-0000-0000-000083180000}"/>
    <cellStyle name="Normal 12 2 3 2 2 5 2 3 2 3" xfId="36457" xr:uid="{00000000-0005-0000-0000-000084180000}"/>
    <cellStyle name="Normal 12 2 3 2 2 5 2 3 3" xfId="18157" xr:uid="{00000000-0005-0000-0000-000085180000}"/>
    <cellStyle name="Normal 12 2 3 2 2 5 2 3 3 2" xfId="43777" xr:uid="{00000000-0005-0000-0000-000086180000}"/>
    <cellStyle name="Normal 12 2 3 2 2 5 2 3 4" xfId="30967" xr:uid="{00000000-0005-0000-0000-000087180000}"/>
    <cellStyle name="Normal 12 2 3 2 2 5 2 4" xfId="12666" xr:uid="{00000000-0005-0000-0000-000088180000}"/>
    <cellStyle name="Normal 12 2 3 2 2 5 2 4 2" xfId="25477" xr:uid="{00000000-0005-0000-0000-000089180000}"/>
    <cellStyle name="Normal 12 2 3 2 2 5 2 4 2 2" xfId="51097" xr:uid="{00000000-0005-0000-0000-00008A180000}"/>
    <cellStyle name="Normal 12 2 3 2 2 5 2 4 3" xfId="38287" xr:uid="{00000000-0005-0000-0000-00008B180000}"/>
    <cellStyle name="Normal 12 2 3 2 2 5 2 5" xfId="7176" xr:uid="{00000000-0005-0000-0000-00008C180000}"/>
    <cellStyle name="Normal 12 2 3 2 2 5 2 5 2" xfId="19987" xr:uid="{00000000-0005-0000-0000-00008D180000}"/>
    <cellStyle name="Normal 12 2 3 2 2 5 2 5 2 2" xfId="45607" xr:uid="{00000000-0005-0000-0000-00008E180000}"/>
    <cellStyle name="Normal 12 2 3 2 2 5 2 5 3" xfId="32797" xr:uid="{00000000-0005-0000-0000-00008F180000}"/>
    <cellStyle name="Normal 12 2 3 2 2 5 2 6" xfId="14497" xr:uid="{00000000-0005-0000-0000-000090180000}"/>
    <cellStyle name="Normal 12 2 3 2 2 5 2 6 2" xfId="40117" xr:uid="{00000000-0005-0000-0000-000091180000}"/>
    <cellStyle name="Normal 12 2 3 2 2 5 2 7" xfId="27307" xr:uid="{00000000-0005-0000-0000-000092180000}"/>
    <cellStyle name="Normal 12 2 3 2 2 5 3" xfId="2622" xr:uid="{00000000-0005-0000-0000-000093180000}"/>
    <cellStyle name="Normal 12 2 3 2 2 5 3 2" xfId="8112" xr:uid="{00000000-0005-0000-0000-000094180000}"/>
    <cellStyle name="Normal 12 2 3 2 2 5 3 2 2" xfId="20923" xr:uid="{00000000-0005-0000-0000-000095180000}"/>
    <cellStyle name="Normal 12 2 3 2 2 5 3 2 2 2" xfId="46543" xr:uid="{00000000-0005-0000-0000-000096180000}"/>
    <cellStyle name="Normal 12 2 3 2 2 5 3 2 3" xfId="33733" xr:uid="{00000000-0005-0000-0000-000097180000}"/>
    <cellStyle name="Normal 12 2 3 2 2 5 3 3" xfId="15433" xr:uid="{00000000-0005-0000-0000-000098180000}"/>
    <cellStyle name="Normal 12 2 3 2 2 5 3 3 2" xfId="41053" xr:uid="{00000000-0005-0000-0000-000099180000}"/>
    <cellStyle name="Normal 12 2 3 2 2 5 3 4" xfId="28243" xr:uid="{00000000-0005-0000-0000-00009A180000}"/>
    <cellStyle name="Normal 12 2 3 2 2 5 4" xfId="4452" xr:uid="{00000000-0005-0000-0000-00009B180000}"/>
    <cellStyle name="Normal 12 2 3 2 2 5 4 2" xfId="9942" xr:uid="{00000000-0005-0000-0000-00009C180000}"/>
    <cellStyle name="Normal 12 2 3 2 2 5 4 2 2" xfId="22753" xr:uid="{00000000-0005-0000-0000-00009D180000}"/>
    <cellStyle name="Normal 12 2 3 2 2 5 4 2 2 2" xfId="48373" xr:uid="{00000000-0005-0000-0000-00009E180000}"/>
    <cellStyle name="Normal 12 2 3 2 2 5 4 2 3" xfId="35563" xr:uid="{00000000-0005-0000-0000-00009F180000}"/>
    <cellStyle name="Normal 12 2 3 2 2 5 4 3" xfId="17263" xr:uid="{00000000-0005-0000-0000-0000A0180000}"/>
    <cellStyle name="Normal 12 2 3 2 2 5 4 3 2" xfId="42883" xr:uid="{00000000-0005-0000-0000-0000A1180000}"/>
    <cellStyle name="Normal 12 2 3 2 2 5 4 4" xfId="30073" xr:uid="{00000000-0005-0000-0000-0000A2180000}"/>
    <cellStyle name="Normal 12 2 3 2 2 5 5" xfId="11772" xr:uid="{00000000-0005-0000-0000-0000A3180000}"/>
    <cellStyle name="Normal 12 2 3 2 2 5 5 2" xfId="24583" xr:uid="{00000000-0005-0000-0000-0000A4180000}"/>
    <cellStyle name="Normal 12 2 3 2 2 5 5 2 2" xfId="50203" xr:uid="{00000000-0005-0000-0000-0000A5180000}"/>
    <cellStyle name="Normal 12 2 3 2 2 5 5 3" xfId="37393" xr:uid="{00000000-0005-0000-0000-0000A6180000}"/>
    <cellStyle name="Normal 12 2 3 2 2 5 6" xfId="6282" xr:uid="{00000000-0005-0000-0000-0000A7180000}"/>
    <cellStyle name="Normal 12 2 3 2 2 5 6 2" xfId="19093" xr:uid="{00000000-0005-0000-0000-0000A8180000}"/>
    <cellStyle name="Normal 12 2 3 2 2 5 6 2 2" xfId="44713" xr:uid="{00000000-0005-0000-0000-0000A9180000}"/>
    <cellStyle name="Normal 12 2 3 2 2 5 6 3" xfId="31903" xr:uid="{00000000-0005-0000-0000-0000AA180000}"/>
    <cellStyle name="Normal 12 2 3 2 2 5 7" xfId="13603" xr:uid="{00000000-0005-0000-0000-0000AB180000}"/>
    <cellStyle name="Normal 12 2 3 2 2 5 7 2" xfId="39223" xr:uid="{00000000-0005-0000-0000-0000AC180000}"/>
    <cellStyle name="Normal 12 2 3 2 2 5 8" xfId="26413" xr:uid="{00000000-0005-0000-0000-0000AD180000}"/>
    <cellStyle name="Normal 12 2 3 2 2 6" xfId="1192" xr:uid="{00000000-0005-0000-0000-0000AE180000}"/>
    <cellStyle name="Normal 12 2 3 2 2 6 2" xfId="3022" xr:uid="{00000000-0005-0000-0000-0000AF180000}"/>
    <cellStyle name="Normal 12 2 3 2 2 6 2 2" xfId="8512" xr:uid="{00000000-0005-0000-0000-0000B0180000}"/>
    <cellStyle name="Normal 12 2 3 2 2 6 2 2 2" xfId="21323" xr:uid="{00000000-0005-0000-0000-0000B1180000}"/>
    <cellStyle name="Normal 12 2 3 2 2 6 2 2 2 2" xfId="46943" xr:uid="{00000000-0005-0000-0000-0000B2180000}"/>
    <cellStyle name="Normal 12 2 3 2 2 6 2 2 3" xfId="34133" xr:uid="{00000000-0005-0000-0000-0000B3180000}"/>
    <cellStyle name="Normal 12 2 3 2 2 6 2 3" xfId="15833" xr:uid="{00000000-0005-0000-0000-0000B4180000}"/>
    <cellStyle name="Normal 12 2 3 2 2 6 2 3 2" xfId="41453" xr:uid="{00000000-0005-0000-0000-0000B5180000}"/>
    <cellStyle name="Normal 12 2 3 2 2 6 2 4" xfId="28643" xr:uid="{00000000-0005-0000-0000-0000B6180000}"/>
    <cellStyle name="Normal 12 2 3 2 2 6 3" xfId="4852" xr:uid="{00000000-0005-0000-0000-0000B7180000}"/>
    <cellStyle name="Normal 12 2 3 2 2 6 3 2" xfId="10342" xr:uid="{00000000-0005-0000-0000-0000B8180000}"/>
    <cellStyle name="Normal 12 2 3 2 2 6 3 2 2" xfId="23153" xr:uid="{00000000-0005-0000-0000-0000B9180000}"/>
    <cellStyle name="Normal 12 2 3 2 2 6 3 2 2 2" xfId="48773" xr:uid="{00000000-0005-0000-0000-0000BA180000}"/>
    <cellStyle name="Normal 12 2 3 2 2 6 3 2 3" xfId="35963" xr:uid="{00000000-0005-0000-0000-0000BB180000}"/>
    <cellStyle name="Normal 12 2 3 2 2 6 3 3" xfId="17663" xr:uid="{00000000-0005-0000-0000-0000BC180000}"/>
    <cellStyle name="Normal 12 2 3 2 2 6 3 3 2" xfId="43283" xr:uid="{00000000-0005-0000-0000-0000BD180000}"/>
    <cellStyle name="Normal 12 2 3 2 2 6 3 4" xfId="30473" xr:uid="{00000000-0005-0000-0000-0000BE180000}"/>
    <cellStyle name="Normal 12 2 3 2 2 6 4" xfId="12172" xr:uid="{00000000-0005-0000-0000-0000BF180000}"/>
    <cellStyle name="Normal 12 2 3 2 2 6 4 2" xfId="24983" xr:uid="{00000000-0005-0000-0000-0000C0180000}"/>
    <cellStyle name="Normal 12 2 3 2 2 6 4 2 2" xfId="50603" xr:uid="{00000000-0005-0000-0000-0000C1180000}"/>
    <cellStyle name="Normal 12 2 3 2 2 6 4 3" xfId="37793" xr:uid="{00000000-0005-0000-0000-0000C2180000}"/>
    <cellStyle name="Normal 12 2 3 2 2 6 5" xfId="6682" xr:uid="{00000000-0005-0000-0000-0000C3180000}"/>
    <cellStyle name="Normal 12 2 3 2 2 6 5 2" xfId="19493" xr:uid="{00000000-0005-0000-0000-0000C4180000}"/>
    <cellStyle name="Normal 12 2 3 2 2 6 5 2 2" xfId="45113" xr:uid="{00000000-0005-0000-0000-0000C5180000}"/>
    <cellStyle name="Normal 12 2 3 2 2 6 5 3" xfId="32303" xr:uid="{00000000-0005-0000-0000-0000C6180000}"/>
    <cellStyle name="Normal 12 2 3 2 2 6 6" xfId="14003" xr:uid="{00000000-0005-0000-0000-0000C7180000}"/>
    <cellStyle name="Normal 12 2 3 2 2 6 6 2" xfId="39623" xr:uid="{00000000-0005-0000-0000-0000C8180000}"/>
    <cellStyle name="Normal 12 2 3 2 2 6 7" xfId="26813" xr:uid="{00000000-0005-0000-0000-0000C9180000}"/>
    <cellStyle name="Normal 12 2 3 2 2 7" xfId="2128" xr:uid="{00000000-0005-0000-0000-0000CA180000}"/>
    <cellStyle name="Normal 12 2 3 2 2 7 2" xfId="7618" xr:uid="{00000000-0005-0000-0000-0000CB180000}"/>
    <cellStyle name="Normal 12 2 3 2 2 7 2 2" xfId="20429" xr:uid="{00000000-0005-0000-0000-0000CC180000}"/>
    <cellStyle name="Normal 12 2 3 2 2 7 2 2 2" xfId="46049" xr:uid="{00000000-0005-0000-0000-0000CD180000}"/>
    <cellStyle name="Normal 12 2 3 2 2 7 2 3" xfId="33239" xr:uid="{00000000-0005-0000-0000-0000CE180000}"/>
    <cellStyle name="Normal 12 2 3 2 2 7 3" xfId="14939" xr:uid="{00000000-0005-0000-0000-0000CF180000}"/>
    <cellStyle name="Normal 12 2 3 2 2 7 3 2" xfId="40559" xr:uid="{00000000-0005-0000-0000-0000D0180000}"/>
    <cellStyle name="Normal 12 2 3 2 2 7 4" xfId="27749" xr:uid="{00000000-0005-0000-0000-0000D1180000}"/>
    <cellStyle name="Normal 12 2 3 2 2 8" xfId="3958" xr:uid="{00000000-0005-0000-0000-0000D2180000}"/>
    <cellStyle name="Normal 12 2 3 2 2 8 2" xfId="9448" xr:uid="{00000000-0005-0000-0000-0000D3180000}"/>
    <cellStyle name="Normal 12 2 3 2 2 8 2 2" xfId="22259" xr:uid="{00000000-0005-0000-0000-0000D4180000}"/>
    <cellStyle name="Normal 12 2 3 2 2 8 2 2 2" xfId="47879" xr:uid="{00000000-0005-0000-0000-0000D5180000}"/>
    <cellStyle name="Normal 12 2 3 2 2 8 2 3" xfId="35069" xr:uid="{00000000-0005-0000-0000-0000D6180000}"/>
    <cellStyle name="Normal 12 2 3 2 2 8 3" xfId="16769" xr:uid="{00000000-0005-0000-0000-0000D7180000}"/>
    <cellStyle name="Normal 12 2 3 2 2 8 3 2" xfId="42389" xr:uid="{00000000-0005-0000-0000-0000D8180000}"/>
    <cellStyle name="Normal 12 2 3 2 2 8 4" xfId="29579" xr:uid="{00000000-0005-0000-0000-0000D9180000}"/>
    <cellStyle name="Normal 12 2 3 2 2 9" xfId="11278" xr:uid="{00000000-0005-0000-0000-0000DA180000}"/>
    <cellStyle name="Normal 12 2 3 2 2 9 2" xfId="24089" xr:uid="{00000000-0005-0000-0000-0000DB180000}"/>
    <cellStyle name="Normal 12 2 3 2 2 9 2 2" xfId="49709" xr:uid="{00000000-0005-0000-0000-0000DC180000}"/>
    <cellStyle name="Normal 12 2 3 2 2 9 3" xfId="36899" xr:uid="{00000000-0005-0000-0000-0000DD180000}"/>
    <cellStyle name="Normal 12 2 3 2 3" xfId="347" xr:uid="{00000000-0005-0000-0000-0000DE180000}"/>
    <cellStyle name="Normal 12 2 3 2 3 10" xfId="5839" xr:uid="{00000000-0005-0000-0000-0000DF180000}"/>
    <cellStyle name="Normal 12 2 3 2 3 10 2" xfId="18650" xr:uid="{00000000-0005-0000-0000-0000E0180000}"/>
    <cellStyle name="Normal 12 2 3 2 3 10 2 2" xfId="44270" xr:uid="{00000000-0005-0000-0000-0000E1180000}"/>
    <cellStyle name="Normal 12 2 3 2 3 10 3" xfId="31460" xr:uid="{00000000-0005-0000-0000-0000E2180000}"/>
    <cellStyle name="Normal 12 2 3 2 3 11" xfId="13160" xr:uid="{00000000-0005-0000-0000-0000E3180000}"/>
    <cellStyle name="Normal 12 2 3 2 3 11 2" xfId="38780" xr:uid="{00000000-0005-0000-0000-0000E4180000}"/>
    <cellStyle name="Normal 12 2 3 2 3 12" xfId="25970" xr:uid="{00000000-0005-0000-0000-0000E5180000}"/>
    <cellStyle name="Normal 12 2 3 2 3 2" xfId="576" xr:uid="{00000000-0005-0000-0000-0000E6180000}"/>
    <cellStyle name="Normal 12 2 3 2 3 2 2" xfId="975" xr:uid="{00000000-0005-0000-0000-0000E7180000}"/>
    <cellStyle name="Normal 12 2 3 2 3 2 2 2" xfId="1870" xr:uid="{00000000-0005-0000-0000-0000E8180000}"/>
    <cellStyle name="Normal 12 2 3 2 3 2 2 2 2" xfId="3700" xr:uid="{00000000-0005-0000-0000-0000E9180000}"/>
    <cellStyle name="Normal 12 2 3 2 3 2 2 2 2 2" xfId="9190" xr:uid="{00000000-0005-0000-0000-0000EA180000}"/>
    <cellStyle name="Normal 12 2 3 2 3 2 2 2 2 2 2" xfId="22001" xr:uid="{00000000-0005-0000-0000-0000EB180000}"/>
    <cellStyle name="Normal 12 2 3 2 3 2 2 2 2 2 2 2" xfId="47621" xr:uid="{00000000-0005-0000-0000-0000EC180000}"/>
    <cellStyle name="Normal 12 2 3 2 3 2 2 2 2 2 3" xfId="34811" xr:uid="{00000000-0005-0000-0000-0000ED180000}"/>
    <cellStyle name="Normal 12 2 3 2 3 2 2 2 2 3" xfId="16511" xr:uid="{00000000-0005-0000-0000-0000EE180000}"/>
    <cellStyle name="Normal 12 2 3 2 3 2 2 2 2 3 2" xfId="42131" xr:uid="{00000000-0005-0000-0000-0000EF180000}"/>
    <cellStyle name="Normal 12 2 3 2 3 2 2 2 2 4" xfId="29321" xr:uid="{00000000-0005-0000-0000-0000F0180000}"/>
    <cellStyle name="Normal 12 2 3 2 3 2 2 2 3" xfId="5530" xr:uid="{00000000-0005-0000-0000-0000F1180000}"/>
    <cellStyle name="Normal 12 2 3 2 3 2 2 2 3 2" xfId="11020" xr:uid="{00000000-0005-0000-0000-0000F2180000}"/>
    <cellStyle name="Normal 12 2 3 2 3 2 2 2 3 2 2" xfId="23831" xr:uid="{00000000-0005-0000-0000-0000F3180000}"/>
    <cellStyle name="Normal 12 2 3 2 3 2 2 2 3 2 2 2" xfId="49451" xr:uid="{00000000-0005-0000-0000-0000F4180000}"/>
    <cellStyle name="Normal 12 2 3 2 3 2 2 2 3 2 3" xfId="36641" xr:uid="{00000000-0005-0000-0000-0000F5180000}"/>
    <cellStyle name="Normal 12 2 3 2 3 2 2 2 3 3" xfId="18341" xr:uid="{00000000-0005-0000-0000-0000F6180000}"/>
    <cellStyle name="Normal 12 2 3 2 3 2 2 2 3 3 2" xfId="43961" xr:uid="{00000000-0005-0000-0000-0000F7180000}"/>
    <cellStyle name="Normal 12 2 3 2 3 2 2 2 3 4" xfId="31151" xr:uid="{00000000-0005-0000-0000-0000F8180000}"/>
    <cellStyle name="Normal 12 2 3 2 3 2 2 2 4" xfId="12850" xr:uid="{00000000-0005-0000-0000-0000F9180000}"/>
    <cellStyle name="Normal 12 2 3 2 3 2 2 2 4 2" xfId="25661" xr:uid="{00000000-0005-0000-0000-0000FA180000}"/>
    <cellStyle name="Normal 12 2 3 2 3 2 2 2 4 2 2" xfId="51281" xr:uid="{00000000-0005-0000-0000-0000FB180000}"/>
    <cellStyle name="Normal 12 2 3 2 3 2 2 2 4 3" xfId="38471" xr:uid="{00000000-0005-0000-0000-0000FC180000}"/>
    <cellStyle name="Normal 12 2 3 2 3 2 2 2 5" xfId="7360" xr:uid="{00000000-0005-0000-0000-0000FD180000}"/>
    <cellStyle name="Normal 12 2 3 2 3 2 2 2 5 2" xfId="20171" xr:uid="{00000000-0005-0000-0000-0000FE180000}"/>
    <cellStyle name="Normal 12 2 3 2 3 2 2 2 5 2 2" xfId="45791" xr:uid="{00000000-0005-0000-0000-0000FF180000}"/>
    <cellStyle name="Normal 12 2 3 2 3 2 2 2 5 3" xfId="32981" xr:uid="{00000000-0005-0000-0000-000000190000}"/>
    <cellStyle name="Normal 12 2 3 2 3 2 2 2 6" xfId="14681" xr:uid="{00000000-0005-0000-0000-000001190000}"/>
    <cellStyle name="Normal 12 2 3 2 3 2 2 2 6 2" xfId="40301" xr:uid="{00000000-0005-0000-0000-000002190000}"/>
    <cellStyle name="Normal 12 2 3 2 3 2 2 2 7" xfId="27491" xr:uid="{00000000-0005-0000-0000-000003190000}"/>
    <cellStyle name="Normal 12 2 3 2 3 2 2 3" xfId="2806" xr:uid="{00000000-0005-0000-0000-000004190000}"/>
    <cellStyle name="Normal 12 2 3 2 3 2 2 3 2" xfId="8296" xr:uid="{00000000-0005-0000-0000-000005190000}"/>
    <cellStyle name="Normal 12 2 3 2 3 2 2 3 2 2" xfId="21107" xr:uid="{00000000-0005-0000-0000-000006190000}"/>
    <cellStyle name="Normal 12 2 3 2 3 2 2 3 2 2 2" xfId="46727" xr:uid="{00000000-0005-0000-0000-000007190000}"/>
    <cellStyle name="Normal 12 2 3 2 3 2 2 3 2 3" xfId="33917" xr:uid="{00000000-0005-0000-0000-000008190000}"/>
    <cellStyle name="Normal 12 2 3 2 3 2 2 3 3" xfId="15617" xr:uid="{00000000-0005-0000-0000-000009190000}"/>
    <cellStyle name="Normal 12 2 3 2 3 2 2 3 3 2" xfId="41237" xr:uid="{00000000-0005-0000-0000-00000A190000}"/>
    <cellStyle name="Normal 12 2 3 2 3 2 2 3 4" xfId="28427" xr:uid="{00000000-0005-0000-0000-00000B190000}"/>
    <cellStyle name="Normal 12 2 3 2 3 2 2 4" xfId="4636" xr:uid="{00000000-0005-0000-0000-00000C190000}"/>
    <cellStyle name="Normal 12 2 3 2 3 2 2 4 2" xfId="10126" xr:uid="{00000000-0005-0000-0000-00000D190000}"/>
    <cellStyle name="Normal 12 2 3 2 3 2 2 4 2 2" xfId="22937" xr:uid="{00000000-0005-0000-0000-00000E190000}"/>
    <cellStyle name="Normal 12 2 3 2 3 2 2 4 2 2 2" xfId="48557" xr:uid="{00000000-0005-0000-0000-00000F190000}"/>
    <cellStyle name="Normal 12 2 3 2 3 2 2 4 2 3" xfId="35747" xr:uid="{00000000-0005-0000-0000-000010190000}"/>
    <cellStyle name="Normal 12 2 3 2 3 2 2 4 3" xfId="17447" xr:uid="{00000000-0005-0000-0000-000011190000}"/>
    <cellStyle name="Normal 12 2 3 2 3 2 2 4 3 2" xfId="43067" xr:uid="{00000000-0005-0000-0000-000012190000}"/>
    <cellStyle name="Normal 12 2 3 2 3 2 2 4 4" xfId="30257" xr:uid="{00000000-0005-0000-0000-000013190000}"/>
    <cellStyle name="Normal 12 2 3 2 3 2 2 5" xfId="11956" xr:uid="{00000000-0005-0000-0000-000014190000}"/>
    <cellStyle name="Normal 12 2 3 2 3 2 2 5 2" xfId="24767" xr:uid="{00000000-0005-0000-0000-000015190000}"/>
    <cellStyle name="Normal 12 2 3 2 3 2 2 5 2 2" xfId="50387" xr:uid="{00000000-0005-0000-0000-000016190000}"/>
    <cellStyle name="Normal 12 2 3 2 3 2 2 5 3" xfId="37577" xr:uid="{00000000-0005-0000-0000-000017190000}"/>
    <cellStyle name="Normal 12 2 3 2 3 2 2 6" xfId="6466" xr:uid="{00000000-0005-0000-0000-000018190000}"/>
    <cellStyle name="Normal 12 2 3 2 3 2 2 6 2" xfId="19277" xr:uid="{00000000-0005-0000-0000-000019190000}"/>
    <cellStyle name="Normal 12 2 3 2 3 2 2 6 2 2" xfId="44897" xr:uid="{00000000-0005-0000-0000-00001A190000}"/>
    <cellStyle name="Normal 12 2 3 2 3 2 2 6 3" xfId="32087" xr:uid="{00000000-0005-0000-0000-00001B190000}"/>
    <cellStyle name="Normal 12 2 3 2 3 2 2 7" xfId="13787" xr:uid="{00000000-0005-0000-0000-00001C190000}"/>
    <cellStyle name="Normal 12 2 3 2 3 2 2 7 2" xfId="39407" xr:uid="{00000000-0005-0000-0000-00001D190000}"/>
    <cellStyle name="Normal 12 2 3 2 3 2 2 8" xfId="26597" xr:uid="{00000000-0005-0000-0000-00001E190000}"/>
    <cellStyle name="Normal 12 2 3 2 3 2 3" xfId="1471" xr:uid="{00000000-0005-0000-0000-00001F190000}"/>
    <cellStyle name="Normal 12 2 3 2 3 2 3 2" xfId="3301" xr:uid="{00000000-0005-0000-0000-000020190000}"/>
    <cellStyle name="Normal 12 2 3 2 3 2 3 2 2" xfId="8791" xr:uid="{00000000-0005-0000-0000-000021190000}"/>
    <cellStyle name="Normal 12 2 3 2 3 2 3 2 2 2" xfId="21602" xr:uid="{00000000-0005-0000-0000-000022190000}"/>
    <cellStyle name="Normal 12 2 3 2 3 2 3 2 2 2 2" xfId="47222" xr:uid="{00000000-0005-0000-0000-000023190000}"/>
    <cellStyle name="Normal 12 2 3 2 3 2 3 2 2 3" xfId="34412" xr:uid="{00000000-0005-0000-0000-000024190000}"/>
    <cellStyle name="Normal 12 2 3 2 3 2 3 2 3" xfId="16112" xr:uid="{00000000-0005-0000-0000-000025190000}"/>
    <cellStyle name="Normal 12 2 3 2 3 2 3 2 3 2" xfId="41732" xr:uid="{00000000-0005-0000-0000-000026190000}"/>
    <cellStyle name="Normal 12 2 3 2 3 2 3 2 4" xfId="28922" xr:uid="{00000000-0005-0000-0000-000027190000}"/>
    <cellStyle name="Normal 12 2 3 2 3 2 3 3" xfId="5131" xr:uid="{00000000-0005-0000-0000-000028190000}"/>
    <cellStyle name="Normal 12 2 3 2 3 2 3 3 2" xfId="10621" xr:uid="{00000000-0005-0000-0000-000029190000}"/>
    <cellStyle name="Normal 12 2 3 2 3 2 3 3 2 2" xfId="23432" xr:uid="{00000000-0005-0000-0000-00002A190000}"/>
    <cellStyle name="Normal 12 2 3 2 3 2 3 3 2 2 2" xfId="49052" xr:uid="{00000000-0005-0000-0000-00002B190000}"/>
    <cellStyle name="Normal 12 2 3 2 3 2 3 3 2 3" xfId="36242" xr:uid="{00000000-0005-0000-0000-00002C190000}"/>
    <cellStyle name="Normal 12 2 3 2 3 2 3 3 3" xfId="17942" xr:uid="{00000000-0005-0000-0000-00002D190000}"/>
    <cellStyle name="Normal 12 2 3 2 3 2 3 3 3 2" xfId="43562" xr:uid="{00000000-0005-0000-0000-00002E190000}"/>
    <cellStyle name="Normal 12 2 3 2 3 2 3 3 4" xfId="30752" xr:uid="{00000000-0005-0000-0000-00002F190000}"/>
    <cellStyle name="Normal 12 2 3 2 3 2 3 4" xfId="12451" xr:uid="{00000000-0005-0000-0000-000030190000}"/>
    <cellStyle name="Normal 12 2 3 2 3 2 3 4 2" xfId="25262" xr:uid="{00000000-0005-0000-0000-000031190000}"/>
    <cellStyle name="Normal 12 2 3 2 3 2 3 4 2 2" xfId="50882" xr:uid="{00000000-0005-0000-0000-000032190000}"/>
    <cellStyle name="Normal 12 2 3 2 3 2 3 4 3" xfId="38072" xr:uid="{00000000-0005-0000-0000-000033190000}"/>
    <cellStyle name="Normal 12 2 3 2 3 2 3 5" xfId="6961" xr:uid="{00000000-0005-0000-0000-000034190000}"/>
    <cellStyle name="Normal 12 2 3 2 3 2 3 5 2" xfId="19772" xr:uid="{00000000-0005-0000-0000-000035190000}"/>
    <cellStyle name="Normal 12 2 3 2 3 2 3 5 2 2" xfId="45392" xr:uid="{00000000-0005-0000-0000-000036190000}"/>
    <cellStyle name="Normal 12 2 3 2 3 2 3 5 3" xfId="32582" xr:uid="{00000000-0005-0000-0000-000037190000}"/>
    <cellStyle name="Normal 12 2 3 2 3 2 3 6" xfId="14282" xr:uid="{00000000-0005-0000-0000-000038190000}"/>
    <cellStyle name="Normal 12 2 3 2 3 2 3 6 2" xfId="39902" xr:uid="{00000000-0005-0000-0000-000039190000}"/>
    <cellStyle name="Normal 12 2 3 2 3 2 3 7" xfId="27092" xr:uid="{00000000-0005-0000-0000-00003A190000}"/>
    <cellStyle name="Normal 12 2 3 2 3 2 4" xfId="2407" xr:uid="{00000000-0005-0000-0000-00003B190000}"/>
    <cellStyle name="Normal 12 2 3 2 3 2 4 2" xfId="7897" xr:uid="{00000000-0005-0000-0000-00003C190000}"/>
    <cellStyle name="Normal 12 2 3 2 3 2 4 2 2" xfId="20708" xr:uid="{00000000-0005-0000-0000-00003D190000}"/>
    <cellStyle name="Normal 12 2 3 2 3 2 4 2 2 2" xfId="46328" xr:uid="{00000000-0005-0000-0000-00003E190000}"/>
    <cellStyle name="Normal 12 2 3 2 3 2 4 2 3" xfId="33518" xr:uid="{00000000-0005-0000-0000-00003F190000}"/>
    <cellStyle name="Normal 12 2 3 2 3 2 4 3" xfId="15218" xr:uid="{00000000-0005-0000-0000-000040190000}"/>
    <cellStyle name="Normal 12 2 3 2 3 2 4 3 2" xfId="40838" xr:uid="{00000000-0005-0000-0000-000041190000}"/>
    <cellStyle name="Normal 12 2 3 2 3 2 4 4" xfId="28028" xr:uid="{00000000-0005-0000-0000-000042190000}"/>
    <cellStyle name="Normal 12 2 3 2 3 2 5" xfId="4237" xr:uid="{00000000-0005-0000-0000-000043190000}"/>
    <cellStyle name="Normal 12 2 3 2 3 2 5 2" xfId="9727" xr:uid="{00000000-0005-0000-0000-000044190000}"/>
    <cellStyle name="Normal 12 2 3 2 3 2 5 2 2" xfId="22538" xr:uid="{00000000-0005-0000-0000-000045190000}"/>
    <cellStyle name="Normal 12 2 3 2 3 2 5 2 2 2" xfId="48158" xr:uid="{00000000-0005-0000-0000-000046190000}"/>
    <cellStyle name="Normal 12 2 3 2 3 2 5 2 3" xfId="35348" xr:uid="{00000000-0005-0000-0000-000047190000}"/>
    <cellStyle name="Normal 12 2 3 2 3 2 5 3" xfId="17048" xr:uid="{00000000-0005-0000-0000-000048190000}"/>
    <cellStyle name="Normal 12 2 3 2 3 2 5 3 2" xfId="42668" xr:uid="{00000000-0005-0000-0000-000049190000}"/>
    <cellStyle name="Normal 12 2 3 2 3 2 5 4" xfId="29858" xr:uid="{00000000-0005-0000-0000-00004A190000}"/>
    <cellStyle name="Normal 12 2 3 2 3 2 6" xfId="11557" xr:uid="{00000000-0005-0000-0000-00004B190000}"/>
    <cellStyle name="Normal 12 2 3 2 3 2 6 2" xfId="24368" xr:uid="{00000000-0005-0000-0000-00004C190000}"/>
    <cellStyle name="Normal 12 2 3 2 3 2 6 2 2" xfId="49988" xr:uid="{00000000-0005-0000-0000-00004D190000}"/>
    <cellStyle name="Normal 12 2 3 2 3 2 6 3" xfId="37178" xr:uid="{00000000-0005-0000-0000-00004E190000}"/>
    <cellStyle name="Normal 12 2 3 2 3 2 7" xfId="6067" xr:uid="{00000000-0005-0000-0000-00004F190000}"/>
    <cellStyle name="Normal 12 2 3 2 3 2 7 2" xfId="18878" xr:uid="{00000000-0005-0000-0000-000050190000}"/>
    <cellStyle name="Normal 12 2 3 2 3 2 7 2 2" xfId="44498" xr:uid="{00000000-0005-0000-0000-000051190000}"/>
    <cellStyle name="Normal 12 2 3 2 3 2 7 3" xfId="31688" xr:uid="{00000000-0005-0000-0000-000052190000}"/>
    <cellStyle name="Normal 12 2 3 2 3 2 8" xfId="13388" xr:uid="{00000000-0005-0000-0000-000053190000}"/>
    <cellStyle name="Normal 12 2 3 2 3 2 8 2" xfId="39008" xr:uid="{00000000-0005-0000-0000-000054190000}"/>
    <cellStyle name="Normal 12 2 3 2 3 2 9" xfId="26198" xr:uid="{00000000-0005-0000-0000-000055190000}"/>
    <cellStyle name="Normal 12 2 3 2 3 3" xfId="708" xr:uid="{00000000-0005-0000-0000-000056190000}"/>
    <cellStyle name="Normal 12 2 3 2 3 3 2" xfId="1108" xr:uid="{00000000-0005-0000-0000-000057190000}"/>
    <cellStyle name="Normal 12 2 3 2 3 3 2 2" xfId="2003" xr:uid="{00000000-0005-0000-0000-000058190000}"/>
    <cellStyle name="Normal 12 2 3 2 3 3 2 2 2" xfId="3833" xr:uid="{00000000-0005-0000-0000-000059190000}"/>
    <cellStyle name="Normal 12 2 3 2 3 3 2 2 2 2" xfId="9323" xr:uid="{00000000-0005-0000-0000-00005A190000}"/>
    <cellStyle name="Normal 12 2 3 2 3 3 2 2 2 2 2" xfId="22134" xr:uid="{00000000-0005-0000-0000-00005B190000}"/>
    <cellStyle name="Normal 12 2 3 2 3 3 2 2 2 2 2 2" xfId="47754" xr:uid="{00000000-0005-0000-0000-00005C190000}"/>
    <cellStyle name="Normal 12 2 3 2 3 3 2 2 2 2 3" xfId="34944" xr:uid="{00000000-0005-0000-0000-00005D190000}"/>
    <cellStyle name="Normal 12 2 3 2 3 3 2 2 2 3" xfId="16644" xr:uid="{00000000-0005-0000-0000-00005E190000}"/>
    <cellStyle name="Normal 12 2 3 2 3 3 2 2 2 3 2" xfId="42264" xr:uid="{00000000-0005-0000-0000-00005F190000}"/>
    <cellStyle name="Normal 12 2 3 2 3 3 2 2 2 4" xfId="29454" xr:uid="{00000000-0005-0000-0000-000060190000}"/>
    <cellStyle name="Normal 12 2 3 2 3 3 2 2 3" xfId="5663" xr:uid="{00000000-0005-0000-0000-000061190000}"/>
    <cellStyle name="Normal 12 2 3 2 3 3 2 2 3 2" xfId="11153" xr:uid="{00000000-0005-0000-0000-000062190000}"/>
    <cellStyle name="Normal 12 2 3 2 3 3 2 2 3 2 2" xfId="23964" xr:uid="{00000000-0005-0000-0000-000063190000}"/>
    <cellStyle name="Normal 12 2 3 2 3 3 2 2 3 2 2 2" xfId="49584" xr:uid="{00000000-0005-0000-0000-000064190000}"/>
    <cellStyle name="Normal 12 2 3 2 3 3 2 2 3 2 3" xfId="36774" xr:uid="{00000000-0005-0000-0000-000065190000}"/>
    <cellStyle name="Normal 12 2 3 2 3 3 2 2 3 3" xfId="18474" xr:uid="{00000000-0005-0000-0000-000066190000}"/>
    <cellStyle name="Normal 12 2 3 2 3 3 2 2 3 3 2" xfId="44094" xr:uid="{00000000-0005-0000-0000-000067190000}"/>
    <cellStyle name="Normal 12 2 3 2 3 3 2 2 3 4" xfId="31284" xr:uid="{00000000-0005-0000-0000-000068190000}"/>
    <cellStyle name="Normal 12 2 3 2 3 3 2 2 4" xfId="12983" xr:uid="{00000000-0005-0000-0000-000069190000}"/>
    <cellStyle name="Normal 12 2 3 2 3 3 2 2 4 2" xfId="25794" xr:uid="{00000000-0005-0000-0000-00006A190000}"/>
    <cellStyle name="Normal 12 2 3 2 3 3 2 2 4 2 2" xfId="51414" xr:uid="{00000000-0005-0000-0000-00006B190000}"/>
    <cellStyle name="Normal 12 2 3 2 3 3 2 2 4 3" xfId="38604" xr:uid="{00000000-0005-0000-0000-00006C190000}"/>
    <cellStyle name="Normal 12 2 3 2 3 3 2 2 5" xfId="7493" xr:uid="{00000000-0005-0000-0000-00006D190000}"/>
    <cellStyle name="Normal 12 2 3 2 3 3 2 2 5 2" xfId="20304" xr:uid="{00000000-0005-0000-0000-00006E190000}"/>
    <cellStyle name="Normal 12 2 3 2 3 3 2 2 5 2 2" xfId="45924" xr:uid="{00000000-0005-0000-0000-00006F190000}"/>
    <cellStyle name="Normal 12 2 3 2 3 3 2 2 5 3" xfId="33114" xr:uid="{00000000-0005-0000-0000-000070190000}"/>
    <cellStyle name="Normal 12 2 3 2 3 3 2 2 6" xfId="14814" xr:uid="{00000000-0005-0000-0000-000071190000}"/>
    <cellStyle name="Normal 12 2 3 2 3 3 2 2 6 2" xfId="40434" xr:uid="{00000000-0005-0000-0000-000072190000}"/>
    <cellStyle name="Normal 12 2 3 2 3 3 2 2 7" xfId="27624" xr:uid="{00000000-0005-0000-0000-000073190000}"/>
    <cellStyle name="Normal 12 2 3 2 3 3 2 3" xfId="2939" xr:uid="{00000000-0005-0000-0000-000074190000}"/>
    <cellStyle name="Normal 12 2 3 2 3 3 2 3 2" xfId="8429" xr:uid="{00000000-0005-0000-0000-000075190000}"/>
    <cellStyle name="Normal 12 2 3 2 3 3 2 3 2 2" xfId="21240" xr:uid="{00000000-0005-0000-0000-000076190000}"/>
    <cellStyle name="Normal 12 2 3 2 3 3 2 3 2 2 2" xfId="46860" xr:uid="{00000000-0005-0000-0000-000077190000}"/>
    <cellStyle name="Normal 12 2 3 2 3 3 2 3 2 3" xfId="34050" xr:uid="{00000000-0005-0000-0000-000078190000}"/>
    <cellStyle name="Normal 12 2 3 2 3 3 2 3 3" xfId="15750" xr:uid="{00000000-0005-0000-0000-000079190000}"/>
    <cellStyle name="Normal 12 2 3 2 3 3 2 3 3 2" xfId="41370" xr:uid="{00000000-0005-0000-0000-00007A190000}"/>
    <cellStyle name="Normal 12 2 3 2 3 3 2 3 4" xfId="28560" xr:uid="{00000000-0005-0000-0000-00007B190000}"/>
    <cellStyle name="Normal 12 2 3 2 3 3 2 4" xfId="4769" xr:uid="{00000000-0005-0000-0000-00007C190000}"/>
    <cellStyle name="Normal 12 2 3 2 3 3 2 4 2" xfId="10259" xr:uid="{00000000-0005-0000-0000-00007D190000}"/>
    <cellStyle name="Normal 12 2 3 2 3 3 2 4 2 2" xfId="23070" xr:uid="{00000000-0005-0000-0000-00007E190000}"/>
    <cellStyle name="Normal 12 2 3 2 3 3 2 4 2 2 2" xfId="48690" xr:uid="{00000000-0005-0000-0000-00007F190000}"/>
    <cellStyle name="Normal 12 2 3 2 3 3 2 4 2 3" xfId="35880" xr:uid="{00000000-0005-0000-0000-000080190000}"/>
    <cellStyle name="Normal 12 2 3 2 3 3 2 4 3" xfId="17580" xr:uid="{00000000-0005-0000-0000-000081190000}"/>
    <cellStyle name="Normal 12 2 3 2 3 3 2 4 3 2" xfId="43200" xr:uid="{00000000-0005-0000-0000-000082190000}"/>
    <cellStyle name="Normal 12 2 3 2 3 3 2 4 4" xfId="30390" xr:uid="{00000000-0005-0000-0000-000083190000}"/>
    <cellStyle name="Normal 12 2 3 2 3 3 2 5" xfId="12089" xr:uid="{00000000-0005-0000-0000-000084190000}"/>
    <cellStyle name="Normal 12 2 3 2 3 3 2 5 2" xfId="24900" xr:uid="{00000000-0005-0000-0000-000085190000}"/>
    <cellStyle name="Normal 12 2 3 2 3 3 2 5 2 2" xfId="50520" xr:uid="{00000000-0005-0000-0000-000086190000}"/>
    <cellStyle name="Normal 12 2 3 2 3 3 2 5 3" xfId="37710" xr:uid="{00000000-0005-0000-0000-000087190000}"/>
    <cellStyle name="Normal 12 2 3 2 3 3 2 6" xfId="6599" xr:uid="{00000000-0005-0000-0000-000088190000}"/>
    <cellStyle name="Normal 12 2 3 2 3 3 2 6 2" xfId="19410" xr:uid="{00000000-0005-0000-0000-000089190000}"/>
    <cellStyle name="Normal 12 2 3 2 3 3 2 6 2 2" xfId="45030" xr:uid="{00000000-0005-0000-0000-00008A190000}"/>
    <cellStyle name="Normal 12 2 3 2 3 3 2 6 3" xfId="32220" xr:uid="{00000000-0005-0000-0000-00008B190000}"/>
    <cellStyle name="Normal 12 2 3 2 3 3 2 7" xfId="13920" xr:uid="{00000000-0005-0000-0000-00008C190000}"/>
    <cellStyle name="Normal 12 2 3 2 3 3 2 7 2" xfId="39540" xr:uid="{00000000-0005-0000-0000-00008D190000}"/>
    <cellStyle name="Normal 12 2 3 2 3 3 2 8" xfId="26730" xr:uid="{00000000-0005-0000-0000-00008E190000}"/>
    <cellStyle name="Normal 12 2 3 2 3 3 3" xfId="1603" xr:uid="{00000000-0005-0000-0000-00008F190000}"/>
    <cellStyle name="Normal 12 2 3 2 3 3 3 2" xfId="3433" xr:uid="{00000000-0005-0000-0000-000090190000}"/>
    <cellStyle name="Normal 12 2 3 2 3 3 3 2 2" xfId="8923" xr:uid="{00000000-0005-0000-0000-000091190000}"/>
    <cellStyle name="Normal 12 2 3 2 3 3 3 2 2 2" xfId="21734" xr:uid="{00000000-0005-0000-0000-000092190000}"/>
    <cellStyle name="Normal 12 2 3 2 3 3 3 2 2 2 2" xfId="47354" xr:uid="{00000000-0005-0000-0000-000093190000}"/>
    <cellStyle name="Normal 12 2 3 2 3 3 3 2 2 3" xfId="34544" xr:uid="{00000000-0005-0000-0000-000094190000}"/>
    <cellStyle name="Normal 12 2 3 2 3 3 3 2 3" xfId="16244" xr:uid="{00000000-0005-0000-0000-000095190000}"/>
    <cellStyle name="Normal 12 2 3 2 3 3 3 2 3 2" xfId="41864" xr:uid="{00000000-0005-0000-0000-000096190000}"/>
    <cellStyle name="Normal 12 2 3 2 3 3 3 2 4" xfId="29054" xr:uid="{00000000-0005-0000-0000-000097190000}"/>
    <cellStyle name="Normal 12 2 3 2 3 3 3 3" xfId="5263" xr:uid="{00000000-0005-0000-0000-000098190000}"/>
    <cellStyle name="Normal 12 2 3 2 3 3 3 3 2" xfId="10753" xr:uid="{00000000-0005-0000-0000-000099190000}"/>
    <cellStyle name="Normal 12 2 3 2 3 3 3 3 2 2" xfId="23564" xr:uid="{00000000-0005-0000-0000-00009A190000}"/>
    <cellStyle name="Normal 12 2 3 2 3 3 3 3 2 2 2" xfId="49184" xr:uid="{00000000-0005-0000-0000-00009B190000}"/>
    <cellStyle name="Normal 12 2 3 2 3 3 3 3 2 3" xfId="36374" xr:uid="{00000000-0005-0000-0000-00009C190000}"/>
    <cellStyle name="Normal 12 2 3 2 3 3 3 3 3" xfId="18074" xr:uid="{00000000-0005-0000-0000-00009D190000}"/>
    <cellStyle name="Normal 12 2 3 2 3 3 3 3 3 2" xfId="43694" xr:uid="{00000000-0005-0000-0000-00009E190000}"/>
    <cellStyle name="Normal 12 2 3 2 3 3 3 3 4" xfId="30884" xr:uid="{00000000-0005-0000-0000-00009F190000}"/>
    <cellStyle name="Normal 12 2 3 2 3 3 3 4" xfId="12583" xr:uid="{00000000-0005-0000-0000-0000A0190000}"/>
    <cellStyle name="Normal 12 2 3 2 3 3 3 4 2" xfId="25394" xr:uid="{00000000-0005-0000-0000-0000A1190000}"/>
    <cellStyle name="Normal 12 2 3 2 3 3 3 4 2 2" xfId="51014" xr:uid="{00000000-0005-0000-0000-0000A2190000}"/>
    <cellStyle name="Normal 12 2 3 2 3 3 3 4 3" xfId="38204" xr:uid="{00000000-0005-0000-0000-0000A3190000}"/>
    <cellStyle name="Normal 12 2 3 2 3 3 3 5" xfId="7093" xr:uid="{00000000-0005-0000-0000-0000A4190000}"/>
    <cellStyle name="Normal 12 2 3 2 3 3 3 5 2" xfId="19904" xr:uid="{00000000-0005-0000-0000-0000A5190000}"/>
    <cellStyle name="Normal 12 2 3 2 3 3 3 5 2 2" xfId="45524" xr:uid="{00000000-0005-0000-0000-0000A6190000}"/>
    <cellStyle name="Normal 12 2 3 2 3 3 3 5 3" xfId="32714" xr:uid="{00000000-0005-0000-0000-0000A7190000}"/>
    <cellStyle name="Normal 12 2 3 2 3 3 3 6" xfId="14414" xr:uid="{00000000-0005-0000-0000-0000A8190000}"/>
    <cellStyle name="Normal 12 2 3 2 3 3 3 6 2" xfId="40034" xr:uid="{00000000-0005-0000-0000-0000A9190000}"/>
    <cellStyle name="Normal 12 2 3 2 3 3 3 7" xfId="27224" xr:uid="{00000000-0005-0000-0000-0000AA190000}"/>
    <cellStyle name="Normal 12 2 3 2 3 3 4" xfId="2539" xr:uid="{00000000-0005-0000-0000-0000AB190000}"/>
    <cellStyle name="Normal 12 2 3 2 3 3 4 2" xfId="8029" xr:uid="{00000000-0005-0000-0000-0000AC190000}"/>
    <cellStyle name="Normal 12 2 3 2 3 3 4 2 2" xfId="20840" xr:uid="{00000000-0005-0000-0000-0000AD190000}"/>
    <cellStyle name="Normal 12 2 3 2 3 3 4 2 2 2" xfId="46460" xr:uid="{00000000-0005-0000-0000-0000AE190000}"/>
    <cellStyle name="Normal 12 2 3 2 3 3 4 2 3" xfId="33650" xr:uid="{00000000-0005-0000-0000-0000AF190000}"/>
    <cellStyle name="Normal 12 2 3 2 3 3 4 3" xfId="15350" xr:uid="{00000000-0005-0000-0000-0000B0190000}"/>
    <cellStyle name="Normal 12 2 3 2 3 3 4 3 2" xfId="40970" xr:uid="{00000000-0005-0000-0000-0000B1190000}"/>
    <cellStyle name="Normal 12 2 3 2 3 3 4 4" xfId="28160" xr:uid="{00000000-0005-0000-0000-0000B2190000}"/>
    <cellStyle name="Normal 12 2 3 2 3 3 5" xfId="4369" xr:uid="{00000000-0005-0000-0000-0000B3190000}"/>
    <cellStyle name="Normal 12 2 3 2 3 3 5 2" xfId="9859" xr:uid="{00000000-0005-0000-0000-0000B4190000}"/>
    <cellStyle name="Normal 12 2 3 2 3 3 5 2 2" xfId="22670" xr:uid="{00000000-0005-0000-0000-0000B5190000}"/>
    <cellStyle name="Normal 12 2 3 2 3 3 5 2 2 2" xfId="48290" xr:uid="{00000000-0005-0000-0000-0000B6190000}"/>
    <cellStyle name="Normal 12 2 3 2 3 3 5 2 3" xfId="35480" xr:uid="{00000000-0005-0000-0000-0000B7190000}"/>
    <cellStyle name="Normal 12 2 3 2 3 3 5 3" xfId="17180" xr:uid="{00000000-0005-0000-0000-0000B8190000}"/>
    <cellStyle name="Normal 12 2 3 2 3 3 5 3 2" xfId="42800" xr:uid="{00000000-0005-0000-0000-0000B9190000}"/>
    <cellStyle name="Normal 12 2 3 2 3 3 5 4" xfId="29990" xr:uid="{00000000-0005-0000-0000-0000BA190000}"/>
    <cellStyle name="Normal 12 2 3 2 3 3 6" xfId="11689" xr:uid="{00000000-0005-0000-0000-0000BB190000}"/>
    <cellStyle name="Normal 12 2 3 2 3 3 6 2" xfId="24500" xr:uid="{00000000-0005-0000-0000-0000BC190000}"/>
    <cellStyle name="Normal 12 2 3 2 3 3 6 2 2" xfId="50120" xr:uid="{00000000-0005-0000-0000-0000BD190000}"/>
    <cellStyle name="Normal 12 2 3 2 3 3 6 3" xfId="37310" xr:uid="{00000000-0005-0000-0000-0000BE190000}"/>
    <cellStyle name="Normal 12 2 3 2 3 3 7" xfId="6199" xr:uid="{00000000-0005-0000-0000-0000BF190000}"/>
    <cellStyle name="Normal 12 2 3 2 3 3 7 2" xfId="19010" xr:uid="{00000000-0005-0000-0000-0000C0190000}"/>
    <cellStyle name="Normal 12 2 3 2 3 3 7 2 2" xfId="44630" xr:uid="{00000000-0005-0000-0000-0000C1190000}"/>
    <cellStyle name="Normal 12 2 3 2 3 3 7 3" xfId="31820" xr:uid="{00000000-0005-0000-0000-0000C2190000}"/>
    <cellStyle name="Normal 12 2 3 2 3 3 8" xfId="13520" xr:uid="{00000000-0005-0000-0000-0000C3190000}"/>
    <cellStyle name="Normal 12 2 3 2 3 3 8 2" xfId="39140" xr:uid="{00000000-0005-0000-0000-0000C4190000}"/>
    <cellStyle name="Normal 12 2 3 2 3 3 9" xfId="26330" xr:uid="{00000000-0005-0000-0000-0000C5190000}"/>
    <cellStyle name="Normal 12 2 3 2 3 4" xfId="483" xr:uid="{00000000-0005-0000-0000-0000C6190000}"/>
    <cellStyle name="Normal 12 2 3 2 3 4 2" xfId="1378" xr:uid="{00000000-0005-0000-0000-0000C7190000}"/>
    <cellStyle name="Normal 12 2 3 2 3 4 2 2" xfId="3208" xr:uid="{00000000-0005-0000-0000-0000C8190000}"/>
    <cellStyle name="Normal 12 2 3 2 3 4 2 2 2" xfId="8698" xr:uid="{00000000-0005-0000-0000-0000C9190000}"/>
    <cellStyle name="Normal 12 2 3 2 3 4 2 2 2 2" xfId="21509" xr:uid="{00000000-0005-0000-0000-0000CA190000}"/>
    <cellStyle name="Normal 12 2 3 2 3 4 2 2 2 2 2" xfId="47129" xr:uid="{00000000-0005-0000-0000-0000CB190000}"/>
    <cellStyle name="Normal 12 2 3 2 3 4 2 2 2 3" xfId="34319" xr:uid="{00000000-0005-0000-0000-0000CC190000}"/>
    <cellStyle name="Normal 12 2 3 2 3 4 2 2 3" xfId="16019" xr:uid="{00000000-0005-0000-0000-0000CD190000}"/>
    <cellStyle name="Normal 12 2 3 2 3 4 2 2 3 2" xfId="41639" xr:uid="{00000000-0005-0000-0000-0000CE190000}"/>
    <cellStyle name="Normal 12 2 3 2 3 4 2 2 4" xfId="28829" xr:uid="{00000000-0005-0000-0000-0000CF190000}"/>
    <cellStyle name="Normal 12 2 3 2 3 4 2 3" xfId="5038" xr:uid="{00000000-0005-0000-0000-0000D0190000}"/>
    <cellStyle name="Normal 12 2 3 2 3 4 2 3 2" xfId="10528" xr:uid="{00000000-0005-0000-0000-0000D1190000}"/>
    <cellStyle name="Normal 12 2 3 2 3 4 2 3 2 2" xfId="23339" xr:uid="{00000000-0005-0000-0000-0000D2190000}"/>
    <cellStyle name="Normal 12 2 3 2 3 4 2 3 2 2 2" xfId="48959" xr:uid="{00000000-0005-0000-0000-0000D3190000}"/>
    <cellStyle name="Normal 12 2 3 2 3 4 2 3 2 3" xfId="36149" xr:uid="{00000000-0005-0000-0000-0000D4190000}"/>
    <cellStyle name="Normal 12 2 3 2 3 4 2 3 3" xfId="17849" xr:uid="{00000000-0005-0000-0000-0000D5190000}"/>
    <cellStyle name="Normal 12 2 3 2 3 4 2 3 3 2" xfId="43469" xr:uid="{00000000-0005-0000-0000-0000D6190000}"/>
    <cellStyle name="Normal 12 2 3 2 3 4 2 3 4" xfId="30659" xr:uid="{00000000-0005-0000-0000-0000D7190000}"/>
    <cellStyle name="Normal 12 2 3 2 3 4 2 4" xfId="12358" xr:uid="{00000000-0005-0000-0000-0000D8190000}"/>
    <cellStyle name="Normal 12 2 3 2 3 4 2 4 2" xfId="25169" xr:uid="{00000000-0005-0000-0000-0000D9190000}"/>
    <cellStyle name="Normal 12 2 3 2 3 4 2 4 2 2" xfId="50789" xr:uid="{00000000-0005-0000-0000-0000DA190000}"/>
    <cellStyle name="Normal 12 2 3 2 3 4 2 4 3" xfId="37979" xr:uid="{00000000-0005-0000-0000-0000DB190000}"/>
    <cellStyle name="Normal 12 2 3 2 3 4 2 5" xfId="6868" xr:uid="{00000000-0005-0000-0000-0000DC190000}"/>
    <cellStyle name="Normal 12 2 3 2 3 4 2 5 2" xfId="19679" xr:uid="{00000000-0005-0000-0000-0000DD190000}"/>
    <cellStyle name="Normal 12 2 3 2 3 4 2 5 2 2" xfId="45299" xr:uid="{00000000-0005-0000-0000-0000DE190000}"/>
    <cellStyle name="Normal 12 2 3 2 3 4 2 5 3" xfId="32489" xr:uid="{00000000-0005-0000-0000-0000DF190000}"/>
    <cellStyle name="Normal 12 2 3 2 3 4 2 6" xfId="14189" xr:uid="{00000000-0005-0000-0000-0000E0190000}"/>
    <cellStyle name="Normal 12 2 3 2 3 4 2 6 2" xfId="39809" xr:uid="{00000000-0005-0000-0000-0000E1190000}"/>
    <cellStyle name="Normal 12 2 3 2 3 4 2 7" xfId="26999" xr:uid="{00000000-0005-0000-0000-0000E2190000}"/>
    <cellStyle name="Normal 12 2 3 2 3 4 3" xfId="2314" xr:uid="{00000000-0005-0000-0000-0000E3190000}"/>
    <cellStyle name="Normal 12 2 3 2 3 4 3 2" xfId="7804" xr:uid="{00000000-0005-0000-0000-0000E4190000}"/>
    <cellStyle name="Normal 12 2 3 2 3 4 3 2 2" xfId="20615" xr:uid="{00000000-0005-0000-0000-0000E5190000}"/>
    <cellStyle name="Normal 12 2 3 2 3 4 3 2 2 2" xfId="46235" xr:uid="{00000000-0005-0000-0000-0000E6190000}"/>
    <cellStyle name="Normal 12 2 3 2 3 4 3 2 3" xfId="33425" xr:uid="{00000000-0005-0000-0000-0000E7190000}"/>
    <cellStyle name="Normal 12 2 3 2 3 4 3 3" xfId="15125" xr:uid="{00000000-0005-0000-0000-0000E8190000}"/>
    <cellStyle name="Normal 12 2 3 2 3 4 3 3 2" xfId="40745" xr:uid="{00000000-0005-0000-0000-0000E9190000}"/>
    <cellStyle name="Normal 12 2 3 2 3 4 3 4" xfId="27935" xr:uid="{00000000-0005-0000-0000-0000EA190000}"/>
    <cellStyle name="Normal 12 2 3 2 3 4 4" xfId="4144" xr:uid="{00000000-0005-0000-0000-0000EB190000}"/>
    <cellStyle name="Normal 12 2 3 2 3 4 4 2" xfId="9634" xr:uid="{00000000-0005-0000-0000-0000EC190000}"/>
    <cellStyle name="Normal 12 2 3 2 3 4 4 2 2" xfId="22445" xr:uid="{00000000-0005-0000-0000-0000ED190000}"/>
    <cellStyle name="Normal 12 2 3 2 3 4 4 2 2 2" xfId="48065" xr:uid="{00000000-0005-0000-0000-0000EE190000}"/>
    <cellStyle name="Normal 12 2 3 2 3 4 4 2 3" xfId="35255" xr:uid="{00000000-0005-0000-0000-0000EF190000}"/>
    <cellStyle name="Normal 12 2 3 2 3 4 4 3" xfId="16955" xr:uid="{00000000-0005-0000-0000-0000F0190000}"/>
    <cellStyle name="Normal 12 2 3 2 3 4 4 3 2" xfId="42575" xr:uid="{00000000-0005-0000-0000-0000F1190000}"/>
    <cellStyle name="Normal 12 2 3 2 3 4 4 4" xfId="29765" xr:uid="{00000000-0005-0000-0000-0000F2190000}"/>
    <cellStyle name="Normal 12 2 3 2 3 4 5" xfId="11464" xr:uid="{00000000-0005-0000-0000-0000F3190000}"/>
    <cellStyle name="Normal 12 2 3 2 3 4 5 2" xfId="24275" xr:uid="{00000000-0005-0000-0000-0000F4190000}"/>
    <cellStyle name="Normal 12 2 3 2 3 4 5 2 2" xfId="49895" xr:uid="{00000000-0005-0000-0000-0000F5190000}"/>
    <cellStyle name="Normal 12 2 3 2 3 4 5 3" xfId="37085" xr:uid="{00000000-0005-0000-0000-0000F6190000}"/>
    <cellStyle name="Normal 12 2 3 2 3 4 6" xfId="5974" xr:uid="{00000000-0005-0000-0000-0000F7190000}"/>
    <cellStyle name="Normal 12 2 3 2 3 4 6 2" xfId="18785" xr:uid="{00000000-0005-0000-0000-0000F8190000}"/>
    <cellStyle name="Normal 12 2 3 2 3 4 6 2 2" xfId="44405" xr:uid="{00000000-0005-0000-0000-0000F9190000}"/>
    <cellStyle name="Normal 12 2 3 2 3 4 6 3" xfId="31595" xr:uid="{00000000-0005-0000-0000-0000FA190000}"/>
    <cellStyle name="Normal 12 2 3 2 3 4 7" xfId="13295" xr:uid="{00000000-0005-0000-0000-0000FB190000}"/>
    <cellStyle name="Normal 12 2 3 2 3 4 7 2" xfId="38915" xr:uid="{00000000-0005-0000-0000-0000FC190000}"/>
    <cellStyle name="Normal 12 2 3 2 3 4 8" xfId="26105" xr:uid="{00000000-0005-0000-0000-0000FD190000}"/>
    <cellStyle name="Normal 12 2 3 2 3 5" xfId="842" xr:uid="{00000000-0005-0000-0000-0000FE190000}"/>
    <cellStyle name="Normal 12 2 3 2 3 5 2" xfId="1737" xr:uid="{00000000-0005-0000-0000-0000FF190000}"/>
    <cellStyle name="Normal 12 2 3 2 3 5 2 2" xfId="3567" xr:uid="{00000000-0005-0000-0000-0000001A0000}"/>
    <cellStyle name="Normal 12 2 3 2 3 5 2 2 2" xfId="9057" xr:uid="{00000000-0005-0000-0000-0000011A0000}"/>
    <cellStyle name="Normal 12 2 3 2 3 5 2 2 2 2" xfId="21868" xr:uid="{00000000-0005-0000-0000-0000021A0000}"/>
    <cellStyle name="Normal 12 2 3 2 3 5 2 2 2 2 2" xfId="47488" xr:uid="{00000000-0005-0000-0000-0000031A0000}"/>
    <cellStyle name="Normal 12 2 3 2 3 5 2 2 2 3" xfId="34678" xr:uid="{00000000-0005-0000-0000-0000041A0000}"/>
    <cellStyle name="Normal 12 2 3 2 3 5 2 2 3" xfId="16378" xr:uid="{00000000-0005-0000-0000-0000051A0000}"/>
    <cellStyle name="Normal 12 2 3 2 3 5 2 2 3 2" xfId="41998" xr:uid="{00000000-0005-0000-0000-0000061A0000}"/>
    <cellStyle name="Normal 12 2 3 2 3 5 2 2 4" xfId="29188" xr:uid="{00000000-0005-0000-0000-0000071A0000}"/>
    <cellStyle name="Normal 12 2 3 2 3 5 2 3" xfId="5397" xr:uid="{00000000-0005-0000-0000-0000081A0000}"/>
    <cellStyle name="Normal 12 2 3 2 3 5 2 3 2" xfId="10887" xr:uid="{00000000-0005-0000-0000-0000091A0000}"/>
    <cellStyle name="Normal 12 2 3 2 3 5 2 3 2 2" xfId="23698" xr:uid="{00000000-0005-0000-0000-00000A1A0000}"/>
    <cellStyle name="Normal 12 2 3 2 3 5 2 3 2 2 2" xfId="49318" xr:uid="{00000000-0005-0000-0000-00000B1A0000}"/>
    <cellStyle name="Normal 12 2 3 2 3 5 2 3 2 3" xfId="36508" xr:uid="{00000000-0005-0000-0000-00000C1A0000}"/>
    <cellStyle name="Normal 12 2 3 2 3 5 2 3 3" xfId="18208" xr:uid="{00000000-0005-0000-0000-00000D1A0000}"/>
    <cellStyle name="Normal 12 2 3 2 3 5 2 3 3 2" xfId="43828" xr:uid="{00000000-0005-0000-0000-00000E1A0000}"/>
    <cellStyle name="Normal 12 2 3 2 3 5 2 3 4" xfId="31018" xr:uid="{00000000-0005-0000-0000-00000F1A0000}"/>
    <cellStyle name="Normal 12 2 3 2 3 5 2 4" xfId="12717" xr:uid="{00000000-0005-0000-0000-0000101A0000}"/>
    <cellStyle name="Normal 12 2 3 2 3 5 2 4 2" xfId="25528" xr:uid="{00000000-0005-0000-0000-0000111A0000}"/>
    <cellStyle name="Normal 12 2 3 2 3 5 2 4 2 2" xfId="51148" xr:uid="{00000000-0005-0000-0000-0000121A0000}"/>
    <cellStyle name="Normal 12 2 3 2 3 5 2 4 3" xfId="38338" xr:uid="{00000000-0005-0000-0000-0000131A0000}"/>
    <cellStyle name="Normal 12 2 3 2 3 5 2 5" xfId="7227" xr:uid="{00000000-0005-0000-0000-0000141A0000}"/>
    <cellStyle name="Normal 12 2 3 2 3 5 2 5 2" xfId="20038" xr:uid="{00000000-0005-0000-0000-0000151A0000}"/>
    <cellStyle name="Normal 12 2 3 2 3 5 2 5 2 2" xfId="45658" xr:uid="{00000000-0005-0000-0000-0000161A0000}"/>
    <cellStyle name="Normal 12 2 3 2 3 5 2 5 3" xfId="32848" xr:uid="{00000000-0005-0000-0000-0000171A0000}"/>
    <cellStyle name="Normal 12 2 3 2 3 5 2 6" xfId="14548" xr:uid="{00000000-0005-0000-0000-0000181A0000}"/>
    <cellStyle name="Normal 12 2 3 2 3 5 2 6 2" xfId="40168" xr:uid="{00000000-0005-0000-0000-0000191A0000}"/>
    <cellStyle name="Normal 12 2 3 2 3 5 2 7" xfId="27358" xr:uid="{00000000-0005-0000-0000-00001A1A0000}"/>
    <cellStyle name="Normal 12 2 3 2 3 5 3" xfId="2673" xr:uid="{00000000-0005-0000-0000-00001B1A0000}"/>
    <cellStyle name="Normal 12 2 3 2 3 5 3 2" xfId="8163" xr:uid="{00000000-0005-0000-0000-00001C1A0000}"/>
    <cellStyle name="Normal 12 2 3 2 3 5 3 2 2" xfId="20974" xr:uid="{00000000-0005-0000-0000-00001D1A0000}"/>
    <cellStyle name="Normal 12 2 3 2 3 5 3 2 2 2" xfId="46594" xr:uid="{00000000-0005-0000-0000-00001E1A0000}"/>
    <cellStyle name="Normal 12 2 3 2 3 5 3 2 3" xfId="33784" xr:uid="{00000000-0005-0000-0000-00001F1A0000}"/>
    <cellStyle name="Normal 12 2 3 2 3 5 3 3" xfId="15484" xr:uid="{00000000-0005-0000-0000-0000201A0000}"/>
    <cellStyle name="Normal 12 2 3 2 3 5 3 3 2" xfId="41104" xr:uid="{00000000-0005-0000-0000-0000211A0000}"/>
    <cellStyle name="Normal 12 2 3 2 3 5 3 4" xfId="28294" xr:uid="{00000000-0005-0000-0000-0000221A0000}"/>
    <cellStyle name="Normal 12 2 3 2 3 5 4" xfId="4503" xr:uid="{00000000-0005-0000-0000-0000231A0000}"/>
    <cellStyle name="Normal 12 2 3 2 3 5 4 2" xfId="9993" xr:uid="{00000000-0005-0000-0000-0000241A0000}"/>
    <cellStyle name="Normal 12 2 3 2 3 5 4 2 2" xfId="22804" xr:uid="{00000000-0005-0000-0000-0000251A0000}"/>
    <cellStyle name="Normal 12 2 3 2 3 5 4 2 2 2" xfId="48424" xr:uid="{00000000-0005-0000-0000-0000261A0000}"/>
    <cellStyle name="Normal 12 2 3 2 3 5 4 2 3" xfId="35614" xr:uid="{00000000-0005-0000-0000-0000271A0000}"/>
    <cellStyle name="Normal 12 2 3 2 3 5 4 3" xfId="17314" xr:uid="{00000000-0005-0000-0000-0000281A0000}"/>
    <cellStyle name="Normal 12 2 3 2 3 5 4 3 2" xfId="42934" xr:uid="{00000000-0005-0000-0000-0000291A0000}"/>
    <cellStyle name="Normal 12 2 3 2 3 5 4 4" xfId="30124" xr:uid="{00000000-0005-0000-0000-00002A1A0000}"/>
    <cellStyle name="Normal 12 2 3 2 3 5 5" xfId="11823" xr:uid="{00000000-0005-0000-0000-00002B1A0000}"/>
    <cellStyle name="Normal 12 2 3 2 3 5 5 2" xfId="24634" xr:uid="{00000000-0005-0000-0000-00002C1A0000}"/>
    <cellStyle name="Normal 12 2 3 2 3 5 5 2 2" xfId="50254" xr:uid="{00000000-0005-0000-0000-00002D1A0000}"/>
    <cellStyle name="Normal 12 2 3 2 3 5 5 3" xfId="37444" xr:uid="{00000000-0005-0000-0000-00002E1A0000}"/>
    <cellStyle name="Normal 12 2 3 2 3 5 6" xfId="6333" xr:uid="{00000000-0005-0000-0000-00002F1A0000}"/>
    <cellStyle name="Normal 12 2 3 2 3 5 6 2" xfId="19144" xr:uid="{00000000-0005-0000-0000-0000301A0000}"/>
    <cellStyle name="Normal 12 2 3 2 3 5 6 2 2" xfId="44764" xr:uid="{00000000-0005-0000-0000-0000311A0000}"/>
    <cellStyle name="Normal 12 2 3 2 3 5 6 3" xfId="31954" xr:uid="{00000000-0005-0000-0000-0000321A0000}"/>
    <cellStyle name="Normal 12 2 3 2 3 5 7" xfId="13654" xr:uid="{00000000-0005-0000-0000-0000331A0000}"/>
    <cellStyle name="Normal 12 2 3 2 3 5 7 2" xfId="39274" xr:uid="{00000000-0005-0000-0000-0000341A0000}"/>
    <cellStyle name="Normal 12 2 3 2 3 5 8" xfId="26464" xr:uid="{00000000-0005-0000-0000-0000351A0000}"/>
    <cellStyle name="Normal 12 2 3 2 3 6" xfId="1243" xr:uid="{00000000-0005-0000-0000-0000361A0000}"/>
    <cellStyle name="Normal 12 2 3 2 3 6 2" xfId="3073" xr:uid="{00000000-0005-0000-0000-0000371A0000}"/>
    <cellStyle name="Normal 12 2 3 2 3 6 2 2" xfId="8563" xr:uid="{00000000-0005-0000-0000-0000381A0000}"/>
    <cellStyle name="Normal 12 2 3 2 3 6 2 2 2" xfId="21374" xr:uid="{00000000-0005-0000-0000-0000391A0000}"/>
    <cellStyle name="Normal 12 2 3 2 3 6 2 2 2 2" xfId="46994" xr:uid="{00000000-0005-0000-0000-00003A1A0000}"/>
    <cellStyle name="Normal 12 2 3 2 3 6 2 2 3" xfId="34184" xr:uid="{00000000-0005-0000-0000-00003B1A0000}"/>
    <cellStyle name="Normal 12 2 3 2 3 6 2 3" xfId="15884" xr:uid="{00000000-0005-0000-0000-00003C1A0000}"/>
    <cellStyle name="Normal 12 2 3 2 3 6 2 3 2" xfId="41504" xr:uid="{00000000-0005-0000-0000-00003D1A0000}"/>
    <cellStyle name="Normal 12 2 3 2 3 6 2 4" xfId="28694" xr:uid="{00000000-0005-0000-0000-00003E1A0000}"/>
    <cellStyle name="Normal 12 2 3 2 3 6 3" xfId="4903" xr:uid="{00000000-0005-0000-0000-00003F1A0000}"/>
    <cellStyle name="Normal 12 2 3 2 3 6 3 2" xfId="10393" xr:uid="{00000000-0005-0000-0000-0000401A0000}"/>
    <cellStyle name="Normal 12 2 3 2 3 6 3 2 2" xfId="23204" xr:uid="{00000000-0005-0000-0000-0000411A0000}"/>
    <cellStyle name="Normal 12 2 3 2 3 6 3 2 2 2" xfId="48824" xr:uid="{00000000-0005-0000-0000-0000421A0000}"/>
    <cellStyle name="Normal 12 2 3 2 3 6 3 2 3" xfId="36014" xr:uid="{00000000-0005-0000-0000-0000431A0000}"/>
    <cellStyle name="Normal 12 2 3 2 3 6 3 3" xfId="17714" xr:uid="{00000000-0005-0000-0000-0000441A0000}"/>
    <cellStyle name="Normal 12 2 3 2 3 6 3 3 2" xfId="43334" xr:uid="{00000000-0005-0000-0000-0000451A0000}"/>
    <cellStyle name="Normal 12 2 3 2 3 6 3 4" xfId="30524" xr:uid="{00000000-0005-0000-0000-0000461A0000}"/>
    <cellStyle name="Normal 12 2 3 2 3 6 4" xfId="12223" xr:uid="{00000000-0005-0000-0000-0000471A0000}"/>
    <cellStyle name="Normal 12 2 3 2 3 6 4 2" xfId="25034" xr:uid="{00000000-0005-0000-0000-0000481A0000}"/>
    <cellStyle name="Normal 12 2 3 2 3 6 4 2 2" xfId="50654" xr:uid="{00000000-0005-0000-0000-0000491A0000}"/>
    <cellStyle name="Normal 12 2 3 2 3 6 4 3" xfId="37844" xr:uid="{00000000-0005-0000-0000-00004A1A0000}"/>
    <cellStyle name="Normal 12 2 3 2 3 6 5" xfId="6733" xr:uid="{00000000-0005-0000-0000-00004B1A0000}"/>
    <cellStyle name="Normal 12 2 3 2 3 6 5 2" xfId="19544" xr:uid="{00000000-0005-0000-0000-00004C1A0000}"/>
    <cellStyle name="Normal 12 2 3 2 3 6 5 2 2" xfId="45164" xr:uid="{00000000-0005-0000-0000-00004D1A0000}"/>
    <cellStyle name="Normal 12 2 3 2 3 6 5 3" xfId="32354" xr:uid="{00000000-0005-0000-0000-00004E1A0000}"/>
    <cellStyle name="Normal 12 2 3 2 3 6 6" xfId="14054" xr:uid="{00000000-0005-0000-0000-00004F1A0000}"/>
    <cellStyle name="Normal 12 2 3 2 3 6 6 2" xfId="39674" xr:uid="{00000000-0005-0000-0000-0000501A0000}"/>
    <cellStyle name="Normal 12 2 3 2 3 6 7" xfId="26864" xr:uid="{00000000-0005-0000-0000-0000511A0000}"/>
    <cellStyle name="Normal 12 2 3 2 3 7" xfId="2179" xr:uid="{00000000-0005-0000-0000-0000521A0000}"/>
    <cellStyle name="Normal 12 2 3 2 3 7 2" xfId="7669" xr:uid="{00000000-0005-0000-0000-0000531A0000}"/>
    <cellStyle name="Normal 12 2 3 2 3 7 2 2" xfId="20480" xr:uid="{00000000-0005-0000-0000-0000541A0000}"/>
    <cellStyle name="Normal 12 2 3 2 3 7 2 2 2" xfId="46100" xr:uid="{00000000-0005-0000-0000-0000551A0000}"/>
    <cellStyle name="Normal 12 2 3 2 3 7 2 3" xfId="33290" xr:uid="{00000000-0005-0000-0000-0000561A0000}"/>
    <cellStyle name="Normal 12 2 3 2 3 7 3" xfId="14990" xr:uid="{00000000-0005-0000-0000-0000571A0000}"/>
    <cellStyle name="Normal 12 2 3 2 3 7 3 2" xfId="40610" xr:uid="{00000000-0005-0000-0000-0000581A0000}"/>
    <cellStyle name="Normal 12 2 3 2 3 7 4" xfId="27800" xr:uid="{00000000-0005-0000-0000-0000591A0000}"/>
    <cellStyle name="Normal 12 2 3 2 3 8" xfId="4009" xr:uid="{00000000-0005-0000-0000-00005A1A0000}"/>
    <cellStyle name="Normal 12 2 3 2 3 8 2" xfId="9499" xr:uid="{00000000-0005-0000-0000-00005B1A0000}"/>
    <cellStyle name="Normal 12 2 3 2 3 8 2 2" xfId="22310" xr:uid="{00000000-0005-0000-0000-00005C1A0000}"/>
    <cellStyle name="Normal 12 2 3 2 3 8 2 2 2" xfId="47930" xr:uid="{00000000-0005-0000-0000-00005D1A0000}"/>
    <cellStyle name="Normal 12 2 3 2 3 8 2 3" xfId="35120" xr:uid="{00000000-0005-0000-0000-00005E1A0000}"/>
    <cellStyle name="Normal 12 2 3 2 3 8 3" xfId="16820" xr:uid="{00000000-0005-0000-0000-00005F1A0000}"/>
    <cellStyle name="Normal 12 2 3 2 3 8 3 2" xfId="42440" xr:uid="{00000000-0005-0000-0000-0000601A0000}"/>
    <cellStyle name="Normal 12 2 3 2 3 8 4" xfId="29630" xr:uid="{00000000-0005-0000-0000-0000611A0000}"/>
    <cellStyle name="Normal 12 2 3 2 3 9" xfId="11329" xr:uid="{00000000-0005-0000-0000-0000621A0000}"/>
    <cellStyle name="Normal 12 2 3 2 3 9 2" xfId="24140" xr:uid="{00000000-0005-0000-0000-0000631A0000}"/>
    <cellStyle name="Normal 12 2 3 2 3 9 2 2" xfId="49760" xr:uid="{00000000-0005-0000-0000-0000641A0000}"/>
    <cellStyle name="Normal 12 2 3 2 3 9 3" xfId="36950" xr:uid="{00000000-0005-0000-0000-0000651A0000}"/>
    <cellStyle name="Normal 12 2 3 2 4" xfId="366" xr:uid="{00000000-0005-0000-0000-0000661A0000}"/>
    <cellStyle name="Normal 12 2 3 2 4 2" xfId="883" xr:uid="{00000000-0005-0000-0000-0000671A0000}"/>
    <cellStyle name="Normal 12 2 3 2 4 2 2" xfId="1778" xr:uid="{00000000-0005-0000-0000-0000681A0000}"/>
    <cellStyle name="Normal 12 2 3 2 4 2 2 2" xfId="3608" xr:uid="{00000000-0005-0000-0000-0000691A0000}"/>
    <cellStyle name="Normal 12 2 3 2 4 2 2 2 2" xfId="9098" xr:uid="{00000000-0005-0000-0000-00006A1A0000}"/>
    <cellStyle name="Normal 12 2 3 2 4 2 2 2 2 2" xfId="21909" xr:uid="{00000000-0005-0000-0000-00006B1A0000}"/>
    <cellStyle name="Normal 12 2 3 2 4 2 2 2 2 2 2" xfId="47529" xr:uid="{00000000-0005-0000-0000-00006C1A0000}"/>
    <cellStyle name="Normal 12 2 3 2 4 2 2 2 2 3" xfId="34719" xr:uid="{00000000-0005-0000-0000-00006D1A0000}"/>
    <cellStyle name="Normal 12 2 3 2 4 2 2 2 3" xfId="16419" xr:uid="{00000000-0005-0000-0000-00006E1A0000}"/>
    <cellStyle name="Normal 12 2 3 2 4 2 2 2 3 2" xfId="42039" xr:uid="{00000000-0005-0000-0000-00006F1A0000}"/>
    <cellStyle name="Normal 12 2 3 2 4 2 2 2 4" xfId="29229" xr:uid="{00000000-0005-0000-0000-0000701A0000}"/>
    <cellStyle name="Normal 12 2 3 2 4 2 2 3" xfId="5438" xr:uid="{00000000-0005-0000-0000-0000711A0000}"/>
    <cellStyle name="Normal 12 2 3 2 4 2 2 3 2" xfId="10928" xr:uid="{00000000-0005-0000-0000-0000721A0000}"/>
    <cellStyle name="Normal 12 2 3 2 4 2 2 3 2 2" xfId="23739" xr:uid="{00000000-0005-0000-0000-0000731A0000}"/>
    <cellStyle name="Normal 12 2 3 2 4 2 2 3 2 2 2" xfId="49359" xr:uid="{00000000-0005-0000-0000-0000741A0000}"/>
    <cellStyle name="Normal 12 2 3 2 4 2 2 3 2 3" xfId="36549" xr:uid="{00000000-0005-0000-0000-0000751A0000}"/>
    <cellStyle name="Normal 12 2 3 2 4 2 2 3 3" xfId="18249" xr:uid="{00000000-0005-0000-0000-0000761A0000}"/>
    <cellStyle name="Normal 12 2 3 2 4 2 2 3 3 2" xfId="43869" xr:uid="{00000000-0005-0000-0000-0000771A0000}"/>
    <cellStyle name="Normal 12 2 3 2 4 2 2 3 4" xfId="31059" xr:uid="{00000000-0005-0000-0000-0000781A0000}"/>
    <cellStyle name="Normal 12 2 3 2 4 2 2 4" xfId="12758" xr:uid="{00000000-0005-0000-0000-0000791A0000}"/>
    <cellStyle name="Normal 12 2 3 2 4 2 2 4 2" xfId="25569" xr:uid="{00000000-0005-0000-0000-00007A1A0000}"/>
    <cellStyle name="Normal 12 2 3 2 4 2 2 4 2 2" xfId="51189" xr:uid="{00000000-0005-0000-0000-00007B1A0000}"/>
    <cellStyle name="Normal 12 2 3 2 4 2 2 4 3" xfId="38379" xr:uid="{00000000-0005-0000-0000-00007C1A0000}"/>
    <cellStyle name="Normal 12 2 3 2 4 2 2 5" xfId="7268" xr:uid="{00000000-0005-0000-0000-00007D1A0000}"/>
    <cellStyle name="Normal 12 2 3 2 4 2 2 5 2" xfId="20079" xr:uid="{00000000-0005-0000-0000-00007E1A0000}"/>
    <cellStyle name="Normal 12 2 3 2 4 2 2 5 2 2" xfId="45699" xr:uid="{00000000-0005-0000-0000-00007F1A0000}"/>
    <cellStyle name="Normal 12 2 3 2 4 2 2 5 3" xfId="32889" xr:uid="{00000000-0005-0000-0000-0000801A0000}"/>
    <cellStyle name="Normal 12 2 3 2 4 2 2 6" xfId="14589" xr:uid="{00000000-0005-0000-0000-0000811A0000}"/>
    <cellStyle name="Normal 12 2 3 2 4 2 2 6 2" xfId="40209" xr:uid="{00000000-0005-0000-0000-0000821A0000}"/>
    <cellStyle name="Normal 12 2 3 2 4 2 2 7" xfId="27399" xr:uid="{00000000-0005-0000-0000-0000831A0000}"/>
    <cellStyle name="Normal 12 2 3 2 4 2 3" xfId="2714" xr:uid="{00000000-0005-0000-0000-0000841A0000}"/>
    <cellStyle name="Normal 12 2 3 2 4 2 3 2" xfId="8204" xr:uid="{00000000-0005-0000-0000-0000851A0000}"/>
    <cellStyle name="Normal 12 2 3 2 4 2 3 2 2" xfId="21015" xr:uid="{00000000-0005-0000-0000-0000861A0000}"/>
    <cellStyle name="Normal 12 2 3 2 4 2 3 2 2 2" xfId="46635" xr:uid="{00000000-0005-0000-0000-0000871A0000}"/>
    <cellStyle name="Normal 12 2 3 2 4 2 3 2 3" xfId="33825" xr:uid="{00000000-0005-0000-0000-0000881A0000}"/>
    <cellStyle name="Normal 12 2 3 2 4 2 3 3" xfId="15525" xr:uid="{00000000-0005-0000-0000-0000891A0000}"/>
    <cellStyle name="Normal 12 2 3 2 4 2 3 3 2" xfId="41145" xr:uid="{00000000-0005-0000-0000-00008A1A0000}"/>
    <cellStyle name="Normal 12 2 3 2 4 2 3 4" xfId="28335" xr:uid="{00000000-0005-0000-0000-00008B1A0000}"/>
    <cellStyle name="Normal 12 2 3 2 4 2 4" xfId="4544" xr:uid="{00000000-0005-0000-0000-00008C1A0000}"/>
    <cellStyle name="Normal 12 2 3 2 4 2 4 2" xfId="10034" xr:uid="{00000000-0005-0000-0000-00008D1A0000}"/>
    <cellStyle name="Normal 12 2 3 2 4 2 4 2 2" xfId="22845" xr:uid="{00000000-0005-0000-0000-00008E1A0000}"/>
    <cellStyle name="Normal 12 2 3 2 4 2 4 2 2 2" xfId="48465" xr:uid="{00000000-0005-0000-0000-00008F1A0000}"/>
    <cellStyle name="Normal 12 2 3 2 4 2 4 2 3" xfId="35655" xr:uid="{00000000-0005-0000-0000-0000901A0000}"/>
    <cellStyle name="Normal 12 2 3 2 4 2 4 3" xfId="17355" xr:uid="{00000000-0005-0000-0000-0000911A0000}"/>
    <cellStyle name="Normal 12 2 3 2 4 2 4 3 2" xfId="42975" xr:uid="{00000000-0005-0000-0000-0000921A0000}"/>
    <cellStyle name="Normal 12 2 3 2 4 2 4 4" xfId="30165" xr:uid="{00000000-0005-0000-0000-0000931A0000}"/>
    <cellStyle name="Normal 12 2 3 2 4 2 5" xfId="11864" xr:uid="{00000000-0005-0000-0000-0000941A0000}"/>
    <cellStyle name="Normal 12 2 3 2 4 2 5 2" xfId="24675" xr:uid="{00000000-0005-0000-0000-0000951A0000}"/>
    <cellStyle name="Normal 12 2 3 2 4 2 5 2 2" xfId="50295" xr:uid="{00000000-0005-0000-0000-0000961A0000}"/>
    <cellStyle name="Normal 12 2 3 2 4 2 5 3" xfId="37485" xr:uid="{00000000-0005-0000-0000-0000971A0000}"/>
    <cellStyle name="Normal 12 2 3 2 4 2 6" xfId="6374" xr:uid="{00000000-0005-0000-0000-0000981A0000}"/>
    <cellStyle name="Normal 12 2 3 2 4 2 6 2" xfId="19185" xr:uid="{00000000-0005-0000-0000-0000991A0000}"/>
    <cellStyle name="Normal 12 2 3 2 4 2 6 2 2" xfId="44805" xr:uid="{00000000-0005-0000-0000-00009A1A0000}"/>
    <cellStyle name="Normal 12 2 3 2 4 2 6 3" xfId="31995" xr:uid="{00000000-0005-0000-0000-00009B1A0000}"/>
    <cellStyle name="Normal 12 2 3 2 4 2 7" xfId="13695" xr:uid="{00000000-0005-0000-0000-00009C1A0000}"/>
    <cellStyle name="Normal 12 2 3 2 4 2 7 2" xfId="39315" xr:uid="{00000000-0005-0000-0000-00009D1A0000}"/>
    <cellStyle name="Normal 12 2 3 2 4 2 8" xfId="26505" xr:uid="{00000000-0005-0000-0000-00009E1A0000}"/>
    <cellStyle name="Normal 12 2 3 2 4 3" xfId="1261" xr:uid="{00000000-0005-0000-0000-00009F1A0000}"/>
    <cellStyle name="Normal 12 2 3 2 4 3 2" xfId="3091" xr:uid="{00000000-0005-0000-0000-0000A01A0000}"/>
    <cellStyle name="Normal 12 2 3 2 4 3 2 2" xfId="8581" xr:uid="{00000000-0005-0000-0000-0000A11A0000}"/>
    <cellStyle name="Normal 12 2 3 2 4 3 2 2 2" xfId="21392" xr:uid="{00000000-0005-0000-0000-0000A21A0000}"/>
    <cellStyle name="Normal 12 2 3 2 4 3 2 2 2 2" xfId="47012" xr:uid="{00000000-0005-0000-0000-0000A31A0000}"/>
    <cellStyle name="Normal 12 2 3 2 4 3 2 2 3" xfId="34202" xr:uid="{00000000-0005-0000-0000-0000A41A0000}"/>
    <cellStyle name="Normal 12 2 3 2 4 3 2 3" xfId="15902" xr:uid="{00000000-0005-0000-0000-0000A51A0000}"/>
    <cellStyle name="Normal 12 2 3 2 4 3 2 3 2" xfId="41522" xr:uid="{00000000-0005-0000-0000-0000A61A0000}"/>
    <cellStyle name="Normal 12 2 3 2 4 3 2 4" xfId="28712" xr:uid="{00000000-0005-0000-0000-0000A71A0000}"/>
    <cellStyle name="Normal 12 2 3 2 4 3 3" xfId="4921" xr:uid="{00000000-0005-0000-0000-0000A81A0000}"/>
    <cellStyle name="Normal 12 2 3 2 4 3 3 2" xfId="10411" xr:uid="{00000000-0005-0000-0000-0000A91A0000}"/>
    <cellStyle name="Normal 12 2 3 2 4 3 3 2 2" xfId="23222" xr:uid="{00000000-0005-0000-0000-0000AA1A0000}"/>
    <cellStyle name="Normal 12 2 3 2 4 3 3 2 2 2" xfId="48842" xr:uid="{00000000-0005-0000-0000-0000AB1A0000}"/>
    <cellStyle name="Normal 12 2 3 2 4 3 3 2 3" xfId="36032" xr:uid="{00000000-0005-0000-0000-0000AC1A0000}"/>
    <cellStyle name="Normal 12 2 3 2 4 3 3 3" xfId="17732" xr:uid="{00000000-0005-0000-0000-0000AD1A0000}"/>
    <cellStyle name="Normal 12 2 3 2 4 3 3 3 2" xfId="43352" xr:uid="{00000000-0005-0000-0000-0000AE1A0000}"/>
    <cellStyle name="Normal 12 2 3 2 4 3 3 4" xfId="30542" xr:uid="{00000000-0005-0000-0000-0000AF1A0000}"/>
    <cellStyle name="Normal 12 2 3 2 4 3 4" xfId="12241" xr:uid="{00000000-0005-0000-0000-0000B01A0000}"/>
    <cellStyle name="Normal 12 2 3 2 4 3 4 2" xfId="25052" xr:uid="{00000000-0005-0000-0000-0000B11A0000}"/>
    <cellStyle name="Normal 12 2 3 2 4 3 4 2 2" xfId="50672" xr:uid="{00000000-0005-0000-0000-0000B21A0000}"/>
    <cellStyle name="Normal 12 2 3 2 4 3 4 3" xfId="37862" xr:uid="{00000000-0005-0000-0000-0000B31A0000}"/>
    <cellStyle name="Normal 12 2 3 2 4 3 5" xfId="6751" xr:uid="{00000000-0005-0000-0000-0000B41A0000}"/>
    <cellStyle name="Normal 12 2 3 2 4 3 5 2" xfId="19562" xr:uid="{00000000-0005-0000-0000-0000B51A0000}"/>
    <cellStyle name="Normal 12 2 3 2 4 3 5 2 2" xfId="45182" xr:uid="{00000000-0005-0000-0000-0000B61A0000}"/>
    <cellStyle name="Normal 12 2 3 2 4 3 5 3" xfId="32372" xr:uid="{00000000-0005-0000-0000-0000B71A0000}"/>
    <cellStyle name="Normal 12 2 3 2 4 3 6" xfId="14072" xr:uid="{00000000-0005-0000-0000-0000B81A0000}"/>
    <cellStyle name="Normal 12 2 3 2 4 3 6 2" xfId="39692" xr:uid="{00000000-0005-0000-0000-0000B91A0000}"/>
    <cellStyle name="Normal 12 2 3 2 4 3 7" xfId="26882" xr:uid="{00000000-0005-0000-0000-0000BA1A0000}"/>
    <cellStyle name="Normal 12 2 3 2 4 4" xfId="2197" xr:uid="{00000000-0005-0000-0000-0000BB1A0000}"/>
    <cellStyle name="Normal 12 2 3 2 4 4 2" xfId="7687" xr:uid="{00000000-0005-0000-0000-0000BC1A0000}"/>
    <cellStyle name="Normal 12 2 3 2 4 4 2 2" xfId="20498" xr:uid="{00000000-0005-0000-0000-0000BD1A0000}"/>
    <cellStyle name="Normal 12 2 3 2 4 4 2 2 2" xfId="46118" xr:uid="{00000000-0005-0000-0000-0000BE1A0000}"/>
    <cellStyle name="Normal 12 2 3 2 4 4 2 3" xfId="33308" xr:uid="{00000000-0005-0000-0000-0000BF1A0000}"/>
    <cellStyle name="Normal 12 2 3 2 4 4 3" xfId="15008" xr:uid="{00000000-0005-0000-0000-0000C01A0000}"/>
    <cellStyle name="Normal 12 2 3 2 4 4 3 2" xfId="40628" xr:uid="{00000000-0005-0000-0000-0000C11A0000}"/>
    <cellStyle name="Normal 12 2 3 2 4 4 4" xfId="27818" xr:uid="{00000000-0005-0000-0000-0000C21A0000}"/>
    <cellStyle name="Normal 12 2 3 2 4 5" xfId="4027" xr:uid="{00000000-0005-0000-0000-0000C31A0000}"/>
    <cellStyle name="Normal 12 2 3 2 4 5 2" xfId="9517" xr:uid="{00000000-0005-0000-0000-0000C41A0000}"/>
    <cellStyle name="Normal 12 2 3 2 4 5 2 2" xfId="22328" xr:uid="{00000000-0005-0000-0000-0000C51A0000}"/>
    <cellStyle name="Normal 12 2 3 2 4 5 2 2 2" xfId="47948" xr:uid="{00000000-0005-0000-0000-0000C61A0000}"/>
    <cellStyle name="Normal 12 2 3 2 4 5 2 3" xfId="35138" xr:uid="{00000000-0005-0000-0000-0000C71A0000}"/>
    <cellStyle name="Normal 12 2 3 2 4 5 3" xfId="16838" xr:uid="{00000000-0005-0000-0000-0000C81A0000}"/>
    <cellStyle name="Normal 12 2 3 2 4 5 3 2" xfId="42458" xr:uid="{00000000-0005-0000-0000-0000C91A0000}"/>
    <cellStyle name="Normal 12 2 3 2 4 5 4" xfId="29648" xr:uid="{00000000-0005-0000-0000-0000CA1A0000}"/>
    <cellStyle name="Normal 12 2 3 2 4 6" xfId="11347" xr:uid="{00000000-0005-0000-0000-0000CB1A0000}"/>
    <cellStyle name="Normal 12 2 3 2 4 6 2" xfId="24158" xr:uid="{00000000-0005-0000-0000-0000CC1A0000}"/>
    <cellStyle name="Normal 12 2 3 2 4 6 2 2" xfId="49778" xr:uid="{00000000-0005-0000-0000-0000CD1A0000}"/>
    <cellStyle name="Normal 12 2 3 2 4 6 3" xfId="36968" xr:uid="{00000000-0005-0000-0000-0000CE1A0000}"/>
    <cellStyle name="Normal 12 2 3 2 4 7" xfId="5857" xr:uid="{00000000-0005-0000-0000-0000CF1A0000}"/>
    <cellStyle name="Normal 12 2 3 2 4 7 2" xfId="18668" xr:uid="{00000000-0005-0000-0000-0000D01A0000}"/>
    <cellStyle name="Normal 12 2 3 2 4 7 2 2" xfId="44288" xr:uid="{00000000-0005-0000-0000-0000D11A0000}"/>
    <cellStyle name="Normal 12 2 3 2 4 7 3" xfId="31478" xr:uid="{00000000-0005-0000-0000-0000D21A0000}"/>
    <cellStyle name="Normal 12 2 3 2 4 8" xfId="13178" xr:uid="{00000000-0005-0000-0000-0000D31A0000}"/>
    <cellStyle name="Normal 12 2 3 2 4 8 2" xfId="38798" xr:uid="{00000000-0005-0000-0000-0000D41A0000}"/>
    <cellStyle name="Normal 12 2 3 2 4 9" xfId="25988" xr:uid="{00000000-0005-0000-0000-0000D51A0000}"/>
    <cellStyle name="Normal 12 2 3 2 5" xfId="616" xr:uid="{00000000-0005-0000-0000-0000D61A0000}"/>
    <cellStyle name="Normal 12 2 3 2 5 2" xfId="1016" xr:uid="{00000000-0005-0000-0000-0000D71A0000}"/>
    <cellStyle name="Normal 12 2 3 2 5 2 2" xfId="1911" xr:uid="{00000000-0005-0000-0000-0000D81A0000}"/>
    <cellStyle name="Normal 12 2 3 2 5 2 2 2" xfId="3741" xr:uid="{00000000-0005-0000-0000-0000D91A0000}"/>
    <cellStyle name="Normal 12 2 3 2 5 2 2 2 2" xfId="9231" xr:uid="{00000000-0005-0000-0000-0000DA1A0000}"/>
    <cellStyle name="Normal 12 2 3 2 5 2 2 2 2 2" xfId="22042" xr:uid="{00000000-0005-0000-0000-0000DB1A0000}"/>
    <cellStyle name="Normal 12 2 3 2 5 2 2 2 2 2 2" xfId="47662" xr:uid="{00000000-0005-0000-0000-0000DC1A0000}"/>
    <cellStyle name="Normal 12 2 3 2 5 2 2 2 2 3" xfId="34852" xr:uid="{00000000-0005-0000-0000-0000DD1A0000}"/>
    <cellStyle name="Normal 12 2 3 2 5 2 2 2 3" xfId="16552" xr:uid="{00000000-0005-0000-0000-0000DE1A0000}"/>
    <cellStyle name="Normal 12 2 3 2 5 2 2 2 3 2" xfId="42172" xr:uid="{00000000-0005-0000-0000-0000DF1A0000}"/>
    <cellStyle name="Normal 12 2 3 2 5 2 2 2 4" xfId="29362" xr:uid="{00000000-0005-0000-0000-0000E01A0000}"/>
    <cellStyle name="Normal 12 2 3 2 5 2 2 3" xfId="5571" xr:uid="{00000000-0005-0000-0000-0000E11A0000}"/>
    <cellStyle name="Normal 12 2 3 2 5 2 2 3 2" xfId="11061" xr:uid="{00000000-0005-0000-0000-0000E21A0000}"/>
    <cellStyle name="Normal 12 2 3 2 5 2 2 3 2 2" xfId="23872" xr:uid="{00000000-0005-0000-0000-0000E31A0000}"/>
    <cellStyle name="Normal 12 2 3 2 5 2 2 3 2 2 2" xfId="49492" xr:uid="{00000000-0005-0000-0000-0000E41A0000}"/>
    <cellStyle name="Normal 12 2 3 2 5 2 2 3 2 3" xfId="36682" xr:uid="{00000000-0005-0000-0000-0000E51A0000}"/>
    <cellStyle name="Normal 12 2 3 2 5 2 2 3 3" xfId="18382" xr:uid="{00000000-0005-0000-0000-0000E61A0000}"/>
    <cellStyle name="Normal 12 2 3 2 5 2 2 3 3 2" xfId="44002" xr:uid="{00000000-0005-0000-0000-0000E71A0000}"/>
    <cellStyle name="Normal 12 2 3 2 5 2 2 3 4" xfId="31192" xr:uid="{00000000-0005-0000-0000-0000E81A0000}"/>
    <cellStyle name="Normal 12 2 3 2 5 2 2 4" xfId="12891" xr:uid="{00000000-0005-0000-0000-0000E91A0000}"/>
    <cellStyle name="Normal 12 2 3 2 5 2 2 4 2" xfId="25702" xr:uid="{00000000-0005-0000-0000-0000EA1A0000}"/>
    <cellStyle name="Normal 12 2 3 2 5 2 2 4 2 2" xfId="51322" xr:uid="{00000000-0005-0000-0000-0000EB1A0000}"/>
    <cellStyle name="Normal 12 2 3 2 5 2 2 4 3" xfId="38512" xr:uid="{00000000-0005-0000-0000-0000EC1A0000}"/>
    <cellStyle name="Normal 12 2 3 2 5 2 2 5" xfId="7401" xr:uid="{00000000-0005-0000-0000-0000ED1A0000}"/>
    <cellStyle name="Normal 12 2 3 2 5 2 2 5 2" xfId="20212" xr:uid="{00000000-0005-0000-0000-0000EE1A0000}"/>
    <cellStyle name="Normal 12 2 3 2 5 2 2 5 2 2" xfId="45832" xr:uid="{00000000-0005-0000-0000-0000EF1A0000}"/>
    <cellStyle name="Normal 12 2 3 2 5 2 2 5 3" xfId="33022" xr:uid="{00000000-0005-0000-0000-0000F01A0000}"/>
    <cellStyle name="Normal 12 2 3 2 5 2 2 6" xfId="14722" xr:uid="{00000000-0005-0000-0000-0000F11A0000}"/>
    <cellStyle name="Normal 12 2 3 2 5 2 2 6 2" xfId="40342" xr:uid="{00000000-0005-0000-0000-0000F21A0000}"/>
    <cellStyle name="Normal 12 2 3 2 5 2 2 7" xfId="27532" xr:uid="{00000000-0005-0000-0000-0000F31A0000}"/>
    <cellStyle name="Normal 12 2 3 2 5 2 3" xfId="2847" xr:uid="{00000000-0005-0000-0000-0000F41A0000}"/>
    <cellStyle name="Normal 12 2 3 2 5 2 3 2" xfId="8337" xr:uid="{00000000-0005-0000-0000-0000F51A0000}"/>
    <cellStyle name="Normal 12 2 3 2 5 2 3 2 2" xfId="21148" xr:uid="{00000000-0005-0000-0000-0000F61A0000}"/>
    <cellStyle name="Normal 12 2 3 2 5 2 3 2 2 2" xfId="46768" xr:uid="{00000000-0005-0000-0000-0000F71A0000}"/>
    <cellStyle name="Normal 12 2 3 2 5 2 3 2 3" xfId="33958" xr:uid="{00000000-0005-0000-0000-0000F81A0000}"/>
    <cellStyle name="Normal 12 2 3 2 5 2 3 3" xfId="15658" xr:uid="{00000000-0005-0000-0000-0000F91A0000}"/>
    <cellStyle name="Normal 12 2 3 2 5 2 3 3 2" xfId="41278" xr:uid="{00000000-0005-0000-0000-0000FA1A0000}"/>
    <cellStyle name="Normal 12 2 3 2 5 2 3 4" xfId="28468" xr:uid="{00000000-0005-0000-0000-0000FB1A0000}"/>
    <cellStyle name="Normal 12 2 3 2 5 2 4" xfId="4677" xr:uid="{00000000-0005-0000-0000-0000FC1A0000}"/>
    <cellStyle name="Normal 12 2 3 2 5 2 4 2" xfId="10167" xr:uid="{00000000-0005-0000-0000-0000FD1A0000}"/>
    <cellStyle name="Normal 12 2 3 2 5 2 4 2 2" xfId="22978" xr:uid="{00000000-0005-0000-0000-0000FE1A0000}"/>
    <cellStyle name="Normal 12 2 3 2 5 2 4 2 2 2" xfId="48598" xr:uid="{00000000-0005-0000-0000-0000FF1A0000}"/>
    <cellStyle name="Normal 12 2 3 2 5 2 4 2 3" xfId="35788" xr:uid="{00000000-0005-0000-0000-0000001B0000}"/>
    <cellStyle name="Normal 12 2 3 2 5 2 4 3" xfId="17488" xr:uid="{00000000-0005-0000-0000-0000011B0000}"/>
    <cellStyle name="Normal 12 2 3 2 5 2 4 3 2" xfId="43108" xr:uid="{00000000-0005-0000-0000-0000021B0000}"/>
    <cellStyle name="Normal 12 2 3 2 5 2 4 4" xfId="30298" xr:uid="{00000000-0005-0000-0000-0000031B0000}"/>
    <cellStyle name="Normal 12 2 3 2 5 2 5" xfId="11997" xr:uid="{00000000-0005-0000-0000-0000041B0000}"/>
    <cellStyle name="Normal 12 2 3 2 5 2 5 2" xfId="24808" xr:uid="{00000000-0005-0000-0000-0000051B0000}"/>
    <cellStyle name="Normal 12 2 3 2 5 2 5 2 2" xfId="50428" xr:uid="{00000000-0005-0000-0000-0000061B0000}"/>
    <cellStyle name="Normal 12 2 3 2 5 2 5 3" xfId="37618" xr:uid="{00000000-0005-0000-0000-0000071B0000}"/>
    <cellStyle name="Normal 12 2 3 2 5 2 6" xfId="6507" xr:uid="{00000000-0005-0000-0000-0000081B0000}"/>
    <cellStyle name="Normal 12 2 3 2 5 2 6 2" xfId="19318" xr:uid="{00000000-0005-0000-0000-0000091B0000}"/>
    <cellStyle name="Normal 12 2 3 2 5 2 6 2 2" xfId="44938" xr:uid="{00000000-0005-0000-0000-00000A1B0000}"/>
    <cellStyle name="Normal 12 2 3 2 5 2 6 3" xfId="32128" xr:uid="{00000000-0005-0000-0000-00000B1B0000}"/>
    <cellStyle name="Normal 12 2 3 2 5 2 7" xfId="13828" xr:uid="{00000000-0005-0000-0000-00000C1B0000}"/>
    <cellStyle name="Normal 12 2 3 2 5 2 7 2" xfId="39448" xr:uid="{00000000-0005-0000-0000-00000D1B0000}"/>
    <cellStyle name="Normal 12 2 3 2 5 2 8" xfId="26638" xr:uid="{00000000-0005-0000-0000-00000E1B0000}"/>
    <cellStyle name="Normal 12 2 3 2 5 3" xfId="1511" xr:uid="{00000000-0005-0000-0000-00000F1B0000}"/>
    <cellStyle name="Normal 12 2 3 2 5 3 2" xfId="3341" xr:uid="{00000000-0005-0000-0000-0000101B0000}"/>
    <cellStyle name="Normal 12 2 3 2 5 3 2 2" xfId="8831" xr:uid="{00000000-0005-0000-0000-0000111B0000}"/>
    <cellStyle name="Normal 12 2 3 2 5 3 2 2 2" xfId="21642" xr:uid="{00000000-0005-0000-0000-0000121B0000}"/>
    <cellStyle name="Normal 12 2 3 2 5 3 2 2 2 2" xfId="47262" xr:uid="{00000000-0005-0000-0000-0000131B0000}"/>
    <cellStyle name="Normal 12 2 3 2 5 3 2 2 3" xfId="34452" xr:uid="{00000000-0005-0000-0000-0000141B0000}"/>
    <cellStyle name="Normal 12 2 3 2 5 3 2 3" xfId="16152" xr:uid="{00000000-0005-0000-0000-0000151B0000}"/>
    <cellStyle name="Normal 12 2 3 2 5 3 2 3 2" xfId="41772" xr:uid="{00000000-0005-0000-0000-0000161B0000}"/>
    <cellStyle name="Normal 12 2 3 2 5 3 2 4" xfId="28962" xr:uid="{00000000-0005-0000-0000-0000171B0000}"/>
    <cellStyle name="Normal 12 2 3 2 5 3 3" xfId="5171" xr:uid="{00000000-0005-0000-0000-0000181B0000}"/>
    <cellStyle name="Normal 12 2 3 2 5 3 3 2" xfId="10661" xr:uid="{00000000-0005-0000-0000-0000191B0000}"/>
    <cellStyle name="Normal 12 2 3 2 5 3 3 2 2" xfId="23472" xr:uid="{00000000-0005-0000-0000-00001A1B0000}"/>
    <cellStyle name="Normal 12 2 3 2 5 3 3 2 2 2" xfId="49092" xr:uid="{00000000-0005-0000-0000-00001B1B0000}"/>
    <cellStyle name="Normal 12 2 3 2 5 3 3 2 3" xfId="36282" xr:uid="{00000000-0005-0000-0000-00001C1B0000}"/>
    <cellStyle name="Normal 12 2 3 2 5 3 3 3" xfId="17982" xr:uid="{00000000-0005-0000-0000-00001D1B0000}"/>
    <cellStyle name="Normal 12 2 3 2 5 3 3 3 2" xfId="43602" xr:uid="{00000000-0005-0000-0000-00001E1B0000}"/>
    <cellStyle name="Normal 12 2 3 2 5 3 3 4" xfId="30792" xr:uid="{00000000-0005-0000-0000-00001F1B0000}"/>
    <cellStyle name="Normal 12 2 3 2 5 3 4" xfId="12491" xr:uid="{00000000-0005-0000-0000-0000201B0000}"/>
    <cellStyle name="Normal 12 2 3 2 5 3 4 2" xfId="25302" xr:uid="{00000000-0005-0000-0000-0000211B0000}"/>
    <cellStyle name="Normal 12 2 3 2 5 3 4 2 2" xfId="50922" xr:uid="{00000000-0005-0000-0000-0000221B0000}"/>
    <cellStyle name="Normal 12 2 3 2 5 3 4 3" xfId="38112" xr:uid="{00000000-0005-0000-0000-0000231B0000}"/>
    <cellStyle name="Normal 12 2 3 2 5 3 5" xfId="7001" xr:uid="{00000000-0005-0000-0000-0000241B0000}"/>
    <cellStyle name="Normal 12 2 3 2 5 3 5 2" xfId="19812" xr:uid="{00000000-0005-0000-0000-0000251B0000}"/>
    <cellStyle name="Normal 12 2 3 2 5 3 5 2 2" xfId="45432" xr:uid="{00000000-0005-0000-0000-0000261B0000}"/>
    <cellStyle name="Normal 12 2 3 2 5 3 5 3" xfId="32622" xr:uid="{00000000-0005-0000-0000-0000271B0000}"/>
    <cellStyle name="Normal 12 2 3 2 5 3 6" xfId="14322" xr:uid="{00000000-0005-0000-0000-0000281B0000}"/>
    <cellStyle name="Normal 12 2 3 2 5 3 6 2" xfId="39942" xr:uid="{00000000-0005-0000-0000-0000291B0000}"/>
    <cellStyle name="Normal 12 2 3 2 5 3 7" xfId="27132" xr:uid="{00000000-0005-0000-0000-00002A1B0000}"/>
    <cellStyle name="Normal 12 2 3 2 5 4" xfId="2447" xr:uid="{00000000-0005-0000-0000-00002B1B0000}"/>
    <cellStyle name="Normal 12 2 3 2 5 4 2" xfId="7937" xr:uid="{00000000-0005-0000-0000-00002C1B0000}"/>
    <cellStyle name="Normal 12 2 3 2 5 4 2 2" xfId="20748" xr:uid="{00000000-0005-0000-0000-00002D1B0000}"/>
    <cellStyle name="Normal 12 2 3 2 5 4 2 2 2" xfId="46368" xr:uid="{00000000-0005-0000-0000-00002E1B0000}"/>
    <cellStyle name="Normal 12 2 3 2 5 4 2 3" xfId="33558" xr:uid="{00000000-0005-0000-0000-00002F1B0000}"/>
    <cellStyle name="Normal 12 2 3 2 5 4 3" xfId="15258" xr:uid="{00000000-0005-0000-0000-0000301B0000}"/>
    <cellStyle name="Normal 12 2 3 2 5 4 3 2" xfId="40878" xr:uid="{00000000-0005-0000-0000-0000311B0000}"/>
    <cellStyle name="Normal 12 2 3 2 5 4 4" xfId="28068" xr:uid="{00000000-0005-0000-0000-0000321B0000}"/>
    <cellStyle name="Normal 12 2 3 2 5 5" xfId="4277" xr:uid="{00000000-0005-0000-0000-0000331B0000}"/>
    <cellStyle name="Normal 12 2 3 2 5 5 2" xfId="9767" xr:uid="{00000000-0005-0000-0000-0000341B0000}"/>
    <cellStyle name="Normal 12 2 3 2 5 5 2 2" xfId="22578" xr:uid="{00000000-0005-0000-0000-0000351B0000}"/>
    <cellStyle name="Normal 12 2 3 2 5 5 2 2 2" xfId="48198" xr:uid="{00000000-0005-0000-0000-0000361B0000}"/>
    <cellStyle name="Normal 12 2 3 2 5 5 2 3" xfId="35388" xr:uid="{00000000-0005-0000-0000-0000371B0000}"/>
    <cellStyle name="Normal 12 2 3 2 5 5 3" xfId="17088" xr:uid="{00000000-0005-0000-0000-0000381B0000}"/>
    <cellStyle name="Normal 12 2 3 2 5 5 3 2" xfId="42708" xr:uid="{00000000-0005-0000-0000-0000391B0000}"/>
    <cellStyle name="Normal 12 2 3 2 5 5 4" xfId="29898" xr:uid="{00000000-0005-0000-0000-00003A1B0000}"/>
    <cellStyle name="Normal 12 2 3 2 5 6" xfId="11597" xr:uid="{00000000-0005-0000-0000-00003B1B0000}"/>
    <cellStyle name="Normal 12 2 3 2 5 6 2" xfId="24408" xr:uid="{00000000-0005-0000-0000-00003C1B0000}"/>
    <cellStyle name="Normal 12 2 3 2 5 6 2 2" xfId="50028" xr:uid="{00000000-0005-0000-0000-00003D1B0000}"/>
    <cellStyle name="Normal 12 2 3 2 5 6 3" xfId="37218" xr:uid="{00000000-0005-0000-0000-00003E1B0000}"/>
    <cellStyle name="Normal 12 2 3 2 5 7" xfId="6107" xr:uid="{00000000-0005-0000-0000-00003F1B0000}"/>
    <cellStyle name="Normal 12 2 3 2 5 7 2" xfId="18918" xr:uid="{00000000-0005-0000-0000-0000401B0000}"/>
    <cellStyle name="Normal 12 2 3 2 5 7 2 2" xfId="44538" xr:uid="{00000000-0005-0000-0000-0000411B0000}"/>
    <cellStyle name="Normal 12 2 3 2 5 7 3" xfId="31728" xr:uid="{00000000-0005-0000-0000-0000421B0000}"/>
    <cellStyle name="Normal 12 2 3 2 5 8" xfId="13428" xr:uid="{00000000-0005-0000-0000-0000431B0000}"/>
    <cellStyle name="Normal 12 2 3 2 5 8 2" xfId="39048" xr:uid="{00000000-0005-0000-0000-0000441B0000}"/>
    <cellStyle name="Normal 12 2 3 2 5 9" xfId="26238" xr:uid="{00000000-0005-0000-0000-0000451B0000}"/>
    <cellStyle name="Normal 12 2 3 2 6" xfId="750" xr:uid="{00000000-0005-0000-0000-0000461B0000}"/>
    <cellStyle name="Normal 12 2 3 2 6 2" xfId="1645" xr:uid="{00000000-0005-0000-0000-0000471B0000}"/>
    <cellStyle name="Normal 12 2 3 2 6 2 2" xfId="3475" xr:uid="{00000000-0005-0000-0000-0000481B0000}"/>
    <cellStyle name="Normal 12 2 3 2 6 2 2 2" xfId="8965" xr:uid="{00000000-0005-0000-0000-0000491B0000}"/>
    <cellStyle name="Normal 12 2 3 2 6 2 2 2 2" xfId="21776" xr:uid="{00000000-0005-0000-0000-00004A1B0000}"/>
    <cellStyle name="Normal 12 2 3 2 6 2 2 2 2 2" xfId="47396" xr:uid="{00000000-0005-0000-0000-00004B1B0000}"/>
    <cellStyle name="Normal 12 2 3 2 6 2 2 2 3" xfId="34586" xr:uid="{00000000-0005-0000-0000-00004C1B0000}"/>
    <cellStyle name="Normal 12 2 3 2 6 2 2 3" xfId="16286" xr:uid="{00000000-0005-0000-0000-00004D1B0000}"/>
    <cellStyle name="Normal 12 2 3 2 6 2 2 3 2" xfId="41906" xr:uid="{00000000-0005-0000-0000-00004E1B0000}"/>
    <cellStyle name="Normal 12 2 3 2 6 2 2 4" xfId="29096" xr:uid="{00000000-0005-0000-0000-00004F1B0000}"/>
    <cellStyle name="Normal 12 2 3 2 6 2 3" xfId="5305" xr:uid="{00000000-0005-0000-0000-0000501B0000}"/>
    <cellStyle name="Normal 12 2 3 2 6 2 3 2" xfId="10795" xr:uid="{00000000-0005-0000-0000-0000511B0000}"/>
    <cellStyle name="Normal 12 2 3 2 6 2 3 2 2" xfId="23606" xr:uid="{00000000-0005-0000-0000-0000521B0000}"/>
    <cellStyle name="Normal 12 2 3 2 6 2 3 2 2 2" xfId="49226" xr:uid="{00000000-0005-0000-0000-0000531B0000}"/>
    <cellStyle name="Normal 12 2 3 2 6 2 3 2 3" xfId="36416" xr:uid="{00000000-0005-0000-0000-0000541B0000}"/>
    <cellStyle name="Normal 12 2 3 2 6 2 3 3" xfId="18116" xr:uid="{00000000-0005-0000-0000-0000551B0000}"/>
    <cellStyle name="Normal 12 2 3 2 6 2 3 3 2" xfId="43736" xr:uid="{00000000-0005-0000-0000-0000561B0000}"/>
    <cellStyle name="Normal 12 2 3 2 6 2 3 4" xfId="30926" xr:uid="{00000000-0005-0000-0000-0000571B0000}"/>
    <cellStyle name="Normal 12 2 3 2 6 2 4" xfId="12625" xr:uid="{00000000-0005-0000-0000-0000581B0000}"/>
    <cellStyle name="Normal 12 2 3 2 6 2 4 2" xfId="25436" xr:uid="{00000000-0005-0000-0000-0000591B0000}"/>
    <cellStyle name="Normal 12 2 3 2 6 2 4 2 2" xfId="51056" xr:uid="{00000000-0005-0000-0000-00005A1B0000}"/>
    <cellStyle name="Normal 12 2 3 2 6 2 4 3" xfId="38246" xr:uid="{00000000-0005-0000-0000-00005B1B0000}"/>
    <cellStyle name="Normal 12 2 3 2 6 2 5" xfId="7135" xr:uid="{00000000-0005-0000-0000-00005C1B0000}"/>
    <cellStyle name="Normal 12 2 3 2 6 2 5 2" xfId="19946" xr:uid="{00000000-0005-0000-0000-00005D1B0000}"/>
    <cellStyle name="Normal 12 2 3 2 6 2 5 2 2" xfId="45566" xr:uid="{00000000-0005-0000-0000-00005E1B0000}"/>
    <cellStyle name="Normal 12 2 3 2 6 2 5 3" xfId="32756" xr:uid="{00000000-0005-0000-0000-00005F1B0000}"/>
    <cellStyle name="Normal 12 2 3 2 6 2 6" xfId="14456" xr:uid="{00000000-0005-0000-0000-0000601B0000}"/>
    <cellStyle name="Normal 12 2 3 2 6 2 6 2" xfId="40076" xr:uid="{00000000-0005-0000-0000-0000611B0000}"/>
    <cellStyle name="Normal 12 2 3 2 6 2 7" xfId="27266" xr:uid="{00000000-0005-0000-0000-0000621B0000}"/>
    <cellStyle name="Normal 12 2 3 2 6 3" xfId="2581" xr:uid="{00000000-0005-0000-0000-0000631B0000}"/>
    <cellStyle name="Normal 12 2 3 2 6 3 2" xfId="8071" xr:uid="{00000000-0005-0000-0000-0000641B0000}"/>
    <cellStyle name="Normal 12 2 3 2 6 3 2 2" xfId="20882" xr:uid="{00000000-0005-0000-0000-0000651B0000}"/>
    <cellStyle name="Normal 12 2 3 2 6 3 2 2 2" xfId="46502" xr:uid="{00000000-0005-0000-0000-0000661B0000}"/>
    <cellStyle name="Normal 12 2 3 2 6 3 2 3" xfId="33692" xr:uid="{00000000-0005-0000-0000-0000671B0000}"/>
    <cellStyle name="Normal 12 2 3 2 6 3 3" xfId="15392" xr:uid="{00000000-0005-0000-0000-0000681B0000}"/>
    <cellStyle name="Normal 12 2 3 2 6 3 3 2" xfId="41012" xr:uid="{00000000-0005-0000-0000-0000691B0000}"/>
    <cellStyle name="Normal 12 2 3 2 6 3 4" xfId="28202" xr:uid="{00000000-0005-0000-0000-00006A1B0000}"/>
    <cellStyle name="Normal 12 2 3 2 6 4" xfId="4411" xr:uid="{00000000-0005-0000-0000-00006B1B0000}"/>
    <cellStyle name="Normal 12 2 3 2 6 4 2" xfId="9901" xr:uid="{00000000-0005-0000-0000-00006C1B0000}"/>
    <cellStyle name="Normal 12 2 3 2 6 4 2 2" xfId="22712" xr:uid="{00000000-0005-0000-0000-00006D1B0000}"/>
    <cellStyle name="Normal 12 2 3 2 6 4 2 2 2" xfId="48332" xr:uid="{00000000-0005-0000-0000-00006E1B0000}"/>
    <cellStyle name="Normal 12 2 3 2 6 4 2 3" xfId="35522" xr:uid="{00000000-0005-0000-0000-00006F1B0000}"/>
    <cellStyle name="Normal 12 2 3 2 6 4 3" xfId="17222" xr:uid="{00000000-0005-0000-0000-0000701B0000}"/>
    <cellStyle name="Normal 12 2 3 2 6 4 3 2" xfId="42842" xr:uid="{00000000-0005-0000-0000-0000711B0000}"/>
    <cellStyle name="Normal 12 2 3 2 6 4 4" xfId="30032" xr:uid="{00000000-0005-0000-0000-0000721B0000}"/>
    <cellStyle name="Normal 12 2 3 2 6 5" xfId="11731" xr:uid="{00000000-0005-0000-0000-0000731B0000}"/>
    <cellStyle name="Normal 12 2 3 2 6 5 2" xfId="24542" xr:uid="{00000000-0005-0000-0000-0000741B0000}"/>
    <cellStyle name="Normal 12 2 3 2 6 5 2 2" xfId="50162" xr:uid="{00000000-0005-0000-0000-0000751B0000}"/>
    <cellStyle name="Normal 12 2 3 2 6 5 3" xfId="37352" xr:uid="{00000000-0005-0000-0000-0000761B0000}"/>
    <cellStyle name="Normal 12 2 3 2 6 6" xfId="6241" xr:uid="{00000000-0005-0000-0000-0000771B0000}"/>
    <cellStyle name="Normal 12 2 3 2 6 6 2" xfId="19052" xr:uid="{00000000-0005-0000-0000-0000781B0000}"/>
    <cellStyle name="Normal 12 2 3 2 6 6 2 2" xfId="44672" xr:uid="{00000000-0005-0000-0000-0000791B0000}"/>
    <cellStyle name="Normal 12 2 3 2 6 6 3" xfId="31862" xr:uid="{00000000-0005-0000-0000-00007A1B0000}"/>
    <cellStyle name="Normal 12 2 3 2 6 7" xfId="13562" xr:uid="{00000000-0005-0000-0000-00007B1B0000}"/>
    <cellStyle name="Normal 12 2 3 2 6 7 2" xfId="39182" xr:uid="{00000000-0005-0000-0000-00007C1B0000}"/>
    <cellStyle name="Normal 12 2 3 2 6 8" xfId="26372" xr:uid="{00000000-0005-0000-0000-00007D1B0000}"/>
    <cellStyle name="Normal 12 2 3 2 7" xfId="1151" xr:uid="{00000000-0005-0000-0000-00007E1B0000}"/>
    <cellStyle name="Normal 12 2 3 2 7 2" xfId="2981" xr:uid="{00000000-0005-0000-0000-00007F1B0000}"/>
    <cellStyle name="Normal 12 2 3 2 7 2 2" xfId="8471" xr:uid="{00000000-0005-0000-0000-0000801B0000}"/>
    <cellStyle name="Normal 12 2 3 2 7 2 2 2" xfId="21282" xr:uid="{00000000-0005-0000-0000-0000811B0000}"/>
    <cellStyle name="Normal 12 2 3 2 7 2 2 2 2" xfId="46902" xr:uid="{00000000-0005-0000-0000-0000821B0000}"/>
    <cellStyle name="Normal 12 2 3 2 7 2 2 3" xfId="34092" xr:uid="{00000000-0005-0000-0000-0000831B0000}"/>
    <cellStyle name="Normal 12 2 3 2 7 2 3" xfId="15792" xr:uid="{00000000-0005-0000-0000-0000841B0000}"/>
    <cellStyle name="Normal 12 2 3 2 7 2 3 2" xfId="41412" xr:uid="{00000000-0005-0000-0000-0000851B0000}"/>
    <cellStyle name="Normal 12 2 3 2 7 2 4" xfId="28602" xr:uid="{00000000-0005-0000-0000-0000861B0000}"/>
    <cellStyle name="Normal 12 2 3 2 7 3" xfId="4811" xr:uid="{00000000-0005-0000-0000-0000871B0000}"/>
    <cellStyle name="Normal 12 2 3 2 7 3 2" xfId="10301" xr:uid="{00000000-0005-0000-0000-0000881B0000}"/>
    <cellStyle name="Normal 12 2 3 2 7 3 2 2" xfId="23112" xr:uid="{00000000-0005-0000-0000-0000891B0000}"/>
    <cellStyle name="Normal 12 2 3 2 7 3 2 2 2" xfId="48732" xr:uid="{00000000-0005-0000-0000-00008A1B0000}"/>
    <cellStyle name="Normal 12 2 3 2 7 3 2 3" xfId="35922" xr:uid="{00000000-0005-0000-0000-00008B1B0000}"/>
    <cellStyle name="Normal 12 2 3 2 7 3 3" xfId="17622" xr:uid="{00000000-0005-0000-0000-00008C1B0000}"/>
    <cellStyle name="Normal 12 2 3 2 7 3 3 2" xfId="43242" xr:uid="{00000000-0005-0000-0000-00008D1B0000}"/>
    <cellStyle name="Normal 12 2 3 2 7 3 4" xfId="30432" xr:uid="{00000000-0005-0000-0000-00008E1B0000}"/>
    <cellStyle name="Normal 12 2 3 2 7 4" xfId="12131" xr:uid="{00000000-0005-0000-0000-00008F1B0000}"/>
    <cellStyle name="Normal 12 2 3 2 7 4 2" xfId="24942" xr:uid="{00000000-0005-0000-0000-0000901B0000}"/>
    <cellStyle name="Normal 12 2 3 2 7 4 2 2" xfId="50562" xr:uid="{00000000-0005-0000-0000-0000911B0000}"/>
    <cellStyle name="Normal 12 2 3 2 7 4 3" xfId="37752" xr:uid="{00000000-0005-0000-0000-0000921B0000}"/>
    <cellStyle name="Normal 12 2 3 2 7 5" xfId="6641" xr:uid="{00000000-0005-0000-0000-0000931B0000}"/>
    <cellStyle name="Normal 12 2 3 2 7 5 2" xfId="19452" xr:uid="{00000000-0005-0000-0000-0000941B0000}"/>
    <cellStyle name="Normal 12 2 3 2 7 5 2 2" xfId="45072" xr:uid="{00000000-0005-0000-0000-0000951B0000}"/>
    <cellStyle name="Normal 12 2 3 2 7 5 3" xfId="32262" xr:uid="{00000000-0005-0000-0000-0000961B0000}"/>
    <cellStyle name="Normal 12 2 3 2 7 6" xfId="13962" xr:uid="{00000000-0005-0000-0000-0000971B0000}"/>
    <cellStyle name="Normal 12 2 3 2 7 6 2" xfId="39582" xr:uid="{00000000-0005-0000-0000-0000981B0000}"/>
    <cellStyle name="Normal 12 2 3 2 7 7" xfId="26772" xr:uid="{00000000-0005-0000-0000-0000991B0000}"/>
    <cellStyle name="Normal 12 2 3 2 8" xfId="2046" xr:uid="{00000000-0005-0000-0000-00009A1B0000}"/>
    <cellStyle name="Normal 12 2 3 2 8 2" xfId="3876" xr:uid="{00000000-0005-0000-0000-00009B1B0000}"/>
    <cellStyle name="Normal 12 2 3 2 8 2 2" xfId="9366" xr:uid="{00000000-0005-0000-0000-00009C1B0000}"/>
    <cellStyle name="Normal 12 2 3 2 8 2 2 2" xfId="22177" xr:uid="{00000000-0005-0000-0000-00009D1B0000}"/>
    <cellStyle name="Normal 12 2 3 2 8 2 2 2 2" xfId="47797" xr:uid="{00000000-0005-0000-0000-00009E1B0000}"/>
    <cellStyle name="Normal 12 2 3 2 8 2 2 3" xfId="34987" xr:uid="{00000000-0005-0000-0000-00009F1B0000}"/>
    <cellStyle name="Normal 12 2 3 2 8 2 3" xfId="16687" xr:uid="{00000000-0005-0000-0000-0000A01B0000}"/>
    <cellStyle name="Normal 12 2 3 2 8 2 3 2" xfId="42307" xr:uid="{00000000-0005-0000-0000-0000A11B0000}"/>
    <cellStyle name="Normal 12 2 3 2 8 2 4" xfId="29497" xr:uid="{00000000-0005-0000-0000-0000A21B0000}"/>
    <cellStyle name="Normal 12 2 3 2 8 3" xfId="5706" xr:uid="{00000000-0005-0000-0000-0000A31B0000}"/>
    <cellStyle name="Normal 12 2 3 2 8 3 2" xfId="11196" xr:uid="{00000000-0005-0000-0000-0000A41B0000}"/>
    <cellStyle name="Normal 12 2 3 2 8 3 2 2" xfId="24007" xr:uid="{00000000-0005-0000-0000-0000A51B0000}"/>
    <cellStyle name="Normal 12 2 3 2 8 3 2 2 2" xfId="49627" xr:uid="{00000000-0005-0000-0000-0000A61B0000}"/>
    <cellStyle name="Normal 12 2 3 2 8 3 2 3" xfId="36817" xr:uid="{00000000-0005-0000-0000-0000A71B0000}"/>
    <cellStyle name="Normal 12 2 3 2 8 3 3" xfId="18517" xr:uid="{00000000-0005-0000-0000-0000A81B0000}"/>
    <cellStyle name="Normal 12 2 3 2 8 3 3 2" xfId="44137" xr:uid="{00000000-0005-0000-0000-0000A91B0000}"/>
    <cellStyle name="Normal 12 2 3 2 8 3 4" xfId="31327" xr:uid="{00000000-0005-0000-0000-0000AA1B0000}"/>
    <cellStyle name="Normal 12 2 3 2 8 4" xfId="13026" xr:uid="{00000000-0005-0000-0000-0000AB1B0000}"/>
    <cellStyle name="Normal 12 2 3 2 8 4 2" xfId="25837" xr:uid="{00000000-0005-0000-0000-0000AC1B0000}"/>
    <cellStyle name="Normal 12 2 3 2 8 4 2 2" xfId="51457" xr:uid="{00000000-0005-0000-0000-0000AD1B0000}"/>
    <cellStyle name="Normal 12 2 3 2 8 4 3" xfId="38647" xr:uid="{00000000-0005-0000-0000-0000AE1B0000}"/>
    <cellStyle name="Normal 12 2 3 2 8 5" xfId="7536" xr:uid="{00000000-0005-0000-0000-0000AF1B0000}"/>
    <cellStyle name="Normal 12 2 3 2 8 5 2" xfId="20347" xr:uid="{00000000-0005-0000-0000-0000B01B0000}"/>
    <cellStyle name="Normal 12 2 3 2 8 5 2 2" xfId="45967" xr:uid="{00000000-0005-0000-0000-0000B11B0000}"/>
    <cellStyle name="Normal 12 2 3 2 8 5 3" xfId="33157" xr:uid="{00000000-0005-0000-0000-0000B21B0000}"/>
    <cellStyle name="Normal 12 2 3 2 8 6" xfId="14857" xr:uid="{00000000-0005-0000-0000-0000B31B0000}"/>
    <cellStyle name="Normal 12 2 3 2 8 6 2" xfId="40477" xr:uid="{00000000-0005-0000-0000-0000B41B0000}"/>
    <cellStyle name="Normal 12 2 3 2 8 7" xfId="27667" xr:uid="{00000000-0005-0000-0000-0000B51B0000}"/>
    <cellStyle name="Normal 12 2 3 2 9" xfId="2087" xr:uid="{00000000-0005-0000-0000-0000B61B0000}"/>
    <cellStyle name="Normal 12 2 3 2 9 2" xfId="7577" xr:uid="{00000000-0005-0000-0000-0000B71B0000}"/>
    <cellStyle name="Normal 12 2 3 2 9 2 2" xfId="20388" xr:uid="{00000000-0005-0000-0000-0000B81B0000}"/>
    <cellStyle name="Normal 12 2 3 2 9 2 2 2" xfId="46008" xr:uid="{00000000-0005-0000-0000-0000B91B0000}"/>
    <cellStyle name="Normal 12 2 3 2 9 2 3" xfId="33198" xr:uid="{00000000-0005-0000-0000-0000BA1B0000}"/>
    <cellStyle name="Normal 12 2 3 2 9 3" xfId="14898" xr:uid="{00000000-0005-0000-0000-0000BB1B0000}"/>
    <cellStyle name="Normal 12 2 3 2 9 3 2" xfId="40518" xr:uid="{00000000-0005-0000-0000-0000BC1B0000}"/>
    <cellStyle name="Normal 12 2 3 2 9 4" xfId="27708" xr:uid="{00000000-0005-0000-0000-0000BD1B0000}"/>
    <cellStyle name="Normal 12 2 3 3" xfId="276" xr:uid="{00000000-0005-0000-0000-0000BE1B0000}"/>
    <cellStyle name="Normal 12 2 3 3 10" xfId="5768" xr:uid="{00000000-0005-0000-0000-0000BF1B0000}"/>
    <cellStyle name="Normal 12 2 3 3 10 2" xfId="18579" xr:uid="{00000000-0005-0000-0000-0000C01B0000}"/>
    <cellStyle name="Normal 12 2 3 3 10 2 2" xfId="44199" xr:uid="{00000000-0005-0000-0000-0000C11B0000}"/>
    <cellStyle name="Normal 12 2 3 3 10 3" xfId="31389" xr:uid="{00000000-0005-0000-0000-0000C21B0000}"/>
    <cellStyle name="Normal 12 2 3 3 11" xfId="13089" xr:uid="{00000000-0005-0000-0000-0000C31B0000}"/>
    <cellStyle name="Normal 12 2 3 3 11 2" xfId="38709" xr:uid="{00000000-0005-0000-0000-0000C41B0000}"/>
    <cellStyle name="Normal 12 2 3 3 12" xfId="25899" xr:uid="{00000000-0005-0000-0000-0000C51B0000}"/>
    <cellStyle name="Normal 12 2 3 3 2" xfId="505" xr:uid="{00000000-0005-0000-0000-0000C61B0000}"/>
    <cellStyle name="Normal 12 2 3 3 2 2" xfId="904" xr:uid="{00000000-0005-0000-0000-0000C71B0000}"/>
    <cellStyle name="Normal 12 2 3 3 2 2 2" xfId="1799" xr:uid="{00000000-0005-0000-0000-0000C81B0000}"/>
    <cellStyle name="Normal 12 2 3 3 2 2 2 2" xfId="3629" xr:uid="{00000000-0005-0000-0000-0000C91B0000}"/>
    <cellStyle name="Normal 12 2 3 3 2 2 2 2 2" xfId="9119" xr:uid="{00000000-0005-0000-0000-0000CA1B0000}"/>
    <cellStyle name="Normal 12 2 3 3 2 2 2 2 2 2" xfId="21930" xr:uid="{00000000-0005-0000-0000-0000CB1B0000}"/>
    <cellStyle name="Normal 12 2 3 3 2 2 2 2 2 2 2" xfId="47550" xr:uid="{00000000-0005-0000-0000-0000CC1B0000}"/>
    <cellStyle name="Normal 12 2 3 3 2 2 2 2 2 3" xfId="34740" xr:uid="{00000000-0005-0000-0000-0000CD1B0000}"/>
    <cellStyle name="Normal 12 2 3 3 2 2 2 2 3" xfId="16440" xr:uid="{00000000-0005-0000-0000-0000CE1B0000}"/>
    <cellStyle name="Normal 12 2 3 3 2 2 2 2 3 2" xfId="42060" xr:uid="{00000000-0005-0000-0000-0000CF1B0000}"/>
    <cellStyle name="Normal 12 2 3 3 2 2 2 2 4" xfId="29250" xr:uid="{00000000-0005-0000-0000-0000D01B0000}"/>
    <cellStyle name="Normal 12 2 3 3 2 2 2 3" xfId="5459" xr:uid="{00000000-0005-0000-0000-0000D11B0000}"/>
    <cellStyle name="Normal 12 2 3 3 2 2 2 3 2" xfId="10949" xr:uid="{00000000-0005-0000-0000-0000D21B0000}"/>
    <cellStyle name="Normal 12 2 3 3 2 2 2 3 2 2" xfId="23760" xr:uid="{00000000-0005-0000-0000-0000D31B0000}"/>
    <cellStyle name="Normal 12 2 3 3 2 2 2 3 2 2 2" xfId="49380" xr:uid="{00000000-0005-0000-0000-0000D41B0000}"/>
    <cellStyle name="Normal 12 2 3 3 2 2 2 3 2 3" xfId="36570" xr:uid="{00000000-0005-0000-0000-0000D51B0000}"/>
    <cellStyle name="Normal 12 2 3 3 2 2 2 3 3" xfId="18270" xr:uid="{00000000-0005-0000-0000-0000D61B0000}"/>
    <cellStyle name="Normal 12 2 3 3 2 2 2 3 3 2" xfId="43890" xr:uid="{00000000-0005-0000-0000-0000D71B0000}"/>
    <cellStyle name="Normal 12 2 3 3 2 2 2 3 4" xfId="31080" xr:uid="{00000000-0005-0000-0000-0000D81B0000}"/>
    <cellStyle name="Normal 12 2 3 3 2 2 2 4" xfId="12779" xr:uid="{00000000-0005-0000-0000-0000D91B0000}"/>
    <cellStyle name="Normal 12 2 3 3 2 2 2 4 2" xfId="25590" xr:uid="{00000000-0005-0000-0000-0000DA1B0000}"/>
    <cellStyle name="Normal 12 2 3 3 2 2 2 4 2 2" xfId="51210" xr:uid="{00000000-0005-0000-0000-0000DB1B0000}"/>
    <cellStyle name="Normal 12 2 3 3 2 2 2 4 3" xfId="38400" xr:uid="{00000000-0005-0000-0000-0000DC1B0000}"/>
    <cellStyle name="Normal 12 2 3 3 2 2 2 5" xfId="7289" xr:uid="{00000000-0005-0000-0000-0000DD1B0000}"/>
    <cellStyle name="Normal 12 2 3 3 2 2 2 5 2" xfId="20100" xr:uid="{00000000-0005-0000-0000-0000DE1B0000}"/>
    <cellStyle name="Normal 12 2 3 3 2 2 2 5 2 2" xfId="45720" xr:uid="{00000000-0005-0000-0000-0000DF1B0000}"/>
    <cellStyle name="Normal 12 2 3 3 2 2 2 5 3" xfId="32910" xr:uid="{00000000-0005-0000-0000-0000E01B0000}"/>
    <cellStyle name="Normal 12 2 3 3 2 2 2 6" xfId="14610" xr:uid="{00000000-0005-0000-0000-0000E11B0000}"/>
    <cellStyle name="Normal 12 2 3 3 2 2 2 6 2" xfId="40230" xr:uid="{00000000-0005-0000-0000-0000E21B0000}"/>
    <cellStyle name="Normal 12 2 3 3 2 2 2 7" xfId="27420" xr:uid="{00000000-0005-0000-0000-0000E31B0000}"/>
    <cellStyle name="Normal 12 2 3 3 2 2 3" xfId="2735" xr:uid="{00000000-0005-0000-0000-0000E41B0000}"/>
    <cellStyle name="Normal 12 2 3 3 2 2 3 2" xfId="8225" xr:uid="{00000000-0005-0000-0000-0000E51B0000}"/>
    <cellStyle name="Normal 12 2 3 3 2 2 3 2 2" xfId="21036" xr:uid="{00000000-0005-0000-0000-0000E61B0000}"/>
    <cellStyle name="Normal 12 2 3 3 2 2 3 2 2 2" xfId="46656" xr:uid="{00000000-0005-0000-0000-0000E71B0000}"/>
    <cellStyle name="Normal 12 2 3 3 2 2 3 2 3" xfId="33846" xr:uid="{00000000-0005-0000-0000-0000E81B0000}"/>
    <cellStyle name="Normal 12 2 3 3 2 2 3 3" xfId="15546" xr:uid="{00000000-0005-0000-0000-0000E91B0000}"/>
    <cellStyle name="Normal 12 2 3 3 2 2 3 3 2" xfId="41166" xr:uid="{00000000-0005-0000-0000-0000EA1B0000}"/>
    <cellStyle name="Normal 12 2 3 3 2 2 3 4" xfId="28356" xr:uid="{00000000-0005-0000-0000-0000EB1B0000}"/>
    <cellStyle name="Normal 12 2 3 3 2 2 4" xfId="4565" xr:uid="{00000000-0005-0000-0000-0000EC1B0000}"/>
    <cellStyle name="Normal 12 2 3 3 2 2 4 2" xfId="10055" xr:uid="{00000000-0005-0000-0000-0000ED1B0000}"/>
    <cellStyle name="Normal 12 2 3 3 2 2 4 2 2" xfId="22866" xr:uid="{00000000-0005-0000-0000-0000EE1B0000}"/>
    <cellStyle name="Normal 12 2 3 3 2 2 4 2 2 2" xfId="48486" xr:uid="{00000000-0005-0000-0000-0000EF1B0000}"/>
    <cellStyle name="Normal 12 2 3 3 2 2 4 2 3" xfId="35676" xr:uid="{00000000-0005-0000-0000-0000F01B0000}"/>
    <cellStyle name="Normal 12 2 3 3 2 2 4 3" xfId="17376" xr:uid="{00000000-0005-0000-0000-0000F11B0000}"/>
    <cellStyle name="Normal 12 2 3 3 2 2 4 3 2" xfId="42996" xr:uid="{00000000-0005-0000-0000-0000F21B0000}"/>
    <cellStyle name="Normal 12 2 3 3 2 2 4 4" xfId="30186" xr:uid="{00000000-0005-0000-0000-0000F31B0000}"/>
    <cellStyle name="Normal 12 2 3 3 2 2 5" xfId="11885" xr:uid="{00000000-0005-0000-0000-0000F41B0000}"/>
    <cellStyle name="Normal 12 2 3 3 2 2 5 2" xfId="24696" xr:uid="{00000000-0005-0000-0000-0000F51B0000}"/>
    <cellStyle name="Normal 12 2 3 3 2 2 5 2 2" xfId="50316" xr:uid="{00000000-0005-0000-0000-0000F61B0000}"/>
    <cellStyle name="Normal 12 2 3 3 2 2 5 3" xfId="37506" xr:uid="{00000000-0005-0000-0000-0000F71B0000}"/>
    <cellStyle name="Normal 12 2 3 3 2 2 6" xfId="6395" xr:uid="{00000000-0005-0000-0000-0000F81B0000}"/>
    <cellStyle name="Normal 12 2 3 3 2 2 6 2" xfId="19206" xr:uid="{00000000-0005-0000-0000-0000F91B0000}"/>
    <cellStyle name="Normal 12 2 3 3 2 2 6 2 2" xfId="44826" xr:uid="{00000000-0005-0000-0000-0000FA1B0000}"/>
    <cellStyle name="Normal 12 2 3 3 2 2 6 3" xfId="32016" xr:uid="{00000000-0005-0000-0000-0000FB1B0000}"/>
    <cellStyle name="Normal 12 2 3 3 2 2 7" xfId="13716" xr:uid="{00000000-0005-0000-0000-0000FC1B0000}"/>
    <cellStyle name="Normal 12 2 3 3 2 2 7 2" xfId="39336" xr:uid="{00000000-0005-0000-0000-0000FD1B0000}"/>
    <cellStyle name="Normal 12 2 3 3 2 2 8" xfId="26526" xr:uid="{00000000-0005-0000-0000-0000FE1B0000}"/>
    <cellStyle name="Normal 12 2 3 3 2 3" xfId="1400" xr:uid="{00000000-0005-0000-0000-0000FF1B0000}"/>
    <cellStyle name="Normal 12 2 3 3 2 3 2" xfId="3230" xr:uid="{00000000-0005-0000-0000-0000001C0000}"/>
    <cellStyle name="Normal 12 2 3 3 2 3 2 2" xfId="8720" xr:uid="{00000000-0005-0000-0000-0000011C0000}"/>
    <cellStyle name="Normal 12 2 3 3 2 3 2 2 2" xfId="21531" xr:uid="{00000000-0005-0000-0000-0000021C0000}"/>
    <cellStyle name="Normal 12 2 3 3 2 3 2 2 2 2" xfId="47151" xr:uid="{00000000-0005-0000-0000-0000031C0000}"/>
    <cellStyle name="Normal 12 2 3 3 2 3 2 2 3" xfId="34341" xr:uid="{00000000-0005-0000-0000-0000041C0000}"/>
    <cellStyle name="Normal 12 2 3 3 2 3 2 3" xfId="16041" xr:uid="{00000000-0005-0000-0000-0000051C0000}"/>
    <cellStyle name="Normal 12 2 3 3 2 3 2 3 2" xfId="41661" xr:uid="{00000000-0005-0000-0000-0000061C0000}"/>
    <cellStyle name="Normal 12 2 3 3 2 3 2 4" xfId="28851" xr:uid="{00000000-0005-0000-0000-0000071C0000}"/>
    <cellStyle name="Normal 12 2 3 3 2 3 3" xfId="5060" xr:uid="{00000000-0005-0000-0000-0000081C0000}"/>
    <cellStyle name="Normal 12 2 3 3 2 3 3 2" xfId="10550" xr:uid="{00000000-0005-0000-0000-0000091C0000}"/>
    <cellStyle name="Normal 12 2 3 3 2 3 3 2 2" xfId="23361" xr:uid="{00000000-0005-0000-0000-00000A1C0000}"/>
    <cellStyle name="Normal 12 2 3 3 2 3 3 2 2 2" xfId="48981" xr:uid="{00000000-0005-0000-0000-00000B1C0000}"/>
    <cellStyle name="Normal 12 2 3 3 2 3 3 2 3" xfId="36171" xr:uid="{00000000-0005-0000-0000-00000C1C0000}"/>
    <cellStyle name="Normal 12 2 3 3 2 3 3 3" xfId="17871" xr:uid="{00000000-0005-0000-0000-00000D1C0000}"/>
    <cellStyle name="Normal 12 2 3 3 2 3 3 3 2" xfId="43491" xr:uid="{00000000-0005-0000-0000-00000E1C0000}"/>
    <cellStyle name="Normal 12 2 3 3 2 3 3 4" xfId="30681" xr:uid="{00000000-0005-0000-0000-00000F1C0000}"/>
    <cellStyle name="Normal 12 2 3 3 2 3 4" xfId="12380" xr:uid="{00000000-0005-0000-0000-0000101C0000}"/>
    <cellStyle name="Normal 12 2 3 3 2 3 4 2" xfId="25191" xr:uid="{00000000-0005-0000-0000-0000111C0000}"/>
    <cellStyle name="Normal 12 2 3 3 2 3 4 2 2" xfId="50811" xr:uid="{00000000-0005-0000-0000-0000121C0000}"/>
    <cellStyle name="Normal 12 2 3 3 2 3 4 3" xfId="38001" xr:uid="{00000000-0005-0000-0000-0000131C0000}"/>
    <cellStyle name="Normal 12 2 3 3 2 3 5" xfId="6890" xr:uid="{00000000-0005-0000-0000-0000141C0000}"/>
    <cellStyle name="Normal 12 2 3 3 2 3 5 2" xfId="19701" xr:uid="{00000000-0005-0000-0000-0000151C0000}"/>
    <cellStyle name="Normal 12 2 3 3 2 3 5 2 2" xfId="45321" xr:uid="{00000000-0005-0000-0000-0000161C0000}"/>
    <cellStyle name="Normal 12 2 3 3 2 3 5 3" xfId="32511" xr:uid="{00000000-0005-0000-0000-0000171C0000}"/>
    <cellStyle name="Normal 12 2 3 3 2 3 6" xfId="14211" xr:uid="{00000000-0005-0000-0000-0000181C0000}"/>
    <cellStyle name="Normal 12 2 3 3 2 3 6 2" xfId="39831" xr:uid="{00000000-0005-0000-0000-0000191C0000}"/>
    <cellStyle name="Normal 12 2 3 3 2 3 7" xfId="27021" xr:uid="{00000000-0005-0000-0000-00001A1C0000}"/>
    <cellStyle name="Normal 12 2 3 3 2 4" xfId="2336" xr:uid="{00000000-0005-0000-0000-00001B1C0000}"/>
    <cellStyle name="Normal 12 2 3 3 2 4 2" xfId="7826" xr:uid="{00000000-0005-0000-0000-00001C1C0000}"/>
    <cellStyle name="Normal 12 2 3 3 2 4 2 2" xfId="20637" xr:uid="{00000000-0005-0000-0000-00001D1C0000}"/>
    <cellStyle name="Normal 12 2 3 3 2 4 2 2 2" xfId="46257" xr:uid="{00000000-0005-0000-0000-00001E1C0000}"/>
    <cellStyle name="Normal 12 2 3 3 2 4 2 3" xfId="33447" xr:uid="{00000000-0005-0000-0000-00001F1C0000}"/>
    <cellStyle name="Normal 12 2 3 3 2 4 3" xfId="15147" xr:uid="{00000000-0005-0000-0000-0000201C0000}"/>
    <cellStyle name="Normal 12 2 3 3 2 4 3 2" xfId="40767" xr:uid="{00000000-0005-0000-0000-0000211C0000}"/>
    <cellStyle name="Normal 12 2 3 3 2 4 4" xfId="27957" xr:uid="{00000000-0005-0000-0000-0000221C0000}"/>
    <cellStyle name="Normal 12 2 3 3 2 5" xfId="4166" xr:uid="{00000000-0005-0000-0000-0000231C0000}"/>
    <cellStyle name="Normal 12 2 3 3 2 5 2" xfId="9656" xr:uid="{00000000-0005-0000-0000-0000241C0000}"/>
    <cellStyle name="Normal 12 2 3 3 2 5 2 2" xfId="22467" xr:uid="{00000000-0005-0000-0000-0000251C0000}"/>
    <cellStyle name="Normal 12 2 3 3 2 5 2 2 2" xfId="48087" xr:uid="{00000000-0005-0000-0000-0000261C0000}"/>
    <cellStyle name="Normal 12 2 3 3 2 5 2 3" xfId="35277" xr:uid="{00000000-0005-0000-0000-0000271C0000}"/>
    <cellStyle name="Normal 12 2 3 3 2 5 3" xfId="16977" xr:uid="{00000000-0005-0000-0000-0000281C0000}"/>
    <cellStyle name="Normal 12 2 3 3 2 5 3 2" xfId="42597" xr:uid="{00000000-0005-0000-0000-0000291C0000}"/>
    <cellStyle name="Normal 12 2 3 3 2 5 4" xfId="29787" xr:uid="{00000000-0005-0000-0000-00002A1C0000}"/>
    <cellStyle name="Normal 12 2 3 3 2 6" xfId="11486" xr:uid="{00000000-0005-0000-0000-00002B1C0000}"/>
    <cellStyle name="Normal 12 2 3 3 2 6 2" xfId="24297" xr:uid="{00000000-0005-0000-0000-00002C1C0000}"/>
    <cellStyle name="Normal 12 2 3 3 2 6 2 2" xfId="49917" xr:uid="{00000000-0005-0000-0000-00002D1C0000}"/>
    <cellStyle name="Normal 12 2 3 3 2 6 3" xfId="37107" xr:uid="{00000000-0005-0000-0000-00002E1C0000}"/>
    <cellStyle name="Normal 12 2 3 3 2 7" xfId="5996" xr:uid="{00000000-0005-0000-0000-00002F1C0000}"/>
    <cellStyle name="Normal 12 2 3 3 2 7 2" xfId="18807" xr:uid="{00000000-0005-0000-0000-0000301C0000}"/>
    <cellStyle name="Normal 12 2 3 3 2 7 2 2" xfId="44427" xr:uid="{00000000-0005-0000-0000-0000311C0000}"/>
    <cellStyle name="Normal 12 2 3 3 2 7 3" xfId="31617" xr:uid="{00000000-0005-0000-0000-0000321C0000}"/>
    <cellStyle name="Normal 12 2 3 3 2 8" xfId="13317" xr:uid="{00000000-0005-0000-0000-0000331C0000}"/>
    <cellStyle name="Normal 12 2 3 3 2 8 2" xfId="38937" xr:uid="{00000000-0005-0000-0000-0000341C0000}"/>
    <cellStyle name="Normal 12 2 3 3 2 9" xfId="26127" xr:uid="{00000000-0005-0000-0000-0000351C0000}"/>
    <cellStyle name="Normal 12 2 3 3 3" xfId="637" xr:uid="{00000000-0005-0000-0000-0000361C0000}"/>
    <cellStyle name="Normal 12 2 3 3 3 2" xfId="1037" xr:uid="{00000000-0005-0000-0000-0000371C0000}"/>
    <cellStyle name="Normal 12 2 3 3 3 2 2" xfId="1932" xr:uid="{00000000-0005-0000-0000-0000381C0000}"/>
    <cellStyle name="Normal 12 2 3 3 3 2 2 2" xfId="3762" xr:uid="{00000000-0005-0000-0000-0000391C0000}"/>
    <cellStyle name="Normal 12 2 3 3 3 2 2 2 2" xfId="9252" xr:uid="{00000000-0005-0000-0000-00003A1C0000}"/>
    <cellStyle name="Normal 12 2 3 3 3 2 2 2 2 2" xfId="22063" xr:uid="{00000000-0005-0000-0000-00003B1C0000}"/>
    <cellStyle name="Normal 12 2 3 3 3 2 2 2 2 2 2" xfId="47683" xr:uid="{00000000-0005-0000-0000-00003C1C0000}"/>
    <cellStyle name="Normal 12 2 3 3 3 2 2 2 2 3" xfId="34873" xr:uid="{00000000-0005-0000-0000-00003D1C0000}"/>
    <cellStyle name="Normal 12 2 3 3 3 2 2 2 3" xfId="16573" xr:uid="{00000000-0005-0000-0000-00003E1C0000}"/>
    <cellStyle name="Normal 12 2 3 3 3 2 2 2 3 2" xfId="42193" xr:uid="{00000000-0005-0000-0000-00003F1C0000}"/>
    <cellStyle name="Normal 12 2 3 3 3 2 2 2 4" xfId="29383" xr:uid="{00000000-0005-0000-0000-0000401C0000}"/>
    <cellStyle name="Normal 12 2 3 3 3 2 2 3" xfId="5592" xr:uid="{00000000-0005-0000-0000-0000411C0000}"/>
    <cellStyle name="Normal 12 2 3 3 3 2 2 3 2" xfId="11082" xr:uid="{00000000-0005-0000-0000-0000421C0000}"/>
    <cellStyle name="Normal 12 2 3 3 3 2 2 3 2 2" xfId="23893" xr:uid="{00000000-0005-0000-0000-0000431C0000}"/>
    <cellStyle name="Normal 12 2 3 3 3 2 2 3 2 2 2" xfId="49513" xr:uid="{00000000-0005-0000-0000-0000441C0000}"/>
    <cellStyle name="Normal 12 2 3 3 3 2 2 3 2 3" xfId="36703" xr:uid="{00000000-0005-0000-0000-0000451C0000}"/>
    <cellStyle name="Normal 12 2 3 3 3 2 2 3 3" xfId="18403" xr:uid="{00000000-0005-0000-0000-0000461C0000}"/>
    <cellStyle name="Normal 12 2 3 3 3 2 2 3 3 2" xfId="44023" xr:uid="{00000000-0005-0000-0000-0000471C0000}"/>
    <cellStyle name="Normal 12 2 3 3 3 2 2 3 4" xfId="31213" xr:uid="{00000000-0005-0000-0000-0000481C0000}"/>
    <cellStyle name="Normal 12 2 3 3 3 2 2 4" xfId="12912" xr:uid="{00000000-0005-0000-0000-0000491C0000}"/>
    <cellStyle name="Normal 12 2 3 3 3 2 2 4 2" xfId="25723" xr:uid="{00000000-0005-0000-0000-00004A1C0000}"/>
    <cellStyle name="Normal 12 2 3 3 3 2 2 4 2 2" xfId="51343" xr:uid="{00000000-0005-0000-0000-00004B1C0000}"/>
    <cellStyle name="Normal 12 2 3 3 3 2 2 4 3" xfId="38533" xr:uid="{00000000-0005-0000-0000-00004C1C0000}"/>
    <cellStyle name="Normal 12 2 3 3 3 2 2 5" xfId="7422" xr:uid="{00000000-0005-0000-0000-00004D1C0000}"/>
    <cellStyle name="Normal 12 2 3 3 3 2 2 5 2" xfId="20233" xr:uid="{00000000-0005-0000-0000-00004E1C0000}"/>
    <cellStyle name="Normal 12 2 3 3 3 2 2 5 2 2" xfId="45853" xr:uid="{00000000-0005-0000-0000-00004F1C0000}"/>
    <cellStyle name="Normal 12 2 3 3 3 2 2 5 3" xfId="33043" xr:uid="{00000000-0005-0000-0000-0000501C0000}"/>
    <cellStyle name="Normal 12 2 3 3 3 2 2 6" xfId="14743" xr:uid="{00000000-0005-0000-0000-0000511C0000}"/>
    <cellStyle name="Normal 12 2 3 3 3 2 2 6 2" xfId="40363" xr:uid="{00000000-0005-0000-0000-0000521C0000}"/>
    <cellStyle name="Normal 12 2 3 3 3 2 2 7" xfId="27553" xr:uid="{00000000-0005-0000-0000-0000531C0000}"/>
    <cellStyle name="Normal 12 2 3 3 3 2 3" xfId="2868" xr:uid="{00000000-0005-0000-0000-0000541C0000}"/>
    <cellStyle name="Normal 12 2 3 3 3 2 3 2" xfId="8358" xr:uid="{00000000-0005-0000-0000-0000551C0000}"/>
    <cellStyle name="Normal 12 2 3 3 3 2 3 2 2" xfId="21169" xr:uid="{00000000-0005-0000-0000-0000561C0000}"/>
    <cellStyle name="Normal 12 2 3 3 3 2 3 2 2 2" xfId="46789" xr:uid="{00000000-0005-0000-0000-0000571C0000}"/>
    <cellStyle name="Normal 12 2 3 3 3 2 3 2 3" xfId="33979" xr:uid="{00000000-0005-0000-0000-0000581C0000}"/>
    <cellStyle name="Normal 12 2 3 3 3 2 3 3" xfId="15679" xr:uid="{00000000-0005-0000-0000-0000591C0000}"/>
    <cellStyle name="Normal 12 2 3 3 3 2 3 3 2" xfId="41299" xr:uid="{00000000-0005-0000-0000-00005A1C0000}"/>
    <cellStyle name="Normal 12 2 3 3 3 2 3 4" xfId="28489" xr:uid="{00000000-0005-0000-0000-00005B1C0000}"/>
    <cellStyle name="Normal 12 2 3 3 3 2 4" xfId="4698" xr:uid="{00000000-0005-0000-0000-00005C1C0000}"/>
    <cellStyle name="Normal 12 2 3 3 3 2 4 2" xfId="10188" xr:uid="{00000000-0005-0000-0000-00005D1C0000}"/>
    <cellStyle name="Normal 12 2 3 3 3 2 4 2 2" xfId="22999" xr:uid="{00000000-0005-0000-0000-00005E1C0000}"/>
    <cellStyle name="Normal 12 2 3 3 3 2 4 2 2 2" xfId="48619" xr:uid="{00000000-0005-0000-0000-00005F1C0000}"/>
    <cellStyle name="Normal 12 2 3 3 3 2 4 2 3" xfId="35809" xr:uid="{00000000-0005-0000-0000-0000601C0000}"/>
    <cellStyle name="Normal 12 2 3 3 3 2 4 3" xfId="17509" xr:uid="{00000000-0005-0000-0000-0000611C0000}"/>
    <cellStyle name="Normal 12 2 3 3 3 2 4 3 2" xfId="43129" xr:uid="{00000000-0005-0000-0000-0000621C0000}"/>
    <cellStyle name="Normal 12 2 3 3 3 2 4 4" xfId="30319" xr:uid="{00000000-0005-0000-0000-0000631C0000}"/>
    <cellStyle name="Normal 12 2 3 3 3 2 5" xfId="12018" xr:uid="{00000000-0005-0000-0000-0000641C0000}"/>
    <cellStyle name="Normal 12 2 3 3 3 2 5 2" xfId="24829" xr:uid="{00000000-0005-0000-0000-0000651C0000}"/>
    <cellStyle name="Normal 12 2 3 3 3 2 5 2 2" xfId="50449" xr:uid="{00000000-0005-0000-0000-0000661C0000}"/>
    <cellStyle name="Normal 12 2 3 3 3 2 5 3" xfId="37639" xr:uid="{00000000-0005-0000-0000-0000671C0000}"/>
    <cellStyle name="Normal 12 2 3 3 3 2 6" xfId="6528" xr:uid="{00000000-0005-0000-0000-0000681C0000}"/>
    <cellStyle name="Normal 12 2 3 3 3 2 6 2" xfId="19339" xr:uid="{00000000-0005-0000-0000-0000691C0000}"/>
    <cellStyle name="Normal 12 2 3 3 3 2 6 2 2" xfId="44959" xr:uid="{00000000-0005-0000-0000-00006A1C0000}"/>
    <cellStyle name="Normal 12 2 3 3 3 2 6 3" xfId="32149" xr:uid="{00000000-0005-0000-0000-00006B1C0000}"/>
    <cellStyle name="Normal 12 2 3 3 3 2 7" xfId="13849" xr:uid="{00000000-0005-0000-0000-00006C1C0000}"/>
    <cellStyle name="Normal 12 2 3 3 3 2 7 2" xfId="39469" xr:uid="{00000000-0005-0000-0000-00006D1C0000}"/>
    <cellStyle name="Normal 12 2 3 3 3 2 8" xfId="26659" xr:uid="{00000000-0005-0000-0000-00006E1C0000}"/>
    <cellStyle name="Normal 12 2 3 3 3 3" xfId="1532" xr:uid="{00000000-0005-0000-0000-00006F1C0000}"/>
    <cellStyle name="Normal 12 2 3 3 3 3 2" xfId="3362" xr:uid="{00000000-0005-0000-0000-0000701C0000}"/>
    <cellStyle name="Normal 12 2 3 3 3 3 2 2" xfId="8852" xr:uid="{00000000-0005-0000-0000-0000711C0000}"/>
    <cellStyle name="Normal 12 2 3 3 3 3 2 2 2" xfId="21663" xr:uid="{00000000-0005-0000-0000-0000721C0000}"/>
    <cellStyle name="Normal 12 2 3 3 3 3 2 2 2 2" xfId="47283" xr:uid="{00000000-0005-0000-0000-0000731C0000}"/>
    <cellStyle name="Normal 12 2 3 3 3 3 2 2 3" xfId="34473" xr:uid="{00000000-0005-0000-0000-0000741C0000}"/>
    <cellStyle name="Normal 12 2 3 3 3 3 2 3" xfId="16173" xr:uid="{00000000-0005-0000-0000-0000751C0000}"/>
    <cellStyle name="Normal 12 2 3 3 3 3 2 3 2" xfId="41793" xr:uid="{00000000-0005-0000-0000-0000761C0000}"/>
    <cellStyle name="Normal 12 2 3 3 3 3 2 4" xfId="28983" xr:uid="{00000000-0005-0000-0000-0000771C0000}"/>
    <cellStyle name="Normal 12 2 3 3 3 3 3" xfId="5192" xr:uid="{00000000-0005-0000-0000-0000781C0000}"/>
    <cellStyle name="Normal 12 2 3 3 3 3 3 2" xfId="10682" xr:uid="{00000000-0005-0000-0000-0000791C0000}"/>
    <cellStyle name="Normal 12 2 3 3 3 3 3 2 2" xfId="23493" xr:uid="{00000000-0005-0000-0000-00007A1C0000}"/>
    <cellStyle name="Normal 12 2 3 3 3 3 3 2 2 2" xfId="49113" xr:uid="{00000000-0005-0000-0000-00007B1C0000}"/>
    <cellStyle name="Normal 12 2 3 3 3 3 3 2 3" xfId="36303" xr:uid="{00000000-0005-0000-0000-00007C1C0000}"/>
    <cellStyle name="Normal 12 2 3 3 3 3 3 3" xfId="18003" xr:uid="{00000000-0005-0000-0000-00007D1C0000}"/>
    <cellStyle name="Normal 12 2 3 3 3 3 3 3 2" xfId="43623" xr:uid="{00000000-0005-0000-0000-00007E1C0000}"/>
    <cellStyle name="Normal 12 2 3 3 3 3 3 4" xfId="30813" xr:uid="{00000000-0005-0000-0000-00007F1C0000}"/>
    <cellStyle name="Normal 12 2 3 3 3 3 4" xfId="12512" xr:uid="{00000000-0005-0000-0000-0000801C0000}"/>
    <cellStyle name="Normal 12 2 3 3 3 3 4 2" xfId="25323" xr:uid="{00000000-0005-0000-0000-0000811C0000}"/>
    <cellStyle name="Normal 12 2 3 3 3 3 4 2 2" xfId="50943" xr:uid="{00000000-0005-0000-0000-0000821C0000}"/>
    <cellStyle name="Normal 12 2 3 3 3 3 4 3" xfId="38133" xr:uid="{00000000-0005-0000-0000-0000831C0000}"/>
    <cellStyle name="Normal 12 2 3 3 3 3 5" xfId="7022" xr:uid="{00000000-0005-0000-0000-0000841C0000}"/>
    <cellStyle name="Normal 12 2 3 3 3 3 5 2" xfId="19833" xr:uid="{00000000-0005-0000-0000-0000851C0000}"/>
    <cellStyle name="Normal 12 2 3 3 3 3 5 2 2" xfId="45453" xr:uid="{00000000-0005-0000-0000-0000861C0000}"/>
    <cellStyle name="Normal 12 2 3 3 3 3 5 3" xfId="32643" xr:uid="{00000000-0005-0000-0000-0000871C0000}"/>
    <cellStyle name="Normal 12 2 3 3 3 3 6" xfId="14343" xr:uid="{00000000-0005-0000-0000-0000881C0000}"/>
    <cellStyle name="Normal 12 2 3 3 3 3 6 2" xfId="39963" xr:uid="{00000000-0005-0000-0000-0000891C0000}"/>
    <cellStyle name="Normal 12 2 3 3 3 3 7" xfId="27153" xr:uid="{00000000-0005-0000-0000-00008A1C0000}"/>
    <cellStyle name="Normal 12 2 3 3 3 4" xfId="2468" xr:uid="{00000000-0005-0000-0000-00008B1C0000}"/>
    <cellStyle name="Normal 12 2 3 3 3 4 2" xfId="7958" xr:uid="{00000000-0005-0000-0000-00008C1C0000}"/>
    <cellStyle name="Normal 12 2 3 3 3 4 2 2" xfId="20769" xr:uid="{00000000-0005-0000-0000-00008D1C0000}"/>
    <cellStyle name="Normal 12 2 3 3 3 4 2 2 2" xfId="46389" xr:uid="{00000000-0005-0000-0000-00008E1C0000}"/>
    <cellStyle name="Normal 12 2 3 3 3 4 2 3" xfId="33579" xr:uid="{00000000-0005-0000-0000-00008F1C0000}"/>
    <cellStyle name="Normal 12 2 3 3 3 4 3" xfId="15279" xr:uid="{00000000-0005-0000-0000-0000901C0000}"/>
    <cellStyle name="Normal 12 2 3 3 3 4 3 2" xfId="40899" xr:uid="{00000000-0005-0000-0000-0000911C0000}"/>
    <cellStyle name="Normal 12 2 3 3 3 4 4" xfId="28089" xr:uid="{00000000-0005-0000-0000-0000921C0000}"/>
    <cellStyle name="Normal 12 2 3 3 3 5" xfId="4298" xr:uid="{00000000-0005-0000-0000-0000931C0000}"/>
    <cellStyle name="Normal 12 2 3 3 3 5 2" xfId="9788" xr:uid="{00000000-0005-0000-0000-0000941C0000}"/>
    <cellStyle name="Normal 12 2 3 3 3 5 2 2" xfId="22599" xr:uid="{00000000-0005-0000-0000-0000951C0000}"/>
    <cellStyle name="Normal 12 2 3 3 3 5 2 2 2" xfId="48219" xr:uid="{00000000-0005-0000-0000-0000961C0000}"/>
    <cellStyle name="Normal 12 2 3 3 3 5 2 3" xfId="35409" xr:uid="{00000000-0005-0000-0000-0000971C0000}"/>
    <cellStyle name="Normal 12 2 3 3 3 5 3" xfId="17109" xr:uid="{00000000-0005-0000-0000-0000981C0000}"/>
    <cellStyle name="Normal 12 2 3 3 3 5 3 2" xfId="42729" xr:uid="{00000000-0005-0000-0000-0000991C0000}"/>
    <cellStyle name="Normal 12 2 3 3 3 5 4" xfId="29919" xr:uid="{00000000-0005-0000-0000-00009A1C0000}"/>
    <cellStyle name="Normal 12 2 3 3 3 6" xfId="11618" xr:uid="{00000000-0005-0000-0000-00009B1C0000}"/>
    <cellStyle name="Normal 12 2 3 3 3 6 2" xfId="24429" xr:uid="{00000000-0005-0000-0000-00009C1C0000}"/>
    <cellStyle name="Normal 12 2 3 3 3 6 2 2" xfId="50049" xr:uid="{00000000-0005-0000-0000-00009D1C0000}"/>
    <cellStyle name="Normal 12 2 3 3 3 6 3" xfId="37239" xr:uid="{00000000-0005-0000-0000-00009E1C0000}"/>
    <cellStyle name="Normal 12 2 3 3 3 7" xfId="6128" xr:uid="{00000000-0005-0000-0000-00009F1C0000}"/>
    <cellStyle name="Normal 12 2 3 3 3 7 2" xfId="18939" xr:uid="{00000000-0005-0000-0000-0000A01C0000}"/>
    <cellStyle name="Normal 12 2 3 3 3 7 2 2" xfId="44559" xr:uid="{00000000-0005-0000-0000-0000A11C0000}"/>
    <cellStyle name="Normal 12 2 3 3 3 7 3" xfId="31749" xr:uid="{00000000-0005-0000-0000-0000A21C0000}"/>
    <cellStyle name="Normal 12 2 3 3 3 8" xfId="13449" xr:uid="{00000000-0005-0000-0000-0000A31C0000}"/>
    <cellStyle name="Normal 12 2 3 3 3 8 2" xfId="39069" xr:uid="{00000000-0005-0000-0000-0000A41C0000}"/>
    <cellStyle name="Normal 12 2 3 3 3 9" xfId="26259" xr:uid="{00000000-0005-0000-0000-0000A51C0000}"/>
    <cellStyle name="Normal 12 2 3 3 4" xfId="412" xr:uid="{00000000-0005-0000-0000-0000A61C0000}"/>
    <cellStyle name="Normal 12 2 3 3 4 2" xfId="1307" xr:uid="{00000000-0005-0000-0000-0000A71C0000}"/>
    <cellStyle name="Normal 12 2 3 3 4 2 2" xfId="3137" xr:uid="{00000000-0005-0000-0000-0000A81C0000}"/>
    <cellStyle name="Normal 12 2 3 3 4 2 2 2" xfId="8627" xr:uid="{00000000-0005-0000-0000-0000A91C0000}"/>
    <cellStyle name="Normal 12 2 3 3 4 2 2 2 2" xfId="21438" xr:uid="{00000000-0005-0000-0000-0000AA1C0000}"/>
    <cellStyle name="Normal 12 2 3 3 4 2 2 2 2 2" xfId="47058" xr:uid="{00000000-0005-0000-0000-0000AB1C0000}"/>
    <cellStyle name="Normal 12 2 3 3 4 2 2 2 3" xfId="34248" xr:uid="{00000000-0005-0000-0000-0000AC1C0000}"/>
    <cellStyle name="Normal 12 2 3 3 4 2 2 3" xfId="15948" xr:uid="{00000000-0005-0000-0000-0000AD1C0000}"/>
    <cellStyle name="Normal 12 2 3 3 4 2 2 3 2" xfId="41568" xr:uid="{00000000-0005-0000-0000-0000AE1C0000}"/>
    <cellStyle name="Normal 12 2 3 3 4 2 2 4" xfId="28758" xr:uid="{00000000-0005-0000-0000-0000AF1C0000}"/>
    <cellStyle name="Normal 12 2 3 3 4 2 3" xfId="4967" xr:uid="{00000000-0005-0000-0000-0000B01C0000}"/>
    <cellStyle name="Normal 12 2 3 3 4 2 3 2" xfId="10457" xr:uid="{00000000-0005-0000-0000-0000B11C0000}"/>
    <cellStyle name="Normal 12 2 3 3 4 2 3 2 2" xfId="23268" xr:uid="{00000000-0005-0000-0000-0000B21C0000}"/>
    <cellStyle name="Normal 12 2 3 3 4 2 3 2 2 2" xfId="48888" xr:uid="{00000000-0005-0000-0000-0000B31C0000}"/>
    <cellStyle name="Normal 12 2 3 3 4 2 3 2 3" xfId="36078" xr:uid="{00000000-0005-0000-0000-0000B41C0000}"/>
    <cellStyle name="Normal 12 2 3 3 4 2 3 3" xfId="17778" xr:uid="{00000000-0005-0000-0000-0000B51C0000}"/>
    <cellStyle name="Normal 12 2 3 3 4 2 3 3 2" xfId="43398" xr:uid="{00000000-0005-0000-0000-0000B61C0000}"/>
    <cellStyle name="Normal 12 2 3 3 4 2 3 4" xfId="30588" xr:uid="{00000000-0005-0000-0000-0000B71C0000}"/>
    <cellStyle name="Normal 12 2 3 3 4 2 4" xfId="12287" xr:uid="{00000000-0005-0000-0000-0000B81C0000}"/>
    <cellStyle name="Normal 12 2 3 3 4 2 4 2" xfId="25098" xr:uid="{00000000-0005-0000-0000-0000B91C0000}"/>
    <cellStyle name="Normal 12 2 3 3 4 2 4 2 2" xfId="50718" xr:uid="{00000000-0005-0000-0000-0000BA1C0000}"/>
    <cellStyle name="Normal 12 2 3 3 4 2 4 3" xfId="37908" xr:uid="{00000000-0005-0000-0000-0000BB1C0000}"/>
    <cellStyle name="Normal 12 2 3 3 4 2 5" xfId="6797" xr:uid="{00000000-0005-0000-0000-0000BC1C0000}"/>
    <cellStyle name="Normal 12 2 3 3 4 2 5 2" xfId="19608" xr:uid="{00000000-0005-0000-0000-0000BD1C0000}"/>
    <cellStyle name="Normal 12 2 3 3 4 2 5 2 2" xfId="45228" xr:uid="{00000000-0005-0000-0000-0000BE1C0000}"/>
    <cellStyle name="Normal 12 2 3 3 4 2 5 3" xfId="32418" xr:uid="{00000000-0005-0000-0000-0000BF1C0000}"/>
    <cellStyle name="Normal 12 2 3 3 4 2 6" xfId="14118" xr:uid="{00000000-0005-0000-0000-0000C01C0000}"/>
    <cellStyle name="Normal 12 2 3 3 4 2 6 2" xfId="39738" xr:uid="{00000000-0005-0000-0000-0000C11C0000}"/>
    <cellStyle name="Normal 12 2 3 3 4 2 7" xfId="26928" xr:uid="{00000000-0005-0000-0000-0000C21C0000}"/>
    <cellStyle name="Normal 12 2 3 3 4 3" xfId="2243" xr:uid="{00000000-0005-0000-0000-0000C31C0000}"/>
    <cellStyle name="Normal 12 2 3 3 4 3 2" xfId="7733" xr:uid="{00000000-0005-0000-0000-0000C41C0000}"/>
    <cellStyle name="Normal 12 2 3 3 4 3 2 2" xfId="20544" xr:uid="{00000000-0005-0000-0000-0000C51C0000}"/>
    <cellStyle name="Normal 12 2 3 3 4 3 2 2 2" xfId="46164" xr:uid="{00000000-0005-0000-0000-0000C61C0000}"/>
    <cellStyle name="Normal 12 2 3 3 4 3 2 3" xfId="33354" xr:uid="{00000000-0005-0000-0000-0000C71C0000}"/>
    <cellStyle name="Normal 12 2 3 3 4 3 3" xfId="15054" xr:uid="{00000000-0005-0000-0000-0000C81C0000}"/>
    <cellStyle name="Normal 12 2 3 3 4 3 3 2" xfId="40674" xr:uid="{00000000-0005-0000-0000-0000C91C0000}"/>
    <cellStyle name="Normal 12 2 3 3 4 3 4" xfId="27864" xr:uid="{00000000-0005-0000-0000-0000CA1C0000}"/>
    <cellStyle name="Normal 12 2 3 3 4 4" xfId="4073" xr:uid="{00000000-0005-0000-0000-0000CB1C0000}"/>
    <cellStyle name="Normal 12 2 3 3 4 4 2" xfId="9563" xr:uid="{00000000-0005-0000-0000-0000CC1C0000}"/>
    <cellStyle name="Normal 12 2 3 3 4 4 2 2" xfId="22374" xr:uid="{00000000-0005-0000-0000-0000CD1C0000}"/>
    <cellStyle name="Normal 12 2 3 3 4 4 2 2 2" xfId="47994" xr:uid="{00000000-0005-0000-0000-0000CE1C0000}"/>
    <cellStyle name="Normal 12 2 3 3 4 4 2 3" xfId="35184" xr:uid="{00000000-0005-0000-0000-0000CF1C0000}"/>
    <cellStyle name="Normal 12 2 3 3 4 4 3" xfId="16884" xr:uid="{00000000-0005-0000-0000-0000D01C0000}"/>
    <cellStyle name="Normal 12 2 3 3 4 4 3 2" xfId="42504" xr:uid="{00000000-0005-0000-0000-0000D11C0000}"/>
    <cellStyle name="Normal 12 2 3 3 4 4 4" xfId="29694" xr:uid="{00000000-0005-0000-0000-0000D21C0000}"/>
    <cellStyle name="Normal 12 2 3 3 4 5" xfId="11393" xr:uid="{00000000-0005-0000-0000-0000D31C0000}"/>
    <cellStyle name="Normal 12 2 3 3 4 5 2" xfId="24204" xr:uid="{00000000-0005-0000-0000-0000D41C0000}"/>
    <cellStyle name="Normal 12 2 3 3 4 5 2 2" xfId="49824" xr:uid="{00000000-0005-0000-0000-0000D51C0000}"/>
    <cellStyle name="Normal 12 2 3 3 4 5 3" xfId="37014" xr:uid="{00000000-0005-0000-0000-0000D61C0000}"/>
    <cellStyle name="Normal 12 2 3 3 4 6" xfId="5903" xr:uid="{00000000-0005-0000-0000-0000D71C0000}"/>
    <cellStyle name="Normal 12 2 3 3 4 6 2" xfId="18714" xr:uid="{00000000-0005-0000-0000-0000D81C0000}"/>
    <cellStyle name="Normal 12 2 3 3 4 6 2 2" xfId="44334" xr:uid="{00000000-0005-0000-0000-0000D91C0000}"/>
    <cellStyle name="Normal 12 2 3 3 4 6 3" xfId="31524" xr:uid="{00000000-0005-0000-0000-0000DA1C0000}"/>
    <cellStyle name="Normal 12 2 3 3 4 7" xfId="13224" xr:uid="{00000000-0005-0000-0000-0000DB1C0000}"/>
    <cellStyle name="Normal 12 2 3 3 4 7 2" xfId="38844" xr:uid="{00000000-0005-0000-0000-0000DC1C0000}"/>
    <cellStyle name="Normal 12 2 3 3 4 8" xfId="26034" xr:uid="{00000000-0005-0000-0000-0000DD1C0000}"/>
    <cellStyle name="Normal 12 2 3 3 5" xfId="771" xr:uid="{00000000-0005-0000-0000-0000DE1C0000}"/>
    <cellStyle name="Normal 12 2 3 3 5 2" xfId="1666" xr:uid="{00000000-0005-0000-0000-0000DF1C0000}"/>
    <cellStyle name="Normal 12 2 3 3 5 2 2" xfId="3496" xr:uid="{00000000-0005-0000-0000-0000E01C0000}"/>
    <cellStyle name="Normal 12 2 3 3 5 2 2 2" xfId="8986" xr:uid="{00000000-0005-0000-0000-0000E11C0000}"/>
    <cellStyle name="Normal 12 2 3 3 5 2 2 2 2" xfId="21797" xr:uid="{00000000-0005-0000-0000-0000E21C0000}"/>
    <cellStyle name="Normal 12 2 3 3 5 2 2 2 2 2" xfId="47417" xr:uid="{00000000-0005-0000-0000-0000E31C0000}"/>
    <cellStyle name="Normal 12 2 3 3 5 2 2 2 3" xfId="34607" xr:uid="{00000000-0005-0000-0000-0000E41C0000}"/>
    <cellStyle name="Normal 12 2 3 3 5 2 2 3" xfId="16307" xr:uid="{00000000-0005-0000-0000-0000E51C0000}"/>
    <cellStyle name="Normal 12 2 3 3 5 2 2 3 2" xfId="41927" xr:uid="{00000000-0005-0000-0000-0000E61C0000}"/>
    <cellStyle name="Normal 12 2 3 3 5 2 2 4" xfId="29117" xr:uid="{00000000-0005-0000-0000-0000E71C0000}"/>
    <cellStyle name="Normal 12 2 3 3 5 2 3" xfId="5326" xr:uid="{00000000-0005-0000-0000-0000E81C0000}"/>
    <cellStyle name="Normal 12 2 3 3 5 2 3 2" xfId="10816" xr:uid="{00000000-0005-0000-0000-0000E91C0000}"/>
    <cellStyle name="Normal 12 2 3 3 5 2 3 2 2" xfId="23627" xr:uid="{00000000-0005-0000-0000-0000EA1C0000}"/>
    <cellStyle name="Normal 12 2 3 3 5 2 3 2 2 2" xfId="49247" xr:uid="{00000000-0005-0000-0000-0000EB1C0000}"/>
    <cellStyle name="Normal 12 2 3 3 5 2 3 2 3" xfId="36437" xr:uid="{00000000-0005-0000-0000-0000EC1C0000}"/>
    <cellStyle name="Normal 12 2 3 3 5 2 3 3" xfId="18137" xr:uid="{00000000-0005-0000-0000-0000ED1C0000}"/>
    <cellStyle name="Normal 12 2 3 3 5 2 3 3 2" xfId="43757" xr:uid="{00000000-0005-0000-0000-0000EE1C0000}"/>
    <cellStyle name="Normal 12 2 3 3 5 2 3 4" xfId="30947" xr:uid="{00000000-0005-0000-0000-0000EF1C0000}"/>
    <cellStyle name="Normal 12 2 3 3 5 2 4" xfId="12646" xr:uid="{00000000-0005-0000-0000-0000F01C0000}"/>
    <cellStyle name="Normal 12 2 3 3 5 2 4 2" xfId="25457" xr:uid="{00000000-0005-0000-0000-0000F11C0000}"/>
    <cellStyle name="Normal 12 2 3 3 5 2 4 2 2" xfId="51077" xr:uid="{00000000-0005-0000-0000-0000F21C0000}"/>
    <cellStyle name="Normal 12 2 3 3 5 2 4 3" xfId="38267" xr:uid="{00000000-0005-0000-0000-0000F31C0000}"/>
    <cellStyle name="Normal 12 2 3 3 5 2 5" xfId="7156" xr:uid="{00000000-0005-0000-0000-0000F41C0000}"/>
    <cellStyle name="Normal 12 2 3 3 5 2 5 2" xfId="19967" xr:uid="{00000000-0005-0000-0000-0000F51C0000}"/>
    <cellStyle name="Normal 12 2 3 3 5 2 5 2 2" xfId="45587" xr:uid="{00000000-0005-0000-0000-0000F61C0000}"/>
    <cellStyle name="Normal 12 2 3 3 5 2 5 3" xfId="32777" xr:uid="{00000000-0005-0000-0000-0000F71C0000}"/>
    <cellStyle name="Normal 12 2 3 3 5 2 6" xfId="14477" xr:uid="{00000000-0005-0000-0000-0000F81C0000}"/>
    <cellStyle name="Normal 12 2 3 3 5 2 6 2" xfId="40097" xr:uid="{00000000-0005-0000-0000-0000F91C0000}"/>
    <cellStyle name="Normal 12 2 3 3 5 2 7" xfId="27287" xr:uid="{00000000-0005-0000-0000-0000FA1C0000}"/>
    <cellStyle name="Normal 12 2 3 3 5 3" xfId="2602" xr:uid="{00000000-0005-0000-0000-0000FB1C0000}"/>
    <cellStyle name="Normal 12 2 3 3 5 3 2" xfId="8092" xr:uid="{00000000-0005-0000-0000-0000FC1C0000}"/>
    <cellStyle name="Normal 12 2 3 3 5 3 2 2" xfId="20903" xr:uid="{00000000-0005-0000-0000-0000FD1C0000}"/>
    <cellStyle name="Normal 12 2 3 3 5 3 2 2 2" xfId="46523" xr:uid="{00000000-0005-0000-0000-0000FE1C0000}"/>
    <cellStyle name="Normal 12 2 3 3 5 3 2 3" xfId="33713" xr:uid="{00000000-0005-0000-0000-0000FF1C0000}"/>
    <cellStyle name="Normal 12 2 3 3 5 3 3" xfId="15413" xr:uid="{00000000-0005-0000-0000-0000001D0000}"/>
    <cellStyle name="Normal 12 2 3 3 5 3 3 2" xfId="41033" xr:uid="{00000000-0005-0000-0000-0000011D0000}"/>
    <cellStyle name="Normal 12 2 3 3 5 3 4" xfId="28223" xr:uid="{00000000-0005-0000-0000-0000021D0000}"/>
    <cellStyle name="Normal 12 2 3 3 5 4" xfId="4432" xr:uid="{00000000-0005-0000-0000-0000031D0000}"/>
    <cellStyle name="Normal 12 2 3 3 5 4 2" xfId="9922" xr:uid="{00000000-0005-0000-0000-0000041D0000}"/>
    <cellStyle name="Normal 12 2 3 3 5 4 2 2" xfId="22733" xr:uid="{00000000-0005-0000-0000-0000051D0000}"/>
    <cellStyle name="Normal 12 2 3 3 5 4 2 2 2" xfId="48353" xr:uid="{00000000-0005-0000-0000-0000061D0000}"/>
    <cellStyle name="Normal 12 2 3 3 5 4 2 3" xfId="35543" xr:uid="{00000000-0005-0000-0000-0000071D0000}"/>
    <cellStyle name="Normal 12 2 3 3 5 4 3" xfId="17243" xr:uid="{00000000-0005-0000-0000-0000081D0000}"/>
    <cellStyle name="Normal 12 2 3 3 5 4 3 2" xfId="42863" xr:uid="{00000000-0005-0000-0000-0000091D0000}"/>
    <cellStyle name="Normal 12 2 3 3 5 4 4" xfId="30053" xr:uid="{00000000-0005-0000-0000-00000A1D0000}"/>
    <cellStyle name="Normal 12 2 3 3 5 5" xfId="11752" xr:uid="{00000000-0005-0000-0000-00000B1D0000}"/>
    <cellStyle name="Normal 12 2 3 3 5 5 2" xfId="24563" xr:uid="{00000000-0005-0000-0000-00000C1D0000}"/>
    <cellStyle name="Normal 12 2 3 3 5 5 2 2" xfId="50183" xr:uid="{00000000-0005-0000-0000-00000D1D0000}"/>
    <cellStyle name="Normal 12 2 3 3 5 5 3" xfId="37373" xr:uid="{00000000-0005-0000-0000-00000E1D0000}"/>
    <cellStyle name="Normal 12 2 3 3 5 6" xfId="6262" xr:uid="{00000000-0005-0000-0000-00000F1D0000}"/>
    <cellStyle name="Normal 12 2 3 3 5 6 2" xfId="19073" xr:uid="{00000000-0005-0000-0000-0000101D0000}"/>
    <cellStyle name="Normal 12 2 3 3 5 6 2 2" xfId="44693" xr:uid="{00000000-0005-0000-0000-0000111D0000}"/>
    <cellStyle name="Normal 12 2 3 3 5 6 3" xfId="31883" xr:uid="{00000000-0005-0000-0000-0000121D0000}"/>
    <cellStyle name="Normal 12 2 3 3 5 7" xfId="13583" xr:uid="{00000000-0005-0000-0000-0000131D0000}"/>
    <cellStyle name="Normal 12 2 3 3 5 7 2" xfId="39203" xr:uid="{00000000-0005-0000-0000-0000141D0000}"/>
    <cellStyle name="Normal 12 2 3 3 5 8" xfId="26393" xr:uid="{00000000-0005-0000-0000-0000151D0000}"/>
    <cellStyle name="Normal 12 2 3 3 6" xfId="1172" xr:uid="{00000000-0005-0000-0000-0000161D0000}"/>
    <cellStyle name="Normal 12 2 3 3 6 2" xfId="3002" xr:uid="{00000000-0005-0000-0000-0000171D0000}"/>
    <cellStyle name="Normal 12 2 3 3 6 2 2" xfId="8492" xr:uid="{00000000-0005-0000-0000-0000181D0000}"/>
    <cellStyle name="Normal 12 2 3 3 6 2 2 2" xfId="21303" xr:uid="{00000000-0005-0000-0000-0000191D0000}"/>
    <cellStyle name="Normal 12 2 3 3 6 2 2 2 2" xfId="46923" xr:uid="{00000000-0005-0000-0000-00001A1D0000}"/>
    <cellStyle name="Normal 12 2 3 3 6 2 2 3" xfId="34113" xr:uid="{00000000-0005-0000-0000-00001B1D0000}"/>
    <cellStyle name="Normal 12 2 3 3 6 2 3" xfId="15813" xr:uid="{00000000-0005-0000-0000-00001C1D0000}"/>
    <cellStyle name="Normal 12 2 3 3 6 2 3 2" xfId="41433" xr:uid="{00000000-0005-0000-0000-00001D1D0000}"/>
    <cellStyle name="Normal 12 2 3 3 6 2 4" xfId="28623" xr:uid="{00000000-0005-0000-0000-00001E1D0000}"/>
    <cellStyle name="Normal 12 2 3 3 6 3" xfId="4832" xr:uid="{00000000-0005-0000-0000-00001F1D0000}"/>
    <cellStyle name="Normal 12 2 3 3 6 3 2" xfId="10322" xr:uid="{00000000-0005-0000-0000-0000201D0000}"/>
    <cellStyle name="Normal 12 2 3 3 6 3 2 2" xfId="23133" xr:uid="{00000000-0005-0000-0000-0000211D0000}"/>
    <cellStyle name="Normal 12 2 3 3 6 3 2 2 2" xfId="48753" xr:uid="{00000000-0005-0000-0000-0000221D0000}"/>
    <cellStyle name="Normal 12 2 3 3 6 3 2 3" xfId="35943" xr:uid="{00000000-0005-0000-0000-0000231D0000}"/>
    <cellStyle name="Normal 12 2 3 3 6 3 3" xfId="17643" xr:uid="{00000000-0005-0000-0000-0000241D0000}"/>
    <cellStyle name="Normal 12 2 3 3 6 3 3 2" xfId="43263" xr:uid="{00000000-0005-0000-0000-0000251D0000}"/>
    <cellStyle name="Normal 12 2 3 3 6 3 4" xfId="30453" xr:uid="{00000000-0005-0000-0000-0000261D0000}"/>
    <cellStyle name="Normal 12 2 3 3 6 4" xfId="12152" xr:uid="{00000000-0005-0000-0000-0000271D0000}"/>
    <cellStyle name="Normal 12 2 3 3 6 4 2" xfId="24963" xr:uid="{00000000-0005-0000-0000-0000281D0000}"/>
    <cellStyle name="Normal 12 2 3 3 6 4 2 2" xfId="50583" xr:uid="{00000000-0005-0000-0000-0000291D0000}"/>
    <cellStyle name="Normal 12 2 3 3 6 4 3" xfId="37773" xr:uid="{00000000-0005-0000-0000-00002A1D0000}"/>
    <cellStyle name="Normal 12 2 3 3 6 5" xfId="6662" xr:uid="{00000000-0005-0000-0000-00002B1D0000}"/>
    <cellStyle name="Normal 12 2 3 3 6 5 2" xfId="19473" xr:uid="{00000000-0005-0000-0000-00002C1D0000}"/>
    <cellStyle name="Normal 12 2 3 3 6 5 2 2" xfId="45093" xr:uid="{00000000-0005-0000-0000-00002D1D0000}"/>
    <cellStyle name="Normal 12 2 3 3 6 5 3" xfId="32283" xr:uid="{00000000-0005-0000-0000-00002E1D0000}"/>
    <cellStyle name="Normal 12 2 3 3 6 6" xfId="13983" xr:uid="{00000000-0005-0000-0000-00002F1D0000}"/>
    <cellStyle name="Normal 12 2 3 3 6 6 2" xfId="39603" xr:uid="{00000000-0005-0000-0000-0000301D0000}"/>
    <cellStyle name="Normal 12 2 3 3 6 7" xfId="26793" xr:uid="{00000000-0005-0000-0000-0000311D0000}"/>
    <cellStyle name="Normal 12 2 3 3 7" xfId="2108" xr:uid="{00000000-0005-0000-0000-0000321D0000}"/>
    <cellStyle name="Normal 12 2 3 3 7 2" xfId="7598" xr:uid="{00000000-0005-0000-0000-0000331D0000}"/>
    <cellStyle name="Normal 12 2 3 3 7 2 2" xfId="20409" xr:uid="{00000000-0005-0000-0000-0000341D0000}"/>
    <cellStyle name="Normal 12 2 3 3 7 2 2 2" xfId="46029" xr:uid="{00000000-0005-0000-0000-0000351D0000}"/>
    <cellStyle name="Normal 12 2 3 3 7 2 3" xfId="33219" xr:uid="{00000000-0005-0000-0000-0000361D0000}"/>
    <cellStyle name="Normal 12 2 3 3 7 3" xfId="14919" xr:uid="{00000000-0005-0000-0000-0000371D0000}"/>
    <cellStyle name="Normal 12 2 3 3 7 3 2" xfId="40539" xr:uid="{00000000-0005-0000-0000-0000381D0000}"/>
    <cellStyle name="Normal 12 2 3 3 7 4" xfId="27729" xr:uid="{00000000-0005-0000-0000-0000391D0000}"/>
    <cellStyle name="Normal 12 2 3 3 8" xfId="3938" xr:uid="{00000000-0005-0000-0000-00003A1D0000}"/>
    <cellStyle name="Normal 12 2 3 3 8 2" xfId="9428" xr:uid="{00000000-0005-0000-0000-00003B1D0000}"/>
    <cellStyle name="Normal 12 2 3 3 8 2 2" xfId="22239" xr:uid="{00000000-0005-0000-0000-00003C1D0000}"/>
    <cellStyle name="Normal 12 2 3 3 8 2 2 2" xfId="47859" xr:uid="{00000000-0005-0000-0000-00003D1D0000}"/>
    <cellStyle name="Normal 12 2 3 3 8 2 3" xfId="35049" xr:uid="{00000000-0005-0000-0000-00003E1D0000}"/>
    <cellStyle name="Normal 12 2 3 3 8 3" xfId="16749" xr:uid="{00000000-0005-0000-0000-00003F1D0000}"/>
    <cellStyle name="Normal 12 2 3 3 8 3 2" xfId="42369" xr:uid="{00000000-0005-0000-0000-0000401D0000}"/>
    <cellStyle name="Normal 12 2 3 3 8 4" xfId="29559" xr:uid="{00000000-0005-0000-0000-0000411D0000}"/>
    <cellStyle name="Normal 12 2 3 3 9" xfId="11258" xr:uid="{00000000-0005-0000-0000-0000421D0000}"/>
    <cellStyle name="Normal 12 2 3 3 9 2" xfId="24069" xr:uid="{00000000-0005-0000-0000-0000431D0000}"/>
    <cellStyle name="Normal 12 2 3 3 9 2 2" xfId="49689" xr:uid="{00000000-0005-0000-0000-0000441D0000}"/>
    <cellStyle name="Normal 12 2 3 3 9 3" xfId="36879" xr:uid="{00000000-0005-0000-0000-0000451D0000}"/>
    <cellStyle name="Normal 12 2 3 4" xfId="327" xr:uid="{00000000-0005-0000-0000-0000461D0000}"/>
    <cellStyle name="Normal 12 2 3 4 10" xfId="5819" xr:uid="{00000000-0005-0000-0000-0000471D0000}"/>
    <cellStyle name="Normal 12 2 3 4 10 2" xfId="18630" xr:uid="{00000000-0005-0000-0000-0000481D0000}"/>
    <cellStyle name="Normal 12 2 3 4 10 2 2" xfId="44250" xr:uid="{00000000-0005-0000-0000-0000491D0000}"/>
    <cellStyle name="Normal 12 2 3 4 10 3" xfId="31440" xr:uid="{00000000-0005-0000-0000-00004A1D0000}"/>
    <cellStyle name="Normal 12 2 3 4 11" xfId="13140" xr:uid="{00000000-0005-0000-0000-00004B1D0000}"/>
    <cellStyle name="Normal 12 2 3 4 11 2" xfId="38760" xr:uid="{00000000-0005-0000-0000-00004C1D0000}"/>
    <cellStyle name="Normal 12 2 3 4 12" xfId="25950" xr:uid="{00000000-0005-0000-0000-00004D1D0000}"/>
    <cellStyle name="Normal 12 2 3 4 2" xfId="556" xr:uid="{00000000-0005-0000-0000-00004E1D0000}"/>
    <cellStyle name="Normal 12 2 3 4 2 2" xfId="955" xr:uid="{00000000-0005-0000-0000-00004F1D0000}"/>
    <cellStyle name="Normal 12 2 3 4 2 2 2" xfId="1850" xr:uid="{00000000-0005-0000-0000-0000501D0000}"/>
    <cellStyle name="Normal 12 2 3 4 2 2 2 2" xfId="3680" xr:uid="{00000000-0005-0000-0000-0000511D0000}"/>
    <cellStyle name="Normal 12 2 3 4 2 2 2 2 2" xfId="9170" xr:uid="{00000000-0005-0000-0000-0000521D0000}"/>
    <cellStyle name="Normal 12 2 3 4 2 2 2 2 2 2" xfId="21981" xr:uid="{00000000-0005-0000-0000-0000531D0000}"/>
    <cellStyle name="Normal 12 2 3 4 2 2 2 2 2 2 2" xfId="47601" xr:uid="{00000000-0005-0000-0000-0000541D0000}"/>
    <cellStyle name="Normal 12 2 3 4 2 2 2 2 2 3" xfId="34791" xr:uid="{00000000-0005-0000-0000-0000551D0000}"/>
    <cellStyle name="Normal 12 2 3 4 2 2 2 2 3" xfId="16491" xr:uid="{00000000-0005-0000-0000-0000561D0000}"/>
    <cellStyle name="Normal 12 2 3 4 2 2 2 2 3 2" xfId="42111" xr:uid="{00000000-0005-0000-0000-0000571D0000}"/>
    <cellStyle name="Normal 12 2 3 4 2 2 2 2 4" xfId="29301" xr:uid="{00000000-0005-0000-0000-0000581D0000}"/>
    <cellStyle name="Normal 12 2 3 4 2 2 2 3" xfId="5510" xr:uid="{00000000-0005-0000-0000-0000591D0000}"/>
    <cellStyle name="Normal 12 2 3 4 2 2 2 3 2" xfId="11000" xr:uid="{00000000-0005-0000-0000-00005A1D0000}"/>
    <cellStyle name="Normal 12 2 3 4 2 2 2 3 2 2" xfId="23811" xr:uid="{00000000-0005-0000-0000-00005B1D0000}"/>
    <cellStyle name="Normal 12 2 3 4 2 2 2 3 2 2 2" xfId="49431" xr:uid="{00000000-0005-0000-0000-00005C1D0000}"/>
    <cellStyle name="Normal 12 2 3 4 2 2 2 3 2 3" xfId="36621" xr:uid="{00000000-0005-0000-0000-00005D1D0000}"/>
    <cellStyle name="Normal 12 2 3 4 2 2 2 3 3" xfId="18321" xr:uid="{00000000-0005-0000-0000-00005E1D0000}"/>
    <cellStyle name="Normal 12 2 3 4 2 2 2 3 3 2" xfId="43941" xr:uid="{00000000-0005-0000-0000-00005F1D0000}"/>
    <cellStyle name="Normal 12 2 3 4 2 2 2 3 4" xfId="31131" xr:uid="{00000000-0005-0000-0000-0000601D0000}"/>
    <cellStyle name="Normal 12 2 3 4 2 2 2 4" xfId="12830" xr:uid="{00000000-0005-0000-0000-0000611D0000}"/>
    <cellStyle name="Normal 12 2 3 4 2 2 2 4 2" xfId="25641" xr:uid="{00000000-0005-0000-0000-0000621D0000}"/>
    <cellStyle name="Normal 12 2 3 4 2 2 2 4 2 2" xfId="51261" xr:uid="{00000000-0005-0000-0000-0000631D0000}"/>
    <cellStyle name="Normal 12 2 3 4 2 2 2 4 3" xfId="38451" xr:uid="{00000000-0005-0000-0000-0000641D0000}"/>
    <cellStyle name="Normal 12 2 3 4 2 2 2 5" xfId="7340" xr:uid="{00000000-0005-0000-0000-0000651D0000}"/>
    <cellStyle name="Normal 12 2 3 4 2 2 2 5 2" xfId="20151" xr:uid="{00000000-0005-0000-0000-0000661D0000}"/>
    <cellStyle name="Normal 12 2 3 4 2 2 2 5 2 2" xfId="45771" xr:uid="{00000000-0005-0000-0000-0000671D0000}"/>
    <cellStyle name="Normal 12 2 3 4 2 2 2 5 3" xfId="32961" xr:uid="{00000000-0005-0000-0000-0000681D0000}"/>
    <cellStyle name="Normal 12 2 3 4 2 2 2 6" xfId="14661" xr:uid="{00000000-0005-0000-0000-0000691D0000}"/>
    <cellStyle name="Normal 12 2 3 4 2 2 2 6 2" xfId="40281" xr:uid="{00000000-0005-0000-0000-00006A1D0000}"/>
    <cellStyle name="Normal 12 2 3 4 2 2 2 7" xfId="27471" xr:uid="{00000000-0005-0000-0000-00006B1D0000}"/>
    <cellStyle name="Normal 12 2 3 4 2 2 3" xfId="2786" xr:uid="{00000000-0005-0000-0000-00006C1D0000}"/>
    <cellStyle name="Normal 12 2 3 4 2 2 3 2" xfId="8276" xr:uid="{00000000-0005-0000-0000-00006D1D0000}"/>
    <cellStyle name="Normal 12 2 3 4 2 2 3 2 2" xfId="21087" xr:uid="{00000000-0005-0000-0000-00006E1D0000}"/>
    <cellStyle name="Normal 12 2 3 4 2 2 3 2 2 2" xfId="46707" xr:uid="{00000000-0005-0000-0000-00006F1D0000}"/>
    <cellStyle name="Normal 12 2 3 4 2 2 3 2 3" xfId="33897" xr:uid="{00000000-0005-0000-0000-0000701D0000}"/>
    <cellStyle name="Normal 12 2 3 4 2 2 3 3" xfId="15597" xr:uid="{00000000-0005-0000-0000-0000711D0000}"/>
    <cellStyle name="Normal 12 2 3 4 2 2 3 3 2" xfId="41217" xr:uid="{00000000-0005-0000-0000-0000721D0000}"/>
    <cellStyle name="Normal 12 2 3 4 2 2 3 4" xfId="28407" xr:uid="{00000000-0005-0000-0000-0000731D0000}"/>
    <cellStyle name="Normal 12 2 3 4 2 2 4" xfId="4616" xr:uid="{00000000-0005-0000-0000-0000741D0000}"/>
    <cellStyle name="Normal 12 2 3 4 2 2 4 2" xfId="10106" xr:uid="{00000000-0005-0000-0000-0000751D0000}"/>
    <cellStyle name="Normal 12 2 3 4 2 2 4 2 2" xfId="22917" xr:uid="{00000000-0005-0000-0000-0000761D0000}"/>
    <cellStyle name="Normal 12 2 3 4 2 2 4 2 2 2" xfId="48537" xr:uid="{00000000-0005-0000-0000-0000771D0000}"/>
    <cellStyle name="Normal 12 2 3 4 2 2 4 2 3" xfId="35727" xr:uid="{00000000-0005-0000-0000-0000781D0000}"/>
    <cellStyle name="Normal 12 2 3 4 2 2 4 3" xfId="17427" xr:uid="{00000000-0005-0000-0000-0000791D0000}"/>
    <cellStyle name="Normal 12 2 3 4 2 2 4 3 2" xfId="43047" xr:uid="{00000000-0005-0000-0000-00007A1D0000}"/>
    <cellStyle name="Normal 12 2 3 4 2 2 4 4" xfId="30237" xr:uid="{00000000-0005-0000-0000-00007B1D0000}"/>
    <cellStyle name="Normal 12 2 3 4 2 2 5" xfId="11936" xr:uid="{00000000-0005-0000-0000-00007C1D0000}"/>
    <cellStyle name="Normal 12 2 3 4 2 2 5 2" xfId="24747" xr:uid="{00000000-0005-0000-0000-00007D1D0000}"/>
    <cellStyle name="Normal 12 2 3 4 2 2 5 2 2" xfId="50367" xr:uid="{00000000-0005-0000-0000-00007E1D0000}"/>
    <cellStyle name="Normal 12 2 3 4 2 2 5 3" xfId="37557" xr:uid="{00000000-0005-0000-0000-00007F1D0000}"/>
    <cellStyle name="Normal 12 2 3 4 2 2 6" xfId="6446" xr:uid="{00000000-0005-0000-0000-0000801D0000}"/>
    <cellStyle name="Normal 12 2 3 4 2 2 6 2" xfId="19257" xr:uid="{00000000-0005-0000-0000-0000811D0000}"/>
    <cellStyle name="Normal 12 2 3 4 2 2 6 2 2" xfId="44877" xr:uid="{00000000-0005-0000-0000-0000821D0000}"/>
    <cellStyle name="Normal 12 2 3 4 2 2 6 3" xfId="32067" xr:uid="{00000000-0005-0000-0000-0000831D0000}"/>
    <cellStyle name="Normal 12 2 3 4 2 2 7" xfId="13767" xr:uid="{00000000-0005-0000-0000-0000841D0000}"/>
    <cellStyle name="Normal 12 2 3 4 2 2 7 2" xfId="39387" xr:uid="{00000000-0005-0000-0000-0000851D0000}"/>
    <cellStyle name="Normal 12 2 3 4 2 2 8" xfId="26577" xr:uid="{00000000-0005-0000-0000-0000861D0000}"/>
    <cellStyle name="Normal 12 2 3 4 2 3" xfId="1451" xr:uid="{00000000-0005-0000-0000-0000871D0000}"/>
    <cellStyle name="Normal 12 2 3 4 2 3 2" xfId="3281" xr:uid="{00000000-0005-0000-0000-0000881D0000}"/>
    <cellStyle name="Normal 12 2 3 4 2 3 2 2" xfId="8771" xr:uid="{00000000-0005-0000-0000-0000891D0000}"/>
    <cellStyle name="Normal 12 2 3 4 2 3 2 2 2" xfId="21582" xr:uid="{00000000-0005-0000-0000-00008A1D0000}"/>
    <cellStyle name="Normal 12 2 3 4 2 3 2 2 2 2" xfId="47202" xr:uid="{00000000-0005-0000-0000-00008B1D0000}"/>
    <cellStyle name="Normal 12 2 3 4 2 3 2 2 3" xfId="34392" xr:uid="{00000000-0005-0000-0000-00008C1D0000}"/>
    <cellStyle name="Normal 12 2 3 4 2 3 2 3" xfId="16092" xr:uid="{00000000-0005-0000-0000-00008D1D0000}"/>
    <cellStyle name="Normal 12 2 3 4 2 3 2 3 2" xfId="41712" xr:uid="{00000000-0005-0000-0000-00008E1D0000}"/>
    <cellStyle name="Normal 12 2 3 4 2 3 2 4" xfId="28902" xr:uid="{00000000-0005-0000-0000-00008F1D0000}"/>
    <cellStyle name="Normal 12 2 3 4 2 3 3" xfId="5111" xr:uid="{00000000-0005-0000-0000-0000901D0000}"/>
    <cellStyle name="Normal 12 2 3 4 2 3 3 2" xfId="10601" xr:uid="{00000000-0005-0000-0000-0000911D0000}"/>
    <cellStyle name="Normal 12 2 3 4 2 3 3 2 2" xfId="23412" xr:uid="{00000000-0005-0000-0000-0000921D0000}"/>
    <cellStyle name="Normal 12 2 3 4 2 3 3 2 2 2" xfId="49032" xr:uid="{00000000-0005-0000-0000-0000931D0000}"/>
    <cellStyle name="Normal 12 2 3 4 2 3 3 2 3" xfId="36222" xr:uid="{00000000-0005-0000-0000-0000941D0000}"/>
    <cellStyle name="Normal 12 2 3 4 2 3 3 3" xfId="17922" xr:uid="{00000000-0005-0000-0000-0000951D0000}"/>
    <cellStyle name="Normal 12 2 3 4 2 3 3 3 2" xfId="43542" xr:uid="{00000000-0005-0000-0000-0000961D0000}"/>
    <cellStyle name="Normal 12 2 3 4 2 3 3 4" xfId="30732" xr:uid="{00000000-0005-0000-0000-0000971D0000}"/>
    <cellStyle name="Normal 12 2 3 4 2 3 4" xfId="12431" xr:uid="{00000000-0005-0000-0000-0000981D0000}"/>
    <cellStyle name="Normal 12 2 3 4 2 3 4 2" xfId="25242" xr:uid="{00000000-0005-0000-0000-0000991D0000}"/>
    <cellStyle name="Normal 12 2 3 4 2 3 4 2 2" xfId="50862" xr:uid="{00000000-0005-0000-0000-00009A1D0000}"/>
    <cellStyle name="Normal 12 2 3 4 2 3 4 3" xfId="38052" xr:uid="{00000000-0005-0000-0000-00009B1D0000}"/>
    <cellStyle name="Normal 12 2 3 4 2 3 5" xfId="6941" xr:uid="{00000000-0005-0000-0000-00009C1D0000}"/>
    <cellStyle name="Normal 12 2 3 4 2 3 5 2" xfId="19752" xr:uid="{00000000-0005-0000-0000-00009D1D0000}"/>
    <cellStyle name="Normal 12 2 3 4 2 3 5 2 2" xfId="45372" xr:uid="{00000000-0005-0000-0000-00009E1D0000}"/>
    <cellStyle name="Normal 12 2 3 4 2 3 5 3" xfId="32562" xr:uid="{00000000-0005-0000-0000-00009F1D0000}"/>
    <cellStyle name="Normal 12 2 3 4 2 3 6" xfId="14262" xr:uid="{00000000-0005-0000-0000-0000A01D0000}"/>
    <cellStyle name="Normal 12 2 3 4 2 3 6 2" xfId="39882" xr:uid="{00000000-0005-0000-0000-0000A11D0000}"/>
    <cellStyle name="Normal 12 2 3 4 2 3 7" xfId="27072" xr:uid="{00000000-0005-0000-0000-0000A21D0000}"/>
    <cellStyle name="Normal 12 2 3 4 2 4" xfId="2387" xr:uid="{00000000-0005-0000-0000-0000A31D0000}"/>
    <cellStyle name="Normal 12 2 3 4 2 4 2" xfId="7877" xr:uid="{00000000-0005-0000-0000-0000A41D0000}"/>
    <cellStyle name="Normal 12 2 3 4 2 4 2 2" xfId="20688" xr:uid="{00000000-0005-0000-0000-0000A51D0000}"/>
    <cellStyle name="Normal 12 2 3 4 2 4 2 2 2" xfId="46308" xr:uid="{00000000-0005-0000-0000-0000A61D0000}"/>
    <cellStyle name="Normal 12 2 3 4 2 4 2 3" xfId="33498" xr:uid="{00000000-0005-0000-0000-0000A71D0000}"/>
    <cellStyle name="Normal 12 2 3 4 2 4 3" xfId="15198" xr:uid="{00000000-0005-0000-0000-0000A81D0000}"/>
    <cellStyle name="Normal 12 2 3 4 2 4 3 2" xfId="40818" xr:uid="{00000000-0005-0000-0000-0000A91D0000}"/>
    <cellStyle name="Normal 12 2 3 4 2 4 4" xfId="28008" xr:uid="{00000000-0005-0000-0000-0000AA1D0000}"/>
    <cellStyle name="Normal 12 2 3 4 2 5" xfId="4217" xr:uid="{00000000-0005-0000-0000-0000AB1D0000}"/>
    <cellStyle name="Normal 12 2 3 4 2 5 2" xfId="9707" xr:uid="{00000000-0005-0000-0000-0000AC1D0000}"/>
    <cellStyle name="Normal 12 2 3 4 2 5 2 2" xfId="22518" xr:uid="{00000000-0005-0000-0000-0000AD1D0000}"/>
    <cellStyle name="Normal 12 2 3 4 2 5 2 2 2" xfId="48138" xr:uid="{00000000-0005-0000-0000-0000AE1D0000}"/>
    <cellStyle name="Normal 12 2 3 4 2 5 2 3" xfId="35328" xr:uid="{00000000-0005-0000-0000-0000AF1D0000}"/>
    <cellStyle name="Normal 12 2 3 4 2 5 3" xfId="17028" xr:uid="{00000000-0005-0000-0000-0000B01D0000}"/>
    <cellStyle name="Normal 12 2 3 4 2 5 3 2" xfId="42648" xr:uid="{00000000-0005-0000-0000-0000B11D0000}"/>
    <cellStyle name="Normal 12 2 3 4 2 5 4" xfId="29838" xr:uid="{00000000-0005-0000-0000-0000B21D0000}"/>
    <cellStyle name="Normal 12 2 3 4 2 6" xfId="11537" xr:uid="{00000000-0005-0000-0000-0000B31D0000}"/>
    <cellStyle name="Normal 12 2 3 4 2 6 2" xfId="24348" xr:uid="{00000000-0005-0000-0000-0000B41D0000}"/>
    <cellStyle name="Normal 12 2 3 4 2 6 2 2" xfId="49968" xr:uid="{00000000-0005-0000-0000-0000B51D0000}"/>
    <cellStyle name="Normal 12 2 3 4 2 6 3" xfId="37158" xr:uid="{00000000-0005-0000-0000-0000B61D0000}"/>
    <cellStyle name="Normal 12 2 3 4 2 7" xfId="6047" xr:uid="{00000000-0005-0000-0000-0000B71D0000}"/>
    <cellStyle name="Normal 12 2 3 4 2 7 2" xfId="18858" xr:uid="{00000000-0005-0000-0000-0000B81D0000}"/>
    <cellStyle name="Normal 12 2 3 4 2 7 2 2" xfId="44478" xr:uid="{00000000-0005-0000-0000-0000B91D0000}"/>
    <cellStyle name="Normal 12 2 3 4 2 7 3" xfId="31668" xr:uid="{00000000-0005-0000-0000-0000BA1D0000}"/>
    <cellStyle name="Normal 12 2 3 4 2 8" xfId="13368" xr:uid="{00000000-0005-0000-0000-0000BB1D0000}"/>
    <cellStyle name="Normal 12 2 3 4 2 8 2" xfId="38988" xr:uid="{00000000-0005-0000-0000-0000BC1D0000}"/>
    <cellStyle name="Normal 12 2 3 4 2 9" xfId="26178" xr:uid="{00000000-0005-0000-0000-0000BD1D0000}"/>
    <cellStyle name="Normal 12 2 3 4 3" xfId="688" xr:uid="{00000000-0005-0000-0000-0000BE1D0000}"/>
    <cellStyle name="Normal 12 2 3 4 3 2" xfId="1088" xr:uid="{00000000-0005-0000-0000-0000BF1D0000}"/>
    <cellStyle name="Normal 12 2 3 4 3 2 2" xfId="1983" xr:uid="{00000000-0005-0000-0000-0000C01D0000}"/>
    <cellStyle name="Normal 12 2 3 4 3 2 2 2" xfId="3813" xr:uid="{00000000-0005-0000-0000-0000C11D0000}"/>
    <cellStyle name="Normal 12 2 3 4 3 2 2 2 2" xfId="9303" xr:uid="{00000000-0005-0000-0000-0000C21D0000}"/>
    <cellStyle name="Normal 12 2 3 4 3 2 2 2 2 2" xfId="22114" xr:uid="{00000000-0005-0000-0000-0000C31D0000}"/>
    <cellStyle name="Normal 12 2 3 4 3 2 2 2 2 2 2" xfId="47734" xr:uid="{00000000-0005-0000-0000-0000C41D0000}"/>
    <cellStyle name="Normal 12 2 3 4 3 2 2 2 2 3" xfId="34924" xr:uid="{00000000-0005-0000-0000-0000C51D0000}"/>
    <cellStyle name="Normal 12 2 3 4 3 2 2 2 3" xfId="16624" xr:uid="{00000000-0005-0000-0000-0000C61D0000}"/>
    <cellStyle name="Normal 12 2 3 4 3 2 2 2 3 2" xfId="42244" xr:uid="{00000000-0005-0000-0000-0000C71D0000}"/>
    <cellStyle name="Normal 12 2 3 4 3 2 2 2 4" xfId="29434" xr:uid="{00000000-0005-0000-0000-0000C81D0000}"/>
    <cellStyle name="Normal 12 2 3 4 3 2 2 3" xfId="5643" xr:uid="{00000000-0005-0000-0000-0000C91D0000}"/>
    <cellStyle name="Normal 12 2 3 4 3 2 2 3 2" xfId="11133" xr:uid="{00000000-0005-0000-0000-0000CA1D0000}"/>
    <cellStyle name="Normal 12 2 3 4 3 2 2 3 2 2" xfId="23944" xr:uid="{00000000-0005-0000-0000-0000CB1D0000}"/>
    <cellStyle name="Normal 12 2 3 4 3 2 2 3 2 2 2" xfId="49564" xr:uid="{00000000-0005-0000-0000-0000CC1D0000}"/>
    <cellStyle name="Normal 12 2 3 4 3 2 2 3 2 3" xfId="36754" xr:uid="{00000000-0005-0000-0000-0000CD1D0000}"/>
    <cellStyle name="Normal 12 2 3 4 3 2 2 3 3" xfId="18454" xr:uid="{00000000-0005-0000-0000-0000CE1D0000}"/>
    <cellStyle name="Normal 12 2 3 4 3 2 2 3 3 2" xfId="44074" xr:uid="{00000000-0005-0000-0000-0000CF1D0000}"/>
    <cellStyle name="Normal 12 2 3 4 3 2 2 3 4" xfId="31264" xr:uid="{00000000-0005-0000-0000-0000D01D0000}"/>
    <cellStyle name="Normal 12 2 3 4 3 2 2 4" xfId="12963" xr:uid="{00000000-0005-0000-0000-0000D11D0000}"/>
    <cellStyle name="Normal 12 2 3 4 3 2 2 4 2" xfId="25774" xr:uid="{00000000-0005-0000-0000-0000D21D0000}"/>
    <cellStyle name="Normal 12 2 3 4 3 2 2 4 2 2" xfId="51394" xr:uid="{00000000-0005-0000-0000-0000D31D0000}"/>
    <cellStyle name="Normal 12 2 3 4 3 2 2 4 3" xfId="38584" xr:uid="{00000000-0005-0000-0000-0000D41D0000}"/>
    <cellStyle name="Normal 12 2 3 4 3 2 2 5" xfId="7473" xr:uid="{00000000-0005-0000-0000-0000D51D0000}"/>
    <cellStyle name="Normal 12 2 3 4 3 2 2 5 2" xfId="20284" xr:uid="{00000000-0005-0000-0000-0000D61D0000}"/>
    <cellStyle name="Normal 12 2 3 4 3 2 2 5 2 2" xfId="45904" xr:uid="{00000000-0005-0000-0000-0000D71D0000}"/>
    <cellStyle name="Normal 12 2 3 4 3 2 2 5 3" xfId="33094" xr:uid="{00000000-0005-0000-0000-0000D81D0000}"/>
    <cellStyle name="Normal 12 2 3 4 3 2 2 6" xfId="14794" xr:uid="{00000000-0005-0000-0000-0000D91D0000}"/>
    <cellStyle name="Normal 12 2 3 4 3 2 2 6 2" xfId="40414" xr:uid="{00000000-0005-0000-0000-0000DA1D0000}"/>
    <cellStyle name="Normal 12 2 3 4 3 2 2 7" xfId="27604" xr:uid="{00000000-0005-0000-0000-0000DB1D0000}"/>
    <cellStyle name="Normal 12 2 3 4 3 2 3" xfId="2919" xr:uid="{00000000-0005-0000-0000-0000DC1D0000}"/>
    <cellStyle name="Normal 12 2 3 4 3 2 3 2" xfId="8409" xr:uid="{00000000-0005-0000-0000-0000DD1D0000}"/>
    <cellStyle name="Normal 12 2 3 4 3 2 3 2 2" xfId="21220" xr:uid="{00000000-0005-0000-0000-0000DE1D0000}"/>
    <cellStyle name="Normal 12 2 3 4 3 2 3 2 2 2" xfId="46840" xr:uid="{00000000-0005-0000-0000-0000DF1D0000}"/>
    <cellStyle name="Normal 12 2 3 4 3 2 3 2 3" xfId="34030" xr:uid="{00000000-0005-0000-0000-0000E01D0000}"/>
    <cellStyle name="Normal 12 2 3 4 3 2 3 3" xfId="15730" xr:uid="{00000000-0005-0000-0000-0000E11D0000}"/>
    <cellStyle name="Normal 12 2 3 4 3 2 3 3 2" xfId="41350" xr:uid="{00000000-0005-0000-0000-0000E21D0000}"/>
    <cellStyle name="Normal 12 2 3 4 3 2 3 4" xfId="28540" xr:uid="{00000000-0005-0000-0000-0000E31D0000}"/>
    <cellStyle name="Normal 12 2 3 4 3 2 4" xfId="4749" xr:uid="{00000000-0005-0000-0000-0000E41D0000}"/>
    <cellStyle name="Normal 12 2 3 4 3 2 4 2" xfId="10239" xr:uid="{00000000-0005-0000-0000-0000E51D0000}"/>
    <cellStyle name="Normal 12 2 3 4 3 2 4 2 2" xfId="23050" xr:uid="{00000000-0005-0000-0000-0000E61D0000}"/>
    <cellStyle name="Normal 12 2 3 4 3 2 4 2 2 2" xfId="48670" xr:uid="{00000000-0005-0000-0000-0000E71D0000}"/>
    <cellStyle name="Normal 12 2 3 4 3 2 4 2 3" xfId="35860" xr:uid="{00000000-0005-0000-0000-0000E81D0000}"/>
    <cellStyle name="Normal 12 2 3 4 3 2 4 3" xfId="17560" xr:uid="{00000000-0005-0000-0000-0000E91D0000}"/>
    <cellStyle name="Normal 12 2 3 4 3 2 4 3 2" xfId="43180" xr:uid="{00000000-0005-0000-0000-0000EA1D0000}"/>
    <cellStyle name="Normal 12 2 3 4 3 2 4 4" xfId="30370" xr:uid="{00000000-0005-0000-0000-0000EB1D0000}"/>
    <cellStyle name="Normal 12 2 3 4 3 2 5" xfId="12069" xr:uid="{00000000-0005-0000-0000-0000EC1D0000}"/>
    <cellStyle name="Normal 12 2 3 4 3 2 5 2" xfId="24880" xr:uid="{00000000-0005-0000-0000-0000ED1D0000}"/>
    <cellStyle name="Normal 12 2 3 4 3 2 5 2 2" xfId="50500" xr:uid="{00000000-0005-0000-0000-0000EE1D0000}"/>
    <cellStyle name="Normal 12 2 3 4 3 2 5 3" xfId="37690" xr:uid="{00000000-0005-0000-0000-0000EF1D0000}"/>
    <cellStyle name="Normal 12 2 3 4 3 2 6" xfId="6579" xr:uid="{00000000-0005-0000-0000-0000F01D0000}"/>
    <cellStyle name="Normal 12 2 3 4 3 2 6 2" xfId="19390" xr:uid="{00000000-0005-0000-0000-0000F11D0000}"/>
    <cellStyle name="Normal 12 2 3 4 3 2 6 2 2" xfId="45010" xr:uid="{00000000-0005-0000-0000-0000F21D0000}"/>
    <cellStyle name="Normal 12 2 3 4 3 2 6 3" xfId="32200" xr:uid="{00000000-0005-0000-0000-0000F31D0000}"/>
    <cellStyle name="Normal 12 2 3 4 3 2 7" xfId="13900" xr:uid="{00000000-0005-0000-0000-0000F41D0000}"/>
    <cellStyle name="Normal 12 2 3 4 3 2 7 2" xfId="39520" xr:uid="{00000000-0005-0000-0000-0000F51D0000}"/>
    <cellStyle name="Normal 12 2 3 4 3 2 8" xfId="26710" xr:uid="{00000000-0005-0000-0000-0000F61D0000}"/>
    <cellStyle name="Normal 12 2 3 4 3 3" xfId="1583" xr:uid="{00000000-0005-0000-0000-0000F71D0000}"/>
    <cellStyle name="Normal 12 2 3 4 3 3 2" xfId="3413" xr:uid="{00000000-0005-0000-0000-0000F81D0000}"/>
    <cellStyle name="Normal 12 2 3 4 3 3 2 2" xfId="8903" xr:uid="{00000000-0005-0000-0000-0000F91D0000}"/>
    <cellStyle name="Normal 12 2 3 4 3 3 2 2 2" xfId="21714" xr:uid="{00000000-0005-0000-0000-0000FA1D0000}"/>
    <cellStyle name="Normal 12 2 3 4 3 3 2 2 2 2" xfId="47334" xr:uid="{00000000-0005-0000-0000-0000FB1D0000}"/>
    <cellStyle name="Normal 12 2 3 4 3 3 2 2 3" xfId="34524" xr:uid="{00000000-0005-0000-0000-0000FC1D0000}"/>
    <cellStyle name="Normal 12 2 3 4 3 3 2 3" xfId="16224" xr:uid="{00000000-0005-0000-0000-0000FD1D0000}"/>
    <cellStyle name="Normal 12 2 3 4 3 3 2 3 2" xfId="41844" xr:uid="{00000000-0005-0000-0000-0000FE1D0000}"/>
    <cellStyle name="Normal 12 2 3 4 3 3 2 4" xfId="29034" xr:uid="{00000000-0005-0000-0000-0000FF1D0000}"/>
    <cellStyle name="Normal 12 2 3 4 3 3 3" xfId="5243" xr:uid="{00000000-0005-0000-0000-0000001E0000}"/>
    <cellStyle name="Normal 12 2 3 4 3 3 3 2" xfId="10733" xr:uid="{00000000-0005-0000-0000-0000011E0000}"/>
    <cellStyle name="Normal 12 2 3 4 3 3 3 2 2" xfId="23544" xr:uid="{00000000-0005-0000-0000-0000021E0000}"/>
    <cellStyle name="Normal 12 2 3 4 3 3 3 2 2 2" xfId="49164" xr:uid="{00000000-0005-0000-0000-0000031E0000}"/>
    <cellStyle name="Normal 12 2 3 4 3 3 3 2 3" xfId="36354" xr:uid="{00000000-0005-0000-0000-0000041E0000}"/>
    <cellStyle name="Normal 12 2 3 4 3 3 3 3" xfId="18054" xr:uid="{00000000-0005-0000-0000-0000051E0000}"/>
    <cellStyle name="Normal 12 2 3 4 3 3 3 3 2" xfId="43674" xr:uid="{00000000-0005-0000-0000-0000061E0000}"/>
    <cellStyle name="Normal 12 2 3 4 3 3 3 4" xfId="30864" xr:uid="{00000000-0005-0000-0000-0000071E0000}"/>
    <cellStyle name="Normal 12 2 3 4 3 3 4" xfId="12563" xr:uid="{00000000-0005-0000-0000-0000081E0000}"/>
    <cellStyle name="Normal 12 2 3 4 3 3 4 2" xfId="25374" xr:uid="{00000000-0005-0000-0000-0000091E0000}"/>
    <cellStyle name="Normal 12 2 3 4 3 3 4 2 2" xfId="50994" xr:uid="{00000000-0005-0000-0000-00000A1E0000}"/>
    <cellStyle name="Normal 12 2 3 4 3 3 4 3" xfId="38184" xr:uid="{00000000-0005-0000-0000-00000B1E0000}"/>
    <cellStyle name="Normal 12 2 3 4 3 3 5" xfId="7073" xr:uid="{00000000-0005-0000-0000-00000C1E0000}"/>
    <cellStyle name="Normal 12 2 3 4 3 3 5 2" xfId="19884" xr:uid="{00000000-0005-0000-0000-00000D1E0000}"/>
    <cellStyle name="Normal 12 2 3 4 3 3 5 2 2" xfId="45504" xr:uid="{00000000-0005-0000-0000-00000E1E0000}"/>
    <cellStyle name="Normal 12 2 3 4 3 3 5 3" xfId="32694" xr:uid="{00000000-0005-0000-0000-00000F1E0000}"/>
    <cellStyle name="Normal 12 2 3 4 3 3 6" xfId="14394" xr:uid="{00000000-0005-0000-0000-0000101E0000}"/>
    <cellStyle name="Normal 12 2 3 4 3 3 6 2" xfId="40014" xr:uid="{00000000-0005-0000-0000-0000111E0000}"/>
    <cellStyle name="Normal 12 2 3 4 3 3 7" xfId="27204" xr:uid="{00000000-0005-0000-0000-0000121E0000}"/>
    <cellStyle name="Normal 12 2 3 4 3 4" xfId="2519" xr:uid="{00000000-0005-0000-0000-0000131E0000}"/>
    <cellStyle name="Normal 12 2 3 4 3 4 2" xfId="8009" xr:uid="{00000000-0005-0000-0000-0000141E0000}"/>
    <cellStyle name="Normal 12 2 3 4 3 4 2 2" xfId="20820" xr:uid="{00000000-0005-0000-0000-0000151E0000}"/>
    <cellStyle name="Normal 12 2 3 4 3 4 2 2 2" xfId="46440" xr:uid="{00000000-0005-0000-0000-0000161E0000}"/>
    <cellStyle name="Normal 12 2 3 4 3 4 2 3" xfId="33630" xr:uid="{00000000-0005-0000-0000-0000171E0000}"/>
    <cellStyle name="Normal 12 2 3 4 3 4 3" xfId="15330" xr:uid="{00000000-0005-0000-0000-0000181E0000}"/>
    <cellStyle name="Normal 12 2 3 4 3 4 3 2" xfId="40950" xr:uid="{00000000-0005-0000-0000-0000191E0000}"/>
    <cellStyle name="Normal 12 2 3 4 3 4 4" xfId="28140" xr:uid="{00000000-0005-0000-0000-00001A1E0000}"/>
    <cellStyle name="Normal 12 2 3 4 3 5" xfId="4349" xr:uid="{00000000-0005-0000-0000-00001B1E0000}"/>
    <cellStyle name="Normal 12 2 3 4 3 5 2" xfId="9839" xr:uid="{00000000-0005-0000-0000-00001C1E0000}"/>
    <cellStyle name="Normal 12 2 3 4 3 5 2 2" xfId="22650" xr:uid="{00000000-0005-0000-0000-00001D1E0000}"/>
    <cellStyle name="Normal 12 2 3 4 3 5 2 2 2" xfId="48270" xr:uid="{00000000-0005-0000-0000-00001E1E0000}"/>
    <cellStyle name="Normal 12 2 3 4 3 5 2 3" xfId="35460" xr:uid="{00000000-0005-0000-0000-00001F1E0000}"/>
    <cellStyle name="Normal 12 2 3 4 3 5 3" xfId="17160" xr:uid="{00000000-0005-0000-0000-0000201E0000}"/>
    <cellStyle name="Normal 12 2 3 4 3 5 3 2" xfId="42780" xr:uid="{00000000-0005-0000-0000-0000211E0000}"/>
    <cellStyle name="Normal 12 2 3 4 3 5 4" xfId="29970" xr:uid="{00000000-0005-0000-0000-0000221E0000}"/>
    <cellStyle name="Normal 12 2 3 4 3 6" xfId="11669" xr:uid="{00000000-0005-0000-0000-0000231E0000}"/>
    <cellStyle name="Normal 12 2 3 4 3 6 2" xfId="24480" xr:uid="{00000000-0005-0000-0000-0000241E0000}"/>
    <cellStyle name="Normal 12 2 3 4 3 6 2 2" xfId="50100" xr:uid="{00000000-0005-0000-0000-0000251E0000}"/>
    <cellStyle name="Normal 12 2 3 4 3 6 3" xfId="37290" xr:uid="{00000000-0005-0000-0000-0000261E0000}"/>
    <cellStyle name="Normal 12 2 3 4 3 7" xfId="6179" xr:uid="{00000000-0005-0000-0000-0000271E0000}"/>
    <cellStyle name="Normal 12 2 3 4 3 7 2" xfId="18990" xr:uid="{00000000-0005-0000-0000-0000281E0000}"/>
    <cellStyle name="Normal 12 2 3 4 3 7 2 2" xfId="44610" xr:uid="{00000000-0005-0000-0000-0000291E0000}"/>
    <cellStyle name="Normal 12 2 3 4 3 7 3" xfId="31800" xr:uid="{00000000-0005-0000-0000-00002A1E0000}"/>
    <cellStyle name="Normal 12 2 3 4 3 8" xfId="13500" xr:uid="{00000000-0005-0000-0000-00002B1E0000}"/>
    <cellStyle name="Normal 12 2 3 4 3 8 2" xfId="39120" xr:uid="{00000000-0005-0000-0000-00002C1E0000}"/>
    <cellStyle name="Normal 12 2 3 4 3 9" xfId="26310" xr:uid="{00000000-0005-0000-0000-00002D1E0000}"/>
    <cellStyle name="Normal 12 2 3 4 4" xfId="463" xr:uid="{00000000-0005-0000-0000-00002E1E0000}"/>
    <cellStyle name="Normal 12 2 3 4 4 2" xfId="1358" xr:uid="{00000000-0005-0000-0000-00002F1E0000}"/>
    <cellStyle name="Normal 12 2 3 4 4 2 2" xfId="3188" xr:uid="{00000000-0005-0000-0000-0000301E0000}"/>
    <cellStyle name="Normal 12 2 3 4 4 2 2 2" xfId="8678" xr:uid="{00000000-0005-0000-0000-0000311E0000}"/>
    <cellStyle name="Normal 12 2 3 4 4 2 2 2 2" xfId="21489" xr:uid="{00000000-0005-0000-0000-0000321E0000}"/>
    <cellStyle name="Normal 12 2 3 4 4 2 2 2 2 2" xfId="47109" xr:uid="{00000000-0005-0000-0000-0000331E0000}"/>
    <cellStyle name="Normal 12 2 3 4 4 2 2 2 3" xfId="34299" xr:uid="{00000000-0005-0000-0000-0000341E0000}"/>
    <cellStyle name="Normal 12 2 3 4 4 2 2 3" xfId="15999" xr:uid="{00000000-0005-0000-0000-0000351E0000}"/>
    <cellStyle name="Normal 12 2 3 4 4 2 2 3 2" xfId="41619" xr:uid="{00000000-0005-0000-0000-0000361E0000}"/>
    <cellStyle name="Normal 12 2 3 4 4 2 2 4" xfId="28809" xr:uid="{00000000-0005-0000-0000-0000371E0000}"/>
    <cellStyle name="Normal 12 2 3 4 4 2 3" xfId="5018" xr:uid="{00000000-0005-0000-0000-0000381E0000}"/>
    <cellStyle name="Normal 12 2 3 4 4 2 3 2" xfId="10508" xr:uid="{00000000-0005-0000-0000-0000391E0000}"/>
    <cellStyle name="Normal 12 2 3 4 4 2 3 2 2" xfId="23319" xr:uid="{00000000-0005-0000-0000-00003A1E0000}"/>
    <cellStyle name="Normal 12 2 3 4 4 2 3 2 2 2" xfId="48939" xr:uid="{00000000-0005-0000-0000-00003B1E0000}"/>
    <cellStyle name="Normal 12 2 3 4 4 2 3 2 3" xfId="36129" xr:uid="{00000000-0005-0000-0000-00003C1E0000}"/>
    <cellStyle name="Normal 12 2 3 4 4 2 3 3" xfId="17829" xr:uid="{00000000-0005-0000-0000-00003D1E0000}"/>
    <cellStyle name="Normal 12 2 3 4 4 2 3 3 2" xfId="43449" xr:uid="{00000000-0005-0000-0000-00003E1E0000}"/>
    <cellStyle name="Normal 12 2 3 4 4 2 3 4" xfId="30639" xr:uid="{00000000-0005-0000-0000-00003F1E0000}"/>
    <cellStyle name="Normal 12 2 3 4 4 2 4" xfId="12338" xr:uid="{00000000-0005-0000-0000-0000401E0000}"/>
    <cellStyle name="Normal 12 2 3 4 4 2 4 2" xfId="25149" xr:uid="{00000000-0005-0000-0000-0000411E0000}"/>
    <cellStyle name="Normal 12 2 3 4 4 2 4 2 2" xfId="50769" xr:uid="{00000000-0005-0000-0000-0000421E0000}"/>
    <cellStyle name="Normal 12 2 3 4 4 2 4 3" xfId="37959" xr:uid="{00000000-0005-0000-0000-0000431E0000}"/>
    <cellStyle name="Normal 12 2 3 4 4 2 5" xfId="6848" xr:uid="{00000000-0005-0000-0000-0000441E0000}"/>
    <cellStyle name="Normal 12 2 3 4 4 2 5 2" xfId="19659" xr:uid="{00000000-0005-0000-0000-0000451E0000}"/>
    <cellStyle name="Normal 12 2 3 4 4 2 5 2 2" xfId="45279" xr:uid="{00000000-0005-0000-0000-0000461E0000}"/>
    <cellStyle name="Normal 12 2 3 4 4 2 5 3" xfId="32469" xr:uid="{00000000-0005-0000-0000-0000471E0000}"/>
    <cellStyle name="Normal 12 2 3 4 4 2 6" xfId="14169" xr:uid="{00000000-0005-0000-0000-0000481E0000}"/>
    <cellStyle name="Normal 12 2 3 4 4 2 6 2" xfId="39789" xr:uid="{00000000-0005-0000-0000-0000491E0000}"/>
    <cellStyle name="Normal 12 2 3 4 4 2 7" xfId="26979" xr:uid="{00000000-0005-0000-0000-00004A1E0000}"/>
    <cellStyle name="Normal 12 2 3 4 4 3" xfId="2294" xr:uid="{00000000-0005-0000-0000-00004B1E0000}"/>
    <cellStyle name="Normal 12 2 3 4 4 3 2" xfId="7784" xr:uid="{00000000-0005-0000-0000-00004C1E0000}"/>
    <cellStyle name="Normal 12 2 3 4 4 3 2 2" xfId="20595" xr:uid="{00000000-0005-0000-0000-00004D1E0000}"/>
    <cellStyle name="Normal 12 2 3 4 4 3 2 2 2" xfId="46215" xr:uid="{00000000-0005-0000-0000-00004E1E0000}"/>
    <cellStyle name="Normal 12 2 3 4 4 3 2 3" xfId="33405" xr:uid="{00000000-0005-0000-0000-00004F1E0000}"/>
    <cellStyle name="Normal 12 2 3 4 4 3 3" xfId="15105" xr:uid="{00000000-0005-0000-0000-0000501E0000}"/>
    <cellStyle name="Normal 12 2 3 4 4 3 3 2" xfId="40725" xr:uid="{00000000-0005-0000-0000-0000511E0000}"/>
    <cellStyle name="Normal 12 2 3 4 4 3 4" xfId="27915" xr:uid="{00000000-0005-0000-0000-0000521E0000}"/>
    <cellStyle name="Normal 12 2 3 4 4 4" xfId="4124" xr:uid="{00000000-0005-0000-0000-0000531E0000}"/>
    <cellStyle name="Normal 12 2 3 4 4 4 2" xfId="9614" xr:uid="{00000000-0005-0000-0000-0000541E0000}"/>
    <cellStyle name="Normal 12 2 3 4 4 4 2 2" xfId="22425" xr:uid="{00000000-0005-0000-0000-0000551E0000}"/>
    <cellStyle name="Normal 12 2 3 4 4 4 2 2 2" xfId="48045" xr:uid="{00000000-0005-0000-0000-0000561E0000}"/>
    <cellStyle name="Normal 12 2 3 4 4 4 2 3" xfId="35235" xr:uid="{00000000-0005-0000-0000-0000571E0000}"/>
    <cellStyle name="Normal 12 2 3 4 4 4 3" xfId="16935" xr:uid="{00000000-0005-0000-0000-0000581E0000}"/>
    <cellStyle name="Normal 12 2 3 4 4 4 3 2" xfId="42555" xr:uid="{00000000-0005-0000-0000-0000591E0000}"/>
    <cellStyle name="Normal 12 2 3 4 4 4 4" xfId="29745" xr:uid="{00000000-0005-0000-0000-00005A1E0000}"/>
    <cellStyle name="Normal 12 2 3 4 4 5" xfId="11444" xr:uid="{00000000-0005-0000-0000-00005B1E0000}"/>
    <cellStyle name="Normal 12 2 3 4 4 5 2" xfId="24255" xr:uid="{00000000-0005-0000-0000-00005C1E0000}"/>
    <cellStyle name="Normal 12 2 3 4 4 5 2 2" xfId="49875" xr:uid="{00000000-0005-0000-0000-00005D1E0000}"/>
    <cellStyle name="Normal 12 2 3 4 4 5 3" xfId="37065" xr:uid="{00000000-0005-0000-0000-00005E1E0000}"/>
    <cellStyle name="Normal 12 2 3 4 4 6" xfId="5954" xr:uid="{00000000-0005-0000-0000-00005F1E0000}"/>
    <cellStyle name="Normal 12 2 3 4 4 6 2" xfId="18765" xr:uid="{00000000-0005-0000-0000-0000601E0000}"/>
    <cellStyle name="Normal 12 2 3 4 4 6 2 2" xfId="44385" xr:uid="{00000000-0005-0000-0000-0000611E0000}"/>
    <cellStyle name="Normal 12 2 3 4 4 6 3" xfId="31575" xr:uid="{00000000-0005-0000-0000-0000621E0000}"/>
    <cellStyle name="Normal 12 2 3 4 4 7" xfId="13275" xr:uid="{00000000-0005-0000-0000-0000631E0000}"/>
    <cellStyle name="Normal 12 2 3 4 4 7 2" xfId="38895" xr:uid="{00000000-0005-0000-0000-0000641E0000}"/>
    <cellStyle name="Normal 12 2 3 4 4 8" xfId="26085" xr:uid="{00000000-0005-0000-0000-0000651E0000}"/>
    <cellStyle name="Normal 12 2 3 4 5" xfId="822" xr:uid="{00000000-0005-0000-0000-0000661E0000}"/>
    <cellStyle name="Normal 12 2 3 4 5 2" xfId="1717" xr:uid="{00000000-0005-0000-0000-0000671E0000}"/>
    <cellStyle name="Normal 12 2 3 4 5 2 2" xfId="3547" xr:uid="{00000000-0005-0000-0000-0000681E0000}"/>
    <cellStyle name="Normal 12 2 3 4 5 2 2 2" xfId="9037" xr:uid="{00000000-0005-0000-0000-0000691E0000}"/>
    <cellStyle name="Normal 12 2 3 4 5 2 2 2 2" xfId="21848" xr:uid="{00000000-0005-0000-0000-00006A1E0000}"/>
    <cellStyle name="Normal 12 2 3 4 5 2 2 2 2 2" xfId="47468" xr:uid="{00000000-0005-0000-0000-00006B1E0000}"/>
    <cellStyle name="Normal 12 2 3 4 5 2 2 2 3" xfId="34658" xr:uid="{00000000-0005-0000-0000-00006C1E0000}"/>
    <cellStyle name="Normal 12 2 3 4 5 2 2 3" xfId="16358" xr:uid="{00000000-0005-0000-0000-00006D1E0000}"/>
    <cellStyle name="Normal 12 2 3 4 5 2 2 3 2" xfId="41978" xr:uid="{00000000-0005-0000-0000-00006E1E0000}"/>
    <cellStyle name="Normal 12 2 3 4 5 2 2 4" xfId="29168" xr:uid="{00000000-0005-0000-0000-00006F1E0000}"/>
    <cellStyle name="Normal 12 2 3 4 5 2 3" xfId="5377" xr:uid="{00000000-0005-0000-0000-0000701E0000}"/>
    <cellStyle name="Normal 12 2 3 4 5 2 3 2" xfId="10867" xr:uid="{00000000-0005-0000-0000-0000711E0000}"/>
    <cellStyle name="Normal 12 2 3 4 5 2 3 2 2" xfId="23678" xr:uid="{00000000-0005-0000-0000-0000721E0000}"/>
    <cellStyle name="Normal 12 2 3 4 5 2 3 2 2 2" xfId="49298" xr:uid="{00000000-0005-0000-0000-0000731E0000}"/>
    <cellStyle name="Normal 12 2 3 4 5 2 3 2 3" xfId="36488" xr:uid="{00000000-0005-0000-0000-0000741E0000}"/>
    <cellStyle name="Normal 12 2 3 4 5 2 3 3" xfId="18188" xr:uid="{00000000-0005-0000-0000-0000751E0000}"/>
    <cellStyle name="Normal 12 2 3 4 5 2 3 3 2" xfId="43808" xr:uid="{00000000-0005-0000-0000-0000761E0000}"/>
    <cellStyle name="Normal 12 2 3 4 5 2 3 4" xfId="30998" xr:uid="{00000000-0005-0000-0000-0000771E0000}"/>
    <cellStyle name="Normal 12 2 3 4 5 2 4" xfId="12697" xr:uid="{00000000-0005-0000-0000-0000781E0000}"/>
    <cellStyle name="Normal 12 2 3 4 5 2 4 2" xfId="25508" xr:uid="{00000000-0005-0000-0000-0000791E0000}"/>
    <cellStyle name="Normal 12 2 3 4 5 2 4 2 2" xfId="51128" xr:uid="{00000000-0005-0000-0000-00007A1E0000}"/>
    <cellStyle name="Normal 12 2 3 4 5 2 4 3" xfId="38318" xr:uid="{00000000-0005-0000-0000-00007B1E0000}"/>
    <cellStyle name="Normal 12 2 3 4 5 2 5" xfId="7207" xr:uid="{00000000-0005-0000-0000-00007C1E0000}"/>
    <cellStyle name="Normal 12 2 3 4 5 2 5 2" xfId="20018" xr:uid="{00000000-0005-0000-0000-00007D1E0000}"/>
    <cellStyle name="Normal 12 2 3 4 5 2 5 2 2" xfId="45638" xr:uid="{00000000-0005-0000-0000-00007E1E0000}"/>
    <cellStyle name="Normal 12 2 3 4 5 2 5 3" xfId="32828" xr:uid="{00000000-0005-0000-0000-00007F1E0000}"/>
    <cellStyle name="Normal 12 2 3 4 5 2 6" xfId="14528" xr:uid="{00000000-0005-0000-0000-0000801E0000}"/>
    <cellStyle name="Normal 12 2 3 4 5 2 6 2" xfId="40148" xr:uid="{00000000-0005-0000-0000-0000811E0000}"/>
    <cellStyle name="Normal 12 2 3 4 5 2 7" xfId="27338" xr:uid="{00000000-0005-0000-0000-0000821E0000}"/>
    <cellStyle name="Normal 12 2 3 4 5 3" xfId="2653" xr:uid="{00000000-0005-0000-0000-0000831E0000}"/>
    <cellStyle name="Normal 12 2 3 4 5 3 2" xfId="8143" xr:uid="{00000000-0005-0000-0000-0000841E0000}"/>
    <cellStyle name="Normal 12 2 3 4 5 3 2 2" xfId="20954" xr:uid="{00000000-0005-0000-0000-0000851E0000}"/>
    <cellStyle name="Normal 12 2 3 4 5 3 2 2 2" xfId="46574" xr:uid="{00000000-0005-0000-0000-0000861E0000}"/>
    <cellStyle name="Normal 12 2 3 4 5 3 2 3" xfId="33764" xr:uid="{00000000-0005-0000-0000-0000871E0000}"/>
    <cellStyle name="Normal 12 2 3 4 5 3 3" xfId="15464" xr:uid="{00000000-0005-0000-0000-0000881E0000}"/>
    <cellStyle name="Normal 12 2 3 4 5 3 3 2" xfId="41084" xr:uid="{00000000-0005-0000-0000-0000891E0000}"/>
    <cellStyle name="Normal 12 2 3 4 5 3 4" xfId="28274" xr:uid="{00000000-0005-0000-0000-00008A1E0000}"/>
    <cellStyle name="Normal 12 2 3 4 5 4" xfId="4483" xr:uid="{00000000-0005-0000-0000-00008B1E0000}"/>
    <cellStyle name="Normal 12 2 3 4 5 4 2" xfId="9973" xr:uid="{00000000-0005-0000-0000-00008C1E0000}"/>
    <cellStyle name="Normal 12 2 3 4 5 4 2 2" xfId="22784" xr:uid="{00000000-0005-0000-0000-00008D1E0000}"/>
    <cellStyle name="Normal 12 2 3 4 5 4 2 2 2" xfId="48404" xr:uid="{00000000-0005-0000-0000-00008E1E0000}"/>
    <cellStyle name="Normal 12 2 3 4 5 4 2 3" xfId="35594" xr:uid="{00000000-0005-0000-0000-00008F1E0000}"/>
    <cellStyle name="Normal 12 2 3 4 5 4 3" xfId="17294" xr:uid="{00000000-0005-0000-0000-0000901E0000}"/>
    <cellStyle name="Normal 12 2 3 4 5 4 3 2" xfId="42914" xr:uid="{00000000-0005-0000-0000-0000911E0000}"/>
    <cellStyle name="Normal 12 2 3 4 5 4 4" xfId="30104" xr:uid="{00000000-0005-0000-0000-0000921E0000}"/>
    <cellStyle name="Normal 12 2 3 4 5 5" xfId="11803" xr:uid="{00000000-0005-0000-0000-0000931E0000}"/>
    <cellStyle name="Normal 12 2 3 4 5 5 2" xfId="24614" xr:uid="{00000000-0005-0000-0000-0000941E0000}"/>
    <cellStyle name="Normal 12 2 3 4 5 5 2 2" xfId="50234" xr:uid="{00000000-0005-0000-0000-0000951E0000}"/>
    <cellStyle name="Normal 12 2 3 4 5 5 3" xfId="37424" xr:uid="{00000000-0005-0000-0000-0000961E0000}"/>
    <cellStyle name="Normal 12 2 3 4 5 6" xfId="6313" xr:uid="{00000000-0005-0000-0000-0000971E0000}"/>
    <cellStyle name="Normal 12 2 3 4 5 6 2" xfId="19124" xr:uid="{00000000-0005-0000-0000-0000981E0000}"/>
    <cellStyle name="Normal 12 2 3 4 5 6 2 2" xfId="44744" xr:uid="{00000000-0005-0000-0000-0000991E0000}"/>
    <cellStyle name="Normal 12 2 3 4 5 6 3" xfId="31934" xr:uid="{00000000-0005-0000-0000-00009A1E0000}"/>
    <cellStyle name="Normal 12 2 3 4 5 7" xfId="13634" xr:uid="{00000000-0005-0000-0000-00009B1E0000}"/>
    <cellStyle name="Normal 12 2 3 4 5 7 2" xfId="39254" xr:uid="{00000000-0005-0000-0000-00009C1E0000}"/>
    <cellStyle name="Normal 12 2 3 4 5 8" xfId="26444" xr:uid="{00000000-0005-0000-0000-00009D1E0000}"/>
    <cellStyle name="Normal 12 2 3 4 6" xfId="1223" xr:uid="{00000000-0005-0000-0000-00009E1E0000}"/>
    <cellStyle name="Normal 12 2 3 4 6 2" xfId="3053" xr:uid="{00000000-0005-0000-0000-00009F1E0000}"/>
    <cellStyle name="Normal 12 2 3 4 6 2 2" xfId="8543" xr:uid="{00000000-0005-0000-0000-0000A01E0000}"/>
    <cellStyle name="Normal 12 2 3 4 6 2 2 2" xfId="21354" xr:uid="{00000000-0005-0000-0000-0000A11E0000}"/>
    <cellStyle name="Normal 12 2 3 4 6 2 2 2 2" xfId="46974" xr:uid="{00000000-0005-0000-0000-0000A21E0000}"/>
    <cellStyle name="Normal 12 2 3 4 6 2 2 3" xfId="34164" xr:uid="{00000000-0005-0000-0000-0000A31E0000}"/>
    <cellStyle name="Normal 12 2 3 4 6 2 3" xfId="15864" xr:uid="{00000000-0005-0000-0000-0000A41E0000}"/>
    <cellStyle name="Normal 12 2 3 4 6 2 3 2" xfId="41484" xr:uid="{00000000-0005-0000-0000-0000A51E0000}"/>
    <cellStyle name="Normal 12 2 3 4 6 2 4" xfId="28674" xr:uid="{00000000-0005-0000-0000-0000A61E0000}"/>
    <cellStyle name="Normal 12 2 3 4 6 3" xfId="4883" xr:uid="{00000000-0005-0000-0000-0000A71E0000}"/>
    <cellStyle name="Normal 12 2 3 4 6 3 2" xfId="10373" xr:uid="{00000000-0005-0000-0000-0000A81E0000}"/>
    <cellStyle name="Normal 12 2 3 4 6 3 2 2" xfId="23184" xr:uid="{00000000-0005-0000-0000-0000A91E0000}"/>
    <cellStyle name="Normal 12 2 3 4 6 3 2 2 2" xfId="48804" xr:uid="{00000000-0005-0000-0000-0000AA1E0000}"/>
    <cellStyle name="Normal 12 2 3 4 6 3 2 3" xfId="35994" xr:uid="{00000000-0005-0000-0000-0000AB1E0000}"/>
    <cellStyle name="Normal 12 2 3 4 6 3 3" xfId="17694" xr:uid="{00000000-0005-0000-0000-0000AC1E0000}"/>
    <cellStyle name="Normal 12 2 3 4 6 3 3 2" xfId="43314" xr:uid="{00000000-0005-0000-0000-0000AD1E0000}"/>
    <cellStyle name="Normal 12 2 3 4 6 3 4" xfId="30504" xr:uid="{00000000-0005-0000-0000-0000AE1E0000}"/>
    <cellStyle name="Normal 12 2 3 4 6 4" xfId="12203" xr:uid="{00000000-0005-0000-0000-0000AF1E0000}"/>
    <cellStyle name="Normal 12 2 3 4 6 4 2" xfId="25014" xr:uid="{00000000-0005-0000-0000-0000B01E0000}"/>
    <cellStyle name="Normal 12 2 3 4 6 4 2 2" xfId="50634" xr:uid="{00000000-0005-0000-0000-0000B11E0000}"/>
    <cellStyle name="Normal 12 2 3 4 6 4 3" xfId="37824" xr:uid="{00000000-0005-0000-0000-0000B21E0000}"/>
    <cellStyle name="Normal 12 2 3 4 6 5" xfId="6713" xr:uid="{00000000-0005-0000-0000-0000B31E0000}"/>
    <cellStyle name="Normal 12 2 3 4 6 5 2" xfId="19524" xr:uid="{00000000-0005-0000-0000-0000B41E0000}"/>
    <cellStyle name="Normal 12 2 3 4 6 5 2 2" xfId="45144" xr:uid="{00000000-0005-0000-0000-0000B51E0000}"/>
    <cellStyle name="Normal 12 2 3 4 6 5 3" xfId="32334" xr:uid="{00000000-0005-0000-0000-0000B61E0000}"/>
    <cellStyle name="Normal 12 2 3 4 6 6" xfId="14034" xr:uid="{00000000-0005-0000-0000-0000B71E0000}"/>
    <cellStyle name="Normal 12 2 3 4 6 6 2" xfId="39654" xr:uid="{00000000-0005-0000-0000-0000B81E0000}"/>
    <cellStyle name="Normal 12 2 3 4 6 7" xfId="26844" xr:uid="{00000000-0005-0000-0000-0000B91E0000}"/>
    <cellStyle name="Normal 12 2 3 4 7" xfId="2159" xr:uid="{00000000-0005-0000-0000-0000BA1E0000}"/>
    <cellStyle name="Normal 12 2 3 4 7 2" xfId="7649" xr:uid="{00000000-0005-0000-0000-0000BB1E0000}"/>
    <cellStyle name="Normal 12 2 3 4 7 2 2" xfId="20460" xr:uid="{00000000-0005-0000-0000-0000BC1E0000}"/>
    <cellStyle name="Normal 12 2 3 4 7 2 2 2" xfId="46080" xr:uid="{00000000-0005-0000-0000-0000BD1E0000}"/>
    <cellStyle name="Normal 12 2 3 4 7 2 3" xfId="33270" xr:uid="{00000000-0005-0000-0000-0000BE1E0000}"/>
    <cellStyle name="Normal 12 2 3 4 7 3" xfId="14970" xr:uid="{00000000-0005-0000-0000-0000BF1E0000}"/>
    <cellStyle name="Normal 12 2 3 4 7 3 2" xfId="40590" xr:uid="{00000000-0005-0000-0000-0000C01E0000}"/>
    <cellStyle name="Normal 12 2 3 4 7 4" xfId="27780" xr:uid="{00000000-0005-0000-0000-0000C11E0000}"/>
    <cellStyle name="Normal 12 2 3 4 8" xfId="3989" xr:uid="{00000000-0005-0000-0000-0000C21E0000}"/>
    <cellStyle name="Normal 12 2 3 4 8 2" xfId="9479" xr:uid="{00000000-0005-0000-0000-0000C31E0000}"/>
    <cellStyle name="Normal 12 2 3 4 8 2 2" xfId="22290" xr:uid="{00000000-0005-0000-0000-0000C41E0000}"/>
    <cellStyle name="Normal 12 2 3 4 8 2 2 2" xfId="47910" xr:uid="{00000000-0005-0000-0000-0000C51E0000}"/>
    <cellStyle name="Normal 12 2 3 4 8 2 3" xfId="35100" xr:uid="{00000000-0005-0000-0000-0000C61E0000}"/>
    <cellStyle name="Normal 12 2 3 4 8 3" xfId="16800" xr:uid="{00000000-0005-0000-0000-0000C71E0000}"/>
    <cellStyle name="Normal 12 2 3 4 8 3 2" xfId="42420" xr:uid="{00000000-0005-0000-0000-0000C81E0000}"/>
    <cellStyle name="Normal 12 2 3 4 8 4" xfId="29610" xr:uid="{00000000-0005-0000-0000-0000C91E0000}"/>
    <cellStyle name="Normal 12 2 3 4 9" xfId="11309" xr:uid="{00000000-0005-0000-0000-0000CA1E0000}"/>
    <cellStyle name="Normal 12 2 3 4 9 2" xfId="24120" xr:uid="{00000000-0005-0000-0000-0000CB1E0000}"/>
    <cellStyle name="Normal 12 2 3 4 9 2 2" xfId="49740" xr:uid="{00000000-0005-0000-0000-0000CC1E0000}"/>
    <cellStyle name="Normal 12 2 3 4 9 3" xfId="36930" xr:uid="{00000000-0005-0000-0000-0000CD1E0000}"/>
    <cellStyle name="Normal 12 2 3 5" xfId="365" xr:uid="{00000000-0005-0000-0000-0000CE1E0000}"/>
    <cellStyle name="Normal 12 2 3 5 2" xfId="863" xr:uid="{00000000-0005-0000-0000-0000CF1E0000}"/>
    <cellStyle name="Normal 12 2 3 5 2 2" xfId="1758" xr:uid="{00000000-0005-0000-0000-0000D01E0000}"/>
    <cellStyle name="Normal 12 2 3 5 2 2 2" xfId="3588" xr:uid="{00000000-0005-0000-0000-0000D11E0000}"/>
    <cellStyle name="Normal 12 2 3 5 2 2 2 2" xfId="9078" xr:uid="{00000000-0005-0000-0000-0000D21E0000}"/>
    <cellStyle name="Normal 12 2 3 5 2 2 2 2 2" xfId="21889" xr:uid="{00000000-0005-0000-0000-0000D31E0000}"/>
    <cellStyle name="Normal 12 2 3 5 2 2 2 2 2 2" xfId="47509" xr:uid="{00000000-0005-0000-0000-0000D41E0000}"/>
    <cellStyle name="Normal 12 2 3 5 2 2 2 2 3" xfId="34699" xr:uid="{00000000-0005-0000-0000-0000D51E0000}"/>
    <cellStyle name="Normal 12 2 3 5 2 2 2 3" xfId="16399" xr:uid="{00000000-0005-0000-0000-0000D61E0000}"/>
    <cellStyle name="Normal 12 2 3 5 2 2 2 3 2" xfId="42019" xr:uid="{00000000-0005-0000-0000-0000D71E0000}"/>
    <cellStyle name="Normal 12 2 3 5 2 2 2 4" xfId="29209" xr:uid="{00000000-0005-0000-0000-0000D81E0000}"/>
    <cellStyle name="Normal 12 2 3 5 2 2 3" xfId="5418" xr:uid="{00000000-0005-0000-0000-0000D91E0000}"/>
    <cellStyle name="Normal 12 2 3 5 2 2 3 2" xfId="10908" xr:uid="{00000000-0005-0000-0000-0000DA1E0000}"/>
    <cellStyle name="Normal 12 2 3 5 2 2 3 2 2" xfId="23719" xr:uid="{00000000-0005-0000-0000-0000DB1E0000}"/>
    <cellStyle name="Normal 12 2 3 5 2 2 3 2 2 2" xfId="49339" xr:uid="{00000000-0005-0000-0000-0000DC1E0000}"/>
    <cellStyle name="Normal 12 2 3 5 2 2 3 2 3" xfId="36529" xr:uid="{00000000-0005-0000-0000-0000DD1E0000}"/>
    <cellStyle name="Normal 12 2 3 5 2 2 3 3" xfId="18229" xr:uid="{00000000-0005-0000-0000-0000DE1E0000}"/>
    <cellStyle name="Normal 12 2 3 5 2 2 3 3 2" xfId="43849" xr:uid="{00000000-0005-0000-0000-0000DF1E0000}"/>
    <cellStyle name="Normal 12 2 3 5 2 2 3 4" xfId="31039" xr:uid="{00000000-0005-0000-0000-0000E01E0000}"/>
    <cellStyle name="Normal 12 2 3 5 2 2 4" xfId="12738" xr:uid="{00000000-0005-0000-0000-0000E11E0000}"/>
    <cellStyle name="Normal 12 2 3 5 2 2 4 2" xfId="25549" xr:uid="{00000000-0005-0000-0000-0000E21E0000}"/>
    <cellStyle name="Normal 12 2 3 5 2 2 4 2 2" xfId="51169" xr:uid="{00000000-0005-0000-0000-0000E31E0000}"/>
    <cellStyle name="Normal 12 2 3 5 2 2 4 3" xfId="38359" xr:uid="{00000000-0005-0000-0000-0000E41E0000}"/>
    <cellStyle name="Normal 12 2 3 5 2 2 5" xfId="7248" xr:uid="{00000000-0005-0000-0000-0000E51E0000}"/>
    <cellStyle name="Normal 12 2 3 5 2 2 5 2" xfId="20059" xr:uid="{00000000-0005-0000-0000-0000E61E0000}"/>
    <cellStyle name="Normal 12 2 3 5 2 2 5 2 2" xfId="45679" xr:uid="{00000000-0005-0000-0000-0000E71E0000}"/>
    <cellStyle name="Normal 12 2 3 5 2 2 5 3" xfId="32869" xr:uid="{00000000-0005-0000-0000-0000E81E0000}"/>
    <cellStyle name="Normal 12 2 3 5 2 2 6" xfId="14569" xr:uid="{00000000-0005-0000-0000-0000E91E0000}"/>
    <cellStyle name="Normal 12 2 3 5 2 2 6 2" xfId="40189" xr:uid="{00000000-0005-0000-0000-0000EA1E0000}"/>
    <cellStyle name="Normal 12 2 3 5 2 2 7" xfId="27379" xr:uid="{00000000-0005-0000-0000-0000EB1E0000}"/>
    <cellStyle name="Normal 12 2 3 5 2 3" xfId="2694" xr:uid="{00000000-0005-0000-0000-0000EC1E0000}"/>
    <cellStyle name="Normal 12 2 3 5 2 3 2" xfId="8184" xr:uid="{00000000-0005-0000-0000-0000ED1E0000}"/>
    <cellStyle name="Normal 12 2 3 5 2 3 2 2" xfId="20995" xr:uid="{00000000-0005-0000-0000-0000EE1E0000}"/>
    <cellStyle name="Normal 12 2 3 5 2 3 2 2 2" xfId="46615" xr:uid="{00000000-0005-0000-0000-0000EF1E0000}"/>
    <cellStyle name="Normal 12 2 3 5 2 3 2 3" xfId="33805" xr:uid="{00000000-0005-0000-0000-0000F01E0000}"/>
    <cellStyle name="Normal 12 2 3 5 2 3 3" xfId="15505" xr:uid="{00000000-0005-0000-0000-0000F11E0000}"/>
    <cellStyle name="Normal 12 2 3 5 2 3 3 2" xfId="41125" xr:uid="{00000000-0005-0000-0000-0000F21E0000}"/>
    <cellStyle name="Normal 12 2 3 5 2 3 4" xfId="28315" xr:uid="{00000000-0005-0000-0000-0000F31E0000}"/>
    <cellStyle name="Normal 12 2 3 5 2 4" xfId="4524" xr:uid="{00000000-0005-0000-0000-0000F41E0000}"/>
    <cellStyle name="Normal 12 2 3 5 2 4 2" xfId="10014" xr:uid="{00000000-0005-0000-0000-0000F51E0000}"/>
    <cellStyle name="Normal 12 2 3 5 2 4 2 2" xfId="22825" xr:uid="{00000000-0005-0000-0000-0000F61E0000}"/>
    <cellStyle name="Normal 12 2 3 5 2 4 2 2 2" xfId="48445" xr:uid="{00000000-0005-0000-0000-0000F71E0000}"/>
    <cellStyle name="Normal 12 2 3 5 2 4 2 3" xfId="35635" xr:uid="{00000000-0005-0000-0000-0000F81E0000}"/>
    <cellStyle name="Normal 12 2 3 5 2 4 3" xfId="17335" xr:uid="{00000000-0005-0000-0000-0000F91E0000}"/>
    <cellStyle name="Normal 12 2 3 5 2 4 3 2" xfId="42955" xr:uid="{00000000-0005-0000-0000-0000FA1E0000}"/>
    <cellStyle name="Normal 12 2 3 5 2 4 4" xfId="30145" xr:uid="{00000000-0005-0000-0000-0000FB1E0000}"/>
    <cellStyle name="Normal 12 2 3 5 2 5" xfId="11844" xr:uid="{00000000-0005-0000-0000-0000FC1E0000}"/>
    <cellStyle name="Normal 12 2 3 5 2 5 2" xfId="24655" xr:uid="{00000000-0005-0000-0000-0000FD1E0000}"/>
    <cellStyle name="Normal 12 2 3 5 2 5 2 2" xfId="50275" xr:uid="{00000000-0005-0000-0000-0000FE1E0000}"/>
    <cellStyle name="Normal 12 2 3 5 2 5 3" xfId="37465" xr:uid="{00000000-0005-0000-0000-0000FF1E0000}"/>
    <cellStyle name="Normal 12 2 3 5 2 6" xfId="6354" xr:uid="{00000000-0005-0000-0000-0000001F0000}"/>
    <cellStyle name="Normal 12 2 3 5 2 6 2" xfId="19165" xr:uid="{00000000-0005-0000-0000-0000011F0000}"/>
    <cellStyle name="Normal 12 2 3 5 2 6 2 2" xfId="44785" xr:uid="{00000000-0005-0000-0000-0000021F0000}"/>
    <cellStyle name="Normal 12 2 3 5 2 6 3" xfId="31975" xr:uid="{00000000-0005-0000-0000-0000031F0000}"/>
    <cellStyle name="Normal 12 2 3 5 2 7" xfId="13675" xr:uid="{00000000-0005-0000-0000-0000041F0000}"/>
    <cellStyle name="Normal 12 2 3 5 2 7 2" xfId="39295" xr:uid="{00000000-0005-0000-0000-0000051F0000}"/>
    <cellStyle name="Normal 12 2 3 5 2 8" xfId="26485" xr:uid="{00000000-0005-0000-0000-0000061F0000}"/>
    <cellStyle name="Normal 12 2 3 5 3" xfId="1260" xr:uid="{00000000-0005-0000-0000-0000071F0000}"/>
    <cellStyle name="Normal 12 2 3 5 3 2" xfId="3090" xr:uid="{00000000-0005-0000-0000-0000081F0000}"/>
    <cellStyle name="Normal 12 2 3 5 3 2 2" xfId="8580" xr:uid="{00000000-0005-0000-0000-0000091F0000}"/>
    <cellStyle name="Normal 12 2 3 5 3 2 2 2" xfId="21391" xr:uid="{00000000-0005-0000-0000-00000A1F0000}"/>
    <cellStyle name="Normal 12 2 3 5 3 2 2 2 2" xfId="47011" xr:uid="{00000000-0005-0000-0000-00000B1F0000}"/>
    <cellStyle name="Normal 12 2 3 5 3 2 2 3" xfId="34201" xr:uid="{00000000-0005-0000-0000-00000C1F0000}"/>
    <cellStyle name="Normal 12 2 3 5 3 2 3" xfId="15901" xr:uid="{00000000-0005-0000-0000-00000D1F0000}"/>
    <cellStyle name="Normal 12 2 3 5 3 2 3 2" xfId="41521" xr:uid="{00000000-0005-0000-0000-00000E1F0000}"/>
    <cellStyle name="Normal 12 2 3 5 3 2 4" xfId="28711" xr:uid="{00000000-0005-0000-0000-00000F1F0000}"/>
    <cellStyle name="Normal 12 2 3 5 3 3" xfId="4920" xr:uid="{00000000-0005-0000-0000-0000101F0000}"/>
    <cellStyle name="Normal 12 2 3 5 3 3 2" xfId="10410" xr:uid="{00000000-0005-0000-0000-0000111F0000}"/>
    <cellStyle name="Normal 12 2 3 5 3 3 2 2" xfId="23221" xr:uid="{00000000-0005-0000-0000-0000121F0000}"/>
    <cellStyle name="Normal 12 2 3 5 3 3 2 2 2" xfId="48841" xr:uid="{00000000-0005-0000-0000-0000131F0000}"/>
    <cellStyle name="Normal 12 2 3 5 3 3 2 3" xfId="36031" xr:uid="{00000000-0005-0000-0000-0000141F0000}"/>
    <cellStyle name="Normal 12 2 3 5 3 3 3" xfId="17731" xr:uid="{00000000-0005-0000-0000-0000151F0000}"/>
    <cellStyle name="Normal 12 2 3 5 3 3 3 2" xfId="43351" xr:uid="{00000000-0005-0000-0000-0000161F0000}"/>
    <cellStyle name="Normal 12 2 3 5 3 3 4" xfId="30541" xr:uid="{00000000-0005-0000-0000-0000171F0000}"/>
    <cellStyle name="Normal 12 2 3 5 3 4" xfId="12240" xr:uid="{00000000-0005-0000-0000-0000181F0000}"/>
    <cellStyle name="Normal 12 2 3 5 3 4 2" xfId="25051" xr:uid="{00000000-0005-0000-0000-0000191F0000}"/>
    <cellStyle name="Normal 12 2 3 5 3 4 2 2" xfId="50671" xr:uid="{00000000-0005-0000-0000-00001A1F0000}"/>
    <cellStyle name="Normal 12 2 3 5 3 4 3" xfId="37861" xr:uid="{00000000-0005-0000-0000-00001B1F0000}"/>
    <cellStyle name="Normal 12 2 3 5 3 5" xfId="6750" xr:uid="{00000000-0005-0000-0000-00001C1F0000}"/>
    <cellStyle name="Normal 12 2 3 5 3 5 2" xfId="19561" xr:uid="{00000000-0005-0000-0000-00001D1F0000}"/>
    <cellStyle name="Normal 12 2 3 5 3 5 2 2" xfId="45181" xr:uid="{00000000-0005-0000-0000-00001E1F0000}"/>
    <cellStyle name="Normal 12 2 3 5 3 5 3" xfId="32371" xr:uid="{00000000-0005-0000-0000-00001F1F0000}"/>
    <cellStyle name="Normal 12 2 3 5 3 6" xfId="14071" xr:uid="{00000000-0005-0000-0000-0000201F0000}"/>
    <cellStyle name="Normal 12 2 3 5 3 6 2" xfId="39691" xr:uid="{00000000-0005-0000-0000-0000211F0000}"/>
    <cellStyle name="Normal 12 2 3 5 3 7" xfId="26881" xr:uid="{00000000-0005-0000-0000-0000221F0000}"/>
    <cellStyle name="Normal 12 2 3 5 4" xfId="2196" xr:uid="{00000000-0005-0000-0000-0000231F0000}"/>
    <cellStyle name="Normal 12 2 3 5 4 2" xfId="7686" xr:uid="{00000000-0005-0000-0000-0000241F0000}"/>
    <cellStyle name="Normal 12 2 3 5 4 2 2" xfId="20497" xr:uid="{00000000-0005-0000-0000-0000251F0000}"/>
    <cellStyle name="Normal 12 2 3 5 4 2 2 2" xfId="46117" xr:uid="{00000000-0005-0000-0000-0000261F0000}"/>
    <cellStyle name="Normal 12 2 3 5 4 2 3" xfId="33307" xr:uid="{00000000-0005-0000-0000-0000271F0000}"/>
    <cellStyle name="Normal 12 2 3 5 4 3" xfId="15007" xr:uid="{00000000-0005-0000-0000-0000281F0000}"/>
    <cellStyle name="Normal 12 2 3 5 4 3 2" xfId="40627" xr:uid="{00000000-0005-0000-0000-0000291F0000}"/>
    <cellStyle name="Normal 12 2 3 5 4 4" xfId="27817" xr:uid="{00000000-0005-0000-0000-00002A1F0000}"/>
    <cellStyle name="Normal 12 2 3 5 5" xfId="4026" xr:uid="{00000000-0005-0000-0000-00002B1F0000}"/>
    <cellStyle name="Normal 12 2 3 5 5 2" xfId="9516" xr:uid="{00000000-0005-0000-0000-00002C1F0000}"/>
    <cellStyle name="Normal 12 2 3 5 5 2 2" xfId="22327" xr:uid="{00000000-0005-0000-0000-00002D1F0000}"/>
    <cellStyle name="Normal 12 2 3 5 5 2 2 2" xfId="47947" xr:uid="{00000000-0005-0000-0000-00002E1F0000}"/>
    <cellStyle name="Normal 12 2 3 5 5 2 3" xfId="35137" xr:uid="{00000000-0005-0000-0000-00002F1F0000}"/>
    <cellStyle name="Normal 12 2 3 5 5 3" xfId="16837" xr:uid="{00000000-0005-0000-0000-0000301F0000}"/>
    <cellStyle name="Normal 12 2 3 5 5 3 2" xfId="42457" xr:uid="{00000000-0005-0000-0000-0000311F0000}"/>
    <cellStyle name="Normal 12 2 3 5 5 4" xfId="29647" xr:uid="{00000000-0005-0000-0000-0000321F0000}"/>
    <cellStyle name="Normal 12 2 3 5 6" xfId="11346" xr:uid="{00000000-0005-0000-0000-0000331F0000}"/>
    <cellStyle name="Normal 12 2 3 5 6 2" xfId="24157" xr:uid="{00000000-0005-0000-0000-0000341F0000}"/>
    <cellStyle name="Normal 12 2 3 5 6 2 2" xfId="49777" xr:uid="{00000000-0005-0000-0000-0000351F0000}"/>
    <cellStyle name="Normal 12 2 3 5 6 3" xfId="36967" xr:uid="{00000000-0005-0000-0000-0000361F0000}"/>
    <cellStyle name="Normal 12 2 3 5 7" xfId="5856" xr:uid="{00000000-0005-0000-0000-0000371F0000}"/>
    <cellStyle name="Normal 12 2 3 5 7 2" xfId="18667" xr:uid="{00000000-0005-0000-0000-0000381F0000}"/>
    <cellStyle name="Normal 12 2 3 5 7 2 2" xfId="44287" xr:uid="{00000000-0005-0000-0000-0000391F0000}"/>
    <cellStyle name="Normal 12 2 3 5 7 3" xfId="31477" xr:uid="{00000000-0005-0000-0000-00003A1F0000}"/>
    <cellStyle name="Normal 12 2 3 5 8" xfId="13177" xr:uid="{00000000-0005-0000-0000-00003B1F0000}"/>
    <cellStyle name="Normal 12 2 3 5 8 2" xfId="38797" xr:uid="{00000000-0005-0000-0000-00003C1F0000}"/>
    <cellStyle name="Normal 12 2 3 5 9" xfId="25987" xr:uid="{00000000-0005-0000-0000-00003D1F0000}"/>
    <cellStyle name="Normal 12 2 3 6" xfId="596" xr:uid="{00000000-0005-0000-0000-00003E1F0000}"/>
    <cellStyle name="Normal 12 2 3 6 2" xfId="996" xr:uid="{00000000-0005-0000-0000-00003F1F0000}"/>
    <cellStyle name="Normal 12 2 3 6 2 2" xfId="1891" xr:uid="{00000000-0005-0000-0000-0000401F0000}"/>
    <cellStyle name="Normal 12 2 3 6 2 2 2" xfId="3721" xr:uid="{00000000-0005-0000-0000-0000411F0000}"/>
    <cellStyle name="Normal 12 2 3 6 2 2 2 2" xfId="9211" xr:uid="{00000000-0005-0000-0000-0000421F0000}"/>
    <cellStyle name="Normal 12 2 3 6 2 2 2 2 2" xfId="22022" xr:uid="{00000000-0005-0000-0000-0000431F0000}"/>
    <cellStyle name="Normal 12 2 3 6 2 2 2 2 2 2" xfId="47642" xr:uid="{00000000-0005-0000-0000-0000441F0000}"/>
    <cellStyle name="Normal 12 2 3 6 2 2 2 2 3" xfId="34832" xr:uid="{00000000-0005-0000-0000-0000451F0000}"/>
    <cellStyle name="Normal 12 2 3 6 2 2 2 3" xfId="16532" xr:uid="{00000000-0005-0000-0000-0000461F0000}"/>
    <cellStyle name="Normal 12 2 3 6 2 2 2 3 2" xfId="42152" xr:uid="{00000000-0005-0000-0000-0000471F0000}"/>
    <cellStyle name="Normal 12 2 3 6 2 2 2 4" xfId="29342" xr:uid="{00000000-0005-0000-0000-0000481F0000}"/>
    <cellStyle name="Normal 12 2 3 6 2 2 3" xfId="5551" xr:uid="{00000000-0005-0000-0000-0000491F0000}"/>
    <cellStyle name="Normal 12 2 3 6 2 2 3 2" xfId="11041" xr:uid="{00000000-0005-0000-0000-00004A1F0000}"/>
    <cellStyle name="Normal 12 2 3 6 2 2 3 2 2" xfId="23852" xr:uid="{00000000-0005-0000-0000-00004B1F0000}"/>
    <cellStyle name="Normal 12 2 3 6 2 2 3 2 2 2" xfId="49472" xr:uid="{00000000-0005-0000-0000-00004C1F0000}"/>
    <cellStyle name="Normal 12 2 3 6 2 2 3 2 3" xfId="36662" xr:uid="{00000000-0005-0000-0000-00004D1F0000}"/>
    <cellStyle name="Normal 12 2 3 6 2 2 3 3" xfId="18362" xr:uid="{00000000-0005-0000-0000-00004E1F0000}"/>
    <cellStyle name="Normal 12 2 3 6 2 2 3 3 2" xfId="43982" xr:uid="{00000000-0005-0000-0000-00004F1F0000}"/>
    <cellStyle name="Normal 12 2 3 6 2 2 3 4" xfId="31172" xr:uid="{00000000-0005-0000-0000-0000501F0000}"/>
    <cellStyle name="Normal 12 2 3 6 2 2 4" xfId="12871" xr:uid="{00000000-0005-0000-0000-0000511F0000}"/>
    <cellStyle name="Normal 12 2 3 6 2 2 4 2" xfId="25682" xr:uid="{00000000-0005-0000-0000-0000521F0000}"/>
    <cellStyle name="Normal 12 2 3 6 2 2 4 2 2" xfId="51302" xr:uid="{00000000-0005-0000-0000-0000531F0000}"/>
    <cellStyle name="Normal 12 2 3 6 2 2 4 3" xfId="38492" xr:uid="{00000000-0005-0000-0000-0000541F0000}"/>
    <cellStyle name="Normal 12 2 3 6 2 2 5" xfId="7381" xr:uid="{00000000-0005-0000-0000-0000551F0000}"/>
    <cellStyle name="Normal 12 2 3 6 2 2 5 2" xfId="20192" xr:uid="{00000000-0005-0000-0000-0000561F0000}"/>
    <cellStyle name="Normal 12 2 3 6 2 2 5 2 2" xfId="45812" xr:uid="{00000000-0005-0000-0000-0000571F0000}"/>
    <cellStyle name="Normal 12 2 3 6 2 2 5 3" xfId="33002" xr:uid="{00000000-0005-0000-0000-0000581F0000}"/>
    <cellStyle name="Normal 12 2 3 6 2 2 6" xfId="14702" xr:uid="{00000000-0005-0000-0000-0000591F0000}"/>
    <cellStyle name="Normal 12 2 3 6 2 2 6 2" xfId="40322" xr:uid="{00000000-0005-0000-0000-00005A1F0000}"/>
    <cellStyle name="Normal 12 2 3 6 2 2 7" xfId="27512" xr:uid="{00000000-0005-0000-0000-00005B1F0000}"/>
    <cellStyle name="Normal 12 2 3 6 2 3" xfId="2827" xr:uid="{00000000-0005-0000-0000-00005C1F0000}"/>
    <cellStyle name="Normal 12 2 3 6 2 3 2" xfId="8317" xr:uid="{00000000-0005-0000-0000-00005D1F0000}"/>
    <cellStyle name="Normal 12 2 3 6 2 3 2 2" xfId="21128" xr:uid="{00000000-0005-0000-0000-00005E1F0000}"/>
    <cellStyle name="Normal 12 2 3 6 2 3 2 2 2" xfId="46748" xr:uid="{00000000-0005-0000-0000-00005F1F0000}"/>
    <cellStyle name="Normal 12 2 3 6 2 3 2 3" xfId="33938" xr:uid="{00000000-0005-0000-0000-0000601F0000}"/>
    <cellStyle name="Normal 12 2 3 6 2 3 3" xfId="15638" xr:uid="{00000000-0005-0000-0000-0000611F0000}"/>
    <cellStyle name="Normal 12 2 3 6 2 3 3 2" xfId="41258" xr:uid="{00000000-0005-0000-0000-0000621F0000}"/>
    <cellStyle name="Normal 12 2 3 6 2 3 4" xfId="28448" xr:uid="{00000000-0005-0000-0000-0000631F0000}"/>
    <cellStyle name="Normal 12 2 3 6 2 4" xfId="4657" xr:uid="{00000000-0005-0000-0000-0000641F0000}"/>
    <cellStyle name="Normal 12 2 3 6 2 4 2" xfId="10147" xr:uid="{00000000-0005-0000-0000-0000651F0000}"/>
    <cellStyle name="Normal 12 2 3 6 2 4 2 2" xfId="22958" xr:uid="{00000000-0005-0000-0000-0000661F0000}"/>
    <cellStyle name="Normal 12 2 3 6 2 4 2 2 2" xfId="48578" xr:uid="{00000000-0005-0000-0000-0000671F0000}"/>
    <cellStyle name="Normal 12 2 3 6 2 4 2 3" xfId="35768" xr:uid="{00000000-0005-0000-0000-0000681F0000}"/>
    <cellStyle name="Normal 12 2 3 6 2 4 3" xfId="17468" xr:uid="{00000000-0005-0000-0000-0000691F0000}"/>
    <cellStyle name="Normal 12 2 3 6 2 4 3 2" xfId="43088" xr:uid="{00000000-0005-0000-0000-00006A1F0000}"/>
    <cellStyle name="Normal 12 2 3 6 2 4 4" xfId="30278" xr:uid="{00000000-0005-0000-0000-00006B1F0000}"/>
    <cellStyle name="Normal 12 2 3 6 2 5" xfId="11977" xr:uid="{00000000-0005-0000-0000-00006C1F0000}"/>
    <cellStyle name="Normal 12 2 3 6 2 5 2" xfId="24788" xr:uid="{00000000-0005-0000-0000-00006D1F0000}"/>
    <cellStyle name="Normal 12 2 3 6 2 5 2 2" xfId="50408" xr:uid="{00000000-0005-0000-0000-00006E1F0000}"/>
    <cellStyle name="Normal 12 2 3 6 2 5 3" xfId="37598" xr:uid="{00000000-0005-0000-0000-00006F1F0000}"/>
    <cellStyle name="Normal 12 2 3 6 2 6" xfId="6487" xr:uid="{00000000-0005-0000-0000-0000701F0000}"/>
    <cellStyle name="Normal 12 2 3 6 2 6 2" xfId="19298" xr:uid="{00000000-0005-0000-0000-0000711F0000}"/>
    <cellStyle name="Normal 12 2 3 6 2 6 2 2" xfId="44918" xr:uid="{00000000-0005-0000-0000-0000721F0000}"/>
    <cellStyle name="Normal 12 2 3 6 2 6 3" xfId="32108" xr:uid="{00000000-0005-0000-0000-0000731F0000}"/>
    <cellStyle name="Normal 12 2 3 6 2 7" xfId="13808" xr:uid="{00000000-0005-0000-0000-0000741F0000}"/>
    <cellStyle name="Normal 12 2 3 6 2 7 2" xfId="39428" xr:uid="{00000000-0005-0000-0000-0000751F0000}"/>
    <cellStyle name="Normal 12 2 3 6 2 8" xfId="26618" xr:uid="{00000000-0005-0000-0000-0000761F0000}"/>
    <cellStyle name="Normal 12 2 3 6 3" xfId="1491" xr:uid="{00000000-0005-0000-0000-0000771F0000}"/>
    <cellStyle name="Normal 12 2 3 6 3 2" xfId="3321" xr:uid="{00000000-0005-0000-0000-0000781F0000}"/>
    <cellStyle name="Normal 12 2 3 6 3 2 2" xfId="8811" xr:uid="{00000000-0005-0000-0000-0000791F0000}"/>
    <cellStyle name="Normal 12 2 3 6 3 2 2 2" xfId="21622" xr:uid="{00000000-0005-0000-0000-00007A1F0000}"/>
    <cellStyle name="Normal 12 2 3 6 3 2 2 2 2" xfId="47242" xr:uid="{00000000-0005-0000-0000-00007B1F0000}"/>
    <cellStyle name="Normal 12 2 3 6 3 2 2 3" xfId="34432" xr:uid="{00000000-0005-0000-0000-00007C1F0000}"/>
    <cellStyle name="Normal 12 2 3 6 3 2 3" xfId="16132" xr:uid="{00000000-0005-0000-0000-00007D1F0000}"/>
    <cellStyle name="Normal 12 2 3 6 3 2 3 2" xfId="41752" xr:uid="{00000000-0005-0000-0000-00007E1F0000}"/>
    <cellStyle name="Normal 12 2 3 6 3 2 4" xfId="28942" xr:uid="{00000000-0005-0000-0000-00007F1F0000}"/>
    <cellStyle name="Normal 12 2 3 6 3 3" xfId="5151" xr:uid="{00000000-0005-0000-0000-0000801F0000}"/>
    <cellStyle name="Normal 12 2 3 6 3 3 2" xfId="10641" xr:uid="{00000000-0005-0000-0000-0000811F0000}"/>
    <cellStyle name="Normal 12 2 3 6 3 3 2 2" xfId="23452" xr:uid="{00000000-0005-0000-0000-0000821F0000}"/>
    <cellStyle name="Normal 12 2 3 6 3 3 2 2 2" xfId="49072" xr:uid="{00000000-0005-0000-0000-0000831F0000}"/>
    <cellStyle name="Normal 12 2 3 6 3 3 2 3" xfId="36262" xr:uid="{00000000-0005-0000-0000-0000841F0000}"/>
    <cellStyle name="Normal 12 2 3 6 3 3 3" xfId="17962" xr:uid="{00000000-0005-0000-0000-0000851F0000}"/>
    <cellStyle name="Normal 12 2 3 6 3 3 3 2" xfId="43582" xr:uid="{00000000-0005-0000-0000-0000861F0000}"/>
    <cellStyle name="Normal 12 2 3 6 3 3 4" xfId="30772" xr:uid="{00000000-0005-0000-0000-0000871F0000}"/>
    <cellStyle name="Normal 12 2 3 6 3 4" xfId="12471" xr:uid="{00000000-0005-0000-0000-0000881F0000}"/>
    <cellStyle name="Normal 12 2 3 6 3 4 2" xfId="25282" xr:uid="{00000000-0005-0000-0000-0000891F0000}"/>
    <cellStyle name="Normal 12 2 3 6 3 4 2 2" xfId="50902" xr:uid="{00000000-0005-0000-0000-00008A1F0000}"/>
    <cellStyle name="Normal 12 2 3 6 3 4 3" xfId="38092" xr:uid="{00000000-0005-0000-0000-00008B1F0000}"/>
    <cellStyle name="Normal 12 2 3 6 3 5" xfId="6981" xr:uid="{00000000-0005-0000-0000-00008C1F0000}"/>
    <cellStyle name="Normal 12 2 3 6 3 5 2" xfId="19792" xr:uid="{00000000-0005-0000-0000-00008D1F0000}"/>
    <cellStyle name="Normal 12 2 3 6 3 5 2 2" xfId="45412" xr:uid="{00000000-0005-0000-0000-00008E1F0000}"/>
    <cellStyle name="Normal 12 2 3 6 3 5 3" xfId="32602" xr:uid="{00000000-0005-0000-0000-00008F1F0000}"/>
    <cellStyle name="Normal 12 2 3 6 3 6" xfId="14302" xr:uid="{00000000-0005-0000-0000-0000901F0000}"/>
    <cellStyle name="Normal 12 2 3 6 3 6 2" xfId="39922" xr:uid="{00000000-0005-0000-0000-0000911F0000}"/>
    <cellStyle name="Normal 12 2 3 6 3 7" xfId="27112" xr:uid="{00000000-0005-0000-0000-0000921F0000}"/>
    <cellStyle name="Normal 12 2 3 6 4" xfId="2427" xr:uid="{00000000-0005-0000-0000-0000931F0000}"/>
    <cellStyle name="Normal 12 2 3 6 4 2" xfId="7917" xr:uid="{00000000-0005-0000-0000-0000941F0000}"/>
    <cellStyle name="Normal 12 2 3 6 4 2 2" xfId="20728" xr:uid="{00000000-0005-0000-0000-0000951F0000}"/>
    <cellStyle name="Normal 12 2 3 6 4 2 2 2" xfId="46348" xr:uid="{00000000-0005-0000-0000-0000961F0000}"/>
    <cellStyle name="Normal 12 2 3 6 4 2 3" xfId="33538" xr:uid="{00000000-0005-0000-0000-0000971F0000}"/>
    <cellStyle name="Normal 12 2 3 6 4 3" xfId="15238" xr:uid="{00000000-0005-0000-0000-0000981F0000}"/>
    <cellStyle name="Normal 12 2 3 6 4 3 2" xfId="40858" xr:uid="{00000000-0005-0000-0000-0000991F0000}"/>
    <cellStyle name="Normal 12 2 3 6 4 4" xfId="28048" xr:uid="{00000000-0005-0000-0000-00009A1F0000}"/>
    <cellStyle name="Normal 12 2 3 6 5" xfId="4257" xr:uid="{00000000-0005-0000-0000-00009B1F0000}"/>
    <cellStyle name="Normal 12 2 3 6 5 2" xfId="9747" xr:uid="{00000000-0005-0000-0000-00009C1F0000}"/>
    <cellStyle name="Normal 12 2 3 6 5 2 2" xfId="22558" xr:uid="{00000000-0005-0000-0000-00009D1F0000}"/>
    <cellStyle name="Normal 12 2 3 6 5 2 2 2" xfId="48178" xr:uid="{00000000-0005-0000-0000-00009E1F0000}"/>
    <cellStyle name="Normal 12 2 3 6 5 2 3" xfId="35368" xr:uid="{00000000-0005-0000-0000-00009F1F0000}"/>
    <cellStyle name="Normal 12 2 3 6 5 3" xfId="17068" xr:uid="{00000000-0005-0000-0000-0000A01F0000}"/>
    <cellStyle name="Normal 12 2 3 6 5 3 2" xfId="42688" xr:uid="{00000000-0005-0000-0000-0000A11F0000}"/>
    <cellStyle name="Normal 12 2 3 6 5 4" xfId="29878" xr:uid="{00000000-0005-0000-0000-0000A21F0000}"/>
    <cellStyle name="Normal 12 2 3 6 6" xfId="11577" xr:uid="{00000000-0005-0000-0000-0000A31F0000}"/>
    <cellStyle name="Normal 12 2 3 6 6 2" xfId="24388" xr:uid="{00000000-0005-0000-0000-0000A41F0000}"/>
    <cellStyle name="Normal 12 2 3 6 6 2 2" xfId="50008" xr:uid="{00000000-0005-0000-0000-0000A51F0000}"/>
    <cellStyle name="Normal 12 2 3 6 6 3" xfId="37198" xr:uid="{00000000-0005-0000-0000-0000A61F0000}"/>
    <cellStyle name="Normal 12 2 3 6 7" xfId="6087" xr:uid="{00000000-0005-0000-0000-0000A71F0000}"/>
    <cellStyle name="Normal 12 2 3 6 7 2" xfId="18898" xr:uid="{00000000-0005-0000-0000-0000A81F0000}"/>
    <cellStyle name="Normal 12 2 3 6 7 2 2" xfId="44518" xr:uid="{00000000-0005-0000-0000-0000A91F0000}"/>
    <cellStyle name="Normal 12 2 3 6 7 3" xfId="31708" xr:uid="{00000000-0005-0000-0000-0000AA1F0000}"/>
    <cellStyle name="Normal 12 2 3 6 8" xfId="13408" xr:uid="{00000000-0005-0000-0000-0000AB1F0000}"/>
    <cellStyle name="Normal 12 2 3 6 8 2" xfId="39028" xr:uid="{00000000-0005-0000-0000-0000AC1F0000}"/>
    <cellStyle name="Normal 12 2 3 6 9" xfId="26218" xr:uid="{00000000-0005-0000-0000-0000AD1F0000}"/>
    <cellStyle name="Normal 12 2 3 7" xfId="730" xr:uid="{00000000-0005-0000-0000-0000AE1F0000}"/>
    <cellStyle name="Normal 12 2 3 7 2" xfId="1625" xr:uid="{00000000-0005-0000-0000-0000AF1F0000}"/>
    <cellStyle name="Normal 12 2 3 7 2 2" xfId="3455" xr:uid="{00000000-0005-0000-0000-0000B01F0000}"/>
    <cellStyle name="Normal 12 2 3 7 2 2 2" xfId="8945" xr:uid="{00000000-0005-0000-0000-0000B11F0000}"/>
    <cellStyle name="Normal 12 2 3 7 2 2 2 2" xfId="21756" xr:uid="{00000000-0005-0000-0000-0000B21F0000}"/>
    <cellStyle name="Normal 12 2 3 7 2 2 2 2 2" xfId="47376" xr:uid="{00000000-0005-0000-0000-0000B31F0000}"/>
    <cellStyle name="Normal 12 2 3 7 2 2 2 3" xfId="34566" xr:uid="{00000000-0005-0000-0000-0000B41F0000}"/>
    <cellStyle name="Normal 12 2 3 7 2 2 3" xfId="16266" xr:uid="{00000000-0005-0000-0000-0000B51F0000}"/>
    <cellStyle name="Normal 12 2 3 7 2 2 3 2" xfId="41886" xr:uid="{00000000-0005-0000-0000-0000B61F0000}"/>
    <cellStyle name="Normal 12 2 3 7 2 2 4" xfId="29076" xr:uid="{00000000-0005-0000-0000-0000B71F0000}"/>
    <cellStyle name="Normal 12 2 3 7 2 3" xfId="5285" xr:uid="{00000000-0005-0000-0000-0000B81F0000}"/>
    <cellStyle name="Normal 12 2 3 7 2 3 2" xfId="10775" xr:uid="{00000000-0005-0000-0000-0000B91F0000}"/>
    <cellStyle name="Normal 12 2 3 7 2 3 2 2" xfId="23586" xr:uid="{00000000-0005-0000-0000-0000BA1F0000}"/>
    <cellStyle name="Normal 12 2 3 7 2 3 2 2 2" xfId="49206" xr:uid="{00000000-0005-0000-0000-0000BB1F0000}"/>
    <cellStyle name="Normal 12 2 3 7 2 3 2 3" xfId="36396" xr:uid="{00000000-0005-0000-0000-0000BC1F0000}"/>
    <cellStyle name="Normal 12 2 3 7 2 3 3" xfId="18096" xr:uid="{00000000-0005-0000-0000-0000BD1F0000}"/>
    <cellStyle name="Normal 12 2 3 7 2 3 3 2" xfId="43716" xr:uid="{00000000-0005-0000-0000-0000BE1F0000}"/>
    <cellStyle name="Normal 12 2 3 7 2 3 4" xfId="30906" xr:uid="{00000000-0005-0000-0000-0000BF1F0000}"/>
    <cellStyle name="Normal 12 2 3 7 2 4" xfId="12605" xr:uid="{00000000-0005-0000-0000-0000C01F0000}"/>
    <cellStyle name="Normal 12 2 3 7 2 4 2" xfId="25416" xr:uid="{00000000-0005-0000-0000-0000C11F0000}"/>
    <cellStyle name="Normal 12 2 3 7 2 4 2 2" xfId="51036" xr:uid="{00000000-0005-0000-0000-0000C21F0000}"/>
    <cellStyle name="Normal 12 2 3 7 2 4 3" xfId="38226" xr:uid="{00000000-0005-0000-0000-0000C31F0000}"/>
    <cellStyle name="Normal 12 2 3 7 2 5" xfId="7115" xr:uid="{00000000-0005-0000-0000-0000C41F0000}"/>
    <cellStyle name="Normal 12 2 3 7 2 5 2" xfId="19926" xr:uid="{00000000-0005-0000-0000-0000C51F0000}"/>
    <cellStyle name="Normal 12 2 3 7 2 5 2 2" xfId="45546" xr:uid="{00000000-0005-0000-0000-0000C61F0000}"/>
    <cellStyle name="Normal 12 2 3 7 2 5 3" xfId="32736" xr:uid="{00000000-0005-0000-0000-0000C71F0000}"/>
    <cellStyle name="Normal 12 2 3 7 2 6" xfId="14436" xr:uid="{00000000-0005-0000-0000-0000C81F0000}"/>
    <cellStyle name="Normal 12 2 3 7 2 6 2" xfId="40056" xr:uid="{00000000-0005-0000-0000-0000C91F0000}"/>
    <cellStyle name="Normal 12 2 3 7 2 7" xfId="27246" xr:uid="{00000000-0005-0000-0000-0000CA1F0000}"/>
    <cellStyle name="Normal 12 2 3 7 3" xfId="2561" xr:uid="{00000000-0005-0000-0000-0000CB1F0000}"/>
    <cellStyle name="Normal 12 2 3 7 3 2" xfId="8051" xr:uid="{00000000-0005-0000-0000-0000CC1F0000}"/>
    <cellStyle name="Normal 12 2 3 7 3 2 2" xfId="20862" xr:uid="{00000000-0005-0000-0000-0000CD1F0000}"/>
    <cellStyle name="Normal 12 2 3 7 3 2 2 2" xfId="46482" xr:uid="{00000000-0005-0000-0000-0000CE1F0000}"/>
    <cellStyle name="Normal 12 2 3 7 3 2 3" xfId="33672" xr:uid="{00000000-0005-0000-0000-0000CF1F0000}"/>
    <cellStyle name="Normal 12 2 3 7 3 3" xfId="15372" xr:uid="{00000000-0005-0000-0000-0000D01F0000}"/>
    <cellStyle name="Normal 12 2 3 7 3 3 2" xfId="40992" xr:uid="{00000000-0005-0000-0000-0000D11F0000}"/>
    <cellStyle name="Normal 12 2 3 7 3 4" xfId="28182" xr:uid="{00000000-0005-0000-0000-0000D21F0000}"/>
    <cellStyle name="Normal 12 2 3 7 4" xfId="4391" xr:uid="{00000000-0005-0000-0000-0000D31F0000}"/>
    <cellStyle name="Normal 12 2 3 7 4 2" xfId="9881" xr:uid="{00000000-0005-0000-0000-0000D41F0000}"/>
    <cellStyle name="Normal 12 2 3 7 4 2 2" xfId="22692" xr:uid="{00000000-0005-0000-0000-0000D51F0000}"/>
    <cellStyle name="Normal 12 2 3 7 4 2 2 2" xfId="48312" xr:uid="{00000000-0005-0000-0000-0000D61F0000}"/>
    <cellStyle name="Normal 12 2 3 7 4 2 3" xfId="35502" xr:uid="{00000000-0005-0000-0000-0000D71F0000}"/>
    <cellStyle name="Normal 12 2 3 7 4 3" xfId="17202" xr:uid="{00000000-0005-0000-0000-0000D81F0000}"/>
    <cellStyle name="Normal 12 2 3 7 4 3 2" xfId="42822" xr:uid="{00000000-0005-0000-0000-0000D91F0000}"/>
    <cellStyle name="Normal 12 2 3 7 4 4" xfId="30012" xr:uid="{00000000-0005-0000-0000-0000DA1F0000}"/>
    <cellStyle name="Normal 12 2 3 7 5" xfId="11711" xr:uid="{00000000-0005-0000-0000-0000DB1F0000}"/>
    <cellStyle name="Normal 12 2 3 7 5 2" xfId="24522" xr:uid="{00000000-0005-0000-0000-0000DC1F0000}"/>
    <cellStyle name="Normal 12 2 3 7 5 2 2" xfId="50142" xr:uid="{00000000-0005-0000-0000-0000DD1F0000}"/>
    <cellStyle name="Normal 12 2 3 7 5 3" xfId="37332" xr:uid="{00000000-0005-0000-0000-0000DE1F0000}"/>
    <cellStyle name="Normal 12 2 3 7 6" xfId="6221" xr:uid="{00000000-0005-0000-0000-0000DF1F0000}"/>
    <cellStyle name="Normal 12 2 3 7 6 2" xfId="19032" xr:uid="{00000000-0005-0000-0000-0000E01F0000}"/>
    <cellStyle name="Normal 12 2 3 7 6 2 2" xfId="44652" xr:uid="{00000000-0005-0000-0000-0000E11F0000}"/>
    <cellStyle name="Normal 12 2 3 7 6 3" xfId="31842" xr:uid="{00000000-0005-0000-0000-0000E21F0000}"/>
    <cellStyle name="Normal 12 2 3 7 7" xfId="13542" xr:uid="{00000000-0005-0000-0000-0000E31F0000}"/>
    <cellStyle name="Normal 12 2 3 7 7 2" xfId="39162" xr:uid="{00000000-0005-0000-0000-0000E41F0000}"/>
    <cellStyle name="Normal 12 2 3 7 8" xfId="26352" xr:uid="{00000000-0005-0000-0000-0000E51F0000}"/>
    <cellStyle name="Normal 12 2 3 8" xfId="1131" xr:uid="{00000000-0005-0000-0000-0000E61F0000}"/>
    <cellStyle name="Normal 12 2 3 8 2" xfId="2961" xr:uid="{00000000-0005-0000-0000-0000E71F0000}"/>
    <cellStyle name="Normal 12 2 3 8 2 2" xfId="8451" xr:uid="{00000000-0005-0000-0000-0000E81F0000}"/>
    <cellStyle name="Normal 12 2 3 8 2 2 2" xfId="21262" xr:uid="{00000000-0005-0000-0000-0000E91F0000}"/>
    <cellStyle name="Normal 12 2 3 8 2 2 2 2" xfId="46882" xr:uid="{00000000-0005-0000-0000-0000EA1F0000}"/>
    <cellStyle name="Normal 12 2 3 8 2 2 3" xfId="34072" xr:uid="{00000000-0005-0000-0000-0000EB1F0000}"/>
    <cellStyle name="Normal 12 2 3 8 2 3" xfId="15772" xr:uid="{00000000-0005-0000-0000-0000EC1F0000}"/>
    <cellStyle name="Normal 12 2 3 8 2 3 2" xfId="41392" xr:uid="{00000000-0005-0000-0000-0000ED1F0000}"/>
    <cellStyle name="Normal 12 2 3 8 2 4" xfId="28582" xr:uid="{00000000-0005-0000-0000-0000EE1F0000}"/>
    <cellStyle name="Normal 12 2 3 8 3" xfId="4791" xr:uid="{00000000-0005-0000-0000-0000EF1F0000}"/>
    <cellStyle name="Normal 12 2 3 8 3 2" xfId="10281" xr:uid="{00000000-0005-0000-0000-0000F01F0000}"/>
    <cellStyle name="Normal 12 2 3 8 3 2 2" xfId="23092" xr:uid="{00000000-0005-0000-0000-0000F11F0000}"/>
    <cellStyle name="Normal 12 2 3 8 3 2 2 2" xfId="48712" xr:uid="{00000000-0005-0000-0000-0000F21F0000}"/>
    <cellStyle name="Normal 12 2 3 8 3 2 3" xfId="35902" xr:uid="{00000000-0005-0000-0000-0000F31F0000}"/>
    <cellStyle name="Normal 12 2 3 8 3 3" xfId="17602" xr:uid="{00000000-0005-0000-0000-0000F41F0000}"/>
    <cellStyle name="Normal 12 2 3 8 3 3 2" xfId="43222" xr:uid="{00000000-0005-0000-0000-0000F51F0000}"/>
    <cellStyle name="Normal 12 2 3 8 3 4" xfId="30412" xr:uid="{00000000-0005-0000-0000-0000F61F0000}"/>
    <cellStyle name="Normal 12 2 3 8 4" xfId="12111" xr:uid="{00000000-0005-0000-0000-0000F71F0000}"/>
    <cellStyle name="Normal 12 2 3 8 4 2" xfId="24922" xr:uid="{00000000-0005-0000-0000-0000F81F0000}"/>
    <cellStyle name="Normal 12 2 3 8 4 2 2" xfId="50542" xr:uid="{00000000-0005-0000-0000-0000F91F0000}"/>
    <cellStyle name="Normal 12 2 3 8 4 3" xfId="37732" xr:uid="{00000000-0005-0000-0000-0000FA1F0000}"/>
    <cellStyle name="Normal 12 2 3 8 5" xfId="6621" xr:uid="{00000000-0005-0000-0000-0000FB1F0000}"/>
    <cellStyle name="Normal 12 2 3 8 5 2" xfId="19432" xr:uid="{00000000-0005-0000-0000-0000FC1F0000}"/>
    <cellStyle name="Normal 12 2 3 8 5 2 2" xfId="45052" xr:uid="{00000000-0005-0000-0000-0000FD1F0000}"/>
    <cellStyle name="Normal 12 2 3 8 5 3" xfId="32242" xr:uid="{00000000-0005-0000-0000-0000FE1F0000}"/>
    <cellStyle name="Normal 12 2 3 8 6" xfId="13942" xr:uid="{00000000-0005-0000-0000-0000FF1F0000}"/>
    <cellStyle name="Normal 12 2 3 8 6 2" xfId="39562" xr:uid="{00000000-0005-0000-0000-000000200000}"/>
    <cellStyle name="Normal 12 2 3 8 7" xfId="26752" xr:uid="{00000000-0005-0000-0000-000001200000}"/>
    <cellStyle name="Normal 12 2 3 9" xfId="2026" xr:uid="{00000000-0005-0000-0000-000002200000}"/>
    <cellStyle name="Normal 12 2 3 9 2" xfId="3856" xr:uid="{00000000-0005-0000-0000-000003200000}"/>
    <cellStyle name="Normal 12 2 3 9 2 2" xfId="9346" xr:uid="{00000000-0005-0000-0000-000004200000}"/>
    <cellStyle name="Normal 12 2 3 9 2 2 2" xfId="22157" xr:uid="{00000000-0005-0000-0000-000005200000}"/>
    <cellStyle name="Normal 12 2 3 9 2 2 2 2" xfId="47777" xr:uid="{00000000-0005-0000-0000-000006200000}"/>
    <cellStyle name="Normal 12 2 3 9 2 2 3" xfId="34967" xr:uid="{00000000-0005-0000-0000-000007200000}"/>
    <cellStyle name="Normal 12 2 3 9 2 3" xfId="16667" xr:uid="{00000000-0005-0000-0000-000008200000}"/>
    <cellStyle name="Normal 12 2 3 9 2 3 2" xfId="42287" xr:uid="{00000000-0005-0000-0000-000009200000}"/>
    <cellStyle name="Normal 12 2 3 9 2 4" xfId="29477" xr:uid="{00000000-0005-0000-0000-00000A200000}"/>
    <cellStyle name="Normal 12 2 3 9 3" xfId="5686" xr:uid="{00000000-0005-0000-0000-00000B200000}"/>
    <cellStyle name="Normal 12 2 3 9 3 2" xfId="11176" xr:uid="{00000000-0005-0000-0000-00000C200000}"/>
    <cellStyle name="Normal 12 2 3 9 3 2 2" xfId="23987" xr:uid="{00000000-0005-0000-0000-00000D200000}"/>
    <cellStyle name="Normal 12 2 3 9 3 2 2 2" xfId="49607" xr:uid="{00000000-0005-0000-0000-00000E200000}"/>
    <cellStyle name="Normal 12 2 3 9 3 2 3" xfId="36797" xr:uid="{00000000-0005-0000-0000-00000F200000}"/>
    <cellStyle name="Normal 12 2 3 9 3 3" xfId="18497" xr:uid="{00000000-0005-0000-0000-000010200000}"/>
    <cellStyle name="Normal 12 2 3 9 3 3 2" xfId="44117" xr:uid="{00000000-0005-0000-0000-000011200000}"/>
    <cellStyle name="Normal 12 2 3 9 3 4" xfId="31307" xr:uid="{00000000-0005-0000-0000-000012200000}"/>
    <cellStyle name="Normal 12 2 3 9 4" xfId="13006" xr:uid="{00000000-0005-0000-0000-000013200000}"/>
    <cellStyle name="Normal 12 2 3 9 4 2" xfId="25817" xr:uid="{00000000-0005-0000-0000-000014200000}"/>
    <cellStyle name="Normal 12 2 3 9 4 2 2" xfId="51437" xr:uid="{00000000-0005-0000-0000-000015200000}"/>
    <cellStyle name="Normal 12 2 3 9 4 3" xfId="38627" xr:uid="{00000000-0005-0000-0000-000016200000}"/>
    <cellStyle name="Normal 12 2 3 9 5" xfId="7516" xr:uid="{00000000-0005-0000-0000-000017200000}"/>
    <cellStyle name="Normal 12 2 3 9 5 2" xfId="20327" xr:uid="{00000000-0005-0000-0000-000018200000}"/>
    <cellStyle name="Normal 12 2 3 9 5 2 2" xfId="45947" xr:uid="{00000000-0005-0000-0000-000019200000}"/>
    <cellStyle name="Normal 12 2 3 9 5 3" xfId="33137" xr:uid="{00000000-0005-0000-0000-00001A200000}"/>
    <cellStyle name="Normal 12 2 3 9 6" xfId="14837" xr:uid="{00000000-0005-0000-0000-00001B200000}"/>
    <cellStyle name="Normal 12 2 3 9 6 2" xfId="40457" xr:uid="{00000000-0005-0000-0000-00001C200000}"/>
    <cellStyle name="Normal 12 2 3 9 7" xfId="27647" xr:uid="{00000000-0005-0000-0000-00001D200000}"/>
    <cellStyle name="Normal 12 2 4" xfId="194" xr:uid="{00000000-0005-0000-0000-00001E200000}"/>
    <cellStyle name="Normal 12 2 4 10" xfId="2072" xr:uid="{00000000-0005-0000-0000-00001F200000}"/>
    <cellStyle name="Normal 12 2 4 10 2" xfId="7562" xr:uid="{00000000-0005-0000-0000-000020200000}"/>
    <cellStyle name="Normal 12 2 4 10 2 2" xfId="20373" xr:uid="{00000000-0005-0000-0000-000021200000}"/>
    <cellStyle name="Normal 12 2 4 10 2 2 2" xfId="45993" xr:uid="{00000000-0005-0000-0000-000022200000}"/>
    <cellStyle name="Normal 12 2 4 10 2 3" xfId="33183" xr:uid="{00000000-0005-0000-0000-000023200000}"/>
    <cellStyle name="Normal 12 2 4 10 3" xfId="14883" xr:uid="{00000000-0005-0000-0000-000024200000}"/>
    <cellStyle name="Normal 12 2 4 10 3 2" xfId="40503" xr:uid="{00000000-0005-0000-0000-000025200000}"/>
    <cellStyle name="Normal 12 2 4 10 4" xfId="27693" xr:uid="{00000000-0005-0000-0000-000026200000}"/>
    <cellStyle name="Normal 12 2 4 11" xfId="3902" xr:uid="{00000000-0005-0000-0000-000027200000}"/>
    <cellStyle name="Normal 12 2 4 11 2" xfId="9392" xr:uid="{00000000-0005-0000-0000-000028200000}"/>
    <cellStyle name="Normal 12 2 4 11 2 2" xfId="22203" xr:uid="{00000000-0005-0000-0000-000029200000}"/>
    <cellStyle name="Normal 12 2 4 11 2 2 2" xfId="47823" xr:uid="{00000000-0005-0000-0000-00002A200000}"/>
    <cellStyle name="Normal 12 2 4 11 2 3" xfId="35013" xr:uid="{00000000-0005-0000-0000-00002B200000}"/>
    <cellStyle name="Normal 12 2 4 11 3" xfId="16713" xr:uid="{00000000-0005-0000-0000-00002C200000}"/>
    <cellStyle name="Normal 12 2 4 11 3 2" xfId="42333" xr:uid="{00000000-0005-0000-0000-00002D200000}"/>
    <cellStyle name="Normal 12 2 4 11 4" xfId="29523" xr:uid="{00000000-0005-0000-0000-00002E200000}"/>
    <cellStyle name="Normal 12 2 4 12" xfId="11222" xr:uid="{00000000-0005-0000-0000-00002F200000}"/>
    <cellStyle name="Normal 12 2 4 12 2" xfId="24033" xr:uid="{00000000-0005-0000-0000-000030200000}"/>
    <cellStyle name="Normal 12 2 4 12 2 2" xfId="49653" xr:uid="{00000000-0005-0000-0000-000031200000}"/>
    <cellStyle name="Normal 12 2 4 12 3" xfId="36843" xr:uid="{00000000-0005-0000-0000-000032200000}"/>
    <cellStyle name="Normal 12 2 4 13" xfId="5732" xr:uid="{00000000-0005-0000-0000-000033200000}"/>
    <cellStyle name="Normal 12 2 4 13 2" xfId="18543" xr:uid="{00000000-0005-0000-0000-000034200000}"/>
    <cellStyle name="Normal 12 2 4 13 2 2" xfId="44163" xr:uid="{00000000-0005-0000-0000-000035200000}"/>
    <cellStyle name="Normal 12 2 4 13 3" xfId="31353" xr:uid="{00000000-0005-0000-0000-000036200000}"/>
    <cellStyle name="Normal 12 2 4 14" xfId="13053" xr:uid="{00000000-0005-0000-0000-000037200000}"/>
    <cellStyle name="Normal 12 2 4 14 2" xfId="38673" xr:uid="{00000000-0005-0000-0000-000038200000}"/>
    <cellStyle name="Normal 12 2 4 15" xfId="25863" xr:uid="{00000000-0005-0000-0000-000039200000}"/>
    <cellStyle name="Normal 12 2 4 2" xfId="214" xr:uid="{00000000-0005-0000-0000-00003A200000}"/>
    <cellStyle name="Normal 12 2 4 2 10" xfId="3922" xr:uid="{00000000-0005-0000-0000-00003B200000}"/>
    <cellStyle name="Normal 12 2 4 2 10 2" xfId="9412" xr:uid="{00000000-0005-0000-0000-00003C200000}"/>
    <cellStyle name="Normal 12 2 4 2 10 2 2" xfId="22223" xr:uid="{00000000-0005-0000-0000-00003D200000}"/>
    <cellStyle name="Normal 12 2 4 2 10 2 2 2" xfId="47843" xr:uid="{00000000-0005-0000-0000-00003E200000}"/>
    <cellStyle name="Normal 12 2 4 2 10 2 3" xfId="35033" xr:uid="{00000000-0005-0000-0000-00003F200000}"/>
    <cellStyle name="Normal 12 2 4 2 10 3" xfId="16733" xr:uid="{00000000-0005-0000-0000-000040200000}"/>
    <cellStyle name="Normal 12 2 4 2 10 3 2" xfId="42353" xr:uid="{00000000-0005-0000-0000-000041200000}"/>
    <cellStyle name="Normal 12 2 4 2 10 4" xfId="29543" xr:uid="{00000000-0005-0000-0000-000042200000}"/>
    <cellStyle name="Normal 12 2 4 2 11" xfId="11242" xr:uid="{00000000-0005-0000-0000-000043200000}"/>
    <cellStyle name="Normal 12 2 4 2 11 2" xfId="24053" xr:uid="{00000000-0005-0000-0000-000044200000}"/>
    <cellStyle name="Normal 12 2 4 2 11 2 2" xfId="49673" xr:uid="{00000000-0005-0000-0000-000045200000}"/>
    <cellStyle name="Normal 12 2 4 2 11 3" xfId="36863" xr:uid="{00000000-0005-0000-0000-000046200000}"/>
    <cellStyle name="Normal 12 2 4 2 12" xfId="5752" xr:uid="{00000000-0005-0000-0000-000047200000}"/>
    <cellStyle name="Normal 12 2 4 2 12 2" xfId="18563" xr:uid="{00000000-0005-0000-0000-000048200000}"/>
    <cellStyle name="Normal 12 2 4 2 12 2 2" xfId="44183" xr:uid="{00000000-0005-0000-0000-000049200000}"/>
    <cellStyle name="Normal 12 2 4 2 12 3" xfId="31373" xr:uid="{00000000-0005-0000-0000-00004A200000}"/>
    <cellStyle name="Normal 12 2 4 2 13" xfId="13073" xr:uid="{00000000-0005-0000-0000-00004B200000}"/>
    <cellStyle name="Normal 12 2 4 2 13 2" xfId="38693" xr:uid="{00000000-0005-0000-0000-00004C200000}"/>
    <cellStyle name="Normal 12 2 4 2 14" xfId="25883" xr:uid="{00000000-0005-0000-0000-00004D200000}"/>
    <cellStyle name="Normal 12 2 4 2 2" xfId="301" xr:uid="{00000000-0005-0000-0000-00004E200000}"/>
    <cellStyle name="Normal 12 2 4 2 2 10" xfId="5793" xr:uid="{00000000-0005-0000-0000-00004F200000}"/>
    <cellStyle name="Normal 12 2 4 2 2 10 2" xfId="18604" xr:uid="{00000000-0005-0000-0000-000050200000}"/>
    <cellStyle name="Normal 12 2 4 2 2 10 2 2" xfId="44224" xr:uid="{00000000-0005-0000-0000-000051200000}"/>
    <cellStyle name="Normal 12 2 4 2 2 10 3" xfId="31414" xr:uid="{00000000-0005-0000-0000-000052200000}"/>
    <cellStyle name="Normal 12 2 4 2 2 11" xfId="13114" xr:uid="{00000000-0005-0000-0000-000053200000}"/>
    <cellStyle name="Normal 12 2 4 2 2 11 2" xfId="38734" xr:uid="{00000000-0005-0000-0000-000054200000}"/>
    <cellStyle name="Normal 12 2 4 2 2 12" xfId="25924" xr:uid="{00000000-0005-0000-0000-000055200000}"/>
    <cellStyle name="Normal 12 2 4 2 2 2" xfId="530" xr:uid="{00000000-0005-0000-0000-000056200000}"/>
    <cellStyle name="Normal 12 2 4 2 2 2 2" xfId="929" xr:uid="{00000000-0005-0000-0000-000057200000}"/>
    <cellStyle name="Normal 12 2 4 2 2 2 2 2" xfId="1824" xr:uid="{00000000-0005-0000-0000-000058200000}"/>
    <cellStyle name="Normal 12 2 4 2 2 2 2 2 2" xfId="3654" xr:uid="{00000000-0005-0000-0000-000059200000}"/>
    <cellStyle name="Normal 12 2 4 2 2 2 2 2 2 2" xfId="9144" xr:uid="{00000000-0005-0000-0000-00005A200000}"/>
    <cellStyle name="Normal 12 2 4 2 2 2 2 2 2 2 2" xfId="21955" xr:uid="{00000000-0005-0000-0000-00005B200000}"/>
    <cellStyle name="Normal 12 2 4 2 2 2 2 2 2 2 2 2" xfId="47575" xr:uid="{00000000-0005-0000-0000-00005C200000}"/>
    <cellStyle name="Normal 12 2 4 2 2 2 2 2 2 2 3" xfId="34765" xr:uid="{00000000-0005-0000-0000-00005D200000}"/>
    <cellStyle name="Normal 12 2 4 2 2 2 2 2 2 3" xfId="16465" xr:uid="{00000000-0005-0000-0000-00005E200000}"/>
    <cellStyle name="Normal 12 2 4 2 2 2 2 2 2 3 2" xfId="42085" xr:uid="{00000000-0005-0000-0000-00005F200000}"/>
    <cellStyle name="Normal 12 2 4 2 2 2 2 2 2 4" xfId="29275" xr:uid="{00000000-0005-0000-0000-000060200000}"/>
    <cellStyle name="Normal 12 2 4 2 2 2 2 2 3" xfId="5484" xr:uid="{00000000-0005-0000-0000-000061200000}"/>
    <cellStyle name="Normal 12 2 4 2 2 2 2 2 3 2" xfId="10974" xr:uid="{00000000-0005-0000-0000-000062200000}"/>
    <cellStyle name="Normal 12 2 4 2 2 2 2 2 3 2 2" xfId="23785" xr:uid="{00000000-0005-0000-0000-000063200000}"/>
    <cellStyle name="Normal 12 2 4 2 2 2 2 2 3 2 2 2" xfId="49405" xr:uid="{00000000-0005-0000-0000-000064200000}"/>
    <cellStyle name="Normal 12 2 4 2 2 2 2 2 3 2 3" xfId="36595" xr:uid="{00000000-0005-0000-0000-000065200000}"/>
    <cellStyle name="Normal 12 2 4 2 2 2 2 2 3 3" xfId="18295" xr:uid="{00000000-0005-0000-0000-000066200000}"/>
    <cellStyle name="Normal 12 2 4 2 2 2 2 2 3 3 2" xfId="43915" xr:uid="{00000000-0005-0000-0000-000067200000}"/>
    <cellStyle name="Normal 12 2 4 2 2 2 2 2 3 4" xfId="31105" xr:uid="{00000000-0005-0000-0000-000068200000}"/>
    <cellStyle name="Normal 12 2 4 2 2 2 2 2 4" xfId="12804" xr:uid="{00000000-0005-0000-0000-000069200000}"/>
    <cellStyle name="Normal 12 2 4 2 2 2 2 2 4 2" xfId="25615" xr:uid="{00000000-0005-0000-0000-00006A200000}"/>
    <cellStyle name="Normal 12 2 4 2 2 2 2 2 4 2 2" xfId="51235" xr:uid="{00000000-0005-0000-0000-00006B200000}"/>
    <cellStyle name="Normal 12 2 4 2 2 2 2 2 4 3" xfId="38425" xr:uid="{00000000-0005-0000-0000-00006C200000}"/>
    <cellStyle name="Normal 12 2 4 2 2 2 2 2 5" xfId="7314" xr:uid="{00000000-0005-0000-0000-00006D200000}"/>
    <cellStyle name="Normal 12 2 4 2 2 2 2 2 5 2" xfId="20125" xr:uid="{00000000-0005-0000-0000-00006E200000}"/>
    <cellStyle name="Normal 12 2 4 2 2 2 2 2 5 2 2" xfId="45745" xr:uid="{00000000-0005-0000-0000-00006F200000}"/>
    <cellStyle name="Normal 12 2 4 2 2 2 2 2 5 3" xfId="32935" xr:uid="{00000000-0005-0000-0000-000070200000}"/>
    <cellStyle name="Normal 12 2 4 2 2 2 2 2 6" xfId="14635" xr:uid="{00000000-0005-0000-0000-000071200000}"/>
    <cellStyle name="Normal 12 2 4 2 2 2 2 2 6 2" xfId="40255" xr:uid="{00000000-0005-0000-0000-000072200000}"/>
    <cellStyle name="Normal 12 2 4 2 2 2 2 2 7" xfId="27445" xr:uid="{00000000-0005-0000-0000-000073200000}"/>
    <cellStyle name="Normal 12 2 4 2 2 2 2 3" xfId="2760" xr:uid="{00000000-0005-0000-0000-000074200000}"/>
    <cellStyle name="Normal 12 2 4 2 2 2 2 3 2" xfId="8250" xr:uid="{00000000-0005-0000-0000-000075200000}"/>
    <cellStyle name="Normal 12 2 4 2 2 2 2 3 2 2" xfId="21061" xr:uid="{00000000-0005-0000-0000-000076200000}"/>
    <cellStyle name="Normal 12 2 4 2 2 2 2 3 2 2 2" xfId="46681" xr:uid="{00000000-0005-0000-0000-000077200000}"/>
    <cellStyle name="Normal 12 2 4 2 2 2 2 3 2 3" xfId="33871" xr:uid="{00000000-0005-0000-0000-000078200000}"/>
    <cellStyle name="Normal 12 2 4 2 2 2 2 3 3" xfId="15571" xr:uid="{00000000-0005-0000-0000-000079200000}"/>
    <cellStyle name="Normal 12 2 4 2 2 2 2 3 3 2" xfId="41191" xr:uid="{00000000-0005-0000-0000-00007A200000}"/>
    <cellStyle name="Normal 12 2 4 2 2 2 2 3 4" xfId="28381" xr:uid="{00000000-0005-0000-0000-00007B200000}"/>
    <cellStyle name="Normal 12 2 4 2 2 2 2 4" xfId="4590" xr:uid="{00000000-0005-0000-0000-00007C200000}"/>
    <cellStyle name="Normal 12 2 4 2 2 2 2 4 2" xfId="10080" xr:uid="{00000000-0005-0000-0000-00007D200000}"/>
    <cellStyle name="Normal 12 2 4 2 2 2 2 4 2 2" xfId="22891" xr:uid="{00000000-0005-0000-0000-00007E200000}"/>
    <cellStyle name="Normal 12 2 4 2 2 2 2 4 2 2 2" xfId="48511" xr:uid="{00000000-0005-0000-0000-00007F200000}"/>
    <cellStyle name="Normal 12 2 4 2 2 2 2 4 2 3" xfId="35701" xr:uid="{00000000-0005-0000-0000-000080200000}"/>
    <cellStyle name="Normal 12 2 4 2 2 2 2 4 3" xfId="17401" xr:uid="{00000000-0005-0000-0000-000081200000}"/>
    <cellStyle name="Normal 12 2 4 2 2 2 2 4 3 2" xfId="43021" xr:uid="{00000000-0005-0000-0000-000082200000}"/>
    <cellStyle name="Normal 12 2 4 2 2 2 2 4 4" xfId="30211" xr:uid="{00000000-0005-0000-0000-000083200000}"/>
    <cellStyle name="Normal 12 2 4 2 2 2 2 5" xfId="11910" xr:uid="{00000000-0005-0000-0000-000084200000}"/>
    <cellStyle name="Normal 12 2 4 2 2 2 2 5 2" xfId="24721" xr:uid="{00000000-0005-0000-0000-000085200000}"/>
    <cellStyle name="Normal 12 2 4 2 2 2 2 5 2 2" xfId="50341" xr:uid="{00000000-0005-0000-0000-000086200000}"/>
    <cellStyle name="Normal 12 2 4 2 2 2 2 5 3" xfId="37531" xr:uid="{00000000-0005-0000-0000-000087200000}"/>
    <cellStyle name="Normal 12 2 4 2 2 2 2 6" xfId="6420" xr:uid="{00000000-0005-0000-0000-000088200000}"/>
    <cellStyle name="Normal 12 2 4 2 2 2 2 6 2" xfId="19231" xr:uid="{00000000-0005-0000-0000-000089200000}"/>
    <cellStyle name="Normal 12 2 4 2 2 2 2 6 2 2" xfId="44851" xr:uid="{00000000-0005-0000-0000-00008A200000}"/>
    <cellStyle name="Normal 12 2 4 2 2 2 2 6 3" xfId="32041" xr:uid="{00000000-0005-0000-0000-00008B200000}"/>
    <cellStyle name="Normal 12 2 4 2 2 2 2 7" xfId="13741" xr:uid="{00000000-0005-0000-0000-00008C200000}"/>
    <cellStyle name="Normal 12 2 4 2 2 2 2 7 2" xfId="39361" xr:uid="{00000000-0005-0000-0000-00008D200000}"/>
    <cellStyle name="Normal 12 2 4 2 2 2 2 8" xfId="26551" xr:uid="{00000000-0005-0000-0000-00008E200000}"/>
    <cellStyle name="Normal 12 2 4 2 2 2 3" xfId="1425" xr:uid="{00000000-0005-0000-0000-00008F200000}"/>
    <cellStyle name="Normal 12 2 4 2 2 2 3 2" xfId="3255" xr:uid="{00000000-0005-0000-0000-000090200000}"/>
    <cellStyle name="Normal 12 2 4 2 2 2 3 2 2" xfId="8745" xr:uid="{00000000-0005-0000-0000-000091200000}"/>
    <cellStyle name="Normal 12 2 4 2 2 2 3 2 2 2" xfId="21556" xr:uid="{00000000-0005-0000-0000-000092200000}"/>
    <cellStyle name="Normal 12 2 4 2 2 2 3 2 2 2 2" xfId="47176" xr:uid="{00000000-0005-0000-0000-000093200000}"/>
    <cellStyle name="Normal 12 2 4 2 2 2 3 2 2 3" xfId="34366" xr:uid="{00000000-0005-0000-0000-000094200000}"/>
    <cellStyle name="Normal 12 2 4 2 2 2 3 2 3" xfId="16066" xr:uid="{00000000-0005-0000-0000-000095200000}"/>
    <cellStyle name="Normal 12 2 4 2 2 2 3 2 3 2" xfId="41686" xr:uid="{00000000-0005-0000-0000-000096200000}"/>
    <cellStyle name="Normal 12 2 4 2 2 2 3 2 4" xfId="28876" xr:uid="{00000000-0005-0000-0000-000097200000}"/>
    <cellStyle name="Normal 12 2 4 2 2 2 3 3" xfId="5085" xr:uid="{00000000-0005-0000-0000-000098200000}"/>
    <cellStyle name="Normal 12 2 4 2 2 2 3 3 2" xfId="10575" xr:uid="{00000000-0005-0000-0000-000099200000}"/>
    <cellStyle name="Normal 12 2 4 2 2 2 3 3 2 2" xfId="23386" xr:uid="{00000000-0005-0000-0000-00009A200000}"/>
    <cellStyle name="Normal 12 2 4 2 2 2 3 3 2 2 2" xfId="49006" xr:uid="{00000000-0005-0000-0000-00009B200000}"/>
    <cellStyle name="Normal 12 2 4 2 2 2 3 3 2 3" xfId="36196" xr:uid="{00000000-0005-0000-0000-00009C200000}"/>
    <cellStyle name="Normal 12 2 4 2 2 2 3 3 3" xfId="17896" xr:uid="{00000000-0005-0000-0000-00009D200000}"/>
    <cellStyle name="Normal 12 2 4 2 2 2 3 3 3 2" xfId="43516" xr:uid="{00000000-0005-0000-0000-00009E200000}"/>
    <cellStyle name="Normal 12 2 4 2 2 2 3 3 4" xfId="30706" xr:uid="{00000000-0005-0000-0000-00009F200000}"/>
    <cellStyle name="Normal 12 2 4 2 2 2 3 4" xfId="12405" xr:uid="{00000000-0005-0000-0000-0000A0200000}"/>
    <cellStyle name="Normal 12 2 4 2 2 2 3 4 2" xfId="25216" xr:uid="{00000000-0005-0000-0000-0000A1200000}"/>
    <cellStyle name="Normal 12 2 4 2 2 2 3 4 2 2" xfId="50836" xr:uid="{00000000-0005-0000-0000-0000A2200000}"/>
    <cellStyle name="Normal 12 2 4 2 2 2 3 4 3" xfId="38026" xr:uid="{00000000-0005-0000-0000-0000A3200000}"/>
    <cellStyle name="Normal 12 2 4 2 2 2 3 5" xfId="6915" xr:uid="{00000000-0005-0000-0000-0000A4200000}"/>
    <cellStyle name="Normal 12 2 4 2 2 2 3 5 2" xfId="19726" xr:uid="{00000000-0005-0000-0000-0000A5200000}"/>
    <cellStyle name="Normal 12 2 4 2 2 2 3 5 2 2" xfId="45346" xr:uid="{00000000-0005-0000-0000-0000A6200000}"/>
    <cellStyle name="Normal 12 2 4 2 2 2 3 5 3" xfId="32536" xr:uid="{00000000-0005-0000-0000-0000A7200000}"/>
    <cellStyle name="Normal 12 2 4 2 2 2 3 6" xfId="14236" xr:uid="{00000000-0005-0000-0000-0000A8200000}"/>
    <cellStyle name="Normal 12 2 4 2 2 2 3 6 2" xfId="39856" xr:uid="{00000000-0005-0000-0000-0000A9200000}"/>
    <cellStyle name="Normal 12 2 4 2 2 2 3 7" xfId="27046" xr:uid="{00000000-0005-0000-0000-0000AA200000}"/>
    <cellStyle name="Normal 12 2 4 2 2 2 4" xfId="2361" xr:uid="{00000000-0005-0000-0000-0000AB200000}"/>
    <cellStyle name="Normal 12 2 4 2 2 2 4 2" xfId="7851" xr:uid="{00000000-0005-0000-0000-0000AC200000}"/>
    <cellStyle name="Normal 12 2 4 2 2 2 4 2 2" xfId="20662" xr:uid="{00000000-0005-0000-0000-0000AD200000}"/>
    <cellStyle name="Normal 12 2 4 2 2 2 4 2 2 2" xfId="46282" xr:uid="{00000000-0005-0000-0000-0000AE200000}"/>
    <cellStyle name="Normal 12 2 4 2 2 2 4 2 3" xfId="33472" xr:uid="{00000000-0005-0000-0000-0000AF200000}"/>
    <cellStyle name="Normal 12 2 4 2 2 2 4 3" xfId="15172" xr:uid="{00000000-0005-0000-0000-0000B0200000}"/>
    <cellStyle name="Normal 12 2 4 2 2 2 4 3 2" xfId="40792" xr:uid="{00000000-0005-0000-0000-0000B1200000}"/>
    <cellStyle name="Normal 12 2 4 2 2 2 4 4" xfId="27982" xr:uid="{00000000-0005-0000-0000-0000B2200000}"/>
    <cellStyle name="Normal 12 2 4 2 2 2 5" xfId="4191" xr:uid="{00000000-0005-0000-0000-0000B3200000}"/>
    <cellStyle name="Normal 12 2 4 2 2 2 5 2" xfId="9681" xr:uid="{00000000-0005-0000-0000-0000B4200000}"/>
    <cellStyle name="Normal 12 2 4 2 2 2 5 2 2" xfId="22492" xr:uid="{00000000-0005-0000-0000-0000B5200000}"/>
    <cellStyle name="Normal 12 2 4 2 2 2 5 2 2 2" xfId="48112" xr:uid="{00000000-0005-0000-0000-0000B6200000}"/>
    <cellStyle name="Normal 12 2 4 2 2 2 5 2 3" xfId="35302" xr:uid="{00000000-0005-0000-0000-0000B7200000}"/>
    <cellStyle name="Normal 12 2 4 2 2 2 5 3" xfId="17002" xr:uid="{00000000-0005-0000-0000-0000B8200000}"/>
    <cellStyle name="Normal 12 2 4 2 2 2 5 3 2" xfId="42622" xr:uid="{00000000-0005-0000-0000-0000B9200000}"/>
    <cellStyle name="Normal 12 2 4 2 2 2 5 4" xfId="29812" xr:uid="{00000000-0005-0000-0000-0000BA200000}"/>
    <cellStyle name="Normal 12 2 4 2 2 2 6" xfId="11511" xr:uid="{00000000-0005-0000-0000-0000BB200000}"/>
    <cellStyle name="Normal 12 2 4 2 2 2 6 2" xfId="24322" xr:uid="{00000000-0005-0000-0000-0000BC200000}"/>
    <cellStyle name="Normal 12 2 4 2 2 2 6 2 2" xfId="49942" xr:uid="{00000000-0005-0000-0000-0000BD200000}"/>
    <cellStyle name="Normal 12 2 4 2 2 2 6 3" xfId="37132" xr:uid="{00000000-0005-0000-0000-0000BE200000}"/>
    <cellStyle name="Normal 12 2 4 2 2 2 7" xfId="6021" xr:uid="{00000000-0005-0000-0000-0000BF200000}"/>
    <cellStyle name="Normal 12 2 4 2 2 2 7 2" xfId="18832" xr:uid="{00000000-0005-0000-0000-0000C0200000}"/>
    <cellStyle name="Normal 12 2 4 2 2 2 7 2 2" xfId="44452" xr:uid="{00000000-0005-0000-0000-0000C1200000}"/>
    <cellStyle name="Normal 12 2 4 2 2 2 7 3" xfId="31642" xr:uid="{00000000-0005-0000-0000-0000C2200000}"/>
    <cellStyle name="Normal 12 2 4 2 2 2 8" xfId="13342" xr:uid="{00000000-0005-0000-0000-0000C3200000}"/>
    <cellStyle name="Normal 12 2 4 2 2 2 8 2" xfId="38962" xr:uid="{00000000-0005-0000-0000-0000C4200000}"/>
    <cellStyle name="Normal 12 2 4 2 2 2 9" xfId="26152" xr:uid="{00000000-0005-0000-0000-0000C5200000}"/>
    <cellStyle name="Normal 12 2 4 2 2 3" xfId="662" xr:uid="{00000000-0005-0000-0000-0000C6200000}"/>
    <cellStyle name="Normal 12 2 4 2 2 3 2" xfId="1062" xr:uid="{00000000-0005-0000-0000-0000C7200000}"/>
    <cellStyle name="Normal 12 2 4 2 2 3 2 2" xfId="1957" xr:uid="{00000000-0005-0000-0000-0000C8200000}"/>
    <cellStyle name="Normal 12 2 4 2 2 3 2 2 2" xfId="3787" xr:uid="{00000000-0005-0000-0000-0000C9200000}"/>
    <cellStyle name="Normal 12 2 4 2 2 3 2 2 2 2" xfId="9277" xr:uid="{00000000-0005-0000-0000-0000CA200000}"/>
    <cellStyle name="Normal 12 2 4 2 2 3 2 2 2 2 2" xfId="22088" xr:uid="{00000000-0005-0000-0000-0000CB200000}"/>
    <cellStyle name="Normal 12 2 4 2 2 3 2 2 2 2 2 2" xfId="47708" xr:uid="{00000000-0005-0000-0000-0000CC200000}"/>
    <cellStyle name="Normal 12 2 4 2 2 3 2 2 2 2 3" xfId="34898" xr:uid="{00000000-0005-0000-0000-0000CD200000}"/>
    <cellStyle name="Normal 12 2 4 2 2 3 2 2 2 3" xfId="16598" xr:uid="{00000000-0005-0000-0000-0000CE200000}"/>
    <cellStyle name="Normal 12 2 4 2 2 3 2 2 2 3 2" xfId="42218" xr:uid="{00000000-0005-0000-0000-0000CF200000}"/>
    <cellStyle name="Normal 12 2 4 2 2 3 2 2 2 4" xfId="29408" xr:uid="{00000000-0005-0000-0000-0000D0200000}"/>
    <cellStyle name="Normal 12 2 4 2 2 3 2 2 3" xfId="5617" xr:uid="{00000000-0005-0000-0000-0000D1200000}"/>
    <cellStyle name="Normal 12 2 4 2 2 3 2 2 3 2" xfId="11107" xr:uid="{00000000-0005-0000-0000-0000D2200000}"/>
    <cellStyle name="Normal 12 2 4 2 2 3 2 2 3 2 2" xfId="23918" xr:uid="{00000000-0005-0000-0000-0000D3200000}"/>
    <cellStyle name="Normal 12 2 4 2 2 3 2 2 3 2 2 2" xfId="49538" xr:uid="{00000000-0005-0000-0000-0000D4200000}"/>
    <cellStyle name="Normal 12 2 4 2 2 3 2 2 3 2 3" xfId="36728" xr:uid="{00000000-0005-0000-0000-0000D5200000}"/>
    <cellStyle name="Normal 12 2 4 2 2 3 2 2 3 3" xfId="18428" xr:uid="{00000000-0005-0000-0000-0000D6200000}"/>
    <cellStyle name="Normal 12 2 4 2 2 3 2 2 3 3 2" xfId="44048" xr:uid="{00000000-0005-0000-0000-0000D7200000}"/>
    <cellStyle name="Normal 12 2 4 2 2 3 2 2 3 4" xfId="31238" xr:uid="{00000000-0005-0000-0000-0000D8200000}"/>
    <cellStyle name="Normal 12 2 4 2 2 3 2 2 4" xfId="12937" xr:uid="{00000000-0005-0000-0000-0000D9200000}"/>
    <cellStyle name="Normal 12 2 4 2 2 3 2 2 4 2" xfId="25748" xr:uid="{00000000-0005-0000-0000-0000DA200000}"/>
    <cellStyle name="Normal 12 2 4 2 2 3 2 2 4 2 2" xfId="51368" xr:uid="{00000000-0005-0000-0000-0000DB200000}"/>
    <cellStyle name="Normal 12 2 4 2 2 3 2 2 4 3" xfId="38558" xr:uid="{00000000-0005-0000-0000-0000DC200000}"/>
    <cellStyle name="Normal 12 2 4 2 2 3 2 2 5" xfId="7447" xr:uid="{00000000-0005-0000-0000-0000DD200000}"/>
    <cellStyle name="Normal 12 2 4 2 2 3 2 2 5 2" xfId="20258" xr:uid="{00000000-0005-0000-0000-0000DE200000}"/>
    <cellStyle name="Normal 12 2 4 2 2 3 2 2 5 2 2" xfId="45878" xr:uid="{00000000-0005-0000-0000-0000DF200000}"/>
    <cellStyle name="Normal 12 2 4 2 2 3 2 2 5 3" xfId="33068" xr:uid="{00000000-0005-0000-0000-0000E0200000}"/>
    <cellStyle name="Normal 12 2 4 2 2 3 2 2 6" xfId="14768" xr:uid="{00000000-0005-0000-0000-0000E1200000}"/>
    <cellStyle name="Normal 12 2 4 2 2 3 2 2 6 2" xfId="40388" xr:uid="{00000000-0005-0000-0000-0000E2200000}"/>
    <cellStyle name="Normal 12 2 4 2 2 3 2 2 7" xfId="27578" xr:uid="{00000000-0005-0000-0000-0000E3200000}"/>
    <cellStyle name="Normal 12 2 4 2 2 3 2 3" xfId="2893" xr:uid="{00000000-0005-0000-0000-0000E4200000}"/>
    <cellStyle name="Normal 12 2 4 2 2 3 2 3 2" xfId="8383" xr:uid="{00000000-0005-0000-0000-0000E5200000}"/>
    <cellStyle name="Normal 12 2 4 2 2 3 2 3 2 2" xfId="21194" xr:uid="{00000000-0005-0000-0000-0000E6200000}"/>
    <cellStyle name="Normal 12 2 4 2 2 3 2 3 2 2 2" xfId="46814" xr:uid="{00000000-0005-0000-0000-0000E7200000}"/>
    <cellStyle name="Normal 12 2 4 2 2 3 2 3 2 3" xfId="34004" xr:uid="{00000000-0005-0000-0000-0000E8200000}"/>
    <cellStyle name="Normal 12 2 4 2 2 3 2 3 3" xfId="15704" xr:uid="{00000000-0005-0000-0000-0000E9200000}"/>
    <cellStyle name="Normal 12 2 4 2 2 3 2 3 3 2" xfId="41324" xr:uid="{00000000-0005-0000-0000-0000EA200000}"/>
    <cellStyle name="Normal 12 2 4 2 2 3 2 3 4" xfId="28514" xr:uid="{00000000-0005-0000-0000-0000EB200000}"/>
    <cellStyle name="Normal 12 2 4 2 2 3 2 4" xfId="4723" xr:uid="{00000000-0005-0000-0000-0000EC200000}"/>
    <cellStyle name="Normal 12 2 4 2 2 3 2 4 2" xfId="10213" xr:uid="{00000000-0005-0000-0000-0000ED200000}"/>
    <cellStyle name="Normal 12 2 4 2 2 3 2 4 2 2" xfId="23024" xr:uid="{00000000-0005-0000-0000-0000EE200000}"/>
    <cellStyle name="Normal 12 2 4 2 2 3 2 4 2 2 2" xfId="48644" xr:uid="{00000000-0005-0000-0000-0000EF200000}"/>
    <cellStyle name="Normal 12 2 4 2 2 3 2 4 2 3" xfId="35834" xr:uid="{00000000-0005-0000-0000-0000F0200000}"/>
    <cellStyle name="Normal 12 2 4 2 2 3 2 4 3" xfId="17534" xr:uid="{00000000-0005-0000-0000-0000F1200000}"/>
    <cellStyle name="Normal 12 2 4 2 2 3 2 4 3 2" xfId="43154" xr:uid="{00000000-0005-0000-0000-0000F2200000}"/>
    <cellStyle name="Normal 12 2 4 2 2 3 2 4 4" xfId="30344" xr:uid="{00000000-0005-0000-0000-0000F3200000}"/>
    <cellStyle name="Normal 12 2 4 2 2 3 2 5" xfId="12043" xr:uid="{00000000-0005-0000-0000-0000F4200000}"/>
    <cellStyle name="Normal 12 2 4 2 2 3 2 5 2" xfId="24854" xr:uid="{00000000-0005-0000-0000-0000F5200000}"/>
    <cellStyle name="Normal 12 2 4 2 2 3 2 5 2 2" xfId="50474" xr:uid="{00000000-0005-0000-0000-0000F6200000}"/>
    <cellStyle name="Normal 12 2 4 2 2 3 2 5 3" xfId="37664" xr:uid="{00000000-0005-0000-0000-0000F7200000}"/>
    <cellStyle name="Normal 12 2 4 2 2 3 2 6" xfId="6553" xr:uid="{00000000-0005-0000-0000-0000F8200000}"/>
    <cellStyle name="Normal 12 2 4 2 2 3 2 6 2" xfId="19364" xr:uid="{00000000-0005-0000-0000-0000F9200000}"/>
    <cellStyle name="Normal 12 2 4 2 2 3 2 6 2 2" xfId="44984" xr:uid="{00000000-0005-0000-0000-0000FA200000}"/>
    <cellStyle name="Normal 12 2 4 2 2 3 2 6 3" xfId="32174" xr:uid="{00000000-0005-0000-0000-0000FB200000}"/>
    <cellStyle name="Normal 12 2 4 2 2 3 2 7" xfId="13874" xr:uid="{00000000-0005-0000-0000-0000FC200000}"/>
    <cellStyle name="Normal 12 2 4 2 2 3 2 7 2" xfId="39494" xr:uid="{00000000-0005-0000-0000-0000FD200000}"/>
    <cellStyle name="Normal 12 2 4 2 2 3 2 8" xfId="26684" xr:uid="{00000000-0005-0000-0000-0000FE200000}"/>
    <cellStyle name="Normal 12 2 4 2 2 3 3" xfId="1557" xr:uid="{00000000-0005-0000-0000-0000FF200000}"/>
    <cellStyle name="Normal 12 2 4 2 2 3 3 2" xfId="3387" xr:uid="{00000000-0005-0000-0000-000000210000}"/>
    <cellStyle name="Normal 12 2 4 2 2 3 3 2 2" xfId="8877" xr:uid="{00000000-0005-0000-0000-000001210000}"/>
    <cellStyle name="Normal 12 2 4 2 2 3 3 2 2 2" xfId="21688" xr:uid="{00000000-0005-0000-0000-000002210000}"/>
    <cellStyle name="Normal 12 2 4 2 2 3 3 2 2 2 2" xfId="47308" xr:uid="{00000000-0005-0000-0000-000003210000}"/>
    <cellStyle name="Normal 12 2 4 2 2 3 3 2 2 3" xfId="34498" xr:uid="{00000000-0005-0000-0000-000004210000}"/>
    <cellStyle name="Normal 12 2 4 2 2 3 3 2 3" xfId="16198" xr:uid="{00000000-0005-0000-0000-000005210000}"/>
    <cellStyle name="Normal 12 2 4 2 2 3 3 2 3 2" xfId="41818" xr:uid="{00000000-0005-0000-0000-000006210000}"/>
    <cellStyle name="Normal 12 2 4 2 2 3 3 2 4" xfId="29008" xr:uid="{00000000-0005-0000-0000-000007210000}"/>
    <cellStyle name="Normal 12 2 4 2 2 3 3 3" xfId="5217" xr:uid="{00000000-0005-0000-0000-000008210000}"/>
    <cellStyle name="Normal 12 2 4 2 2 3 3 3 2" xfId="10707" xr:uid="{00000000-0005-0000-0000-000009210000}"/>
    <cellStyle name="Normal 12 2 4 2 2 3 3 3 2 2" xfId="23518" xr:uid="{00000000-0005-0000-0000-00000A210000}"/>
    <cellStyle name="Normal 12 2 4 2 2 3 3 3 2 2 2" xfId="49138" xr:uid="{00000000-0005-0000-0000-00000B210000}"/>
    <cellStyle name="Normal 12 2 4 2 2 3 3 3 2 3" xfId="36328" xr:uid="{00000000-0005-0000-0000-00000C210000}"/>
    <cellStyle name="Normal 12 2 4 2 2 3 3 3 3" xfId="18028" xr:uid="{00000000-0005-0000-0000-00000D210000}"/>
    <cellStyle name="Normal 12 2 4 2 2 3 3 3 3 2" xfId="43648" xr:uid="{00000000-0005-0000-0000-00000E210000}"/>
    <cellStyle name="Normal 12 2 4 2 2 3 3 3 4" xfId="30838" xr:uid="{00000000-0005-0000-0000-00000F210000}"/>
    <cellStyle name="Normal 12 2 4 2 2 3 3 4" xfId="12537" xr:uid="{00000000-0005-0000-0000-000010210000}"/>
    <cellStyle name="Normal 12 2 4 2 2 3 3 4 2" xfId="25348" xr:uid="{00000000-0005-0000-0000-000011210000}"/>
    <cellStyle name="Normal 12 2 4 2 2 3 3 4 2 2" xfId="50968" xr:uid="{00000000-0005-0000-0000-000012210000}"/>
    <cellStyle name="Normal 12 2 4 2 2 3 3 4 3" xfId="38158" xr:uid="{00000000-0005-0000-0000-000013210000}"/>
    <cellStyle name="Normal 12 2 4 2 2 3 3 5" xfId="7047" xr:uid="{00000000-0005-0000-0000-000014210000}"/>
    <cellStyle name="Normal 12 2 4 2 2 3 3 5 2" xfId="19858" xr:uid="{00000000-0005-0000-0000-000015210000}"/>
    <cellStyle name="Normal 12 2 4 2 2 3 3 5 2 2" xfId="45478" xr:uid="{00000000-0005-0000-0000-000016210000}"/>
    <cellStyle name="Normal 12 2 4 2 2 3 3 5 3" xfId="32668" xr:uid="{00000000-0005-0000-0000-000017210000}"/>
    <cellStyle name="Normal 12 2 4 2 2 3 3 6" xfId="14368" xr:uid="{00000000-0005-0000-0000-000018210000}"/>
    <cellStyle name="Normal 12 2 4 2 2 3 3 6 2" xfId="39988" xr:uid="{00000000-0005-0000-0000-000019210000}"/>
    <cellStyle name="Normal 12 2 4 2 2 3 3 7" xfId="27178" xr:uid="{00000000-0005-0000-0000-00001A210000}"/>
    <cellStyle name="Normal 12 2 4 2 2 3 4" xfId="2493" xr:uid="{00000000-0005-0000-0000-00001B210000}"/>
    <cellStyle name="Normal 12 2 4 2 2 3 4 2" xfId="7983" xr:uid="{00000000-0005-0000-0000-00001C210000}"/>
    <cellStyle name="Normal 12 2 4 2 2 3 4 2 2" xfId="20794" xr:uid="{00000000-0005-0000-0000-00001D210000}"/>
    <cellStyle name="Normal 12 2 4 2 2 3 4 2 2 2" xfId="46414" xr:uid="{00000000-0005-0000-0000-00001E210000}"/>
    <cellStyle name="Normal 12 2 4 2 2 3 4 2 3" xfId="33604" xr:uid="{00000000-0005-0000-0000-00001F210000}"/>
    <cellStyle name="Normal 12 2 4 2 2 3 4 3" xfId="15304" xr:uid="{00000000-0005-0000-0000-000020210000}"/>
    <cellStyle name="Normal 12 2 4 2 2 3 4 3 2" xfId="40924" xr:uid="{00000000-0005-0000-0000-000021210000}"/>
    <cellStyle name="Normal 12 2 4 2 2 3 4 4" xfId="28114" xr:uid="{00000000-0005-0000-0000-000022210000}"/>
    <cellStyle name="Normal 12 2 4 2 2 3 5" xfId="4323" xr:uid="{00000000-0005-0000-0000-000023210000}"/>
    <cellStyle name="Normal 12 2 4 2 2 3 5 2" xfId="9813" xr:uid="{00000000-0005-0000-0000-000024210000}"/>
    <cellStyle name="Normal 12 2 4 2 2 3 5 2 2" xfId="22624" xr:uid="{00000000-0005-0000-0000-000025210000}"/>
    <cellStyle name="Normal 12 2 4 2 2 3 5 2 2 2" xfId="48244" xr:uid="{00000000-0005-0000-0000-000026210000}"/>
    <cellStyle name="Normal 12 2 4 2 2 3 5 2 3" xfId="35434" xr:uid="{00000000-0005-0000-0000-000027210000}"/>
    <cellStyle name="Normal 12 2 4 2 2 3 5 3" xfId="17134" xr:uid="{00000000-0005-0000-0000-000028210000}"/>
    <cellStyle name="Normal 12 2 4 2 2 3 5 3 2" xfId="42754" xr:uid="{00000000-0005-0000-0000-000029210000}"/>
    <cellStyle name="Normal 12 2 4 2 2 3 5 4" xfId="29944" xr:uid="{00000000-0005-0000-0000-00002A210000}"/>
    <cellStyle name="Normal 12 2 4 2 2 3 6" xfId="11643" xr:uid="{00000000-0005-0000-0000-00002B210000}"/>
    <cellStyle name="Normal 12 2 4 2 2 3 6 2" xfId="24454" xr:uid="{00000000-0005-0000-0000-00002C210000}"/>
    <cellStyle name="Normal 12 2 4 2 2 3 6 2 2" xfId="50074" xr:uid="{00000000-0005-0000-0000-00002D210000}"/>
    <cellStyle name="Normal 12 2 4 2 2 3 6 3" xfId="37264" xr:uid="{00000000-0005-0000-0000-00002E210000}"/>
    <cellStyle name="Normal 12 2 4 2 2 3 7" xfId="6153" xr:uid="{00000000-0005-0000-0000-00002F210000}"/>
    <cellStyle name="Normal 12 2 4 2 2 3 7 2" xfId="18964" xr:uid="{00000000-0005-0000-0000-000030210000}"/>
    <cellStyle name="Normal 12 2 4 2 2 3 7 2 2" xfId="44584" xr:uid="{00000000-0005-0000-0000-000031210000}"/>
    <cellStyle name="Normal 12 2 4 2 2 3 7 3" xfId="31774" xr:uid="{00000000-0005-0000-0000-000032210000}"/>
    <cellStyle name="Normal 12 2 4 2 2 3 8" xfId="13474" xr:uid="{00000000-0005-0000-0000-000033210000}"/>
    <cellStyle name="Normal 12 2 4 2 2 3 8 2" xfId="39094" xr:uid="{00000000-0005-0000-0000-000034210000}"/>
    <cellStyle name="Normal 12 2 4 2 2 3 9" xfId="26284" xr:uid="{00000000-0005-0000-0000-000035210000}"/>
    <cellStyle name="Normal 12 2 4 2 2 4" xfId="437" xr:uid="{00000000-0005-0000-0000-000036210000}"/>
    <cellStyle name="Normal 12 2 4 2 2 4 2" xfId="1332" xr:uid="{00000000-0005-0000-0000-000037210000}"/>
    <cellStyle name="Normal 12 2 4 2 2 4 2 2" xfId="3162" xr:uid="{00000000-0005-0000-0000-000038210000}"/>
    <cellStyle name="Normal 12 2 4 2 2 4 2 2 2" xfId="8652" xr:uid="{00000000-0005-0000-0000-000039210000}"/>
    <cellStyle name="Normal 12 2 4 2 2 4 2 2 2 2" xfId="21463" xr:uid="{00000000-0005-0000-0000-00003A210000}"/>
    <cellStyle name="Normal 12 2 4 2 2 4 2 2 2 2 2" xfId="47083" xr:uid="{00000000-0005-0000-0000-00003B210000}"/>
    <cellStyle name="Normal 12 2 4 2 2 4 2 2 2 3" xfId="34273" xr:uid="{00000000-0005-0000-0000-00003C210000}"/>
    <cellStyle name="Normal 12 2 4 2 2 4 2 2 3" xfId="15973" xr:uid="{00000000-0005-0000-0000-00003D210000}"/>
    <cellStyle name="Normal 12 2 4 2 2 4 2 2 3 2" xfId="41593" xr:uid="{00000000-0005-0000-0000-00003E210000}"/>
    <cellStyle name="Normal 12 2 4 2 2 4 2 2 4" xfId="28783" xr:uid="{00000000-0005-0000-0000-00003F210000}"/>
    <cellStyle name="Normal 12 2 4 2 2 4 2 3" xfId="4992" xr:uid="{00000000-0005-0000-0000-000040210000}"/>
    <cellStyle name="Normal 12 2 4 2 2 4 2 3 2" xfId="10482" xr:uid="{00000000-0005-0000-0000-000041210000}"/>
    <cellStyle name="Normal 12 2 4 2 2 4 2 3 2 2" xfId="23293" xr:uid="{00000000-0005-0000-0000-000042210000}"/>
    <cellStyle name="Normal 12 2 4 2 2 4 2 3 2 2 2" xfId="48913" xr:uid="{00000000-0005-0000-0000-000043210000}"/>
    <cellStyle name="Normal 12 2 4 2 2 4 2 3 2 3" xfId="36103" xr:uid="{00000000-0005-0000-0000-000044210000}"/>
    <cellStyle name="Normal 12 2 4 2 2 4 2 3 3" xfId="17803" xr:uid="{00000000-0005-0000-0000-000045210000}"/>
    <cellStyle name="Normal 12 2 4 2 2 4 2 3 3 2" xfId="43423" xr:uid="{00000000-0005-0000-0000-000046210000}"/>
    <cellStyle name="Normal 12 2 4 2 2 4 2 3 4" xfId="30613" xr:uid="{00000000-0005-0000-0000-000047210000}"/>
    <cellStyle name="Normal 12 2 4 2 2 4 2 4" xfId="12312" xr:uid="{00000000-0005-0000-0000-000048210000}"/>
    <cellStyle name="Normal 12 2 4 2 2 4 2 4 2" xfId="25123" xr:uid="{00000000-0005-0000-0000-000049210000}"/>
    <cellStyle name="Normal 12 2 4 2 2 4 2 4 2 2" xfId="50743" xr:uid="{00000000-0005-0000-0000-00004A210000}"/>
    <cellStyle name="Normal 12 2 4 2 2 4 2 4 3" xfId="37933" xr:uid="{00000000-0005-0000-0000-00004B210000}"/>
    <cellStyle name="Normal 12 2 4 2 2 4 2 5" xfId="6822" xr:uid="{00000000-0005-0000-0000-00004C210000}"/>
    <cellStyle name="Normal 12 2 4 2 2 4 2 5 2" xfId="19633" xr:uid="{00000000-0005-0000-0000-00004D210000}"/>
    <cellStyle name="Normal 12 2 4 2 2 4 2 5 2 2" xfId="45253" xr:uid="{00000000-0005-0000-0000-00004E210000}"/>
    <cellStyle name="Normal 12 2 4 2 2 4 2 5 3" xfId="32443" xr:uid="{00000000-0005-0000-0000-00004F210000}"/>
    <cellStyle name="Normal 12 2 4 2 2 4 2 6" xfId="14143" xr:uid="{00000000-0005-0000-0000-000050210000}"/>
    <cellStyle name="Normal 12 2 4 2 2 4 2 6 2" xfId="39763" xr:uid="{00000000-0005-0000-0000-000051210000}"/>
    <cellStyle name="Normal 12 2 4 2 2 4 2 7" xfId="26953" xr:uid="{00000000-0005-0000-0000-000052210000}"/>
    <cellStyle name="Normal 12 2 4 2 2 4 3" xfId="2268" xr:uid="{00000000-0005-0000-0000-000053210000}"/>
    <cellStyle name="Normal 12 2 4 2 2 4 3 2" xfId="7758" xr:uid="{00000000-0005-0000-0000-000054210000}"/>
    <cellStyle name="Normal 12 2 4 2 2 4 3 2 2" xfId="20569" xr:uid="{00000000-0005-0000-0000-000055210000}"/>
    <cellStyle name="Normal 12 2 4 2 2 4 3 2 2 2" xfId="46189" xr:uid="{00000000-0005-0000-0000-000056210000}"/>
    <cellStyle name="Normal 12 2 4 2 2 4 3 2 3" xfId="33379" xr:uid="{00000000-0005-0000-0000-000057210000}"/>
    <cellStyle name="Normal 12 2 4 2 2 4 3 3" xfId="15079" xr:uid="{00000000-0005-0000-0000-000058210000}"/>
    <cellStyle name="Normal 12 2 4 2 2 4 3 3 2" xfId="40699" xr:uid="{00000000-0005-0000-0000-000059210000}"/>
    <cellStyle name="Normal 12 2 4 2 2 4 3 4" xfId="27889" xr:uid="{00000000-0005-0000-0000-00005A210000}"/>
    <cellStyle name="Normal 12 2 4 2 2 4 4" xfId="4098" xr:uid="{00000000-0005-0000-0000-00005B210000}"/>
    <cellStyle name="Normal 12 2 4 2 2 4 4 2" xfId="9588" xr:uid="{00000000-0005-0000-0000-00005C210000}"/>
    <cellStyle name="Normal 12 2 4 2 2 4 4 2 2" xfId="22399" xr:uid="{00000000-0005-0000-0000-00005D210000}"/>
    <cellStyle name="Normal 12 2 4 2 2 4 4 2 2 2" xfId="48019" xr:uid="{00000000-0005-0000-0000-00005E210000}"/>
    <cellStyle name="Normal 12 2 4 2 2 4 4 2 3" xfId="35209" xr:uid="{00000000-0005-0000-0000-00005F210000}"/>
    <cellStyle name="Normal 12 2 4 2 2 4 4 3" xfId="16909" xr:uid="{00000000-0005-0000-0000-000060210000}"/>
    <cellStyle name="Normal 12 2 4 2 2 4 4 3 2" xfId="42529" xr:uid="{00000000-0005-0000-0000-000061210000}"/>
    <cellStyle name="Normal 12 2 4 2 2 4 4 4" xfId="29719" xr:uid="{00000000-0005-0000-0000-000062210000}"/>
    <cellStyle name="Normal 12 2 4 2 2 4 5" xfId="11418" xr:uid="{00000000-0005-0000-0000-000063210000}"/>
    <cellStyle name="Normal 12 2 4 2 2 4 5 2" xfId="24229" xr:uid="{00000000-0005-0000-0000-000064210000}"/>
    <cellStyle name="Normal 12 2 4 2 2 4 5 2 2" xfId="49849" xr:uid="{00000000-0005-0000-0000-000065210000}"/>
    <cellStyle name="Normal 12 2 4 2 2 4 5 3" xfId="37039" xr:uid="{00000000-0005-0000-0000-000066210000}"/>
    <cellStyle name="Normal 12 2 4 2 2 4 6" xfId="5928" xr:uid="{00000000-0005-0000-0000-000067210000}"/>
    <cellStyle name="Normal 12 2 4 2 2 4 6 2" xfId="18739" xr:uid="{00000000-0005-0000-0000-000068210000}"/>
    <cellStyle name="Normal 12 2 4 2 2 4 6 2 2" xfId="44359" xr:uid="{00000000-0005-0000-0000-000069210000}"/>
    <cellStyle name="Normal 12 2 4 2 2 4 6 3" xfId="31549" xr:uid="{00000000-0005-0000-0000-00006A210000}"/>
    <cellStyle name="Normal 12 2 4 2 2 4 7" xfId="13249" xr:uid="{00000000-0005-0000-0000-00006B210000}"/>
    <cellStyle name="Normal 12 2 4 2 2 4 7 2" xfId="38869" xr:uid="{00000000-0005-0000-0000-00006C210000}"/>
    <cellStyle name="Normal 12 2 4 2 2 4 8" xfId="26059" xr:uid="{00000000-0005-0000-0000-00006D210000}"/>
    <cellStyle name="Normal 12 2 4 2 2 5" xfId="796" xr:uid="{00000000-0005-0000-0000-00006E210000}"/>
    <cellStyle name="Normal 12 2 4 2 2 5 2" xfId="1691" xr:uid="{00000000-0005-0000-0000-00006F210000}"/>
    <cellStyle name="Normal 12 2 4 2 2 5 2 2" xfId="3521" xr:uid="{00000000-0005-0000-0000-000070210000}"/>
    <cellStyle name="Normal 12 2 4 2 2 5 2 2 2" xfId="9011" xr:uid="{00000000-0005-0000-0000-000071210000}"/>
    <cellStyle name="Normal 12 2 4 2 2 5 2 2 2 2" xfId="21822" xr:uid="{00000000-0005-0000-0000-000072210000}"/>
    <cellStyle name="Normal 12 2 4 2 2 5 2 2 2 2 2" xfId="47442" xr:uid="{00000000-0005-0000-0000-000073210000}"/>
    <cellStyle name="Normal 12 2 4 2 2 5 2 2 2 3" xfId="34632" xr:uid="{00000000-0005-0000-0000-000074210000}"/>
    <cellStyle name="Normal 12 2 4 2 2 5 2 2 3" xfId="16332" xr:uid="{00000000-0005-0000-0000-000075210000}"/>
    <cellStyle name="Normal 12 2 4 2 2 5 2 2 3 2" xfId="41952" xr:uid="{00000000-0005-0000-0000-000076210000}"/>
    <cellStyle name="Normal 12 2 4 2 2 5 2 2 4" xfId="29142" xr:uid="{00000000-0005-0000-0000-000077210000}"/>
    <cellStyle name="Normal 12 2 4 2 2 5 2 3" xfId="5351" xr:uid="{00000000-0005-0000-0000-000078210000}"/>
    <cellStyle name="Normal 12 2 4 2 2 5 2 3 2" xfId="10841" xr:uid="{00000000-0005-0000-0000-000079210000}"/>
    <cellStyle name="Normal 12 2 4 2 2 5 2 3 2 2" xfId="23652" xr:uid="{00000000-0005-0000-0000-00007A210000}"/>
    <cellStyle name="Normal 12 2 4 2 2 5 2 3 2 2 2" xfId="49272" xr:uid="{00000000-0005-0000-0000-00007B210000}"/>
    <cellStyle name="Normal 12 2 4 2 2 5 2 3 2 3" xfId="36462" xr:uid="{00000000-0005-0000-0000-00007C210000}"/>
    <cellStyle name="Normal 12 2 4 2 2 5 2 3 3" xfId="18162" xr:uid="{00000000-0005-0000-0000-00007D210000}"/>
    <cellStyle name="Normal 12 2 4 2 2 5 2 3 3 2" xfId="43782" xr:uid="{00000000-0005-0000-0000-00007E210000}"/>
    <cellStyle name="Normal 12 2 4 2 2 5 2 3 4" xfId="30972" xr:uid="{00000000-0005-0000-0000-00007F210000}"/>
    <cellStyle name="Normal 12 2 4 2 2 5 2 4" xfId="12671" xr:uid="{00000000-0005-0000-0000-000080210000}"/>
    <cellStyle name="Normal 12 2 4 2 2 5 2 4 2" xfId="25482" xr:uid="{00000000-0005-0000-0000-000081210000}"/>
    <cellStyle name="Normal 12 2 4 2 2 5 2 4 2 2" xfId="51102" xr:uid="{00000000-0005-0000-0000-000082210000}"/>
    <cellStyle name="Normal 12 2 4 2 2 5 2 4 3" xfId="38292" xr:uid="{00000000-0005-0000-0000-000083210000}"/>
    <cellStyle name="Normal 12 2 4 2 2 5 2 5" xfId="7181" xr:uid="{00000000-0005-0000-0000-000084210000}"/>
    <cellStyle name="Normal 12 2 4 2 2 5 2 5 2" xfId="19992" xr:uid="{00000000-0005-0000-0000-000085210000}"/>
    <cellStyle name="Normal 12 2 4 2 2 5 2 5 2 2" xfId="45612" xr:uid="{00000000-0005-0000-0000-000086210000}"/>
    <cellStyle name="Normal 12 2 4 2 2 5 2 5 3" xfId="32802" xr:uid="{00000000-0005-0000-0000-000087210000}"/>
    <cellStyle name="Normal 12 2 4 2 2 5 2 6" xfId="14502" xr:uid="{00000000-0005-0000-0000-000088210000}"/>
    <cellStyle name="Normal 12 2 4 2 2 5 2 6 2" xfId="40122" xr:uid="{00000000-0005-0000-0000-000089210000}"/>
    <cellStyle name="Normal 12 2 4 2 2 5 2 7" xfId="27312" xr:uid="{00000000-0005-0000-0000-00008A210000}"/>
    <cellStyle name="Normal 12 2 4 2 2 5 3" xfId="2627" xr:uid="{00000000-0005-0000-0000-00008B210000}"/>
    <cellStyle name="Normal 12 2 4 2 2 5 3 2" xfId="8117" xr:uid="{00000000-0005-0000-0000-00008C210000}"/>
    <cellStyle name="Normal 12 2 4 2 2 5 3 2 2" xfId="20928" xr:uid="{00000000-0005-0000-0000-00008D210000}"/>
    <cellStyle name="Normal 12 2 4 2 2 5 3 2 2 2" xfId="46548" xr:uid="{00000000-0005-0000-0000-00008E210000}"/>
    <cellStyle name="Normal 12 2 4 2 2 5 3 2 3" xfId="33738" xr:uid="{00000000-0005-0000-0000-00008F210000}"/>
    <cellStyle name="Normal 12 2 4 2 2 5 3 3" xfId="15438" xr:uid="{00000000-0005-0000-0000-000090210000}"/>
    <cellStyle name="Normal 12 2 4 2 2 5 3 3 2" xfId="41058" xr:uid="{00000000-0005-0000-0000-000091210000}"/>
    <cellStyle name="Normal 12 2 4 2 2 5 3 4" xfId="28248" xr:uid="{00000000-0005-0000-0000-000092210000}"/>
    <cellStyle name="Normal 12 2 4 2 2 5 4" xfId="4457" xr:uid="{00000000-0005-0000-0000-000093210000}"/>
    <cellStyle name="Normal 12 2 4 2 2 5 4 2" xfId="9947" xr:uid="{00000000-0005-0000-0000-000094210000}"/>
    <cellStyle name="Normal 12 2 4 2 2 5 4 2 2" xfId="22758" xr:uid="{00000000-0005-0000-0000-000095210000}"/>
    <cellStyle name="Normal 12 2 4 2 2 5 4 2 2 2" xfId="48378" xr:uid="{00000000-0005-0000-0000-000096210000}"/>
    <cellStyle name="Normal 12 2 4 2 2 5 4 2 3" xfId="35568" xr:uid="{00000000-0005-0000-0000-000097210000}"/>
    <cellStyle name="Normal 12 2 4 2 2 5 4 3" xfId="17268" xr:uid="{00000000-0005-0000-0000-000098210000}"/>
    <cellStyle name="Normal 12 2 4 2 2 5 4 3 2" xfId="42888" xr:uid="{00000000-0005-0000-0000-000099210000}"/>
    <cellStyle name="Normal 12 2 4 2 2 5 4 4" xfId="30078" xr:uid="{00000000-0005-0000-0000-00009A210000}"/>
    <cellStyle name="Normal 12 2 4 2 2 5 5" xfId="11777" xr:uid="{00000000-0005-0000-0000-00009B210000}"/>
    <cellStyle name="Normal 12 2 4 2 2 5 5 2" xfId="24588" xr:uid="{00000000-0005-0000-0000-00009C210000}"/>
    <cellStyle name="Normal 12 2 4 2 2 5 5 2 2" xfId="50208" xr:uid="{00000000-0005-0000-0000-00009D210000}"/>
    <cellStyle name="Normal 12 2 4 2 2 5 5 3" xfId="37398" xr:uid="{00000000-0005-0000-0000-00009E210000}"/>
    <cellStyle name="Normal 12 2 4 2 2 5 6" xfId="6287" xr:uid="{00000000-0005-0000-0000-00009F210000}"/>
    <cellStyle name="Normal 12 2 4 2 2 5 6 2" xfId="19098" xr:uid="{00000000-0005-0000-0000-0000A0210000}"/>
    <cellStyle name="Normal 12 2 4 2 2 5 6 2 2" xfId="44718" xr:uid="{00000000-0005-0000-0000-0000A1210000}"/>
    <cellStyle name="Normal 12 2 4 2 2 5 6 3" xfId="31908" xr:uid="{00000000-0005-0000-0000-0000A2210000}"/>
    <cellStyle name="Normal 12 2 4 2 2 5 7" xfId="13608" xr:uid="{00000000-0005-0000-0000-0000A3210000}"/>
    <cellStyle name="Normal 12 2 4 2 2 5 7 2" xfId="39228" xr:uid="{00000000-0005-0000-0000-0000A4210000}"/>
    <cellStyle name="Normal 12 2 4 2 2 5 8" xfId="26418" xr:uid="{00000000-0005-0000-0000-0000A5210000}"/>
    <cellStyle name="Normal 12 2 4 2 2 6" xfId="1197" xr:uid="{00000000-0005-0000-0000-0000A6210000}"/>
    <cellStyle name="Normal 12 2 4 2 2 6 2" xfId="3027" xr:uid="{00000000-0005-0000-0000-0000A7210000}"/>
    <cellStyle name="Normal 12 2 4 2 2 6 2 2" xfId="8517" xr:uid="{00000000-0005-0000-0000-0000A8210000}"/>
    <cellStyle name="Normal 12 2 4 2 2 6 2 2 2" xfId="21328" xr:uid="{00000000-0005-0000-0000-0000A9210000}"/>
    <cellStyle name="Normal 12 2 4 2 2 6 2 2 2 2" xfId="46948" xr:uid="{00000000-0005-0000-0000-0000AA210000}"/>
    <cellStyle name="Normal 12 2 4 2 2 6 2 2 3" xfId="34138" xr:uid="{00000000-0005-0000-0000-0000AB210000}"/>
    <cellStyle name="Normal 12 2 4 2 2 6 2 3" xfId="15838" xr:uid="{00000000-0005-0000-0000-0000AC210000}"/>
    <cellStyle name="Normal 12 2 4 2 2 6 2 3 2" xfId="41458" xr:uid="{00000000-0005-0000-0000-0000AD210000}"/>
    <cellStyle name="Normal 12 2 4 2 2 6 2 4" xfId="28648" xr:uid="{00000000-0005-0000-0000-0000AE210000}"/>
    <cellStyle name="Normal 12 2 4 2 2 6 3" xfId="4857" xr:uid="{00000000-0005-0000-0000-0000AF210000}"/>
    <cellStyle name="Normal 12 2 4 2 2 6 3 2" xfId="10347" xr:uid="{00000000-0005-0000-0000-0000B0210000}"/>
    <cellStyle name="Normal 12 2 4 2 2 6 3 2 2" xfId="23158" xr:uid="{00000000-0005-0000-0000-0000B1210000}"/>
    <cellStyle name="Normal 12 2 4 2 2 6 3 2 2 2" xfId="48778" xr:uid="{00000000-0005-0000-0000-0000B2210000}"/>
    <cellStyle name="Normal 12 2 4 2 2 6 3 2 3" xfId="35968" xr:uid="{00000000-0005-0000-0000-0000B3210000}"/>
    <cellStyle name="Normal 12 2 4 2 2 6 3 3" xfId="17668" xr:uid="{00000000-0005-0000-0000-0000B4210000}"/>
    <cellStyle name="Normal 12 2 4 2 2 6 3 3 2" xfId="43288" xr:uid="{00000000-0005-0000-0000-0000B5210000}"/>
    <cellStyle name="Normal 12 2 4 2 2 6 3 4" xfId="30478" xr:uid="{00000000-0005-0000-0000-0000B6210000}"/>
    <cellStyle name="Normal 12 2 4 2 2 6 4" xfId="12177" xr:uid="{00000000-0005-0000-0000-0000B7210000}"/>
    <cellStyle name="Normal 12 2 4 2 2 6 4 2" xfId="24988" xr:uid="{00000000-0005-0000-0000-0000B8210000}"/>
    <cellStyle name="Normal 12 2 4 2 2 6 4 2 2" xfId="50608" xr:uid="{00000000-0005-0000-0000-0000B9210000}"/>
    <cellStyle name="Normal 12 2 4 2 2 6 4 3" xfId="37798" xr:uid="{00000000-0005-0000-0000-0000BA210000}"/>
    <cellStyle name="Normal 12 2 4 2 2 6 5" xfId="6687" xr:uid="{00000000-0005-0000-0000-0000BB210000}"/>
    <cellStyle name="Normal 12 2 4 2 2 6 5 2" xfId="19498" xr:uid="{00000000-0005-0000-0000-0000BC210000}"/>
    <cellStyle name="Normal 12 2 4 2 2 6 5 2 2" xfId="45118" xr:uid="{00000000-0005-0000-0000-0000BD210000}"/>
    <cellStyle name="Normal 12 2 4 2 2 6 5 3" xfId="32308" xr:uid="{00000000-0005-0000-0000-0000BE210000}"/>
    <cellStyle name="Normal 12 2 4 2 2 6 6" xfId="14008" xr:uid="{00000000-0005-0000-0000-0000BF210000}"/>
    <cellStyle name="Normal 12 2 4 2 2 6 6 2" xfId="39628" xr:uid="{00000000-0005-0000-0000-0000C0210000}"/>
    <cellStyle name="Normal 12 2 4 2 2 6 7" xfId="26818" xr:uid="{00000000-0005-0000-0000-0000C1210000}"/>
    <cellStyle name="Normal 12 2 4 2 2 7" xfId="2133" xr:uid="{00000000-0005-0000-0000-0000C2210000}"/>
    <cellStyle name="Normal 12 2 4 2 2 7 2" xfId="7623" xr:uid="{00000000-0005-0000-0000-0000C3210000}"/>
    <cellStyle name="Normal 12 2 4 2 2 7 2 2" xfId="20434" xr:uid="{00000000-0005-0000-0000-0000C4210000}"/>
    <cellStyle name="Normal 12 2 4 2 2 7 2 2 2" xfId="46054" xr:uid="{00000000-0005-0000-0000-0000C5210000}"/>
    <cellStyle name="Normal 12 2 4 2 2 7 2 3" xfId="33244" xr:uid="{00000000-0005-0000-0000-0000C6210000}"/>
    <cellStyle name="Normal 12 2 4 2 2 7 3" xfId="14944" xr:uid="{00000000-0005-0000-0000-0000C7210000}"/>
    <cellStyle name="Normal 12 2 4 2 2 7 3 2" xfId="40564" xr:uid="{00000000-0005-0000-0000-0000C8210000}"/>
    <cellStyle name="Normal 12 2 4 2 2 7 4" xfId="27754" xr:uid="{00000000-0005-0000-0000-0000C9210000}"/>
    <cellStyle name="Normal 12 2 4 2 2 8" xfId="3963" xr:uid="{00000000-0005-0000-0000-0000CA210000}"/>
    <cellStyle name="Normal 12 2 4 2 2 8 2" xfId="9453" xr:uid="{00000000-0005-0000-0000-0000CB210000}"/>
    <cellStyle name="Normal 12 2 4 2 2 8 2 2" xfId="22264" xr:uid="{00000000-0005-0000-0000-0000CC210000}"/>
    <cellStyle name="Normal 12 2 4 2 2 8 2 2 2" xfId="47884" xr:uid="{00000000-0005-0000-0000-0000CD210000}"/>
    <cellStyle name="Normal 12 2 4 2 2 8 2 3" xfId="35074" xr:uid="{00000000-0005-0000-0000-0000CE210000}"/>
    <cellStyle name="Normal 12 2 4 2 2 8 3" xfId="16774" xr:uid="{00000000-0005-0000-0000-0000CF210000}"/>
    <cellStyle name="Normal 12 2 4 2 2 8 3 2" xfId="42394" xr:uid="{00000000-0005-0000-0000-0000D0210000}"/>
    <cellStyle name="Normal 12 2 4 2 2 8 4" xfId="29584" xr:uid="{00000000-0005-0000-0000-0000D1210000}"/>
    <cellStyle name="Normal 12 2 4 2 2 9" xfId="11283" xr:uid="{00000000-0005-0000-0000-0000D2210000}"/>
    <cellStyle name="Normal 12 2 4 2 2 9 2" xfId="24094" xr:uid="{00000000-0005-0000-0000-0000D3210000}"/>
    <cellStyle name="Normal 12 2 4 2 2 9 2 2" xfId="49714" xr:uid="{00000000-0005-0000-0000-0000D4210000}"/>
    <cellStyle name="Normal 12 2 4 2 2 9 3" xfId="36904" xr:uid="{00000000-0005-0000-0000-0000D5210000}"/>
    <cellStyle name="Normal 12 2 4 2 3" xfId="352" xr:uid="{00000000-0005-0000-0000-0000D6210000}"/>
    <cellStyle name="Normal 12 2 4 2 3 10" xfId="5844" xr:uid="{00000000-0005-0000-0000-0000D7210000}"/>
    <cellStyle name="Normal 12 2 4 2 3 10 2" xfId="18655" xr:uid="{00000000-0005-0000-0000-0000D8210000}"/>
    <cellStyle name="Normal 12 2 4 2 3 10 2 2" xfId="44275" xr:uid="{00000000-0005-0000-0000-0000D9210000}"/>
    <cellStyle name="Normal 12 2 4 2 3 10 3" xfId="31465" xr:uid="{00000000-0005-0000-0000-0000DA210000}"/>
    <cellStyle name="Normal 12 2 4 2 3 11" xfId="13165" xr:uid="{00000000-0005-0000-0000-0000DB210000}"/>
    <cellStyle name="Normal 12 2 4 2 3 11 2" xfId="38785" xr:uid="{00000000-0005-0000-0000-0000DC210000}"/>
    <cellStyle name="Normal 12 2 4 2 3 12" xfId="25975" xr:uid="{00000000-0005-0000-0000-0000DD210000}"/>
    <cellStyle name="Normal 12 2 4 2 3 2" xfId="581" xr:uid="{00000000-0005-0000-0000-0000DE210000}"/>
    <cellStyle name="Normal 12 2 4 2 3 2 2" xfId="980" xr:uid="{00000000-0005-0000-0000-0000DF210000}"/>
    <cellStyle name="Normal 12 2 4 2 3 2 2 2" xfId="1875" xr:uid="{00000000-0005-0000-0000-0000E0210000}"/>
    <cellStyle name="Normal 12 2 4 2 3 2 2 2 2" xfId="3705" xr:uid="{00000000-0005-0000-0000-0000E1210000}"/>
    <cellStyle name="Normal 12 2 4 2 3 2 2 2 2 2" xfId="9195" xr:uid="{00000000-0005-0000-0000-0000E2210000}"/>
    <cellStyle name="Normal 12 2 4 2 3 2 2 2 2 2 2" xfId="22006" xr:uid="{00000000-0005-0000-0000-0000E3210000}"/>
    <cellStyle name="Normal 12 2 4 2 3 2 2 2 2 2 2 2" xfId="47626" xr:uid="{00000000-0005-0000-0000-0000E4210000}"/>
    <cellStyle name="Normal 12 2 4 2 3 2 2 2 2 2 3" xfId="34816" xr:uid="{00000000-0005-0000-0000-0000E5210000}"/>
    <cellStyle name="Normal 12 2 4 2 3 2 2 2 2 3" xfId="16516" xr:uid="{00000000-0005-0000-0000-0000E6210000}"/>
    <cellStyle name="Normal 12 2 4 2 3 2 2 2 2 3 2" xfId="42136" xr:uid="{00000000-0005-0000-0000-0000E7210000}"/>
    <cellStyle name="Normal 12 2 4 2 3 2 2 2 2 4" xfId="29326" xr:uid="{00000000-0005-0000-0000-0000E8210000}"/>
    <cellStyle name="Normal 12 2 4 2 3 2 2 2 3" xfId="5535" xr:uid="{00000000-0005-0000-0000-0000E9210000}"/>
    <cellStyle name="Normal 12 2 4 2 3 2 2 2 3 2" xfId="11025" xr:uid="{00000000-0005-0000-0000-0000EA210000}"/>
    <cellStyle name="Normal 12 2 4 2 3 2 2 2 3 2 2" xfId="23836" xr:uid="{00000000-0005-0000-0000-0000EB210000}"/>
    <cellStyle name="Normal 12 2 4 2 3 2 2 2 3 2 2 2" xfId="49456" xr:uid="{00000000-0005-0000-0000-0000EC210000}"/>
    <cellStyle name="Normal 12 2 4 2 3 2 2 2 3 2 3" xfId="36646" xr:uid="{00000000-0005-0000-0000-0000ED210000}"/>
    <cellStyle name="Normal 12 2 4 2 3 2 2 2 3 3" xfId="18346" xr:uid="{00000000-0005-0000-0000-0000EE210000}"/>
    <cellStyle name="Normal 12 2 4 2 3 2 2 2 3 3 2" xfId="43966" xr:uid="{00000000-0005-0000-0000-0000EF210000}"/>
    <cellStyle name="Normal 12 2 4 2 3 2 2 2 3 4" xfId="31156" xr:uid="{00000000-0005-0000-0000-0000F0210000}"/>
    <cellStyle name="Normal 12 2 4 2 3 2 2 2 4" xfId="12855" xr:uid="{00000000-0005-0000-0000-0000F1210000}"/>
    <cellStyle name="Normal 12 2 4 2 3 2 2 2 4 2" xfId="25666" xr:uid="{00000000-0005-0000-0000-0000F2210000}"/>
    <cellStyle name="Normal 12 2 4 2 3 2 2 2 4 2 2" xfId="51286" xr:uid="{00000000-0005-0000-0000-0000F3210000}"/>
    <cellStyle name="Normal 12 2 4 2 3 2 2 2 4 3" xfId="38476" xr:uid="{00000000-0005-0000-0000-0000F4210000}"/>
    <cellStyle name="Normal 12 2 4 2 3 2 2 2 5" xfId="7365" xr:uid="{00000000-0005-0000-0000-0000F5210000}"/>
    <cellStyle name="Normal 12 2 4 2 3 2 2 2 5 2" xfId="20176" xr:uid="{00000000-0005-0000-0000-0000F6210000}"/>
    <cellStyle name="Normal 12 2 4 2 3 2 2 2 5 2 2" xfId="45796" xr:uid="{00000000-0005-0000-0000-0000F7210000}"/>
    <cellStyle name="Normal 12 2 4 2 3 2 2 2 5 3" xfId="32986" xr:uid="{00000000-0005-0000-0000-0000F8210000}"/>
    <cellStyle name="Normal 12 2 4 2 3 2 2 2 6" xfId="14686" xr:uid="{00000000-0005-0000-0000-0000F9210000}"/>
    <cellStyle name="Normal 12 2 4 2 3 2 2 2 6 2" xfId="40306" xr:uid="{00000000-0005-0000-0000-0000FA210000}"/>
    <cellStyle name="Normal 12 2 4 2 3 2 2 2 7" xfId="27496" xr:uid="{00000000-0005-0000-0000-0000FB210000}"/>
    <cellStyle name="Normal 12 2 4 2 3 2 2 3" xfId="2811" xr:uid="{00000000-0005-0000-0000-0000FC210000}"/>
    <cellStyle name="Normal 12 2 4 2 3 2 2 3 2" xfId="8301" xr:uid="{00000000-0005-0000-0000-0000FD210000}"/>
    <cellStyle name="Normal 12 2 4 2 3 2 2 3 2 2" xfId="21112" xr:uid="{00000000-0005-0000-0000-0000FE210000}"/>
    <cellStyle name="Normal 12 2 4 2 3 2 2 3 2 2 2" xfId="46732" xr:uid="{00000000-0005-0000-0000-0000FF210000}"/>
    <cellStyle name="Normal 12 2 4 2 3 2 2 3 2 3" xfId="33922" xr:uid="{00000000-0005-0000-0000-000000220000}"/>
    <cellStyle name="Normal 12 2 4 2 3 2 2 3 3" xfId="15622" xr:uid="{00000000-0005-0000-0000-000001220000}"/>
    <cellStyle name="Normal 12 2 4 2 3 2 2 3 3 2" xfId="41242" xr:uid="{00000000-0005-0000-0000-000002220000}"/>
    <cellStyle name="Normal 12 2 4 2 3 2 2 3 4" xfId="28432" xr:uid="{00000000-0005-0000-0000-000003220000}"/>
    <cellStyle name="Normal 12 2 4 2 3 2 2 4" xfId="4641" xr:uid="{00000000-0005-0000-0000-000004220000}"/>
    <cellStyle name="Normal 12 2 4 2 3 2 2 4 2" xfId="10131" xr:uid="{00000000-0005-0000-0000-000005220000}"/>
    <cellStyle name="Normal 12 2 4 2 3 2 2 4 2 2" xfId="22942" xr:uid="{00000000-0005-0000-0000-000006220000}"/>
    <cellStyle name="Normal 12 2 4 2 3 2 2 4 2 2 2" xfId="48562" xr:uid="{00000000-0005-0000-0000-000007220000}"/>
    <cellStyle name="Normal 12 2 4 2 3 2 2 4 2 3" xfId="35752" xr:uid="{00000000-0005-0000-0000-000008220000}"/>
    <cellStyle name="Normal 12 2 4 2 3 2 2 4 3" xfId="17452" xr:uid="{00000000-0005-0000-0000-000009220000}"/>
    <cellStyle name="Normal 12 2 4 2 3 2 2 4 3 2" xfId="43072" xr:uid="{00000000-0005-0000-0000-00000A220000}"/>
    <cellStyle name="Normal 12 2 4 2 3 2 2 4 4" xfId="30262" xr:uid="{00000000-0005-0000-0000-00000B220000}"/>
    <cellStyle name="Normal 12 2 4 2 3 2 2 5" xfId="11961" xr:uid="{00000000-0005-0000-0000-00000C220000}"/>
    <cellStyle name="Normal 12 2 4 2 3 2 2 5 2" xfId="24772" xr:uid="{00000000-0005-0000-0000-00000D220000}"/>
    <cellStyle name="Normal 12 2 4 2 3 2 2 5 2 2" xfId="50392" xr:uid="{00000000-0005-0000-0000-00000E220000}"/>
    <cellStyle name="Normal 12 2 4 2 3 2 2 5 3" xfId="37582" xr:uid="{00000000-0005-0000-0000-00000F220000}"/>
    <cellStyle name="Normal 12 2 4 2 3 2 2 6" xfId="6471" xr:uid="{00000000-0005-0000-0000-000010220000}"/>
    <cellStyle name="Normal 12 2 4 2 3 2 2 6 2" xfId="19282" xr:uid="{00000000-0005-0000-0000-000011220000}"/>
    <cellStyle name="Normal 12 2 4 2 3 2 2 6 2 2" xfId="44902" xr:uid="{00000000-0005-0000-0000-000012220000}"/>
    <cellStyle name="Normal 12 2 4 2 3 2 2 6 3" xfId="32092" xr:uid="{00000000-0005-0000-0000-000013220000}"/>
    <cellStyle name="Normal 12 2 4 2 3 2 2 7" xfId="13792" xr:uid="{00000000-0005-0000-0000-000014220000}"/>
    <cellStyle name="Normal 12 2 4 2 3 2 2 7 2" xfId="39412" xr:uid="{00000000-0005-0000-0000-000015220000}"/>
    <cellStyle name="Normal 12 2 4 2 3 2 2 8" xfId="26602" xr:uid="{00000000-0005-0000-0000-000016220000}"/>
    <cellStyle name="Normal 12 2 4 2 3 2 3" xfId="1476" xr:uid="{00000000-0005-0000-0000-000017220000}"/>
    <cellStyle name="Normal 12 2 4 2 3 2 3 2" xfId="3306" xr:uid="{00000000-0005-0000-0000-000018220000}"/>
    <cellStyle name="Normal 12 2 4 2 3 2 3 2 2" xfId="8796" xr:uid="{00000000-0005-0000-0000-000019220000}"/>
    <cellStyle name="Normal 12 2 4 2 3 2 3 2 2 2" xfId="21607" xr:uid="{00000000-0005-0000-0000-00001A220000}"/>
    <cellStyle name="Normal 12 2 4 2 3 2 3 2 2 2 2" xfId="47227" xr:uid="{00000000-0005-0000-0000-00001B220000}"/>
    <cellStyle name="Normal 12 2 4 2 3 2 3 2 2 3" xfId="34417" xr:uid="{00000000-0005-0000-0000-00001C220000}"/>
    <cellStyle name="Normal 12 2 4 2 3 2 3 2 3" xfId="16117" xr:uid="{00000000-0005-0000-0000-00001D220000}"/>
    <cellStyle name="Normal 12 2 4 2 3 2 3 2 3 2" xfId="41737" xr:uid="{00000000-0005-0000-0000-00001E220000}"/>
    <cellStyle name="Normal 12 2 4 2 3 2 3 2 4" xfId="28927" xr:uid="{00000000-0005-0000-0000-00001F220000}"/>
    <cellStyle name="Normal 12 2 4 2 3 2 3 3" xfId="5136" xr:uid="{00000000-0005-0000-0000-000020220000}"/>
    <cellStyle name="Normal 12 2 4 2 3 2 3 3 2" xfId="10626" xr:uid="{00000000-0005-0000-0000-000021220000}"/>
    <cellStyle name="Normal 12 2 4 2 3 2 3 3 2 2" xfId="23437" xr:uid="{00000000-0005-0000-0000-000022220000}"/>
    <cellStyle name="Normal 12 2 4 2 3 2 3 3 2 2 2" xfId="49057" xr:uid="{00000000-0005-0000-0000-000023220000}"/>
    <cellStyle name="Normal 12 2 4 2 3 2 3 3 2 3" xfId="36247" xr:uid="{00000000-0005-0000-0000-000024220000}"/>
    <cellStyle name="Normal 12 2 4 2 3 2 3 3 3" xfId="17947" xr:uid="{00000000-0005-0000-0000-000025220000}"/>
    <cellStyle name="Normal 12 2 4 2 3 2 3 3 3 2" xfId="43567" xr:uid="{00000000-0005-0000-0000-000026220000}"/>
    <cellStyle name="Normal 12 2 4 2 3 2 3 3 4" xfId="30757" xr:uid="{00000000-0005-0000-0000-000027220000}"/>
    <cellStyle name="Normal 12 2 4 2 3 2 3 4" xfId="12456" xr:uid="{00000000-0005-0000-0000-000028220000}"/>
    <cellStyle name="Normal 12 2 4 2 3 2 3 4 2" xfId="25267" xr:uid="{00000000-0005-0000-0000-000029220000}"/>
    <cellStyle name="Normal 12 2 4 2 3 2 3 4 2 2" xfId="50887" xr:uid="{00000000-0005-0000-0000-00002A220000}"/>
    <cellStyle name="Normal 12 2 4 2 3 2 3 4 3" xfId="38077" xr:uid="{00000000-0005-0000-0000-00002B220000}"/>
    <cellStyle name="Normal 12 2 4 2 3 2 3 5" xfId="6966" xr:uid="{00000000-0005-0000-0000-00002C220000}"/>
    <cellStyle name="Normal 12 2 4 2 3 2 3 5 2" xfId="19777" xr:uid="{00000000-0005-0000-0000-00002D220000}"/>
    <cellStyle name="Normal 12 2 4 2 3 2 3 5 2 2" xfId="45397" xr:uid="{00000000-0005-0000-0000-00002E220000}"/>
    <cellStyle name="Normal 12 2 4 2 3 2 3 5 3" xfId="32587" xr:uid="{00000000-0005-0000-0000-00002F220000}"/>
    <cellStyle name="Normal 12 2 4 2 3 2 3 6" xfId="14287" xr:uid="{00000000-0005-0000-0000-000030220000}"/>
    <cellStyle name="Normal 12 2 4 2 3 2 3 6 2" xfId="39907" xr:uid="{00000000-0005-0000-0000-000031220000}"/>
    <cellStyle name="Normal 12 2 4 2 3 2 3 7" xfId="27097" xr:uid="{00000000-0005-0000-0000-000032220000}"/>
    <cellStyle name="Normal 12 2 4 2 3 2 4" xfId="2412" xr:uid="{00000000-0005-0000-0000-000033220000}"/>
    <cellStyle name="Normal 12 2 4 2 3 2 4 2" xfId="7902" xr:uid="{00000000-0005-0000-0000-000034220000}"/>
    <cellStyle name="Normal 12 2 4 2 3 2 4 2 2" xfId="20713" xr:uid="{00000000-0005-0000-0000-000035220000}"/>
    <cellStyle name="Normal 12 2 4 2 3 2 4 2 2 2" xfId="46333" xr:uid="{00000000-0005-0000-0000-000036220000}"/>
    <cellStyle name="Normal 12 2 4 2 3 2 4 2 3" xfId="33523" xr:uid="{00000000-0005-0000-0000-000037220000}"/>
    <cellStyle name="Normal 12 2 4 2 3 2 4 3" xfId="15223" xr:uid="{00000000-0005-0000-0000-000038220000}"/>
    <cellStyle name="Normal 12 2 4 2 3 2 4 3 2" xfId="40843" xr:uid="{00000000-0005-0000-0000-000039220000}"/>
    <cellStyle name="Normal 12 2 4 2 3 2 4 4" xfId="28033" xr:uid="{00000000-0005-0000-0000-00003A220000}"/>
    <cellStyle name="Normal 12 2 4 2 3 2 5" xfId="4242" xr:uid="{00000000-0005-0000-0000-00003B220000}"/>
    <cellStyle name="Normal 12 2 4 2 3 2 5 2" xfId="9732" xr:uid="{00000000-0005-0000-0000-00003C220000}"/>
    <cellStyle name="Normal 12 2 4 2 3 2 5 2 2" xfId="22543" xr:uid="{00000000-0005-0000-0000-00003D220000}"/>
    <cellStyle name="Normal 12 2 4 2 3 2 5 2 2 2" xfId="48163" xr:uid="{00000000-0005-0000-0000-00003E220000}"/>
    <cellStyle name="Normal 12 2 4 2 3 2 5 2 3" xfId="35353" xr:uid="{00000000-0005-0000-0000-00003F220000}"/>
    <cellStyle name="Normal 12 2 4 2 3 2 5 3" xfId="17053" xr:uid="{00000000-0005-0000-0000-000040220000}"/>
    <cellStyle name="Normal 12 2 4 2 3 2 5 3 2" xfId="42673" xr:uid="{00000000-0005-0000-0000-000041220000}"/>
    <cellStyle name="Normal 12 2 4 2 3 2 5 4" xfId="29863" xr:uid="{00000000-0005-0000-0000-000042220000}"/>
    <cellStyle name="Normal 12 2 4 2 3 2 6" xfId="11562" xr:uid="{00000000-0005-0000-0000-000043220000}"/>
    <cellStyle name="Normal 12 2 4 2 3 2 6 2" xfId="24373" xr:uid="{00000000-0005-0000-0000-000044220000}"/>
    <cellStyle name="Normal 12 2 4 2 3 2 6 2 2" xfId="49993" xr:uid="{00000000-0005-0000-0000-000045220000}"/>
    <cellStyle name="Normal 12 2 4 2 3 2 6 3" xfId="37183" xr:uid="{00000000-0005-0000-0000-000046220000}"/>
    <cellStyle name="Normal 12 2 4 2 3 2 7" xfId="6072" xr:uid="{00000000-0005-0000-0000-000047220000}"/>
    <cellStyle name="Normal 12 2 4 2 3 2 7 2" xfId="18883" xr:uid="{00000000-0005-0000-0000-000048220000}"/>
    <cellStyle name="Normal 12 2 4 2 3 2 7 2 2" xfId="44503" xr:uid="{00000000-0005-0000-0000-000049220000}"/>
    <cellStyle name="Normal 12 2 4 2 3 2 7 3" xfId="31693" xr:uid="{00000000-0005-0000-0000-00004A220000}"/>
    <cellStyle name="Normal 12 2 4 2 3 2 8" xfId="13393" xr:uid="{00000000-0005-0000-0000-00004B220000}"/>
    <cellStyle name="Normal 12 2 4 2 3 2 8 2" xfId="39013" xr:uid="{00000000-0005-0000-0000-00004C220000}"/>
    <cellStyle name="Normal 12 2 4 2 3 2 9" xfId="26203" xr:uid="{00000000-0005-0000-0000-00004D220000}"/>
    <cellStyle name="Normal 12 2 4 2 3 3" xfId="713" xr:uid="{00000000-0005-0000-0000-00004E220000}"/>
    <cellStyle name="Normal 12 2 4 2 3 3 2" xfId="1113" xr:uid="{00000000-0005-0000-0000-00004F220000}"/>
    <cellStyle name="Normal 12 2 4 2 3 3 2 2" xfId="2008" xr:uid="{00000000-0005-0000-0000-000050220000}"/>
    <cellStyle name="Normal 12 2 4 2 3 3 2 2 2" xfId="3838" xr:uid="{00000000-0005-0000-0000-000051220000}"/>
    <cellStyle name="Normal 12 2 4 2 3 3 2 2 2 2" xfId="9328" xr:uid="{00000000-0005-0000-0000-000052220000}"/>
    <cellStyle name="Normal 12 2 4 2 3 3 2 2 2 2 2" xfId="22139" xr:uid="{00000000-0005-0000-0000-000053220000}"/>
    <cellStyle name="Normal 12 2 4 2 3 3 2 2 2 2 2 2" xfId="47759" xr:uid="{00000000-0005-0000-0000-000054220000}"/>
    <cellStyle name="Normal 12 2 4 2 3 3 2 2 2 2 3" xfId="34949" xr:uid="{00000000-0005-0000-0000-000055220000}"/>
    <cellStyle name="Normal 12 2 4 2 3 3 2 2 2 3" xfId="16649" xr:uid="{00000000-0005-0000-0000-000056220000}"/>
    <cellStyle name="Normal 12 2 4 2 3 3 2 2 2 3 2" xfId="42269" xr:uid="{00000000-0005-0000-0000-000057220000}"/>
    <cellStyle name="Normal 12 2 4 2 3 3 2 2 2 4" xfId="29459" xr:uid="{00000000-0005-0000-0000-000058220000}"/>
    <cellStyle name="Normal 12 2 4 2 3 3 2 2 3" xfId="5668" xr:uid="{00000000-0005-0000-0000-000059220000}"/>
    <cellStyle name="Normal 12 2 4 2 3 3 2 2 3 2" xfId="11158" xr:uid="{00000000-0005-0000-0000-00005A220000}"/>
    <cellStyle name="Normal 12 2 4 2 3 3 2 2 3 2 2" xfId="23969" xr:uid="{00000000-0005-0000-0000-00005B220000}"/>
    <cellStyle name="Normal 12 2 4 2 3 3 2 2 3 2 2 2" xfId="49589" xr:uid="{00000000-0005-0000-0000-00005C220000}"/>
    <cellStyle name="Normal 12 2 4 2 3 3 2 2 3 2 3" xfId="36779" xr:uid="{00000000-0005-0000-0000-00005D220000}"/>
    <cellStyle name="Normal 12 2 4 2 3 3 2 2 3 3" xfId="18479" xr:uid="{00000000-0005-0000-0000-00005E220000}"/>
    <cellStyle name="Normal 12 2 4 2 3 3 2 2 3 3 2" xfId="44099" xr:uid="{00000000-0005-0000-0000-00005F220000}"/>
    <cellStyle name="Normal 12 2 4 2 3 3 2 2 3 4" xfId="31289" xr:uid="{00000000-0005-0000-0000-000060220000}"/>
    <cellStyle name="Normal 12 2 4 2 3 3 2 2 4" xfId="12988" xr:uid="{00000000-0005-0000-0000-000061220000}"/>
    <cellStyle name="Normal 12 2 4 2 3 3 2 2 4 2" xfId="25799" xr:uid="{00000000-0005-0000-0000-000062220000}"/>
    <cellStyle name="Normal 12 2 4 2 3 3 2 2 4 2 2" xfId="51419" xr:uid="{00000000-0005-0000-0000-000063220000}"/>
    <cellStyle name="Normal 12 2 4 2 3 3 2 2 4 3" xfId="38609" xr:uid="{00000000-0005-0000-0000-000064220000}"/>
    <cellStyle name="Normal 12 2 4 2 3 3 2 2 5" xfId="7498" xr:uid="{00000000-0005-0000-0000-000065220000}"/>
    <cellStyle name="Normal 12 2 4 2 3 3 2 2 5 2" xfId="20309" xr:uid="{00000000-0005-0000-0000-000066220000}"/>
    <cellStyle name="Normal 12 2 4 2 3 3 2 2 5 2 2" xfId="45929" xr:uid="{00000000-0005-0000-0000-000067220000}"/>
    <cellStyle name="Normal 12 2 4 2 3 3 2 2 5 3" xfId="33119" xr:uid="{00000000-0005-0000-0000-000068220000}"/>
    <cellStyle name="Normal 12 2 4 2 3 3 2 2 6" xfId="14819" xr:uid="{00000000-0005-0000-0000-000069220000}"/>
    <cellStyle name="Normal 12 2 4 2 3 3 2 2 6 2" xfId="40439" xr:uid="{00000000-0005-0000-0000-00006A220000}"/>
    <cellStyle name="Normal 12 2 4 2 3 3 2 2 7" xfId="27629" xr:uid="{00000000-0005-0000-0000-00006B220000}"/>
    <cellStyle name="Normal 12 2 4 2 3 3 2 3" xfId="2944" xr:uid="{00000000-0005-0000-0000-00006C220000}"/>
    <cellStyle name="Normal 12 2 4 2 3 3 2 3 2" xfId="8434" xr:uid="{00000000-0005-0000-0000-00006D220000}"/>
    <cellStyle name="Normal 12 2 4 2 3 3 2 3 2 2" xfId="21245" xr:uid="{00000000-0005-0000-0000-00006E220000}"/>
    <cellStyle name="Normal 12 2 4 2 3 3 2 3 2 2 2" xfId="46865" xr:uid="{00000000-0005-0000-0000-00006F220000}"/>
    <cellStyle name="Normal 12 2 4 2 3 3 2 3 2 3" xfId="34055" xr:uid="{00000000-0005-0000-0000-000070220000}"/>
    <cellStyle name="Normal 12 2 4 2 3 3 2 3 3" xfId="15755" xr:uid="{00000000-0005-0000-0000-000071220000}"/>
    <cellStyle name="Normal 12 2 4 2 3 3 2 3 3 2" xfId="41375" xr:uid="{00000000-0005-0000-0000-000072220000}"/>
    <cellStyle name="Normal 12 2 4 2 3 3 2 3 4" xfId="28565" xr:uid="{00000000-0005-0000-0000-000073220000}"/>
    <cellStyle name="Normal 12 2 4 2 3 3 2 4" xfId="4774" xr:uid="{00000000-0005-0000-0000-000074220000}"/>
    <cellStyle name="Normal 12 2 4 2 3 3 2 4 2" xfId="10264" xr:uid="{00000000-0005-0000-0000-000075220000}"/>
    <cellStyle name="Normal 12 2 4 2 3 3 2 4 2 2" xfId="23075" xr:uid="{00000000-0005-0000-0000-000076220000}"/>
    <cellStyle name="Normal 12 2 4 2 3 3 2 4 2 2 2" xfId="48695" xr:uid="{00000000-0005-0000-0000-000077220000}"/>
    <cellStyle name="Normal 12 2 4 2 3 3 2 4 2 3" xfId="35885" xr:uid="{00000000-0005-0000-0000-000078220000}"/>
    <cellStyle name="Normal 12 2 4 2 3 3 2 4 3" xfId="17585" xr:uid="{00000000-0005-0000-0000-000079220000}"/>
    <cellStyle name="Normal 12 2 4 2 3 3 2 4 3 2" xfId="43205" xr:uid="{00000000-0005-0000-0000-00007A220000}"/>
    <cellStyle name="Normal 12 2 4 2 3 3 2 4 4" xfId="30395" xr:uid="{00000000-0005-0000-0000-00007B220000}"/>
    <cellStyle name="Normal 12 2 4 2 3 3 2 5" xfId="12094" xr:uid="{00000000-0005-0000-0000-00007C220000}"/>
    <cellStyle name="Normal 12 2 4 2 3 3 2 5 2" xfId="24905" xr:uid="{00000000-0005-0000-0000-00007D220000}"/>
    <cellStyle name="Normal 12 2 4 2 3 3 2 5 2 2" xfId="50525" xr:uid="{00000000-0005-0000-0000-00007E220000}"/>
    <cellStyle name="Normal 12 2 4 2 3 3 2 5 3" xfId="37715" xr:uid="{00000000-0005-0000-0000-00007F220000}"/>
    <cellStyle name="Normal 12 2 4 2 3 3 2 6" xfId="6604" xr:uid="{00000000-0005-0000-0000-000080220000}"/>
    <cellStyle name="Normal 12 2 4 2 3 3 2 6 2" xfId="19415" xr:uid="{00000000-0005-0000-0000-000081220000}"/>
    <cellStyle name="Normal 12 2 4 2 3 3 2 6 2 2" xfId="45035" xr:uid="{00000000-0005-0000-0000-000082220000}"/>
    <cellStyle name="Normal 12 2 4 2 3 3 2 6 3" xfId="32225" xr:uid="{00000000-0005-0000-0000-000083220000}"/>
    <cellStyle name="Normal 12 2 4 2 3 3 2 7" xfId="13925" xr:uid="{00000000-0005-0000-0000-000084220000}"/>
    <cellStyle name="Normal 12 2 4 2 3 3 2 7 2" xfId="39545" xr:uid="{00000000-0005-0000-0000-000085220000}"/>
    <cellStyle name="Normal 12 2 4 2 3 3 2 8" xfId="26735" xr:uid="{00000000-0005-0000-0000-000086220000}"/>
    <cellStyle name="Normal 12 2 4 2 3 3 3" xfId="1608" xr:uid="{00000000-0005-0000-0000-000087220000}"/>
    <cellStyle name="Normal 12 2 4 2 3 3 3 2" xfId="3438" xr:uid="{00000000-0005-0000-0000-000088220000}"/>
    <cellStyle name="Normal 12 2 4 2 3 3 3 2 2" xfId="8928" xr:uid="{00000000-0005-0000-0000-000089220000}"/>
    <cellStyle name="Normal 12 2 4 2 3 3 3 2 2 2" xfId="21739" xr:uid="{00000000-0005-0000-0000-00008A220000}"/>
    <cellStyle name="Normal 12 2 4 2 3 3 3 2 2 2 2" xfId="47359" xr:uid="{00000000-0005-0000-0000-00008B220000}"/>
    <cellStyle name="Normal 12 2 4 2 3 3 3 2 2 3" xfId="34549" xr:uid="{00000000-0005-0000-0000-00008C220000}"/>
    <cellStyle name="Normal 12 2 4 2 3 3 3 2 3" xfId="16249" xr:uid="{00000000-0005-0000-0000-00008D220000}"/>
    <cellStyle name="Normal 12 2 4 2 3 3 3 2 3 2" xfId="41869" xr:uid="{00000000-0005-0000-0000-00008E220000}"/>
    <cellStyle name="Normal 12 2 4 2 3 3 3 2 4" xfId="29059" xr:uid="{00000000-0005-0000-0000-00008F220000}"/>
    <cellStyle name="Normal 12 2 4 2 3 3 3 3" xfId="5268" xr:uid="{00000000-0005-0000-0000-000090220000}"/>
    <cellStyle name="Normal 12 2 4 2 3 3 3 3 2" xfId="10758" xr:uid="{00000000-0005-0000-0000-000091220000}"/>
    <cellStyle name="Normal 12 2 4 2 3 3 3 3 2 2" xfId="23569" xr:uid="{00000000-0005-0000-0000-000092220000}"/>
    <cellStyle name="Normal 12 2 4 2 3 3 3 3 2 2 2" xfId="49189" xr:uid="{00000000-0005-0000-0000-000093220000}"/>
    <cellStyle name="Normal 12 2 4 2 3 3 3 3 2 3" xfId="36379" xr:uid="{00000000-0005-0000-0000-000094220000}"/>
    <cellStyle name="Normal 12 2 4 2 3 3 3 3 3" xfId="18079" xr:uid="{00000000-0005-0000-0000-000095220000}"/>
    <cellStyle name="Normal 12 2 4 2 3 3 3 3 3 2" xfId="43699" xr:uid="{00000000-0005-0000-0000-000096220000}"/>
    <cellStyle name="Normal 12 2 4 2 3 3 3 3 4" xfId="30889" xr:uid="{00000000-0005-0000-0000-000097220000}"/>
    <cellStyle name="Normal 12 2 4 2 3 3 3 4" xfId="12588" xr:uid="{00000000-0005-0000-0000-000098220000}"/>
    <cellStyle name="Normal 12 2 4 2 3 3 3 4 2" xfId="25399" xr:uid="{00000000-0005-0000-0000-000099220000}"/>
    <cellStyle name="Normal 12 2 4 2 3 3 3 4 2 2" xfId="51019" xr:uid="{00000000-0005-0000-0000-00009A220000}"/>
    <cellStyle name="Normal 12 2 4 2 3 3 3 4 3" xfId="38209" xr:uid="{00000000-0005-0000-0000-00009B220000}"/>
    <cellStyle name="Normal 12 2 4 2 3 3 3 5" xfId="7098" xr:uid="{00000000-0005-0000-0000-00009C220000}"/>
    <cellStyle name="Normal 12 2 4 2 3 3 3 5 2" xfId="19909" xr:uid="{00000000-0005-0000-0000-00009D220000}"/>
    <cellStyle name="Normal 12 2 4 2 3 3 3 5 2 2" xfId="45529" xr:uid="{00000000-0005-0000-0000-00009E220000}"/>
    <cellStyle name="Normal 12 2 4 2 3 3 3 5 3" xfId="32719" xr:uid="{00000000-0005-0000-0000-00009F220000}"/>
    <cellStyle name="Normal 12 2 4 2 3 3 3 6" xfId="14419" xr:uid="{00000000-0005-0000-0000-0000A0220000}"/>
    <cellStyle name="Normal 12 2 4 2 3 3 3 6 2" xfId="40039" xr:uid="{00000000-0005-0000-0000-0000A1220000}"/>
    <cellStyle name="Normal 12 2 4 2 3 3 3 7" xfId="27229" xr:uid="{00000000-0005-0000-0000-0000A2220000}"/>
    <cellStyle name="Normal 12 2 4 2 3 3 4" xfId="2544" xr:uid="{00000000-0005-0000-0000-0000A3220000}"/>
    <cellStyle name="Normal 12 2 4 2 3 3 4 2" xfId="8034" xr:uid="{00000000-0005-0000-0000-0000A4220000}"/>
    <cellStyle name="Normal 12 2 4 2 3 3 4 2 2" xfId="20845" xr:uid="{00000000-0005-0000-0000-0000A5220000}"/>
    <cellStyle name="Normal 12 2 4 2 3 3 4 2 2 2" xfId="46465" xr:uid="{00000000-0005-0000-0000-0000A6220000}"/>
    <cellStyle name="Normal 12 2 4 2 3 3 4 2 3" xfId="33655" xr:uid="{00000000-0005-0000-0000-0000A7220000}"/>
    <cellStyle name="Normal 12 2 4 2 3 3 4 3" xfId="15355" xr:uid="{00000000-0005-0000-0000-0000A8220000}"/>
    <cellStyle name="Normal 12 2 4 2 3 3 4 3 2" xfId="40975" xr:uid="{00000000-0005-0000-0000-0000A9220000}"/>
    <cellStyle name="Normal 12 2 4 2 3 3 4 4" xfId="28165" xr:uid="{00000000-0005-0000-0000-0000AA220000}"/>
    <cellStyle name="Normal 12 2 4 2 3 3 5" xfId="4374" xr:uid="{00000000-0005-0000-0000-0000AB220000}"/>
    <cellStyle name="Normal 12 2 4 2 3 3 5 2" xfId="9864" xr:uid="{00000000-0005-0000-0000-0000AC220000}"/>
    <cellStyle name="Normal 12 2 4 2 3 3 5 2 2" xfId="22675" xr:uid="{00000000-0005-0000-0000-0000AD220000}"/>
    <cellStyle name="Normal 12 2 4 2 3 3 5 2 2 2" xfId="48295" xr:uid="{00000000-0005-0000-0000-0000AE220000}"/>
    <cellStyle name="Normal 12 2 4 2 3 3 5 2 3" xfId="35485" xr:uid="{00000000-0005-0000-0000-0000AF220000}"/>
    <cellStyle name="Normal 12 2 4 2 3 3 5 3" xfId="17185" xr:uid="{00000000-0005-0000-0000-0000B0220000}"/>
    <cellStyle name="Normal 12 2 4 2 3 3 5 3 2" xfId="42805" xr:uid="{00000000-0005-0000-0000-0000B1220000}"/>
    <cellStyle name="Normal 12 2 4 2 3 3 5 4" xfId="29995" xr:uid="{00000000-0005-0000-0000-0000B2220000}"/>
    <cellStyle name="Normal 12 2 4 2 3 3 6" xfId="11694" xr:uid="{00000000-0005-0000-0000-0000B3220000}"/>
    <cellStyle name="Normal 12 2 4 2 3 3 6 2" xfId="24505" xr:uid="{00000000-0005-0000-0000-0000B4220000}"/>
    <cellStyle name="Normal 12 2 4 2 3 3 6 2 2" xfId="50125" xr:uid="{00000000-0005-0000-0000-0000B5220000}"/>
    <cellStyle name="Normal 12 2 4 2 3 3 6 3" xfId="37315" xr:uid="{00000000-0005-0000-0000-0000B6220000}"/>
    <cellStyle name="Normal 12 2 4 2 3 3 7" xfId="6204" xr:uid="{00000000-0005-0000-0000-0000B7220000}"/>
    <cellStyle name="Normal 12 2 4 2 3 3 7 2" xfId="19015" xr:uid="{00000000-0005-0000-0000-0000B8220000}"/>
    <cellStyle name="Normal 12 2 4 2 3 3 7 2 2" xfId="44635" xr:uid="{00000000-0005-0000-0000-0000B9220000}"/>
    <cellStyle name="Normal 12 2 4 2 3 3 7 3" xfId="31825" xr:uid="{00000000-0005-0000-0000-0000BA220000}"/>
    <cellStyle name="Normal 12 2 4 2 3 3 8" xfId="13525" xr:uid="{00000000-0005-0000-0000-0000BB220000}"/>
    <cellStyle name="Normal 12 2 4 2 3 3 8 2" xfId="39145" xr:uid="{00000000-0005-0000-0000-0000BC220000}"/>
    <cellStyle name="Normal 12 2 4 2 3 3 9" xfId="26335" xr:uid="{00000000-0005-0000-0000-0000BD220000}"/>
    <cellStyle name="Normal 12 2 4 2 3 4" xfId="488" xr:uid="{00000000-0005-0000-0000-0000BE220000}"/>
    <cellStyle name="Normal 12 2 4 2 3 4 2" xfId="1383" xr:uid="{00000000-0005-0000-0000-0000BF220000}"/>
    <cellStyle name="Normal 12 2 4 2 3 4 2 2" xfId="3213" xr:uid="{00000000-0005-0000-0000-0000C0220000}"/>
    <cellStyle name="Normal 12 2 4 2 3 4 2 2 2" xfId="8703" xr:uid="{00000000-0005-0000-0000-0000C1220000}"/>
    <cellStyle name="Normal 12 2 4 2 3 4 2 2 2 2" xfId="21514" xr:uid="{00000000-0005-0000-0000-0000C2220000}"/>
    <cellStyle name="Normal 12 2 4 2 3 4 2 2 2 2 2" xfId="47134" xr:uid="{00000000-0005-0000-0000-0000C3220000}"/>
    <cellStyle name="Normal 12 2 4 2 3 4 2 2 2 3" xfId="34324" xr:uid="{00000000-0005-0000-0000-0000C4220000}"/>
    <cellStyle name="Normal 12 2 4 2 3 4 2 2 3" xfId="16024" xr:uid="{00000000-0005-0000-0000-0000C5220000}"/>
    <cellStyle name="Normal 12 2 4 2 3 4 2 2 3 2" xfId="41644" xr:uid="{00000000-0005-0000-0000-0000C6220000}"/>
    <cellStyle name="Normal 12 2 4 2 3 4 2 2 4" xfId="28834" xr:uid="{00000000-0005-0000-0000-0000C7220000}"/>
    <cellStyle name="Normal 12 2 4 2 3 4 2 3" xfId="5043" xr:uid="{00000000-0005-0000-0000-0000C8220000}"/>
    <cellStyle name="Normal 12 2 4 2 3 4 2 3 2" xfId="10533" xr:uid="{00000000-0005-0000-0000-0000C9220000}"/>
    <cellStyle name="Normal 12 2 4 2 3 4 2 3 2 2" xfId="23344" xr:uid="{00000000-0005-0000-0000-0000CA220000}"/>
    <cellStyle name="Normal 12 2 4 2 3 4 2 3 2 2 2" xfId="48964" xr:uid="{00000000-0005-0000-0000-0000CB220000}"/>
    <cellStyle name="Normal 12 2 4 2 3 4 2 3 2 3" xfId="36154" xr:uid="{00000000-0005-0000-0000-0000CC220000}"/>
    <cellStyle name="Normal 12 2 4 2 3 4 2 3 3" xfId="17854" xr:uid="{00000000-0005-0000-0000-0000CD220000}"/>
    <cellStyle name="Normal 12 2 4 2 3 4 2 3 3 2" xfId="43474" xr:uid="{00000000-0005-0000-0000-0000CE220000}"/>
    <cellStyle name="Normal 12 2 4 2 3 4 2 3 4" xfId="30664" xr:uid="{00000000-0005-0000-0000-0000CF220000}"/>
    <cellStyle name="Normal 12 2 4 2 3 4 2 4" xfId="12363" xr:uid="{00000000-0005-0000-0000-0000D0220000}"/>
    <cellStyle name="Normal 12 2 4 2 3 4 2 4 2" xfId="25174" xr:uid="{00000000-0005-0000-0000-0000D1220000}"/>
    <cellStyle name="Normal 12 2 4 2 3 4 2 4 2 2" xfId="50794" xr:uid="{00000000-0005-0000-0000-0000D2220000}"/>
    <cellStyle name="Normal 12 2 4 2 3 4 2 4 3" xfId="37984" xr:uid="{00000000-0005-0000-0000-0000D3220000}"/>
    <cellStyle name="Normal 12 2 4 2 3 4 2 5" xfId="6873" xr:uid="{00000000-0005-0000-0000-0000D4220000}"/>
    <cellStyle name="Normal 12 2 4 2 3 4 2 5 2" xfId="19684" xr:uid="{00000000-0005-0000-0000-0000D5220000}"/>
    <cellStyle name="Normal 12 2 4 2 3 4 2 5 2 2" xfId="45304" xr:uid="{00000000-0005-0000-0000-0000D6220000}"/>
    <cellStyle name="Normal 12 2 4 2 3 4 2 5 3" xfId="32494" xr:uid="{00000000-0005-0000-0000-0000D7220000}"/>
    <cellStyle name="Normal 12 2 4 2 3 4 2 6" xfId="14194" xr:uid="{00000000-0005-0000-0000-0000D8220000}"/>
    <cellStyle name="Normal 12 2 4 2 3 4 2 6 2" xfId="39814" xr:uid="{00000000-0005-0000-0000-0000D9220000}"/>
    <cellStyle name="Normal 12 2 4 2 3 4 2 7" xfId="27004" xr:uid="{00000000-0005-0000-0000-0000DA220000}"/>
    <cellStyle name="Normal 12 2 4 2 3 4 3" xfId="2319" xr:uid="{00000000-0005-0000-0000-0000DB220000}"/>
    <cellStyle name="Normal 12 2 4 2 3 4 3 2" xfId="7809" xr:uid="{00000000-0005-0000-0000-0000DC220000}"/>
    <cellStyle name="Normal 12 2 4 2 3 4 3 2 2" xfId="20620" xr:uid="{00000000-0005-0000-0000-0000DD220000}"/>
    <cellStyle name="Normal 12 2 4 2 3 4 3 2 2 2" xfId="46240" xr:uid="{00000000-0005-0000-0000-0000DE220000}"/>
    <cellStyle name="Normal 12 2 4 2 3 4 3 2 3" xfId="33430" xr:uid="{00000000-0005-0000-0000-0000DF220000}"/>
    <cellStyle name="Normal 12 2 4 2 3 4 3 3" xfId="15130" xr:uid="{00000000-0005-0000-0000-0000E0220000}"/>
    <cellStyle name="Normal 12 2 4 2 3 4 3 3 2" xfId="40750" xr:uid="{00000000-0005-0000-0000-0000E1220000}"/>
    <cellStyle name="Normal 12 2 4 2 3 4 3 4" xfId="27940" xr:uid="{00000000-0005-0000-0000-0000E2220000}"/>
    <cellStyle name="Normal 12 2 4 2 3 4 4" xfId="4149" xr:uid="{00000000-0005-0000-0000-0000E3220000}"/>
    <cellStyle name="Normal 12 2 4 2 3 4 4 2" xfId="9639" xr:uid="{00000000-0005-0000-0000-0000E4220000}"/>
    <cellStyle name="Normal 12 2 4 2 3 4 4 2 2" xfId="22450" xr:uid="{00000000-0005-0000-0000-0000E5220000}"/>
    <cellStyle name="Normal 12 2 4 2 3 4 4 2 2 2" xfId="48070" xr:uid="{00000000-0005-0000-0000-0000E6220000}"/>
    <cellStyle name="Normal 12 2 4 2 3 4 4 2 3" xfId="35260" xr:uid="{00000000-0005-0000-0000-0000E7220000}"/>
    <cellStyle name="Normal 12 2 4 2 3 4 4 3" xfId="16960" xr:uid="{00000000-0005-0000-0000-0000E8220000}"/>
    <cellStyle name="Normal 12 2 4 2 3 4 4 3 2" xfId="42580" xr:uid="{00000000-0005-0000-0000-0000E9220000}"/>
    <cellStyle name="Normal 12 2 4 2 3 4 4 4" xfId="29770" xr:uid="{00000000-0005-0000-0000-0000EA220000}"/>
    <cellStyle name="Normal 12 2 4 2 3 4 5" xfId="11469" xr:uid="{00000000-0005-0000-0000-0000EB220000}"/>
    <cellStyle name="Normal 12 2 4 2 3 4 5 2" xfId="24280" xr:uid="{00000000-0005-0000-0000-0000EC220000}"/>
    <cellStyle name="Normal 12 2 4 2 3 4 5 2 2" xfId="49900" xr:uid="{00000000-0005-0000-0000-0000ED220000}"/>
    <cellStyle name="Normal 12 2 4 2 3 4 5 3" xfId="37090" xr:uid="{00000000-0005-0000-0000-0000EE220000}"/>
    <cellStyle name="Normal 12 2 4 2 3 4 6" xfId="5979" xr:uid="{00000000-0005-0000-0000-0000EF220000}"/>
    <cellStyle name="Normal 12 2 4 2 3 4 6 2" xfId="18790" xr:uid="{00000000-0005-0000-0000-0000F0220000}"/>
    <cellStyle name="Normal 12 2 4 2 3 4 6 2 2" xfId="44410" xr:uid="{00000000-0005-0000-0000-0000F1220000}"/>
    <cellStyle name="Normal 12 2 4 2 3 4 6 3" xfId="31600" xr:uid="{00000000-0005-0000-0000-0000F2220000}"/>
    <cellStyle name="Normal 12 2 4 2 3 4 7" xfId="13300" xr:uid="{00000000-0005-0000-0000-0000F3220000}"/>
    <cellStyle name="Normal 12 2 4 2 3 4 7 2" xfId="38920" xr:uid="{00000000-0005-0000-0000-0000F4220000}"/>
    <cellStyle name="Normal 12 2 4 2 3 4 8" xfId="26110" xr:uid="{00000000-0005-0000-0000-0000F5220000}"/>
    <cellStyle name="Normal 12 2 4 2 3 5" xfId="847" xr:uid="{00000000-0005-0000-0000-0000F6220000}"/>
    <cellStyle name="Normal 12 2 4 2 3 5 2" xfId="1742" xr:uid="{00000000-0005-0000-0000-0000F7220000}"/>
    <cellStyle name="Normal 12 2 4 2 3 5 2 2" xfId="3572" xr:uid="{00000000-0005-0000-0000-0000F8220000}"/>
    <cellStyle name="Normal 12 2 4 2 3 5 2 2 2" xfId="9062" xr:uid="{00000000-0005-0000-0000-0000F9220000}"/>
    <cellStyle name="Normal 12 2 4 2 3 5 2 2 2 2" xfId="21873" xr:uid="{00000000-0005-0000-0000-0000FA220000}"/>
    <cellStyle name="Normal 12 2 4 2 3 5 2 2 2 2 2" xfId="47493" xr:uid="{00000000-0005-0000-0000-0000FB220000}"/>
    <cellStyle name="Normal 12 2 4 2 3 5 2 2 2 3" xfId="34683" xr:uid="{00000000-0005-0000-0000-0000FC220000}"/>
    <cellStyle name="Normal 12 2 4 2 3 5 2 2 3" xfId="16383" xr:uid="{00000000-0005-0000-0000-0000FD220000}"/>
    <cellStyle name="Normal 12 2 4 2 3 5 2 2 3 2" xfId="42003" xr:uid="{00000000-0005-0000-0000-0000FE220000}"/>
    <cellStyle name="Normal 12 2 4 2 3 5 2 2 4" xfId="29193" xr:uid="{00000000-0005-0000-0000-0000FF220000}"/>
    <cellStyle name="Normal 12 2 4 2 3 5 2 3" xfId="5402" xr:uid="{00000000-0005-0000-0000-000000230000}"/>
    <cellStyle name="Normal 12 2 4 2 3 5 2 3 2" xfId="10892" xr:uid="{00000000-0005-0000-0000-000001230000}"/>
    <cellStyle name="Normal 12 2 4 2 3 5 2 3 2 2" xfId="23703" xr:uid="{00000000-0005-0000-0000-000002230000}"/>
    <cellStyle name="Normal 12 2 4 2 3 5 2 3 2 2 2" xfId="49323" xr:uid="{00000000-0005-0000-0000-000003230000}"/>
    <cellStyle name="Normal 12 2 4 2 3 5 2 3 2 3" xfId="36513" xr:uid="{00000000-0005-0000-0000-000004230000}"/>
    <cellStyle name="Normal 12 2 4 2 3 5 2 3 3" xfId="18213" xr:uid="{00000000-0005-0000-0000-000005230000}"/>
    <cellStyle name="Normal 12 2 4 2 3 5 2 3 3 2" xfId="43833" xr:uid="{00000000-0005-0000-0000-000006230000}"/>
    <cellStyle name="Normal 12 2 4 2 3 5 2 3 4" xfId="31023" xr:uid="{00000000-0005-0000-0000-000007230000}"/>
    <cellStyle name="Normal 12 2 4 2 3 5 2 4" xfId="12722" xr:uid="{00000000-0005-0000-0000-000008230000}"/>
    <cellStyle name="Normal 12 2 4 2 3 5 2 4 2" xfId="25533" xr:uid="{00000000-0005-0000-0000-000009230000}"/>
    <cellStyle name="Normal 12 2 4 2 3 5 2 4 2 2" xfId="51153" xr:uid="{00000000-0005-0000-0000-00000A230000}"/>
    <cellStyle name="Normal 12 2 4 2 3 5 2 4 3" xfId="38343" xr:uid="{00000000-0005-0000-0000-00000B230000}"/>
    <cellStyle name="Normal 12 2 4 2 3 5 2 5" xfId="7232" xr:uid="{00000000-0005-0000-0000-00000C230000}"/>
    <cellStyle name="Normal 12 2 4 2 3 5 2 5 2" xfId="20043" xr:uid="{00000000-0005-0000-0000-00000D230000}"/>
    <cellStyle name="Normal 12 2 4 2 3 5 2 5 2 2" xfId="45663" xr:uid="{00000000-0005-0000-0000-00000E230000}"/>
    <cellStyle name="Normal 12 2 4 2 3 5 2 5 3" xfId="32853" xr:uid="{00000000-0005-0000-0000-00000F230000}"/>
    <cellStyle name="Normal 12 2 4 2 3 5 2 6" xfId="14553" xr:uid="{00000000-0005-0000-0000-000010230000}"/>
    <cellStyle name="Normal 12 2 4 2 3 5 2 6 2" xfId="40173" xr:uid="{00000000-0005-0000-0000-000011230000}"/>
    <cellStyle name="Normal 12 2 4 2 3 5 2 7" xfId="27363" xr:uid="{00000000-0005-0000-0000-000012230000}"/>
    <cellStyle name="Normal 12 2 4 2 3 5 3" xfId="2678" xr:uid="{00000000-0005-0000-0000-000013230000}"/>
    <cellStyle name="Normal 12 2 4 2 3 5 3 2" xfId="8168" xr:uid="{00000000-0005-0000-0000-000014230000}"/>
    <cellStyle name="Normal 12 2 4 2 3 5 3 2 2" xfId="20979" xr:uid="{00000000-0005-0000-0000-000015230000}"/>
    <cellStyle name="Normal 12 2 4 2 3 5 3 2 2 2" xfId="46599" xr:uid="{00000000-0005-0000-0000-000016230000}"/>
    <cellStyle name="Normal 12 2 4 2 3 5 3 2 3" xfId="33789" xr:uid="{00000000-0005-0000-0000-000017230000}"/>
    <cellStyle name="Normal 12 2 4 2 3 5 3 3" xfId="15489" xr:uid="{00000000-0005-0000-0000-000018230000}"/>
    <cellStyle name="Normal 12 2 4 2 3 5 3 3 2" xfId="41109" xr:uid="{00000000-0005-0000-0000-000019230000}"/>
    <cellStyle name="Normal 12 2 4 2 3 5 3 4" xfId="28299" xr:uid="{00000000-0005-0000-0000-00001A230000}"/>
    <cellStyle name="Normal 12 2 4 2 3 5 4" xfId="4508" xr:uid="{00000000-0005-0000-0000-00001B230000}"/>
    <cellStyle name="Normal 12 2 4 2 3 5 4 2" xfId="9998" xr:uid="{00000000-0005-0000-0000-00001C230000}"/>
    <cellStyle name="Normal 12 2 4 2 3 5 4 2 2" xfId="22809" xr:uid="{00000000-0005-0000-0000-00001D230000}"/>
    <cellStyle name="Normal 12 2 4 2 3 5 4 2 2 2" xfId="48429" xr:uid="{00000000-0005-0000-0000-00001E230000}"/>
    <cellStyle name="Normal 12 2 4 2 3 5 4 2 3" xfId="35619" xr:uid="{00000000-0005-0000-0000-00001F230000}"/>
    <cellStyle name="Normal 12 2 4 2 3 5 4 3" xfId="17319" xr:uid="{00000000-0005-0000-0000-000020230000}"/>
    <cellStyle name="Normal 12 2 4 2 3 5 4 3 2" xfId="42939" xr:uid="{00000000-0005-0000-0000-000021230000}"/>
    <cellStyle name="Normal 12 2 4 2 3 5 4 4" xfId="30129" xr:uid="{00000000-0005-0000-0000-000022230000}"/>
    <cellStyle name="Normal 12 2 4 2 3 5 5" xfId="11828" xr:uid="{00000000-0005-0000-0000-000023230000}"/>
    <cellStyle name="Normal 12 2 4 2 3 5 5 2" xfId="24639" xr:uid="{00000000-0005-0000-0000-000024230000}"/>
    <cellStyle name="Normal 12 2 4 2 3 5 5 2 2" xfId="50259" xr:uid="{00000000-0005-0000-0000-000025230000}"/>
    <cellStyle name="Normal 12 2 4 2 3 5 5 3" xfId="37449" xr:uid="{00000000-0005-0000-0000-000026230000}"/>
    <cellStyle name="Normal 12 2 4 2 3 5 6" xfId="6338" xr:uid="{00000000-0005-0000-0000-000027230000}"/>
    <cellStyle name="Normal 12 2 4 2 3 5 6 2" xfId="19149" xr:uid="{00000000-0005-0000-0000-000028230000}"/>
    <cellStyle name="Normal 12 2 4 2 3 5 6 2 2" xfId="44769" xr:uid="{00000000-0005-0000-0000-000029230000}"/>
    <cellStyle name="Normal 12 2 4 2 3 5 6 3" xfId="31959" xr:uid="{00000000-0005-0000-0000-00002A230000}"/>
    <cellStyle name="Normal 12 2 4 2 3 5 7" xfId="13659" xr:uid="{00000000-0005-0000-0000-00002B230000}"/>
    <cellStyle name="Normal 12 2 4 2 3 5 7 2" xfId="39279" xr:uid="{00000000-0005-0000-0000-00002C230000}"/>
    <cellStyle name="Normal 12 2 4 2 3 5 8" xfId="26469" xr:uid="{00000000-0005-0000-0000-00002D230000}"/>
    <cellStyle name="Normal 12 2 4 2 3 6" xfId="1248" xr:uid="{00000000-0005-0000-0000-00002E230000}"/>
    <cellStyle name="Normal 12 2 4 2 3 6 2" xfId="3078" xr:uid="{00000000-0005-0000-0000-00002F230000}"/>
    <cellStyle name="Normal 12 2 4 2 3 6 2 2" xfId="8568" xr:uid="{00000000-0005-0000-0000-000030230000}"/>
    <cellStyle name="Normal 12 2 4 2 3 6 2 2 2" xfId="21379" xr:uid="{00000000-0005-0000-0000-000031230000}"/>
    <cellStyle name="Normal 12 2 4 2 3 6 2 2 2 2" xfId="46999" xr:uid="{00000000-0005-0000-0000-000032230000}"/>
    <cellStyle name="Normal 12 2 4 2 3 6 2 2 3" xfId="34189" xr:uid="{00000000-0005-0000-0000-000033230000}"/>
    <cellStyle name="Normal 12 2 4 2 3 6 2 3" xfId="15889" xr:uid="{00000000-0005-0000-0000-000034230000}"/>
    <cellStyle name="Normal 12 2 4 2 3 6 2 3 2" xfId="41509" xr:uid="{00000000-0005-0000-0000-000035230000}"/>
    <cellStyle name="Normal 12 2 4 2 3 6 2 4" xfId="28699" xr:uid="{00000000-0005-0000-0000-000036230000}"/>
    <cellStyle name="Normal 12 2 4 2 3 6 3" xfId="4908" xr:uid="{00000000-0005-0000-0000-000037230000}"/>
    <cellStyle name="Normal 12 2 4 2 3 6 3 2" xfId="10398" xr:uid="{00000000-0005-0000-0000-000038230000}"/>
    <cellStyle name="Normal 12 2 4 2 3 6 3 2 2" xfId="23209" xr:uid="{00000000-0005-0000-0000-000039230000}"/>
    <cellStyle name="Normal 12 2 4 2 3 6 3 2 2 2" xfId="48829" xr:uid="{00000000-0005-0000-0000-00003A230000}"/>
    <cellStyle name="Normal 12 2 4 2 3 6 3 2 3" xfId="36019" xr:uid="{00000000-0005-0000-0000-00003B230000}"/>
    <cellStyle name="Normal 12 2 4 2 3 6 3 3" xfId="17719" xr:uid="{00000000-0005-0000-0000-00003C230000}"/>
    <cellStyle name="Normal 12 2 4 2 3 6 3 3 2" xfId="43339" xr:uid="{00000000-0005-0000-0000-00003D230000}"/>
    <cellStyle name="Normal 12 2 4 2 3 6 3 4" xfId="30529" xr:uid="{00000000-0005-0000-0000-00003E230000}"/>
    <cellStyle name="Normal 12 2 4 2 3 6 4" xfId="12228" xr:uid="{00000000-0005-0000-0000-00003F230000}"/>
    <cellStyle name="Normal 12 2 4 2 3 6 4 2" xfId="25039" xr:uid="{00000000-0005-0000-0000-000040230000}"/>
    <cellStyle name="Normal 12 2 4 2 3 6 4 2 2" xfId="50659" xr:uid="{00000000-0005-0000-0000-000041230000}"/>
    <cellStyle name="Normal 12 2 4 2 3 6 4 3" xfId="37849" xr:uid="{00000000-0005-0000-0000-000042230000}"/>
    <cellStyle name="Normal 12 2 4 2 3 6 5" xfId="6738" xr:uid="{00000000-0005-0000-0000-000043230000}"/>
    <cellStyle name="Normal 12 2 4 2 3 6 5 2" xfId="19549" xr:uid="{00000000-0005-0000-0000-000044230000}"/>
    <cellStyle name="Normal 12 2 4 2 3 6 5 2 2" xfId="45169" xr:uid="{00000000-0005-0000-0000-000045230000}"/>
    <cellStyle name="Normal 12 2 4 2 3 6 5 3" xfId="32359" xr:uid="{00000000-0005-0000-0000-000046230000}"/>
    <cellStyle name="Normal 12 2 4 2 3 6 6" xfId="14059" xr:uid="{00000000-0005-0000-0000-000047230000}"/>
    <cellStyle name="Normal 12 2 4 2 3 6 6 2" xfId="39679" xr:uid="{00000000-0005-0000-0000-000048230000}"/>
    <cellStyle name="Normal 12 2 4 2 3 6 7" xfId="26869" xr:uid="{00000000-0005-0000-0000-000049230000}"/>
    <cellStyle name="Normal 12 2 4 2 3 7" xfId="2184" xr:uid="{00000000-0005-0000-0000-00004A230000}"/>
    <cellStyle name="Normal 12 2 4 2 3 7 2" xfId="7674" xr:uid="{00000000-0005-0000-0000-00004B230000}"/>
    <cellStyle name="Normal 12 2 4 2 3 7 2 2" xfId="20485" xr:uid="{00000000-0005-0000-0000-00004C230000}"/>
    <cellStyle name="Normal 12 2 4 2 3 7 2 2 2" xfId="46105" xr:uid="{00000000-0005-0000-0000-00004D230000}"/>
    <cellStyle name="Normal 12 2 4 2 3 7 2 3" xfId="33295" xr:uid="{00000000-0005-0000-0000-00004E230000}"/>
    <cellStyle name="Normal 12 2 4 2 3 7 3" xfId="14995" xr:uid="{00000000-0005-0000-0000-00004F230000}"/>
    <cellStyle name="Normal 12 2 4 2 3 7 3 2" xfId="40615" xr:uid="{00000000-0005-0000-0000-000050230000}"/>
    <cellStyle name="Normal 12 2 4 2 3 7 4" xfId="27805" xr:uid="{00000000-0005-0000-0000-000051230000}"/>
    <cellStyle name="Normal 12 2 4 2 3 8" xfId="4014" xr:uid="{00000000-0005-0000-0000-000052230000}"/>
    <cellStyle name="Normal 12 2 4 2 3 8 2" xfId="9504" xr:uid="{00000000-0005-0000-0000-000053230000}"/>
    <cellStyle name="Normal 12 2 4 2 3 8 2 2" xfId="22315" xr:uid="{00000000-0005-0000-0000-000054230000}"/>
    <cellStyle name="Normal 12 2 4 2 3 8 2 2 2" xfId="47935" xr:uid="{00000000-0005-0000-0000-000055230000}"/>
    <cellStyle name="Normal 12 2 4 2 3 8 2 3" xfId="35125" xr:uid="{00000000-0005-0000-0000-000056230000}"/>
    <cellStyle name="Normal 12 2 4 2 3 8 3" xfId="16825" xr:uid="{00000000-0005-0000-0000-000057230000}"/>
    <cellStyle name="Normal 12 2 4 2 3 8 3 2" xfId="42445" xr:uid="{00000000-0005-0000-0000-000058230000}"/>
    <cellStyle name="Normal 12 2 4 2 3 8 4" xfId="29635" xr:uid="{00000000-0005-0000-0000-000059230000}"/>
    <cellStyle name="Normal 12 2 4 2 3 9" xfId="11334" xr:uid="{00000000-0005-0000-0000-00005A230000}"/>
    <cellStyle name="Normal 12 2 4 2 3 9 2" xfId="24145" xr:uid="{00000000-0005-0000-0000-00005B230000}"/>
    <cellStyle name="Normal 12 2 4 2 3 9 2 2" xfId="49765" xr:uid="{00000000-0005-0000-0000-00005C230000}"/>
    <cellStyle name="Normal 12 2 4 2 3 9 3" xfId="36955" xr:uid="{00000000-0005-0000-0000-00005D230000}"/>
    <cellStyle name="Normal 12 2 4 2 4" xfId="368" xr:uid="{00000000-0005-0000-0000-00005E230000}"/>
    <cellStyle name="Normal 12 2 4 2 4 2" xfId="888" xr:uid="{00000000-0005-0000-0000-00005F230000}"/>
    <cellStyle name="Normal 12 2 4 2 4 2 2" xfId="1783" xr:uid="{00000000-0005-0000-0000-000060230000}"/>
    <cellStyle name="Normal 12 2 4 2 4 2 2 2" xfId="3613" xr:uid="{00000000-0005-0000-0000-000061230000}"/>
    <cellStyle name="Normal 12 2 4 2 4 2 2 2 2" xfId="9103" xr:uid="{00000000-0005-0000-0000-000062230000}"/>
    <cellStyle name="Normal 12 2 4 2 4 2 2 2 2 2" xfId="21914" xr:uid="{00000000-0005-0000-0000-000063230000}"/>
    <cellStyle name="Normal 12 2 4 2 4 2 2 2 2 2 2" xfId="47534" xr:uid="{00000000-0005-0000-0000-000064230000}"/>
    <cellStyle name="Normal 12 2 4 2 4 2 2 2 2 3" xfId="34724" xr:uid="{00000000-0005-0000-0000-000065230000}"/>
    <cellStyle name="Normal 12 2 4 2 4 2 2 2 3" xfId="16424" xr:uid="{00000000-0005-0000-0000-000066230000}"/>
    <cellStyle name="Normal 12 2 4 2 4 2 2 2 3 2" xfId="42044" xr:uid="{00000000-0005-0000-0000-000067230000}"/>
    <cellStyle name="Normal 12 2 4 2 4 2 2 2 4" xfId="29234" xr:uid="{00000000-0005-0000-0000-000068230000}"/>
    <cellStyle name="Normal 12 2 4 2 4 2 2 3" xfId="5443" xr:uid="{00000000-0005-0000-0000-000069230000}"/>
    <cellStyle name="Normal 12 2 4 2 4 2 2 3 2" xfId="10933" xr:uid="{00000000-0005-0000-0000-00006A230000}"/>
    <cellStyle name="Normal 12 2 4 2 4 2 2 3 2 2" xfId="23744" xr:uid="{00000000-0005-0000-0000-00006B230000}"/>
    <cellStyle name="Normal 12 2 4 2 4 2 2 3 2 2 2" xfId="49364" xr:uid="{00000000-0005-0000-0000-00006C230000}"/>
    <cellStyle name="Normal 12 2 4 2 4 2 2 3 2 3" xfId="36554" xr:uid="{00000000-0005-0000-0000-00006D230000}"/>
    <cellStyle name="Normal 12 2 4 2 4 2 2 3 3" xfId="18254" xr:uid="{00000000-0005-0000-0000-00006E230000}"/>
    <cellStyle name="Normal 12 2 4 2 4 2 2 3 3 2" xfId="43874" xr:uid="{00000000-0005-0000-0000-00006F230000}"/>
    <cellStyle name="Normal 12 2 4 2 4 2 2 3 4" xfId="31064" xr:uid="{00000000-0005-0000-0000-000070230000}"/>
    <cellStyle name="Normal 12 2 4 2 4 2 2 4" xfId="12763" xr:uid="{00000000-0005-0000-0000-000071230000}"/>
    <cellStyle name="Normal 12 2 4 2 4 2 2 4 2" xfId="25574" xr:uid="{00000000-0005-0000-0000-000072230000}"/>
    <cellStyle name="Normal 12 2 4 2 4 2 2 4 2 2" xfId="51194" xr:uid="{00000000-0005-0000-0000-000073230000}"/>
    <cellStyle name="Normal 12 2 4 2 4 2 2 4 3" xfId="38384" xr:uid="{00000000-0005-0000-0000-000074230000}"/>
    <cellStyle name="Normal 12 2 4 2 4 2 2 5" xfId="7273" xr:uid="{00000000-0005-0000-0000-000075230000}"/>
    <cellStyle name="Normal 12 2 4 2 4 2 2 5 2" xfId="20084" xr:uid="{00000000-0005-0000-0000-000076230000}"/>
    <cellStyle name="Normal 12 2 4 2 4 2 2 5 2 2" xfId="45704" xr:uid="{00000000-0005-0000-0000-000077230000}"/>
    <cellStyle name="Normal 12 2 4 2 4 2 2 5 3" xfId="32894" xr:uid="{00000000-0005-0000-0000-000078230000}"/>
    <cellStyle name="Normal 12 2 4 2 4 2 2 6" xfId="14594" xr:uid="{00000000-0005-0000-0000-000079230000}"/>
    <cellStyle name="Normal 12 2 4 2 4 2 2 6 2" xfId="40214" xr:uid="{00000000-0005-0000-0000-00007A230000}"/>
    <cellStyle name="Normal 12 2 4 2 4 2 2 7" xfId="27404" xr:uid="{00000000-0005-0000-0000-00007B230000}"/>
    <cellStyle name="Normal 12 2 4 2 4 2 3" xfId="2719" xr:uid="{00000000-0005-0000-0000-00007C230000}"/>
    <cellStyle name="Normal 12 2 4 2 4 2 3 2" xfId="8209" xr:uid="{00000000-0005-0000-0000-00007D230000}"/>
    <cellStyle name="Normal 12 2 4 2 4 2 3 2 2" xfId="21020" xr:uid="{00000000-0005-0000-0000-00007E230000}"/>
    <cellStyle name="Normal 12 2 4 2 4 2 3 2 2 2" xfId="46640" xr:uid="{00000000-0005-0000-0000-00007F230000}"/>
    <cellStyle name="Normal 12 2 4 2 4 2 3 2 3" xfId="33830" xr:uid="{00000000-0005-0000-0000-000080230000}"/>
    <cellStyle name="Normal 12 2 4 2 4 2 3 3" xfId="15530" xr:uid="{00000000-0005-0000-0000-000081230000}"/>
    <cellStyle name="Normal 12 2 4 2 4 2 3 3 2" xfId="41150" xr:uid="{00000000-0005-0000-0000-000082230000}"/>
    <cellStyle name="Normal 12 2 4 2 4 2 3 4" xfId="28340" xr:uid="{00000000-0005-0000-0000-000083230000}"/>
    <cellStyle name="Normal 12 2 4 2 4 2 4" xfId="4549" xr:uid="{00000000-0005-0000-0000-000084230000}"/>
    <cellStyle name="Normal 12 2 4 2 4 2 4 2" xfId="10039" xr:uid="{00000000-0005-0000-0000-000085230000}"/>
    <cellStyle name="Normal 12 2 4 2 4 2 4 2 2" xfId="22850" xr:uid="{00000000-0005-0000-0000-000086230000}"/>
    <cellStyle name="Normal 12 2 4 2 4 2 4 2 2 2" xfId="48470" xr:uid="{00000000-0005-0000-0000-000087230000}"/>
    <cellStyle name="Normal 12 2 4 2 4 2 4 2 3" xfId="35660" xr:uid="{00000000-0005-0000-0000-000088230000}"/>
    <cellStyle name="Normal 12 2 4 2 4 2 4 3" xfId="17360" xr:uid="{00000000-0005-0000-0000-000089230000}"/>
    <cellStyle name="Normal 12 2 4 2 4 2 4 3 2" xfId="42980" xr:uid="{00000000-0005-0000-0000-00008A230000}"/>
    <cellStyle name="Normal 12 2 4 2 4 2 4 4" xfId="30170" xr:uid="{00000000-0005-0000-0000-00008B230000}"/>
    <cellStyle name="Normal 12 2 4 2 4 2 5" xfId="11869" xr:uid="{00000000-0005-0000-0000-00008C230000}"/>
    <cellStyle name="Normal 12 2 4 2 4 2 5 2" xfId="24680" xr:uid="{00000000-0005-0000-0000-00008D230000}"/>
    <cellStyle name="Normal 12 2 4 2 4 2 5 2 2" xfId="50300" xr:uid="{00000000-0005-0000-0000-00008E230000}"/>
    <cellStyle name="Normal 12 2 4 2 4 2 5 3" xfId="37490" xr:uid="{00000000-0005-0000-0000-00008F230000}"/>
    <cellStyle name="Normal 12 2 4 2 4 2 6" xfId="6379" xr:uid="{00000000-0005-0000-0000-000090230000}"/>
    <cellStyle name="Normal 12 2 4 2 4 2 6 2" xfId="19190" xr:uid="{00000000-0005-0000-0000-000091230000}"/>
    <cellStyle name="Normal 12 2 4 2 4 2 6 2 2" xfId="44810" xr:uid="{00000000-0005-0000-0000-000092230000}"/>
    <cellStyle name="Normal 12 2 4 2 4 2 6 3" xfId="32000" xr:uid="{00000000-0005-0000-0000-000093230000}"/>
    <cellStyle name="Normal 12 2 4 2 4 2 7" xfId="13700" xr:uid="{00000000-0005-0000-0000-000094230000}"/>
    <cellStyle name="Normal 12 2 4 2 4 2 7 2" xfId="39320" xr:uid="{00000000-0005-0000-0000-000095230000}"/>
    <cellStyle name="Normal 12 2 4 2 4 2 8" xfId="26510" xr:uid="{00000000-0005-0000-0000-000096230000}"/>
    <cellStyle name="Normal 12 2 4 2 4 3" xfId="1263" xr:uid="{00000000-0005-0000-0000-000097230000}"/>
    <cellStyle name="Normal 12 2 4 2 4 3 2" xfId="3093" xr:uid="{00000000-0005-0000-0000-000098230000}"/>
    <cellStyle name="Normal 12 2 4 2 4 3 2 2" xfId="8583" xr:uid="{00000000-0005-0000-0000-000099230000}"/>
    <cellStyle name="Normal 12 2 4 2 4 3 2 2 2" xfId="21394" xr:uid="{00000000-0005-0000-0000-00009A230000}"/>
    <cellStyle name="Normal 12 2 4 2 4 3 2 2 2 2" xfId="47014" xr:uid="{00000000-0005-0000-0000-00009B230000}"/>
    <cellStyle name="Normal 12 2 4 2 4 3 2 2 3" xfId="34204" xr:uid="{00000000-0005-0000-0000-00009C230000}"/>
    <cellStyle name="Normal 12 2 4 2 4 3 2 3" xfId="15904" xr:uid="{00000000-0005-0000-0000-00009D230000}"/>
    <cellStyle name="Normal 12 2 4 2 4 3 2 3 2" xfId="41524" xr:uid="{00000000-0005-0000-0000-00009E230000}"/>
    <cellStyle name="Normal 12 2 4 2 4 3 2 4" xfId="28714" xr:uid="{00000000-0005-0000-0000-00009F230000}"/>
    <cellStyle name="Normal 12 2 4 2 4 3 3" xfId="4923" xr:uid="{00000000-0005-0000-0000-0000A0230000}"/>
    <cellStyle name="Normal 12 2 4 2 4 3 3 2" xfId="10413" xr:uid="{00000000-0005-0000-0000-0000A1230000}"/>
    <cellStyle name="Normal 12 2 4 2 4 3 3 2 2" xfId="23224" xr:uid="{00000000-0005-0000-0000-0000A2230000}"/>
    <cellStyle name="Normal 12 2 4 2 4 3 3 2 2 2" xfId="48844" xr:uid="{00000000-0005-0000-0000-0000A3230000}"/>
    <cellStyle name="Normal 12 2 4 2 4 3 3 2 3" xfId="36034" xr:uid="{00000000-0005-0000-0000-0000A4230000}"/>
    <cellStyle name="Normal 12 2 4 2 4 3 3 3" xfId="17734" xr:uid="{00000000-0005-0000-0000-0000A5230000}"/>
    <cellStyle name="Normal 12 2 4 2 4 3 3 3 2" xfId="43354" xr:uid="{00000000-0005-0000-0000-0000A6230000}"/>
    <cellStyle name="Normal 12 2 4 2 4 3 3 4" xfId="30544" xr:uid="{00000000-0005-0000-0000-0000A7230000}"/>
    <cellStyle name="Normal 12 2 4 2 4 3 4" xfId="12243" xr:uid="{00000000-0005-0000-0000-0000A8230000}"/>
    <cellStyle name="Normal 12 2 4 2 4 3 4 2" xfId="25054" xr:uid="{00000000-0005-0000-0000-0000A9230000}"/>
    <cellStyle name="Normal 12 2 4 2 4 3 4 2 2" xfId="50674" xr:uid="{00000000-0005-0000-0000-0000AA230000}"/>
    <cellStyle name="Normal 12 2 4 2 4 3 4 3" xfId="37864" xr:uid="{00000000-0005-0000-0000-0000AB230000}"/>
    <cellStyle name="Normal 12 2 4 2 4 3 5" xfId="6753" xr:uid="{00000000-0005-0000-0000-0000AC230000}"/>
    <cellStyle name="Normal 12 2 4 2 4 3 5 2" xfId="19564" xr:uid="{00000000-0005-0000-0000-0000AD230000}"/>
    <cellStyle name="Normal 12 2 4 2 4 3 5 2 2" xfId="45184" xr:uid="{00000000-0005-0000-0000-0000AE230000}"/>
    <cellStyle name="Normal 12 2 4 2 4 3 5 3" xfId="32374" xr:uid="{00000000-0005-0000-0000-0000AF230000}"/>
    <cellStyle name="Normal 12 2 4 2 4 3 6" xfId="14074" xr:uid="{00000000-0005-0000-0000-0000B0230000}"/>
    <cellStyle name="Normal 12 2 4 2 4 3 6 2" xfId="39694" xr:uid="{00000000-0005-0000-0000-0000B1230000}"/>
    <cellStyle name="Normal 12 2 4 2 4 3 7" xfId="26884" xr:uid="{00000000-0005-0000-0000-0000B2230000}"/>
    <cellStyle name="Normal 12 2 4 2 4 4" xfId="2199" xr:uid="{00000000-0005-0000-0000-0000B3230000}"/>
    <cellStyle name="Normal 12 2 4 2 4 4 2" xfId="7689" xr:uid="{00000000-0005-0000-0000-0000B4230000}"/>
    <cellStyle name="Normal 12 2 4 2 4 4 2 2" xfId="20500" xr:uid="{00000000-0005-0000-0000-0000B5230000}"/>
    <cellStyle name="Normal 12 2 4 2 4 4 2 2 2" xfId="46120" xr:uid="{00000000-0005-0000-0000-0000B6230000}"/>
    <cellStyle name="Normal 12 2 4 2 4 4 2 3" xfId="33310" xr:uid="{00000000-0005-0000-0000-0000B7230000}"/>
    <cellStyle name="Normal 12 2 4 2 4 4 3" xfId="15010" xr:uid="{00000000-0005-0000-0000-0000B8230000}"/>
    <cellStyle name="Normal 12 2 4 2 4 4 3 2" xfId="40630" xr:uid="{00000000-0005-0000-0000-0000B9230000}"/>
    <cellStyle name="Normal 12 2 4 2 4 4 4" xfId="27820" xr:uid="{00000000-0005-0000-0000-0000BA230000}"/>
    <cellStyle name="Normal 12 2 4 2 4 5" xfId="4029" xr:uid="{00000000-0005-0000-0000-0000BB230000}"/>
    <cellStyle name="Normal 12 2 4 2 4 5 2" xfId="9519" xr:uid="{00000000-0005-0000-0000-0000BC230000}"/>
    <cellStyle name="Normal 12 2 4 2 4 5 2 2" xfId="22330" xr:uid="{00000000-0005-0000-0000-0000BD230000}"/>
    <cellStyle name="Normal 12 2 4 2 4 5 2 2 2" xfId="47950" xr:uid="{00000000-0005-0000-0000-0000BE230000}"/>
    <cellStyle name="Normal 12 2 4 2 4 5 2 3" xfId="35140" xr:uid="{00000000-0005-0000-0000-0000BF230000}"/>
    <cellStyle name="Normal 12 2 4 2 4 5 3" xfId="16840" xr:uid="{00000000-0005-0000-0000-0000C0230000}"/>
    <cellStyle name="Normal 12 2 4 2 4 5 3 2" xfId="42460" xr:uid="{00000000-0005-0000-0000-0000C1230000}"/>
    <cellStyle name="Normal 12 2 4 2 4 5 4" xfId="29650" xr:uid="{00000000-0005-0000-0000-0000C2230000}"/>
    <cellStyle name="Normal 12 2 4 2 4 6" xfId="11349" xr:uid="{00000000-0005-0000-0000-0000C3230000}"/>
    <cellStyle name="Normal 12 2 4 2 4 6 2" xfId="24160" xr:uid="{00000000-0005-0000-0000-0000C4230000}"/>
    <cellStyle name="Normal 12 2 4 2 4 6 2 2" xfId="49780" xr:uid="{00000000-0005-0000-0000-0000C5230000}"/>
    <cellStyle name="Normal 12 2 4 2 4 6 3" xfId="36970" xr:uid="{00000000-0005-0000-0000-0000C6230000}"/>
    <cellStyle name="Normal 12 2 4 2 4 7" xfId="5859" xr:uid="{00000000-0005-0000-0000-0000C7230000}"/>
    <cellStyle name="Normal 12 2 4 2 4 7 2" xfId="18670" xr:uid="{00000000-0005-0000-0000-0000C8230000}"/>
    <cellStyle name="Normal 12 2 4 2 4 7 2 2" xfId="44290" xr:uid="{00000000-0005-0000-0000-0000C9230000}"/>
    <cellStyle name="Normal 12 2 4 2 4 7 3" xfId="31480" xr:uid="{00000000-0005-0000-0000-0000CA230000}"/>
    <cellStyle name="Normal 12 2 4 2 4 8" xfId="13180" xr:uid="{00000000-0005-0000-0000-0000CB230000}"/>
    <cellStyle name="Normal 12 2 4 2 4 8 2" xfId="38800" xr:uid="{00000000-0005-0000-0000-0000CC230000}"/>
    <cellStyle name="Normal 12 2 4 2 4 9" xfId="25990" xr:uid="{00000000-0005-0000-0000-0000CD230000}"/>
    <cellStyle name="Normal 12 2 4 2 5" xfId="621" xr:uid="{00000000-0005-0000-0000-0000CE230000}"/>
    <cellStyle name="Normal 12 2 4 2 5 2" xfId="1021" xr:uid="{00000000-0005-0000-0000-0000CF230000}"/>
    <cellStyle name="Normal 12 2 4 2 5 2 2" xfId="1916" xr:uid="{00000000-0005-0000-0000-0000D0230000}"/>
    <cellStyle name="Normal 12 2 4 2 5 2 2 2" xfId="3746" xr:uid="{00000000-0005-0000-0000-0000D1230000}"/>
    <cellStyle name="Normal 12 2 4 2 5 2 2 2 2" xfId="9236" xr:uid="{00000000-0005-0000-0000-0000D2230000}"/>
    <cellStyle name="Normal 12 2 4 2 5 2 2 2 2 2" xfId="22047" xr:uid="{00000000-0005-0000-0000-0000D3230000}"/>
    <cellStyle name="Normal 12 2 4 2 5 2 2 2 2 2 2" xfId="47667" xr:uid="{00000000-0005-0000-0000-0000D4230000}"/>
    <cellStyle name="Normal 12 2 4 2 5 2 2 2 2 3" xfId="34857" xr:uid="{00000000-0005-0000-0000-0000D5230000}"/>
    <cellStyle name="Normal 12 2 4 2 5 2 2 2 3" xfId="16557" xr:uid="{00000000-0005-0000-0000-0000D6230000}"/>
    <cellStyle name="Normal 12 2 4 2 5 2 2 2 3 2" xfId="42177" xr:uid="{00000000-0005-0000-0000-0000D7230000}"/>
    <cellStyle name="Normal 12 2 4 2 5 2 2 2 4" xfId="29367" xr:uid="{00000000-0005-0000-0000-0000D8230000}"/>
    <cellStyle name="Normal 12 2 4 2 5 2 2 3" xfId="5576" xr:uid="{00000000-0005-0000-0000-0000D9230000}"/>
    <cellStyle name="Normal 12 2 4 2 5 2 2 3 2" xfId="11066" xr:uid="{00000000-0005-0000-0000-0000DA230000}"/>
    <cellStyle name="Normal 12 2 4 2 5 2 2 3 2 2" xfId="23877" xr:uid="{00000000-0005-0000-0000-0000DB230000}"/>
    <cellStyle name="Normal 12 2 4 2 5 2 2 3 2 2 2" xfId="49497" xr:uid="{00000000-0005-0000-0000-0000DC230000}"/>
    <cellStyle name="Normal 12 2 4 2 5 2 2 3 2 3" xfId="36687" xr:uid="{00000000-0005-0000-0000-0000DD230000}"/>
    <cellStyle name="Normal 12 2 4 2 5 2 2 3 3" xfId="18387" xr:uid="{00000000-0005-0000-0000-0000DE230000}"/>
    <cellStyle name="Normal 12 2 4 2 5 2 2 3 3 2" xfId="44007" xr:uid="{00000000-0005-0000-0000-0000DF230000}"/>
    <cellStyle name="Normal 12 2 4 2 5 2 2 3 4" xfId="31197" xr:uid="{00000000-0005-0000-0000-0000E0230000}"/>
    <cellStyle name="Normal 12 2 4 2 5 2 2 4" xfId="12896" xr:uid="{00000000-0005-0000-0000-0000E1230000}"/>
    <cellStyle name="Normal 12 2 4 2 5 2 2 4 2" xfId="25707" xr:uid="{00000000-0005-0000-0000-0000E2230000}"/>
    <cellStyle name="Normal 12 2 4 2 5 2 2 4 2 2" xfId="51327" xr:uid="{00000000-0005-0000-0000-0000E3230000}"/>
    <cellStyle name="Normal 12 2 4 2 5 2 2 4 3" xfId="38517" xr:uid="{00000000-0005-0000-0000-0000E4230000}"/>
    <cellStyle name="Normal 12 2 4 2 5 2 2 5" xfId="7406" xr:uid="{00000000-0005-0000-0000-0000E5230000}"/>
    <cellStyle name="Normal 12 2 4 2 5 2 2 5 2" xfId="20217" xr:uid="{00000000-0005-0000-0000-0000E6230000}"/>
    <cellStyle name="Normal 12 2 4 2 5 2 2 5 2 2" xfId="45837" xr:uid="{00000000-0005-0000-0000-0000E7230000}"/>
    <cellStyle name="Normal 12 2 4 2 5 2 2 5 3" xfId="33027" xr:uid="{00000000-0005-0000-0000-0000E8230000}"/>
    <cellStyle name="Normal 12 2 4 2 5 2 2 6" xfId="14727" xr:uid="{00000000-0005-0000-0000-0000E9230000}"/>
    <cellStyle name="Normal 12 2 4 2 5 2 2 6 2" xfId="40347" xr:uid="{00000000-0005-0000-0000-0000EA230000}"/>
    <cellStyle name="Normal 12 2 4 2 5 2 2 7" xfId="27537" xr:uid="{00000000-0005-0000-0000-0000EB230000}"/>
    <cellStyle name="Normal 12 2 4 2 5 2 3" xfId="2852" xr:uid="{00000000-0005-0000-0000-0000EC230000}"/>
    <cellStyle name="Normal 12 2 4 2 5 2 3 2" xfId="8342" xr:uid="{00000000-0005-0000-0000-0000ED230000}"/>
    <cellStyle name="Normal 12 2 4 2 5 2 3 2 2" xfId="21153" xr:uid="{00000000-0005-0000-0000-0000EE230000}"/>
    <cellStyle name="Normal 12 2 4 2 5 2 3 2 2 2" xfId="46773" xr:uid="{00000000-0005-0000-0000-0000EF230000}"/>
    <cellStyle name="Normal 12 2 4 2 5 2 3 2 3" xfId="33963" xr:uid="{00000000-0005-0000-0000-0000F0230000}"/>
    <cellStyle name="Normal 12 2 4 2 5 2 3 3" xfId="15663" xr:uid="{00000000-0005-0000-0000-0000F1230000}"/>
    <cellStyle name="Normal 12 2 4 2 5 2 3 3 2" xfId="41283" xr:uid="{00000000-0005-0000-0000-0000F2230000}"/>
    <cellStyle name="Normal 12 2 4 2 5 2 3 4" xfId="28473" xr:uid="{00000000-0005-0000-0000-0000F3230000}"/>
    <cellStyle name="Normal 12 2 4 2 5 2 4" xfId="4682" xr:uid="{00000000-0005-0000-0000-0000F4230000}"/>
    <cellStyle name="Normal 12 2 4 2 5 2 4 2" xfId="10172" xr:uid="{00000000-0005-0000-0000-0000F5230000}"/>
    <cellStyle name="Normal 12 2 4 2 5 2 4 2 2" xfId="22983" xr:uid="{00000000-0005-0000-0000-0000F6230000}"/>
    <cellStyle name="Normal 12 2 4 2 5 2 4 2 2 2" xfId="48603" xr:uid="{00000000-0005-0000-0000-0000F7230000}"/>
    <cellStyle name="Normal 12 2 4 2 5 2 4 2 3" xfId="35793" xr:uid="{00000000-0005-0000-0000-0000F8230000}"/>
    <cellStyle name="Normal 12 2 4 2 5 2 4 3" xfId="17493" xr:uid="{00000000-0005-0000-0000-0000F9230000}"/>
    <cellStyle name="Normal 12 2 4 2 5 2 4 3 2" xfId="43113" xr:uid="{00000000-0005-0000-0000-0000FA230000}"/>
    <cellStyle name="Normal 12 2 4 2 5 2 4 4" xfId="30303" xr:uid="{00000000-0005-0000-0000-0000FB230000}"/>
    <cellStyle name="Normal 12 2 4 2 5 2 5" xfId="12002" xr:uid="{00000000-0005-0000-0000-0000FC230000}"/>
    <cellStyle name="Normal 12 2 4 2 5 2 5 2" xfId="24813" xr:uid="{00000000-0005-0000-0000-0000FD230000}"/>
    <cellStyle name="Normal 12 2 4 2 5 2 5 2 2" xfId="50433" xr:uid="{00000000-0005-0000-0000-0000FE230000}"/>
    <cellStyle name="Normal 12 2 4 2 5 2 5 3" xfId="37623" xr:uid="{00000000-0005-0000-0000-0000FF230000}"/>
    <cellStyle name="Normal 12 2 4 2 5 2 6" xfId="6512" xr:uid="{00000000-0005-0000-0000-000000240000}"/>
    <cellStyle name="Normal 12 2 4 2 5 2 6 2" xfId="19323" xr:uid="{00000000-0005-0000-0000-000001240000}"/>
    <cellStyle name="Normal 12 2 4 2 5 2 6 2 2" xfId="44943" xr:uid="{00000000-0005-0000-0000-000002240000}"/>
    <cellStyle name="Normal 12 2 4 2 5 2 6 3" xfId="32133" xr:uid="{00000000-0005-0000-0000-000003240000}"/>
    <cellStyle name="Normal 12 2 4 2 5 2 7" xfId="13833" xr:uid="{00000000-0005-0000-0000-000004240000}"/>
    <cellStyle name="Normal 12 2 4 2 5 2 7 2" xfId="39453" xr:uid="{00000000-0005-0000-0000-000005240000}"/>
    <cellStyle name="Normal 12 2 4 2 5 2 8" xfId="26643" xr:uid="{00000000-0005-0000-0000-000006240000}"/>
    <cellStyle name="Normal 12 2 4 2 5 3" xfId="1516" xr:uid="{00000000-0005-0000-0000-000007240000}"/>
    <cellStyle name="Normal 12 2 4 2 5 3 2" xfId="3346" xr:uid="{00000000-0005-0000-0000-000008240000}"/>
    <cellStyle name="Normal 12 2 4 2 5 3 2 2" xfId="8836" xr:uid="{00000000-0005-0000-0000-000009240000}"/>
    <cellStyle name="Normal 12 2 4 2 5 3 2 2 2" xfId="21647" xr:uid="{00000000-0005-0000-0000-00000A240000}"/>
    <cellStyle name="Normal 12 2 4 2 5 3 2 2 2 2" xfId="47267" xr:uid="{00000000-0005-0000-0000-00000B240000}"/>
    <cellStyle name="Normal 12 2 4 2 5 3 2 2 3" xfId="34457" xr:uid="{00000000-0005-0000-0000-00000C240000}"/>
    <cellStyle name="Normal 12 2 4 2 5 3 2 3" xfId="16157" xr:uid="{00000000-0005-0000-0000-00000D240000}"/>
    <cellStyle name="Normal 12 2 4 2 5 3 2 3 2" xfId="41777" xr:uid="{00000000-0005-0000-0000-00000E240000}"/>
    <cellStyle name="Normal 12 2 4 2 5 3 2 4" xfId="28967" xr:uid="{00000000-0005-0000-0000-00000F240000}"/>
    <cellStyle name="Normal 12 2 4 2 5 3 3" xfId="5176" xr:uid="{00000000-0005-0000-0000-000010240000}"/>
    <cellStyle name="Normal 12 2 4 2 5 3 3 2" xfId="10666" xr:uid="{00000000-0005-0000-0000-000011240000}"/>
    <cellStyle name="Normal 12 2 4 2 5 3 3 2 2" xfId="23477" xr:uid="{00000000-0005-0000-0000-000012240000}"/>
    <cellStyle name="Normal 12 2 4 2 5 3 3 2 2 2" xfId="49097" xr:uid="{00000000-0005-0000-0000-000013240000}"/>
    <cellStyle name="Normal 12 2 4 2 5 3 3 2 3" xfId="36287" xr:uid="{00000000-0005-0000-0000-000014240000}"/>
    <cellStyle name="Normal 12 2 4 2 5 3 3 3" xfId="17987" xr:uid="{00000000-0005-0000-0000-000015240000}"/>
    <cellStyle name="Normal 12 2 4 2 5 3 3 3 2" xfId="43607" xr:uid="{00000000-0005-0000-0000-000016240000}"/>
    <cellStyle name="Normal 12 2 4 2 5 3 3 4" xfId="30797" xr:uid="{00000000-0005-0000-0000-000017240000}"/>
    <cellStyle name="Normal 12 2 4 2 5 3 4" xfId="12496" xr:uid="{00000000-0005-0000-0000-000018240000}"/>
    <cellStyle name="Normal 12 2 4 2 5 3 4 2" xfId="25307" xr:uid="{00000000-0005-0000-0000-000019240000}"/>
    <cellStyle name="Normal 12 2 4 2 5 3 4 2 2" xfId="50927" xr:uid="{00000000-0005-0000-0000-00001A240000}"/>
    <cellStyle name="Normal 12 2 4 2 5 3 4 3" xfId="38117" xr:uid="{00000000-0005-0000-0000-00001B240000}"/>
    <cellStyle name="Normal 12 2 4 2 5 3 5" xfId="7006" xr:uid="{00000000-0005-0000-0000-00001C240000}"/>
    <cellStyle name="Normal 12 2 4 2 5 3 5 2" xfId="19817" xr:uid="{00000000-0005-0000-0000-00001D240000}"/>
    <cellStyle name="Normal 12 2 4 2 5 3 5 2 2" xfId="45437" xr:uid="{00000000-0005-0000-0000-00001E240000}"/>
    <cellStyle name="Normal 12 2 4 2 5 3 5 3" xfId="32627" xr:uid="{00000000-0005-0000-0000-00001F240000}"/>
    <cellStyle name="Normal 12 2 4 2 5 3 6" xfId="14327" xr:uid="{00000000-0005-0000-0000-000020240000}"/>
    <cellStyle name="Normal 12 2 4 2 5 3 6 2" xfId="39947" xr:uid="{00000000-0005-0000-0000-000021240000}"/>
    <cellStyle name="Normal 12 2 4 2 5 3 7" xfId="27137" xr:uid="{00000000-0005-0000-0000-000022240000}"/>
    <cellStyle name="Normal 12 2 4 2 5 4" xfId="2452" xr:uid="{00000000-0005-0000-0000-000023240000}"/>
    <cellStyle name="Normal 12 2 4 2 5 4 2" xfId="7942" xr:uid="{00000000-0005-0000-0000-000024240000}"/>
    <cellStyle name="Normal 12 2 4 2 5 4 2 2" xfId="20753" xr:uid="{00000000-0005-0000-0000-000025240000}"/>
    <cellStyle name="Normal 12 2 4 2 5 4 2 2 2" xfId="46373" xr:uid="{00000000-0005-0000-0000-000026240000}"/>
    <cellStyle name="Normal 12 2 4 2 5 4 2 3" xfId="33563" xr:uid="{00000000-0005-0000-0000-000027240000}"/>
    <cellStyle name="Normal 12 2 4 2 5 4 3" xfId="15263" xr:uid="{00000000-0005-0000-0000-000028240000}"/>
    <cellStyle name="Normal 12 2 4 2 5 4 3 2" xfId="40883" xr:uid="{00000000-0005-0000-0000-000029240000}"/>
    <cellStyle name="Normal 12 2 4 2 5 4 4" xfId="28073" xr:uid="{00000000-0005-0000-0000-00002A240000}"/>
    <cellStyle name="Normal 12 2 4 2 5 5" xfId="4282" xr:uid="{00000000-0005-0000-0000-00002B240000}"/>
    <cellStyle name="Normal 12 2 4 2 5 5 2" xfId="9772" xr:uid="{00000000-0005-0000-0000-00002C240000}"/>
    <cellStyle name="Normal 12 2 4 2 5 5 2 2" xfId="22583" xr:uid="{00000000-0005-0000-0000-00002D240000}"/>
    <cellStyle name="Normal 12 2 4 2 5 5 2 2 2" xfId="48203" xr:uid="{00000000-0005-0000-0000-00002E240000}"/>
    <cellStyle name="Normal 12 2 4 2 5 5 2 3" xfId="35393" xr:uid="{00000000-0005-0000-0000-00002F240000}"/>
    <cellStyle name="Normal 12 2 4 2 5 5 3" xfId="17093" xr:uid="{00000000-0005-0000-0000-000030240000}"/>
    <cellStyle name="Normal 12 2 4 2 5 5 3 2" xfId="42713" xr:uid="{00000000-0005-0000-0000-000031240000}"/>
    <cellStyle name="Normal 12 2 4 2 5 5 4" xfId="29903" xr:uid="{00000000-0005-0000-0000-000032240000}"/>
    <cellStyle name="Normal 12 2 4 2 5 6" xfId="11602" xr:uid="{00000000-0005-0000-0000-000033240000}"/>
    <cellStyle name="Normal 12 2 4 2 5 6 2" xfId="24413" xr:uid="{00000000-0005-0000-0000-000034240000}"/>
    <cellStyle name="Normal 12 2 4 2 5 6 2 2" xfId="50033" xr:uid="{00000000-0005-0000-0000-000035240000}"/>
    <cellStyle name="Normal 12 2 4 2 5 6 3" xfId="37223" xr:uid="{00000000-0005-0000-0000-000036240000}"/>
    <cellStyle name="Normal 12 2 4 2 5 7" xfId="6112" xr:uid="{00000000-0005-0000-0000-000037240000}"/>
    <cellStyle name="Normal 12 2 4 2 5 7 2" xfId="18923" xr:uid="{00000000-0005-0000-0000-000038240000}"/>
    <cellStyle name="Normal 12 2 4 2 5 7 2 2" xfId="44543" xr:uid="{00000000-0005-0000-0000-000039240000}"/>
    <cellStyle name="Normal 12 2 4 2 5 7 3" xfId="31733" xr:uid="{00000000-0005-0000-0000-00003A240000}"/>
    <cellStyle name="Normal 12 2 4 2 5 8" xfId="13433" xr:uid="{00000000-0005-0000-0000-00003B240000}"/>
    <cellStyle name="Normal 12 2 4 2 5 8 2" xfId="39053" xr:uid="{00000000-0005-0000-0000-00003C240000}"/>
    <cellStyle name="Normal 12 2 4 2 5 9" xfId="26243" xr:uid="{00000000-0005-0000-0000-00003D240000}"/>
    <cellStyle name="Normal 12 2 4 2 6" xfId="755" xr:uid="{00000000-0005-0000-0000-00003E240000}"/>
    <cellStyle name="Normal 12 2 4 2 6 2" xfId="1650" xr:uid="{00000000-0005-0000-0000-00003F240000}"/>
    <cellStyle name="Normal 12 2 4 2 6 2 2" xfId="3480" xr:uid="{00000000-0005-0000-0000-000040240000}"/>
    <cellStyle name="Normal 12 2 4 2 6 2 2 2" xfId="8970" xr:uid="{00000000-0005-0000-0000-000041240000}"/>
    <cellStyle name="Normal 12 2 4 2 6 2 2 2 2" xfId="21781" xr:uid="{00000000-0005-0000-0000-000042240000}"/>
    <cellStyle name="Normal 12 2 4 2 6 2 2 2 2 2" xfId="47401" xr:uid="{00000000-0005-0000-0000-000043240000}"/>
    <cellStyle name="Normal 12 2 4 2 6 2 2 2 3" xfId="34591" xr:uid="{00000000-0005-0000-0000-000044240000}"/>
    <cellStyle name="Normal 12 2 4 2 6 2 2 3" xfId="16291" xr:uid="{00000000-0005-0000-0000-000045240000}"/>
    <cellStyle name="Normal 12 2 4 2 6 2 2 3 2" xfId="41911" xr:uid="{00000000-0005-0000-0000-000046240000}"/>
    <cellStyle name="Normal 12 2 4 2 6 2 2 4" xfId="29101" xr:uid="{00000000-0005-0000-0000-000047240000}"/>
    <cellStyle name="Normal 12 2 4 2 6 2 3" xfId="5310" xr:uid="{00000000-0005-0000-0000-000048240000}"/>
    <cellStyle name="Normal 12 2 4 2 6 2 3 2" xfId="10800" xr:uid="{00000000-0005-0000-0000-000049240000}"/>
    <cellStyle name="Normal 12 2 4 2 6 2 3 2 2" xfId="23611" xr:uid="{00000000-0005-0000-0000-00004A240000}"/>
    <cellStyle name="Normal 12 2 4 2 6 2 3 2 2 2" xfId="49231" xr:uid="{00000000-0005-0000-0000-00004B240000}"/>
    <cellStyle name="Normal 12 2 4 2 6 2 3 2 3" xfId="36421" xr:uid="{00000000-0005-0000-0000-00004C240000}"/>
    <cellStyle name="Normal 12 2 4 2 6 2 3 3" xfId="18121" xr:uid="{00000000-0005-0000-0000-00004D240000}"/>
    <cellStyle name="Normal 12 2 4 2 6 2 3 3 2" xfId="43741" xr:uid="{00000000-0005-0000-0000-00004E240000}"/>
    <cellStyle name="Normal 12 2 4 2 6 2 3 4" xfId="30931" xr:uid="{00000000-0005-0000-0000-00004F240000}"/>
    <cellStyle name="Normal 12 2 4 2 6 2 4" xfId="12630" xr:uid="{00000000-0005-0000-0000-000050240000}"/>
    <cellStyle name="Normal 12 2 4 2 6 2 4 2" xfId="25441" xr:uid="{00000000-0005-0000-0000-000051240000}"/>
    <cellStyle name="Normal 12 2 4 2 6 2 4 2 2" xfId="51061" xr:uid="{00000000-0005-0000-0000-000052240000}"/>
    <cellStyle name="Normal 12 2 4 2 6 2 4 3" xfId="38251" xr:uid="{00000000-0005-0000-0000-000053240000}"/>
    <cellStyle name="Normal 12 2 4 2 6 2 5" xfId="7140" xr:uid="{00000000-0005-0000-0000-000054240000}"/>
    <cellStyle name="Normal 12 2 4 2 6 2 5 2" xfId="19951" xr:uid="{00000000-0005-0000-0000-000055240000}"/>
    <cellStyle name="Normal 12 2 4 2 6 2 5 2 2" xfId="45571" xr:uid="{00000000-0005-0000-0000-000056240000}"/>
    <cellStyle name="Normal 12 2 4 2 6 2 5 3" xfId="32761" xr:uid="{00000000-0005-0000-0000-000057240000}"/>
    <cellStyle name="Normal 12 2 4 2 6 2 6" xfId="14461" xr:uid="{00000000-0005-0000-0000-000058240000}"/>
    <cellStyle name="Normal 12 2 4 2 6 2 6 2" xfId="40081" xr:uid="{00000000-0005-0000-0000-000059240000}"/>
    <cellStyle name="Normal 12 2 4 2 6 2 7" xfId="27271" xr:uid="{00000000-0005-0000-0000-00005A240000}"/>
    <cellStyle name="Normal 12 2 4 2 6 3" xfId="2586" xr:uid="{00000000-0005-0000-0000-00005B240000}"/>
    <cellStyle name="Normal 12 2 4 2 6 3 2" xfId="8076" xr:uid="{00000000-0005-0000-0000-00005C240000}"/>
    <cellStyle name="Normal 12 2 4 2 6 3 2 2" xfId="20887" xr:uid="{00000000-0005-0000-0000-00005D240000}"/>
    <cellStyle name="Normal 12 2 4 2 6 3 2 2 2" xfId="46507" xr:uid="{00000000-0005-0000-0000-00005E240000}"/>
    <cellStyle name="Normal 12 2 4 2 6 3 2 3" xfId="33697" xr:uid="{00000000-0005-0000-0000-00005F240000}"/>
    <cellStyle name="Normal 12 2 4 2 6 3 3" xfId="15397" xr:uid="{00000000-0005-0000-0000-000060240000}"/>
    <cellStyle name="Normal 12 2 4 2 6 3 3 2" xfId="41017" xr:uid="{00000000-0005-0000-0000-000061240000}"/>
    <cellStyle name="Normal 12 2 4 2 6 3 4" xfId="28207" xr:uid="{00000000-0005-0000-0000-000062240000}"/>
    <cellStyle name="Normal 12 2 4 2 6 4" xfId="4416" xr:uid="{00000000-0005-0000-0000-000063240000}"/>
    <cellStyle name="Normal 12 2 4 2 6 4 2" xfId="9906" xr:uid="{00000000-0005-0000-0000-000064240000}"/>
    <cellStyle name="Normal 12 2 4 2 6 4 2 2" xfId="22717" xr:uid="{00000000-0005-0000-0000-000065240000}"/>
    <cellStyle name="Normal 12 2 4 2 6 4 2 2 2" xfId="48337" xr:uid="{00000000-0005-0000-0000-000066240000}"/>
    <cellStyle name="Normal 12 2 4 2 6 4 2 3" xfId="35527" xr:uid="{00000000-0005-0000-0000-000067240000}"/>
    <cellStyle name="Normal 12 2 4 2 6 4 3" xfId="17227" xr:uid="{00000000-0005-0000-0000-000068240000}"/>
    <cellStyle name="Normal 12 2 4 2 6 4 3 2" xfId="42847" xr:uid="{00000000-0005-0000-0000-000069240000}"/>
    <cellStyle name="Normal 12 2 4 2 6 4 4" xfId="30037" xr:uid="{00000000-0005-0000-0000-00006A240000}"/>
    <cellStyle name="Normal 12 2 4 2 6 5" xfId="11736" xr:uid="{00000000-0005-0000-0000-00006B240000}"/>
    <cellStyle name="Normal 12 2 4 2 6 5 2" xfId="24547" xr:uid="{00000000-0005-0000-0000-00006C240000}"/>
    <cellStyle name="Normal 12 2 4 2 6 5 2 2" xfId="50167" xr:uid="{00000000-0005-0000-0000-00006D240000}"/>
    <cellStyle name="Normal 12 2 4 2 6 5 3" xfId="37357" xr:uid="{00000000-0005-0000-0000-00006E240000}"/>
    <cellStyle name="Normal 12 2 4 2 6 6" xfId="6246" xr:uid="{00000000-0005-0000-0000-00006F240000}"/>
    <cellStyle name="Normal 12 2 4 2 6 6 2" xfId="19057" xr:uid="{00000000-0005-0000-0000-000070240000}"/>
    <cellStyle name="Normal 12 2 4 2 6 6 2 2" xfId="44677" xr:uid="{00000000-0005-0000-0000-000071240000}"/>
    <cellStyle name="Normal 12 2 4 2 6 6 3" xfId="31867" xr:uid="{00000000-0005-0000-0000-000072240000}"/>
    <cellStyle name="Normal 12 2 4 2 6 7" xfId="13567" xr:uid="{00000000-0005-0000-0000-000073240000}"/>
    <cellStyle name="Normal 12 2 4 2 6 7 2" xfId="39187" xr:uid="{00000000-0005-0000-0000-000074240000}"/>
    <cellStyle name="Normal 12 2 4 2 6 8" xfId="26377" xr:uid="{00000000-0005-0000-0000-000075240000}"/>
    <cellStyle name="Normal 12 2 4 2 7" xfId="1156" xr:uid="{00000000-0005-0000-0000-000076240000}"/>
    <cellStyle name="Normal 12 2 4 2 7 2" xfId="2986" xr:uid="{00000000-0005-0000-0000-000077240000}"/>
    <cellStyle name="Normal 12 2 4 2 7 2 2" xfId="8476" xr:uid="{00000000-0005-0000-0000-000078240000}"/>
    <cellStyle name="Normal 12 2 4 2 7 2 2 2" xfId="21287" xr:uid="{00000000-0005-0000-0000-000079240000}"/>
    <cellStyle name="Normal 12 2 4 2 7 2 2 2 2" xfId="46907" xr:uid="{00000000-0005-0000-0000-00007A240000}"/>
    <cellStyle name="Normal 12 2 4 2 7 2 2 3" xfId="34097" xr:uid="{00000000-0005-0000-0000-00007B240000}"/>
    <cellStyle name="Normal 12 2 4 2 7 2 3" xfId="15797" xr:uid="{00000000-0005-0000-0000-00007C240000}"/>
    <cellStyle name="Normal 12 2 4 2 7 2 3 2" xfId="41417" xr:uid="{00000000-0005-0000-0000-00007D240000}"/>
    <cellStyle name="Normal 12 2 4 2 7 2 4" xfId="28607" xr:uid="{00000000-0005-0000-0000-00007E240000}"/>
    <cellStyle name="Normal 12 2 4 2 7 3" xfId="4816" xr:uid="{00000000-0005-0000-0000-00007F240000}"/>
    <cellStyle name="Normal 12 2 4 2 7 3 2" xfId="10306" xr:uid="{00000000-0005-0000-0000-000080240000}"/>
    <cellStyle name="Normal 12 2 4 2 7 3 2 2" xfId="23117" xr:uid="{00000000-0005-0000-0000-000081240000}"/>
    <cellStyle name="Normal 12 2 4 2 7 3 2 2 2" xfId="48737" xr:uid="{00000000-0005-0000-0000-000082240000}"/>
    <cellStyle name="Normal 12 2 4 2 7 3 2 3" xfId="35927" xr:uid="{00000000-0005-0000-0000-000083240000}"/>
    <cellStyle name="Normal 12 2 4 2 7 3 3" xfId="17627" xr:uid="{00000000-0005-0000-0000-000084240000}"/>
    <cellStyle name="Normal 12 2 4 2 7 3 3 2" xfId="43247" xr:uid="{00000000-0005-0000-0000-000085240000}"/>
    <cellStyle name="Normal 12 2 4 2 7 3 4" xfId="30437" xr:uid="{00000000-0005-0000-0000-000086240000}"/>
    <cellStyle name="Normal 12 2 4 2 7 4" xfId="12136" xr:uid="{00000000-0005-0000-0000-000087240000}"/>
    <cellStyle name="Normal 12 2 4 2 7 4 2" xfId="24947" xr:uid="{00000000-0005-0000-0000-000088240000}"/>
    <cellStyle name="Normal 12 2 4 2 7 4 2 2" xfId="50567" xr:uid="{00000000-0005-0000-0000-000089240000}"/>
    <cellStyle name="Normal 12 2 4 2 7 4 3" xfId="37757" xr:uid="{00000000-0005-0000-0000-00008A240000}"/>
    <cellStyle name="Normal 12 2 4 2 7 5" xfId="6646" xr:uid="{00000000-0005-0000-0000-00008B240000}"/>
    <cellStyle name="Normal 12 2 4 2 7 5 2" xfId="19457" xr:uid="{00000000-0005-0000-0000-00008C240000}"/>
    <cellStyle name="Normal 12 2 4 2 7 5 2 2" xfId="45077" xr:uid="{00000000-0005-0000-0000-00008D240000}"/>
    <cellStyle name="Normal 12 2 4 2 7 5 3" xfId="32267" xr:uid="{00000000-0005-0000-0000-00008E240000}"/>
    <cellStyle name="Normal 12 2 4 2 7 6" xfId="13967" xr:uid="{00000000-0005-0000-0000-00008F240000}"/>
    <cellStyle name="Normal 12 2 4 2 7 6 2" xfId="39587" xr:uid="{00000000-0005-0000-0000-000090240000}"/>
    <cellStyle name="Normal 12 2 4 2 7 7" xfId="26777" xr:uid="{00000000-0005-0000-0000-000091240000}"/>
    <cellStyle name="Normal 12 2 4 2 8" xfId="2051" xr:uid="{00000000-0005-0000-0000-000092240000}"/>
    <cellStyle name="Normal 12 2 4 2 8 2" xfId="3881" xr:uid="{00000000-0005-0000-0000-000093240000}"/>
    <cellStyle name="Normal 12 2 4 2 8 2 2" xfId="9371" xr:uid="{00000000-0005-0000-0000-000094240000}"/>
    <cellStyle name="Normal 12 2 4 2 8 2 2 2" xfId="22182" xr:uid="{00000000-0005-0000-0000-000095240000}"/>
    <cellStyle name="Normal 12 2 4 2 8 2 2 2 2" xfId="47802" xr:uid="{00000000-0005-0000-0000-000096240000}"/>
    <cellStyle name="Normal 12 2 4 2 8 2 2 3" xfId="34992" xr:uid="{00000000-0005-0000-0000-000097240000}"/>
    <cellStyle name="Normal 12 2 4 2 8 2 3" xfId="16692" xr:uid="{00000000-0005-0000-0000-000098240000}"/>
    <cellStyle name="Normal 12 2 4 2 8 2 3 2" xfId="42312" xr:uid="{00000000-0005-0000-0000-000099240000}"/>
    <cellStyle name="Normal 12 2 4 2 8 2 4" xfId="29502" xr:uid="{00000000-0005-0000-0000-00009A240000}"/>
    <cellStyle name="Normal 12 2 4 2 8 3" xfId="5711" xr:uid="{00000000-0005-0000-0000-00009B240000}"/>
    <cellStyle name="Normal 12 2 4 2 8 3 2" xfId="11201" xr:uid="{00000000-0005-0000-0000-00009C240000}"/>
    <cellStyle name="Normal 12 2 4 2 8 3 2 2" xfId="24012" xr:uid="{00000000-0005-0000-0000-00009D240000}"/>
    <cellStyle name="Normal 12 2 4 2 8 3 2 2 2" xfId="49632" xr:uid="{00000000-0005-0000-0000-00009E240000}"/>
    <cellStyle name="Normal 12 2 4 2 8 3 2 3" xfId="36822" xr:uid="{00000000-0005-0000-0000-00009F240000}"/>
    <cellStyle name="Normal 12 2 4 2 8 3 3" xfId="18522" xr:uid="{00000000-0005-0000-0000-0000A0240000}"/>
    <cellStyle name="Normal 12 2 4 2 8 3 3 2" xfId="44142" xr:uid="{00000000-0005-0000-0000-0000A1240000}"/>
    <cellStyle name="Normal 12 2 4 2 8 3 4" xfId="31332" xr:uid="{00000000-0005-0000-0000-0000A2240000}"/>
    <cellStyle name="Normal 12 2 4 2 8 4" xfId="13031" xr:uid="{00000000-0005-0000-0000-0000A3240000}"/>
    <cellStyle name="Normal 12 2 4 2 8 4 2" xfId="25842" xr:uid="{00000000-0005-0000-0000-0000A4240000}"/>
    <cellStyle name="Normal 12 2 4 2 8 4 2 2" xfId="51462" xr:uid="{00000000-0005-0000-0000-0000A5240000}"/>
    <cellStyle name="Normal 12 2 4 2 8 4 3" xfId="38652" xr:uid="{00000000-0005-0000-0000-0000A6240000}"/>
    <cellStyle name="Normal 12 2 4 2 8 5" xfId="7541" xr:uid="{00000000-0005-0000-0000-0000A7240000}"/>
    <cellStyle name="Normal 12 2 4 2 8 5 2" xfId="20352" xr:uid="{00000000-0005-0000-0000-0000A8240000}"/>
    <cellStyle name="Normal 12 2 4 2 8 5 2 2" xfId="45972" xr:uid="{00000000-0005-0000-0000-0000A9240000}"/>
    <cellStyle name="Normal 12 2 4 2 8 5 3" xfId="33162" xr:uid="{00000000-0005-0000-0000-0000AA240000}"/>
    <cellStyle name="Normal 12 2 4 2 8 6" xfId="14862" xr:uid="{00000000-0005-0000-0000-0000AB240000}"/>
    <cellStyle name="Normal 12 2 4 2 8 6 2" xfId="40482" xr:uid="{00000000-0005-0000-0000-0000AC240000}"/>
    <cellStyle name="Normal 12 2 4 2 8 7" xfId="27672" xr:uid="{00000000-0005-0000-0000-0000AD240000}"/>
    <cellStyle name="Normal 12 2 4 2 9" xfId="2092" xr:uid="{00000000-0005-0000-0000-0000AE240000}"/>
    <cellStyle name="Normal 12 2 4 2 9 2" xfId="7582" xr:uid="{00000000-0005-0000-0000-0000AF240000}"/>
    <cellStyle name="Normal 12 2 4 2 9 2 2" xfId="20393" xr:uid="{00000000-0005-0000-0000-0000B0240000}"/>
    <cellStyle name="Normal 12 2 4 2 9 2 2 2" xfId="46013" xr:uid="{00000000-0005-0000-0000-0000B1240000}"/>
    <cellStyle name="Normal 12 2 4 2 9 2 3" xfId="33203" xr:uid="{00000000-0005-0000-0000-0000B2240000}"/>
    <cellStyle name="Normal 12 2 4 2 9 3" xfId="14903" xr:uid="{00000000-0005-0000-0000-0000B3240000}"/>
    <cellStyle name="Normal 12 2 4 2 9 3 2" xfId="40523" xr:uid="{00000000-0005-0000-0000-0000B4240000}"/>
    <cellStyle name="Normal 12 2 4 2 9 4" xfId="27713" xr:uid="{00000000-0005-0000-0000-0000B5240000}"/>
    <cellStyle name="Normal 12 2 4 3" xfId="281" xr:uid="{00000000-0005-0000-0000-0000B6240000}"/>
    <cellStyle name="Normal 12 2 4 3 10" xfId="5773" xr:uid="{00000000-0005-0000-0000-0000B7240000}"/>
    <cellStyle name="Normal 12 2 4 3 10 2" xfId="18584" xr:uid="{00000000-0005-0000-0000-0000B8240000}"/>
    <cellStyle name="Normal 12 2 4 3 10 2 2" xfId="44204" xr:uid="{00000000-0005-0000-0000-0000B9240000}"/>
    <cellStyle name="Normal 12 2 4 3 10 3" xfId="31394" xr:uid="{00000000-0005-0000-0000-0000BA240000}"/>
    <cellStyle name="Normal 12 2 4 3 11" xfId="13094" xr:uid="{00000000-0005-0000-0000-0000BB240000}"/>
    <cellStyle name="Normal 12 2 4 3 11 2" xfId="38714" xr:uid="{00000000-0005-0000-0000-0000BC240000}"/>
    <cellStyle name="Normal 12 2 4 3 12" xfId="25904" xr:uid="{00000000-0005-0000-0000-0000BD240000}"/>
    <cellStyle name="Normal 12 2 4 3 2" xfId="510" xr:uid="{00000000-0005-0000-0000-0000BE240000}"/>
    <cellStyle name="Normal 12 2 4 3 2 2" xfId="909" xr:uid="{00000000-0005-0000-0000-0000BF240000}"/>
    <cellStyle name="Normal 12 2 4 3 2 2 2" xfId="1804" xr:uid="{00000000-0005-0000-0000-0000C0240000}"/>
    <cellStyle name="Normal 12 2 4 3 2 2 2 2" xfId="3634" xr:uid="{00000000-0005-0000-0000-0000C1240000}"/>
    <cellStyle name="Normal 12 2 4 3 2 2 2 2 2" xfId="9124" xr:uid="{00000000-0005-0000-0000-0000C2240000}"/>
    <cellStyle name="Normal 12 2 4 3 2 2 2 2 2 2" xfId="21935" xr:uid="{00000000-0005-0000-0000-0000C3240000}"/>
    <cellStyle name="Normal 12 2 4 3 2 2 2 2 2 2 2" xfId="47555" xr:uid="{00000000-0005-0000-0000-0000C4240000}"/>
    <cellStyle name="Normal 12 2 4 3 2 2 2 2 2 3" xfId="34745" xr:uid="{00000000-0005-0000-0000-0000C5240000}"/>
    <cellStyle name="Normal 12 2 4 3 2 2 2 2 3" xfId="16445" xr:uid="{00000000-0005-0000-0000-0000C6240000}"/>
    <cellStyle name="Normal 12 2 4 3 2 2 2 2 3 2" xfId="42065" xr:uid="{00000000-0005-0000-0000-0000C7240000}"/>
    <cellStyle name="Normal 12 2 4 3 2 2 2 2 4" xfId="29255" xr:uid="{00000000-0005-0000-0000-0000C8240000}"/>
    <cellStyle name="Normal 12 2 4 3 2 2 2 3" xfId="5464" xr:uid="{00000000-0005-0000-0000-0000C9240000}"/>
    <cellStyle name="Normal 12 2 4 3 2 2 2 3 2" xfId="10954" xr:uid="{00000000-0005-0000-0000-0000CA240000}"/>
    <cellStyle name="Normal 12 2 4 3 2 2 2 3 2 2" xfId="23765" xr:uid="{00000000-0005-0000-0000-0000CB240000}"/>
    <cellStyle name="Normal 12 2 4 3 2 2 2 3 2 2 2" xfId="49385" xr:uid="{00000000-0005-0000-0000-0000CC240000}"/>
    <cellStyle name="Normal 12 2 4 3 2 2 2 3 2 3" xfId="36575" xr:uid="{00000000-0005-0000-0000-0000CD240000}"/>
    <cellStyle name="Normal 12 2 4 3 2 2 2 3 3" xfId="18275" xr:uid="{00000000-0005-0000-0000-0000CE240000}"/>
    <cellStyle name="Normal 12 2 4 3 2 2 2 3 3 2" xfId="43895" xr:uid="{00000000-0005-0000-0000-0000CF240000}"/>
    <cellStyle name="Normal 12 2 4 3 2 2 2 3 4" xfId="31085" xr:uid="{00000000-0005-0000-0000-0000D0240000}"/>
    <cellStyle name="Normal 12 2 4 3 2 2 2 4" xfId="12784" xr:uid="{00000000-0005-0000-0000-0000D1240000}"/>
    <cellStyle name="Normal 12 2 4 3 2 2 2 4 2" xfId="25595" xr:uid="{00000000-0005-0000-0000-0000D2240000}"/>
    <cellStyle name="Normal 12 2 4 3 2 2 2 4 2 2" xfId="51215" xr:uid="{00000000-0005-0000-0000-0000D3240000}"/>
    <cellStyle name="Normal 12 2 4 3 2 2 2 4 3" xfId="38405" xr:uid="{00000000-0005-0000-0000-0000D4240000}"/>
    <cellStyle name="Normal 12 2 4 3 2 2 2 5" xfId="7294" xr:uid="{00000000-0005-0000-0000-0000D5240000}"/>
    <cellStyle name="Normal 12 2 4 3 2 2 2 5 2" xfId="20105" xr:uid="{00000000-0005-0000-0000-0000D6240000}"/>
    <cellStyle name="Normal 12 2 4 3 2 2 2 5 2 2" xfId="45725" xr:uid="{00000000-0005-0000-0000-0000D7240000}"/>
    <cellStyle name="Normal 12 2 4 3 2 2 2 5 3" xfId="32915" xr:uid="{00000000-0005-0000-0000-0000D8240000}"/>
    <cellStyle name="Normal 12 2 4 3 2 2 2 6" xfId="14615" xr:uid="{00000000-0005-0000-0000-0000D9240000}"/>
    <cellStyle name="Normal 12 2 4 3 2 2 2 6 2" xfId="40235" xr:uid="{00000000-0005-0000-0000-0000DA240000}"/>
    <cellStyle name="Normal 12 2 4 3 2 2 2 7" xfId="27425" xr:uid="{00000000-0005-0000-0000-0000DB240000}"/>
    <cellStyle name="Normal 12 2 4 3 2 2 3" xfId="2740" xr:uid="{00000000-0005-0000-0000-0000DC240000}"/>
    <cellStyle name="Normal 12 2 4 3 2 2 3 2" xfId="8230" xr:uid="{00000000-0005-0000-0000-0000DD240000}"/>
    <cellStyle name="Normal 12 2 4 3 2 2 3 2 2" xfId="21041" xr:uid="{00000000-0005-0000-0000-0000DE240000}"/>
    <cellStyle name="Normal 12 2 4 3 2 2 3 2 2 2" xfId="46661" xr:uid="{00000000-0005-0000-0000-0000DF240000}"/>
    <cellStyle name="Normal 12 2 4 3 2 2 3 2 3" xfId="33851" xr:uid="{00000000-0005-0000-0000-0000E0240000}"/>
    <cellStyle name="Normal 12 2 4 3 2 2 3 3" xfId="15551" xr:uid="{00000000-0005-0000-0000-0000E1240000}"/>
    <cellStyle name="Normal 12 2 4 3 2 2 3 3 2" xfId="41171" xr:uid="{00000000-0005-0000-0000-0000E2240000}"/>
    <cellStyle name="Normal 12 2 4 3 2 2 3 4" xfId="28361" xr:uid="{00000000-0005-0000-0000-0000E3240000}"/>
    <cellStyle name="Normal 12 2 4 3 2 2 4" xfId="4570" xr:uid="{00000000-0005-0000-0000-0000E4240000}"/>
    <cellStyle name="Normal 12 2 4 3 2 2 4 2" xfId="10060" xr:uid="{00000000-0005-0000-0000-0000E5240000}"/>
    <cellStyle name="Normal 12 2 4 3 2 2 4 2 2" xfId="22871" xr:uid="{00000000-0005-0000-0000-0000E6240000}"/>
    <cellStyle name="Normal 12 2 4 3 2 2 4 2 2 2" xfId="48491" xr:uid="{00000000-0005-0000-0000-0000E7240000}"/>
    <cellStyle name="Normal 12 2 4 3 2 2 4 2 3" xfId="35681" xr:uid="{00000000-0005-0000-0000-0000E8240000}"/>
    <cellStyle name="Normal 12 2 4 3 2 2 4 3" xfId="17381" xr:uid="{00000000-0005-0000-0000-0000E9240000}"/>
    <cellStyle name="Normal 12 2 4 3 2 2 4 3 2" xfId="43001" xr:uid="{00000000-0005-0000-0000-0000EA240000}"/>
    <cellStyle name="Normal 12 2 4 3 2 2 4 4" xfId="30191" xr:uid="{00000000-0005-0000-0000-0000EB240000}"/>
    <cellStyle name="Normal 12 2 4 3 2 2 5" xfId="11890" xr:uid="{00000000-0005-0000-0000-0000EC240000}"/>
    <cellStyle name="Normal 12 2 4 3 2 2 5 2" xfId="24701" xr:uid="{00000000-0005-0000-0000-0000ED240000}"/>
    <cellStyle name="Normal 12 2 4 3 2 2 5 2 2" xfId="50321" xr:uid="{00000000-0005-0000-0000-0000EE240000}"/>
    <cellStyle name="Normal 12 2 4 3 2 2 5 3" xfId="37511" xr:uid="{00000000-0005-0000-0000-0000EF240000}"/>
    <cellStyle name="Normal 12 2 4 3 2 2 6" xfId="6400" xr:uid="{00000000-0005-0000-0000-0000F0240000}"/>
    <cellStyle name="Normal 12 2 4 3 2 2 6 2" xfId="19211" xr:uid="{00000000-0005-0000-0000-0000F1240000}"/>
    <cellStyle name="Normal 12 2 4 3 2 2 6 2 2" xfId="44831" xr:uid="{00000000-0005-0000-0000-0000F2240000}"/>
    <cellStyle name="Normal 12 2 4 3 2 2 6 3" xfId="32021" xr:uid="{00000000-0005-0000-0000-0000F3240000}"/>
    <cellStyle name="Normal 12 2 4 3 2 2 7" xfId="13721" xr:uid="{00000000-0005-0000-0000-0000F4240000}"/>
    <cellStyle name="Normal 12 2 4 3 2 2 7 2" xfId="39341" xr:uid="{00000000-0005-0000-0000-0000F5240000}"/>
    <cellStyle name="Normal 12 2 4 3 2 2 8" xfId="26531" xr:uid="{00000000-0005-0000-0000-0000F6240000}"/>
    <cellStyle name="Normal 12 2 4 3 2 3" xfId="1405" xr:uid="{00000000-0005-0000-0000-0000F7240000}"/>
    <cellStyle name="Normal 12 2 4 3 2 3 2" xfId="3235" xr:uid="{00000000-0005-0000-0000-0000F8240000}"/>
    <cellStyle name="Normal 12 2 4 3 2 3 2 2" xfId="8725" xr:uid="{00000000-0005-0000-0000-0000F9240000}"/>
    <cellStyle name="Normal 12 2 4 3 2 3 2 2 2" xfId="21536" xr:uid="{00000000-0005-0000-0000-0000FA240000}"/>
    <cellStyle name="Normal 12 2 4 3 2 3 2 2 2 2" xfId="47156" xr:uid="{00000000-0005-0000-0000-0000FB240000}"/>
    <cellStyle name="Normal 12 2 4 3 2 3 2 2 3" xfId="34346" xr:uid="{00000000-0005-0000-0000-0000FC240000}"/>
    <cellStyle name="Normal 12 2 4 3 2 3 2 3" xfId="16046" xr:uid="{00000000-0005-0000-0000-0000FD240000}"/>
    <cellStyle name="Normal 12 2 4 3 2 3 2 3 2" xfId="41666" xr:uid="{00000000-0005-0000-0000-0000FE240000}"/>
    <cellStyle name="Normal 12 2 4 3 2 3 2 4" xfId="28856" xr:uid="{00000000-0005-0000-0000-0000FF240000}"/>
    <cellStyle name="Normal 12 2 4 3 2 3 3" xfId="5065" xr:uid="{00000000-0005-0000-0000-000000250000}"/>
    <cellStyle name="Normal 12 2 4 3 2 3 3 2" xfId="10555" xr:uid="{00000000-0005-0000-0000-000001250000}"/>
    <cellStyle name="Normal 12 2 4 3 2 3 3 2 2" xfId="23366" xr:uid="{00000000-0005-0000-0000-000002250000}"/>
    <cellStyle name="Normal 12 2 4 3 2 3 3 2 2 2" xfId="48986" xr:uid="{00000000-0005-0000-0000-000003250000}"/>
    <cellStyle name="Normal 12 2 4 3 2 3 3 2 3" xfId="36176" xr:uid="{00000000-0005-0000-0000-000004250000}"/>
    <cellStyle name="Normal 12 2 4 3 2 3 3 3" xfId="17876" xr:uid="{00000000-0005-0000-0000-000005250000}"/>
    <cellStyle name="Normal 12 2 4 3 2 3 3 3 2" xfId="43496" xr:uid="{00000000-0005-0000-0000-000006250000}"/>
    <cellStyle name="Normal 12 2 4 3 2 3 3 4" xfId="30686" xr:uid="{00000000-0005-0000-0000-000007250000}"/>
    <cellStyle name="Normal 12 2 4 3 2 3 4" xfId="12385" xr:uid="{00000000-0005-0000-0000-000008250000}"/>
    <cellStyle name="Normal 12 2 4 3 2 3 4 2" xfId="25196" xr:uid="{00000000-0005-0000-0000-000009250000}"/>
    <cellStyle name="Normal 12 2 4 3 2 3 4 2 2" xfId="50816" xr:uid="{00000000-0005-0000-0000-00000A250000}"/>
    <cellStyle name="Normal 12 2 4 3 2 3 4 3" xfId="38006" xr:uid="{00000000-0005-0000-0000-00000B250000}"/>
    <cellStyle name="Normal 12 2 4 3 2 3 5" xfId="6895" xr:uid="{00000000-0005-0000-0000-00000C250000}"/>
    <cellStyle name="Normal 12 2 4 3 2 3 5 2" xfId="19706" xr:uid="{00000000-0005-0000-0000-00000D250000}"/>
    <cellStyle name="Normal 12 2 4 3 2 3 5 2 2" xfId="45326" xr:uid="{00000000-0005-0000-0000-00000E250000}"/>
    <cellStyle name="Normal 12 2 4 3 2 3 5 3" xfId="32516" xr:uid="{00000000-0005-0000-0000-00000F250000}"/>
    <cellStyle name="Normal 12 2 4 3 2 3 6" xfId="14216" xr:uid="{00000000-0005-0000-0000-000010250000}"/>
    <cellStyle name="Normal 12 2 4 3 2 3 6 2" xfId="39836" xr:uid="{00000000-0005-0000-0000-000011250000}"/>
    <cellStyle name="Normal 12 2 4 3 2 3 7" xfId="27026" xr:uid="{00000000-0005-0000-0000-000012250000}"/>
    <cellStyle name="Normal 12 2 4 3 2 4" xfId="2341" xr:uid="{00000000-0005-0000-0000-000013250000}"/>
    <cellStyle name="Normal 12 2 4 3 2 4 2" xfId="7831" xr:uid="{00000000-0005-0000-0000-000014250000}"/>
    <cellStyle name="Normal 12 2 4 3 2 4 2 2" xfId="20642" xr:uid="{00000000-0005-0000-0000-000015250000}"/>
    <cellStyle name="Normal 12 2 4 3 2 4 2 2 2" xfId="46262" xr:uid="{00000000-0005-0000-0000-000016250000}"/>
    <cellStyle name="Normal 12 2 4 3 2 4 2 3" xfId="33452" xr:uid="{00000000-0005-0000-0000-000017250000}"/>
    <cellStyle name="Normal 12 2 4 3 2 4 3" xfId="15152" xr:uid="{00000000-0005-0000-0000-000018250000}"/>
    <cellStyle name="Normal 12 2 4 3 2 4 3 2" xfId="40772" xr:uid="{00000000-0005-0000-0000-000019250000}"/>
    <cellStyle name="Normal 12 2 4 3 2 4 4" xfId="27962" xr:uid="{00000000-0005-0000-0000-00001A250000}"/>
    <cellStyle name="Normal 12 2 4 3 2 5" xfId="4171" xr:uid="{00000000-0005-0000-0000-00001B250000}"/>
    <cellStyle name="Normal 12 2 4 3 2 5 2" xfId="9661" xr:uid="{00000000-0005-0000-0000-00001C250000}"/>
    <cellStyle name="Normal 12 2 4 3 2 5 2 2" xfId="22472" xr:uid="{00000000-0005-0000-0000-00001D250000}"/>
    <cellStyle name="Normal 12 2 4 3 2 5 2 2 2" xfId="48092" xr:uid="{00000000-0005-0000-0000-00001E250000}"/>
    <cellStyle name="Normal 12 2 4 3 2 5 2 3" xfId="35282" xr:uid="{00000000-0005-0000-0000-00001F250000}"/>
    <cellStyle name="Normal 12 2 4 3 2 5 3" xfId="16982" xr:uid="{00000000-0005-0000-0000-000020250000}"/>
    <cellStyle name="Normal 12 2 4 3 2 5 3 2" xfId="42602" xr:uid="{00000000-0005-0000-0000-000021250000}"/>
    <cellStyle name="Normal 12 2 4 3 2 5 4" xfId="29792" xr:uid="{00000000-0005-0000-0000-000022250000}"/>
    <cellStyle name="Normal 12 2 4 3 2 6" xfId="11491" xr:uid="{00000000-0005-0000-0000-000023250000}"/>
    <cellStyle name="Normal 12 2 4 3 2 6 2" xfId="24302" xr:uid="{00000000-0005-0000-0000-000024250000}"/>
    <cellStyle name="Normal 12 2 4 3 2 6 2 2" xfId="49922" xr:uid="{00000000-0005-0000-0000-000025250000}"/>
    <cellStyle name="Normal 12 2 4 3 2 6 3" xfId="37112" xr:uid="{00000000-0005-0000-0000-000026250000}"/>
    <cellStyle name="Normal 12 2 4 3 2 7" xfId="6001" xr:uid="{00000000-0005-0000-0000-000027250000}"/>
    <cellStyle name="Normal 12 2 4 3 2 7 2" xfId="18812" xr:uid="{00000000-0005-0000-0000-000028250000}"/>
    <cellStyle name="Normal 12 2 4 3 2 7 2 2" xfId="44432" xr:uid="{00000000-0005-0000-0000-000029250000}"/>
    <cellStyle name="Normal 12 2 4 3 2 7 3" xfId="31622" xr:uid="{00000000-0005-0000-0000-00002A250000}"/>
    <cellStyle name="Normal 12 2 4 3 2 8" xfId="13322" xr:uid="{00000000-0005-0000-0000-00002B250000}"/>
    <cellStyle name="Normal 12 2 4 3 2 8 2" xfId="38942" xr:uid="{00000000-0005-0000-0000-00002C250000}"/>
    <cellStyle name="Normal 12 2 4 3 2 9" xfId="26132" xr:uid="{00000000-0005-0000-0000-00002D250000}"/>
    <cellStyle name="Normal 12 2 4 3 3" xfId="642" xr:uid="{00000000-0005-0000-0000-00002E250000}"/>
    <cellStyle name="Normal 12 2 4 3 3 2" xfId="1042" xr:uid="{00000000-0005-0000-0000-00002F250000}"/>
    <cellStyle name="Normal 12 2 4 3 3 2 2" xfId="1937" xr:uid="{00000000-0005-0000-0000-000030250000}"/>
    <cellStyle name="Normal 12 2 4 3 3 2 2 2" xfId="3767" xr:uid="{00000000-0005-0000-0000-000031250000}"/>
    <cellStyle name="Normal 12 2 4 3 3 2 2 2 2" xfId="9257" xr:uid="{00000000-0005-0000-0000-000032250000}"/>
    <cellStyle name="Normal 12 2 4 3 3 2 2 2 2 2" xfId="22068" xr:uid="{00000000-0005-0000-0000-000033250000}"/>
    <cellStyle name="Normal 12 2 4 3 3 2 2 2 2 2 2" xfId="47688" xr:uid="{00000000-0005-0000-0000-000034250000}"/>
    <cellStyle name="Normal 12 2 4 3 3 2 2 2 2 3" xfId="34878" xr:uid="{00000000-0005-0000-0000-000035250000}"/>
    <cellStyle name="Normal 12 2 4 3 3 2 2 2 3" xfId="16578" xr:uid="{00000000-0005-0000-0000-000036250000}"/>
    <cellStyle name="Normal 12 2 4 3 3 2 2 2 3 2" xfId="42198" xr:uid="{00000000-0005-0000-0000-000037250000}"/>
    <cellStyle name="Normal 12 2 4 3 3 2 2 2 4" xfId="29388" xr:uid="{00000000-0005-0000-0000-000038250000}"/>
    <cellStyle name="Normal 12 2 4 3 3 2 2 3" xfId="5597" xr:uid="{00000000-0005-0000-0000-000039250000}"/>
    <cellStyle name="Normal 12 2 4 3 3 2 2 3 2" xfId="11087" xr:uid="{00000000-0005-0000-0000-00003A250000}"/>
    <cellStyle name="Normal 12 2 4 3 3 2 2 3 2 2" xfId="23898" xr:uid="{00000000-0005-0000-0000-00003B250000}"/>
    <cellStyle name="Normal 12 2 4 3 3 2 2 3 2 2 2" xfId="49518" xr:uid="{00000000-0005-0000-0000-00003C250000}"/>
    <cellStyle name="Normal 12 2 4 3 3 2 2 3 2 3" xfId="36708" xr:uid="{00000000-0005-0000-0000-00003D250000}"/>
    <cellStyle name="Normal 12 2 4 3 3 2 2 3 3" xfId="18408" xr:uid="{00000000-0005-0000-0000-00003E250000}"/>
    <cellStyle name="Normal 12 2 4 3 3 2 2 3 3 2" xfId="44028" xr:uid="{00000000-0005-0000-0000-00003F250000}"/>
    <cellStyle name="Normal 12 2 4 3 3 2 2 3 4" xfId="31218" xr:uid="{00000000-0005-0000-0000-000040250000}"/>
    <cellStyle name="Normal 12 2 4 3 3 2 2 4" xfId="12917" xr:uid="{00000000-0005-0000-0000-000041250000}"/>
    <cellStyle name="Normal 12 2 4 3 3 2 2 4 2" xfId="25728" xr:uid="{00000000-0005-0000-0000-000042250000}"/>
    <cellStyle name="Normal 12 2 4 3 3 2 2 4 2 2" xfId="51348" xr:uid="{00000000-0005-0000-0000-000043250000}"/>
    <cellStyle name="Normal 12 2 4 3 3 2 2 4 3" xfId="38538" xr:uid="{00000000-0005-0000-0000-000044250000}"/>
    <cellStyle name="Normal 12 2 4 3 3 2 2 5" xfId="7427" xr:uid="{00000000-0005-0000-0000-000045250000}"/>
    <cellStyle name="Normal 12 2 4 3 3 2 2 5 2" xfId="20238" xr:uid="{00000000-0005-0000-0000-000046250000}"/>
    <cellStyle name="Normal 12 2 4 3 3 2 2 5 2 2" xfId="45858" xr:uid="{00000000-0005-0000-0000-000047250000}"/>
    <cellStyle name="Normal 12 2 4 3 3 2 2 5 3" xfId="33048" xr:uid="{00000000-0005-0000-0000-000048250000}"/>
    <cellStyle name="Normal 12 2 4 3 3 2 2 6" xfId="14748" xr:uid="{00000000-0005-0000-0000-000049250000}"/>
    <cellStyle name="Normal 12 2 4 3 3 2 2 6 2" xfId="40368" xr:uid="{00000000-0005-0000-0000-00004A250000}"/>
    <cellStyle name="Normal 12 2 4 3 3 2 2 7" xfId="27558" xr:uid="{00000000-0005-0000-0000-00004B250000}"/>
    <cellStyle name="Normal 12 2 4 3 3 2 3" xfId="2873" xr:uid="{00000000-0005-0000-0000-00004C250000}"/>
    <cellStyle name="Normal 12 2 4 3 3 2 3 2" xfId="8363" xr:uid="{00000000-0005-0000-0000-00004D250000}"/>
    <cellStyle name="Normal 12 2 4 3 3 2 3 2 2" xfId="21174" xr:uid="{00000000-0005-0000-0000-00004E250000}"/>
    <cellStyle name="Normal 12 2 4 3 3 2 3 2 2 2" xfId="46794" xr:uid="{00000000-0005-0000-0000-00004F250000}"/>
    <cellStyle name="Normal 12 2 4 3 3 2 3 2 3" xfId="33984" xr:uid="{00000000-0005-0000-0000-000050250000}"/>
    <cellStyle name="Normal 12 2 4 3 3 2 3 3" xfId="15684" xr:uid="{00000000-0005-0000-0000-000051250000}"/>
    <cellStyle name="Normal 12 2 4 3 3 2 3 3 2" xfId="41304" xr:uid="{00000000-0005-0000-0000-000052250000}"/>
    <cellStyle name="Normal 12 2 4 3 3 2 3 4" xfId="28494" xr:uid="{00000000-0005-0000-0000-000053250000}"/>
    <cellStyle name="Normal 12 2 4 3 3 2 4" xfId="4703" xr:uid="{00000000-0005-0000-0000-000054250000}"/>
    <cellStyle name="Normal 12 2 4 3 3 2 4 2" xfId="10193" xr:uid="{00000000-0005-0000-0000-000055250000}"/>
    <cellStyle name="Normal 12 2 4 3 3 2 4 2 2" xfId="23004" xr:uid="{00000000-0005-0000-0000-000056250000}"/>
    <cellStyle name="Normal 12 2 4 3 3 2 4 2 2 2" xfId="48624" xr:uid="{00000000-0005-0000-0000-000057250000}"/>
    <cellStyle name="Normal 12 2 4 3 3 2 4 2 3" xfId="35814" xr:uid="{00000000-0005-0000-0000-000058250000}"/>
    <cellStyle name="Normal 12 2 4 3 3 2 4 3" xfId="17514" xr:uid="{00000000-0005-0000-0000-000059250000}"/>
    <cellStyle name="Normal 12 2 4 3 3 2 4 3 2" xfId="43134" xr:uid="{00000000-0005-0000-0000-00005A250000}"/>
    <cellStyle name="Normal 12 2 4 3 3 2 4 4" xfId="30324" xr:uid="{00000000-0005-0000-0000-00005B250000}"/>
    <cellStyle name="Normal 12 2 4 3 3 2 5" xfId="12023" xr:uid="{00000000-0005-0000-0000-00005C250000}"/>
    <cellStyle name="Normal 12 2 4 3 3 2 5 2" xfId="24834" xr:uid="{00000000-0005-0000-0000-00005D250000}"/>
    <cellStyle name="Normal 12 2 4 3 3 2 5 2 2" xfId="50454" xr:uid="{00000000-0005-0000-0000-00005E250000}"/>
    <cellStyle name="Normal 12 2 4 3 3 2 5 3" xfId="37644" xr:uid="{00000000-0005-0000-0000-00005F250000}"/>
    <cellStyle name="Normal 12 2 4 3 3 2 6" xfId="6533" xr:uid="{00000000-0005-0000-0000-000060250000}"/>
    <cellStyle name="Normal 12 2 4 3 3 2 6 2" xfId="19344" xr:uid="{00000000-0005-0000-0000-000061250000}"/>
    <cellStyle name="Normal 12 2 4 3 3 2 6 2 2" xfId="44964" xr:uid="{00000000-0005-0000-0000-000062250000}"/>
    <cellStyle name="Normal 12 2 4 3 3 2 6 3" xfId="32154" xr:uid="{00000000-0005-0000-0000-000063250000}"/>
    <cellStyle name="Normal 12 2 4 3 3 2 7" xfId="13854" xr:uid="{00000000-0005-0000-0000-000064250000}"/>
    <cellStyle name="Normal 12 2 4 3 3 2 7 2" xfId="39474" xr:uid="{00000000-0005-0000-0000-000065250000}"/>
    <cellStyle name="Normal 12 2 4 3 3 2 8" xfId="26664" xr:uid="{00000000-0005-0000-0000-000066250000}"/>
    <cellStyle name="Normal 12 2 4 3 3 3" xfId="1537" xr:uid="{00000000-0005-0000-0000-000067250000}"/>
    <cellStyle name="Normal 12 2 4 3 3 3 2" xfId="3367" xr:uid="{00000000-0005-0000-0000-000068250000}"/>
    <cellStyle name="Normal 12 2 4 3 3 3 2 2" xfId="8857" xr:uid="{00000000-0005-0000-0000-000069250000}"/>
    <cellStyle name="Normal 12 2 4 3 3 3 2 2 2" xfId="21668" xr:uid="{00000000-0005-0000-0000-00006A250000}"/>
    <cellStyle name="Normal 12 2 4 3 3 3 2 2 2 2" xfId="47288" xr:uid="{00000000-0005-0000-0000-00006B250000}"/>
    <cellStyle name="Normal 12 2 4 3 3 3 2 2 3" xfId="34478" xr:uid="{00000000-0005-0000-0000-00006C250000}"/>
    <cellStyle name="Normal 12 2 4 3 3 3 2 3" xfId="16178" xr:uid="{00000000-0005-0000-0000-00006D250000}"/>
    <cellStyle name="Normal 12 2 4 3 3 3 2 3 2" xfId="41798" xr:uid="{00000000-0005-0000-0000-00006E250000}"/>
    <cellStyle name="Normal 12 2 4 3 3 3 2 4" xfId="28988" xr:uid="{00000000-0005-0000-0000-00006F250000}"/>
    <cellStyle name="Normal 12 2 4 3 3 3 3" xfId="5197" xr:uid="{00000000-0005-0000-0000-000070250000}"/>
    <cellStyle name="Normal 12 2 4 3 3 3 3 2" xfId="10687" xr:uid="{00000000-0005-0000-0000-000071250000}"/>
    <cellStyle name="Normal 12 2 4 3 3 3 3 2 2" xfId="23498" xr:uid="{00000000-0005-0000-0000-000072250000}"/>
    <cellStyle name="Normal 12 2 4 3 3 3 3 2 2 2" xfId="49118" xr:uid="{00000000-0005-0000-0000-000073250000}"/>
    <cellStyle name="Normal 12 2 4 3 3 3 3 2 3" xfId="36308" xr:uid="{00000000-0005-0000-0000-000074250000}"/>
    <cellStyle name="Normal 12 2 4 3 3 3 3 3" xfId="18008" xr:uid="{00000000-0005-0000-0000-000075250000}"/>
    <cellStyle name="Normal 12 2 4 3 3 3 3 3 2" xfId="43628" xr:uid="{00000000-0005-0000-0000-000076250000}"/>
    <cellStyle name="Normal 12 2 4 3 3 3 3 4" xfId="30818" xr:uid="{00000000-0005-0000-0000-000077250000}"/>
    <cellStyle name="Normal 12 2 4 3 3 3 4" xfId="12517" xr:uid="{00000000-0005-0000-0000-000078250000}"/>
    <cellStyle name="Normal 12 2 4 3 3 3 4 2" xfId="25328" xr:uid="{00000000-0005-0000-0000-000079250000}"/>
    <cellStyle name="Normal 12 2 4 3 3 3 4 2 2" xfId="50948" xr:uid="{00000000-0005-0000-0000-00007A250000}"/>
    <cellStyle name="Normal 12 2 4 3 3 3 4 3" xfId="38138" xr:uid="{00000000-0005-0000-0000-00007B250000}"/>
    <cellStyle name="Normal 12 2 4 3 3 3 5" xfId="7027" xr:uid="{00000000-0005-0000-0000-00007C250000}"/>
    <cellStyle name="Normal 12 2 4 3 3 3 5 2" xfId="19838" xr:uid="{00000000-0005-0000-0000-00007D250000}"/>
    <cellStyle name="Normal 12 2 4 3 3 3 5 2 2" xfId="45458" xr:uid="{00000000-0005-0000-0000-00007E250000}"/>
    <cellStyle name="Normal 12 2 4 3 3 3 5 3" xfId="32648" xr:uid="{00000000-0005-0000-0000-00007F250000}"/>
    <cellStyle name="Normal 12 2 4 3 3 3 6" xfId="14348" xr:uid="{00000000-0005-0000-0000-000080250000}"/>
    <cellStyle name="Normal 12 2 4 3 3 3 6 2" xfId="39968" xr:uid="{00000000-0005-0000-0000-000081250000}"/>
    <cellStyle name="Normal 12 2 4 3 3 3 7" xfId="27158" xr:uid="{00000000-0005-0000-0000-000082250000}"/>
    <cellStyle name="Normal 12 2 4 3 3 4" xfId="2473" xr:uid="{00000000-0005-0000-0000-000083250000}"/>
    <cellStyle name="Normal 12 2 4 3 3 4 2" xfId="7963" xr:uid="{00000000-0005-0000-0000-000084250000}"/>
    <cellStyle name="Normal 12 2 4 3 3 4 2 2" xfId="20774" xr:uid="{00000000-0005-0000-0000-000085250000}"/>
    <cellStyle name="Normal 12 2 4 3 3 4 2 2 2" xfId="46394" xr:uid="{00000000-0005-0000-0000-000086250000}"/>
    <cellStyle name="Normal 12 2 4 3 3 4 2 3" xfId="33584" xr:uid="{00000000-0005-0000-0000-000087250000}"/>
    <cellStyle name="Normal 12 2 4 3 3 4 3" xfId="15284" xr:uid="{00000000-0005-0000-0000-000088250000}"/>
    <cellStyle name="Normal 12 2 4 3 3 4 3 2" xfId="40904" xr:uid="{00000000-0005-0000-0000-000089250000}"/>
    <cellStyle name="Normal 12 2 4 3 3 4 4" xfId="28094" xr:uid="{00000000-0005-0000-0000-00008A250000}"/>
    <cellStyle name="Normal 12 2 4 3 3 5" xfId="4303" xr:uid="{00000000-0005-0000-0000-00008B250000}"/>
    <cellStyle name="Normal 12 2 4 3 3 5 2" xfId="9793" xr:uid="{00000000-0005-0000-0000-00008C250000}"/>
    <cellStyle name="Normal 12 2 4 3 3 5 2 2" xfId="22604" xr:uid="{00000000-0005-0000-0000-00008D250000}"/>
    <cellStyle name="Normal 12 2 4 3 3 5 2 2 2" xfId="48224" xr:uid="{00000000-0005-0000-0000-00008E250000}"/>
    <cellStyle name="Normal 12 2 4 3 3 5 2 3" xfId="35414" xr:uid="{00000000-0005-0000-0000-00008F250000}"/>
    <cellStyle name="Normal 12 2 4 3 3 5 3" xfId="17114" xr:uid="{00000000-0005-0000-0000-000090250000}"/>
    <cellStyle name="Normal 12 2 4 3 3 5 3 2" xfId="42734" xr:uid="{00000000-0005-0000-0000-000091250000}"/>
    <cellStyle name="Normal 12 2 4 3 3 5 4" xfId="29924" xr:uid="{00000000-0005-0000-0000-000092250000}"/>
    <cellStyle name="Normal 12 2 4 3 3 6" xfId="11623" xr:uid="{00000000-0005-0000-0000-000093250000}"/>
    <cellStyle name="Normal 12 2 4 3 3 6 2" xfId="24434" xr:uid="{00000000-0005-0000-0000-000094250000}"/>
    <cellStyle name="Normal 12 2 4 3 3 6 2 2" xfId="50054" xr:uid="{00000000-0005-0000-0000-000095250000}"/>
    <cellStyle name="Normal 12 2 4 3 3 6 3" xfId="37244" xr:uid="{00000000-0005-0000-0000-000096250000}"/>
    <cellStyle name="Normal 12 2 4 3 3 7" xfId="6133" xr:uid="{00000000-0005-0000-0000-000097250000}"/>
    <cellStyle name="Normal 12 2 4 3 3 7 2" xfId="18944" xr:uid="{00000000-0005-0000-0000-000098250000}"/>
    <cellStyle name="Normal 12 2 4 3 3 7 2 2" xfId="44564" xr:uid="{00000000-0005-0000-0000-000099250000}"/>
    <cellStyle name="Normal 12 2 4 3 3 7 3" xfId="31754" xr:uid="{00000000-0005-0000-0000-00009A250000}"/>
    <cellStyle name="Normal 12 2 4 3 3 8" xfId="13454" xr:uid="{00000000-0005-0000-0000-00009B250000}"/>
    <cellStyle name="Normal 12 2 4 3 3 8 2" xfId="39074" xr:uid="{00000000-0005-0000-0000-00009C250000}"/>
    <cellStyle name="Normal 12 2 4 3 3 9" xfId="26264" xr:uid="{00000000-0005-0000-0000-00009D250000}"/>
    <cellStyle name="Normal 12 2 4 3 4" xfId="417" xr:uid="{00000000-0005-0000-0000-00009E250000}"/>
    <cellStyle name="Normal 12 2 4 3 4 2" xfId="1312" xr:uid="{00000000-0005-0000-0000-00009F250000}"/>
    <cellStyle name="Normal 12 2 4 3 4 2 2" xfId="3142" xr:uid="{00000000-0005-0000-0000-0000A0250000}"/>
    <cellStyle name="Normal 12 2 4 3 4 2 2 2" xfId="8632" xr:uid="{00000000-0005-0000-0000-0000A1250000}"/>
    <cellStyle name="Normal 12 2 4 3 4 2 2 2 2" xfId="21443" xr:uid="{00000000-0005-0000-0000-0000A2250000}"/>
    <cellStyle name="Normal 12 2 4 3 4 2 2 2 2 2" xfId="47063" xr:uid="{00000000-0005-0000-0000-0000A3250000}"/>
    <cellStyle name="Normal 12 2 4 3 4 2 2 2 3" xfId="34253" xr:uid="{00000000-0005-0000-0000-0000A4250000}"/>
    <cellStyle name="Normal 12 2 4 3 4 2 2 3" xfId="15953" xr:uid="{00000000-0005-0000-0000-0000A5250000}"/>
    <cellStyle name="Normal 12 2 4 3 4 2 2 3 2" xfId="41573" xr:uid="{00000000-0005-0000-0000-0000A6250000}"/>
    <cellStyle name="Normal 12 2 4 3 4 2 2 4" xfId="28763" xr:uid="{00000000-0005-0000-0000-0000A7250000}"/>
    <cellStyle name="Normal 12 2 4 3 4 2 3" xfId="4972" xr:uid="{00000000-0005-0000-0000-0000A8250000}"/>
    <cellStyle name="Normal 12 2 4 3 4 2 3 2" xfId="10462" xr:uid="{00000000-0005-0000-0000-0000A9250000}"/>
    <cellStyle name="Normal 12 2 4 3 4 2 3 2 2" xfId="23273" xr:uid="{00000000-0005-0000-0000-0000AA250000}"/>
    <cellStyle name="Normal 12 2 4 3 4 2 3 2 2 2" xfId="48893" xr:uid="{00000000-0005-0000-0000-0000AB250000}"/>
    <cellStyle name="Normal 12 2 4 3 4 2 3 2 3" xfId="36083" xr:uid="{00000000-0005-0000-0000-0000AC250000}"/>
    <cellStyle name="Normal 12 2 4 3 4 2 3 3" xfId="17783" xr:uid="{00000000-0005-0000-0000-0000AD250000}"/>
    <cellStyle name="Normal 12 2 4 3 4 2 3 3 2" xfId="43403" xr:uid="{00000000-0005-0000-0000-0000AE250000}"/>
    <cellStyle name="Normal 12 2 4 3 4 2 3 4" xfId="30593" xr:uid="{00000000-0005-0000-0000-0000AF250000}"/>
    <cellStyle name="Normal 12 2 4 3 4 2 4" xfId="12292" xr:uid="{00000000-0005-0000-0000-0000B0250000}"/>
    <cellStyle name="Normal 12 2 4 3 4 2 4 2" xfId="25103" xr:uid="{00000000-0005-0000-0000-0000B1250000}"/>
    <cellStyle name="Normal 12 2 4 3 4 2 4 2 2" xfId="50723" xr:uid="{00000000-0005-0000-0000-0000B2250000}"/>
    <cellStyle name="Normal 12 2 4 3 4 2 4 3" xfId="37913" xr:uid="{00000000-0005-0000-0000-0000B3250000}"/>
    <cellStyle name="Normal 12 2 4 3 4 2 5" xfId="6802" xr:uid="{00000000-0005-0000-0000-0000B4250000}"/>
    <cellStyle name="Normal 12 2 4 3 4 2 5 2" xfId="19613" xr:uid="{00000000-0005-0000-0000-0000B5250000}"/>
    <cellStyle name="Normal 12 2 4 3 4 2 5 2 2" xfId="45233" xr:uid="{00000000-0005-0000-0000-0000B6250000}"/>
    <cellStyle name="Normal 12 2 4 3 4 2 5 3" xfId="32423" xr:uid="{00000000-0005-0000-0000-0000B7250000}"/>
    <cellStyle name="Normal 12 2 4 3 4 2 6" xfId="14123" xr:uid="{00000000-0005-0000-0000-0000B8250000}"/>
    <cellStyle name="Normal 12 2 4 3 4 2 6 2" xfId="39743" xr:uid="{00000000-0005-0000-0000-0000B9250000}"/>
    <cellStyle name="Normal 12 2 4 3 4 2 7" xfId="26933" xr:uid="{00000000-0005-0000-0000-0000BA250000}"/>
    <cellStyle name="Normal 12 2 4 3 4 3" xfId="2248" xr:uid="{00000000-0005-0000-0000-0000BB250000}"/>
    <cellStyle name="Normal 12 2 4 3 4 3 2" xfId="7738" xr:uid="{00000000-0005-0000-0000-0000BC250000}"/>
    <cellStyle name="Normal 12 2 4 3 4 3 2 2" xfId="20549" xr:uid="{00000000-0005-0000-0000-0000BD250000}"/>
    <cellStyle name="Normal 12 2 4 3 4 3 2 2 2" xfId="46169" xr:uid="{00000000-0005-0000-0000-0000BE250000}"/>
    <cellStyle name="Normal 12 2 4 3 4 3 2 3" xfId="33359" xr:uid="{00000000-0005-0000-0000-0000BF250000}"/>
    <cellStyle name="Normal 12 2 4 3 4 3 3" xfId="15059" xr:uid="{00000000-0005-0000-0000-0000C0250000}"/>
    <cellStyle name="Normal 12 2 4 3 4 3 3 2" xfId="40679" xr:uid="{00000000-0005-0000-0000-0000C1250000}"/>
    <cellStyle name="Normal 12 2 4 3 4 3 4" xfId="27869" xr:uid="{00000000-0005-0000-0000-0000C2250000}"/>
    <cellStyle name="Normal 12 2 4 3 4 4" xfId="4078" xr:uid="{00000000-0005-0000-0000-0000C3250000}"/>
    <cellStyle name="Normal 12 2 4 3 4 4 2" xfId="9568" xr:uid="{00000000-0005-0000-0000-0000C4250000}"/>
    <cellStyle name="Normal 12 2 4 3 4 4 2 2" xfId="22379" xr:uid="{00000000-0005-0000-0000-0000C5250000}"/>
    <cellStyle name="Normal 12 2 4 3 4 4 2 2 2" xfId="47999" xr:uid="{00000000-0005-0000-0000-0000C6250000}"/>
    <cellStyle name="Normal 12 2 4 3 4 4 2 3" xfId="35189" xr:uid="{00000000-0005-0000-0000-0000C7250000}"/>
    <cellStyle name="Normal 12 2 4 3 4 4 3" xfId="16889" xr:uid="{00000000-0005-0000-0000-0000C8250000}"/>
    <cellStyle name="Normal 12 2 4 3 4 4 3 2" xfId="42509" xr:uid="{00000000-0005-0000-0000-0000C9250000}"/>
    <cellStyle name="Normal 12 2 4 3 4 4 4" xfId="29699" xr:uid="{00000000-0005-0000-0000-0000CA250000}"/>
    <cellStyle name="Normal 12 2 4 3 4 5" xfId="11398" xr:uid="{00000000-0005-0000-0000-0000CB250000}"/>
    <cellStyle name="Normal 12 2 4 3 4 5 2" xfId="24209" xr:uid="{00000000-0005-0000-0000-0000CC250000}"/>
    <cellStyle name="Normal 12 2 4 3 4 5 2 2" xfId="49829" xr:uid="{00000000-0005-0000-0000-0000CD250000}"/>
    <cellStyle name="Normal 12 2 4 3 4 5 3" xfId="37019" xr:uid="{00000000-0005-0000-0000-0000CE250000}"/>
    <cellStyle name="Normal 12 2 4 3 4 6" xfId="5908" xr:uid="{00000000-0005-0000-0000-0000CF250000}"/>
    <cellStyle name="Normal 12 2 4 3 4 6 2" xfId="18719" xr:uid="{00000000-0005-0000-0000-0000D0250000}"/>
    <cellStyle name="Normal 12 2 4 3 4 6 2 2" xfId="44339" xr:uid="{00000000-0005-0000-0000-0000D1250000}"/>
    <cellStyle name="Normal 12 2 4 3 4 6 3" xfId="31529" xr:uid="{00000000-0005-0000-0000-0000D2250000}"/>
    <cellStyle name="Normal 12 2 4 3 4 7" xfId="13229" xr:uid="{00000000-0005-0000-0000-0000D3250000}"/>
    <cellStyle name="Normal 12 2 4 3 4 7 2" xfId="38849" xr:uid="{00000000-0005-0000-0000-0000D4250000}"/>
    <cellStyle name="Normal 12 2 4 3 4 8" xfId="26039" xr:uid="{00000000-0005-0000-0000-0000D5250000}"/>
    <cellStyle name="Normal 12 2 4 3 5" xfId="776" xr:uid="{00000000-0005-0000-0000-0000D6250000}"/>
    <cellStyle name="Normal 12 2 4 3 5 2" xfId="1671" xr:uid="{00000000-0005-0000-0000-0000D7250000}"/>
    <cellStyle name="Normal 12 2 4 3 5 2 2" xfId="3501" xr:uid="{00000000-0005-0000-0000-0000D8250000}"/>
    <cellStyle name="Normal 12 2 4 3 5 2 2 2" xfId="8991" xr:uid="{00000000-0005-0000-0000-0000D9250000}"/>
    <cellStyle name="Normal 12 2 4 3 5 2 2 2 2" xfId="21802" xr:uid="{00000000-0005-0000-0000-0000DA250000}"/>
    <cellStyle name="Normal 12 2 4 3 5 2 2 2 2 2" xfId="47422" xr:uid="{00000000-0005-0000-0000-0000DB250000}"/>
    <cellStyle name="Normal 12 2 4 3 5 2 2 2 3" xfId="34612" xr:uid="{00000000-0005-0000-0000-0000DC250000}"/>
    <cellStyle name="Normal 12 2 4 3 5 2 2 3" xfId="16312" xr:uid="{00000000-0005-0000-0000-0000DD250000}"/>
    <cellStyle name="Normal 12 2 4 3 5 2 2 3 2" xfId="41932" xr:uid="{00000000-0005-0000-0000-0000DE250000}"/>
    <cellStyle name="Normal 12 2 4 3 5 2 2 4" xfId="29122" xr:uid="{00000000-0005-0000-0000-0000DF250000}"/>
    <cellStyle name="Normal 12 2 4 3 5 2 3" xfId="5331" xr:uid="{00000000-0005-0000-0000-0000E0250000}"/>
    <cellStyle name="Normal 12 2 4 3 5 2 3 2" xfId="10821" xr:uid="{00000000-0005-0000-0000-0000E1250000}"/>
    <cellStyle name="Normal 12 2 4 3 5 2 3 2 2" xfId="23632" xr:uid="{00000000-0005-0000-0000-0000E2250000}"/>
    <cellStyle name="Normal 12 2 4 3 5 2 3 2 2 2" xfId="49252" xr:uid="{00000000-0005-0000-0000-0000E3250000}"/>
    <cellStyle name="Normal 12 2 4 3 5 2 3 2 3" xfId="36442" xr:uid="{00000000-0005-0000-0000-0000E4250000}"/>
    <cellStyle name="Normal 12 2 4 3 5 2 3 3" xfId="18142" xr:uid="{00000000-0005-0000-0000-0000E5250000}"/>
    <cellStyle name="Normal 12 2 4 3 5 2 3 3 2" xfId="43762" xr:uid="{00000000-0005-0000-0000-0000E6250000}"/>
    <cellStyle name="Normal 12 2 4 3 5 2 3 4" xfId="30952" xr:uid="{00000000-0005-0000-0000-0000E7250000}"/>
    <cellStyle name="Normal 12 2 4 3 5 2 4" xfId="12651" xr:uid="{00000000-0005-0000-0000-0000E8250000}"/>
    <cellStyle name="Normal 12 2 4 3 5 2 4 2" xfId="25462" xr:uid="{00000000-0005-0000-0000-0000E9250000}"/>
    <cellStyle name="Normal 12 2 4 3 5 2 4 2 2" xfId="51082" xr:uid="{00000000-0005-0000-0000-0000EA250000}"/>
    <cellStyle name="Normal 12 2 4 3 5 2 4 3" xfId="38272" xr:uid="{00000000-0005-0000-0000-0000EB250000}"/>
    <cellStyle name="Normal 12 2 4 3 5 2 5" xfId="7161" xr:uid="{00000000-0005-0000-0000-0000EC250000}"/>
    <cellStyle name="Normal 12 2 4 3 5 2 5 2" xfId="19972" xr:uid="{00000000-0005-0000-0000-0000ED250000}"/>
    <cellStyle name="Normal 12 2 4 3 5 2 5 2 2" xfId="45592" xr:uid="{00000000-0005-0000-0000-0000EE250000}"/>
    <cellStyle name="Normal 12 2 4 3 5 2 5 3" xfId="32782" xr:uid="{00000000-0005-0000-0000-0000EF250000}"/>
    <cellStyle name="Normal 12 2 4 3 5 2 6" xfId="14482" xr:uid="{00000000-0005-0000-0000-0000F0250000}"/>
    <cellStyle name="Normal 12 2 4 3 5 2 6 2" xfId="40102" xr:uid="{00000000-0005-0000-0000-0000F1250000}"/>
    <cellStyle name="Normal 12 2 4 3 5 2 7" xfId="27292" xr:uid="{00000000-0005-0000-0000-0000F2250000}"/>
    <cellStyle name="Normal 12 2 4 3 5 3" xfId="2607" xr:uid="{00000000-0005-0000-0000-0000F3250000}"/>
    <cellStyle name="Normal 12 2 4 3 5 3 2" xfId="8097" xr:uid="{00000000-0005-0000-0000-0000F4250000}"/>
    <cellStyle name="Normal 12 2 4 3 5 3 2 2" xfId="20908" xr:uid="{00000000-0005-0000-0000-0000F5250000}"/>
    <cellStyle name="Normal 12 2 4 3 5 3 2 2 2" xfId="46528" xr:uid="{00000000-0005-0000-0000-0000F6250000}"/>
    <cellStyle name="Normal 12 2 4 3 5 3 2 3" xfId="33718" xr:uid="{00000000-0005-0000-0000-0000F7250000}"/>
    <cellStyle name="Normal 12 2 4 3 5 3 3" xfId="15418" xr:uid="{00000000-0005-0000-0000-0000F8250000}"/>
    <cellStyle name="Normal 12 2 4 3 5 3 3 2" xfId="41038" xr:uid="{00000000-0005-0000-0000-0000F9250000}"/>
    <cellStyle name="Normal 12 2 4 3 5 3 4" xfId="28228" xr:uid="{00000000-0005-0000-0000-0000FA250000}"/>
    <cellStyle name="Normal 12 2 4 3 5 4" xfId="4437" xr:uid="{00000000-0005-0000-0000-0000FB250000}"/>
    <cellStyle name="Normal 12 2 4 3 5 4 2" xfId="9927" xr:uid="{00000000-0005-0000-0000-0000FC250000}"/>
    <cellStyle name="Normal 12 2 4 3 5 4 2 2" xfId="22738" xr:uid="{00000000-0005-0000-0000-0000FD250000}"/>
    <cellStyle name="Normal 12 2 4 3 5 4 2 2 2" xfId="48358" xr:uid="{00000000-0005-0000-0000-0000FE250000}"/>
    <cellStyle name="Normal 12 2 4 3 5 4 2 3" xfId="35548" xr:uid="{00000000-0005-0000-0000-0000FF250000}"/>
    <cellStyle name="Normal 12 2 4 3 5 4 3" xfId="17248" xr:uid="{00000000-0005-0000-0000-000000260000}"/>
    <cellStyle name="Normal 12 2 4 3 5 4 3 2" xfId="42868" xr:uid="{00000000-0005-0000-0000-000001260000}"/>
    <cellStyle name="Normal 12 2 4 3 5 4 4" xfId="30058" xr:uid="{00000000-0005-0000-0000-000002260000}"/>
    <cellStyle name="Normal 12 2 4 3 5 5" xfId="11757" xr:uid="{00000000-0005-0000-0000-000003260000}"/>
    <cellStyle name="Normal 12 2 4 3 5 5 2" xfId="24568" xr:uid="{00000000-0005-0000-0000-000004260000}"/>
    <cellStyle name="Normal 12 2 4 3 5 5 2 2" xfId="50188" xr:uid="{00000000-0005-0000-0000-000005260000}"/>
    <cellStyle name="Normal 12 2 4 3 5 5 3" xfId="37378" xr:uid="{00000000-0005-0000-0000-000006260000}"/>
    <cellStyle name="Normal 12 2 4 3 5 6" xfId="6267" xr:uid="{00000000-0005-0000-0000-000007260000}"/>
    <cellStyle name="Normal 12 2 4 3 5 6 2" xfId="19078" xr:uid="{00000000-0005-0000-0000-000008260000}"/>
    <cellStyle name="Normal 12 2 4 3 5 6 2 2" xfId="44698" xr:uid="{00000000-0005-0000-0000-000009260000}"/>
    <cellStyle name="Normal 12 2 4 3 5 6 3" xfId="31888" xr:uid="{00000000-0005-0000-0000-00000A260000}"/>
    <cellStyle name="Normal 12 2 4 3 5 7" xfId="13588" xr:uid="{00000000-0005-0000-0000-00000B260000}"/>
    <cellStyle name="Normal 12 2 4 3 5 7 2" xfId="39208" xr:uid="{00000000-0005-0000-0000-00000C260000}"/>
    <cellStyle name="Normal 12 2 4 3 5 8" xfId="26398" xr:uid="{00000000-0005-0000-0000-00000D260000}"/>
    <cellStyle name="Normal 12 2 4 3 6" xfId="1177" xr:uid="{00000000-0005-0000-0000-00000E260000}"/>
    <cellStyle name="Normal 12 2 4 3 6 2" xfId="3007" xr:uid="{00000000-0005-0000-0000-00000F260000}"/>
    <cellStyle name="Normal 12 2 4 3 6 2 2" xfId="8497" xr:uid="{00000000-0005-0000-0000-000010260000}"/>
    <cellStyle name="Normal 12 2 4 3 6 2 2 2" xfId="21308" xr:uid="{00000000-0005-0000-0000-000011260000}"/>
    <cellStyle name="Normal 12 2 4 3 6 2 2 2 2" xfId="46928" xr:uid="{00000000-0005-0000-0000-000012260000}"/>
    <cellStyle name="Normal 12 2 4 3 6 2 2 3" xfId="34118" xr:uid="{00000000-0005-0000-0000-000013260000}"/>
    <cellStyle name="Normal 12 2 4 3 6 2 3" xfId="15818" xr:uid="{00000000-0005-0000-0000-000014260000}"/>
    <cellStyle name="Normal 12 2 4 3 6 2 3 2" xfId="41438" xr:uid="{00000000-0005-0000-0000-000015260000}"/>
    <cellStyle name="Normal 12 2 4 3 6 2 4" xfId="28628" xr:uid="{00000000-0005-0000-0000-000016260000}"/>
    <cellStyle name="Normal 12 2 4 3 6 3" xfId="4837" xr:uid="{00000000-0005-0000-0000-000017260000}"/>
    <cellStyle name="Normal 12 2 4 3 6 3 2" xfId="10327" xr:uid="{00000000-0005-0000-0000-000018260000}"/>
    <cellStyle name="Normal 12 2 4 3 6 3 2 2" xfId="23138" xr:uid="{00000000-0005-0000-0000-000019260000}"/>
    <cellStyle name="Normal 12 2 4 3 6 3 2 2 2" xfId="48758" xr:uid="{00000000-0005-0000-0000-00001A260000}"/>
    <cellStyle name="Normal 12 2 4 3 6 3 2 3" xfId="35948" xr:uid="{00000000-0005-0000-0000-00001B260000}"/>
    <cellStyle name="Normal 12 2 4 3 6 3 3" xfId="17648" xr:uid="{00000000-0005-0000-0000-00001C260000}"/>
    <cellStyle name="Normal 12 2 4 3 6 3 3 2" xfId="43268" xr:uid="{00000000-0005-0000-0000-00001D260000}"/>
    <cellStyle name="Normal 12 2 4 3 6 3 4" xfId="30458" xr:uid="{00000000-0005-0000-0000-00001E260000}"/>
    <cellStyle name="Normal 12 2 4 3 6 4" xfId="12157" xr:uid="{00000000-0005-0000-0000-00001F260000}"/>
    <cellStyle name="Normal 12 2 4 3 6 4 2" xfId="24968" xr:uid="{00000000-0005-0000-0000-000020260000}"/>
    <cellStyle name="Normal 12 2 4 3 6 4 2 2" xfId="50588" xr:uid="{00000000-0005-0000-0000-000021260000}"/>
    <cellStyle name="Normal 12 2 4 3 6 4 3" xfId="37778" xr:uid="{00000000-0005-0000-0000-000022260000}"/>
    <cellStyle name="Normal 12 2 4 3 6 5" xfId="6667" xr:uid="{00000000-0005-0000-0000-000023260000}"/>
    <cellStyle name="Normal 12 2 4 3 6 5 2" xfId="19478" xr:uid="{00000000-0005-0000-0000-000024260000}"/>
    <cellStyle name="Normal 12 2 4 3 6 5 2 2" xfId="45098" xr:uid="{00000000-0005-0000-0000-000025260000}"/>
    <cellStyle name="Normal 12 2 4 3 6 5 3" xfId="32288" xr:uid="{00000000-0005-0000-0000-000026260000}"/>
    <cellStyle name="Normal 12 2 4 3 6 6" xfId="13988" xr:uid="{00000000-0005-0000-0000-000027260000}"/>
    <cellStyle name="Normal 12 2 4 3 6 6 2" xfId="39608" xr:uid="{00000000-0005-0000-0000-000028260000}"/>
    <cellStyle name="Normal 12 2 4 3 6 7" xfId="26798" xr:uid="{00000000-0005-0000-0000-000029260000}"/>
    <cellStyle name="Normal 12 2 4 3 7" xfId="2113" xr:uid="{00000000-0005-0000-0000-00002A260000}"/>
    <cellStyle name="Normal 12 2 4 3 7 2" xfId="7603" xr:uid="{00000000-0005-0000-0000-00002B260000}"/>
    <cellStyle name="Normal 12 2 4 3 7 2 2" xfId="20414" xr:uid="{00000000-0005-0000-0000-00002C260000}"/>
    <cellStyle name="Normal 12 2 4 3 7 2 2 2" xfId="46034" xr:uid="{00000000-0005-0000-0000-00002D260000}"/>
    <cellStyle name="Normal 12 2 4 3 7 2 3" xfId="33224" xr:uid="{00000000-0005-0000-0000-00002E260000}"/>
    <cellStyle name="Normal 12 2 4 3 7 3" xfId="14924" xr:uid="{00000000-0005-0000-0000-00002F260000}"/>
    <cellStyle name="Normal 12 2 4 3 7 3 2" xfId="40544" xr:uid="{00000000-0005-0000-0000-000030260000}"/>
    <cellStyle name="Normal 12 2 4 3 7 4" xfId="27734" xr:uid="{00000000-0005-0000-0000-000031260000}"/>
    <cellStyle name="Normal 12 2 4 3 8" xfId="3943" xr:uid="{00000000-0005-0000-0000-000032260000}"/>
    <cellStyle name="Normal 12 2 4 3 8 2" xfId="9433" xr:uid="{00000000-0005-0000-0000-000033260000}"/>
    <cellStyle name="Normal 12 2 4 3 8 2 2" xfId="22244" xr:uid="{00000000-0005-0000-0000-000034260000}"/>
    <cellStyle name="Normal 12 2 4 3 8 2 2 2" xfId="47864" xr:uid="{00000000-0005-0000-0000-000035260000}"/>
    <cellStyle name="Normal 12 2 4 3 8 2 3" xfId="35054" xr:uid="{00000000-0005-0000-0000-000036260000}"/>
    <cellStyle name="Normal 12 2 4 3 8 3" xfId="16754" xr:uid="{00000000-0005-0000-0000-000037260000}"/>
    <cellStyle name="Normal 12 2 4 3 8 3 2" xfId="42374" xr:uid="{00000000-0005-0000-0000-000038260000}"/>
    <cellStyle name="Normal 12 2 4 3 8 4" xfId="29564" xr:uid="{00000000-0005-0000-0000-000039260000}"/>
    <cellStyle name="Normal 12 2 4 3 9" xfId="11263" xr:uid="{00000000-0005-0000-0000-00003A260000}"/>
    <cellStyle name="Normal 12 2 4 3 9 2" xfId="24074" xr:uid="{00000000-0005-0000-0000-00003B260000}"/>
    <cellStyle name="Normal 12 2 4 3 9 2 2" xfId="49694" xr:uid="{00000000-0005-0000-0000-00003C260000}"/>
    <cellStyle name="Normal 12 2 4 3 9 3" xfId="36884" xr:uid="{00000000-0005-0000-0000-00003D260000}"/>
    <cellStyle name="Normal 12 2 4 4" xfId="332" xr:uid="{00000000-0005-0000-0000-00003E260000}"/>
    <cellStyle name="Normal 12 2 4 4 10" xfId="5824" xr:uid="{00000000-0005-0000-0000-00003F260000}"/>
    <cellStyle name="Normal 12 2 4 4 10 2" xfId="18635" xr:uid="{00000000-0005-0000-0000-000040260000}"/>
    <cellStyle name="Normal 12 2 4 4 10 2 2" xfId="44255" xr:uid="{00000000-0005-0000-0000-000041260000}"/>
    <cellStyle name="Normal 12 2 4 4 10 3" xfId="31445" xr:uid="{00000000-0005-0000-0000-000042260000}"/>
    <cellStyle name="Normal 12 2 4 4 11" xfId="13145" xr:uid="{00000000-0005-0000-0000-000043260000}"/>
    <cellStyle name="Normal 12 2 4 4 11 2" xfId="38765" xr:uid="{00000000-0005-0000-0000-000044260000}"/>
    <cellStyle name="Normal 12 2 4 4 12" xfId="25955" xr:uid="{00000000-0005-0000-0000-000045260000}"/>
    <cellStyle name="Normal 12 2 4 4 2" xfId="561" xr:uid="{00000000-0005-0000-0000-000046260000}"/>
    <cellStyle name="Normal 12 2 4 4 2 2" xfId="960" xr:uid="{00000000-0005-0000-0000-000047260000}"/>
    <cellStyle name="Normal 12 2 4 4 2 2 2" xfId="1855" xr:uid="{00000000-0005-0000-0000-000048260000}"/>
    <cellStyle name="Normal 12 2 4 4 2 2 2 2" xfId="3685" xr:uid="{00000000-0005-0000-0000-000049260000}"/>
    <cellStyle name="Normal 12 2 4 4 2 2 2 2 2" xfId="9175" xr:uid="{00000000-0005-0000-0000-00004A260000}"/>
    <cellStyle name="Normal 12 2 4 4 2 2 2 2 2 2" xfId="21986" xr:uid="{00000000-0005-0000-0000-00004B260000}"/>
    <cellStyle name="Normal 12 2 4 4 2 2 2 2 2 2 2" xfId="47606" xr:uid="{00000000-0005-0000-0000-00004C260000}"/>
    <cellStyle name="Normal 12 2 4 4 2 2 2 2 2 3" xfId="34796" xr:uid="{00000000-0005-0000-0000-00004D260000}"/>
    <cellStyle name="Normal 12 2 4 4 2 2 2 2 3" xfId="16496" xr:uid="{00000000-0005-0000-0000-00004E260000}"/>
    <cellStyle name="Normal 12 2 4 4 2 2 2 2 3 2" xfId="42116" xr:uid="{00000000-0005-0000-0000-00004F260000}"/>
    <cellStyle name="Normal 12 2 4 4 2 2 2 2 4" xfId="29306" xr:uid="{00000000-0005-0000-0000-000050260000}"/>
    <cellStyle name="Normal 12 2 4 4 2 2 2 3" xfId="5515" xr:uid="{00000000-0005-0000-0000-000051260000}"/>
    <cellStyle name="Normal 12 2 4 4 2 2 2 3 2" xfId="11005" xr:uid="{00000000-0005-0000-0000-000052260000}"/>
    <cellStyle name="Normal 12 2 4 4 2 2 2 3 2 2" xfId="23816" xr:uid="{00000000-0005-0000-0000-000053260000}"/>
    <cellStyle name="Normal 12 2 4 4 2 2 2 3 2 2 2" xfId="49436" xr:uid="{00000000-0005-0000-0000-000054260000}"/>
    <cellStyle name="Normal 12 2 4 4 2 2 2 3 2 3" xfId="36626" xr:uid="{00000000-0005-0000-0000-000055260000}"/>
    <cellStyle name="Normal 12 2 4 4 2 2 2 3 3" xfId="18326" xr:uid="{00000000-0005-0000-0000-000056260000}"/>
    <cellStyle name="Normal 12 2 4 4 2 2 2 3 3 2" xfId="43946" xr:uid="{00000000-0005-0000-0000-000057260000}"/>
    <cellStyle name="Normal 12 2 4 4 2 2 2 3 4" xfId="31136" xr:uid="{00000000-0005-0000-0000-000058260000}"/>
    <cellStyle name="Normal 12 2 4 4 2 2 2 4" xfId="12835" xr:uid="{00000000-0005-0000-0000-000059260000}"/>
    <cellStyle name="Normal 12 2 4 4 2 2 2 4 2" xfId="25646" xr:uid="{00000000-0005-0000-0000-00005A260000}"/>
    <cellStyle name="Normal 12 2 4 4 2 2 2 4 2 2" xfId="51266" xr:uid="{00000000-0005-0000-0000-00005B260000}"/>
    <cellStyle name="Normal 12 2 4 4 2 2 2 4 3" xfId="38456" xr:uid="{00000000-0005-0000-0000-00005C260000}"/>
    <cellStyle name="Normal 12 2 4 4 2 2 2 5" xfId="7345" xr:uid="{00000000-0005-0000-0000-00005D260000}"/>
    <cellStyle name="Normal 12 2 4 4 2 2 2 5 2" xfId="20156" xr:uid="{00000000-0005-0000-0000-00005E260000}"/>
    <cellStyle name="Normal 12 2 4 4 2 2 2 5 2 2" xfId="45776" xr:uid="{00000000-0005-0000-0000-00005F260000}"/>
    <cellStyle name="Normal 12 2 4 4 2 2 2 5 3" xfId="32966" xr:uid="{00000000-0005-0000-0000-000060260000}"/>
    <cellStyle name="Normal 12 2 4 4 2 2 2 6" xfId="14666" xr:uid="{00000000-0005-0000-0000-000061260000}"/>
    <cellStyle name="Normal 12 2 4 4 2 2 2 6 2" xfId="40286" xr:uid="{00000000-0005-0000-0000-000062260000}"/>
    <cellStyle name="Normal 12 2 4 4 2 2 2 7" xfId="27476" xr:uid="{00000000-0005-0000-0000-000063260000}"/>
    <cellStyle name="Normal 12 2 4 4 2 2 3" xfId="2791" xr:uid="{00000000-0005-0000-0000-000064260000}"/>
    <cellStyle name="Normal 12 2 4 4 2 2 3 2" xfId="8281" xr:uid="{00000000-0005-0000-0000-000065260000}"/>
    <cellStyle name="Normal 12 2 4 4 2 2 3 2 2" xfId="21092" xr:uid="{00000000-0005-0000-0000-000066260000}"/>
    <cellStyle name="Normal 12 2 4 4 2 2 3 2 2 2" xfId="46712" xr:uid="{00000000-0005-0000-0000-000067260000}"/>
    <cellStyle name="Normal 12 2 4 4 2 2 3 2 3" xfId="33902" xr:uid="{00000000-0005-0000-0000-000068260000}"/>
    <cellStyle name="Normal 12 2 4 4 2 2 3 3" xfId="15602" xr:uid="{00000000-0005-0000-0000-000069260000}"/>
    <cellStyle name="Normal 12 2 4 4 2 2 3 3 2" xfId="41222" xr:uid="{00000000-0005-0000-0000-00006A260000}"/>
    <cellStyle name="Normal 12 2 4 4 2 2 3 4" xfId="28412" xr:uid="{00000000-0005-0000-0000-00006B260000}"/>
    <cellStyle name="Normal 12 2 4 4 2 2 4" xfId="4621" xr:uid="{00000000-0005-0000-0000-00006C260000}"/>
    <cellStyle name="Normal 12 2 4 4 2 2 4 2" xfId="10111" xr:uid="{00000000-0005-0000-0000-00006D260000}"/>
    <cellStyle name="Normal 12 2 4 4 2 2 4 2 2" xfId="22922" xr:uid="{00000000-0005-0000-0000-00006E260000}"/>
    <cellStyle name="Normal 12 2 4 4 2 2 4 2 2 2" xfId="48542" xr:uid="{00000000-0005-0000-0000-00006F260000}"/>
    <cellStyle name="Normal 12 2 4 4 2 2 4 2 3" xfId="35732" xr:uid="{00000000-0005-0000-0000-000070260000}"/>
    <cellStyle name="Normal 12 2 4 4 2 2 4 3" xfId="17432" xr:uid="{00000000-0005-0000-0000-000071260000}"/>
    <cellStyle name="Normal 12 2 4 4 2 2 4 3 2" xfId="43052" xr:uid="{00000000-0005-0000-0000-000072260000}"/>
    <cellStyle name="Normal 12 2 4 4 2 2 4 4" xfId="30242" xr:uid="{00000000-0005-0000-0000-000073260000}"/>
    <cellStyle name="Normal 12 2 4 4 2 2 5" xfId="11941" xr:uid="{00000000-0005-0000-0000-000074260000}"/>
    <cellStyle name="Normal 12 2 4 4 2 2 5 2" xfId="24752" xr:uid="{00000000-0005-0000-0000-000075260000}"/>
    <cellStyle name="Normal 12 2 4 4 2 2 5 2 2" xfId="50372" xr:uid="{00000000-0005-0000-0000-000076260000}"/>
    <cellStyle name="Normal 12 2 4 4 2 2 5 3" xfId="37562" xr:uid="{00000000-0005-0000-0000-000077260000}"/>
    <cellStyle name="Normal 12 2 4 4 2 2 6" xfId="6451" xr:uid="{00000000-0005-0000-0000-000078260000}"/>
    <cellStyle name="Normal 12 2 4 4 2 2 6 2" xfId="19262" xr:uid="{00000000-0005-0000-0000-000079260000}"/>
    <cellStyle name="Normal 12 2 4 4 2 2 6 2 2" xfId="44882" xr:uid="{00000000-0005-0000-0000-00007A260000}"/>
    <cellStyle name="Normal 12 2 4 4 2 2 6 3" xfId="32072" xr:uid="{00000000-0005-0000-0000-00007B260000}"/>
    <cellStyle name="Normal 12 2 4 4 2 2 7" xfId="13772" xr:uid="{00000000-0005-0000-0000-00007C260000}"/>
    <cellStyle name="Normal 12 2 4 4 2 2 7 2" xfId="39392" xr:uid="{00000000-0005-0000-0000-00007D260000}"/>
    <cellStyle name="Normal 12 2 4 4 2 2 8" xfId="26582" xr:uid="{00000000-0005-0000-0000-00007E260000}"/>
    <cellStyle name="Normal 12 2 4 4 2 3" xfId="1456" xr:uid="{00000000-0005-0000-0000-00007F260000}"/>
    <cellStyle name="Normal 12 2 4 4 2 3 2" xfId="3286" xr:uid="{00000000-0005-0000-0000-000080260000}"/>
    <cellStyle name="Normal 12 2 4 4 2 3 2 2" xfId="8776" xr:uid="{00000000-0005-0000-0000-000081260000}"/>
    <cellStyle name="Normal 12 2 4 4 2 3 2 2 2" xfId="21587" xr:uid="{00000000-0005-0000-0000-000082260000}"/>
    <cellStyle name="Normal 12 2 4 4 2 3 2 2 2 2" xfId="47207" xr:uid="{00000000-0005-0000-0000-000083260000}"/>
    <cellStyle name="Normal 12 2 4 4 2 3 2 2 3" xfId="34397" xr:uid="{00000000-0005-0000-0000-000084260000}"/>
    <cellStyle name="Normal 12 2 4 4 2 3 2 3" xfId="16097" xr:uid="{00000000-0005-0000-0000-000085260000}"/>
    <cellStyle name="Normal 12 2 4 4 2 3 2 3 2" xfId="41717" xr:uid="{00000000-0005-0000-0000-000086260000}"/>
    <cellStyle name="Normal 12 2 4 4 2 3 2 4" xfId="28907" xr:uid="{00000000-0005-0000-0000-000087260000}"/>
    <cellStyle name="Normal 12 2 4 4 2 3 3" xfId="5116" xr:uid="{00000000-0005-0000-0000-000088260000}"/>
    <cellStyle name="Normal 12 2 4 4 2 3 3 2" xfId="10606" xr:uid="{00000000-0005-0000-0000-000089260000}"/>
    <cellStyle name="Normal 12 2 4 4 2 3 3 2 2" xfId="23417" xr:uid="{00000000-0005-0000-0000-00008A260000}"/>
    <cellStyle name="Normal 12 2 4 4 2 3 3 2 2 2" xfId="49037" xr:uid="{00000000-0005-0000-0000-00008B260000}"/>
    <cellStyle name="Normal 12 2 4 4 2 3 3 2 3" xfId="36227" xr:uid="{00000000-0005-0000-0000-00008C260000}"/>
    <cellStyle name="Normal 12 2 4 4 2 3 3 3" xfId="17927" xr:uid="{00000000-0005-0000-0000-00008D260000}"/>
    <cellStyle name="Normal 12 2 4 4 2 3 3 3 2" xfId="43547" xr:uid="{00000000-0005-0000-0000-00008E260000}"/>
    <cellStyle name="Normal 12 2 4 4 2 3 3 4" xfId="30737" xr:uid="{00000000-0005-0000-0000-00008F260000}"/>
    <cellStyle name="Normal 12 2 4 4 2 3 4" xfId="12436" xr:uid="{00000000-0005-0000-0000-000090260000}"/>
    <cellStyle name="Normal 12 2 4 4 2 3 4 2" xfId="25247" xr:uid="{00000000-0005-0000-0000-000091260000}"/>
    <cellStyle name="Normal 12 2 4 4 2 3 4 2 2" xfId="50867" xr:uid="{00000000-0005-0000-0000-000092260000}"/>
    <cellStyle name="Normal 12 2 4 4 2 3 4 3" xfId="38057" xr:uid="{00000000-0005-0000-0000-000093260000}"/>
    <cellStyle name="Normal 12 2 4 4 2 3 5" xfId="6946" xr:uid="{00000000-0005-0000-0000-000094260000}"/>
    <cellStyle name="Normal 12 2 4 4 2 3 5 2" xfId="19757" xr:uid="{00000000-0005-0000-0000-000095260000}"/>
    <cellStyle name="Normal 12 2 4 4 2 3 5 2 2" xfId="45377" xr:uid="{00000000-0005-0000-0000-000096260000}"/>
    <cellStyle name="Normal 12 2 4 4 2 3 5 3" xfId="32567" xr:uid="{00000000-0005-0000-0000-000097260000}"/>
    <cellStyle name="Normal 12 2 4 4 2 3 6" xfId="14267" xr:uid="{00000000-0005-0000-0000-000098260000}"/>
    <cellStyle name="Normal 12 2 4 4 2 3 6 2" xfId="39887" xr:uid="{00000000-0005-0000-0000-000099260000}"/>
    <cellStyle name="Normal 12 2 4 4 2 3 7" xfId="27077" xr:uid="{00000000-0005-0000-0000-00009A260000}"/>
    <cellStyle name="Normal 12 2 4 4 2 4" xfId="2392" xr:uid="{00000000-0005-0000-0000-00009B260000}"/>
    <cellStyle name="Normal 12 2 4 4 2 4 2" xfId="7882" xr:uid="{00000000-0005-0000-0000-00009C260000}"/>
    <cellStyle name="Normal 12 2 4 4 2 4 2 2" xfId="20693" xr:uid="{00000000-0005-0000-0000-00009D260000}"/>
    <cellStyle name="Normal 12 2 4 4 2 4 2 2 2" xfId="46313" xr:uid="{00000000-0005-0000-0000-00009E260000}"/>
    <cellStyle name="Normal 12 2 4 4 2 4 2 3" xfId="33503" xr:uid="{00000000-0005-0000-0000-00009F260000}"/>
    <cellStyle name="Normal 12 2 4 4 2 4 3" xfId="15203" xr:uid="{00000000-0005-0000-0000-0000A0260000}"/>
    <cellStyle name="Normal 12 2 4 4 2 4 3 2" xfId="40823" xr:uid="{00000000-0005-0000-0000-0000A1260000}"/>
    <cellStyle name="Normal 12 2 4 4 2 4 4" xfId="28013" xr:uid="{00000000-0005-0000-0000-0000A2260000}"/>
    <cellStyle name="Normal 12 2 4 4 2 5" xfId="4222" xr:uid="{00000000-0005-0000-0000-0000A3260000}"/>
    <cellStyle name="Normal 12 2 4 4 2 5 2" xfId="9712" xr:uid="{00000000-0005-0000-0000-0000A4260000}"/>
    <cellStyle name="Normal 12 2 4 4 2 5 2 2" xfId="22523" xr:uid="{00000000-0005-0000-0000-0000A5260000}"/>
    <cellStyle name="Normal 12 2 4 4 2 5 2 2 2" xfId="48143" xr:uid="{00000000-0005-0000-0000-0000A6260000}"/>
    <cellStyle name="Normal 12 2 4 4 2 5 2 3" xfId="35333" xr:uid="{00000000-0005-0000-0000-0000A7260000}"/>
    <cellStyle name="Normal 12 2 4 4 2 5 3" xfId="17033" xr:uid="{00000000-0005-0000-0000-0000A8260000}"/>
    <cellStyle name="Normal 12 2 4 4 2 5 3 2" xfId="42653" xr:uid="{00000000-0005-0000-0000-0000A9260000}"/>
    <cellStyle name="Normal 12 2 4 4 2 5 4" xfId="29843" xr:uid="{00000000-0005-0000-0000-0000AA260000}"/>
    <cellStyle name="Normal 12 2 4 4 2 6" xfId="11542" xr:uid="{00000000-0005-0000-0000-0000AB260000}"/>
    <cellStyle name="Normal 12 2 4 4 2 6 2" xfId="24353" xr:uid="{00000000-0005-0000-0000-0000AC260000}"/>
    <cellStyle name="Normal 12 2 4 4 2 6 2 2" xfId="49973" xr:uid="{00000000-0005-0000-0000-0000AD260000}"/>
    <cellStyle name="Normal 12 2 4 4 2 6 3" xfId="37163" xr:uid="{00000000-0005-0000-0000-0000AE260000}"/>
    <cellStyle name="Normal 12 2 4 4 2 7" xfId="6052" xr:uid="{00000000-0005-0000-0000-0000AF260000}"/>
    <cellStyle name="Normal 12 2 4 4 2 7 2" xfId="18863" xr:uid="{00000000-0005-0000-0000-0000B0260000}"/>
    <cellStyle name="Normal 12 2 4 4 2 7 2 2" xfId="44483" xr:uid="{00000000-0005-0000-0000-0000B1260000}"/>
    <cellStyle name="Normal 12 2 4 4 2 7 3" xfId="31673" xr:uid="{00000000-0005-0000-0000-0000B2260000}"/>
    <cellStyle name="Normal 12 2 4 4 2 8" xfId="13373" xr:uid="{00000000-0005-0000-0000-0000B3260000}"/>
    <cellStyle name="Normal 12 2 4 4 2 8 2" xfId="38993" xr:uid="{00000000-0005-0000-0000-0000B4260000}"/>
    <cellStyle name="Normal 12 2 4 4 2 9" xfId="26183" xr:uid="{00000000-0005-0000-0000-0000B5260000}"/>
    <cellStyle name="Normal 12 2 4 4 3" xfId="693" xr:uid="{00000000-0005-0000-0000-0000B6260000}"/>
    <cellStyle name="Normal 12 2 4 4 3 2" xfId="1093" xr:uid="{00000000-0005-0000-0000-0000B7260000}"/>
    <cellStyle name="Normal 12 2 4 4 3 2 2" xfId="1988" xr:uid="{00000000-0005-0000-0000-0000B8260000}"/>
    <cellStyle name="Normal 12 2 4 4 3 2 2 2" xfId="3818" xr:uid="{00000000-0005-0000-0000-0000B9260000}"/>
    <cellStyle name="Normal 12 2 4 4 3 2 2 2 2" xfId="9308" xr:uid="{00000000-0005-0000-0000-0000BA260000}"/>
    <cellStyle name="Normal 12 2 4 4 3 2 2 2 2 2" xfId="22119" xr:uid="{00000000-0005-0000-0000-0000BB260000}"/>
    <cellStyle name="Normal 12 2 4 4 3 2 2 2 2 2 2" xfId="47739" xr:uid="{00000000-0005-0000-0000-0000BC260000}"/>
    <cellStyle name="Normal 12 2 4 4 3 2 2 2 2 3" xfId="34929" xr:uid="{00000000-0005-0000-0000-0000BD260000}"/>
    <cellStyle name="Normal 12 2 4 4 3 2 2 2 3" xfId="16629" xr:uid="{00000000-0005-0000-0000-0000BE260000}"/>
    <cellStyle name="Normal 12 2 4 4 3 2 2 2 3 2" xfId="42249" xr:uid="{00000000-0005-0000-0000-0000BF260000}"/>
    <cellStyle name="Normal 12 2 4 4 3 2 2 2 4" xfId="29439" xr:uid="{00000000-0005-0000-0000-0000C0260000}"/>
    <cellStyle name="Normal 12 2 4 4 3 2 2 3" xfId="5648" xr:uid="{00000000-0005-0000-0000-0000C1260000}"/>
    <cellStyle name="Normal 12 2 4 4 3 2 2 3 2" xfId="11138" xr:uid="{00000000-0005-0000-0000-0000C2260000}"/>
    <cellStyle name="Normal 12 2 4 4 3 2 2 3 2 2" xfId="23949" xr:uid="{00000000-0005-0000-0000-0000C3260000}"/>
    <cellStyle name="Normal 12 2 4 4 3 2 2 3 2 2 2" xfId="49569" xr:uid="{00000000-0005-0000-0000-0000C4260000}"/>
    <cellStyle name="Normal 12 2 4 4 3 2 2 3 2 3" xfId="36759" xr:uid="{00000000-0005-0000-0000-0000C5260000}"/>
    <cellStyle name="Normal 12 2 4 4 3 2 2 3 3" xfId="18459" xr:uid="{00000000-0005-0000-0000-0000C6260000}"/>
    <cellStyle name="Normal 12 2 4 4 3 2 2 3 3 2" xfId="44079" xr:uid="{00000000-0005-0000-0000-0000C7260000}"/>
    <cellStyle name="Normal 12 2 4 4 3 2 2 3 4" xfId="31269" xr:uid="{00000000-0005-0000-0000-0000C8260000}"/>
    <cellStyle name="Normal 12 2 4 4 3 2 2 4" xfId="12968" xr:uid="{00000000-0005-0000-0000-0000C9260000}"/>
    <cellStyle name="Normal 12 2 4 4 3 2 2 4 2" xfId="25779" xr:uid="{00000000-0005-0000-0000-0000CA260000}"/>
    <cellStyle name="Normal 12 2 4 4 3 2 2 4 2 2" xfId="51399" xr:uid="{00000000-0005-0000-0000-0000CB260000}"/>
    <cellStyle name="Normal 12 2 4 4 3 2 2 4 3" xfId="38589" xr:uid="{00000000-0005-0000-0000-0000CC260000}"/>
    <cellStyle name="Normal 12 2 4 4 3 2 2 5" xfId="7478" xr:uid="{00000000-0005-0000-0000-0000CD260000}"/>
    <cellStyle name="Normal 12 2 4 4 3 2 2 5 2" xfId="20289" xr:uid="{00000000-0005-0000-0000-0000CE260000}"/>
    <cellStyle name="Normal 12 2 4 4 3 2 2 5 2 2" xfId="45909" xr:uid="{00000000-0005-0000-0000-0000CF260000}"/>
    <cellStyle name="Normal 12 2 4 4 3 2 2 5 3" xfId="33099" xr:uid="{00000000-0005-0000-0000-0000D0260000}"/>
    <cellStyle name="Normal 12 2 4 4 3 2 2 6" xfId="14799" xr:uid="{00000000-0005-0000-0000-0000D1260000}"/>
    <cellStyle name="Normal 12 2 4 4 3 2 2 6 2" xfId="40419" xr:uid="{00000000-0005-0000-0000-0000D2260000}"/>
    <cellStyle name="Normal 12 2 4 4 3 2 2 7" xfId="27609" xr:uid="{00000000-0005-0000-0000-0000D3260000}"/>
    <cellStyle name="Normal 12 2 4 4 3 2 3" xfId="2924" xr:uid="{00000000-0005-0000-0000-0000D4260000}"/>
    <cellStyle name="Normal 12 2 4 4 3 2 3 2" xfId="8414" xr:uid="{00000000-0005-0000-0000-0000D5260000}"/>
    <cellStyle name="Normal 12 2 4 4 3 2 3 2 2" xfId="21225" xr:uid="{00000000-0005-0000-0000-0000D6260000}"/>
    <cellStyle name="Normal 12 2 4 4 3 2 3 2 2 2" xfId="46845" xr:uid="{00000000-0005-0000-0000-0000D7260000}"/>
    <cellStyle name="Normal 12 2 4 4 3 2 3 2 3" xfId="34035" xr:uid="{00000000-0005-0000-0000-0000D8260000}"/>
    <cellStyle name="Normal 12 2 4 4 3 2 3 3" xfId="15735" xr:uid="{00000000-0005-0000-0000-0000D9260000}"/>
    <cellStyle name="Normal 12 2 4 4 3 2 3 3 2" xfId="41355" xr:uid="{00000000-0005-0000-0000-0000DA260000}"/>
    <cellStyle name="Normal 12 2 4 4 3 2 3 4" xfId="28545" xr:uid="{00000000-0005-0000-0000-0000DB260000}"/>
    <cellStyle name="Normal 12 2 4 4 3 2 4" xfId="4754" xr:uid="{00000000-0005-0000-0000-0000DC260000}"/>
    <cellStyle name="Normal 12 2 4 4 3 2 4 2" xfId="10244" xr:uid="{00000000-0005-0000-0000-0000DD260000}"/>
    <cellStyle name="Normal 12 2 4 4 3 2 4 2 2" xfId="23055" xr:uid="{00000000-0005-0000-0000-0000DE260000}"/>
    <cellStyle name="Normal 12 2 4 4 3 2 4 2 2 2" xfId="48675" xr:uid="{00000000-0005-0000-0000-0000DF260000}"/>
    <cellStyle name="Normal 12 2 4 4 3 2 4 2 3" xfId="35865" xr:uid="{00000000-0005-0000-0000-0000E0260000}"/>
    <cellStyle name="Normal 12 2 4 4 3 2 4 3" xfId="17565" xr:uid="{00000000-0005-0000-0000-0000E1260000}"/>
    <cellStyle name="Normal 12 2 4 4 3 2 4 3 2" xfId="43185" xr:uid="{00000000-0005-0000-0000-0000E2260000}"/>
    <cellStyle name="Normal 12 2 4 4 3 2 4 4" xfId="30375" xr:uid="{00000000-0005-0000-0000-0000E3260000}"/>
    <cellStyle name="Normal 12 2 4 4 3 2 5" xfId="12074" xr:uid="{00000000-0005-0000-0000-0000E4260000}"/>
    <cellStyle name="Normal 12 2 4 4 3 2 5 2" xfId="24885" xr:uid="{00000000-0005-0000-0000-0000E5260000}"/>
    <cellStyle name="Normal 12 2 4 4 3 2 5 2 2" xfId="50505" xr:uid="{00000000-0005-0000-0000-0000E6260000}"/>
    <cellStyle name="Normal 12 2 4 4 3 2 5 3" xfId="37695" xr:uid="{00000000-0005-0000-0000-0000E7260000}"/>
    <cellStyle name="Normal 12 2 4 4 3 2 6" xfId="6584" xr:uid="{00000000-0005-0000-0000-0000E8260000}"/>
    <cellStyle name="Normal 12 2 4 4 3 2 6 2" xfId="19395" xr:uid="{00000000-0005-0000-0000-0000E9260000}"/>
    <cellStyle name="Normal 12 2 4 4 3 2 6 2 2" xfId="45015" xr:uid="{00000000-0005-0000-0000-0000EA260000}"/>
    <cellStyle name="Normal 12 2 4 4 3 2 6 3" xfId="32205" xr:uid="{00000000-0005-0000-0000-0000EB260000}"/>
    <cellStyle name="Normal 12 2 4 4 3 2 7" xfId="13905" xr:uid="{00000000-0005-0000-0000-0000EC260000}"/>
    <cellStyle name="Normal 12 2 4 4 3 2 7 2" xfId="39525" xr:uid="{00000000-0005-0000-0000-0000ED260000}"/>
    <cellStyle name="Normal 12 2 4 4 3 2 8" xfId="26715" xr:uid="{00000000-0005-0000-0000-0000EE260000}"/>
    <cellStyle name="Normal 12 2 4 4 3 3" xfId="1588" xr:uid="{00000000-0005-0000-0000-0000EF260000}"/>
    <cellStyle name="Normal 12 2 4 4 3 3 2" xfId="3418" xr:uid="{00000000-0005-0000-0000-0000F0260000}"/>
    <cellStyle name="Normal 12 2 4 4 3 3 2 2" xfId="8908" xr:uid="{00000000-0005-0000-0000-0000F1260000}"/>
    <cellStyle name="Normal 12 2 4 4 3 3 2 2 2" xfId="21719" xr:uid="{00000000-0005-0000-0000-0000F2260000}"/>
    <cellStyle name="Normal 12 2 4 4 3 3 2 2 2 2" xfId="47339" xr:uid="{00000000-0005-0000-0000-0000F3260000}"/>
    <cellStyle name="Normal 12 2 4 4 3 3 2 2 3" xfId="34529" xr:uid="{00000000-0005-0000-0000-0000F4260000}"/>
    <cellStyle name="Normal 12 2 4 4 3 3 2 3" xfId="16229" xr:uid="{00000000-0005-0000-0000-0000F5260000}"/>
    <cellStyle name="Normal 12 2 4 4 3 3 2 3 2" xfId="41849" xr:uid="{00000000-0005-0000-0000-0000F6260000}"/>
    <cellStyle name="Normal 12 2 4 4 3 3 2 4" xfId="29039" xr:uid="{00000000-0005-0000-0000-0000F7260000}"/>
    <cellStyle name="Normal 12 2 4 4 3 3 3" xfId="5248" xr:uid="{00000000-0005-0000-0000-0000F8260000}"/>
    <cellStyle name="Normal 12 2 4 4 3 3 3 2" xfId="10738" xr:uid="{00000000-0005-0000-0000-0000F9260000}"/>
    <cellStyle name="Normal 12 2 4 4 3 3 3 2 2" xfId="23549" xr:uid="{00000000-0005-0000-0000-0000FA260000}"/>
    <cellStyle name="Normal 12 2 4 4 3 3 3 2 2 2" xfId="49169" xr:uid="{00000000-0005-0000-0000-0000FB260000}"/>
    <cellStyle name="Normal 12 2 4 4 3 3 3 2 3" xfId="36359" xr:uid="{00000000-0005-0000-0000-0000FC260000}"/>
    <cellStyle name="Normal 12 2 4 4 3 3 3 3" xfId="18059" xr:uid="{00000000-0005-0000-0000-0000FD260000}"/>
    <cellStyle name="Normal 12 2 4 4 3 3 3 3 2" xfId="43679" xr:uid="{00000000-0005-0000-0000-0000FE260000}"/>
    <cellStyle name="Normal 12 2 4 4 3 3 3 4" xfId="30869" xr:uid="{00000000-0005-0000-0000-0000FF260000}"/>
    <cellStyle name="Normal 12 2 4 4 3 3 4" xfId="12568" xr:uid="{00000000-0005-0000-0000-000000270000}"/>
    <cellStyle name="Normal 12 2 4 4 3 3 4 2" xfId="25379" xr:uid="{00000000-0005-0000-0000-000001270000}"/>
    <cellStyle name="Normal 12 2 4 4 3 3 4 2 2" xfId="50999" xr:uid="{00000000-0005-0000-0000-000002270000}"/>
    <cellStyle name="Normal 12 2 4 4 3 3 4 3" xfId="38189" xr:uid="{00000000-0005-0000-0000-000003270000}"/>
    <cellStyle name="Normal 12 2 4 4 3 3 5" xfId="7078" xr:uid="{00000000-0005-0000-0000-000004270000}"/>
    <cellStyle name="Normal 12 2 4 4 3 3 5 2" xfId="19889" xr:uid="{00000000-0005-0000-0000-000005270000}"/>
    <cellStyle name="Normal 12 2 4 4 3 3 5 2 2" xfId="45509" xr:uid="{00000000-0005-0000-0000-000006270000}"/>
    <cellStyle name="Normal 12 2 4 4 3 3 5 3" xfId="32699" xr:uid="{00000000-0005-0000-0000-000007270000}"/>
    <cellStyle name="Normal 12 2 4 4 3 3 6" xfId="14399" xr:uid="{00000000-0005-0000-0000-000008270000}"/>
    <cellStyle name="Normal 12 2 4 4 3 3 6 2" xfId="40019" xr:uid="{00000000-0005-0000-0000-000009270000}"/>
    <cellStyle name="Normal 12 2 4 4 3 3 7" xfId="27209" xr:uid="{00000000-0005-0000-0000-00000A270000}"/>
    <cellStyle name="Normal 12 2 4 4 3 4" xfId="2524" xr:uid="{00000000-0005-0000-0000-00000B270000}"/>
    <cellStyle name="Normal 12 2 4 4 3 4 2" xfId="8014" xr:uid="{00000000-0005-0000-0000-00000C270000}"/>
    <cellStyle name="Normal 12 2 4 4 3 4 2 2" xfId="20825" xr:uid="{00000000-0005-0000-0000-00000D270000}"/>
    <cellStyle name="Normal 12 2 4 4 3 4 2 2 2" xfId="46445" xr:uid="{00000000-0005-0000-0000-00000E270000}"/>
    <cellStyle name="Normal 12 2 4 4 3 4 2 3" xfId="33635" xr:uid="{00000000-0005-0000-0000-00000F270000}"/>
    <cellStyle name="Normal 12 2 4 4 3 4 3" xfId="15335" xr:uid="{00000000-0005-0000-0000-000010270000}"/>
    <cellStyle name="Normal 12 2 4 4 3 4 3 2" xfId="40955" xr:uid="{00000000-0005-0000-0000-000011270000}"/>
    <cellStyle name="Normal 12 2 4 4 3 4 4" xfId="28145" xr:uid="{00000000-0005-0000-0000-000012270000}"/>
    <cellStyle name="Normal 12 2 4 4 3 5" xfId="4354" xr:uid="{00000000-0005-0000-0000-000013270000}"/>
    <cellStyle name="Normal 12 2 4 4 3 5 2" xfId="9844" xr:uid="{00000000-0005-0000-0000-000014270000}"/>
    <cellStyle name="Normal 12 2 4 4 3 5 2 2" xfId="22655" xr:uid="{00000000-0005-0000-0000-000015270000}"/>
    <cellStyle name="Normal 12 2 4 4 3 5 2 2 2" xfId="48275" xr:uid="{00000000-0005-0000-0000-000016270000}"/>
    <cellStyle name="Normal 12 2 4 4 3 5 2 3" xfId="35465" xr:uid="{00000000-0005-0000-0000-000017270000}"/>
    <cellStyle name="Normal 12 2 4 4 3 5 3" xfId="17165" xr:uid="{00000000-0005-0000-0000-000018270000}"/>
    <cellStyle name="Normal 12 2 4 4 3 5 3 2" xfId="42785" xr:uid="{00000000-0005-0000-0000-000019270000}"/>
    <cellStyle name="Normal 12 2 4 4 3 5 4" xfId="29975" xr:uid="{00000000-0005-0000-0000-00001A270000}"/>
    <cellStyle name="Normal 12 2 4 4 3 6" xfId="11674" xr:uid="{00000000-0005-0000-0000-00001B270000}"/>
    <cellStyle name="Normal 12 2 4 4 3 6 2" xfId="24485" xr:uid="{00000000-0005-0000-0000-00001C270000}"/>
    <cellStyle name="Normal 12 2 4 4 3 6 2 2" xfId="50105" xr:uid="{00000000-0005-0000-0000-00001D270000}"/>
    <cellStyle name="Normal 12 2 4 4 3 6 3" xfId="37295" xr:uid="{00000000-0005-0000-0000-00001E270000}"/>
    <cellStyle name="Normal 12 2 4 4 3 7" xfId="6184" xr:uid="{00000000-0005-0000-0000-00001F270000}"/>
    <cellStyle name="Normal 12 2 4 4 3 7 2" xfId="18995" xr:uid="{00000000-0005-0000-0000-000020270000}"/>
    <cellStyle name="Normal 12 2 4 4 3 7 2 2" xfId="44615" xr:uid="{00000000-0005-0000-0000-000021270000}"/>
    <cellStyle name="Normal 12 2 4 4 3 7 3" xfId="31805" xr:uid="{00000000-0005-0000-0000-000022270000}"/>
    <cellStyle name="Normal 12 2 4 4 3 8" xfId="13505" xr:uid="{00000000-0005-0000-0000-000023270000}"/>
    <cellStyle name="Normal 12 2 4 4 3 8 2" xfId="39125" xr:uid="{00000000-0005-0000-0000-000024270000}"/>
    <cellStyle name="Normal 12 2 4 4 3 9" xfId="26315" xr:uid="{00000000-0005-0000-0000-000025270000}"/>
    <cellStyle name="Normal 12 2 4 4 4" xfId="468" xr:uid="{00000000-0005-0000-0000-000026270000}"/>
    <cellStyle name="Normal 12 2 4 4 4 2" xfId="1363" xr:uid="{00000000-0005-0000-0000-000027270000}"/>
    <cellStyle name="Normal 12 2 4 4 4 2 2" xfId="3193" xr:uid="{00000000-0005-0000-0000-000028270000}"/>
    <cellStyle name="Normal 12 2 4 4 4 2 2 2" xfId="8683" xr:uid="{00000000-0005-0000-0000-000029270000}"/>
    <cellStyle name="Normal 12 2 4 4 4 2 2 2 2" xfId="21494" xr:uid="{00000000-0005-0000-0000-00002A270000}"/>
    <cellStyle name="Normal 12 2 4 4 4 2 2 2 2 2" xfId="47114" xr:uid="{00000000-0005-0000-0000-00002B270000}"/>
    <cellStyle name="Normal 12 2 4 4 4 2 2 2 3" xfId="34304" xr:uid="{00000000-0005-0000-0000-00002C270000}"/>
    <cellStyle name="Normal 12 2 4 4 4 2 2 3" xfId="16004" xr:uid="{00000000-0005-0000-0000-00002D270000}"/>
    <cellStyle name="Normal 12 2 4 4 4 2 2 3 2" xfId="41624" xr:uid="{00000000-0005-0000-0000-00002E270000}"/>
    <cellStyle name="Normal 12 2 4 4 4 2 2 4" xfId="28814" xr:uid="{00000000-0005-0000-0000-00002F270000}"/>
    <cellStyle name="Normal 12 2 4 4 4 2 3" xfId="5023" xr:uid="{00000000-0005-0000-0000-000030270000}"/>
    <cellStyle name="Normal 12 2 4 4 4 2 3 2" xfId="10513" xr:uid="{00000000-0005-0000-0000-000031270000}"/>
    <cellStyle name="Normal 12 2 4 4 4 2 3 2 2" xfId="23324" xr:uid="{00000000-0005-0000-0000-000032270000}"/>
    <cellStyle name="Normal 12 2 4 4 4 2 3 2 2 2" xfId="48944" xr:uid="{00000000-0005-0000-0000-000033270000}"/>
    <cellStyle name="Normal 12 2 4 4 4 2 3 2 3" xfId="36134" xr:uid="{00000000-0005-0000-0000-000034270000}"/>
    <cellStyle name="Normal 12 2 4 4 4 2 3 3" xfId="17834" xr:uid="{00000000-0005-0000-0000-000035270000}"/>
    <cellStyle name="Normal 12 2 4 4 4 2 3 3 2" xfId="43454" xr:uid="{00000000-0005-0000-0000-000036270000}"/>
    <cellStyle name="Normal 12 2 4 4 4 2 3 4" xfId="30644" xr:uid="{00000000-0005-0000-0000-000037270000}"/>
    <cellStyle name="Normal 12 2 4 4 4 2 4" xfId="12343" xr:uid="{00000000-0005-0000-0000-000038270000}"/>
    <cellStyle name="Normal 12 2 4 4 4 2 4 2" xfId="25154" xr:uid="{00000000-0005-0000-0000-000039270000}"/>
    <cellStyle name="Normal 12 2 4 4 4 2 4 2 2" xfId="50774" xr:uid="{00000000-0005-0000-0000-00003A270000}"/>
    <cellStyle name="Normal 12 2 4 4 4 2 4 3" xfId="37964" xr:uid="{00000000-0005-0000-0000-00003B270000}"/>
    <cellStyle name="Normal 12 2 4 4 4 2 5" xfId="6853" xr:uid="{00000000-0005-0000-0000-00003C270000}"/>
    <cellStyle name="Normal 12 2 4 4 4 2 5 2" xfId="19664" xr:uid="{00000000-0005-0000-0000-00003D270000}"/>
    <cellStyle name="Normal 12 2 4 4 4 2 5 2 2" xfId="45284" xr:uid="{00000000-0005-0000-0000-00003E270000}"/>
    <cellStyle name="Normal 12 2 4 4 4 2 5 3" xfId="32474" xr:uid="{00000000-0005-0000-0000-00003F270000}"/>
    <cellStyle name="Normal 12 2 4 4 4 2 6" xfId="14174" xr:uid="{00000000-0005-0000-0000-000040270000}"/>
    <cellStyle name="Normal 12 2 4 4 4 2 6 2" xfId="39794" xr:uid="{00000000-0005-0000-0000-000041270000}"/>
    <cellStyle name="Normal 12 2 4 4 4 2 7" xfId="26984" xr:uid="{00000000-0005-0000-0000-000042270000}"/>
    <cellStyle name="Normal 12 2 4 4 4 3" xfId="2299" xr:uid="{00000000-0005-0000-0000-000043270000}"/>
    <cellStyle name="Normal 12 2 4 4 4 3 2" xfId="7789" xr:uid="{00000000-0005-0000-0000-000044270000}"/>
    <cellStyle name="Normal 12 2 4 4 4 3 2 2" xfId="20600" xr:uid="{00000000-0005-0000-0000-000045270000}"/>
    <cellStyle name="Normal 12 2 4 4 4 3 2 2 2" xfId="46220" xr:uid="{00000000-0005-0000-0000-000046270000}"/>
    <cellStyle name="Normal 12 2 4 4 4 3 2 3" xfId="33410" xr:uid="{00000000-0005-0000-0000-000047270000}"/>
    <cellStyle name="Normal 12 2 4 4 4 3 3" xfId="15110" xr:uid="{00000000-0005-0000-0000-000048270000}"/>
    <cellStyle name="Normal 12 2 4 4 4 3 3 2" xfId="40730" xr:uid="{00000000-0005-0000-0000-000049270000}"/>
    <cellStyle name="Normal 12 2 4 4 4 3 4" xfId="27920" xr:uid="{00000000-0005-0000-0000-00004A270000}"/>
    <cellStyle name="Normal 12 2 4 4 4 4" xfId="4129" xr:uid="{00000000-0005-0000-0000-00004B270000}"/>
    <cellStyle name="Normal 12 2 4 4 4 4 2" xfId="9619" xr:uid="{00000000-0005-0000-0000-00004C270000}"/>
    <cellStyle name="Normal 12 2 4 4 4 4 2 2" xfId="22430" xr:uid="{00000000-0005-0000-0000-00004D270000}"/>
    <cellStyle name="Normal 12 2 4 4 4 4 2 2 2" xfId="48050" xr:uid="{00000000-0005-0000-0000-00004E270000}"/>
    <cellStyle name="Normal 12 2 4 4 4 4 2 3" xfId="35240" xr:uid="{00000000-0005-0000-0000-00004F270000}"/>
    <cellStyle name="Normal 12 2 4 4 4 4 3" xfId="16940" xr:uid="{00000000-0005-0000-0000-000050270000}"/>
    <cellStyle name="Normal 12 2 4 4 4 4 3 2" xfId="42560" xr:uid="{00000000-0005-0000-0000-000051270000}"/>
    <cellStyle name="Normal 12 2 4 4 4 4 4" xfId="29750" xr:uid="{00000000-0005-0000-0000-000052270000}"/>
    <cellStyle name="Normal 12 2 4 4 4 5" xfId="11449" xr:uid="{00000000-0005-0000-0000-000053270000}"/>
    <cellStyle name="Normal 12 2 4 4 4 5 2" xfId="24260" xr:uid="{00000000-0005-0000-0000-000054270000}"/>
    <cellStyle name="Normal 12 2 4 4 4 5 2 2" xfId="49880" xr:uid="{00000000-0005-0000-0000-000055270000}"/>
    <cellStyle name="Normal 12 2 4 4 4 5 3" xfId="37070" xr:uid="{00000000-0005-0000-0000-000056270000}"/>
    <cellStyle name="Normal 12 2 4 4 4 6" xfId="5959" xr:uid="{00000000-0005-0000-0000-000057270000}"/>
    <cellStyle name="Normal 12 2 4 4 4 6 2" xfId="18770" xr:uid="{00000000-0005-0000-0000-000058270000}"/>
    <cellStyle name="Normal 12 2 4 4 4 6 2 2" xfId="44390" xr:uid="{00000000-0005-0000-0000-000059270000}"/>
    <cellStyle name="Normal 12 2 4 4 4 6 3" xfId="31580" xr:uid="{00000000-0005-0000-0000-00005A270000}"/>
    <cellStyle name="Normal 12 2 4 4 4 7" xfId="13280" xr:uid="{00000000-0005-0000-0000-00005B270000}"/>
    <cellStyle name="Normal 12 2 4 4 4 7 2" xfId="38900" xr:uid="{00000000-0005-0000-0000-00005C270000}"/>
    <cellStyle name="Normal 12 2 4 4 4 8" xfId="26090" xr:uid="{00000000-0005-0000-0000-00005D270000}"/>
    <cellStyle name="Normal 12 2 4 4 5" xfId="827" xr:uid="{00000000-0005-0000-0000-00005E270000}"/>
    <cellStyle name="Normal 12 2 4 4 5 2" xfId="1722" xr:uid="{00000000-0005-0000-0000-00005F270000}"/>
    <cellStyle name="Normal 12 2 4 4 5 2 2" xfId="3552" xr:uid="{00000000-0005-0000-0000-000060270000}"/>
    <cellStyle name="Normal 12 2 4 4 5 2 2 2" xfId="9042" xr:uid="{00000000-0005-0000-0000-000061270000}"/>
    <cellStyle name="Normal 12 2 4 4 5 2 2 2 2" xfId="21853" xr:uid="{00000000-0005-0000-0000-000062270000}"/>
    <cellStyle name="Normal 12 2 4 4 5 2 2 2 2 2" xfId="47473" xr:uid="{00000000-0005-0000-0000-000063270000}"/>
    <cellStyle name="Normal 12 2 4 4 5 2 2 2 3" xfId="34663" xr:uid="{00000000-0005-0000-0000-000064270000}"/>
    <cellStyle name="Normal 12 2 4 4 5 2 2 3" xfId="16363" xr:uid="{00000000-0005-0000-0000-000065270000}"/>
    <cellStyle name="Normal 12 2 4 4 5 2 2 3 2" xfId="41983" xr:uid="{00000000-0005-0000-0000-000066270000}"/>
    <cellStyle name="Normal 12 2 4 4 5 2 2 4" xfId="29173" xr:uid="{00000000-0005-0000-0000-000067270000}"/>
    <cellStyle name="Normal 12 2 4 4 5 2 3" xfId="5382" xr:uid="{00000000-0005-0000-0000-000068270000}"/>
    <cellStyle name="Normal 12 2 4 4 5 2 3 2" xfId="10872" xr:uid="{00000000-0005-0000-0000-000069270000}"/>
    <cellStyle name="Normal 12 2 4 4 5 2 3 2 2" xfId="23683" xr:uid="{00000000-0005-0000-0000-00006A270000}"/>
    <cellStyle name="Normal 12 2 4 4 5 2 3 2 2 2" xfId="49303" xr:uid="{00000000-0005-0000-0000-00006B270000}"/>
    <cellStyle name="Normal 12 2 4 4 5 2 3 2 3" xfId="36493" xr:uid="{00000000-0005-0000-0000-00006C270000}"/>
    <cellStyle name="Normal 12 2 4 4 5 2 3 3" xfId="18193" xr:uid="{00000000-0005-0000-0000-00006D270000}"/>
    <cellStyle name="Normal 12 2 4 4 5 2 3 3 2" xfId="43813" xr:uid="{00000000-0005-0000-0000-00006E270000}"/>
    <cellStyle name="Normal 12 2 4 4 5 2 3 4" xfId="31003" xr:uid="{00000000-0005-0000-0000-00006F270000}"/>
    <cellStyle name="Normal 12 2 4 4 5 2 4" xfId="12702" xr:uid="{00000000-0005-0000-0000-000070270000}"/>
    <cellStyle name="Normal 12 2 4 4 5 2 4 2" xfId="25513" xr:uid="{00000000-0005-0000-0000-000071270000}"/>
    <cellStyle name="Normal 12 2 4 4 5 2 4 2 2" xfId="51133" xr:uid="{00000000-0005-0000-0000-000072270000}"/>
    <cellStyle name="Normal 12 2 4 4 5 2 4 3" xfId="38323" xr:uid="{00000000-0005-0000-0000-000073270000}"/>
    <cellStyle name="Normal 12 2 4 4 5 2 5" xfId="7212" xr:uid="{00000000-0005-0000-0000-000074270000}"/>
    <cellStyle name="Normal 12 2 4 4 5 2 5 2" xfId="20023" xr:uid="{00000000-0005-0000-0000-000075270000}"/>
    <cellStyle name="Normal 12 2 4 4 5 2 5 2 2" xfId="45643" xr:uid="{00000000-0005-0000-0000-000076270000}"/>
    <cellStyle name="Normal 12 2 4 4 5 2 5 3" xfId="32833" xr:uid="{00000000-0005-0000-0000-000077270000}"/>
    <cellStyle name="Normal 12 2 4 4 5 2 6" xfId="14533" xr:uid="{00000000-0005-0000-0000-000078270000}"/>
    <cellStyle name="Normal 12 2 4 4 5 2 6 2" xfId="40153" xr:uid="{00000000-0005-0000-0000-000079270000}"/>
    <cellStyle name="Normal 12 2 4 4 5 2 7" xfId="27343" xr:uid="{00000000-0005-0000-0000-00007A270000}"/>
    <cellStyle name="Normal 12 2 4 4 5 3" xfId="2658" xr:uid="{00000000-0005-0000-0000-00007B270000}"/>
    <cellStyle name="Normal 12 2 4 4 5 3 2" xfId="8148" xr:uid="{00000000-0005-0000-0000-00007C270000}"/>
    <cellStyle name="Normal 12 2 4 4 5 3 2 2" xfId="20959" xr:uid="{00000000-0005-0000-0000-00007D270000}"/>
    <cellStyle name="Normal 12 2 4 4 5 3 2 2 2" xfId="46579" xr:uid="{00000000-0005-0000-0000-00007E270000}"/>
    <cellStyle name="Normal 12 2 4 4 5 3 2 3" xfId="33769" xr:uid="{00000000-0005-0000-0000-00007F270000}"/>
    <cellStyle name="Normal 12 2 4 4 5 3 3" xfId="15469" xr:uid="{00000000-0005-0000-0000-000080270000}"/>
    <cellStyle name="Normal 12 2 4 4 5 3 3 2" xfId="41089" xr:uid="{00000000-0005-0000-0000-000081270000}"/>
    <cellStyle name="Normal 12 2 4 4 5 3 4" xfId="28279" xr:uid="{00000000-0005-0000-0000-000082270000}"/>
    <cellStyle name="Normal 12 2 4 4 5 4" xfId="4488" xr:uid="{00000000-0005-0000-0000-000083270000}"/>
    <cellStyle name="Normal 12 2 4 4 5 4 2" xfId="9978" xr:uid="{00000000-0005-0000-0000-000084270000}"/>
    <cellStyle name="Normal 12 2 4 4 5 4 2 2" xfId="22789" xr:uid="{00000000-0005-0000-0000-000085270000}"/>
    <cellStyle name="Normal 12 2 4 4 5 4 2 2 2" xfId="48409" xr:uid="{00000000-0005-0000-0000-000086270000}"/>
    <cellStyle name="Normal 12 2 4 4 5 4 2 3" xfId="35599" xr:uid="{00000000-0005-0000-0000-000087270000}"/>
    <cellStyle name="Normal 12 2 4 4 5 4 3" xfId="17299" xr:uid="{00000000-0005-0000-0000-000088270000}"/>
    <cellStyle name="Normal 12 2 4 4 5 4 3 2" xfId="42919" xr:uid="{00000000-0005-0000-0000-000089270000}"/>
    <cellStyle name="Normal 12 2 4 4 5 4 4" xfId="30109" xr:uid="{00000000-0005-0000-0000-00008A270000}"/>
    <cellStyle name="Normal 12 2 4 4 5 5" xfId="11808" xr:uid="{00000000-0005-0000-0000-00008B270000}"/>
    <cellStyle name="Normal 12 2 4 4 5 5 2" xfId="24619" xr:uid="{00000000-0005-0000-0000-00008C270000}"/>
    <cellStyle name="Normal 12 2 4 4 5 5 2 2" xfId="50239" xr:uid="{00000000-0005-0000-0000-00008D270000}"/>
    <cellStyle name="Normal 12 2 4 4 5 5 3" xfId="37429" xr:uid="{00000000-0005-0000-0000-00008E270000}"/>
    <cellStyle name="Normal 12 2 4 4 5 6" xfId="6318" xr:uid="{00000000-0005-0000-0000-00008F270000}"/>
    <cellStyle name="Normal 12 2 4 4 5 6 2" xfId="19129" xr:uid="{00000000-0005-0000-0000-000090270000}"/>
    <cellStyle name="Normal 12 2 4 4 5 6 2 2" xfId="44749" xr:uid="{00000000-0005-0000-0000-000091270000}"/>
    <cellStyle name="Normal 12 2 4 4 5 6 3" xfId="31939" xr:uid="{00000000-0005-0000-0000-000092270000}"/>
    <cellStyle name="Normal 12 2 4 4 5 7" xfId="13639" xr:uid="{00000000-0005-0000-0000-000093270000}"/>
    <cellStyle name="Normal 12 2 4 4 5 7 2" xfId="39259" xr:uid="{00000000-0005-0000-0000-000094270000}"/>
    <cellStyle name="Normal 12 2 4 4 5 8" xfId="26449" xr:uid="{00000000-0005-0000-0000-000095270000}"/>
    <cellStyle name="Normal 12 2 4 4 6" xfId="1228" xr:uid="{00000000-0005-0000-0000-000096270000}"/>
    <cellStyle name="Normal 12 2 4 4 6 2" xfId="3058" xr:uid="{00000000-0005-0000-0000-000097270000}"/>
    <cellStyle name="Normal 12 2 4 4 6 2 2" xfId="8548" xr:uid="{00000000-0005-0000-0000-000098270000}"/>
    <cellStyle name="Normal 12 2 4 4 6 2 2 2" xfId="21359" xr:uid="{00000000-0005-0000-0000-000099270000}"/>
    <cellStyle name="Normal 12 2 4 4 6 2 2 2 2" xfId="46979" xr:uid="{00000000-0005-0000-0000-00009A270000}"/>
    <cellStyle name="Normal 12 2 4 4 6 2 2 3" xfId="34169" xr:uid="{00000000-0005-0000-0000-00009B270000}"/>
    <cellStyle name="Normal 12 2 4 4 6 2 3" xfId="15869" xr:uid="{00000000-0005-0000-0000-00009C270000}"/>
    <cellStyle name="Normal 12 2 4 4 6 2 3 2" xfId="41489" xr:uid="{00000000-0005-0000-0000-00009D270000}"/>
    <cellStyle name="Normal 12 2 4 4 6 2 4" xfId="28679" xr:uid="{00000000-0005-0000-0000-00009E270000}"/>
    <cellStyle name="Normal 12 2 4 4 6 3" xfId="4888" xr:uid="{00000000-0005-0000-0000-00009F270000}"/>
    <cellStyle name="Normal 12 2 4 4 6 3 2" xfId="10378" xr:uid="{00000000-0005-0000-0000-0000A0270000}"/>
    <cellStyle name="Normal 12 2 4 4 6 3 2 2" xfId="23189" xr:uid="{00000000-0005-0000-0000-0000A1270000}"/>
    <cellStyle name="Normal 12 2 4 4 6 3 2 2 2" xfId="48809" xr:uid="{00000000-0005-0000-0000-0000A2270000}"/>
    <cellStyle name="Normal 12 2 4 4 6 3 2 3" xfId="35999" xr:uid="{00000000-0005-0000-0000-0000A3270000}"/>
    <cellStyle name="Normal 12 2 4 4 6 3 3" xfId="17699" xr:uid="{00000000-0005-0000-0000-0000A4270000}"/>
    <cellStyle name="Normal 12 2 4 4 6 3 3 2" xfId="43319" xr:uid="{00000000-0005-0000-0000-0000A5270000}"/>
    <cellStyle name="Normal 12 2 4 4 6 3 4" xfId="30509" xr:uid="{00000000-0005-0000-0000-0000A6270000}"/>
    <cellStyle name="Normal 12 2 4 4 6 4" xfId="12208" xr:uid="{00000000-0005-0000-0000-0000A7270000}"/>
    <cellStyle name="Normal 12 2 4 4 6 4 2" xfId="25019" xr:uid="{00000000-0005-0000-0000-0000A8270000}"/>
    <cellStyle name="Normal 12 2 4 4 6 4 2 2" xfId="50639" xr:uid="{00000000-0005-0000-0000-0000A9270000}"/>
    <cellStyle name="Normal 12 2 4 4 6 4 3" xfId="37829" xr:uid="{00000000-0005-0000-0000-0000AA270000}"/>
    <cellStyle name="Normal 12 2 4 4 6 5" xfId="6718" xr:uid="{00000000-0005-0000-0000-0000AB270000}"/>
    <cellStyle name="Normal 12 2 4 4 6 5 2" xfId="19529" xr:uid="{00000000-0005-0000-0000-0000AC270000}"/>
    <cellStyle name="Normal 12 2 4 4 6 5 2 2" xfId="45149" xr:uid="{00000000-0005-0000-0000-0000AD270000}"/>
    <cellStyle name="Normal 12 2 4 4 6 5 3" xfId="32339" xr:uid="{00000000-0005-0000-0000-0000AE270000}"/>
    <cellStyle name="Normal 12 2 4 4 6 6" xfId="14039" xr:uid="{00000000-0005-0000-0000-0000AF270000}"/>
    <cellStyle name="Normal 12 2 4 4 6 6 2" xfId="39659" xr:uid="{00000000-0005-0000-0000-0000B0270000}"/>
    <cellStyle name="Normal 12 2 4 4 6 7" xfId="26849" xr:uid="{00000000-0005-0000-0000-0000B1270000}"/>
    <cellStyle name="Normal 12 2 4 4 7" xfId="2164" xr:uid="{00000000-0005-0000-0000-0000B2270000}"/>
    <cellStyle name="Normal 12 2 4 4 7 2" xfId="7654" xr:uid="{00000000-0005-0000-0000-0000B3270000}"/>
    <cellStyle name="Normal 12 2 4 4 7 2 2" xfId="20465" xr:uid="{00000000-0005-0000-0000-0000B4270000}"/>
    <cellStyle name="Normal 12 2 4 4 7 2 2 2" xfId="46085" xr:uid="{00000000-0005-0000-0000-0000B5270000}"/>
    <cellStyle name="Normal 12 2 4 4 7 2 3" xfId="33275" xr:uid="{00000000-0005-0000-0000-0000B6270000}"/>
    <cellStyle name="Normal 12 2 4 4 7 3" xfId="14975" xr:uid="{00000000-0005-0000-0000-0000B7270000}"/>
    <cellStyle name="Normal 12 2 4 4 7 3 2" xfId="40595" xr:uid="{00000000-0005-0000-0000-0000B8270000}"/>
    <cellStyle name="Normal 12 2 4 4 7 4" xfId="27785" xr:uid="{00000000-0005-0000-0000-0000B9270000}"/>
    <cellStyle name="Normal 12 2 4 4 8" xfId="3994" xr:uid="{00000000-0005-0000-0000-0000BA270000}"/>
    <cellStyle name="Normal 12 2 4 4 8 2" xfId="9484" xr:uid="{00000000-0005-0000-0000-0000BB270000}"/>
    <cellStyle name="Normal 12 2 4 4 8 2 2" xfId="22295" xr:uid="{00000000-0005-0000-0000-0000BC270000}"/>
    <cellStyle name="Normal 12 2 4 4 8 2 2 2" xfId="47915" xr:uid="{00000000-0005-0000-0000-0000BD270000}"/>
    <cellStyle name="Normal 12 2 4 4 8 2 3" xfId="35105" xr:uid="{00000000-0005-0000-0000-0000BE270000}"/>
    <cellStyle name="Normal 12 2 4 4 8 3" xfId="16805" xr:uid="{00000000-0005-0000-0000-0000BF270000}"/>
    <cellStyle name="Normal 12 2 4 4 8 3 2" xfId="42425" xr:uid="{00000000-0005-0000-0000-0000C0270000}"/>
    <cellStyle name="Normal 12 2 4 4 8 4" xfId="29615" xr:uid="{00000000-0005-0000-0000-0000C1270000}"/>
    <cellStyle name="Normal 12 2 4 4 9" xfId="11314" xr:uid="{00000000-0005-0000-0000-0000C2270000}"/>
    <cellStyle name="Normal 12 2 4 4 9 2" xfId="24125" xr:uid="{00000000-0005-0000-0000-0000C3270000}"/>
    <cellStyle name="Normal 12 2 4 4 9 2 2" xfId="49745" xr:uid="{00000000-0005-0000-0000-0000C4270000}"/>
    <cellStyle name="Normal 12 2 4 4 9 3" xfId="36935" xr:uid="{00000000-0005-0000-0000-0000C5270000}"/>
    <cellStyle name="Normal 12 2 4 5" xfId="367" xr:uid="{00000000-0005-0000-0000-0000C6270000}"/>
    <cellStyle name="Normal 12 2 4 5 2" xfId="868" xr:uid="{00000000-0005-0000-0000-0000C7270000}"/>
    <cellStyle name="Normal 12 2 4 5 2 2" xfId="1763" xr:uid="{00000000-0005-0000-0000-0000C8270000}"/>
    <cellStyle name="Normal 12 2 4 5 2 2 2" xfId="3593" xr:uid="{00000000-0005-0000-0000-0000C9270000}"/>
    <cellStyle name="Normal 12 2 4 5 2 2 2 2" xfId="9083" xr:uid="{00000000-0005-0000-0000-0000CA270000}"/>
    <cellStyle name="Normal 12 2 4 5 2 2 2 2 2" xfId="21894" xr:uid="{00000000-0005-0000-0000-0000CB270000}"/>
    <cellStyle name="Normal 12 2 4 5 2 2 2 2 2 2" xfId="47514" xr:uid="{00000000-0005-0000-0000-0000CC270000}"/>
    <cellStyle name="Normal 12 2 4 5 2 2 2 2 3" xfId="34704" xr:uid="{00000000-0005-0000-0000-0000CD270000}"/>
    <cellStyle name="Normal 12 2 4 5 2 2 2 3" xfId="16404" xr:uid="{00000000-0005-0000-0000-0000CE270000}"/>
    <cellStyle name="Normal 12 2 4 5 2 2 2 3 2" xfId="42024" xr:uid="{00000000-0005-0000-0000-0000CF270000}"/>
    <cellStyle name="Normal 12 2 4 5 2 2 2 4" xfId="29214" xr:uid="{00000000-0005-0000-0000-0000D0270000}"/>
    <cellStyle name="Normal 12 2 4 5 2 2 3" xfId="5423" xr:uid="{00000000-0005-0000-0000-0000D1270000}"/>
    <cellStyle name="Normal 12 2 4 5 2 2 3 2" xfId="10913" xr:uid="{00000000-0005-0000-0000-0000D2270000}"/>
    <cellStyle name="Normal 12 2 4 5 2 2 3 2 2" xfId="23724" xr:uid="{00000000-0005-0000-0000-0000D3270000}"/>
    <cellStyle name="Normal 12 2 4 5 2 2 3 2 2 2" xfId="49344" xr:uid="{00000000-0005-0000-0000-0000D4270000}"/>
    <cellStyle name="Normal 12 2 4 5 2 2 3 2 3" xfId="36534" xr:uid="{00000000-0005-0000-0000-0000D5270000}"/>
    <cellStyle name="Normal 12 2 4 5 2 2 3 3" xfId="18234" xr:uid="{00000000-0005-0000-0000-0000D6270000}"/>
    <cellStyle name="Normal 12 2 4 5 2 2 3 3 2" xfId="43854" xr:uid="{00000000-0005-0000-0000-0000D7270000}"/>
    <cellStyle name="Normal 12 2 4 5 2 2 3 4" xfId="31044" xr:uid="{00000000-0005-0000-0000-0000D8270000}"/>
    <cellStyle name="Normal 12 2 4 5 2 2 4" xfId="12743" xr:uid="{00000000-0005-0000-0000-0000D9270000}"/>
    <cellStyle name="Normal 12 2 4 5 2 2 4 2" xfId="25554" xr:uid="{00000000-0005-0000-0000-0000DA270000}"/>
    <cellStyle name="Normal 12 2 4 5 2 2 4 2 2" xfId="51174" xr:uid="{00000000-0005-0000-0000-0000DB270000}"/>
    <cellStyle name="Normal 12 2 4 5 2 2 4 3" xfId="38364" xr:uid="{00000000-0005-0000-0000-0000DC270000}"/>
    <cellStyle name="Normal 12 2 4 5 2 2 5" xfId="7253" xr:uid="{00000000-0005-0000-0000-0000DD270000}"/>
    <cellStyle name="Normal 12 2 4 5 2 2 5 2" xfId="20064" xr:uid="{00000000-0005-0000-0000-0000DE270000}"/>
    <cellStyle name="Normal 12 2 4 5 2 2 5 2 2" xfId="45684" xr:uid="{00000000-0005-0000-0000-0000DF270000}"/>
    <cellStyle name="Normal 12 2 4 5 2 2 5 3" xfId="32874" xr:uid="{00000000-0005-0000-0000-0000E0270000}"/>
    <cellStyle name="Normal 12 2 4 5 2 2 6" xfId="14574" xr:uid="{00000000-0005-0000-0000-0000E1270000}"/>
    <cellStyle name="Normal 12 2 4 5 2 2 6 2" xfId="40194" xr:uid="{00000000-0005-0000-0000-0000E2270000}"/>
    <cellStyle name="Normal 12 2 4 5 2 2 7" xfId="27384" xr:uid="{00000000-0005-0000-0000-0000E3270000}"/>
    <cellStyle name="Normal 12 2 4 5 2 3" xfId="2699" xr:uid="{00000000-0005-0000-0000-0000E4270000}"/>
    <cellStyle name="Normal 12 2 4 5 2 3 2" xfId="8189" xr:uid="{00000000-0005-0000-0000-0000E5270000}"/>
    <cellStyle name="Normal 12 2 4 5 2 3 2 2" xfId="21000" xr:uid="{00000000-0005-0000-0000-0000E6270000}"/>
    <cellStyle name="Normal 12 2 4 5 2 3 2 2 2" xfId="46620" xr:uid="{00000000-0005-0000-0000-0000E7270000}"/>
    <cellStyle name="Normal 12 2 4 5 2 3 2 3" xfId="33810" xr:uid="{00000000-0005-0000-0000-0000E8270000}"/>
    <cellStyle name="Normal 12 2 4 5 2 3 3" xfId="15510" xr:uid="{00000000-0005-0000-0000-0000E9270000}"/>
    <cellStyle name="Normal 12 2 4 5 2 3 3 2" xfId="41130" xr:uid="{00000000-0005-0000-0000-0000EA270000}"/>
    <cellStyle name="Normal 12 2 4 5 2 3 4" xfId="28320" xr:uid="{00000000-0005-0000-0000-0000EB270000}"/>
    <cellStyle name="Normal 12 2 4 5 2 4" xfId="4529" xr:uid="{00000000-0005-0000-0000-0000EC270000}"/>
    <cellStyle name="Normal 12 2 4 5 2 4 2" xfId="10019" xr:uid="{00000000-0005-0000-0000-0000ED270000}"/>
    <cellStyle name="Normal 12 2 4 5 2 4 2 2" xfId="22830" xr:uid="{00000000-0005-0000-0000-0000EE270000}"/>
    <cellStyle name="Normal 12 2 4 5 2 4 2 2 2" xfId="48450" xr:uid="{00000000-0005-0000-0000-0000EF270000}"/>
    <cellStyle name="Normal 12 2 4 5 2 4 2 3" xfId="35640" xr:uid="{00000000-0005-0000-0000-0000F0270000}"/>
    <cellStyle name="Normal 12 2 4 5 2 4 3" xfId="17340" xr:uid="{00000000-0005-0000-0000-0000F1270000}"/>
    <cellStyle name="Normal 12 2 4 5 2 4 3 2" xfId="42960" xr:uid="{00000000-0005-0000-0000-0000F2270000}"/>
    <cellStyle name="Normal 12 2 4 5 2 4 4" xfId="30150" xr:uid="{00000000-0005-0000-0000-0000F3270000}"/>
    <cellStyle name="Normal 12 2 4 5 2 5" xfId="11849" xr:uid="{00000000-0005-0000-0000-0000F4270000}"/>
    <cellStyle name="Normal 12 2 4 5 2 5 2" xfId="24660" xr:uid="{00000000-0005-0000-0000-0000F5270000}"/>
    <cellStyle name="Normal 12 2 4 5 2 5 2 2" xfId="50280" xr:uid="{00000000-0005-0000-0000-0000F6270000}"/>
    <cellStyle name="Normal 12 2 4 5 2 5 3" xfId="37470" xr:uid="{00000000-0005-0000-0000-0000F7270000}"/>
    <cellStyle name="Normal 12 2 4 5 2 6" xfId="6359" xr:uid="{00000000-0005-0000-0000-0000F8270000}"/>
    <cellStyle name="Normal 12 2 4 5 2 6 2" xfId="19170" xr:uid="{00000000-0005-0000-0000-0000F9270000}"/>
    <cellStyle name="Normal 12 2 4 5 2 6 2 2" xfId="44790" xr:uid="{00000000-0005-0000-0000-0000FA270000}"/>
    <cellStyle name="Normal 12 2 4 5 2 6 3" xfId="31980" xr:uid="{00000000-0005-0000-0000-0000FB270000}"/>
    <cellStyle name="Normal 12 2 4 5 2 7" xfId="13680" xr:uid="{00000000-0005-0000-0000-0000FC270000}"/>
    <cellStyle name="Normal 12 2 4 5 2 7 2" xfId="39300" xr:uid="{00000000-0005-0000-0000-0000FD270000}"/>
    <cellStyle name="Normal 12 2 4 5 2 8" xfId="26490" xr:uid="{00000000-0005-0000-0000-0000FE270000}"/>
    <cellStyle name="Normal 12 2 4 5 3" xfId="1262" xr:uid="{00000000-0005-0000-0000-0000FF270000}"/>
    <cellStyle name="Normal 12 2 4 5 3 2" xfId="3092" xr:uid="{00000000-0005-0000-0000-000000280000}"/>
    <cellStyle name="Normal 12 2 4 5 3 2 2" xfId="8582" xr:uid="{00000000-0005-0000-0000-000001280000}"/>
    <cellStyle name="Normal 12 2 4 5 3 2 2 2" xfId="21393" xr:uid="{00000000-0005-0000-0000-000002280000}"/>
    <cellStyle name="Normal 12 2 4 5 3 2 2 2 2" xfId="47013" xr:uid="{00000000-0005-0000-0000-000003280000}"/>
    <cellStyle name="Normal 12 2 4 5 3 2 2 3" xfId="34203" xr:uid="{00000000-0005-0000-0000-000004280000}"/>
    <cellStyle name="Normal 12 2 4 5 3 2 3" xfId="15903" xr:uid="{00000000-0005-0000-0000-000005280000}"/>
    <cellStyle name="Normal 12 2 4 5 3 2 3 2" xfId="41523" xr:uid="{00000000-0005-0000-0000-000006280000}"/>
    <cellStyle name="Normal 12 2 4 5 3 2 4" xfId="28713" xr:uid="{00000000-0005-0000-0000-000007280000}"/>
    <cellStyle name="Normal 12 2 4 5 3 3" xfId="4922" xr:uid="{00000000-0005-0000-0000-000008280000}"/>
    <cellStyle name="Normal 12 2 4 5 3 3 2" xfId="10412" xr:uid="{00000000-0005-0000-0000-000009280000}"/>
    <cellStyle name="Normal 12 2 4 5 3 3 2 2" xfId="23223" xr:uid="{00000000-0005-0000-0000-00000A280000}"/>
    <cellStyle name="Normal 12 2 4 5 3 3 2 2 2" xfId="48843" xr:uid="{00000000-0005-0000-0000-00000B280000}"/>
    <cellStyle name="Normal 12 2 4 5 3 3 2 3" xfId="36033" xr:uid="{00000000-0005-0000-0000-00000C280000}"/>
    <cellStyle name="Normal 12 2 4 5 3 3 3" xfId="17733" xr:uid="{00000000-0005-0000-0000-00000D280000}"/>
    <cellStyle name="Normal 12 2 4 5 3 3 3 2" xfId="43353" xr:uid="{00000000-0005-0000-0000-00000E280000}"/>
    <cellStyle name="Normal 12 2 4 5 3 3 4" xfId="30543" xr:uid="{00000000-0005-0000-0000-00000F280000}"/>
    <cellStyle name="Normal 12 2 4 5 3 4" xfId="12242" xr:uid="{00000000-0005-0000-0000-000010280000}"/>
    <cellStyle name="Normal 12 2 4 5 3 4 2" xfId="25053" xr:uid="{00000000-0005-0000-0000-000011280000}"/>
    <cellStyle name="Normal 12 2 4 5 3 4 2 2" xfId="50673" xr:uid="{00000000-0005-0000-0000-000012280000}"/>
    <cellStyle name="Normal 12 2 4 5 3 4 3" xfId="37863" xr:uid="{00000000-0005-0000-0000-000013280000}"/>
    <cellStyle name="Normal 12 2 4 5 3 5" xfId="6752" xr:uid="{00000000-0005-0000-0000-000014280000}"/>
    <cellStyle name="Normal 12 2 4 5 3 5 2" xfId="19563" xr:uid="{00000000-0005-0000-0000-000015280000}"/>
    <cellStyle name="Normal 12 2 4 5 3 5 2 2" xfId="45183" xr:uid="{00000000-0005-0000-0000-000016280000}"/>
    <cellStyle name="Normal 12 2 4 5 3 5 3" xfId="32373" xr:uid="{00000000-0005-0000-0000-000017280000}"/>
    <cellStyle name="Normal 12 2 4 5 3 6" xfId="14073" xr:uid="{00000000-0005-0000-0000-000018280000}"/>
    <cellStyle name="Normal 12 2 4 5 3 6 2" xfId="39693" xr:uid="{00000000-0005-0000-0000-000019280000}"/>
    <cellStyle name="Normal 12 2 4 5 3 7" xfId="26883" xr:uid="{00000000-0005-0000-0000-00001A280000}"/>
    <cellStyle name="Normal 12 2 4 5 4" xfId="2198" xr:uid="{00000000-0005-0000-0000-00001B280000}"/>
    <cellStyle name="Normal 12 2 4 5 4 2" xfId="7688" xr:uid="{00000000-0005-0000-0000-00001C280000}"/>
    <cellStyle name="Normal 12 2 4 5 4 2 2" xfId="20499" xr:uid="{00000000-0005-0000-0000-00001D280000}"/>
    <cellStyle name="Normal 12 2 4 5 4 2 2 2" xfId="46119" xr:uid="{00000000-0005-0000-0000-00001E280000}"/>
    <cellStyle name="Normal 12 2 4 5 4 2 3" xfId="33309" xr:uid="{00000000-0005-0000-0000-00001F280000}"/>
    <cellStyle name="Normal 12 2 4 5 4 3" xfId="15009" xr:uid="{00000000-0005-0000-0000-000020280000}"/>
    <cellStyle name="Normal 12 2 4 5 4 3 2" xfId="40629" xr:uid="{00000000-0005-0000-0000-000021280000}"/>
    <cellStyle name="Normal 12 2 4 5 4 4" xfId="27819" xr:uid="{00000000-0005-0000-0000-000022280000}"/>
    <cellStyle name="Normal 12 2 4 5 5" xfId="4028" xr:uid="{00000000-0005-0000-0000-000023280000}"/>
    <cellStyle name="Normal 12 2 4 5 5 2" xfId="9518" xr:uid="{00000000-0005-0000-0000-000024280000}"/>
    <cellStyle name="Normal 12 2 4 5 5 2 2" xfId="22329" xr:uid="{00000000-0005-0000-0000-000025280000}"/>
    <cellStyle name="Normal 12 2 4 5 5 2 2 2" xfId="47949" xr:uid="{00000000-0005-0000-0000-000026280000}"/>
    <cellStyle name="Normal 12 2 4 5 5 2 3" xfId="35139" xr:uid="{00000000-0005-0000-0000-000027280000}"/>
    <cellStyle name="Normal 12 2 4 5 5 3" xfId="16839" xr:uid="{00000000-0005-0000-0000-000028280000}"/>
    <cellStyle name="Normal 12 2 4 5 5 3 2" xfId="42459" xr:uid="{00000000-0005-0000-0000-000029280000}"/>
    <cellStyle name="Normal 12 2 4 5 5 4" xfId="29649" xr:uid="{00000000-0005-0000-0000-00002A280000}"/>
    <cellStyle name="Normal 12 2 4 5 6" xfId="11348" xr:uid="{00000000-0005-0000-0000-00002B280000}"/>
    <cellStyle name="Normal 12 2 4 5 6 2" xfId="24159" xr:uid="{00000000-0005-0000-0000-00002C280000}"/>
    <cellStyle name="Normal 12 2 4 5 6 2 2" xfId="49779" xr:uid="{00000000-0005-0000-0000-00002D280000}"/>
    <cellStyle name="Normal 12 2 4 5 6 3" xfId="36969" xr:uid="{00000000-0005-0000-0000-00002E280000}"/>
    <cellStyle name="Normal 12 2 4 5 7" xfId="5858" xr:uid="{00000000-0005-0000-0000-00002F280000}"/>
    <cellStyle name="Normal 12 2 4 5 7 2" xfId="18669" xr:uid="{00000000-0005-0000-0000-000030280000}"/>
    <cellStyle name="Normal 12 2 4 5 7 2 2" xfId="44289" xr:uid="{00000000-0005-0000-0000-000031280000}"/>
    <cellStyle name="Normal 12 2 4 5 7 3" xfId="31479" xr:uid="{00000000-0005-0000-0000-000032280000}"/>
    <cellStyle name="Normal 12 2 4 5 8" xfId="13179" xr:uid="{00000000-0005-0000-0000-000033280000}"/>
    <cellStyle name="Normal 12 2 4 5 8 2" xfId="38799" xr:uid="{00000000-0005-0000-0000-000034280000}"/>
    <cellStyle name="Normal 12 2 4 5 9" xfId="25989" xr:uid="{00000000-0005-0000-0000-000035280000}"/>
    <cellStyle name="Normal 12 2 4 6" xfId="601" xr:uid="{00000000-0005-0000-0000-000036280000}"/>
    <cellStyle name="Normal 12 2 4 6 2" xfId="1001" xr:uid="{00000000-0005-0000-0000-000037280000}"/>
    <cellStyle name="Normal 12 2 4 6 2 2" xfId="1896" xr:uid="{00000000-0005-0000-0000-000038280000}"/>
    <cellStyle name="Normal 12 2 4 6 2 2 2" xfId="3726" xr:uid="{00000000-0005-0000-0000-000039280000}"/>
    <cellStyle name="Normal 12 2 4 6 2 2 2 2" xfId="9216" xr:uid="{00000000-0005-0000-0000-00003A280000}"/>
    <cellStyle name="Normal 12 2 4 6 2 2 2 2 2" xfId="22027" xr:uid="{00000000-0005-0000-0000-00003B280000}"/>
    <cellStyle name="Normal 12 2 4 6 2 2 2 2 2 2" xfId="47647" xr:uid="{00000000-0005-0000-0000-00003C280000}"/>
    <cellStyle name="Normal 12 2 4 6 2 2 2 2 3" xfId="34837" xr:uid="{00000000-0005-0000-0000-00003D280000}"/>
    <cellStyle name="Normal 12 2 4 6 2 2 2 3" xfId="16537" xr:uid="{00000000-0005-0000-0000-00003E280000}"/>
    <cellStyle name="Normal 12 2 4 6 2 2 2 3 2" xfId="42157" xr:uid="{00000000-0005-0000-0000-00003F280000}"/>
    <cellStyle name="Normal 12 2 4 6 2 2 2 4" xfId="29347" xr:uid="{00000000-0005-0000-0000-000040280000}"/>
    <cellStyle name="Normal 12 2 4 6 2 2 3" xfId="5556" xr:uid="{00000000-0005-0000-0000-000041280000}"/>
    <cellStyle name="Normal 12 2 4 6 2 2 3 2" xfId="11046" xr:uid="{00000000-0005-0000-0000-000042280000}"/>
    <cellStyle name="Normal 12 2 4 6 2 2 3 2 2" xfId="23857" xr:uid="{00000000-0005-0000-0000-000043280000}"/>
    <cellStyle name="Normal 12 2 4 6 2 2 3 2 2 2" xfId="49477" xr:uid="{00000000-0005-0000-0000-000044280000}"/>
    <cellStyle name="Normal 12 2 4 6 2 2 3 2 3" xfId="36667" xr:uid="{00000000-0005-0000-0000-000045280000}"/>
    <cellStyle name="Normal 12 2 4 6 2 2 3 3" xfId="18367" xr:uid="{00000000-0005-0000-0000-000046280000}"/>
    <cellStyle name="Normal 12 2 4 6 2 2 3 3 2" xfId="43987" xr:uid="{00000000-0005-0000-0000-000047280000}"/>
    <cellStyle name="Normal 12 2 4 6 2 2 3 4" xfId="31177" xr:uid="{00000000-0005-0000-0000-000048280000}"/>
    <cellStyle name="Normal 12 2 4 6 2 2 4" xfId="12876" xr:uid="{00000000-0005-0000-0000-000049280000}"/>
    <cellStyle name="Normal 12 2 4 6 2 2 4 2" xfId="25687" xr:uid="{00000000-0005-0000-0000-00004A280000}"/>
    <cellStyle name="Normal 12 2 4 6 2 2 4 2 2" xfId="51307" xr:uid="{00000000-0005-0000-0000-00004B280000}"/>
    <cellStyle name="Normal 12 2 4 6 2 2 4 3" xfId="38497" xr:uid="{00000000-0005-0000-0000-00004C280000}"/>
    <cellStyle name="Normal 12 2 4 6 2 2 5" xfId="7386" xr:uid="{00000000-0005-0000-0000-00004D280000}"/>
    <cellStyle name="Normal 12 2 4 6 2 2 5 2" xfId="20197" xr:uid="{00000000-0005-0000-0000-00004E280000}"/>
    <cellStyle name="Normal 12 2 4 6 2 2 5 2 2" xfId="45817" xr:uid="{00000000-0005-0000-0000-00004F280000}"/>
    <cellStyle name="Normal 12 2 4 6 2 2 5 3" xfId="33007" xr:uid="{00000000-0005-0000-0000-000050280000}"/>
    <cellStyle name="Normal 12 2 4 6 2 2 6" xfId="14707" xr:uid="{00000000-0005-0000-0000-000051280000}"/>
    <cellStyle name="Normal 12 2 4 6 2 2 6 2" xfId="40327" xr:uid="{00000000-0005-0000-0000-000052280000}"/>
    <cellStyle name="Normal 12 2 4 6 2 2 7" xfId="27517" xr:uid="{00000000-0005-0000-0000-000053280000}"/>
    <cellStyle name="Normal 12 2 4 6 2 3" xfId="2832" xr:uid="{00000000-0005-0000-0000-000054280000}"/>
    <cellStyle name="Normal 12 2 4 6 2 3 2" xfId="8322" xr:uid="{00000000-0005-0000-0000-000055280000}"/>
    <cellStyle name="Normal 12 2 4 6 2 3 2 2" xfId="21133" xr:uid="{00000000-0005-0000-0000-000056280000}"/>
    <cellStyle name="Normal 12 2 4 6 2 3 2 2 2" xfId="46753" xr:uid="{00000000-0005-0000-0000-000057280000}"/>
    <cellStyle name="Normal 12 2 4 6 2 3 2 3" xfId="33943" xr:uid="{00000000-0005-0000-0000-000058280000}"/>
    <cellStyle name="Normal 12 2 4 6 2 3 3" xfId="15643" xr:uid="{00000000-0005-0000-0000-000059280000}"/>
    <cellStyle name="Normal 12 2 4 6 2 3 3 2" xfId="41263" xr:uid="{00000000-0005-0000-0000-00005A280000}"/>
    <cellStyle name="Normal 12 2 4 6 2 3 4" xfId="28453" xr:uid="{00000000-0005-0000-0000-00005B280000}"/>
    <cellStyle name="Normal 12 2 4 6 2 4" xfId="4662" xr:uid="{00000000-0005-0000-0000-00005C280000}"/>
    <cellStyle name="Normal 12 2 4 6 2 4 2" xfId="10152" xr:uid="{00000000-0005-0000-0000-00005D280000}"/>
    <cellStyle name="Normal 12 2 4 6 2 4 2 2" xfId="22963" xr:uid="{00000000-0005-0000-0000-00005E280000}"/>
    <cellStyle name="Normal 12 2 4 6 2 4 2 2 2" xfId="48583" xr:uid="{00000000-0005-0000-0000-00005F280000}"/>
    <cellStyle name="Normal 12 2 4 6 2 4 2 3" xfId="35773" xr:uid="{00000000-0005-0000-0000-000060280000}"/>
    <cellStyle name="Normal 12 2 4 6 2 4 3" xfId="17473" xr:uid="{00000000-0005-0000-0000-000061280000}"/>
    <cellStyle name="Normal 12 2 4 6 2 4 3 2" xfId="43093" xr:uid="{00000000-0005-0000-0000-000062280000}"/>
    <cellStyle name="Normal 12 2 4 6 2 4 4" xfId="30283" xr:uid="{00000000-0005-0000-0000-000063280000}"/>
    <cellStyle name="Normal 12 2 4 6 2 5" xfId="11982" xr:uid="{00000000-0005-0000-0000-000064280000}"/>
    <cellStyle name="Normal 12 2 4 6 2 5 2" xfId="24793" xr:uid="{00000000-0005-0000-0000-000065280000}"/>
    <cellStyle name="Normal 12 2 4 6 2 5 2 2" xfId="50413" xr:uid="{00000000-0005-0000-0000-000066280000}"/>
    <cellStyle name="Normal 12 2 4 6 2 5 3" xfId="37603" xr:uid="{00000000-0005-0000-0000-000067280000}"/>
    <cellStyle name="Normal 12 2 4 6 2 6" xfId="6492" xr:uid="{00000000-0005-0000-0000-000068280000}"/>
    <cellStyle name="Normal 12 2 4 6 2 6 2" xfId="19303" xr:uid="{00000000-0005-0000-0000-000069280000}"/>
    <cellStyle name="Normal 12 2 4 6 2 6 2 2" xfId="44923" xr:uid="{00000000-0005-0000-0000-00006A280000}"/>
    <cellStyle name="Normal 12 2 4 6 2 6 3" xfId="32113" xr:uid="{00000000-0005-0000-0000-00006B280000}"/>
    <cellStyle name="Normal 12 2 4 6 2 7" xfId="13813" xr:uid="{00000000-0005-0000-0000-00006C280000}"/>
    <cellStyle name="Normal 12 2 4 6 2 7 2" xfId="39433" xr:uid="{00000000-0005-0000-0000-00006D280000}"/>
    <cellStyle name="Normal 12 2 4 6 2 8" xfId="26623" xr:uid="{00000000-0005-0000-0000-00006E280000}"/>
    <cellStyle name="Normal 12 2 4 6 3" xfId="1496" xr:uid="{00000000-0005-0000-0000-00006F280000}"/>
    <cellStyle name="Normal 12 2 4 6 3 2" xfId="3326" xr:uid="{00000000-0005-0000-0000-000070280000}"/>
    <cellStyle name="Normal 12 2 4 6 3 2 2" xfId="8816" xr:uid="{00000000-0005-0000-0000-000071280000}"/>
    <cellStyle name="Normal 12 2 4 6 3 2 2 2" xfId="21627" xr:uid="{00000000-0005-0000-0000-000072280000}"/>
    <cellStyle name="Normal 12 2 4 6 3 2 2 2 2" xfId="47247" xr:uid="{00000000-0005-0000-0000-000073280000}"/>
    <cellStyle name="Normal 12 2 4 6 3 2 2 3" xfId="34437" xr:uid="{00000000-0005-0000-0000-000074280000}"/>
    <cellStyle name="Normal 12 2 4 6 3 2 3" xfId="16137" xr:uid="{00000000-0005-0000-0000-000075280000}"/>
    <cellStyle name="Normal 12 2 4 6 3 2 3 2" xfId="41757" xr:uid="{00000000-0005-0000-0000-000076280000}"/>
    <cellStyle name="Normal 12 2 4 6 3 2 4" xfId="28947" xr:uid="{00000000-0005-0000-0000-000077280000}"/>
    <cellStyle name="Normal 12 2 4 6 3 3" xfId="5156" xr:uid="{00000000-0005-0000-0000-000078280000}"/>
    <cellStyle name="Normal 12 2 4 6 3 3 2" xfId="10646" xr:uid="{00000000-0005-0000-0000-000079280000}"/>
    <cellStyle name="Normal 12 2 4 6 3 3 2 2" xfId="23457" xr:uid="{00000000-0005-0000-0000-00007A280000}"/>
    <cellStyle name="Normal 12 2 4 6 3 3 2 2 2" xfId="49077" xr:uid="{00000000-0005-0000-0000-00007B280000}"/>
    <cellStyle name="Normal 12 2 4 6 3 3 2 3" xfId="36267" xr:uid="{00000000-0005-0000-0000-00007C280000}"/>
    <cellStyle name="Normal 12 2 4 6 3 3 3" xfId="17967" xr:uid="{00000000-0005-0000-0000-00007D280000}"/>
    <cellStyle name="Normal 12 2 4 6 3 3 3 2" xfId="43587" xr:uid="{00000000-0005-0000-0000-00007E280000}"/>
    <cellStyle name="Normal 12 2 4 6 3 3 4" xfId="30777" xr:uid="{00000000-0005-0000-0000-00007F280000}"/>
    <cellStyle name="Normal 12 2 4 6 3 4" xfId="12476" xr:uid="{00000000-0005-0000-0000-000080280000}"/>
    <cellStyle name="Normal 12 2 4 6 3 4 2" xfId="25287" xr:uid="{00000000-0005-0000-0000-000081280000}"/>
    <cellStyle name="Normal 12 2 4 6 3 4 2 2" xfId="50907" xr:uid="{00000000-0005-0000-0000-000082280000}"/>
    <cellStyle name="Normal 12 2 4 6 3 4 3" xfId="38097" xr:uid="{00000000-0005-0000-0000-000083280000}"/>
    <cellStyle name="Normal 12 2 4 6 3 5" xfId="6986" xr:uid="{00000000-0005-0000-0000-000084280000}"/>
    <cellStyle name="Normal 12 2 4 6 3 5 2" xfId="19797" xr:uid="{00000000-0005-0000-0000-000085280000}"/>
    <cellStyle name="Normal 12 2 4 6 3 5 2 2" xfId="45417" xr:uid="{00000000-0005-0000-0000-000086280000}"/>
    <cellStyle name="Normal 12 2 4 6 3 5 3" xfId="32607" xr:uid="{00000000-0005-0000-0000-000087280000}"/>
    <cellStyle name="Normal 12 2 4 6 3 6" xfId="14307" xr:uid="{00000000-0005-0000-0000-000088280000}"/>
    <cellStyle name="Normal 12 2 4 6 3 6 2" xfId="39927" xr:uid="{00000000-0005-0000-0000-000089280000}"/>
    <cellStyle name="Normal 12 2 4 6 3 7" xfId="27117" xr:uid="{00000000-0005-0000-0000-00008A280000}"/>
    <cellStyle name="Normal 12 2 4 6 4" xfId="2432" xr:uid="{00000000-0005-0000-0000-00008B280000}"/>
    <cellStyle name="Normal 12 2 4 6 4 2" xfId="7922" xr:uid="{00000000-0005-0000-0000-00008C280000}"/>
    <cellStyle name="Normal 12 2 4 6 4 2 2" xfId="20733" xr:uid="{00000000-0005-0000-0000-00008D280000}"/>
    <cellStyle name="Normal 12 2 4 6 4 2 2 2" xfId="46353" xr:uid="{00000000-0005-0000-0000-00008E280000}"/>
    <cellStyle name="Normal 12 2 4 6 4 2 3" xfId="33543" xr:uid="{00000000-0005-0000-0000-00008F280000}"/>
    <cellStyle name="Normal 12 2 4 6 4 3" xfId="15243" xr:uid="{00000000-0005-0000-0000-000090280000}"/>
    <cellStyle name="Normal 12 2 4 6 4 3 2" xfId="40863" xr:uid="{00000000-0005-0000-0000-000091280000}"/>
    <cellStyle name="Normal 12 2 4 6 4 4" xfId="28053" xr:uid="{00000000-0005-0000-0000-000092280000}"/>
    <cellStyle name="Normal 12 2 4 6 5" xfId="4262" xr:uid="{00000000-0005-0000-0000-000093280000}"/>
    <cellStyle name="Normal 12 2 4 6 5 2" xfId="9752" xr:uid="{00000000-0005-0000-0000-000094280000}"/>
    <cellStyle name="Normal 12 2 4 6 5 2 2" xfId="22563" xr:uid="{00000000-0005-0000-0000-000095280000}"/>
    <cellStyle name="Normal 12 2 4 6 5 2 2 2" xfId="48183" xr:uid="{00000000-0005-0000-0000-000096280000}"/>
    <cellStyle name="Normal 12 2 4 6 5 2 3" xfId="35373" xr:uid="{00000000-0005-0000-0000-000097280000}"/>
    <cellStyle name="Normal 12 2 4 6 5 3" xfId="17073" xr:uid="{00000000-0005-0000-0000-000098280000}"/>
    <cellStyle name="Normal 12 2 4 6 5 3 2" xfId="42693" xr:uid="{00000000-0005-0000-0000-000099280000}"/>
    <cellStyle name="Normal 12 2 4 6 5 4" xfId="29883" xr:uid="{00000000-0005-0000-0000-00009A280000}"/>
    <cellStyle name="Normal 12 2 4 6 6" xfId="11582" xr:uid="{00000000-0005-0000-0000-00009B280000}"/>
    <cellStyle name="Normal 12 2 4 6 6 2" xfId="24393" xr:uid="{00000000-0005-0000-0000-00009C280000}"/>
    <cellStyle name="Normal 12 2 4 6 6 2 2" xfId="50013" xr:uid="{00000000-0005-0000-0000-00009D280000}"/>
    <cellStyle name="Normal 12 2 4 6 6 3" xfId="37203" xr:uid="{00000000-0005-0000-0000-00009E280000}"/>
    <cellStyle name="Normal 12 2 4 6 7" xfId="6092" xr:uid="{00000000-0005-0000-0000-00009F280000}"/>
    <cellStyle name="Normal 12 2 4 6 7 2" xfId="18903" xr:uid="{00000000-0005-0000-0000-0000A0280000}"/>
    <cellStyle name="Normal 12 2 4 6 7 2 2" xfId="44523" xr:uid="{00000000-0005-0000-0000-0000A1280000}"/>
    <cellStyle name="Normal 12 2 4 6 7 3" xfId="31713" xr:uid="{00000000-0005-0000-0000-0000A2280000}"/>
    <cellStyle name="Normal 12 2 4 6 8" xfId="13413" xr:uid="{00000000-0005-0000-0000-0000A3280000}"/>
    <cellStyle name="Normal 12 2 4 6 8 2" xfId="39033" xr:uid="{00000000-0005-0000-0000-0000A4280000}"/>
    <cellStyle name="Normal 12 2 4 6 9" xfId="26223" xr:uid="{00000000-0005-0000-0000-0000A5280000}"/>
    <cellStyle name="Normal 12 2 4 7" xfId="735" xr:uid="{00000000-0005-0000-0000-0000A6280000}"/>
    <cellStyle name="Normal 12 2 4 7 2" xfId="1630" xr:uid="{00000000-0005-0000-0000-0000A7280000}"/>
    <cellStyle name="Normal 12 2 4 7 2 2" xfId="3460" xr:uid="{00000000-0005-0000-0000-0000A8280000}"/>
    <cellStyle name="Normal 12 2 4 7 2 2 2" xfId="8950" xr:uid="{00000000-0005-0000-0000-0000A9280000}"/>
    <cellStyle name="Normal 12 2 4 7 2 2 2 2" xfId="21761" xr:uid="{00000000-0005-0000-0000-0000AA280000}"/>
    <cellStyle name="Normal 12 2 4 7 2 2 2 2 2" xfId="47381" xr:uid="{00000000-0005-0000-0000-0000AB280000}"/>
    <cellStyle name="Normal 12 2 4 7 2 2 2 3" xfId="34571" xr:uid="{00000000-0005-0000-0000-0000AC280000}"/>
    <cellStyle name="Normal 12 2 4 7 2 2 3" xfId="16271" xr:uid="{00000000-0005-0000-0000-0000AD280000}"/>
    <cellStyle name="Normal 12 2 4 7 2 2 3 2" xfId="41891" xr:uid="{00000000-0005-0000-0000-0000AE280000}"/>
    <cellStyle name="Normal 12 2 4 7 2 2 4" xfId="29081" xr:uid="{00000000-0005-0000-0000-0000AF280000}"/>
    <cellStyle name="Normal 12 2 4 7 2 3" xfId="5290" xr:uid="{00000000-0005-0000-0000-0000B0280000}"/>
    <cellStyle name="Normal 12 2 4 7 2 3 2" xfId="10780" xr:uid="{00000000-0005-0000-0000-0000B1280000}"/>
    <cellStyle name="Normal 12 2 4 7 2 3 2 2" xfId="23591" xr:uid="{00000000-0005-0000-0000-0000B2280000}"/>
    <cellStyle name="Normal 12 2 4 7 2 3 2 2 2" xfId="49211" xr:uid="{00000000-0005-0000-0000-0000B3280000}"/>
    <cellStyle name="Normal 12 2 4 7 2 3 2 3" xfId="36401" xr:uid="{00000000-0005-0000-0000-0000B4280000}"/>
    <cellStyle name="Normal 12 2 4 7 2 3 3" xfId="18101" xr:uid="{00000000-0005-0000-0000-0000B5280000}"/>
    <cellStyle name="Normal 12 2 4 7 2 3 3 2" xfId="43721" xr:uid="{00000000-0005-0000-0000-0000B6280000}"/>
    <cellStyle name="Normal 12 2 4 7 2 3 4" xfId="30911" xr:uid="{00000000-0005-0000-0000-0000B7280000}"/>
    <cellStyle name="Normal 12 2 4 7 2 4" xfId="12610" xr:uid="{00000000-0005-0000-0000-0000B8280000}"/>
    <cellStyle name="Normal 12 2 4 7 2 4 2" xfId="25421" xr:uid="{00000000-0005-0000-0000-0000B9280000}"/>
    <cellStyle name="Normal 12 2 4 7 2 4 2 2" xfId="51041" xr:uid="{00000000-0005-0000-0000-0000BA280000}"/>
    <cellStyle name="Normal 12 2 4 7 2 4 3" xfId="38231" xr:uid="{00000000-0005-0000-0000-0000BB280000}"/>
    <cellStyle name="Normal 12 2 4 7 2 5" xfId="7120" xr:uid="{00000000-0005-0000-0000-0000BC280000}"/>
    <cellStyle name="Normal 12 2 4 7 2 5 2" xfId="19931" xr:uid="{00000000-0005-0000-0000-0000BD280000}"/>
    <cellStyle name="Normal 12 2 4 7 2 5 2 2" xfId="45551" xr:uid="{00000000-0005-0000-0000-0000BE280000}"/>
    <cellStyle name="Normal 12 2 4 7 2 5 3" xfId="32741" xr:uid="{00000000-0005-0000-0000-0000BF280000}"/>
    <cellStyle name="Normal 12 2 4 7 2 6" xfId="14441" xr:uid="{00000000-0005-0000-0000-0000C0280000}"/>
    <cellStyle name="Normal 12 2 4 7 2 6 2" xfId="40061" xr:uid="{00000000-0005-0000-0000-0000C1280000}"/>
    <cellStyle name="Normal 12 2 4 7 2 7" xfId="27251" xr:uid="{00000000-0005-0000-0000-0000C2280000}"/>
    <cellStyle name="Normal 12 2 4 7 3" xfId="2566" xr:uid="{00000000-0005-0000-0000-0000C3280000}"/>
    <cellStyle name="Normal 12 2 4 7 3 2" xfId="8056" xr:uid="{00000000-0005-0000-0000-0000C4280000}"/>
    <cellStyle name="Normal 12 2 4 7 3 2 2" xfId="20867" xr:uid="{00000000-0005-0000-0000-0000C5280000}"/>
    <cellStyle name="Normal 12 2 4 7 3 2 2 2" xfId="46487" xr:uid="{00000000-0005-0000-0000-0000C6280000}"/>
    <cellStyle name="Normal 12 2 4 7 3 2 3" xfId="33677" xr:uid="{00000000-0005-0000-0000-0000C7280000}"/>
    <cellStyle name="Normal 12 2 4 7 3 3" xfId="15377" xr:uid="{00000000-0005-0000-0000-0000C8280000}"/>
    <cellStyle name="Normal 12 2 4 7 3 3 2" xfId="40997" xr:uid="{00000000-0005-0000-0000-0000C9280000}"/>
    <cellStyle name="Normal 12 2 4 7 3 4" xfId="28187" xr:uid="{00000000-0005-0000-0000-0000CA280000}"/>
    <cellStyle name="Normal 12 2 4 7 4" xfId="4396" xr:uid="{00000000-0005-0000-0000-0000CB280000}"/>
    <cellStyle name="Normal 12 2 4 7 4 2" xfId="9886" xr:uid="{00000000-0005-0000-0000-0000CC280000}"/>
    <cellStyle name="Normal 12 2 4 7 4 2 2" xfId="22697" xr:uid="{00000000-0005-0000-0000-0000CD280000}"/>
    <cellStyle name="Normal 12 2 4 7 4 2 2 2" xfId="48317" xr:uid="{00000000-0005-0000-0000-0000CE280000}"/>
    <cellStyle name="Normal 12 2 4 7 4 2 3" xfId="35507" xr:uid="{00000000-0005-0000-0000-0000CF280000}"/>
    <cellStyle name="Normal 12 2 4 7 4 3" xfId="17207" xr:uid="{00000000-0005-0000-0000-0000D0280000}"/>
    <cellStyle name="Normal 12 2 4 7 4 3 2" xfId="42827" xr:uid="{00000000-0005-0000-0000-0000D1280000}"/>
    <cellStyle name="Normal 12 2 4 7 4 4" xfId="30017" xr:uid="{00000000-0005-0000-0000-0000D2280000}"/>
    <cellStyle name="Normal 12 2 4 7 5" xfId="11716" xr:uid="{00000000-0005-0000-0000-0000D3280000}"/>
    <cellStyle name="Normal 12 2 4 7 5 2" xfId="24527" xr:uid="{00000000-0005-0000-0000-0000D4280000}"/>
    <cellStyle name="Normal 12 2 4 7 5 2 2" xfId="50147" xr:uid="{00000000-0005-0000-0000-0000D5280000}"/>
    <cellStyle name="Normal 12 2 4 7 5 3" xfId="37337" xr:uid="{00000000-0005-0000-0000-0000D6280000}"/>
    <cellStyle name="Normal 12 2 4 7 6" xfId="6226" xr:uid="{00000000-0005-0000-0000-0000D7280000}"/>
    <cellStyle name="Normal 12 2 4 7 6 2" xfId="19037" xr:uid="{00000000-0005-0000-0000-0000D8280000}"/>
    <cellStyle name="Normal 12 2 4 7 6 2 2" xfId="44657" xr:uid="{00000000-0005-0000-0000-0000D9280000}"/>
    <cellStyle name="Normal 12 2 4 7 6 3" xfId="31847" xr:uid="{00000000-0005-0000-0000-0000DA280000}"/>
    <cellStyle name="Normal 12 2 4 7 7" xfId="13547" xr:uid="{00000000-0005-0000-0000-0000DB280000}"/>
    <cellStyle name="Normal 12 2 4 7 7 2" xfId="39167" xr:uid="{00000000-0005-0000-0000-0000DC280000}"/>
    <cellStyle name="Normal 12 2 4 7 8" xfId="26357" xr:uid="{00000000-0005-0000-0000-0000DD280000}"/>
    <cellStyle name="Normal 12 2 4 8" xfId="1136" xr:uid="{00000000-0005-0000-0000-0000DE280000}"/>
    <cellStyle name="Normal 12 2 4 8 2" xfId="2966" xr:uid="{00000000-0005-0000-0000-0000DF280000}"/>
    <cellStyle name="Normal 12 2 4 8 2 2" xfId="8456" xr:uid="{00000000-0005-0000-0000-0000E0280000}"/>
    <cellStyle name="Normal 12 2 4 8 2 2 2" xfId="21267" xr:uid="{00000000-0005-0000-0000-0000E1280000}"/>
    <cellStyle name="Normal 12 2 4 8 2 2 2 2" xfId="46887" xr:uid="{00000000-0005-0000-0000-0000E2280000}"/>
    <cellStyle name="Normal 12 2 4 8 2 2 3" xfId="34077" xr:uid="{00000000-0005-0000-0000-0000E3280000}"/>
    <cellStyle name="Normal 12 2 4 8 2 3" xfId="15777" xr:uid="{00000000-0005-0000-0000-0000E4280000}"/>
    <cellStyle name="Normal 12 2 4 8 2 3 2" xfId="41397" xr:uid="{00000000-0005-0000-0000-0000E5280000}"/>
    <cellStyle name="Normal 12 2 4 8 2 4" xfId="28587" xr:uid="{00000000-0005-0000-0000-0000E6280000}"/>
    <cellStyle name="Normal 12 2 4 8 3" xfId="4796" xr:uid="{00000000-0005-0000-0000-0000E7280000}"/>
    <cellStyle name="Normal 12 2 4 8 3 2" xfId="10286" xr:uid="{00000000-0005-0000-0000-0000E8280000}"/>
    <cellStyle name="Normal 12 2 4 8 3 2 2" xfId="23097" xr:uid="{00000000-0005-0000-0000-0000E9280000}"/>
    <cellStyle name="Normal 12 2 4 8 3 2 2 2" xfId="48717" xr:uid="{00000000-0005-0000-0000-0000EA280000}"/>
    <cellStyle name="Normal 12 2 4 8 3 2 3" xfId="35907" xr:uid="{00000000-0005-0000-0000-0000EB280000}"/>
    <cellStyle name="Normal 12 2 4 8 3 3" xfId="17607" xr:uid="{00000000-0005-0000-0000-0000EC280000}"/>
    <cellStyle name="Normal 12 2 4 8 3 3 2" xfId="43227" xr:uid="{00000000-0005-0000-0000-0000ED280000}"/>
    <cellStyle name="Normal 12 2 4 8 3 4" xfId="30417" xr:uid="{00000000-0005-0000-0000-0000EE280000}"/>
    <cellStyle name="Normal 12 2 4 8 4" xfId="12116" xr:uid="{00000000-0005-0000-0000-0000EF280000}"/>
    <cellStyle name="Normal 12 2 4 8 4 2" xfId="24927" xr:uid="{00000000-0005-0000-0000-0000F0280000}"/>
    <cellStyle name="Normal 12 2 4 8 4 2 2" xfId="50547" xr:uid="{00000000-0005-0000-0000-0000F1280000}"/>
    <cellStyle name="Normal 12 2 4 8 4 3" xfId="37737" xr:uid="{00000000-0005-0000-0000-0000F2280000}"/>
    <cellStyle name="Normal 12 2 4 8 5" xfId="6626" xr:uid="{00000000-0005-0000-0000-0000F3280000}"/>
    <cellStyle name="Normal 12 2 4 8 5 2" xfId="19437" xr:uid="{00000000-0005-0000-0000-0000F4280000}"/>
    <cellStyle name="Normal 12 2 4 8 5 2 2" xfId="45057" xr:uid="{00000000-0005-0000-0000-0000F5280000}"/>
    <cellStyle name="Normal 12 2 4 8 5 3" xfId="32247" xr:uid="{00000000-0005-0000-0000-0000F6280000}"/>
    <cellStyle name="Normal 12 2 4 8 6" xfId="13947" xr:uid="{00000000-0005-0000-0000-0000F7280000}"/>
    <cellStyle name="Normal 12 2 4 8 6 2" xfId="39567" xr:uid="{00000000-0005-0000-0000-0000F8280000}"/>
    <cellStyle name="Normal 12 2 4 8 7" xfId="26757" xr:uid="{00000000-0005-0000-0000-0000F9280000}"/>
    <cellStyle name="Normal 12 2 4 9" xfId="2031" xr:uid="{00000000-0005-0000-0000-0000FA280000}"/>
    <cellStyle name="Normal 12 2 4 9 2" xfId="3861" xr:uid="{00000000-0005-0000-0000-0000FB280000}"/>
    <cellStyle name="Normal 12 2 4 9 2 2" xfId="9351" xr:uid="{00000000-0005-0000-0000-0000FC280000}"/>
    <cellStyle name="Normal 12 2 4 9 2 2 2" xfId="22162" xr:uid="{00000000-0005-0000-0000-0000FD280000}"/>
    <cellStyle name="Normal 12 2 4 9 2 2 2 2" xfId="47782" xr:uid="{00000000-0005-0000-0000-0000FE280000}"/>
    <cellStyle name="Normal 12 2 4 9 2 2 3" xfId="34972" xr:uid="{00000000-0005-0000-0000-0000FF280000}"/>
    <cellStyle name="Normal 12 2 4 9 2 3" xfId="16672" xr:uid="{00000000-0005-0000-0000-000000290000}"/>
    <cellStyle name="Normal 12 2 4 9 2 3 2" xfId="42292" xr:uid="{00000000-0005-0000-0000-000001290000}"/>
    <cellStyle name="Normal 12 2 4 9 2 4" xfId="29482" xr:uid="{00000000-0005-0000-0000-000002290000}"/>
    <cellStyle name="Normal 12 2 4 9 3" xfId="5691" xr:uid="{00000000-0005-0000-0000-000003290000}"/>
    <cellStyle name="Normal 12 2 4 9 3 2" xfId="11181" xr:uid="{00000000-0005-0000-0000-000004290000}"/>
    <cellStyle name="Normal 12 2 4 9 3 2 2" xfId="23992" xr:uid="{00000000-0005-0000-0000-000005290000}"/>
    <cellStyle name="Normal 12 2 4 9 3 2 2 2" xfId="49612" xr:uid="{00000000-0005-0000-0000-000006290000}"/>
    <cellStyle name="Normal 12 2 4 9 3 2 3" xfId="36802" xr:uid="{00000000-0005-0000-0000-000007290000}"/>
    <cellStyle name="Normal 12 2 4 9 3 3" xfId="18502" xr:uid="{00000000-0005-0000-0000-000008290000}"/>
    <cellStyle name="Normal 12 2 4 9 3 3 2" xfId="44122" xr:uid="{00000000-0005-0000-0000-000009290000}"/>
    <cellStyle name="Normal 12 2 4 9 3 4" xfId="31312" xr:uid="{00000000-0005-0000-0000-00000A290000}"/>
    <cellStyle name="Normal 12 2 4 9 4" xfId="13011" xr:uid="{00000000-0005-0000-0000-00000B290000}"/>
    <cellStyle name="Normal 12 2 4 9 4 2" xfId="25822" xr:uid="{00000000-0005-0000-0000-00000C290000}"/>
    <cellStyle name="Normal 12 2 4 9 4 2 2" xfId="51442" xr:uid="{00000000-0005-0000-0000-00000D290000}"/>
    <cellStyle name="Normal 12 2 4 9 4 3" xfId="38632" xr:uid="{00000000-0005-0000-0000-00000E290000}"/>
    <cellStyle name="Normal 12 2 4 9 5" xfId="7521" xr:uid="{00000000-0005-0000-0000-00000F290000}"/>
    <cellStyle name="Normal 12 2 4 9 5 2" xfId="20332" xr:uid="{00000000-0005-0000-0000-000010290000}"/>
    <cellStyle name="Normal 12 2 4 9 5 2 2" xfId="45952" xr:uid="{00000000-0005-0000-0000-000011290000}"/>
    <cellStyle name="Normal 12 2 4 9 5 3" xfId="33142" xr:uid="{00000000-0005-0000-0000-000012290000}"/>
    <cellStyle name="Normal 12 2 4 9 6" xfId="14842" xr:uid="{00000000-0005-0000-0000-000013290000}"/>
    <cellStyle name="Normal 12 2 4 9 6 2" xfId="40462" xr:uid="{00000000-0005-0000-0000-000014290000}"/>
    <cellStyle name="Normal 12 2 4 9 7" xfId="27652" xr:uid="{00000000-0005-0000-0000-000015290000}"/>
    <cellStyle name="Normal 12 2 5" xfId="199" xr:uid="{00000000-0005-0000-0000-000016290000}"/>
    <cellStyle name="Normal 12 2 5 10" xfId="3907" xr:uid="{00000000-0005-0000-0000-000017290000}"/>
    <cellStyle name="Normal 12 2 5 10 2" xfId="9397" xr:uid="{00000000-0005-0000-0000-000018290000}"/>
    <cellStyle name="Normal 12 2 5 10 2 2" xfId="22208" xr:uid="{00000000-0005-0000-0000-000019290000}"/>
    <cellStyle name="Normal 12 2 5 10 2 2 2" xfId="47828" xr:uid="{00000000-0005-0000-0000-00001A290000}"/>
    <cellStyle name="Normal 12 2 5 10 2 3" xfId="35018" xr:uid="{00000000-0005-0000-0000-00001B290000}"/>
    <cellStyle name="Normal 12 2 5 10 3" xfId="16718" xr:uid="{00000000-0005-0000-0000-00001C290000}"/>
    <cellStyle name="Normal 12 2 5 10 3 2" xfId="42338" xr:uid="{00000000-0005-0000-0000-00001D290000}"/>
    <cellStyle name="Normal 12 2 5 10 4" xfId="29528" xr:uid="{00000000-0005-0000-0000-00001E290000}"/>
    <cellStyle name="Normal 12 2 5 11" xfId="11227" xr:uid="{00000000-0005-0000-0000-00001F290000}"/>
    <cellStyle name="Normal 12 2 5 11 2" xfId="24038" xr:uid="{00000000-0005-0000-0000-000020290000}"/>
    <cellStyle name="Normal 12 2 5 11 2 2" xfId="49658" xr:uid="{00000000-0005-0000-0000-000021290000}"/>
    <cellStyle name="Normal 12 2 5 11 3" xfId="36848" xr:uid="{00000000-0005-0000-0000-000022290000}"/>
    <cellStyle name="Normal 12 2 5 12" xfId="5737" xr:uid="{00000000-0005-0000-0000-000023290000}"/>
    <cellStyle name="Normal 12 2 5 12 2" xfId="18548" xr:uid="{00000000-0005-0000-0000-000024290000}"/>
    <cellStyle name="Normal 12 2 5 12 2 2" xfId="44168" xr:uid="{00000000-0005-0000-0000-000025290000}"/>
    <cellStyle name="Normal 12 2 5 12 3" xfId="31358" xr:uid="{00000000-0005-0000-0000-000026290000}"/>
    <cellStyle name="Normal 12 2 5 13" xfId="13058" xr:uid="{00000000-0005-0000-0000-000027290000}"/>
    <cellStyle name="Normal 12 2 5 13 2" xfId="38678" xr:uid="{00000000-0005-0000-0000-000028290000}"/>
    <cellStyle name="Normal 12 2 5 14" xfId="25868" xr:uid="{00000000-0005-0000-0000-000029290000}"/>
    <cellStyle name="Normal 12 2 5 2" xfId="286" xr:uid="{00000000-0005-0000-0000-00002A290000}"/>
    <cellStyle name="Normal 12 2 5 2 10" xfId="5778" xr:uid="{00000000-0005-0000-0000-00002B290000}"/>
    <cellStyle name="Normal 12 2 5 2 10 2" xfId="18589" xr:uid="{00000000-0005-0000-0000-00002C290000}"/>
    <cellStyle name="Normal 12 2 5 2 10 2 2" xfId="44209" xr:uid="{00000000-0005-0000-0000-00002D290000}"/>
    <cellStyle name="Normal 12 2 5 2 10 3" xfId="31399" xr:uid="{00000000-0005-0000-0000-00002E290000}"/>
    <cellStyle name="Normal 12 2 5 2 11" xfId="13099" xr:uid="{00000000-0005-0000-0000-00002F290000}"/>
    <cellStyle name="Normal 12 2 5 2 11 2" xfId="38719" xr:uid="{00000000-0005-0000-0000-000030290000}"/>
    <cellStyle name="Normal 12 2 5 2 12" xfId="25909" xr:uid="{00000000-0005-0000-0000-000031290000}"/>
    <cellStyle name="Normal 12 2 5 2 2" xfId="515" xr:uid="{00000000-0005-0000-0000-000032290000}"/>
    <cellStyle name="Normal 12 2 5 2 2 2" xfId="914" xr:uid="{00000000-0005-0000-0000-000033290000}"/>
    <cellStyle name="Normal 12 2 5 2 2 2 2" xfId="1809" xr:uid="{00000000-0005-0000-0000-000034290000}"/>
    <cellStyle name="Normal 12 2 5 2 2 2 2 2" xfId="3639" xr:uid="{00000000-0005-0000-0000-000035290000}"/>
    <cellStyle name="Normal 12 2 5 2 2 2 2 2 2" xfId="9129" xr:uid="{00000000-0005-0000-0000-000036290000}"/>
    <cellStyle name="Normal 12 2 5 2 2 2 2 2 2 2" xfId="21940" xr:uid="{00000000-0005-0000-0000-000037290000}"/>
    <cellStyle name="Normal 12 2 5 2 2 2 2 2 2 2 2" xfId="47560" xr:uid="{00000000-0005-0000-0000-000038290000}"/>
    <cellStyle name="Normal 12 2 5 2 2 2 2 2 2 3" xfId="34750" xr:uid="{00000000-0005-0000-0000-000039290000}"/>
    <cellStyle name="Normal 12 2 5 2 2 2 2 2 3" xfId="16450" xr:uid="{00000000-0005-0000-0000-00003A290000}"/>
    <cellStyle name="Normal 12 2 5 2 2 2 2 2 3 2" xfId="42070" xr:uid="{00000000-0005-0000-0000-00003B290000}"/>
    <cellStyle name="Normal 12 2 5 2 2 2 2 2 4" xfId="29260" xr:uid="{00000000-0005-0000-0000-00003C290000}"/>
    <cellStyle name="Normal 12 2 5 2 2 2 2 3" xfId="5469" xr:uid="{00000000-0005-0000-0000-00003D290000}"/>
    <cellStyle name="Normal 12 2 5 2 2 2 2 3 2" xfId="10959" xr:uid="{00000000-0005-0000-0000-00003E290000}"/>
    <cellStyle name="Normal 12 2 5 2 2 2 2 3 2 2" xfId="23770" xr:uid="{00000000-0005-0000-0000-00003F290000}"/>
    <cellStyle name="Normal 12 2 5 2 2 2 2 3 2 2 2" xfId="49390" xr:uid="{00000000-0005-0000-0000-000040290000}"/>
    <cellStyle name="Normal 12 2 5 2 2 2 2 3 2 3" xfId="36580" xr:uid="{00000000-0005-0000-0000-000041290000}"/>
    <cellStyle name="Normal 12 2 5 2 2 2 2 3 3" xfId="18280" xr:uid="{00000000-0005-0000-0000-000042290000}"/>
    <cellStyle name="Normal 12 2 5 2 2 2 2 3 3 2" xfId="43900" xr:uid="{00000000-0005-0000-0000-000043290000}"/>
    <cellStyle name="Normal 12 2 5 2 2 2 2 3 4" xfId="31090" xr:uid="{00000000-0005-0000-0000-000044290000}"/>
    <cellStyle name="Normal 12 2 5 2 2 2 2 4" xfId="12789" xr:uid="{00000000-0005-0000-0000-000045290000}"/>
    <cellStyle name="Normal 12 2 5 2 2 2 2 4 2" xfId="25600" xr:uid="{00000000-0005-0000-0000-000046290000}"/>
    <cellStyle name="Normal 12 2 5 2 2 2 2 4 2 2" xfId="51220" xr:uid="{00000000-0005-0000-0000-000047290000}"/>
    <cellStyle name="Normal 12 2 5 2 2 2 2 4 3" xfId="38410" xr:uid="{00000000-0005-0000-0000-000048290000}"/>
    <cellStyle name="Normal 12 2 5 2 2 2 2 5" xfId="7299" xr:uid="{00000000-0005-0000-0000-000049290000}"/>
    <cellStyle name="Normal 12 2 5 2 2 2 2 5 2" xfId="20110" xr:uid="{00000000-0005-0000-0000-00004A290000}"/>
    <cellStyle name="Normal 12 2 5 2 2 2 2 5 2 2" xfId="45730" xr:uid="{00000000-0005-0000-0000-00004B290000}"/>
    <cellStyle name="Normal 12 2 5 2 2 2 2 5 3" xfId="32920" xr:uid="{00000000-0005-0000-0000-00004C290000}"/>
    <cellStyle name="Normal 12 2 5 2 2 2 2 6" xfId="14620" xr:uid="{00000000-0005-0000-0000-00004D290000}"/>
    <cellStyle name="Normal 12 2 5 2 2 2 2 6 2" xfId="40240" xr:uid="{00000000-0005-0000-0000-00004E290000}"/>
    <cellStyle name="Normal 12 2 5 2 2 2 2 7" xfId="27430" xr:uid="{00000000-0005-0000-0000-00004F290000}"/>
    <cellStyle name="Normal 12 2 5 2 2 2 3" xfId="2745" xr:uid="{00000000-0005-0000-0000-000050290000}"/>
    <cellStyle name="Normal 12 2 5 2 2 2 3 2" xfId="8235" xr:uid="{00000000-0005-0000-0000-000051290000}"/>
    <cellStyle name="Normal 12 2 5 2 2 2 3 2 2" xfId="21046" xr:uid="{00000000-0005-0000-0000-000052290000}"/>
    <cellStyle name="Normal 12 2 5 2 2 2 3 2 2 2" xfId="46666" xr:uid="{00000000-0005-0000-0000-000053290000}"/>
    <cellStyle name="Normal 12 2 5 2 2 2 3 2 3" xfId="33856" xr:uid="{00000000-0005-0000-0000-000054290000}"/>
    <cellStyle name="Normal 12 2 5 2 2 2 3 3" xfId="15556" xr:uid="{00000000-0005-0000-0000-000055290000}"/>
    <cellStyle name="Normal 12 2 5 2 2 2 3 3 2" xfId="41176" xr:uid="{00000000-0005-0000-0000-000056290000}"/>
    <cellStyle name="Normal 12 2 5 2 2 2 3 4" xfId="28366" xr:uid="{00000000-0005-0000-0000-000057290000}"/>
    <cellStyle name="Normal 12 2 5 2 2 2 4" xfId="4575" xr:uid="{00000000-0005-0000-0000-000058290000}"/>
    <cellStyle name="Normal 12 2 5 2 2 2 4 2" xfId="10065" xr:uid="{00000000-0005-0000-0000-000059290000}"/>
    <cellStyle name="Normal 12 2 5 2 2 2 4 2 2" xfId="22876" xr:uid="{00000000-0005-0000-0000-00005A290000}"/>
    <cellStyle name="Normal 12 2 5 2 2 2 4 2 2 2" xfId="48496" xr:uid="{00000000-0005-0000-0000-00005B290000}"/>
    <cellStyle name="Normal 12 2 5 2 2 2 4 2 3" xfId="35686" xr:uid="{00000000-0005-0000-0000-00005C290000}"/>
    <cellStyle name="Normal 12 2 5 2 2 2 4 3" xfId="17386" xr:uid="{00000000-0005-0000-0000-00005D290000}"/>
    <cellStyle name="Normal 12 2 5 2 2 2 4 3 2" xfId="43006" xr:uid="{00000000-0005-0000-0000-00005E290000}"/>
    <cellStyle name="Normal 12 2 5 2 2 2 4 4" xfId="30196" xr:uid="{00000000-0005-0000-0000-00005F290000}"/>
    <cellStyle name="Normal 12 2 5 2 2 2 5" xfId="11895" xr:uid="{00000000-0005-0000-0000-000060290000}"/>
    <cellStyle name="Normal 12 2 5 2 2 2 5 2" xfId="24706" xr:uid="{00000000-0005-0000-0000-000061290000}"/>
    <cellStyle name="Normal 12 2 5 2 2 2 5 2 2" xfId="50326" xr:uid="{00000000-0005-0000-0000-000062290000}"/>
    <cellStyle name="Normal 12 2 5 2 2 2 5 3" xfId="37516" xr:uid="{00000000-0005-0000-0000-000063290000}"/>
    <cellStyle name="Normal 12 2 5 2 2 2 6" xfId="6405" xr:uid="{00000000-0005-0000-0000-000064290000}"/>
    <cellStyle name="Normal 12 2 5 2 2 2 6 2" xfId="19216" xr:uid="{00000000-0005-0000-0000-000065290000}"/>
    <cellStyle name="Normal 12 2 5 2 2 2 6 2 2" xfId="44836" xr:uid="{00000000-0005-0000-0000-000066290000}"/>
    <cellStyle name="Normal 12 2 5 2 2 2 6 3" xfId="32026" xr:uid="{00000000-0005-0000-0000-000067290000}"/>
    <cellStyle name="Normal 12 2 5 2 2 2 7" xfId="13726" xr:uid="{00000000-0005-0000-0000-000068290000}"/>
    <cellStyle name="Normal 12 2 5 2 2 2 7 2" xfId="39346" xr:uid="{00000000-0005-0000-0000-000069290000}"/>
    <cellStyle name="Normal 12 2 5 2 2 2 8" xfId="26536" xr:uid="{00000000-0005-0000-0000-00006A290000}"/>
    <cellStyle name="Normal 12 2 5 2 2 3" xfId="1410" xr:uid="{00000000-0005-0000-0000-00006B290000}"/>
    <cellStyle name="Normal 12 2 5 2 2 3 2" xfId="3240" xr:uid="{00000000-0005-0000-0000-00006C290000}"/>
    <cellStyle name="Normal 12 2 5 2 2 3 2 2" xfId="8730" xr:uid="{00000000-0005-0000-0000-00006D290000}"/>
    <cellStyle name="Normal 12 2 5 2 2 3 2 2 2" xfId="21541" xr:uid="{00000000-0005-0000-0000-00006E290000}"/>
    <cellStyle name="Normal 12 2 5 2 2 3 2 2 2 2" xfId="47161" xr:uid="{00000000-0005-0000-0000-00006F290000}"/>
    <cellStyle name="Normal 12 2 5 2 2 3 2 2 3" xfId="34351" xr:uid="{00000000-0005-0000-0000-000070290000}"/>
    <cellStyle name="Normal 12 2 5 2 2 3 2 3" xfId="16051" xr:uid="{00000000-0005-0000-0000-000071290000}"/>
    <cellStyle name="Normal 12 2 5 2 2 3 2 3 2" xfId="41671" xr:uid="{00000000-0005-0000-0000-000072290000}"/>
    <cellStyle name="Normal 12 2 5 2 2 3 2 4" xfId="28861" xr:uid="{00000000-0005-0000-0000-000073290000}"/>
    <cellStyle name="Normal 12 2 5 2 2 3 3" xfId="5070" xr:uid="{00000000-0005-0000-0000-000074290000}"/>
    <cellStyle name="Normal 12 2 5 2 2 3 3 2" xfId="10560" xr:uid="{00000000-0005-0000-0000-000075290000}"/>
    <cellStyle name="Normal 12 2 5 2 2 3 3 2 2" xfId="23371" xr:uid="{00000000-0005-0000-0000-000076290000}"/>
    <cellStyle name="Normal 12 2 5 2 2 3 3 2 2 2" xfId="48991" xr:uid="{00000000-0005-0000-0000-000077290000}"/>
    <cellStyle name="Normal 12 2 5 2 2 3 3 2 3" xfId="36181" xr:uid="{00000000-0005-0000-0000-000078290000}"/>
    <cellStyle name="Normal 12 2 5 2 2 3 3 3" xfId="17881" xr:uid="{00000000-0005-0000-0000-000079290000}"/>
    <cellStyle name="Normal 12 2 5 2 2 3 3 3 2" xfId="43501" xr:uid="{00000000-0005-0000-0000-00007A290000}"/>
    <cellStyle name="Normal 12 2 5 2 2 3 3 4" xfId="30691" xr:uid="{00000000-0005-0000-0000-00007B290000}"/>
    <cellStyle name="Normal 12 2 5 2 2 3 4" xfId="12390" xr:uid="{00000000-0005-0000-0000-00007C290000}"/>
    <cellStyle name="Normal 12 2 5 2 2 3 4 2" xfId="25201" xr:uid="{00000000-0005-0000-0000-00007D290000}"/>
    <cellStyle name="Normal 12 2 5 2 2 3 4 2 2" xfId="50821" xr:uid="{00000000-0005-0000-0000-00007E290000}"/>
    <cellStyle name="Normal 12 2 5 2 2 3 4 3" xfId="38011" xr:uid="{00000000-0005-0000-0000-00007F290000}"/>
    <cellStyle name="Normal 12 2 5 2 2 3 5" xfId="6900" xr:uid="{00000000-0005-0000-0000-000080290000}"/>
    <cellStyle name="Normal 12 2 5 2 2 3 5 2" xfId="19711" xr:uid="{00000000-0005-0000-0000-000081290000}"/>
    <cellStyle name="Normal 12 2 5 2 2 3 5 2 2" xfId="45331" xr:uid="{00000000-0005-0000-0000-000082290000}"/>
    <cellStyle name="Normal 12 2 5 2 2 3 5 3" xfId="32521" xr:uid="{00000000-0005-0000-0000-000083290000}"/>
    <cellStyle name="Normal 12 2 5 2 2 3 6" xfId="14221" xr:uid="{00000000-0005-0000-0000-000084290000}"/>
    <cellStyle name="Normal 12 2 5 2 2 3 6 2" xfId="39841" xr:uid="{00000000-0005-0000-0000-000085290000}"/>
    <cellStyle name="Normal 12 2 5 2 2 3 7" xfId="27031" xr:uid="{00000000-0005-0000-0000-000086290000}"/>
    <cellStyle name="Normal 12 2 5 2 2 4" xfId="2346" xr:uid="{00000000-0005-0000-0000-000087290000}"/>
    <cellStyle name="Normal 12 2 5 2 2 4 2" xfId="7836" xr:uid="{00000000-0005-0000-0000-000088290000}"/>
    <cellStyle name="Normal 12 2 5 2 2 4 2 2" xfId="20647" xr:uid="{00000000-0005-0000-0000-000089290000}"/>
    <cellStyle name="Normal 12 2 5 2 2 4 2 2 2" xfId="46267" xr:uid="{00000000-0005-0000-0000-00008A290000}"/>
    <cellStyle name="Normal 12 2 5 2 2 4 2 3" xfId="33457" xr:uid="{00000000-0005-0000-0000-00008B290000}"/>
    <cellStyle name="Normal 12 2 5 2 2 4 3" xfId="15157" xr:uid="{00000000-0005-0000-0000-00008C290000}"/>
    <cellStyle name="Normal 12 2 5 2 2 4 3 2" xfId="40777" xr:uid="{00000000-0005-0000-0000-00008D290000}"/>
    <cellStyle name="Normal 12 2 5 2 2 4 4" xfId="27967" xr:uid="{00000000-0005-0000-0000-00008E290000}"/>
    <cellStyle name="Normal 12 2 5 2 2 5" xfId="4176" xr:uid="{00000000-0005-0000-0000-00008F290000}"/>
    <cellStyle name="Normal 12 2 5 2 2 5 2" xfId="9666" xr:uid="{00000000-0005-0000-0000-000090290000}"/>
    <cellStyle name="Normal 12 2 5 2 2 5 2 2" xfId="22477" xr:uid="{00000000-0005-0000-0000-000091290000}"/>
    <cellStyle name="Normal 12 2 5 2 2 5 2 2 2" xfId="48097" xr:uid="{00000000-0005-0000-0000-000092290000}"/>
    <cellStyle name="Normal 12 2 5 2 2 5 2 3" xfId="35287" xr:uid="{00000000-0005-0000-0000-000093290000}"/>
    <cellStyle name="Normal 12 2 5 2 2 5 3" xfId="16987" xr:uid="{00000000-0005-0000-0000-000094290000}"/>
    <cellStyle name="Normal 12 2 5 2 2 5 3 2" xfId="42607" xr:uid="{00000000-0005-0000-0000-000095290000}"/>
    <cellStyle name="Normal 12 2 5 2 2 5 4" xfId="29797" xr:uid="{00000000-0005-0000-0000-000096290000}"/>
    <cellStyle name="Normal 12 2 5 2 2 6" xfId="11496" xr:uid="{00000000-0005-0000-0000-000097290000}"/>
    <cellStyle name="Normal 12 2 5 2 2 6 2" xfId="24307" xr:uid="{00000000-0005-0000-0000-000098290000}"/>
    <cellStyle name="Normal 12 2 5 2 2 6 2 2" xfId="49927" xr:uid="{00000000-0005-0000-0000-000099290000}"/>
    <cellStyle name="Normal 12 2 5 2 2 6 3" xfId="37117" xr:uid="{00000000-0005-0000-0000-00009A290000}"/>
    <cellStyle name="Normal 12 2 5 2 2 7" xfId="6006" xr:uid="{00000000-0005-0000-0000-00009B290000}"/>
    <cellStyle name="Normal 12 2 5 2 2 7 2" xfId="18817" xr:uid="{00000000-0005-0000-0000-00009C290000}"/>
    <cellStyle name="Normal 12 2 5 2 2 7 2 2" xfId="44437" xr:uid="{00000000-0005-0000-0000-00009D290000}"/>
    <cellStyle name="Normal 12 2 5 2 2 7 3" xfId="31627" xr:uid="{00000000-0005-0000-0000-00009E290000}"/>
    <cellStyle name="Normal 12 2 5 2 2 8" xfId="13327" xr:uid="{00000000-0005-0000-0000-00009F290000}"/>
    <cellStyle name="Normal 12 2 5 2 2 8 2" xfId="38947" xr:uid="{00000000-0005-0000-0000-0000A0290000}"/>
    <cellStyle name="Normal 12 2 5 2 2 9" xfId="26137" xr:uid="{00000000-0005-0000-0000-0000A1290000}"/>
    <cellStyle name="Normal 12 2 5 2 3" xfId="647" xr:uid="{00000000-0005-0000-0000-0000A2290000}"/>
    <cellStyle name="Normal 12 2 5 2 3 2" xfId="1047" xr:uid="{00000000-0005-0000-0000-0000A3290000}"/>
    <cellStyle name="Normal 12 2 5 2 3 2 2" xfId="1942" xr:uid="{00000000-0005-0000-0000-0000A4290000}"/>
    <cellStyle name="Normal 12 2 5 2 3 2 2 2" xfId="3772" xr:uid="{00000000-0005-0000-0000-0000A5290000}"/>
    <cellStyle name="Normal 12 2 5 2 3 2 2 2 2" xfId="9262" xr:uid="{00000000-0005-0000-0000-0000A6290000}"/>
    <cellStyle name="Normal 12 2 5 2 3 2 2 2 2 2" xfId="22073" xr:uid="{00000000-0005-0000-0000-0000A7290000}"/>
    <cellStyle name="Normal 12 2 5 2 3 2 2 2 2 2 2" xfId="47693" xr:uid="{00000000-0005-0000-0000-0000A8290000}"/>
    <cellStyle name="Normal 12 2 5 2 3 2 2 2 2 3" xfId="34883" xr:uid="{00000000-0005-0000-0000-0000A9290000}"/>
    <cellStyle name="Normal 12 2 5 2 3 2 2 2 3" xfId="16583" xr:uid="{00000000-0005-0000-0000-0000AA290000}"/>
    <cellStyle name="Normal 12 2 5 2 3 2 2 2 3 2" xfId="42203" xr:uid="{00000000-0005-0000-0000-0000AB290000}"/>
    <cellStyle name="Normal 12 2 5 2 3 2 2 2 4" xfId="29393" xr:uid="{00000000-0005-0000-0000-0000AC290000}"/>
    <cellStyle name="Normal 12 2 5 2 3 2 2 3" xfId="5602" xr:uid="{00000000-0005-0000-0000-0000AD290000}"/>
    <cellStyle name="Normal 12 2 5 2 3 2 2 3 2" xfId="11092" xr:uid="{00000000-0005-0000-0000-0000AE290000}"/>
    <cellStyle name="Normal 12 2 5 2 3 2 2 3 2 2" xfId="23903" xr:uid="{00000000-0005-0000-0000-0000AF290000}"/>
    <cellStyle name="Normal 12 2 5 2 3 2 2 3 2 2 2" xfId="49523" xr:uid="{00000000-0005-0000-0000-0000B0290000}"/>
    <cellStyle name="Normal 12 2 5 2 3 2 2 3 2 3" xfId="36713" xr:uid="{00000000-0005-0000-0000-0000B1290000}"/>
    <cellStyle name="Normal 12 2 5 2 3 2 2 3 3" xfId="18413" xr:uid="{00000000-0005-0000-0000-0000B2290000}"/>
    <cellStyle name="Normal 12 2 5 2 3 2 2 3 3 2" xfId="44033" xr:uid="{00000000-0005-0000-0000-0000B3290000}"/>
    <cellStyle name="Normal 12 2 5 2 3 2 2 3 4" xfId="31223" xr:uid="{00000000-0005-0000-0000-0000B4290000}"/>
    <cellStyle name="Normal 12 2 5 2 3 2 2 4" xfId="12922" xr:uid="{00000000-0005-0000-0000-0000B5290000}"/>
    <cellStyle name="Normal 12 2 5 2 3 2 2 4 2" xfId="25733" xr:uid="{00000000-0005-0000-0000-0000B6290000}"/>
    <cellStyle name="Normal 12 2 5 2 3 2 2 4 2 2" xfId="51353" xr:uid="{00000000-0005-0000-0000-0000B7290000}"/>
    <cellStyle name="Normal 12 2 5 2 3 2 2 4 3" xfId="38543" xr:uid="{00000000-0005-0000-0000-0000B8290000}"/>
    <cellStyle name="Normal 12 2 5 2 3 2 2 5" xfId="7432" xr:uid="{00000000-0005-0000-0000-0000B9290000}"/>
    <cellStyle name="Normal 12 2 5 2 3 2 2 5 2" xfId="20243" xr:uid="{00000000-0005-0000-0000-0000BA290000}"/>
    <cellStyle name="Normal 12 2 5 2 3 2 2 5 2 2" xfId="45863" xr:uid="{00000000-0005-0000-0000-0000BB290000}"/>
    <cellStyle name="Normal 12 2 5 2 3 2 2 5 3" xfId="33053" xr:uid="{00000000-0005-0000-0000-0000BC290000}"/>
    <cellStyle name="Normal 12 2 5 2 3 2 2 6" xfId="14753" xr:uid="{00000000-0005-0000-0000-0000BD290000}"/>
    <cellStyle name="Normal 12 2 5 2 3 2 2 6 2" xfId="40373" xr:uid="{00000000-0005-0000-0000-0000BE290000}"/>
    <cellStyle name="Normal 12 2 5 2 3 2 2 7" xfId="27563" xr:uid="{00000000-0005-0000-0000-0000BF290000}"/>
    <cellStyle name="Normal 12 2 5 2 3 2 3" xfId="2878" xr:uid="{00000000-0005-0000-0000-0000C0290000}"/>
    <cellStyle name="Normal 12 2 5 2 3 2 3 2" xfId="8368" xr:uid="{00000000-0005-0000-0000-0000C1290000}"/>
    <cellStyle name="Normal 12 2 5 2 3 2 3 2 2" xfId="21179" xr:uid="{00000000-0005-0000-0000-0000C2290000}"/>
    <cellStyle name="Normal 12 2 5 2 3 2 3 2 2 2" xfId="46799" xr:uid="{00000000-0005-0000-0000-0000C3290000}"/>
    <cellStyle name="Normal 12 2 5 2 3 2 3 2 3" xfId="33989" xr:uid="{00000000-0005-0000-0000-0000C4290000}"/>
    <cellStyle name="Normal 12 2 5 2 3 2 3 3" xfId="15689" xr:uid="{00000000-0005-0000-0000-0000C5290000}"/>
    <cellStyle name="Normal 12 2 5 2 3 2 3 3 2" xfId="41309" xr:uid="{00000000-0005-0000-0000-0000C6290000}"/>
    <cellStyle name="Normal 12 2 5 2 3 2 3 4" xfId="28499" xr:uid="{00000000-0005-0000-0000-0000C7290000}"/>
    <cellStyle name="Normal 12 2 5 2 3 2 4" xfId="4708" xr:uid="{00000000-0005-0000-0000-0000C8290000}"/>
    <cellStyle name="Normal 12 2 5 2 3 2 4 2" xfId="10198" xr:uid="{00000000-0005-0000-0000-0000C9290000}"/>
    <cellStyle name="Normal 12 2 5 2 3 2 4 2 2" xfId="23009" xr:uid="{00000000-0005-0000-0000-0000CA290000}"/>
    <cellStyle name="Normal 12 2 5 2 3 2 4 2 2 2" xfId="48629" xr:uid="{00000000-0005-0000-0000-0000CB290000}"/>
    <cellStyle name="Normal 12 2 5 2 3 2 4 2 3" xfId="35819" xr:uid="{00000000-0005-0000-0000-0000CC290000}"/>
    <cellStyle name="Normal 12 2 5 2 3 2 4 3" xfId="17519" xr:uid="{00000000-0005-0000-0000-0000CD290000}"/>
    <cellStyle name="Normal 12 2 5 2 3 2 4 3 2" xfId="43139" xr:uid="{00000000-0005-0000-0000-0000CE290000}"/>
    <cellStyle name="Normal 12 2 5 2 3 2 4 4" xfId="30329" xr:uid="{00000000-0005-0000-0000-0000CF290000}"/>
    <cellStyle name="Normal 12 2 5 2 3 2 5" xfId="12028" xr:uid="{00000000-0005-0000-0000-0000D0290000}"/>
    <cellStyle name="Normal 12 2 5 2 3 2 5 2" xfId="24839" xr:uid="{00000000-0005-0000-0000-0000D1290000}"/>
    <cellStyle name="Normal 12 2 5 2 3 2 5 2 2" xfId="50459" xr:uid="{00000000-0005-0000-0000-0000D2290000}"/>
    <cellStyle name="Normal 12 2 5 2 3 2 5 3" xfId="37649" xr:uid="{00000000-0005-0000-0000-0000D3290000}"/>
    <cellStyle name="Normal 12 2 5 2 3 2 6" xfId="6538" xr:uid="{00000000-0005-0000-0000-0000D4290000}"/>
    <cellStyle name="Normal 12 2 5 2 3 2 6 2" xfId="19349" xr:uid="{00000000-0005-0000-0000-0000D5290000}"/>
    <cellStyle name="Normal 12 2 5 2 3 2 6 2 2" xfId="44969" xr:uid="{00000000-0005-0000-0000-0000D6290000}"/>
    <cellStyle name="Normal 12 2 5 2 3 2 6 3" xfId="32159" xr:uid="{00000000-0005-0000-0000-0000D7290000}"/>
    <cellStyle name="Normal 12 2 5 2 3 2 7" xfId="13859" xr:uid="{00000000-0005-0000-0000-0000D8290000}"/>
    <cellStyle name="Normal 12 2 5 2 3 2 7 2" xfId="39479" xr:uid="{00000000-0005-0000-0000-0000D9290000}"/>
    <cellStyle name="Normal 12 2 5 2 3 2 8" xfId="26669" xr:uid="{00000000-0005-0000-0000-0000DA290000}"/>
    <cellStyle name="Normal 12 2 5 2 3 3" xfId="1542" xr:uid="{00000000-0005-0000-0000-0000DB290000}"/>
    <cellStyle name="Normal 12 2 5 2 3 3 2" xfId="3372" xr:uid="{00000000-0005-0000-0000-0000DC290000}"/>
    <cellStyle name="Normal 12 2 5 2 3 3 2 2" xfId="8862" xr:uid="{00000000-0005-0000-0000-0000DD290000}"/>
    <cellStyle name="Normal 12 2 5 2 3 3 2 2 2" xfId="21673" xr:uid="{00000000-0005-0000-0000-0000DE290000}"/>
    <cellStyle name="Normal 12 2 5 2 3 3 2 2 2 2" xfId="47293" xr:uid="{00000000-0005-0000-0000-0000DF290000}"/>
    <cellStyle name="Normal 12 2 5 2 3 3 2 2 3" xfId="34483" xr:uid="{00000000-0005-0000-0000-0000E0290000}"/>
    <cellStyle name="Normal 12 2 5 2 3 3 2 3" xfId="16183" xr:uid="{00000000-0005-0000-0000-0000E1290000}"/>
    <cellStyle name="Normal 12 2 5 2 3 3 2 3 2" xfId="41803" xr:uid="{00000000-0005-0000-0000-0000E2290000}"/>
    <cellStyle name="Normal 12 2 5 2 3 3 2 4" xfId="28993" xr:uid="{00000000-0005-0000-0000-0000E3290000}"/>
    <cellStyle name="Normal 12 2 5 2 3 3 3" xfId="5202" xr:uid="{00000000-0005-0000-0000-0000E4290000}"/>
    <cellStyle name="Normal 12 2 5 2 3 3 3 2" xfId="10692" xr:uid="{00000000-0005-0000-0000-0000E5290000}"/>
    <cellStyle name="Normal 12 2 5 2 3 3 3 2 2" xfId="23503" xr:uid="{00000000-0005-0000-0000-0000E6290000}"/>
    <cellStyle name="Normal 12 2 5 2 3 3 3 2 2 2" xfId="49123" xr:uid="{00000000-0005-0000-0000-0000E7290000}"/>
    <cellStyle name="Normal 12 2 5 2 3 3 3 2 3" xfId="36313" xr:uid="{00000000-0005-0000-0000-0000E8290000}"/>
    <cellStyle name="Normal 12 2 5 2 3 3 3 3" xfId="18013" xr:uid="{00000000-0005-0000-0000-0000E9290000}"/>
    <cellStyle name="Normal 12 2 5 2 3 3 3 3 2" xfId="43633" xr:uid="{00000000-0005-0000-0000-0000EA290000}"/>
    <cellStyle name="Normal 12 2 5 2 3 3 3 4" xfId="30823" xr:uid="{00000000-0005-0000-0000-0000EB290000}"/>
    <cellStyle name="Normal 12 2 5 2 3 3 4" xfId="12522" xr:uid="{00000000-0005-0000-0000-0000EC290000}"/>
    <cellStyle name="Normal 12 2 5 2 3 3 4 2" xfId="25333" xr:uid="{00000000-0005-0000-0000-0000ED290000}"/>
    <cellStyle name="Normal 12 2 5 2 3 3 4 2 2" xfId="50953" xr:uid="{00000000-0005-0000-0000-0000EE290000}"/>
    <cellStyle name="Normal 12 2 5 2 3 3 4 3" xfId="38143" xr:uid="{00000000-0005-0000-0000-0000EF290000}"/>
    <cellStyle name="Normal 12 2 5 2 3 3 5" xfId="7032" xr:uid="{00000000-0005-0000-0000-0000F0290000}"/>
    <cellStyle name="Normal 12 2 5 2 3 3 5 2" xfId="19843" xr:uid="{00000000-0005-0000-0000-0000F1290000}"/>
    <cellStyle name="Normal 12 2 5 2 3 3 5 2 2" xfId="45463" xr:uid="{00000000-0005-0000-0000-0000F2290000}"/>
    <cellStyle name="Normal 12 2 5 2 3 3 5 3" xfId="32653" xr:uid="{00000000-0005-0000-0000-0000F3290000}"/>
    <cellStyle name="Normal 12 2 5 2 3 3 6" xfId="14353" xr:uid="{00000000-0005-0000-0000-0000F4290000}"/>
    <cellStyle name="Normal 12 2 5 2 3 3 6 2" xfId="39973" xr:uid="{00000000-0005-0000-0000-0000F5290000}"/>
    <cellStyle name="Normal 12 2 5 2 3 3 7" xfId="27163" xr:uid="{00000000-0005-0000-0000-0000F6290000}"/>
    <cellStyle name="Normal 12 2 5 2 3 4" xfId="2478" xr:uid="{00000000-0005-0000-0000-0000F7290000}"/>
    <cellStyle name="Normal 12 2 5 2 3 4 2" xfId="7968" xr:uid="{00000000-0005-0000-0000-0000F8290000}"/>
    <cellStyle name="Normal 12 2 5 2 3 4 2 2" xfId="20779" xr:uid="{00000000-0005-0000-0000-0000F9290000}"/>
    <cellStyle name="Normal 12 2 5 2 3 4 2 2 2" xfId="46399" xr:uid="{00000000-0005-0000-0000-0000FA290000}"/>
    <cellStyle name="Normal 12 2 5 2 3 4 2 3" xfId="33589" xr:uid="{00000000-0005-0000-0000-0000FB290000}"/>
    <cellStyle name="Normal 12 2 5 2 3 4 3" xfId="15289" xr:uid="{00000000-0005-0000-0000-0000FC290000}"/>
    <cellStyle name="Normal 12 2 5 2 3 4 3 2" xfId="40909" xr:uid="{00000000-0005-0000-0000-0000FD290000}"/>
    <cellStyle name="Normal 12 2 5 2 3 4 4" xfId="28099" xr:uid="{00000000-0005-0000-0000-0000FE290000}"/>
    <cellStyle name="Normal 12 2 5 2 3 5" xfId="4308" xr:uid="{00000000-0005-0000-0000-0000FF290000}"/>
    <cellStyle name="Normal 12 2 5 2 3 5 2" xfId="9798" xr:uid="{00000000-0005-0000-0000-0000002A0000}"/>
    <cellStyle name="Normal 12 2 5 2 3 5 2 2" xfId="22609" xr:uid="{00000000-0005-0000-0000-0000012A0000}"/>
    <cellStyle name="Normal 12 2 5 2 3 5 2 2 2" xfId="48229" xr:uid="{00000000-0005-0000-0000-0000022A0000}"/>
    <cellStyle name="Normal 12 2 5 2 3 5 2 3" xfId="35419" xr:uid="{00000000-0005-0000-0000-0000032A0000}"/>
    <cellStyle name="Normal 12 2 5 2 3 5 3" xfId="17119" xr:uid="{00000000-0005-0000-0000-0000042A0000}"/>
    <cellStyle name="Normal 12 2 5 2 3 5 3 2" xfId="42739" xr:uid="{00000000-0005-0000-0000-0000052A0000}"/>
    <cellStyle name="Normal 12 2 5 2 3 5 4" xfId="29929" xr:uid="{00000000-0005-0000-0000-0000062A0000}"/>
    <cellStyle name="Normal 12 2 5 2 3 6" xfId="11628" xr:uid="{00000000-0005-0000-0000-0000072A0000}"/>
    <cellStyle name="Normal 12 2 5 2 3 6 2" xfId="24439" xr:uid="{00000000-0005-0000-0000-0000082A0000}"/>
    <cellStyle name="Normal 12 2 5 2 3 6 2 2" xfId="50059" xr:uid="{00000000-0005-0000-0000-0000092A0000}"/>
    <cellStyle name="Normal 12 2 5 2 3 6 3" xfId="37249" xr:uid="{00000000-0005-0000-0000-00000A2A0000}"/>
    <cellStyle name="Normal 12 2 5 2 3 7" xfId="6138" xr:uid="{00000000-0005-0000-0000-00000B2A0000}"/>
    <cellStyle name="Normal 12 2 5 2 3 7 2" xfId="18949" xr:uid="{00000000-0005-0000-0000-00000C2A0000}"/>
    <cellStyle name="Normal 12 2 5 2 3 7 2 2" xfId="44569" xr:uid="{00000000-0005-0000-0000-00000D2A0000}"/>
    <cellStyle name="Normal 12 2 5 2 3 7 3" xfId="31759" xr:uid="{00000000-0005-0000-0000-00000E2A0000}"/>
    <cellStyle name="Normal 12 2 5 2 3 8" xfId="13459" xr:uid="{00000000-0005-0000-0000-00000F2A0000}"/>
    <cellStyle name="Normal 12 2 5 2 3 8 2" xfId="39079" xr:uid="{00000000-0005-0000-0000-0000102A0000}"/>
    <cellStyle name="Normal 12 2 5 2 3 9" xfId="26269" xr:uid="{00000000-0005-0000-0000-0000112A0000}"/>
    <cellStyle name="Normal 12 2 5 2 4" xfId="422" xr:uid="{00000000-0005-0000-0000-0000122A0000}"/>
    <cellStyle name="Normal 12 2 5 2 4 2" xfId="1317" xr:uid="{00000000-0005-0000-0000-0000132A0000}"/>
    <cellStyle name="Normal 12 2 5 2 4 2 2" xfId="3147" xr:uid="{00000000-0005-0000-0000-0000142A0000}"/>
    <cellStyle name="Normal 12 2 5 2 4 2 2 2" xfId="8637" xr:uid="{00000000-0005-0000-0000-0000152A0000}"/>
    <cellStyle name="Normal 12 2 5 2 4 2 2 2 2" xfId="21448" xr:uid="{00000000-0005-0000-0000-0000162A0000}"/>
    <cellStyle name="Normal 12 2 5 2 4 2 2 2 2 2" xfId="47068" xr:uid="{00000000-0005-0000-0000-0000172A0000}"/>
    <cellStyle name="Normal 12 2 5 2 4 2 2 2 3" xfId="34258" xr:uid="{00000000-0005-0000-0000-0000182A0000}"/>
    <cellStyle name="Normal 12 2 5 2 4 2 2 3" xfId="15958" xr:uid="{00000000-0005-0000-0000-0000192A0000}"/>
    <cellStyle name="Normal 12 2 5 2 4 2 2 3 2" xfId="41578" xr:uid="{00000000-0005-0000-0000-00001A2A0000}"/>
    <cellStyle name="Normal 12 2 5 2 4 2 2 4" xfId="28768" xr:uid="{00000000-0005-0000-0000-00001B2A0000}"/>
    <cellStyle name="Normal 12 2 5 2 4 2 3" xfId="4977" xr:uid="{00000000-0005-0000-0000-00001C2A0000}"/>
    <cellStyle name="Normal 12 2 5 2 4 2 3 2" xfId="10467" xr:uid="{00000000-0005-0000-0000-00001D2A0000}"/>
    <cellStyle name="Normal 12 2 5 2 4 2 3 2 2" xfId="23278" xr:uid="{00000000-0005-0000-0000-00001E2A0000}"/>
    <cellStyle name="Normal 12 2 5 2 4 2 3 2 2 2" xfId="48898" xr:uid="{00000000-0005-0000-0000-00001F2A0000}"/>
    <cellStyle name="Normal 12 2 5 2 4 2 3 2 3" xfId="36088" xr:uid="{00000000-0005-0000-0000-0000202A0000}"/>
    <cellStyle name="Normal 12 2 5 2 4 2 3 3" xfId="17788" xr:uid="{00000000-0005-0000-0000-0000212A0000}"/>
    <cellStyle name="Normal 12 2 5 2 4 2 3 3 2" xfId="43408" xr:uid="{00000000-0005-0000-0000-0000222A0000}"/>
    <cellStyle name="Normal 12 2 5 2 4 2 3 4" xfId="30598" xr:uid="{00000000-0005-0000-0000-0000232A0000}"/>
    <cellStyle name="Normal 12 2 5 2 4 2 4" xfId="12297" xr:uid="{00000000-0005-0000-0000-0000242A0000}"/>
    <cellStyle name="Normal 12 2 5 2 4 2 4 2" xfId="25108" xr:uid="{00000000-0005-0000-0000-0000252A0000}"/>
    <cellStyle name="Normal 12 2 5 2 4 2 4 2 2" xfId="50728" xr:uid="{00000000-0005-0000-0000-0000262A0000}"/>
    <cellStyle name="Normal 12 2 5 2 4 2 4 3" xfId="37918" xr:uid="{00000000-0005-0000-0000-0000272A0000}"/>
    <cellStyle name="Normal 12 2 5 2 4 2 5" xfId="6807" xr:uid="{00000000-0005-0000-0000-0000282A0000}"/>
    <cellStyle name="Normal 12 2 5 2 4 2 5 2" xfId="19618" xr:uid="{00000000-0005-0000-0000-0000292A0000}"/>
    <cellStyle name="Normal 12 2 5 2 4 2 5 2 2" xfId="45238" xr:uid="{00000000-0005-0000-0000-00002A2A0000}"/>
    <cellStyle name="Normal 12 2 5 2 4 2 5 3" xfId="32428" xr:uid="{00000000-0005-0000-0000-00002B2A0000}"/>
    <cellStyle name="Normal 12 2 5 2 4 2 6" xfId="14128" xr:uid="{00000000-0005-0000-0000-00002C2A0000}"/>
    <cellStyle name="Normal 12 2 5 2 4 2 6 2" xfId="39748" xr:uid="{00000000-0005-0000-0000-00002D2A0000}"/>
    <cellStyle name="Normal 12 2 5 2 4 2 7" xfId="26938" xr:uid="{00000000-0005-0000-0000-00002E2A0000}"/>
    <cellStyle name="Normal 12 2 5 2 4 3" xfId="2253" xr:uid="{00000000-0005-0000-0000-00002F2A0000}"/>
    <cellStyle name="Normal 12 2 5 2 4 3 2" xfId="7743" xr:uid="{00000000-0005-0000-0000-0000302A0000}"/>
    <cellStyle name="Normal 12 2 5 2 4 3 2 2" xfId="20554" xr:uid="{00000000-0005-0000-0000-0000312A0000}"/>
    <cellStyle name="Normal 12 2 5 2 4 3 2 2 2" xfId="46174" xr:uid="{00000000-0005-0000-0000-0000322A0000}"/>
    <cellStyle name="Normal 12 2 5 2 4 3 2 3" xfId="33364" xr:uid="{00000000-0005-0000-0000-0000332A0000}"/>
    <cellStyle name="Normal 12 2 5 2 4 3 3" xfId="15064" xr:uid="{00000000-0005-0000-0000-0000342A0000}"/>
    <cellStyle name="Normal 12 2 5 2 4 3 3 2" xfId="40684" xr:uid="{00000000-0005-0000-0000-0000352A0000}"/>
    <cellStyle name="Normal 12 2 5 2 4 3 4" xfId="27874" xr:uid="{00000000-0005-0000-0000-0000362A0000}"/>
    <cellStyle name="Normal 12 2 5 2 4 4" xfId="4083" xr:uid="{00000000-0005-0000-0000-0000372A0000}"/>
    <cellStyle name="Normal 12 2 5 2 4 4 2" xfId="9573" xr:uid="{00000000-0005-0000-0000-0000382A0000}"/>
    <cellStyle name="Normal 12 2 5 2 4 4 2 2" xfId="22384" xr:uid="{00000000-0005-0000-0000-0000392A0000}"/>
    <cellStyle name="Normal 12 2 5 2 4 4 2 2 2" xfId="48004" xr:uid="{00000000-0005-0000-0000-00003A2A0000}"/>
    <cellStyle name="Normal 12 2 5 2 4 4 2 3" xfId="35194" xr:uid="{00000000-0005-0000-0000-00003B2A0000}"/>
    <cellStyle name="Normal 12 2 5 2 4 4 3" xfId="16894" xr:uid="{00000000-0005-0000-0000-00003C2A0000}"/>
    <cellStyle name="Normal 12 2 5 2 4 4 3 2" xfId="42514" xr:uid="{00000000-0005-0000-0000-00003D2A0000}"/>
    <cellStyle name="Normal 12 2 5 2 4 4 4" xfId="29704" xr:uid="{00000000-0005-0000-0000-00003E2A0000}"/>
    <cellStyle name="Normal 12 2 5 2 4 5" xfId="11403" xr:uid="{00000000-0005-0000-0000-00003F2A0000}"/>
    <cellStyle name="Normal 12 2 5 2 4 5 2" xfId="24214" xr:uid="{00000000-0005-0000-0000-0000402A0000}"/>
    <cellStyle name="Normal 12 2 5 2 4 5 2 2" xfId="49834" xr:uid="{00000000-0005-0000-0000-0000412A0000}"/>
    <cellStyle name="Normal 12 2 5 2 4 5 3" xfId="37024" xr:uid="{00000000-0005-0000-0000-0000422A0000}"/>
    <cellStyle name="Normal 12 2 5 2 4 6" xfId="5913" xr:uid="{00000000-0005-0000-0000-0000432A0000}"/>
    <cellStyle name="Normal 12 2 5 2 4 6 2" xfId="18724" xr:uid="{00000000-0005-0000-0000-0000442A0000}"/>
    <cellStyle name="Normal 12 2 5 2 4 6 2 2" xfId="44344" xr:uid="{00000000-0005-0000-0000-0000452A0000}"/>
    <cellStyle name="Normal 12 2 5 2 4 6 3" xfId="31534" xr:uid="{00000000-0005-0000-0000-0000462A0000}"/>
    <cellStyle name="Normal 12 2 5 2 4 7" xfId="13234" xr:uid="{00000000-0005-0000-0000-0000472A0000}"/>
    <cellStyle name="Normal 12 2 5 2 4 7 2" xfId="38854" xr:uid="{00000000-0005-0000-0000-0000482A0000}"/>
    <cellStyle name="Normal 12 2 5 2 4 8" xfId="26044" xr:uid="{00000000-0005-0000-0000-0000492A0000}"/>
    <cellStyle name="Normal 12 2 5 2 5" xfId="781" xr:uid="{00000000-0005-0000-0000-00004A2A0000}"/>
    <cellStyle name="Normal 12 2 5 2 5 2" xfId="1676" xr:uid="{00000000-0005-0000-0000-00004B2A0000}"/>
    <cellStyle name="Normal 12 2 5 2 5 2 2" xfId="3506" xr:uid="{00000000-0005-0000-0000-00004C2A0000}"/>
    <cellStyle name="Normal 12 2 5 2 5 2 2 2" xfId="8996" xr:uid="{00000000-0005-0000-0000-00004D2A0000}"/>
    <cellStyle name="Normal 12 2 5 2 5 2 2 2 2" xfId="21807" xr:uid="{00000000-0005-0000-0000-00004E2A0000}"/>
    <cellStyle name="Normal 12 2 5 2 5 2 2 2 2 2" xfId="47427" xr:uid="{00000000-0005-0000-0000-00004F2A0000}"/>
    <cellStyle name="Normal 12 2 5 2 5 2 2 2 3" xfId="34617" xr:uid="{00000000-0005-0000-0000-0000502A0000}"/>
    <cellStyle name="Normal 12 2 5 2 5 2 2 3" xfId="16317" xr:uid="{00000000-0005-0000-0000-0000512A0000}"/>
    <cellStyle name="Normal 12 2 5 2 5 2 2 3 2" xfId="41937" xr:uid="{00000000-0005-0000-0000-0000522A0000}"/>
    <cellStyle name="Normal 12 2 5 2 5 2 2 4" xfId="29127" xr:uid="{00000000-0005-0000-0000-0000532A0000}"/>
    <cellStyle name="Normal 12 2 5 2 5 2 3" xfId="5336" xr:uid="{00000000-0005-0000-0000-0000542A0000}"/>
    <cellStyle name="Normal 12 2 5 2 5 2 3 2" xfId="10826" xr:uid="{00000000-0005-0000-0000-0000552A0000}"/>
    <cellStyle name="Normal 12 2 5 2 5 2 3 2 2" xfId="23637" xr:uid="{00000000-0005-0000-0000-0000562A0000}"/>
    <cellStyle name="Normal 12 2 5 2 5 2 3 2 2 2" xfId="49257" xr:uid="{00000000-0005-0000-0000-0000572A0000}"/>
    <cellStyle name="Normal 12 2 5 2 5 2 3 2 3" xfId="36447" xr:uid="{00000000-0005-0000-0000-0000582A0000}"/>
    <cellStyle name="Normal 12 2 5 2 5 2 3 3" xfId="18147" xr:uid="{00000000-0005-0000-0000-0000592A0000}"/>
    <cellStyle name="Normal 12 2 5 2 5 2 3 3 2" xfId="43767" xr:uid="{00000000-0005-0000-0000-00005A2A0000}"/>
    <cellStyle name="Normal 12 2 5 2 5 2 3 4" xfId="30957" xr:uid="{00000000-0005-0000-0000-00005B2A0000}"/>
    <cellStyle name="Normal 12 2 5 2 5 2 4" xfId="12656" xr:uid="{00000000-0005-0000-0000-00005C2A0000}"/>
    <cellStyle name="Normal 12 2 5 2 5 2 4 2" xfId="25467" xr:uid="{00000000-0005-0000-0000-00005D2A0000}"/>
    <cellStyle name="Normal 12 2 5 2 5 2 4 2 2" xfId="51087" xr:uid="{00000000-0005-0000-0000-00005E2A0000}"/>
    <cellStyle name="Normal 12 2 5 2 5 2 4 3" xfId="38277" xr:uid="{00000000-0005-0000-0000-00005F2A0000}"/>
    <cellStyle name="Normal 12 2 5 2 5 2 5" xfId="7166" xr:uid="{00000000-0005-0000-0000-0000602A0000}"/>
    <cellStyle name="Normal 12 2 5 2 5 2 5 2" xfId="19977" xr:uid="{00000000-0005-0000-0000-0000612A0000}"/>
    <cellStyle name="Normal 12 2 5 2 5 2 5 2 2" xfId="45597" xr:uid="{00000000-0005-0000-0000-0000622A0000}"/>
    <cellStyle name="Normal 12 2 5 2 5 2 5 3" xfId="32787" xr:uid="{00000000-0005-0000-0000-0000632A0000}"/>
    <cellStyle name="Normal 12 2 5 2 5 2 6" xfId="14487" xr:uid="{00000000-0005-0000-0000-0000642A0000}"/>
    <cellStyle name="Normal 12 2 5 2 5 2 6 2" xfId="40107" xr:uid="{00000000-0005-0000-0000-0000652A0000}"/>
    <cellStyle name="Normal 12 2 5 2 5 2 7" xfId="27297" xr:uid="{00000000-0005-0000-0000-0000662A0000}"/>
    <cellStyle name="Normal 12 2 5 2 5 3" xfId="2612" xr:uid="{00000000-0005-0000-0000-0000672A0000}"/>
    <cellStyle name="Normal 12 2 5 2 5 3 2" xfId="8102" xr:uid="{00000000-0005-0000-0000-0000682A0000}"/>
    <cellStyle name="Normal 12 2 5 2 5 3 2 2" xfId="20913" xr:uid="{00000000-0005-0000-0000-0000692A0000}"/>
    <cellStyle name="Normal 12 2 5 2 5 3 2 2 2" xfId="46533" xr:uid="{00000000-0005-0000-0000-00006A2A0000}"/>
    <cellStyle name="Normal 12 2 5 2 5 3 2 3" xfId="33723" xr:uid="{00000000-0005-0000-0000-00006B2A0000}"/>
    <cellStyle name="Normal 12 2 5 2 5 3 3" xfId="15423" xr:uid="{00000000-0005-0000-0000-00006C2A0000}"/>
    <cellStyle name="Normal 12 2 5 2 5 3 3 2" xfId="41043" xr:uid="{00000000-0005-0000-0000-00006D2A0000}"/>
    <cellStyle name="Normal 12 2 5 2 5 3 4" xfId="28233" xr:uid="{00000000-0005-0000-0000-00006E2A0000}"/>
    <cellStyle name="Normal 12 2 5 2 5 4" xfId="4442" xr:uid="{00000000-0005-0000-0000-00006F2A0000}"/>
    <cellStyle name="Normal 12 2 5 2 5 4 2" xfId="9932" xr:uid="{00000000-0005-0000-0000-0000702A0000}"/>
    <cellStyle name="Normal 12 2 5 2 5 4 2 2" xfId="22743" xr:uid="{00000000-0005-0000-0000-0000712A0000}"/>
    <cellStyle name="Normal 12 2 5 2 5 4 2 2 2" xfId="48363" xr:uid="{00000000-0005-0000-0000-0000722A0000}"/>
    <cellStyle name="Normal 12 2 5 2 5 4 2 3" xfId="35553" xr:uid="{00000000-0005-0000-0000-0000732A0000}"/>
    <cellStyle name="Normal 12 2 5 2 5 4 3" xfId="17253" xr:uid="{00000000-0005-0000-0000-0000742A0000}"/>
    <cellStyle name="Normal 12 2 5 2 5 4 3 2" xfId="42873" xr:uid="{00000000-0005-0000-0000-0000752A0000}"/>
    <cellStyle name="Normal 12 2 5 2 5 4 4" xfId="30063" xr:uid="{00000000-0005-0000-0000-0000762A0000}"/>
    <cellStyle name="Normal 12 2 5 2 5 5" xfId="11762" xr:uid="{00000000-0005-0000-0000-0000772A0000}"/>
    <cellStyle name="Normal 12 2 5 2 5 5 2" xfId="24573" xr:uid="{00000000-0005-0000-0000-0000782A0000}"/>
    <cellStyle name="Normal 12 2 5 2 5 5 2 2" xfId="50193" xr:uid="{00000000-0005-0000-0000-0000792A0000}"/>
    <cellStyle name="Normal 12 2 5 2 5 5 3" xfId="37383" xr:uid="{00000000-0005-0000-0000-00007A2A0000}"/>
    <cellStyle name="Normal 12 2 5 2 5 6" xfId="6272" xr:uid="{00000000-0005-0000-0000-00007B2A0000}"/>
    <cellStyle name="Normal 12 2 5 2 5 6 2" xfId="19083" xr:uid="{00000000-0005-0000-0000-00007C2A0000}"/>
    <cellStyle name="Normal 12 2 5 2 5 6 2 2" xfId="44703" xr:uid="{00000000-0005-0000-0000-00007D2A0000}"/>
    <cellStyle name="Normal 12 2 5 2 5 6 3" xfId="31893" xr:uid="{00000000-0005-0000-0000-00007E2A0000}"/>
    <cellStyle name="Normal 12 2 5 2 5 7" xfId="13593" xr:uid="{00000000-0005-0000-0000-00007F2A0000}"/>
    <cellStyle name="Normal 12 2 5 2 5 7 2" xfId="39213" xr:uid="{00000000-0005-0000-0000-0000802A0000}"/>
    <cellStyle name="Normal 12 2 5 2 5 8" xfId="26403" xr:uid="{00000000-0005-0000-0000-0000812A0000}"/>
    <cellStyle name="Normal 12 2 5 2 6" xfId="1182" xr:uid="{00000000-0005-0000-0000-0000822A0000}"/>
    <cellStyle name="Normal 12 2 5 2 6 2" xfId="3012" xr:uid="{00000000-0005-0000-0000-0000832A0000}"/>
    <cellStyle name="Normal 12 2 5 2 6 2 2" xfId="8502" xr:uid="{00000000-0005-0000-0000-0000842A0000}"/>
    <cellStyle name="Normal 12 2 5 2 6 2 2 2" xfId="21313" xr:uid="{00000000-0005-0000-0000-0000852A0000}"/>
    <cellStyle name="Normal 12 2 5 2 6 2 2 2 2" xfId="46933" xr:uid="{00000000-0005-0000-0000-0000862A0000}"/>
    <cellStyle name="Normal 12 2 5 2 6 2 2 3" xfId="34123" xr:uid="{00000000-0005-0000-0000-0000872A0000}"/>
    <cellStyle name="Normal 12 2 5 2 6 2 3" xfId="15823" xr:uid="{00000000-0005-0000-0000-0000882A0000}"/>
    <cellStyle name="Normal 12 2 5 2 6 2 3 2" xfId="41443" xr:uid="{00000000-0005-0000-0000-0000892A0000}"/>
    <cellStyle name="Normal 12 2 5 2 6 2 4" xfId="28633" xr:uid="{00000000-0005-0000-0000-00008A2A0000}"/>
    <cellStyle name="Normal 12 2 5 2 6 3" xfId="4842" xr:uid="{00000000-0005-0000-0000-00008B2A0000}"/>
    <cellStyle name="Normal 12 2 5 2 6 3 2" xfId="10332" xr:uid="{00000000-0005-0000-0000-00008C2A0000}"/>
    <cellStyle name="Normal 12 2 5 2 6 3 2 2" xfId="23143" xr:uid="{00000000-0005-0000-0000-00008D2A0000}"/>
    <cellStyle name="Normal 12 2 5 2 6 3 2 2 2" xfId="48763" xr:uid="{00000000-0005-0000-0000-00008E2A0000}"/>
    <cellStyle name="Normal 12 2 5 2 6 3 2 3" xfId="35953" xr:uid="{00000000-0005-0000-0000-00008F2A0000}"/>
    <cellStyle name="Normal 12 2 5 2 6 3 3" xfId="17653" xr:uid="{00000000-0005-0000-0000-0000902A0000}"/>
    <cellStyle name="Normal 12 2 5 2 6 3 3 2" xfId="43273" xr:uid="{00000000-0005-0000-0000-0000912A0000}"/>
    <cellStyle name="Normal 12 2 5 2 6 3 4" xfId="30463" xr:uid="{00000000-0005-0000-0000-0000922A0000}"/>
    <cellStyle name="Normal 12 2 5 2 6 4" xfId="12162" xr:uid="{00000000-0005-0000-0000-0000932A0000}"/>
    <cellStyle name="Normal 12 2 5 2 6 4 2" xfId="24973" xr:uid="{00000000-0005-0000-0000-0000942A0000}"/>
    <cellStyle name="Normal 12 2 5 2 6 4 2 2" xfId="50593" xr:uid="{00000000-0005-0000-0000-0000952A0000}"/>
    <cellStyle name="Normal 12 2 5 2 6 4 3" xfId="37783" xr:uid="{00000000-0005-0000-0000-0000962A0000}"/>
    <cellStyle name="Normal 12 2 5 2 6 5" xfId="6672" xr:uid="{00000000-0005-0000-0000-0000972A0000}"/>
    <cellStyle name="Normal 12 2 5 2 6 5 2" xfId="19483" xr:uid="{00000000-0005-0000-0000-0000982A0000}"/>
    <cellStyle name="Normal 12 2 5 2 6 5 2 2" xfId="45103" xr:uid="{00000000-0005-0000-0000-0000992A0000}"/>
    <cellStyle name="Normal 12 2 5 2 6 5 3" xfId="32293" xr:uid="{00000000-0005-0000-0000-00009A2A0000}"/>
    <cellStyle name="Normal 12 2 5 2 6 6" xfId="13993" xr:uid="{00000000-0005-0000-0000-00009B2A0000}"/>
    <cellStyle name="Normal 12 2 5 2 6 6 2" xfId="39613" xr:uid="{00000000-0005-0000-0000-00009C2A0000}"/>
    <cellStyle name="Normal 12 2 5 2 6 7" xfId="26803" xr:uid="{00000000-0005-0000-0000-00009D2A0000}"/>
    <cellStyle name="Normal 12 2 5 2 7" xfId="2118" xr:uid="{00000000-0005-0000-0000-00009E2A0000}"/>
    <cellStyle name="Normal 12 2 5 2 7 2" xfId="7608" xr:uid="{00000000-0005-0000-0000-00009F2A0000}"/>
    <cellStyle name="Normal 12 2 5 2 7 2 2" xfId="20419" xr:uid="{00000000-0005-0000-0000-0000A02A0000}"/>
    <cellStyle name="Normal 12 2 5 2 7 2 2 2" xfId="46039" xr:uid="{00000000-0005-0000-0000-0000A12A0000}"/>
    <cellStyle name="Normal 12 2 5 2 7 2 3" xfId="33229" xr:uid="{00000000-0005-0000-0000-0000A22A0000}"/>
    <cellStyle name="Normal 12 2 5 2 7 3" xfId="14929" xr:uid="{00000000-0005-0000-0000-0000A32A0000}"/>
    <cellStyle name="Normal 12 2 5 2 7 3 2" xfId="40549" xr:uid="{00000000-0005-0000-0000-0000A42A0000}"/>
    <cellStyle name="Normal 12 2 5 2 7 4" xfId="27739" xr:uid="{00000000-0005-0000-0000-0000A52A0000}"/>
    <cellStyle name="Normal 12 2 5 2 8" xfId="3948" xr:uid="{00000000-0005-0000-0000-0000A62A0000}"/>
    <cellStyle name="Normal 12 2 5 2 8 2" xfId="9438" xr:uid="{00000000-0005-0000-0000-0000A72A0000}"/>
    <cellStyle name="Normal 12 2 5 2 8 2 2" xfId="22249" xr:uid="{00000000-0005-0000-0000-0000A82A0000}"/>
    <cellStyle name="Normal 12 2 5 2 8 2 2 2" xfId="47869" xr:uid="{00000000-0005-0000-0000-0000A92A0000}"/>
    <cellStyle name="Normal 12 2 5 2 8 2 3" xfId="35059" xr:uid="{00000000-0005-0000-0000-0000AA2A0000}"/>
    <cellStyle name="Normal 12 2 5 2 8 3" xfId="16759" xr:uid="{00000000-0005-0000-0000-0000AB2A0000}"/>
    <cellStyle name="Normal 12 2 5 2 8 3 2" xfId="42379" xr:uid="{00000000-0005-0000-0000-0000AC2A0000}"/>
    <cellStyle name="Normal 12 2 5 2 8 4" xfId="29569" xr:uid="{00000000-0005-0000-0000-0000AD2A0000}"/>
    <cellStyle name="Normal 12 2 5 2 9" xfId="11268" xr:uid="{00000000-0005-0000-0000-0000AE2A0000}"/>
    <cellStyle name="Normal 12 2 5 2 9 2" xfId="24079" xr:uid="{00000000-0005-0000-0000-0000AF2A0000}"/>
    <cellStyle name="Normal 12 2 5 2 9 2 2" xfId="49699" xr:uid="{00000000-0005-0000-0000-0000B02A0000}"/>
    <cellStyle name="Normal 12 2 5 2 9 3" xfId="36889" xr:uid="{00000000-0005-0000-0000-0000B12A0000}"/>
    <cellStyle name="Normal 12 2 5 3" xfId="337" xr:uid="{00000000-0005-0000-0000-0000B22A0000}"/>
    <cellStyle name="Normal 12 2 5 3 10" xfId="5829" xr:uid="{00000000-0005-0000-0000-0000B32A0000}"/>
    <cellStyle name="Normal 12 2 5 3 10 2" xfId="18640" xr:uid="{00000000-0005-0000-0000-0000B42A0000}"/>
    <cellStyle name="Normal 12 2 5 3 10 2 2" xfId="44260" xr:uid="{00000000-0005-0000-0000-0000B52A0000}"/>
    <cellStyle name="Normal 12 2 5 3 10 3" xfId="31450" xr:uid="{00000000-0005-0000-0000-0000B62A0000}"/>
    <cellStyle name="Normal 12 2 5 3 11" xfId="13150" xr:uid="{00000000-0005-0000-0000-0000B72A0000}"/>
    <cellStyle name="Normal 12 2 5 3 11 2" xfId="38770" xr:uid="{00000000-0005-0000-0000-0000B82A0000}"/>
    <cellStyle name="Normal 12 2 5 3 12" xfId="25960" xr:uid="{00000000-0005-0000-0000-0000B92A0000}"/>
    <cellStyle name="Normal 12 2 5 3 2" xfId="566" xr:uid="{00000000-0005-0000-0000-0000BA2A0000}"/>
    <cellStyle name="Normal 12 2 5 3 2 2" xfId="965" xr:uid="{00000000-0005-0000-0000-0000BB2A0000}"/>
    <cellStyle name="Normal 12 2 5 3 2 2 2" xfId="1860" xr:uid="{00000000-0005-0000-0000-0000BC2A0000}"/>
    <cellStyle name="Normal 12 2 5 3 2 2 2 2" xfId="3690" xr:uid="{00000000-0005-0000-0000-0000BD2A0000}"/>
    <cellStyle name="Normal 12 2 5 3 2 2 2 2 2" xfId="9180" xr:uid="{00000000-0005-0000-0000-0000BE2A0000}"/>
    <cellStyle name="Normal 12 2 5 3 2 2 2 2 2 2" xfId="21991" xr:uid="{00000000-0005-0000-0000-0000BF2A0000}"/>
    <cellStyle name="Normal 12 2 5 3 2 2 2 2 2 2 2" xfId="47611" xr:uid="{00000000-0005-0000-0000-0000C02A0000}"/>
    <cellStyle name="Normal 12 2 5 3 2 2 2 2 2 3" xfId="34801" xr:uid="{00000000-0005-0000-0000-0000C12A0000}"/>
    <cellStyle name="Normal 12 2 5 3 2 2 2 2 3" xfId="16501" xr:uid="{00000000-0005-0000-0000-0000C22A0000}"/>
    <cellStyle name="Normal 12 2 5 3 2 2 2 2 3 2" xfId="42121" xr:uid="{00000000-0005-0000-0000-0000C32A0000}"/>
    <cellStyle name="Normal 12 2 5 3 2 2 2 2 4" xfId="29311" xr:uid="{00000000-0005-0000-0000-0000C42A0000}"/>
    <cellStyle name="Normal 12 2 5 3 2 2 2 3" xfId="5520" xr:uid="{00000000-0005-0000-0000-0000C52A0000}"/>
    <cellStyle name="Normal 12 2 5 3 2 2 2 3 2" xfId="11010" xr:uid="{00000000-0005-0000-0000-0000C62A0000}"/>
    <cellStyle name="Normal 12 2 5 3 2 2 2 3 2 2" xfId="23821" xr:uid="{00000000-0005-0000-0000-0000C72A0000}"/>
    <cellStyle name="Normal 12 2 5 3 2 2 2 3 2 2 2" xfId="49441" xr:uid="{00000000-0005-0000-0000-0000C82A0000}"/>
    <cellStyle name="Normal 12 2 5 3 2 2 2 3 2 3" xfId="36631" xr:uid="{00000000-0005-0000-0000-0000C92A0000}"/>
    <cellStyle name="Normal 12 2 5 3 2 2 2 3 3" xfId="18331" xr:uid="{00000000-0005-0000-0000-0000CA2A0000}"/>
    <cellStyle name="Normal 12 2 5 3 2 2 2 3 3 2" xfId="43951" xr:uid="{00000000-0005-0000-0000-0000CB2A0000}"/>
    <cellStyle name="Normal 12 2 5 3 2 2 2 3 4" xfId="31141" xr:uid="{00000000-0005-0000-0000-0000CC2A0000}"/>
    <cellStyle name="Normal 12 2 5 3 2 2 2 4" xfId="12840" xr:uid="{00000000-0005-0000-0000-0000CD2A0000}"/>
    <cellStyle name="Normal 12 2 5 3 2 2 2 4 2" xfId="25651" xr:uid="{00000000-0005-0000-0000-0000CE2A0000}"/>
    <cellStyle name="Normal 12 2 5 3 2 2 2 4 2 2" xfId="51271" xr:uid="{00000000-0005-0000-0000-0000CF2A0000}"/>
    <cellStyle name="Normal 12 2 5 3 2 2 2 4 3" xfId="38461" xr:uid="{00000000-0005-0000-0000-0000D02A0000}"/>
    <cellStyle name="Normal 12 2 5 3 2 2 2 5" xfId="7350" xr:uid="{00000000-0005-0000-0000-0000D12A0000}"/>
    <cellStyle name="Normal 12 2 5 3 2 2 2 5 2" xfId="20161" xr:uid="{00000000-0005-0000-0000-0000D22A0000}"/>
    <cellStyle name="Normal 12 2 5 3 2 2 2 5 2 2" xfId="45781" xr:uid="{00000000-0005-0000-0000-0000D32A0000}"/>
    <cellStyle name="Normal 12 2 5 3 2 2 2 5 3" xfId="32971" xr:uid="{00000000-0005-0000-0000-0000D42A0000}"/>
    <cellStyle name="Normal 12 2 5 3 2 2 2 6" xfId="14671" xr:uid="{00000000-0005-0000-0000-0000D52A0000}"/>
    <cellStyle name="Normal 12 2 5 3 2 2 2 6 2" xfId="40291" xr:uid="{00000000-0005-0000-0000-0000D62A0000}"/>
    <cellStyle name="Normal 12 2 5 3 2 2 2 7" xfId="27481" xr:uid="{00000000-0005-0000-0000-0000D72A0000}"/>
    <cellStyle name="Normal 12 2 5 3 2 2 3" xfId="2796" xr:uid="{00000000-0005-0000-0000-0000D82A0000}"/>
    <cellStyle name="Normal 12 2 5 3 2 2 3 2" xfId="8286" xr:uid="{00000000-0005-0000-0000-0000D92A0000}"/>
    <cellStyle name="Normal 12 2 5 3 2 2 3 2 2" xfId="21097" xr:uid="{00000000-0005-0000-0000-0000DA2A0000}"/>
    <cellStyle name="Normal 12 2 5 3 2 2 3 2 2 2" xfId="46717" xr:uid="{00000000-0005-0000-0000-0000DB2A0000}"/>
    <cellStyle name="Normal 12 2 5 3 2 2 3 2 3" xfId="33907" xr:uid="{00000000-0005-0000-0000-0000DC2A0000}"/>
    <cellStyle name="Normal 12 2 5 3 2 2 3 3" xfId="15607" xr:uid="{00000000-0005-0000-0000-0000DD2A0000}"/>
    <cellStyle name="Normal 12 2 5 3 2 2 3 3 2" xfId="41227" xr:uid="{00000000-0005-0000-0000-0000DE2A0000}"/>
    <cellStyle name="Normal 12 2 5 3 2 2 3 4" xfId="28417" xr:uid="{00000000-0005-0000-0000-0000DF2A0000}"/>
    <cellStyle name="Normal 12 2 5 3 2 2 4" xfId="4626" xr:uid="{00000000-0005-0000-0000-0000E02A0000}"/>
    <cellStyle name="Normal 12 2 5 3 2 2 4 2" xfId="10116" xr:uid="{00000000-0005-0000-0000-0000E12A0000}"/>
    <cellStyle name="Normal 12 2 5 3 2 2 4 2 2" xfId="22927" xr:uid="{00000000-0005-0000-0000-0000E22A0000}"/>
    <cellStyle name="Normal 12 2 5 3 2 2 4 2 2 2" xfId="48547" xr:uid="{00000000-0005-0000-0000-0000E32A0000}"/>
    <cellStyle name="Normal 12 2 5 3 2 2 4 2 3" xfId="35737" xr:uid="{00000000-0005-0000-0000-0000E42A0000}"/>
    <cellStyle name="Normal 12 2 5 3 2 2 4 3" xfId="17437" xr:uid="{00000000-0005-0000-0000-0000E52A0000}"/>
    <cellStyle name="Normal 12 2 5 3 2 2 4 3 2" xfId="43057" xr:uid="{00000000-0005-0000-0000-0000E62A0000}"/>
    <cellStyle name="Normal 12 2 5 3 2 2 4 4" xfId="30247" xr:uid="{00000000-0005-0000-0000-0000E72A0000}"/>
    <cellStyle name="Normal 12 2 5 3 2 2 5" xfId="11946" xr:uid="{00000000-0005-0000-0000-0000E82A0000}"/>
    <cellStyle name="Normal 12 2 5 3 2 2 5 2" xfId="24757" xr:uid="{00000000-0005-0000-0000-0000E92A0000}"/>
    <cellStyle name="Normal 12 2 5 3 2 2 5 2 2" xfId="50377" xr:uid="{00000000-0005-0000-0000-0000EA2A0000}"/>
    <cellStyle name="Normal 12 2 5 3 2 2 5 3" xfId="37567" xr:uid="{00000000-0005-0000-0000-0000EB2A0000}"/>
    <cellStyle name="Normal 12 2 5 3 2 2 6" xfId="6456" xr:uid="{00000000-0005-0000-0000-0000EC2A0000}"/>
    <cellStyle name="Normal 12 2 5 3 2 2 6 2" xfId="19267" xr:uid="{00000000-0005-0000-0000-0000ED2A0000}"/>
    <cellStyle name="Normal 12 2 5 3 2 2 6 2 2" xfId="44887" xr:uid="{00000000-0005-0000-0000-0000EE2A0000}"/>
    <cellStyle name="Normal 12 2 5 3 2 2 6 3" xfId="32077" xr:uid="{00000000-0005-0000-0000-0000EF2A0000}"/>
    <cellStyle name="Normal 12 2 5 3 2 2 7" xfId="13777" xr:uid="{00000000-0005-0000-0000-0000F02A0000}"/>
    <cellStyle name="Normal 12 2 5 3 2 2 7 2" xfId="39397" xr:uid="{00000000-0005-0000-0000-0000F12A0000}"/>
    <cellStyle name="Normal 12 2 5 3 2 2 8" xfId="26587" xr:uid="{00000000-0005-0000-0000-0000F22A0000}"/>
    <cellStyle name="Normal 12 2 5 3 2 3" xfId="1461" xr:uid="{00000000-0005-0000-0000-0000F32A0000}"/>
    <cellStyle name="Normal 12 2 5 3 2 3 2" xfId="3291" xr:uid="{00000000-0005-0000-0000-0000F42A0000}"/>
    <cellStyle name="Normal 12 2 5 3 2 3 2 2" xfId="8781" xr:uid="{00000000-0005-0000-0000-0000F52A0000}"/>
    <cellStyle name="Normal 12 2 5 3 2 3 2 2 2" xfId="21592" xr:uid="{00000000-0005-0000-0000-0000F62A0000}"/>
    <cellStyle name="Normal 12 2 5 3 2 3 2 2 2 2" xfId="47212" xr:uid="{00000000-0005-0000-0000-0000F72A0000}"/>
    <cellStyle name="Normal 12 2 5 3 2 3 2 2 3" xfId="34402" xr:uid="{00000000-0005-0000-0000-0000F82A0000}"/>
    <cellStyle name="Normal 12 2 5 3 2 3 2 3" xfId="16102" xr:uid="{00000000-0005-0000-0000-0000F92A0000}"/>
    <cellStyle name="Normal 12 2 5 3 2 3 2 3 2" xfId="41722" xr:uid="{00000000-0005-0000-0000-0000FA2A0000}"/>
    <cellStyle name="Normal 12 2 5 3 2 3 2 4" xfId="28912" xr:uid="{00000000-0005-0000-0000-0000FB2A0000}"/>
    <cellStyle name="Normal 12 2 5 3 2 3 3" xfId="5121" xr:uid="{00000000-0005-0000-0000-0000FC2A0000}"/>
    <cellStyle name="Normal 12 2 5 3 2 3 3 2" xfId="10611" xr:uid="{00000000-0005-0000-0000-0000FD2A0000}"/>
    <cellStyle name="Normal 12 2 5 3 2 3 3 2 2" xfId="23422" xr:uid="{00000000-0005-0000-0000-0000FE2A0000}"/>
    <cellStyle name="Normal 12 2 5 3 2 3 3 2 2 2" xfId="49042" xr:uid="{00000000-0005-0000-0000-0000FF2A0000}"/>
    <cellStyle name="Normal 12 2 5 3 2 3 3 2 3" xfId="36232" xr:uid="{00000000-0005-0000-0000-0000002B0000}"/>
    <cellStyle name="Normal 12 2 5 3 2 3 3 3" xfId="17932" xr:uid="{00000000-0005-0000-0000-0000012B0000}"/>
    <cellStyle name="Normal 12 2 5 3 2 3 3 3 2" xfId="43552" xr:uid="{00000000-0005-0000-0000-0000022B0000}"/>
    <cellStyle name="Normal 12 2 5 3 2 3 3 4" xfId="30742" xr:uid="{00000000-0005-0000-0000-0000032B0000}"/>
    <cellStyle name="Normal 12 2 5 3 2 3 4" xfId="12441" xr:uid="{00000000-0005-0000-0000-0000042B0000}"/>
    <cellStyle name="Normal 12 2 5 3 2 3 4 2" xfId="25252" xr:uid="{00000000-0005-0000-0000-0000052B0000}"/>
    <cellStyle name="Normal 12 2 5 3 2 3 4 2 2" xfId="50872" xr:uid="{00000000-0005-0000-0000-0000062B0000}"/>
    <cellStyle name="Normal 12 2 5 3 2 3 4 3" xfId="38062" xr:uid="{00000000-0005-0000-0000-0000072B0000}"/>
    <cellStyle name="Normal 12 2 5 3 2 3 5" xfId="6951" xr:uid="{00000000-0005-0000-0000-0000082B0000}"/>
    <cellStyle name="Normal 12 2 5 3 2 3 5 2" xfId="19762" xr:uid="{00000000-0005-0000-0000-0000092B0000}"/>
    <cellStyle name="Normal 12 2 5 3 2 3 5 2 2" xfId="45382" xr:uid="{00000000-0005-0000-0000-00000A2B0000}"/>
    <cellStyle name="Normal 12 2 5 3 2 3 5 3" xfId="32572" xr:uid="{00000000-0005-0000-0000-00000B2B0000}"/>
    <cellStyle name="Normal 12 2 5 3 2 3 6" xfId="14272" xr:uid="{00000000-0005-0000-0000-00000C2B0000}"/>
    <cellStyle name="Normal 12 2 5 3 2 3 6 2" xfId="39892" xr:uid="{00000000-0005-0000-0000-00000D2B0000}"/>
    <cellStyle name="Normal 12 2 5 3 2 3 7" xfId="27082" xr:uid="{00000000-0005-0000-0000-00000E2B0000}"/>
    <cellStyle name="Normal 12 2 5 3 2 4" xfId="2397" xr:uid="{00000000-0005-0000-0000-00000F2B0000}"/>
    <cellStyle name="Normal 12 2 5 3 2 4 2" xfId="7887" xr:uid="{00000000-0005-0000-0000-0000102B0000}"/>
    <cellStyle name="Normal 12 2 5 3 2 4 2 2" xfId="20698" xr:uid="{00000000-0005-0000-0000-0000112B0000}"/>
    <cellStyle name="Normal 12 2 5 3 2 4 2 2 2" xfId="46318" xr:uid="{00000000-0005-0000-0000-0000122B0000}"/>
    <cellStyle name="Normal 12 2 5 3 2 4 2 3" xfId="33508" xr:uid="{00000000-0005-0000-0000-0000132B0000}"/>
    <cellStyle name="Normal 12 2 5 3 2 4 3" xfId="15208" xr:uid="{00000000-0005-0000-0000-0000142B0000}"/>
    <cellStyle name="Normal 12 2 5 3 2 4 3 2" xfId="40828" xr:uid="{00000000-0005-0000-0000-0000152B0000}"/>
    <cellStyle name="Normal 12 2 5 3 2 4 4" xfId="28018" xr:uid="{00000000-0005-0000-0000-0000162B0000}"/>
    <cellStyle name="Normal 12 2 5 3 2 5" xfId="4227" xr:uid="{00000000-0005-0000-0000-0000172B0000}"/>
    <cellStyle name="Normal 12 2 5 3 2 5 2" xfId="9717" xr:uid="{00000000-0005-0000-0000-0000182B0000}"/>
    <cellStyle name="Normal 12 2 5 3 2 5 2 2" xfId="22528" xr:uid="{00000000-0005-0000-0000-0000192B0000}"/>
    <cellStyle name="Normal 12 2 5 3 2 5 2 2 2" xfId="48148" xr:uid="{00000000-0005-0000-0000-00001A2B0000}"/>
    <cellStyle name="Normal 12 2 5 3 2 5 2 3" xfId="35338" xr:uid="{00000000-0005-0000-0000-00001B2B0000}"/>
    <cellStyle name="Normal 12 2 5 3 2 5 3" xfId="17038" xr:uid="{00000000-0005-0000-0000-00001C2B0000}"/>
    <cellStyle name="Normal 12 2 5 3 2 5 3 2" xfId="42658" xr:uid="{00000000-0005-0000-0000-00001D2B0000}"/>
    <cellStyle name="Normal 12 2 5 3 2 5 4" xfId="29848" xr:uid="{00000000-0005-0000-0000-00001E2B0000}"/>
    <cellStyle name="Normal 12 2 5 3 2 6" xfId="11547" xr:uid="{00000000-0005-0000-0000-00001F2B0000}"/>
    <cellStyle name="Normal 12 2 5 3 2 6 2" xfId="24358" xr:uid="{00000000-0005-0000-0000-0000202B0000}"/>
    <cellStyle name="Normal 12 2 5 3 2 6 2 2" xfId="49978" xr:uid="{00000000-0005-0000-0000-0000212B0000}"/>
    <cellStyle name="Normal 12 2 5 3 2 6 3" xfId="37168" xr:uid="{00000000-0005-0000-0000-0000222B0000}"/>
    <cellStyle name="Normal 12 2 5 3 2 7" xfId="6057" xr:uid="{00000000-0005-0000-0000-0000232B0000}"/>
    <cellStyle name="Normal 12 2 5 3 2 7 2" xfId="18868" xr:uid="{00000000-0005-0000-0000-0000242B0000}"/>
    <cellStyle name="Normal 12 2 5 3 2 7 2 2" xfId="44488" xr:uid="{00000000-0005-0000-0000-0000252B0000}"/>
    <cellStyle name="Normal 12 2 5 3 2 7 3" xfId="31678" xr:uid="{00000000-0005-0000-0000-0000262B0000}"/>
    <cellStyle name="Normal 12 2 5 3 2 8" xfId="13378" xr:uid="{00000000-0005-0000-0000-0000272B0000}"/>
    <cellStyle name="Normal 12 2 5 3 2 8 2" xfId="38998" xr:uid="{00000000-0005-0000-0000-0000282B0000}"/>
    <cellStyle name="Normal 12 2 5 3 2 9" xfId="26188" xr:uid="{00000000-0005-0000-0000-0000292B0000}"/>
    <cellStyle name="Normal 12 2 5 3 3" xfId="698" xr:uid="{00000000-0005-0000-0000-00002A2B0000}"/>
    <cellStyle name="Normal 12 2 5 3 3 2" xfId="1098" xr:uid="{00000000-0005-0000-0000-00002B2B0000}"/>
    <cellStyle name="Normal 12 2 5 3 3 2 2" xfId="1993" xr:uid="{00000000-0005-0000-0000-00002C2B0000}"/>
    <cellStyle name="Normal 12 2 5 3 3 2 2 2" xfId="3823" xr:uid="{00000000-0005-0000-0000-00002D2B0000}"/>
    <cellStyle name="Normal 12 2 5 3 3 2 2 2 2" xfId="9313" xr:uid="{00000000-0005-0000-0000-00002E2B0000}"/>
    <cellStyle name="Normal 12 2 5 3 3 2 2 2 2 2" xfId="22124" xr:uid="{00000000-0005-0000-0000-00002F2B0000}"/>
    <cellStyle name="Normal 12 2 5 3 3 2 2 2 2 2 2" xfId="47744" xr:uid="{00000000-0005-0000-0000-0000302B0000}"/>
    <cellStyle name="Normal 12 2 5 3 3 2 2 2 2 3" xfId="34934" xr:uid="{00000000-0005-0000-0000-0000312B0000}"/>
    <cellStyle name="Normal 12 2 5 3 3 2 2 2 3" xfId="16634" xr:uid="{00000000-0005-0000-0000-0000322B0000}"/>
    <cellStyle name="Normal 12 2 5 3 3 2 2 2 3 2" xfId="42254" xr:uid="{00000000-0005-0000-0000-0000332B0000}"/>
    <cellStyle name="Normal 12 2 5 3 3 2 2 2 4" xfId="29444" xr:uid="{00000000-0005-0000-0000-0000342B0000}"/>
    <cellStyle name="Normal 12 2 5 3 3 2 2 3" xfId="5653" xr:uid="{00000000-0005-0000-0000-0000352B0000}"/>
    <cellStyle name="Normal 12 2 5 3 3 2 2 3 2" xfId="11143" xr:uid="{00000000-0005-0000-0000-0000362B0000}"/>
    <cellStyle name="Normal 12 2 5 3 3 2 2 3 2 2" xfId="23954" xr:uid="{00000000-0005-0000-0000-0000372B0000}"/>
    <cellStyle name="Normal 12 2 5 3 3 2 2 3 2 2 2" xfId="49574" xr:uid="{00000000-0005-0000-0000-0000382B0000}"/>
    <cellStyle name="Normal 12 2 5 3 3 2 2 3 2 3" xfId="36764" xr:uid="{00000000-0005-0000-0000-0000392B0000}"/>
    <cellStyle name="Normal 12 2 5 3 3 2 2 3 3" xfId="18464" xr:uid="{00000000-0005-0000-0000-00003A2B0000}"/>
    <cellStyle name="Normal 12 2 5 3 3 2 2 3 3 2" xfId="44084" xr:uid="{00000000-0005-0000-0000-00003B2B0000}"/>
    <cellStyle name="Normal 12 2 5 3 3 2 2 3 4" xfId="31274" xr:uid="{00000000-0005-0000-0000-00003C2B0000}"/>
    <cellStyle name="Normal 12 2 5 3 3 2 2 4" xfId="12973" xr:uid="{00000000-0005-0000-0000-00003D2B0000}"/>
    <cellStyle name="Normal 12 2 5 3 3 2 2 4 2" xfId="25784" xr:uid="{00000000-0005-0000-0000-00003E2B0000}"/>
    <cellStyle name="Normal 12 2 5 3 3 2 2 4 2 2" xfId="51404" xr:uid="{00000000-0005-0000-0000-00003F2B0000}"/>
    <cellStyle name="Normal 12 2 5 3 3 2 2 4 3" xfId="38594" xr:uid="{00000000-0005-0000-0000-0000402B0000}"/>
    <cellStyle name="Normal 12 2 5 3 3 2 2 5" xfId="7483" xr:uid="{00000000-0005-0000-0000-0000412B0000}"/>
    <cellStyle name="Normal 12 2 5 3 3 2 2 5 2" xfId="20294" xr:uid="{00000000-0005-0000-0000-0000422B0000}"/>
    <cellStyle name="Normal 12 2 5 3 3 2 2 5 2 2" xfId="45914" xr:uid="{00000000-0005-0000-0000-0000432B0000}"/>
    <cellStyle name="Normal 12 2 5 3 3 2 2 5 3" xfId="33104" xr:uid="{00000000-0005-0000-0000-0000442B0000}"/>
    <cellStyle name="Normal 12 2 5 3 3 2 2 6" xfId="14804" xr:uid="{00000000-0005-0000-0000-0000452B0000}"/>
    <cellStyle name="Normal 12 2 5 3 3 2 2 6 2" xfId="40424" xr:uid="{00000000-0005-0000-0000-0000462B0000}"/>
    <cellStyle name="Normal 12 2 5 3 3 2 2 7" xfId="27614" xr:uid="{00000000-0005-0000-0000-0000472B0000}"/>
    <cellStyle name="Normal 12 2 5 3 3 2 3" xfId="2929" xr:uid="{00000000-0005-0000-0000-0000482B0000}"/>
    <cellStyle name="Normal 12 2 5 3 3 2 3 2" xfId="8419" xr:uid="{00000000-0005-0000-0000-0000492B0000}"/>
    <cellStyle name="Normal 12 2 5 3 3 2 3 2 2" xfId="21230" xr:uid="{00000000-0005-0000-0000-00004A2B0000}"/>
    <cellStyle name="Normal 12 2 5 3 3 2 3 2 2 2" xfId="46850" xr:uid="{00000000-0005-0000-0000-00004B2B0000}"/>
    <cellStyle name="Normal 12 2 5 3 3 2 3 2 3" xfId="34040" xr:uid="{00000000-0005-0000-0000-00004C2B0000}"/>
    <cellStyle name="Normal 12 2 5 3 3 2 3 3" xfId="15740" xr:uid="{00000000-0005-0000-0000-00004D2B0000}"/>
    <cellStyle name="Normal 12 2 5 3 3 2 3 3 2" xfId="41360" xr:uid="{00000000-0005-0000-0000-00004E2B0000}"/>
    <cellStyle name="Normal 12 2 5 3 3 2 3 4" xfId="28550" xr:uid="{00000000-0005-0000-0000-00004F2B0000}"/>
    <cellStyle name="Normal 12 2 5 3 3 2 4" xfId="4759" xr:uid="{00000000-0005-0000-0000-0000502B0000}"/>
    <cellStyle name="Normal 12 2 5 3 3 2 4 2" xfId="10249" xr:uid="{00000000-0005-0000-0000-0000512B0000}"/>
    <cellStyle name="Normal 12 2 5 3 3 2 4 2 2" xfId="23060" xr:uid="{00000000-0005-0000-0000-0000522B0000}"/>
    <cellStyle name="Normal 12 2 5 3 3 2 4 2 2 2" xfId="48680" xr:uid="{00000000-0005-0000-0000-0000532B0000}"/>
    <cellStyle name="Normal 12 2 5 3 3 2 4 2 3" xfId="35870" xr:uid="{00000000-0005-0000-0000-0000542B0000}"/>
    <cellStyle name="Normal 12 2 5 3 3 2 4 3" xfId="17570" xr:uid="{00000000-0005-0000-0000-0000552B0000}"/>
    <cellStyle name="Normal 12 2 5 3 3 2 4 3 2" xfId="43190" xr:uid="{00000000-0005-0000-0000-0000562B0000}"/>
    <cellStyle name="Normal 12 2 5 3 3 2 4 4" xfId="30380" xr:uid="{00000000-0005-0000-0000-0000572B0000}"/>
    <cellStyle name="Normal 12 2 5 3 3 2 5" xfId="12079" xr:uid="{00000000-0005-0000-0000-0000582B0000}"/>
    <cellStyle name="Normal 12 2 5 3 3 2 5 2" xfId="24890" xr:uid="{00000000-0005-0000-0000-0000592B0000}"/>
    <cellStyle name="Normal 12 2 5 3 3 2 5 2 2" xfId="50510" xr:uid="{00000000-0005-0000-0000-00005A2B0000}"/>
    <cellStyle name="Normal 12 2 5 3 3 2 5 3" xfId="37700" xr:uid="{00000000-0005-0000-0000-00005B2B0000}"/>
    <cellStyle name="Normal 12 2 5 3 3 2 6" xfId="6589" xr:uid="{00000000-0005-0000-0000-00005C2B0000}"/>
    <cellStyle name="Normal 12 2 5 3 3 2 6 2" xfId="19400" xr:uid="{00000000-0005-0000-0000-00005D2B0000}"/>
    <cellStyle name="Normal 12 2 5 3 3 2 6 2 2" xfId="45020" xr:uid="{00000000-0005-0000-0000-00005E2B0000}"/>
    <cellStyle name="Normal 12 2 5 3 3 2 6 3" xfId="32210" xr:uid="{00000000-0005-0000-0000-00005F2B0000}"/>
    <cellStyle name="Normal 12 2 5 3 3 2 7" xfId="13910" xr:uid="{00000000-0005-0000-0000-0000602B0000}"/>
    <cellStyle name="Normal 12 2 5 3 3 2 7 2" xfId="39530" xr:uid="{00000000-0005-0000-0000-0000612B0000}"/>
    <cellStyle name="Normal 12 2 5 3 3 2 8" xfId="26720" xr:uid="{00000000-0005-0000-0000-0000622B0000}"/>
    <cellStyle name="Normal 12 2 5 3 3 3" xfId="1593" xr:uid="{00000000-0005-0000-0000-0000632B0000}"/>
    <cellStyle name="Normal 12 2 5 3 3 3 2" xfId="3423" xr:uid="{00000000-0005-0000-0000-0000642B0000}"/>
    <cellStyle name="Normal 12 2 5 3 3 3 2 2" xfId="8913" xr:uid="{00000000-0005-0000-0000-0000652B0000}"/>
    <cellStyle name="Normal 12 2 5 3 3 3 2 2 2" xfId="21724" xr:uid="{00000000-0005-0000-0000-0000662B0000}"/>
    <cellStyle name="Normal 12 2 5 3 3 3 2 2 2 2" xfId="47344" xr:uid="{00000000-0005-0000-0000-0000672B0000}"/>
    <cellStyle name="Normal 12 2 5 3 3 3 2 2 3" xfId="34534" xr:uid="{00000000-0005-0000-0000-0000682B0000}"/>
    <cellStyle name="Normal 12 2 5 3 3 3 2 3" xfId="16234" xr:uid="{00000000-0005-0000-0000-0000692B0000}"/>
    <cellStyle name="Normal 12 2 5 3 3 3 2 3 2" xfId="41854" xr:uid="{00000000-0005-0000-0000-00006A2B0000}"/>
    <cellStyle name="Normal 12 2 5 3 3 3 2 4" xfId="29044" xr:uid="{00000000-0005-0000-0000-00006B2B0000}"/>
    <cellStyle name="Normal 12 2 5 3 3 3 3" xfId="5253" xr:uid="{00000000-0005-0000-0000-00006C2B0000}"/>
    <cellStyle name="Normal 12 2 5 3 3 3 3 2" xfId="10743" xr:uid="{00000000-0005-0000-0000-00006D2B0000}"/>
    <cellStyle name="Normal 12 2 5 3 3 3 3 2 2" xfId="23554" xr:uid="{00000000-0005-0000-0000-00006E2B0000}"/>
    <cellStyle name="Normal 12 2 5 3 3 3 3 2 2 2" xfId="49174" xr:uid="{00000000-0005-0000-0000-00006F2B0000}"/>
    <cellStyle name="Normal 12 2 5 3 3 3 3 2 3" xfId="36364" xr:uid="{00000000-0005-0000-0000-0000702B0000}"/>
    <cellStyle name="Normal 12 2 5 3 3 3 3 3" xfId="18064" xr:uid="{00000000-0005-0000-0000-0000712B0000}"/>
    <cellStyle name="Normal 12 2 5 3 3 3 3 3 2" xfId="43684" xr:uid="{00000000-0005-0000-0000-0000722B0000}"/>
    <cellStyle name="Normal 12 2 5 3 3 3 3 4" xfId="30874" xr:uid="{00000000-0005-0000-0000-0000732B0000}"/>
    <cellStyle name="Normal 12 2 5 3 3 3 4" xfId="12573" xr:uid="{00000000-0005-0000-0000-0000742B0000}"/>
    <cellStyle name="Normal 12 2 5 3 3 3 4 2" xfId="25384" xr:uid="{00000000-0005-0000-0000-0000752B0000}"/>
    <cellStyle name="Normal 12 2 5 3 3 3 4 2 2" xfId="51004" xr:uid="{00000000-0005-0000-0000-0000762B0000}"/>
    <cellStyle name="Normal 12 2 5 3 3 3 4 3" xfId="38194" xr:uid="{00000000-0005-0000-0000-0000772B0000}"/>
    <cellStyle name="Normal 12 2 5 3 3 3 5" xfId="7083" xr:uid="{00000000-0005-0000-0000-0000782B0000}"/>
    <cellStyle name="Normal 12 2 5 3 3 3 5 2" xfId="19894" xr:uid="{00000000-0005-0000-0000-0000792B0000}"/>
    <cellStyle name="Normal 12 2 5 3 3 3 5 2 2" xfId="45514" xr:uid="{00000000-0005-0000-0000-00007A2B0000}"/>
    <cellStyle name="Normal 12 2 5 3 3 3 5 3" xfId="32704" xr:uid="{00000000-0005-0000-0000-00007B2B0000}"/>
    <cellStyle name="Normal 12 2 5 3 3 3 6" xfId="14404" xr:uid="{00000000-0005-0000-0000-00007C2B0000}"/>
    <cellStyle name="Normal 12 2 5 3 3 3 6 2" xfId="40024" xr:uid="{00000000-0005-0000-0000-00007D2B0000}"/>
    <cellStyle name="Normal 12 2 5 3 3 3 7" xfId="27214" xr:uid="{00000000-0005-0000-0000-00007E2B0000}"/>
    <cellStyle name="Normal 12 2 5 3 3 4" xfId="2529" xr:uid="{00000000-0005-0000-0000-00007F2B0000}"/>
    <cellStyle name="Normal 12 2 5 3 3 4 2" xfId="8019" xr:uid="{00000000-0005-0000-0000-0000802B0000}"/>
    <cellStyle name="Normal 12 2 5 3 3 4 2 2" xfId="20830" xr:uid="{00000000-0005-0000-0000-0000812B0000}"/>
    <cellStyle name="Normal 12 2 5 3 3 4 2 2 2" xfId="46450" xr:uid="{00000000-0005-0000-0000-0000822B0000}"/>
    <cellStyle name="Normal 12 2 5 3 3 4 2 3" xfId="33640" xr:uid="{00000000-0005-0000-0000-0000832B0000}"/>
    <cellStyle name="Normal 12 2 5 3 3 4 3" xfId="15340" xr:uid="{00000000-0005-0000-0000-0000842B0000}"/>
    <cellStyle name="Normal 12 2 5 3 3 4 3 2" xfId="40960" xr:uid="{00000000-0005-0000-0000-0000852B0000}"/>
    <cellStyle name="Normal 12 2 5 3 3 4 4" xfId="28150" xr:uid="{00000000-0005-0000-0000-0000862B0000}"/>
    <cellStyle name="Normal 12 2 5 3 3 5" xfId="4359" xr:uid="{00000000-0005-0000-0000-0000872B0000}"/>
    <cellStyle name="Normal 12 2 5 3 3 5 2" xfId="9849" xr:uid="{00000000-0005-0000-0000-0000882B0000}"/>
    <cellStyle name="Normal 12 2 5 3 3 5 2 2" xfId="22660" xr:uid="{00000000-0005-0000-0000-0000892B0000}"/>
    <cellStyle name="Normal 12 2 5 3 3 5 2 2 2" xfId="48280" xr:uid="{00000000-0005-0000-0000-00008A2B0000}"/>
    <cellStyle name="Normal 12 2 5 3 3 5 2 3" xfId="35470" xr:uid="{00000000-0005-0000-0000-00008B2B0000}"/>
    <cellStyle name="Normal 12 2 5 3 3 5 3" xfId="17170" xr:uid="{00000000-0005-0000-0000-00008C2B0000}"/>
    <cellStyle name="Normal 12 2 5 3 3 5 3 2" xfId="42790" xr:uid="{00000000-0005-0000-0000-00008D2B0000}"/>
    <cellStyle name="Normal 12 2 5 3 3 5 4" xfId="29980" xr:uid="{00000000-0005-0000-0000-00008E2B0000}"/>
    <cellStyle name="Normal 12 2 5 3 3 6" xfId="11679" xr:uid="{00000000-0005-0000-0000-00008F2B0000}"/>
    <cellStyle name="Normal 12 2 5 3 3 6 2" xfId="24490" xr:uid="{00000000-0005-0000-0000-0000902B0000}"/>
    <cellStyle name="Normal 12 2 5 3 3 6 2 2" xfId="50110" xr:uid="{00000000-0005-0000-0000-0000912B0000}"/>
    <cellStyle name="Normal 12 2 5 3 3 6 3" xfId="37300" xr:uid="{00000000-0005-0000-0000-0000922B0000}"/>
    <cellStyle name="Normal 12 2 5 3 3 7" xfId="6189" xr:uid="{00000000-0005-0000-0000-0000932B0000}"/>
    <cellStyle name="Normal 12 2 5 3 3 7 2" xfId="19000" xr:uid="{00000000-0005-0000-0000-0000942B0000}"/>
    <cellStyle name="Normal 12 2 5 3 3 7 2 2" xfId="44620" xr:uid="{00000000-0005-0000-0000-0000952B0000}"/>
    <cellStyle name="Normal 12 2 5 3 3 7 3" xfId="31810" xr:uid="{00000000-0005-0000-0000-0000962B0000}"/>
    <cellStyle name="Normal 12 2 5 3 3 8" xfId="13510" xr:uid="{00000000-0005-0000-0000-0000972B0000}"/>
    <cellStyle name="Normal 12 2 5 3 3 8 2" xfId="39130" xr:uid="{00000000-0005-0000-0000-0000982B0000}"/>
    <cellStyle name="Normal 12 2 5 3 3 9" xfId="26320" xr:uid="{00000000-0005-0000-0000-0000992B0000}"/>
    <cellStyle name="Normal 12 2 5 3 4" xfId="473" xr:uid="{00000000-0005-0000-0000-00009A2B0000}"/>
    <cellStyle name="Normal 12 2 5 3 4 2" xfId="1368" xr:uid="{00000000-0005-0000-0000-00009B2B0000}"/>
    <cellStyle name="Normal 12 2 5 3 4 2 2" xfId="3198" xr:uid="{00000000-0005-0000-0000-00009C2B0000}"/>
    <cellStyle name="Normal 12 2 5 3 4 2 2 2" xfId="8688" xr:uid="{00000000-0005-0000-0000-00009D2B0000}"/>
    <cellStyle name="Normal 12 2 5 3 4 2 2 2 2" xfId="21499" xr:uid="{00000000-0005-0000-0000-00009E2B0000}"/>
    <cellStyle name="Normal 12 2 5 3 4 2 2 2 2 2" xfId="47119" xr:uid="{00000000-0005-0000-0000-00009F2B0000}"/>
    <cellStyle name="Normal 12 2 5 3 4 2 2 2 3" xfId="34309" xr:uid="{00000000-0005-0000-0000-0000A02B0000}"/>
    <cellStyle name="Normal 12 2 5 3 4 2 2 3" xfId="16009" xr:uid="{00000000-0005-0000-0000-0000A12B0000}"/>
    <cellStyle name="Normal 12 2 5 3 4 2 2 3 2" xfId="41629" xr:uid="{00000000-0005-0000-0000-0000A22B0000}"/>
    <cellStyle name="Normal 12 2 5 3 4 2 2 4" xfId="28819" xr:uid="{00000000-0005-0000-0000-0000A32B0000}"/>
    <cellStyle name="Normal 12 2 5 3 4 2 3" xfId="5028" xr:uid="{00000000-0005-0000-0000-0000A42B0000}"/>
    <cellStyle name="Normal 12 2 5 3 4 2 3 2" xfId="10518" xr:uid="{00000000-0005-0000-0000-0000A52B0000}"/>
    <cellStyle name="Normal 12 2 5 3 4 2 3 2 2" xfId="23329" xr:uid="{00000000-0005-0000-0000-0000A62B0000}"/>
    <cellStyle name="Normal 12 2 5 3 4 2 3 2 2 2" xfId="48949" xr:uid="{00000000-0005-0000-0000-0000A72B0000}"/>
    <cellStyle name="Normal 12 2 5 3 4 2 3 2 3" xfId="36139" xr:uid="{00000000-0005-0000-0000-0000A82B0000}"/>
    <cellStyle name="Normal 12 2 5 3 4 2 3 3" xfId="17839" xr:uid="{00000000-0005-0000-0000-0000A92B0000}"/>
    <cellStyle name="Normal 12 2 5 3 4 2 3 3 2" xfId="43459" xr:uid="{00000000-0005-0000-0000-0000AA2B0000}"/>
    <cellStyle name="Normal 12 2 5 3 4 2 3 4" xfId="30649" xr:uid="{00000000-0005-0000-0000-0000AB2B0000}"/>
    <cellStyle name="Normal 12 2 5 3 4 2 4" xfId="12348" xr:uid="{00000000-0005-0000-0000-0000AC2B0000}"/>
    <cellStyle name="Normal 12 2 5 3 4 2 4 2" xfId="25159" xr:uid="{00000000-0005-0000-0000-0000AD2B0000}"/>
    <cellStyle name="Normal 12 2 5 3 4 2 4 2 2" xfId="50779" xr:uid="{00000000-0005-0000-0000-0000AE2B0000}"/>
    <cellStyle name="Normal 12 2 5 3 4 2 4 3" xfId="37969" xr:uid="{00000000-0005-0000-0000-0000AF2B0000}"/>
    <cellStyle name="Normal 12 2 5 3 4 2 5" xfId="6858" xr:uid="{00000000-0005-0000-0000-0000B02B0000}"/>
    <cellStyle name="Normal 12 2 5 3 4 2 5 2" xfId="19669" xr:uid="{00000000-0005-0000-0000-0000B12B0000}"/>
    <cellStyle name="Normal 12 2 5 3 4 2 5 2 2" xfId="45289" xr:uid="{00000000-0005-0000-0000-0000B22B0000}"/>
    <cellStyle name="Normal 12 2 5 3 4 2 5 3" xfId="32479" xr:uid="{00000000-0005-0000-0000-0000B32B0000}"/>
    <cellStyle name="Normal 12 2 5 3 4 2 6" xfId="14179" xr:uid="{00000000-0005-0000-0000-0000B42B0000}"/>
    <cellStyle name="Normal 12 2 5 3 4 2 6 2" xfId="39799" xr:uid="{00000000-0005-0000-0000-0000B52B0000}"/>
    <cellStyle name="Normal 12 2 5 3 4 2 7" xfId="26989" xr:uid="{00000000-0005-0000-0000-0000B62B0000}"/>
    <cellStyle name="Normal 12 2 5 3 4 3" xfId="2304" xr:uid="{00000000-0005-0000-0000-0000B72B0000}"/>
    <cellStyle name="Normal 12 2 5 3 4 3 2" xfId="7794" xr:uid="{00000000-0005-0000-0000-0000B82B0000}"/>
    <cellStyle name="Normal 12 2 5 3 4 3 2 2" xfId="20605" xr:uid="{00000000-0005-0000-0000-0000B92B0000}"/>
    <cellStyle name="Normal 12 2 5 3 4 3 2 2 2" xfId="46225" xr:uid="{00000000-0005-0000-0000-0000BA2B0000}"/>
    <cellStyle name="Normal 12 2 5 3 4 3 2 3" xfId="33415" xr:uid="{00000000-0005-0000-0000-0000BB2B0000}"/>
    <cellStyle name="Normal 12 2 5 3 4 3 3" xfId="15115" xr:uid="{00000000-0005-0000-0000-0000BC2B0000}"/>
    <cellStyle name="Normal 12 2 5 3 4 3 3 2" xfId="40735" xr:uid="{00000000-0005-0000-0000-0000BD2B0000}"/>
    <cellStyle name="Normal 12 2 5 3 4 3 4" xfId="27925" xr:uid="{00000000-0005-0000-0000-0000BE2B0000}"/>
    <cellStyle name="Normal 12 2 5 3 4 4" xfId="4134" xr:uid="{00000000-0005-0000-0000-0000BF2B0000}"/>
    <cellStyle name="Normal 12 2 5 3 4 4 2" xfId="9624" xr:uid="{00000000-0005-0000-0000-0000C02B0000}"/>
    <cellStyle name="Normal 12 2 5 3 4 4 2 2" xfId="22435" xr:uid="{00000000-0005-0000-0000-0000C12B0000}"/>
    <cellStyle name="Normal 12 2 5 3 4 4 2 2 2" xfId="48055" xr:uid="{00000000-0005-0000-0000-0000C22B0000}"/>
    <cellStyle name="Normal 12 2 5 3 4 4 2 3" xfId="35245" xr:uid="{00000000-0005-0000-0000-0000C32B0000}"/>
    <cellStyle name="Normal 12 2 5 3 4 4 3" xfId="16945" xr:uid="{00000000-0005-0000-0000-0000C42B0000}"/>
    <cellStyle name="Normal 12 2 5 3 4 4 3 2" xfId="42565" xr:uid="{00000000-0005-0000-0000-0000C52B0000}"/>
    <cellStyle name="Normal 12 2 5 3 4 4 4" xfId="29755" xr:uid="{00000000-0005-0000-0000-0000C62B0000}"/>
    <cellStyle name="Normal 12 2 5 3 4 5" xfId="11454" xr:uid="{00000000-0005-0000-0000-0000C72B0000}"/>
    <cellStyle name="Normal 12 2 5 3 4 5 2" xfId="24265" xr:uid="{00000000-0005-0000-0000-0000C82B0000}"/>
    <cellStyle name="Normal 12 2 5 3 4 5 2 2" xfId="49885" xr:uid="{00000000-0005-0000-0000-0000C92B0000}"/>
    <cellStyle name="Normal 12 2 5 3 4 5 3" xfId="37075" xr:uid="{00000000-0005-0000-0000-0000CA2B0000}"/>
    <cellStyle name="Normal 12 2 5 3 4 6" xfId="5964" xr:uid="{00000000-0005-0000-0000-0000CB2B0000}"/>
    <cellStyle name="Normal 12 2 5 3 4 6 2" xfId="18775" xr:uid="{00000000-0005-0000-0000-0000CC2B0000}"/>
    <cellStyle name="Normal 12 2 5 3 4 6 2 2" xfId="44395" xr:uid="{00000000-0005-0000-0000-0000CD2B0000}"/>
    <cellStyle name="Normal 12 2 5 3 4 6 3" xfId="31585" xr:uid="{00000000-0005-0000-0000-0000CE2B0000}"/>
    <cellStyle name="Normal 12 2 5 3 4 7" xfId="13285" xr:uid="{00000000-0005-0000-0000-0000CF2B0000}"/>
    <cellStyle name="Normal 12 2 5 3 4 7 2" xfId="38905" xr:uid="{00000000-0005-0000-0000-0000D02B0000}"/>
    <cellStyle name="Normal 12 2 5 3 4 8" xfId="26095" xr:uid="{00000000-0005-0000-0000-0000D12B0000}"/>
    <cellStyle name="Normal 12 2 5 3 5" xfId="832" xr:uid="{00000000-0005-0000-0000-0000D22B0000}"/>
    <cellStyle name="Normal 12 2 5 3 5 2" xfId="1727" xr:uid="{00000000-0005-0000-0000-0000D32B0000}"/>
    <cellStyle name="Normal 12 2 5 3 5 2 2" xfId="3557" xr:uid="{00000000-0005-0000-0000-0000D42B0000}"/>
    <cellStyle name="Normal 12 2 5 3 5 2 2 2" xfId="9047" xr:uid="{00000000-0005-0000-0000-0000D52B0000}"/>
    <cellStyle name="Normal 12 2 5 3 5 2 2 2 2" xfId="21858" xr:uid="{00000000-0005-0000-0000-0000D62B0000}"/>
    <cellStyle name="Normal 12 2 5 3 5 2 2 2 2 2" xfId="47478" xr:uid="{00000000-0005-0000-0000-0000D72B0000}"/>
    <cellStyle name="Normal 12 2 5 3 5 2 2 2 3" xfId="34668" xr:uid="{00000000-0005-0000-0000-0000D82B0000}"/>
    <cellStyle name="Normal 12 2 5 3 5 2 2 3" xfId="16368" xr:uid="{00000000-0005-0000-0000-0000D92B0000}"/>
    <cellStyle name="Normal 12 2 5 3 5 2 2 3 2" xfId="41988" xr:uid="{00000000-0005-0000-0000-0000DA2B0000}"/>
    <cellStyle name="Normal 12 2 5 3 5 2 2 4" xfId="29178" xr:uid="{00000000-0005-0000-0000-0000DB2B0000}"/>
    <cellStyle name="Normal 12 2 5 3 5 2 3" xfId="5387" xr:uid="{00000000-0005-0000-0000-0000DC2B0000}"/>
    <cellStyle name="Normal 12 2 5 3 5 2 3 2" xfId="10877" xr:uid="{00000000-0005-0000-0000-0000DD2B0000}"/>
    <cellStyle name="Normal 12 2 5 3 5 2 3 2 2" xfId="23688" xr:uid="{00000000-0005-0000-0000-0000DE2B0000}"/>
    <cellStyle name="Normal 12 2 5 3 5 2 3 2 2 2" xfId="49308" xr:uid="{00000000-0005-0000-0000-0000DF2B0000}"/>
    <cellStyle name="Normal 12 2 5 3 5 2 3 2 3" xfId="36498" xr:uid="{00000000-0005-0000-0000-0000E02B0000}"/>
    <cellStyle name="Normal 12 2 5 3 5 2 3 3" xfId="18198" xr:uid="{00000000-0005-0000-0000-0000E12B0000}"/>
    <cellStyle name="Normal 12 2 5 3 5 2 3 3 2" xfId="43818" xr:uid="{00000000-0005-0000-0000-0000E22B0000}"/>
    <cellStyle name="Normal 12 2 5 3 5 2 3 4" xfId="31008" xr:uid="{00000000-0005-0000-0000-0000E32B0000}"/>
    <cellStyle name="Normal 12 2 5 3 5 2 4" xfId="12707" xr:uid="{00000000-0005-0000-0000-0000E42B0000}"/>
    <cellStyle name="Normal 12 2 5 3 5 2 4 2" xfId="25518" xr:uid="{00000000-0005-0000-0000-0000E52B0000}"/>
    <cellStyle name="Normal 12 2 5 3 5 2 4 2 2" xfId="51138" xr:uid="{00000000-0005-0000-0000-0000E62B0000}"/>
    <cellStyle name="Normal 12 2 5 3 5 2 4 3" xfId="38328" xr:uid="{00000000-0005-0000-0000-0000E72B0000}"/>
    <cellStyle name="Normal 12 2 5 3 5 2 5" xfId="7217" xr:uid="{00000000-0005-0000-0000-0000E82B0000}"/>
    <cellStyle name="Normal 12 2 5 3 5 2 5 2" xfId="20028" xr:uid="{00000000-0005-0000-0000-0000E92B0000}"/>
    <cellStyle name="Normal 12 2 5 3 5 2 5 2 2" xfId="45648" xr:uid="{00000000-0005-0000-0000-0000EA2B0000}"/>
    <cellStyle name="Normal 12 2 5 3 5 2 5 3" xfId="32838" xr:uid="{00000000-0005-0000-0000-0000EB2B0000}"/>
    <cellStyle name="Normal 12 2 5 3 5 2 6" xfId="14538" xr:uid="{00000000-0005-0000-0000-0000EC2B0000}"/>
    <cellStyle name="Normal 12 2 5 3 5 2 6 2" xfId="40158" xr:uid="{00000000-0005-0000-0000-0000ED2B0000}"/>
    <cellStyle name="Normal 12 2 5 3 5 2 7" xfId="27348" xr:uid="{00000000-0005-0000-0000-0000EE2B0000}"/>
    <cellStyle name="Normal 12 2 5 3 5 3" xfId="2663" xr:uid="{00000000-0005-0000-0000-0000EF2B0000}"/>
    <cellStyle name="Normal 12 2 5 3 5 3 2" xfId="8153" xr:uid="{00000000-0005-0000-0000-0000F02B0000}"/>
    <cellStyle name="Normal 12 2 5 3 5 3 2 2" xfId="20964" xr:uid="{00000000-0005-0000-0000-0000F12B0000}"/>
    <cellStyle name="Normal 12 2 5 3 5 3 2 2 2" xfId="46584" xr:uid="{00000000-0005-0000-0000-0000F22B0000}"/>
    <cellStyle name="Normal 12 2 5 3 5 3 2 3" xfId="33774" xr:uid="{00000000-0005-0000-0000-0000F32B0000}"/>
    <cellStyle name="Normal 12 2 5 3 5 3 3" xfId="15474" xr:uid="{00000000-0005-0000-0000-0000F42B0000}"/>
    <cellStyle name="Normal 12 2 5 3 5 3 3 2" xfId="41094" xr:uid="{00000000-0005-0000-0000-0000F52B0000}"/>
    <cellStyle name="Normal 12 2 5 3 5 3 4" xfId="28284" xr:uid="{00000000-0005-0000-0000-0000F62B0000}"/>
    <cellStyle name="Normal 12 2 5 3 5 4" xfId="4493" xr:uid="{00000000-0005-0000-0000-0000F72B0000}"/>
    <cellStyle name="Normal 12 2 5 3 5 4 2" xfId="9983" xr:uid="{00000000-0005-0000-0000-0000F82B0000}"/>
    <cellStyle name="Normal 12 2 5 3 5 4 2 2" xfId="22794" xr:uid="{00000000-0005-0000-0000-0000F92B0000}"/>
    <cellStyle name="Normal 12 2 5 3 5 4 2 2 2" xfId="48414" xr:uid="{00000000-0005-0000-0000-0000FA2B0000}"/>
    <cellStyle name="Normal 12 2 5 3 5 4 2 3" xfId="35604" xr:uid="{00000000-0005-0000-0000-0000FB2B0000}"/>
    <cellStyle name="Normal 12 2 5 3 5 4 3" xfId="17304" xr:uid="{00000000-0005-0000-0000-0000FC2B0000}"/>
    <cellStyle name="Normal 12 2 5 3 5 4 3 2" xfId="42924" xr:uid="{00000000-0005-0000-0000-0000FD2B0000}"/>
    <cellStyle name="Normal 12 2 5 3 5 4 4" xfId="30114" xr:uid="{00000000-0005-0000-0000-0000FE2B0000}"/>
    <cellStyle name="Normal 12 2 5 3 5 5" xfId="11813" xr:uid="{00000000-0005-0000-0000-0000FF2B0000}"/>
    <cellStyle name="Normal 12 2 5 3 5 5 2" xfId="24624" xr:uid="{00000000-0005-0000-0000-0000002C0000}"/>
    <cellStyle name="Normal 12 2 5 3 5 5 2 2" xfId="50244" xr:uid="{00000000-0005-0000-0000-0000012C0000}"/>
    <cellStyle name="Normal 12 2 5 3 5 5 3" xfId="37434" xr:uid="{00000000-0005-0000-0000-0000022C0000}"/>
    <cellStyle name="Normal 12 2 5 3 5 6" xfId="6323" xr:uid="{00000000-0005-0000-0000-0000032C0000}"/>
    <cellStyle name="Normal 12 2 5 3 5 6 2" xfId="19134" xr:uid="{00000000-0005-0000-0000-0000042C0000}"/>
    <cellStyle name="Normal 12 2 5 3 5 6 2 2" xfId="44754" xr:uid="{00000000-0005-0000-0000-0000052C0000}"/>
    <cellStyle name="Normal 12 2 5 3 5 6 3" xfId="31944" xr:uid="{00000000-0005-0000-0000-0000062C0000}"/>
    <cellStyle name="Normal 12 2 5 3 5 7" xfId="13644" xr:uid="{00000000-0005-0000-0000-0000072C0000}"/>
    <cellStyle name="Normal 12 2 5 3 5 7 2" xfId="39264" xr:uid="{00000000-0005-0000-0000-0000082C0000}"/>
    <cellStyle name="Normal 12 2 5 3 5 8" xfId="26454" xr:uid="{00000000-0005-0000-0000-0000092C0000}"/>
    <cellStyle name="Normal 12 2 5 3 6" xfId="1233" xr:uid="{00000000-0005-0000-0000-00000A2C0000}"/>
    <cellStyle name="Normal 12 2 5 3 6 2" xfId="3063" xr:uid="{00000000-0005-0000-0000-00000B2C0000}"/>
    <cellStyle name="Normal 12 2 5 3 6 2 2" xfId="8553" xr:uid="{00000000-0005-0000-0000-00000C2C0000}"/>
    <cellStyle name="Normal 12 2 5 3 6 2 2 2" xfId="21364" xr:uid="{00000000-0005-0000-0000-00000D2C0000}"/>
    <cellStyle name="Normal 12 2 5 3 6 2 2 2 2" xfId="46984" xr:uid="{00000000-0005-0000-0000-00000E2C0000}"/>
    <cellStyle name="Normal 12 2 5 3 6 2 2 3" xfId="34174" xr:uid="{00000000-0005-0000-0000-00000F2C0000}"/>
    <cellStyle name="Normal 12 2 5 3 6 2 3" xfId="15874" xr:uid="{00000000-0005-0000-0000-0000102C0000}"/>
    <cellStyle name="Normal 12 2 5 3 6 2 3 2" xfId="41494" xr:uid="{00000000-0005-0000-0000-0000112C0000}"/>
    <cellStyle name="Normal 12 2 5 3 6 2 4" xfId="28684" xr:uid="{00000000-0005-0000-0000-0000122C0000}"/>
    <cellStyle name="Normal 12 2 5 3 6 3" xfId="4893" xr:uid="{00000000-0005-0000-0000-0000132C0000}"/>
    <cellStyle name="Normal 12 2 5 3 6 3 2" xfId="10383" xr:uid="{00000000-0005-0000-0000-0000142C0000}"/>
    <cellStyle name="Normal 12 2 5 3 6 3 2 2" xfId="23194" xr:uid="{00000000-0005-0000-0000-0000152C0000}"/>
    <cellStyle name="Normal 12 2 5 3 6 3 2 2 2" xfId="48814" xr:uid="{00000000-0005-0000-0000-0000162C0000}"/>
    <cellStyle name="Normal 12 2 5 3 6 3 2 3" xfId="36004" xr:uid="{00000000-0005-0000-0000-0000172C0000}"/>
    <cellStyle name="Normal 12 2 5 3 6 3 3" xfId="17704" xr:uid="{00000000-0005-0000-0000-0000182C0000}"/>
    <cellStyle name="Normal 12 2 5 3 6 3 3 2" xfId="43324" xr:uid="{00000000-0005-0000-0000-0000192C0000}"/>
    <cellStyle name="Normal 12 2 5 3 6 3 4" xfId="30514" xr:uid="{00000000-0005-0000-0000-00001A2C0000}"/>
    <cellStyle name="Normal 12 2 5 3 6 4" xfId="12213" xr:uid="{00000000-0005-0000-0000-00001B2C0000}"/>
    <cellStyle name="Normal 12 2 5 3 6 4 2" xfId="25024" xr:uid="{00000000-0005-0000-0000-00001C2C0000}"/>
    <cellStyle name="Normal 12 2 5 3 6 4 2 2" xfId="50644" xr:uid="{00000000-0005-0000-0000-00001D2C0000}"/>
    <cellStyle name="Normal 12 2 5 3 6 4 3" xfId="37834" xr:uid="{00000000-0005-0000-0000-00001E2C0000}"/>
    <cellStyle name="Normal 12 2 5 3 6 5" xfId="6723" xr:uid="{00000000-0005-0000-0000-00001F2C0000}"/>
    <cellStyle name="Normal 12 2 5 3 6 5 2" xfId="19534" xr:uid="{00000000-0005-0000-0000-0000202C0000}"/>
    <cellStyle name="Normal 12 2 5 3 6 5 2 2" xfId="45154" xr:uid="{00000000-0005-0000-0000-0000212C0000}"/>
    <cellStyle name="Normal 12 2 5 3 6 5 3" xfId="32344" xr:uid="{00000000-0005-0000-0000-0000222C0000}"/>
    <cellStyle name="Normal 12 2 5 3 6 6" xfId="14044" xr:uid="{00000000-0005-0000-0000-0000232C0000}"/>
    <cellStyle name="Normal 12 2 5 3 6 6 2" xfId="39664" xr:uid="{00000000-0005-0000-0000-0000242C0000}"/>
    <cellStyle name="Normal 12 2 5 3 6 7" xfId="26854" xr:uid="{00000000-0005-0000-0000-0000252C0000}"/>
    <cellStyle name="Normal 12 2 5 3 7" xfId="2169" xr:uid="{00000000-0005-0000-0000-0000262C0000}"/>
    <cellStyle name="Normal 12 2 5 3 7 2" xfId="7659" xr:uid="{00000000-0005-0000-0000-0000272C0000}"/>
    <cellStyle name="Normal 12 2 5 3 7 2 2" xfId="20470" xr:uid="{00000000-0005-0000-0000-0000282C0000}"/>
    <cellStyle name="Normal 12 2 5 3 7 2 2 2" xfId="46090" xr:uid="{00000000-0005-0000-0000-0000292C0000}"/>
    <cellStyle name="Normal 12 2 5 3 7 2 3" xfId="33280" xr:uid="{00000000-0005-0000-0000-00002A2C0000}"/>
    <cellStyle name="Normal 12 2 5 3 7 3" xfId="14980" xr:uid="{00000000-0005-0000-0000-00002B2C0000}"/>
    <cellStyle name="Normal 12 2 5 3 7 3 2" xfId="40600" xr:uid="{00000000-0005-0000-0000-00002C2C0000}"/>
    <cellStyle name="Normal 12 2 5 3 7 4" xfId="27790" xr:uid="{00000000-0005-0000-0000-00002D2C0000}"/>
    <cellStyle name="Normal 12 2 5 3 8" xfId="3999" xr:uid="{00000000-0005-0000-0000-00002E2C0000}"/>
    <cellStyle name="Normal 12 2 5 3 8 2" xfId="9489" xr:uid="{00000000-0005-0000-0000-00002F2C0000}"/>
    <cellStyle name="Normal 12 2 5 3 8 2 2" xfId="22300" xr:uid="{00000000-0005-0000-0000-0000302C0000}"/>
    <cellStyle name="Normal 12 2 5 3 8 2 2 2" xfId="47920" xr:uid="{00000000-0005-0000-0000-0000312C0000}"/>
    <cellStyle name="Normal 12 2 5 3 8 2 3" xfId="35110" xr:uid="{00000000-0005-0000-0000-0000322C0000}"/>
    <cellStyle name="Normal 12 2 5 3 8 3" xfId="16810" xr:uid="{00000000-0005-0000-0000-0000332C0000}"/>
    <cellStyle name="Normal 12 2 5 3 8 3 2" xfId="42430" xr:uid="{00000000-0005-0000-0000-0000342C0000}"/>
    <cellStyle name="Normal 12 2 5 3 8 4" xfId="29620" xr:uid="{00000000-0005-0000-0000-0000352C0000}"/>
    <cellStyle name="Normal 12 2 5 3 9" xfId="11319" xr:uid="{00000000-0005-0000-0000-0000362C0000}"/>
    <cellStyle name="Normal 12 2 5 3 9 2" xfId="24130" xr:uid="{00000000-0005-0000-0000-0000372C0000}"/>
    <cellStyle name="Normal 12 2 5 3 9 2 2" xfId="49750" xr:uid="{00000000-0005-0000-0000-0000382C0000}"/>
    <cellStyle name="Normal 12 2 5 3 9 3" xfId="36940" xr:uid="{00000000-0005-0000-0000-0000392C0000}"/>
    <cellStyle name="Normal 12 2 5 4" xfId="369" xr:uid="{00000000-0005-0000-0000-00003A2C0000}"/>
    <cellStyle name="Normal 12 2 5 4 2" xfId="873" xr:uid="{00000000-0005-0000-0000-00003B2C0000}"/>
    <cellStyle name="Normal 12 2 5 4 2 2" xfId="1768" xr:uid="{00000000-0005-0000-0000-00003C2C0000}"/>
    <cellStyle name="Normal 12 2 5 4 2 2 2" xfId="3598" xr:uid="{00000000-0005-0000-0000-00003D2C0000}"/>
    <cellStyle name="Normal 12 2 5 4 2 2 2 2" xfId="9088" xr:uid="{00000000-0005-0000-0000-00003E2C0000}"/>
    <cellStyle name="Normal 12 2 5 4 2 2 2 2 2" xfId="21899" xr:uid="{00000000-0005-0000-0000-00003F2C0000}"/>
    <cellStyle name="Normal 12 2 5 4 2 2 2 2 2 2" xfId="47519" xr:uid="{00000000-0005-0000-0000-0000402C0000}"/>
    <cellStyle name="Normal 12 2 5 4 2 2 2 2 3" xfId="34709" xr:uid="{00000000-0005-0000-0000-0000412C0000}"/>
    <cellStyle name="Normal 12 2 5 4 2 2 2 3" xfId="16409" xr:uid="{00000000-0005-0000-0000-0000422C0000}"/>
    <cellStyle name="Normal 12 2 5 4 2 2 2 3 2" xfId="42029" xr:uid="{00000000-0005-0000-0000-0000432C0000}"/>
    <cellStyle name="Normal 12 2 5 4 2 2 2 4" xfId="29219" xr:uid="{00000000-0005-0000-0000-0000442C0000}"/>
    <cellStyle name="Normal 12 2 5 4 2 2 3" xfId="5428" xr:uid="{00000000-0005-0000-0000-0000452C0000}"/>
    <cellStyle name="Normal 12 2 5 4 2 2 3 2" xfId="10918" xr:uid="{00000000-0005-0000-0000-0000462C0000}"/>
    <cellStyle name="Normal 12 2 5 4 2 2 3 2 2" xfId="23729" xr:uid="{00000000-0005-0000-0000-0000472C0000}"/>
    <cellStyle name="Normal 12 2 5 4 2 2 3 2 2 2" xfId="49349" xr:uid="{00000000-0005-0000-0000-0000482C0000}"/>
    <cellStyle name="Normal 12 2 5 4 2 2 3 2 3" xfId="36539" xr:uid="{00000000-0005-0000-0000-0000492C0000}"/>
    <cellStyle name="Normal 12 2 5 4 2 2 3 3" xfId="18239" xr:uid="{00000000-0005-0000-0000-00004A2C0000}"/>
    <cellStyle name="Normal 12 2 5 4 2 2 3 3 2" xfId="43859" xr:uid="{00000000-0005-0000-0000-00004B2C0000}"/>
    <cellStyle name="Normal 12 2 5 4 2 2 3 4" xfId="31049" xr:uid="{00000000-0005-0000-0000-00004C2C0000}"/>
    <cellStyle name="Normal 12 2 5 4 2 2 4" xfId="12748" xr:uid="{00000000-0005-0000-0000-00004D2C0000}"/>
    <cellStyle name="Normal 12 2 5 4 2 2 4 2" xfId="25559" xr:uid="{00000000-0005-0000-0000-00004E2C0000}"/>
    <cellStyle name="Normal 12 2 5 4 2 2 4 2 2" xfId="51179" xr:uid="{00000000-0005-0000-0000-00004F2C0000}"/>
    <cellStyle name="Normal 12 2 5 4 2 2 4 3" xfId="38369" xr:uid="{00000000-0005-0000-0000-0000502C0000}"/>
    <cellStyle name="Normal 12 2 5 4 2 2 5" xfId="7258" xr:uid="{00000000-0005-0000-0000-0000512C0000}"/>
    <cellStyle name="Normal 12 2 5 4 2 2 5 2" xfId="20069" xr:uid="{00000000-0005-0000-0000-0000522C0000}"/>
    <cellStyle name="Normal 12 2 5 4 2 2 5 2 2" xfId="45689" xr:uid="{00000000-0005-0000-0000-0000532C0000}"/>
    <cellStyle name="Normal 12 2 5 4 2 2 5 3" xfId="32879" xr:uid="{00000000-0005-0000-0000-0000542C0000}"/>
    <cellStyle name="Normal 12 2 5 4 2 2 6" xfId="14579" xr:uid="{00000000-0005-0000-0000-0000552C0000}"/>
    <cellStyle name="Normal 12 2 5 4 2 2 6 2" xfId="40199" xr:uid="{00000000-0005-0000-0000-0000562C0000}"/>
    <cellStyle name="Normal 12 2 5 4 2 2 7" xfId="27389" xr:uid="{00000000-0005-0000-0000-0000572C0000}"/>
    <cellStyle name="Normal 12 2 5 4 2 3" xfId="2704" xr:uid="{00000000-0005-0000-0000-0000582C0000}"/>
    <cellStyle name="Normal 12 2 5 4 2 3 2" xfId="8194" xr:uid="{00000000-0005-0000-0000-0000592C0000}"/>
    <cellStyle name="Normal 12 2 5 4 2 3 2 2" xfId="21005" xr:uid="{00000000-0005-0000-0000-00005A2C0000}"/>
    <cellStyle name="Normal 12 2 5 4 2 3 2 2 2" xfId="46625" xr:uid="{00000000-0005-0000-0000-00005B2C0000}"/>
    <cellStyle name="Normal 12 2 5 4 2 3 2 3" xfId="33815" xr:uid="{00000000-0005-0000-0000-00005C2C0000}"/>
    <cellStyle name="Normal 12 2 5 4 2 3 3" xfId="15515" xr:uid="{00000000-0005-0000-0000-00005D2C0000}"/>
    <cellStyle name="Normal 12 2 5 4 2 3 3 2" xfId="41135" xr:uid="{00000000-0005-0000-0000-00005E2C0000}"/>
    <cellStyle name="Normal 12 2 5 4 2 3 4" xfId="28325" xr:uid="{00000000-0005-0000-0000-00005F2C0000}"/>
    <cellStyle name="Normal 12 2 5 4 2 4" xfId="4534" xr:uid="{00000000-0005-0000-0000-0000602C0000}"/>
    <cellStyle name="Normal 12 2 5 4 2 4 2" xfId="10024" xr:uid="{00000000-0005-0000-0000-0000612C0000}"/>
    <cellStyle name="Normal 12 2 5 4 2 4 2 2" xfId="22835" xr:uid="{00000000-0005-0000-0000-0000622C0000}"/>
    <cellStyle name="Normal 12 2 5 4 2 4 2 2 2" xfId="48455" xr:uid="{00000000-0005-0000-0000-0000632C0000}"/>
    <cellStyle name="Normal 12 2 5 4 2 4 2 3" xfId="35645" xr:uid="{00000000-0005-0000-0000-0000642C0000}"/>
    <cellStyle name="Normal 12 2 5 4 2 4 3" xfId="17345" xr:uid="{00000000-0005-0000-0000-0000652C0000}"/>
    <cellStyle name="Normal 12 2 5 4 2 4 3 2" xfId="42965" xr:uid="{00000000-0005-0000-0000-0000662C0000}"/>
    <cellStyle name="Normal 12 2 5 4 2 4 4" xfId="30155" xr:uid="{00000000-0005-0000-0000-0000672C0000}"/>
    <cellStyle name="Normal 12 2 5 4 2 5" xfId="11854" xr:uid="{00000000-0005-0000-0000-0000682C0000}"/>
    <cellStyle name="Normal 12 2 5 4 2 5 2" xfId="24665" xr:uid="{00000000-0005-0000-0000-0000692C0000}"/>
    <cellStyle name="Normal 12 2 5 4 2 5 2 2" xfId="50285" xr:uid="{00000000-0005-0000-0000-00006A2C0000}"/>
    <cellStyle name="Normal 12 2 5 4 2 5 3" xfId="37475" xr:uid="{00000000-0005-0000-0000-00006B2C0000}"/>
    <cellStyle name="Normal 12 2 5 4 2 6" xfId="6364" xr:uid="{00000000-0005-0000-0000-00006C2C0000}"/>
    <cellStyle name="Normal 12 2 5 4 2 6 2" xfId="19175" xr:uid="{00000000-0005-0000-0000-00006D2C0000}"/>
    <cellStyle name="Normal 12 2 5 4 2 6 2 2" xfId="44795" xr:uid="{00000000-0005-0000-0000-00006E2C0000}"/>
    <cellStyle name="Normal 12 2 5 4 2 6 3" xfId="31985" xr:uid="{00000000-0005-0000-0000-00006F2C0000}"/>
    <cellStyle name="Normal 12 2 5 4 2 7" xfId="13685" xr:uid="{00000000-0005-0000-0000-0000702C0000}"/>
    <cellStyle name="Normal 12 2 5 4 2 7 2" xfId="39305" xr:uid="{00000000-0005-0000-0000-0000712C0000}"/>
    <cellStyle name="Normal 12 2 5 4 2 8" xfId="26495" xr:uid="{00000000-0005-0000-0000-0000722C0000}"/>
    <cellStyle name="Normal 12 2 5 4 3" xfId="1264" xr:uid="{00000000-0005-0000-0000-0000732C0000}"/>
    <cellStyle name="Normal 12 2 5 4 3 2" xfId="3094" xr:uid="{00000000-0005-0000-0000-0000742C0000}"/>
    <cellStyle name="Normal 12 2 5 4 3 2 2" xfId="8584" xr:uid="{00000000-0005-0000-0000-0000752C0000}"/>
    <cellStyle name="Normal 12 2 5 4 3 2 2 2" xfId="21395" xr:uid="{00000000-0005-0000-0000-0000762C0000}"/>
    <cellStyle name="Normal 12 2 5 4 3 2 2 2 2" xfId="47015" xr:uid="{00000000-0005-0000-0000-0000772C0000}"/>
    <cellStyle name="Normal 12 2 5 4 3 2 2 3" xfId="34205" xr:uid="{00000000-0005-0000-0000-0000782C0000}"/>
    <cellStyle name="Normal 12 2 5 4 3 2 3" xfId="15905" xr:uid="{00000000-0005-0000-0000-0000792C0000}"/>
    <cellStyle name="Normal 12 2 5 4 3 2 3 2" xfId="41525" xr:uid="{00000000-0005-0000-0000-00007A2C0000}"/>
    <cellStyle name="Normal 12 2 5 4 3 2 4" xfId="28715" xr:uid="{00000000-0005-0000-0000-00007B2C0000}"/>
    <cellStyle name="Normal 12 2 5 4 3 3" xfId="4924" xr:uid="{00000000-0005-0000-0000-00007C2C0000}"/>
    <cellStyle name="Normal 12 2 5 4 3 3 2" xfId="10414" xr:uid="{00000000-0005-0000-0000-00007D2C0000}"/>
    <cellStyle name="Normal 12 2 5 4 3 3 2 2" xfId="23225" xr:uid="{00000000-0005-0000-0000-00007E2C0000}"/>
    <cellStyle name="Normal 12 2 5 4 3 3 2 2 2" xfId="48845" xr:uid="{00000000-0005-0000-0000-00007F2C0000}"/>
    <cellStyle name="Normal 12 2 5 4 3 3 2 3" xfId="36035" xr:uid="{00000000-0005-0000-0000-0000802C0000}"/>
    <cellStyle name="Normal 12 2 5 4 3 3 3" xfId="17735" xr:uid="{00000000-0005-0000-0000-0000812C0000}"/>
    <cellStyle name="Normal 12 2 5 4 3 3 3 2" xfId="43355" xr:uid="{00000000-0005-0000-0000-0000822C0000}"/>
    <cellStyle name="Normal 12 2 5 4 3 3 4" xfId="30545" xr:uid="{00000000-0005-0000-0000-0000832C0000}"/>
    <cellStyle name="Normal 12 2 5 4 3 4" xfId="12244" xr:uid="{00000000-0005-0000-0000-0000842C0000}"/>
    <cellStyle name="Normal 12 2 5 4 3 4 2" xfId="25055" xr:uid="{00000000-0005-0000-0000-0000852C0000}"/>
    <cellStyle name="Normal 12 2 5 4 3 4 2 2" xfId="50675" xr:uid="{00000000-0005-0000-0000-0000862C0000}"/>
    <cellStyle name="Normal 12 2 5 4 3 4 3" xfId="37865" xr:uid="{00000000-0005-0000-0000-0000872C0000}"/>
    <cellStyle name="Normal 12 2 5 4 3 5" xfId="6754" xr:uid="{00000000-0005-0000-0000-0000882C0000}"/>
    <cellStyle name="Normal 12 2 5 4 3 5 2" xfId="19565" xr:uid="{00000000-0005-0000-0000-0000892C0000}"/>
    <cellStyle name="Normal 12 2 5 4 3 5 2 2" xfId="45185" xr:uid="{00000000-0005-0000-0000-00008A2C0000}"/>
    <cellStyle name="Normal 12 2 5 4 3 5 3" xfId="32375" xr:uid="{00000000-0005-0000-0000-00008B2C0000}"/>
    <cellStyle name="Normal 12 2 5 4 3 6" xfId="14075" xr:uid="{00000000-0005-0000-0000-00008C2C0000}"/>
    <cellStyle name="Normal 12 2 5 4 3 6 2" xfId="39695" xr:uid="{00000000-0005-0000-0000-00008D2C0000}"/>
    <cellStyle name="Normal 12 2 5 4 3 7" xfId="26885" xr:uid="{00000000-0005-0000-0000-00008E2C0000}"/>
    <cellStyle name="Normal 12 2 5 4 4" xfId="2200" xr:uid="{00000000-0005-0000-0000-00008F2C0000}"/>
    <cellStyle name="Normal 12 2 5 4 4 2" xfId="7690" xr:uid="{00000000-0005-0000-0000-0000902C0000}"/>
    <cellStyle name="Normal 12 2 5 4 4 2 2" xfId="20501" xr:uid="{00000000-0005-0000-0000-0000912C0000}"/>
    <cellStyle name="Normal 12 2 5 4 4 2 2 2" xfId="46121" xr:uid="{00000000-0005-0000-0000-0000922C0000}"/>
    <cellStyle name="Normal 12 2 5 4 4 2 3" xfId="33311" xr:uid="{00000000-0005-0000-0000-0000932C0000}"/>
    <cellStyle name="Normal 12 2 5 4 4 3" xfId="15011" xr:uid="{00000000-0005-0000-0000-0000942C0000}"/>
    <cellStyle name="Normal 12 2 5 4 4 3 2" xfId="40631" xr:uid="{00000000-0005-0000-0000-0000952C0000}"/>
    <cellStyle name="Normal 12 2 5 4 4 4" xfId="27821" xr:uid="{00000000-0005-0000-0000-0000962C0000}"/>
    <cellStyle name="Normal 12 2 5 4 5" xfId="4030" xr:uid="{00000000-0005-0000-0000-0000972C0000}"/>
    <cellStyle name="Normal 12 2 5 4 5 2" xfId="9520" xr:uid="{00000000-0005-0000-0000-0000982C0000}"/>
    <cellStyle name="Normal 12 2 5 4 5 2 2" xfId="22331" xr:uid="{00000000-0005-0000-0000-0000992C0000}"/>
    <cellStyle name="Normal 12 2 5 4 5 2 2 2" xfId="47951" xr:uid="{00000000-0005-0000-0000-00009A2C0000}"/>
    <cellStyle name="Normal 12 2 5 4 5 2 3" xfId="35141" xr:uid="{00000000-0005-0000-0000-00009B2C0000}"/>
    <cellStyle name="Normal 12 2 5 4 5 3" xfId="16841" xr:uid="{00000000-0005-0000-0000-00009C2C0000}"/>
    <cellStyle name="Normal 12 2 5 4 5 3 2" xfId="42461" xr:uid="{00000000-0005-0000-0000-00009D2C0000}"/>
    <cellStyle name="Normal 12 2 5 4 5 4" xfId="29651" xr:uid="{00000000-0005-0000-0000-00009E2C0000}"/>
    <cellStyle name="Normal 12 2 5 4 6" xfId="11350" xr:uid="{00000000-0005-0000-0000-00009F2C0000}"/>
    <cellStyle name="Normal 12 2 5 4 6 2" xfId="24161" xr:uid="{00000000-0005-0000-0000-0000A02C0000}"/>
    <cellStyle name="Normal 12 2 5 4 6 2 2" xfId="49781" xr:uid="{00000000-0005-0000-0000-0000A12C0000}"/>
    <cellStyle name="Normal 12 2 5 4 6 3" xfId="36971" xr:uid="{00000000-0005-0000-0000-0000A22C0000}"/>
    <cellStyle name="Normal 12 2 5 4 7" xfId="5860" xr:uid="{00000000-0005-0000-0000-0000A32C0000}"/>
    <cellStyle name="Normal 12 2 5 4 7 2" xfId="18671" xr:uid="{00000000-0005-0000-0000-0000A42C0000}"/>
    <cellStyle name="Normal 12 2 5 4 7 2 2" xfId="44291" xr:uid="{00000000-0005-0000-0000-0000A52C0000}"/>
    <cellStyle name="Normal 12 2 5 4 7 3" xfId="31481" xr:uid="{00000000-0005-0000-0000-0000A62C0000}"/>
    <cellStyle name="Normal 12 2 5 4 8" xfId="13181" xr:uid="{00000000-0005-0000-0000-0000A72C0000}"/>
    <cellStyle name="Normal 12 2 5 4 8 2" xfId="38801" xr:uid="{00000000-0005-0000-0000-0000A82C0000}"/>
    <cellStyle name="Normal 12 2 5 4 9" xfId="25991" xr:uid="{00000000-0005-0000-0000-0000A92C0000}"/>
    <cellStyle name="Normal 12 2 5 5" xfId="606" xr:uid="{00000000-0005-0000-0000-0000AA2C0000}"/>
    <cellStyle name="Normal 12 2 5 5 2" xfId="1006" xr:uid="{00000000-0005-0000-0000-0000AB2C0000}"/>
    <cellStyle name="Normal 12 2 5 5 2 2" xfId="1901" xr:uid="{00000000-0005-0000-0000-0000AC2C0000}"/>
    <cellStyle name="Normal 12 2 5 5 2 2 2" xfId="3731" xr:uid="{00000000-0005-0000-0000-0000AD2C0000}"/>
    <cellStyle name="Normal 12 2 5 5 2 2 2 2" xfId="9221" xr:uid="{00000000-0005-0000-0000-0000AE2C0000}"/>
    <cellStyle name="Normal 12 2 5 5 2 2 2 2 2" xfId="22032" xr:uid="{00000000-0005-0000-0000-0000AF2C0000}"/>
    <cellStyle name="Normal 12 2 5 5 2 2 2 2 2 2" xfId="47652" xr:uid="{00000000-0005-0000-0000-0000B02C0000}"/>
    <cellStyle name="Normal 12 2 5 5 2 2 2 2 3" xfId="34842" xr:uid="{00000000-0005-0000-0000-0000B12C0000}"/>
    <cellStyle name="Normal 12 2 5 5 2 2 2 3" xfId="16542" xr:uid="{00000000-0005-0000-0000-0000B22C0000}"/>
    <cellStyle name="Normal 12 2 5 5 2 2 2 3 2" xfId="42162" xr:uid="{00000000-0005-0000-0000-0000B32C0000}"/>
    <cellStyle name="Normal 12 2 5 5 2 2 2 4" xfId="29352" xr:uid="{00000000-0005-0000-0000-0000B42C0000}"/>
    <cellStyle name="Normal 12 2 5 5 2 2 3" xfId="5561" xr:uid="{00000000-0005-0000-0000-0000B52C0000}"/>
    <cellStyle name="Normal 12 2 5 5 2 2 3 2" xfId="11051" xr:uid="{00000000-0005-0000-0000-0000B62C0000}"/>
    <cellStyle name="Normal 12 2 5 5 2 2 3 2 2" xfId="23862" xr:uid="{00000000-0005-0000-0000-0000B72C0000}"/>
    <cellStyle name="Normal 12 2 5 5 2 2 3 2 2 2" xfId="49482" xr:uid="{00000000-0005-0000-0000-0000B82C0000}"/>
    <cellStyle name="Normal 12 2 5 5 2 2 3 2 3" xfId="36672" xr:uid="{00000000-0005-0000-0000-0000B92C0000}"/>
    <cellStyle name="Normal 12 2 5 5 2 2 3 3" xfId="18372" xr:uid="{00000000-0005-0000-0000-0000BA2C0000}"/>
    <cellStyle name="Normal 12 2 5 5 2 2 3 3 2" xfId="43992" xr:uid="{00000000-0005-0000-0000-0000BB2C0000}"/>
    <cellStyle name="Normal 12 2 5 5 2 2 3 4" xfId="31182" xr:uid="{00000000-0005-0000-0000-0000BC2C0000}"/>
    <cellStyle name="Normal 12 2 5 5 2 2 4" xfId="12881" xr:uid="{00000000-0005-0000-0000-0000BD2C0000}"/>
    <cellStyle name="Normal 12 2 5 5 2 2 4 2" xfId="25692" xr:uid="{00000000-0005-0000-0000-0000BE2C0000}"/>
    <cellStyle name="Normal 12 2 5 5 2 2 4 2 2" xfId="51312" xr:uid="{00000000-0005-0000-0000-0000BF2C0000}"/>
    <cellStyle name="Normal 12 2 5 5 2 2 4 3" xfId="38502" xr:uid="{00000000-0005-0000-0000-0000C02C0000}"/>
    <cellStyle name="Normal 12 2 5 5 2 2 5" xfId="7391" xr:uid="{00000000-0005-0000-0000-0000C12C0000}"/>
    <cellStyle name="Normal 12 2 5 5 2 2 5 2" xfId="20202" xr:uid="{00000000-0005-0000-0000-0000C22C0000}"/>
    <cellStyle name="Normal 12 2 5 5 2 2 5 2 2" xfId="45822" xr:uid="{00000000-0005-0000-0000-0000C32C0000}"/>
    <cellStyle name="Normal 12 2 5 5 2 2 5 3" xfId="33012" xr:uid="{00000000-0005-0000-0000-0000C42C0000}"/>
    <cellStyle name="Normal 12 2 5 5 2 2 6" xfId="14712" xr:uid="{00000000-0005-0000-0000-0000C52C0000}"/>
    <cellStyle name="Normal 12 2 5 5 2 2 6 2" xfId="40332" xr:uid="{00000000-0005-0000-0000-0000C62C0000}"/>
    <cellStyle name="Normal 12 2 5 5 2 2 7" xfId="27522" xr:uid="{00000000-0005-0000-0000-0000C72C0000}"/>
    <cellStyle name="Normal 12 2 5 5 2 3" xfId="2837" xr:uid="{00000000-0005-0000-0000-0000C82C0000}"/>
    <cellStyle name="Normal 12 2 5 5 2 3 2" xfId="8327" xr:uid="{00000000-0005-0000-0000-0000C92C0000}"/>
    <cellStyle name="Normal 12 2 5 5 2 3 2 2" xfId="21138" xr:uid="{00000000-0005-0000-0000-0000CA2C0000}"/>
    <cellStyle name="Normal 12 2 5 5 2 3 2 2 2" xfId="46758" xr:uid="{00000000-0005-0000-0000-0000CB2C0000}"/>
    <cellStyle name="Normal 12 2 5 5 2 3 2 3" xfId="33948" xr:uid="{00000000-0005-0000-0000-0000CC2C0000}"/>
    <cellStyle name="Normal 12 2 5 5 2 3 3" xfId="15648" xr:uid="{00000000-0005-0000-0000-0000CD2C0000}"/>
    <cellStyle name="Normal 12 2 5 5 2 3 3 2" xfId="41268" xr:uid="{00000000-0005-0000-0000-0000CE2C0000}"/>
    <cellStyle name="Normal 12 2 5 5 2 3 4" xfId="28458" xr:uid="{00000000-0005-0000-0000-0000CF2C0000}"/>
    <cellStyle name="Normal 12 2 5 5 2 4" xfId="4667" xr:uid="{00000000-0005-0000-0000-0000D02C0000}"/>
    <cellStyle name="Normal 12 2 5 5 2 4 2" xfId="10157" xr:uid="{00000000-0005-0000-0000-0000D12C0000}"/>
    <cellStyle name="Normal 12 2 5 5 2 4 2 2" xfId="22968" xr:uid="{00000000-0005-0000-0000-0000D22C0000}"/>
    <cellStyle name="Normal 12 2 5 5 2 4 2 2 2" xfId="48588" xr:uid="{00000000-0005-0000-0000-0000D32C0000}"/>
    <cellStyle name="Normal 12 2 5 5 2 4 2 3" xfId="35778" xr:uid="{00000000-0005-0000-0000-0000D42C0000}"/>
    <cellStyle name="Normal 12 2 5 5 2 4 3" xfId="17478" xr:uid="{00000000-0005-0000-0000-0000D52C0000}"/>
    <cellStyle name="Normal 12 2 5 5 2 4 3 2" xfId="43098" xr:uid="{00000000-0005-0000-0000-0000D62C0000}"/>
    <cellStyle name="Normal 12 2 5 5 2 4 4" xfId="30288" xr:uid="{00000000-0005-0000-0000-0000D72C0000}"/>
    <cellStyle name="Normal 12 2 5 5 2 5" xfId="11987" xr:uid="{00000000-0005-0000-0000-0000D82C0000}"/>
    <cellStyle name="Normal 12 2 5 5 2 5 2" xfId="24798" xr:uid="{00000000-0005-0000-0000-0000D92C0000}"/>
    <cellStyle name="Normal 12 2 5 5 2 5 2 2" xfId="50418" xr:uid="{00000000-0005-0000-0000-0000DA2C0000}"/>
    <cellStyle name="Normal 12 2 5 5 2 5 3" xfId="37608" xr:uid="{00000000-0005-0000-0000-0000DB2C0000}"/>
    <cellStyle name="Normal 12 2 5 5 2 6" xfId="6497" xr:uid="{00000000-0005-0000-0000-0000DC2C0000}"/>
    <cellStyle name="Normal 12 2 5 5 2 6 2" xfId="19308" xr:uid="{00000000-0005-0000-0000-0000DD2C0000}"/>
    <cellStyle name="Normal 12 2 5 5 2 6 2 2" xfId="44928" xr:uid="{00000000-0005-0000-0000-0000DE2C0000}"/>
    <cellStyle name="Normal 12 2 5 5 2 6 3" xfId="32118" xr:uid="{00000000-0005-0000-0000-0000DF2C0000}"/>
    <cellStyle name="Normal 12 2 5 5 2 7" xfId="13818" xr:uid="{00000000-0005-0000-0000-0000E02C0000}"/>
    <cellStyle name="Normal 12 2 5 5 2 7 2" xfId="39438" xr:uid="{00000000-0005-0000-0000-0000E12C0000}"/>
    <cellStyle name="Normal 12 2 5 5 2 8" xfId="26628" xr:uid="{00000000-0005-0000-0000-0000E22C0000}"/>
    <cellStyle name="Normal 12 2 5 5 3" xfId="1501" xr:uid="{00000000-0005-0000-0000-0000E32C0000}"/>
    <cellStyle name="Normal 12 2 5 5 3 2" xfId="3331" xr:uid="{00000000-0005-0000-0000-0000E42C0000}"/>
    <cellStyle name="Normal 12 2 5 5 3 2 2" xfId="8821" xr:uid="{00000000-0005-0000-0000-0000E52C0000}"/>
    <cellStyle name="Normal 12 2 5 5 3 2 2 2" xfId="21632" xr:uid="{00000000-0005-0000-0000-0000E62C0000}"/>
    <cellStyle name="Normal 12 2 5 5 3 2 2 2 2" xfId="47252" xr:uid="{00000000-0005-0000-0000-0000E72C0000}"/>
    <cellStyle name="Normal 12 2 5 5 3 2 2 3" xfId="34442" xr:uid="{00000000-0005-0000-0000-0000E82C0000}"/>
    <cellStyle name="Normal 12 2 5 5 3 2 3" xfId="16142" xr:uid="{00000000-0005-0000-0000-0000E92C0000}"/>
    <cellStyle name="Normal 12 2 5 5 3 2 3 2" xfId="41762" xr:uid="{00000000-0005-0000-0000-0000EA2C0000}"/>
    <cellStyle name="Normal 12 2 5 5 3 2 4" xfId="28952" xr:uid="{00000000-0005-0000-0000-0000EB2C0000}"/>
    <cellStyle name="Normal 12 2 5 5 3 3" xfId="5161" xr:uid="{00000000-0005-0000-0000-0000EC2C0000}"/>
    <cellStyle name="Normal 12 2 5 5 3 3 2" xfId="10651" xr:uid="{00000000-0005-0000-0000-0000ED2C0000}"/>
    <cellStyle name="Normal 12 2 5 5 3 3 2 2" xfId="23462" xr:uid="{00000000-0005-0000-0000-0000EE2C0000}"/>
    <cellStyle name="Normal 12 2 5 5 3 3 2 2 2" xfId="49082" xr:uid="{00000000-0005-0000-0000-0000EF2C0000}"/>
    <cellStyle name="Normal 12 2 5 5 3 3 2 3" xfId="36272" xr:uid="{00000000-0005-0000-0000-0000F02C0000}"/>
    <cellStyle name="Normal 12 2 5 5 3 3 3" xfId="17972" xr:uid="{00000000-0005-0000-0000-0000F12C0000}"/>
    <cellStyle name="Normal 12 2 5 5 3 3 3 2" xfId="43592" xr:uid="{00000000-0005-0000-0000-0000F22C0000}"/>
    <cellStyle name="Normal 12 2 5 5 3 3 4" xfId="30782" xr:uid="{00000000-0005-0000-0000-0000F32C0000}"/>
    <cellStyle name="Normal 12 2 5 5 3 4" xfId="12481" xr:uid="{00000000-0005-0000-0000-0000F42C0000}"/>
    <cellStyle name="Normal 12 2 5 5 3 4 2" xfId="25292" xr:uid="{00000000-0005-0000-0000-0000F52C0000}"/>
    <cellStyle name="Normal 12 2 5 5 3 4 2 2" xfId="50912" xr:uid="{00000000-0005-0000-0000-0000F62C0000}"/>
    <cellStyle name="Normal 12 2 5 5 3 4 3" xfId="38102" xr:uid="{00000000-0005-0000-0000-0000F72C0000}"/>
    <cellStyle name="Normal 12 2 5 5 3 5" xfId="6991" xr:uid="{00000000-0005-0000-0000-0000F82C0000}"/>
    <cellStyle name="Normal 12 2 5 5 3 5 2" xfId="19802" xr:uid="{00000000-0005-0000-0000-0000F92C0000}"/>
    <cellStyle name="Normal 12 2 5 5 3 5 2 2" xfId="45422" xr:uid="{00000000-0005-0000-0000-0000FA2C0000}"/>
    <cellStyle name="Normal 12 2 5 5 3 5 3" xfId="32612" xr:uid="{00000000-0005-0000-0000-0000FB2C0000}"/>
    <cellStyle name="Normal 12 2 5 5 3 6" xfId="14312" xr:uid="{00000000-0005-0000-0000-0000FC2C0000}"/>
    <cellStyle name="Normal 12 2 5 5 3 6 2" xfId="39932" xr:uid="{00000000-0005-0000-0000-0000FD2C0000}"/>
    <cellStyle name="Normal 12 2 5 5 3 7" xfId="27122" xr:uid="{00000000-0005-0000-0000-0000FE2C0000}"/>
    <cellStyle name="Normal 12 2 5 5 4" xfId="2437" xr:uid="{00000000-0005-0000-0000-0000FF2C0000}"/>
    <cellStyle name="Normal 12 2 5 5 4 2" xfId="7927" xr:uid="{00000000-0005-0000-0000-0000002D0000}"/>
    <cellStyle name="Normal 12 2 5 5 4 2 2" xfId="20738" xr:uid="{00000000-0005-0000-0000-0000012D0000}"/>
    <cellStyle name="Normal 12 2 5 5 4 2 2 2" xfId="46358" xr:uid="{00000000-0005-0000-0000-0000022D0000}"/>
    <cellStyle name="Normal 12 2 5 5 4 2 3" xfId="33548" xr:uid="{00000000-0005-0000-0000-0000032D0000}"/>
    <cellStyle name="Normal 12 2 5 5 4 3" xfId="15248" xr:uid="{00000000-0005-0000-0000-0000042D0000}"/>
    <cellStyle name="Normal 12 2 5 5 4 3 2" xfId="40868" xr:uid="{00000000-0005-0000-0000-0000052D0000}"/>
    <cellStyle name="Normal 12 2 5 5 4 4" xfId="28058" xr:uid="{00000000-0005-0000-0000-0000062D0000}"/>
    <cellStyle name="Normal 12 2 5 5 5" xfId="4267" xr:uid="{00000000-0005-0000-0000-0000072D0000}"/>
    <cellStyle name="Normal 12 2 5 5 5 2" xfId="9757" xr:uid="{00000000-0005-0000-0000-0000082D0000}"/>
    <cellStyle name="Normal 12 2 5 5 5 2 2" xfId="22568" xr:uid="{00000000-0005-0000-0000-0000092D0000}"/>
    <cellStyle name="Normal 12 2 5 5 5 2 2 2" xfId="48188" xr:uid="{00000000-0005-0000-0000-00000A2D0000}"/>
    <cellStyle name="Normal 12 2 5 5 5 2 3" xfId="35378" xr:uid="{00000000-0005-0000-0000-00000B2D0000}"/>
    <cellStyle name="Normal 12 2 5 5 5 3" xfId="17078" xr:uid="{00000000-0005-0000-0000-00000C2D0000}"/>
    <cellStyle name="Normal 12 2 5 5 5 3 2" xfId="42698" xr:uid="{00000000-0005-0000-0000-00000D2D0000}"/>
    <cellStyle name="Normal 12 2 5 5 5 4" xfId="29888" xr:uid="{00000000-0005-0000-0000-00000E2D0000}"/>
    <cellStyle name="Normal 12 2 5 5 6" xfId="11587" xr:uid="{00000000-0005-0000-0000-00000F2D0000}"/>
    <cellStyle name="Normal 12 2 5 5 6 2" xfId="24398" xr:uid="{00000000-0005-0000-0000-0000102D0000}"/>
    <cellStyle name="Normal 12 2 5 5 6 2 2" xfId="50018" xr:uid="{00000000-0005-0000-0000-0000112D0000}"/>
    <cellStyle name="Normal 12 2 5 5 6 3" xfId="37208" xr:uid="{00000000-0005-0000-0000-0000122D0000}"/>
    <cellStyle name="Normal 12 2 5 5 7" xfId="6097" xr:uid="{00000000-0005-0000-0000-0000132D0000}"/>
    <cellStyle name="Normal 12 2 5 5 7 2" xfId="18908" xr:uid="{00000000-0005-0000-0000-0000142D0000}"/>
    <cellStyle name="Normal 12 2 5 5 7 2 2" xfId="44528" xr:uid="{00000000-0005-0000-0000-0000152D0000}"/>
    <cellStyle name="Normal 12 2 5 5 7 3" xfId="31718" xr:uid="{00000000-0005-0000-0000-0000162D0000}"/>
    <cellStyle name="Normal 12 2 5 5 8" xfId="13418" xr:uid="{00000000-0005-0000-0000-0000172D0000}"/>
    <cellStyle name="Normal 12 2 5 5 8 2" xfId="39038" xr:uid="{00000000-0005-0000-0000-0000182D0000}"/>
    <cellStyle name="Normal 12 2 5 5 9" xfId="26228" xr:uid="{00000000-0005-0000-0000-0000192D0000}"/>
    <cellStyle name="Normal 12 2 5 6" xfId="740" xr:uid="{00000000-0005-0000-0000-00001A2D0000}"/>
    <cellStyle name="Normal 12 2 5 6 2" xfId="1635" xr:uid="{00000000-0005-0000-0000-00001B2D0000}"/>
    <cellStyle name="Normal 12 2 5 6 2 2" xfId="3465" xr:uid="{00000000-0005-0000-0000-00001C2D0000}"/>
    <cellStyle name="Normal 12 2 5 6 2 2 2" xfId="8955" xr:uid="{00000000-0005-0000-0000-00001D2D0000}"/>
    <cellStyle name="Normal 12 2 5 6 2 2 2 2" xfId="21766" xr:uid="{00000000-0005-0000-0000-00001E2D0000}"/>
    <cellStyle name="Normal 12 2 5 6 2 2 2 2 2" xfId="47386" xr:uid="{00000000-0005-0000-0000-00001F2D0000}"/>
    <cellStyle name="Normal 12 2 5 6 2 2 2 3" xfId="34576" xr:uid="{00000000-0005-0000-0000-0000202D0000}"/>
    <cellStyle name="Normal 12 2 5 6 2 2 3" xfId="16276" xr:uid="{00000000-0005-0000-0000-0000212D0000}"/>
    <cellStyle name="Normal 12 2 5 6 2 2 3 2" xfId="41896" xr:uid="{00000000-0005-0000-0000-0000222D0000}"/>
    <cellStyle name="Normal 12 2 5 6 2 2 4" xfId="29086" xr:uid="{00000000-0005-0000-0000-0000232D0000}"/>
    <cellStyle name="Normal 12 2 5 6 2 3" xfId="5295" xr:uid="{00000000-0005-0000-0000-0000242D0000}"/>
    <cellStyle name="Normal 12 2 5 6 2 3 2" xfId="10785" xr:uid="{00000000-0005-0000-0000-0000252D0000}"/>
    <cellStyle name="Normal 12 2 5 6 2 3 2 2" xfId="23596" xr:uid="{00000000-0005-0000-0000-0000262D0000}"/>
    <cellStyle name="Normal 12 2 5 6 2 3 2 2 2" xfId="49216" xr:uid="{00000000-0005-0000-0000-0000272D0000}"/>
    <cellStyle name="Normal 12 2 5 6 2 3 2 3" xfId="36406" xr:uid="{00000000-0005-0000-0000-0000282D0000}"/>
    <cellStyle name="Normal 12 2 5 6 2 3 3" xfId="18106" xr:uid="{00000000-0005-0000-0000-0000292D0000}"/>
    <cellStyle name="Normal 12 2 5 6 2 3 3 2" xfId="43726" xr:uid="{00000000-0005-0000-0000-00002A2D0000}"/>
    <cellStyle name="Normal 12 2 5 6 2 3 4" xfId="30916" xr:uid="{00000000-0005-0000-0000-00002B2D0000}"/>
    <cellStyle name="Normal 12 2 5 6 2 4" xfId="12615" xr:uid="{00000000-0005-0000-0000-00002C2D0000}"/>
    <cellStyle name="Normal 12 2 5 6 2 4 2" xfId="25426" xr:uid="{00000000-0005-0000-0000-00002D2D0000}"/>
    <cellStyle name="Normal 12 2 5 6 2 4 2 2" xfId="51046" xr:uid="{00000000-0005-0000-0000-00002E2D0000}"/>
    <cellStyle name="Normal 12 2 5 6 2 4 3" xfId="38236" xr:uid="{00000000-0005-0000-0000-00002F2D0000}"/>
    <cellStyle name="Normal 12 2 5 6 2 5" xfId="7125" xr:uid="{00000000-0005-0000-0000-0000302D0000}"/>
    <cellStyle name="Normal 12 2 5 6 2 5 2" xfId="19936" xr:uid="{00000000-0005-0000-0000-0000312D0000}"/>
    <cellStyle name="Normal 12 2 5 6 2 5 2 2" xfId="45556" xr:uid="{00000000-0005-0000-0000-0000322D0000}"/>
    <cellStyle name="Normal 12 2 5 6 2 5 3" xfId="32746" xr:uid="{00000000-0005-0000-0000-0000332D0000}"/>
    <cellStyle name="Normal 12 2 5 6 2 6" xfId="14446" xr:uid="{00000000-0005-0000-0000-0000342D0000}"/>
    <cellStyle name="Normal 12 2 5 6 2 6 2" xfId="40066" xr:uid="{00000000-0005-0000-0000-0000352D0000}"/>
    <cellStyle name="Normal 12 2 5 6 2 7" xfId="27256" xr:uid="{00000000-0005-0000-0000-0000362D0000}"/>
    <cellStyle name="Normal 12 2 5 6 3" xfId="2571" xr:uid="{00000000-0005-0000-0000-0000372D0000}"/>
    <cellStyle name="Normal 12 2 5 6 3 2" xfId="8061" xr:uid="{00000000-0005-0000-0000-0000382D0000}"/>
    <cellStyle name="Normal 12 2 5 6 3 2 2" xfId="20872" xr:uid="{00000000-0005-0000-0000-0000392D0000}"/>
    <cellStyle name="Normal 12 2 5 6 3 2 2 2" xfId="46492" xr:uid="{00000000-0005-0000-0000-00003A2D0000}"/>
    <cellStyle name="Normal 12 2 5 6 3 2 3" xfId="33682" xr:uid="{00000000-0005-0000-0000-00003B2D0000}"/>
    <cellStyle name="Normal 12 2 5 6 3 3" xfId="15382" xr:uid="{00000000-0005-0000-0000-00003C2D0000}"/>
    <cellStyle name="Normal 12 2 5 6 3 3 2" xfId="41002" xr:uid="{00000000-0005-0000-0000-00003D2D0000}"/>
    <cellStyle name="Normal 12 2 5 6 3 4" xfId="28192" xr:uid="{00000000-0005-0000-0000-00003E2D0000}"/>
    <cellStyle name="Normal 12 2 5 6 4" xfId="4401" xr:uid="{00000000-0005-0000-0000-00003F2D0000}"/>
    <cellStyle name="Normal 12 2 5 6 4 2" xfId="9891" xr:uid="{00000000-0005-0000-0000-0000402D0000}"/>
    <cellStyle name="Normal 12 2 5 6 4 2 2" xfId="22702" xr:uid="{00000000-0005-0000-0000-0000412D0000}"/>
    <cellStyle name="Normal 12 2 5 6 4 2 2 2" xfId="48322" xr:uid="{00000000-0005-0000-0000-0000422D0000}"/>
    <cellStyle name="Normal 12 2 5 6 4 2 3" xfId="35512" xr:uid="{00000000-0005-0000-0000-0000432D0000}"/>
    <cellStyle name="Normal 12 2 5 6 4 3" xfId="17212" xr:uid="{00000000-0005-0000-0000-0000442D0000}"/>
    <cellStyle name="Normal 12 2 5 6 4 3 2" xfId="42832" xr:uid="{00000000-0005-0000-0000-0000452D0000}"/>
    <cellStyle name="Normal 12 2 5 6 4 4" xfId="30022" xr:uid="{00000000-0005-0000-0000-0000462D0000}"/>
    <cellStyle name="Normal 12 2 5 6 5" xfId="11721" xr:uid="{00000000-0005-0000-0000-0000472D0000}"/>
    <cellStyle name="Normal 12 2 5 6 5 2" xfId="24532" xr:uid="{00000000-0005-0000-0000-0000482D0000}"/>
    <cellStyle name="Normal 12 2 5 6 5 2 2" xfId="50152" xr:uid="{00000000-0005-0000-0000-0000492D0000}"/>
    <cellStyle name="Normal 12 2 5 6 5 3" xfId="37342" xr:uid="{00000000-0005-0000-0000-00004A2D0000}"/>
    <cellStyle name="Normal 12 2 5 6 6" xfId="6231" xr:uid="{00000000-0005-0000-0000-00004B2D0000}"/>
    <cellStyle name="Normal 12 2 5 6 6 2" xfId="19042" xr:uid="{00000000-0005-0000-0000-00004C2D0000}"/>
    <cellStyle name="Normal 12 2 5 6 6 2 2" xfId="44662" xr:uid="{00000000-0005-0000-0000-00004D2D0000}"/>
    <cellStyle name="Normal 12 2 5 6 6 3" xfId="31852" xr:uid="{00000000-0005-0000-0000-00004E2D0000}"/>
    <cellStyle name="Normal 12 2 5 6 7" xfId="13552" xr:uid="{00000000-0005-0000-0000-00004F2D0000}"/>
    <cellStyle name="Normal 12 2 5 6 7 2" xfId="39172" xr:uid="{00000000-0005-0000-0000-0000502D0000}"/>
    <cellStyle name="Normal 12 2 5 6 8" xfId="26362" xr:uid="{00000000-0005-0000-0000-0000512D0000}"/>
    <cellStyle name="Normal 12 2 5 7" xfId="1141" xr:uid="{00000000-0005-0000-0000-0000522D0000}"/>
    <cellStyle name="Normal 12 2 5 7 2" xfId="2971" xr:uid="{00000000-0005-0000-0000-0000532D0000}"/>
    <cellStyle name="Normal 12 2 5 7 2 2" xfId="8461" xr:uid="{00000000-0005-0000-0000-0000542D0000}"/>
    <cellStyle name="Normal 12 2 5 7 2 2 2" xfId="21272" xr:uid="{00000000-0005-0000-0000-0000552D0000}"/>
    <cellStyle name="Normal 12 2 5 7 2 2 2 2" xfId="46892" xr:uid="{00000000-0005-0000-0000-0000562D0000}"/>
    <cellStyle name="Normal 12 2 5 7 2 2 3" xfId="34082" xr:uid="{00000000-0005-0000-0000-0000572D0000}"/>
    <cellStyle name="Normal 12 2 5 7 2 3" xfId="15782" xr:uid="{00000000-0005-0000-0000-0000582D0000}"/>
    <cellStyle name="Normal 12 2 5 7 2 3 2" xfId="41402" xr:uid="{00000000-0005-0000-0000-0000592D0000}"/>
    <cellStyle name="Normal 12 2 5 7 2 4" xfId="28592" xr:uid="{00000000-0005-0000-0000-00005A2D0000}"/>
    <cellStyle name="Normal 12 2 5 7 3" xfId="4801" xr:uid="{00000000-0005-0000-0000-00005B2D0000}"/>
    <cellStyle name="Normal 12 2 5 7 3 2" xfId="10291" xr:uid="{00000000-0005-0000-0000-00005C2D0000}"/>
    <cellStyle name="Normal 12 2 5 7 3 2 2" xfId="23102" xr:uid="{00000000-0005-0000-0000-00005D2D0000}"/>
    <cellStyle name="Normal 12 2 5 7 3 2 2 2" xfId="48722" xr:uid="{00000000-0005-0000-0000-00005E2D0000}"/>
    <cellStyle name="Normal 12 2 5 7 3 2 3" xfId="35912" xr:uid="{00000000-0005-0000-0000-00005F2D0000}"/>
    <cellStyle name="Normal 12 2 5 7 3 3" xfId="17612" xr:uid="{00000000-0005-0000-0000-0000602D0000}"/>
    <cellStyle name="Normal 12 2 5 7 3 3 2" xfId="43232" xr:uid="{00000000-0005-0000-0000-0000612D0000}"/>
    <cellStyle name="Normal 12 2 5 7 3 4" xfId="30422" xr:uid="{00000000-0005-0000-0000-0000622D0000}"/>
    <cellStyle name="Normal 12 2 5 7 4" xfId="12121" xr:uid="{00000000-0005-0000-0000-0000632D0000}"/>
    <cellStyle name="Normal 12 2 5 7 4 2" xfId="24932" xr:uid="{00000000-0005-0000-0000-0000642D0000}"/>
    <cellStyle name="Normal 12 2 5 7 4 2 2" xfId="50552" xr:uid="{00000000-0005-0000-0000-0000652D0000}"/>
    <cellStyle name="Normal 12 2 5 7 4 3" xfId="37742" xr:uid="{00000000-0005-0000-0000-0000662D0000}"/>
    <cellStyle name="Normal 12 2 5 7 5" xfId="6631" xr:uid="{00000000-0005-0000-0000-0000672D0000}"/>
    <cellStyle name="Normal 12 2 5 7 5 2" xfId="19442" xr:uid="{00000000-0005-0000-0000-0000682D0000}"/>
    <cellStyle name="Normal 12 2 5 7 5 2 2" xfId="45062" xr:uid="{00000000-0005-0000-0000-0000692D0000}"/>
    <cellStyle name="Normal 12 2 5 7 5 3" xfId="32252" xr:uid="{00000000-0005-0000-0000-00006A2D0000}"/>
    <cellStyle name="Normal 12 2 5 7 6" xfId="13952" xr:uid="{00000000-0005-0000-0000-00006B2D0000}"/>
    <cellStyle name="Normal 12 2 5 7 6 2" xfId="39572" xr:uid="{00000000-0005-0000-0000-00006C2D0000}"/>
    <cellStyle name="Normal 12 2 5 7 7" xfId="26762" xr:uid="{00000000-0005-0000-0000-00006D2D0000}"/>
    <cellStyle name="Normal 12 2 5 8" xfId="2036" xr:uid="{00000000-0005-0000-0000-00006E2D0000}"/>
    <cellStyle name="Normal 12 2 5 8 2" xfId="3866" xr:uid="{00000000-0005-0000-0000-00006F2D0000}"/>
    <cellStyle name="Normal 12 2 5 8 2 2" xfId="9356" xr:uid="{00000000-0005-0000-0000-0000702D0000}"/>
    <cellStyle name="Normal 12 2 5 8 2 2 2" xfId="22167" xr:uid="{00000000-0005-0000-0000-0000712D0000}"/>
    <cellStyle name="Normal 12 2 5 8 2 2 2 2" xfId="47787" xr:uid="{00000000-0005-0000-0000-0000722D0000}"/>
    <cellStyle name="Normal 12 2 5 8 2 2 3" xfId="34977" xr:uid="{00000000-0005-0000-0000-0000732D0000}"/>
    <cellStyle name="Normal 12 2 5 8 2 3" xfId="16677" xr:uid="{00000000-0005-0000-0000-0000742D0000}"/>
    <cellStyle name="Normal 12 2 5 8 2 3 2" xfId="42297" xr:uid="{00000000-0005-0000-0000-0000752D0000}"/>
    <cellStyle name="Normal 12 2 5 8 2 4" xfId="29487" xr:uid="{00000000-0005-0000-0000-0000762D0000}"/>
    <cellStyle name="Normal 12 2 5 8 3" xfId="5696" xr:uid="{00000000-0005-0000-0000-0000772D0000}"/>
    <cellStyle name="Normal 12 2 5 8 3 2" xfId="11186" xr:uid="{00000000-0005-0000-0000-0000782D0000}"/>
    <cellStyle name="Normal 12 2 5 8 3 2 2" xfId="23997" xr:uid="{00000000-0005-0000-0000-0000792D0000}"/>
    <cellStyle name="Normal 12 2 5 8 3 2 2 2" xfId="49617" xr:uid="{00000000-0005-0000-0000-00007A2D0000}"/>
    <cellStyle name="Normal 12 2 5 8 3 2 3" xfId="36807" xr:uid="{00000000-0005-0000-0000-00007B2D0000}"/>
    <cellStyle name="Normal 12 2 5 8 3 3" xfId="18507" xr:uid="{00000000-0005-0000-0000-00007C2D0000}"/>
    <cellStyle name="Normal 12 2 5 8 3 3 2" xfId="44127" xr:uid="{00000000-0005-0000-0000-00007D2D0000}"/>
    <cellStyle name="Normal 12 2 5 8 3 4" xfId="31317" xr:uid="{00000000-0005-0000-0000-00007E2D0000}"/>
    <cellStyle name="Normal 12 2 5 8 4" xfId="13016" xr:uid="{00000000-0005-0000-0000-00007F2D0000}"/>
    <cellStyle name="Normal 12 2 5 8 4 2" xfId="25827" xr:uid="{00000000-0005-0000-0000-0000802D0000}"/>
    <cellStyle name="Normal 12 2 5 8 4 2 2" xfId="51447" xr:uid="{00000000-0005-0000-0000-0000812D0000}"/>
    <cellStyle name="Normal 12 2 5 8 4 3" xfId="38637" xr:uid="{00000000-0005-0000-0000-0000822D0000}"/>
    <cellStyle name="Normal 12 2 5 8 5" xfId="7526" xr:uid="{00000000-0005-0000-0000-0000832D0000}"/>
    <cellStyle name="Normal 12 2 5 8 5 2" xfId="20337" xr:uid="{00000000-0005-0000-0000-0000842D0000}"/>
    <cellStyle name="Normal 12 2 5 8 5 2 2" xfId="45957" xr:uid="{00000000-0005-0000-0000-0000852D0000}"/>
    <cellStyle name="Normal 12 2 5 8 5 3" xfId="33147" xr:uid="{00000000-0005-0000-0000-0000862D0000}"/>
    <cellStyle name="Normal 12 2 5 8 6" xfId="14847" xr:uid="{00000000-0005-0000-0000-0000872D0000}"/>
    <cellStyle name="Normal 12 2 5 8 6 2" xfId="40467" xr:uid="{00000000-0005-0000-0000-0000882D0000}"/>
    <cellStyle name="Normal 12 2 5 8 7" xfId="27657" xr:uid="{00000000-0005-0000-0000-0000892D0000}"/>
    <cellStyle name="Normal 12 2 5 9" xfId="2077" xr:uid="{00000000-0005-0000-0000-00008A2D0000}"/>
    <cellStyle name="Normal 12 2 5 9 2" xfId="7567" xr:uid="{00000000-0005-0000-0000-00008B2D0000}"/>
    <cellStyle name="Normal 12 2 5 9 2 2" xfId="20378" xr:uid="{00000000-0005-0000-0000-00008C2D0000}"/>
    <cellStyle name="Normal 12 2 5 9 2 2 2" xfId="45998" xr:uid="{00000000-0005-0000-0000-00008D2D0000}"/>
    <cellStyle name="Normal 12 2 5 9 2 3" xfId="33188" xr:uid="{00000000-0005-0000-0000-00008E2D0000}"/>
    <cellStyle name="Normal 12 2 5 9 3" xfId="14888" xr:uid="{00000000-0005-0000-0000-00008F2D0000}"/>
    <cellStyle name="Normal 12 2 5 9 3 2" xfId="40508" xr:uid="{00000000-0005-0000-0000-0000902D0000}"/>
    <cellStyle name="Normal 12 2 5 9 4" xfId="27698" xr:uid="{00000000-0005-0000-0000-0000912D0000}"/>
    <cellStyle name="Normal 12 2 6" xfId="307" xr:uid="{00000000-0005-0000-0000-0000922D0000}"/>
    <cellStyle name="Normal 12 2 6 10" xfId="5799" xr:uid="{00000000-0005-0000-0000-0000932D0000}"/>
    <cellStyle name="Normal 12 2 6 10 2" xfId="18610" xr:uid="{00000000-0005-0000-0000-0000942D0000}"/>
    <cellStyle name="Normal 12 2 6 10 2 2" xfId="44230" xr:uid="{00000000-0005-0000-0000-0000952D0000}"/>
    <cellStyle name="Normal 12 2 6 10 3" xfId="31420" xr:uid="{00000000-0005-0000-0000-0000962D0000}"/>
    <cellStyle name="Normal 12 2 6 11" xfId="13120" xr:uid="{00000000-0005-0000-0000-0000972D0000}"/>
    <cellStyle name="Normal 12 2 6 11 2" xfId="38740" xr:uid="{00000000-0005-0000-0000-0000982D0000}"/>
    <cellStyle name="Normal 12 2 6 12" xfId="25930" xr:uid="{00000000-0005-0000-0000-0000992D0000}"/>
    <cellStyle name="Normal 12 2 6 2" xfId="536" xr:uid="{00000000-0005-0000-0000-00009A2D0000}"/>
    <cellStyle name="Normal 12 2 6 2 2" xfId="935" xr:uid="{00000000-0005-0000-0000-00009B2D0000}"/>
    <cellStyle name="Normal 12 2 6 2 2 2" xfId="1830" xr:uid="{00000000-0005-0000-0000-00009C2D0000}"/>
    <cellStyle name="Normal 12 2 6 2 2 2 2" xfId="3660" xr:uid="{00000000-0005-0000-0000-00009D2D0000}"/>
    <cellStyle name="Normal 12 2 6 2 2 2 2 2" xfId="9150" xr:uid="{00000000-0005-0000-0000-00009E2D0000}"/>
    <cellStyle name="Normal 12 2 6 2 2 2 2 2 2" xfId="21961" xr:uid="{00000000-0005-0000-0000-00009F2D0000}"/>
    <cellStyle name="Normal 12 2 6 2 2 2 2 2 2 2" xfId="47581" xr:uid="{00000000-0005-0000-0000-0000A02D0000}"/>
    <cellStyle name="Normal 12 2 6 2 2 2 2 2 3" xfId="34771" xr:uid="{00000000-0005-0000-0000-0000A12D0000}"/>
    <cellStyle name="Normal 12 2 6 2 2 2 2 3" xfId="16471" xr:uid="{00000000-0005-0000-0000-0000A22D0000}"/>
    <cellStyle name="Normal 12 2 6 2 2 2 2 3 2" xfId="42091" xr:uid="{00000000-0005-0000-0000-0000A32D0000}"/>
    <cellStyle name="Normal 12 2 6 2 2 2 2 4" xfId="29281" xr:uid="{00000000-0005-0000-0000-0000A42D0000}"/>
    <cellStyle name="Normal 12 2 6 2 2 2 3" xfId="5490" xr:uid="{00000000-0005-0000-0000-0000A52D0000}"/>
    <cellStyle name="Normal 12 2 6 2 2 2 3 2" xfId="10980" xr:uid="{00000000-0005-0000-0000-0000A62D0000}"/>
    <cellStyle name="Normal 12 2 6 2 2 2 3 2 2" xfId="23791" xr:uid="{00000000-0005-0000-0000-0000A72D0000}"/>
    <cellStyle name="Normal 12 2 6 2 2 2 3 2 2 2" xfId="49411" xr:uid="{00000000-0005-0000-0000-0000A82D0000}"/>
    <cellStyle name="Normal 12 2 6 2 2 2 3 2 3" xfId="36601" xr:uid="{00000000-0005-0000-0000-0000A92D0000}"/>
    <cellStyle name="Normal 12 2 6 2 2 2 3 3" xfId="18301" xr:uid="{00000000-0005-0000-0000-0000AA2D0000}"/>
    <cellStyle name="Normal 12 2 6 2 2 2 3 3 2" xfId="43921" xr:uid="{00000000-0005-0000-0000-0000AB2D0000}"/>
    <cellStyle name="Normal 12 2 6 2 2 2 3 4" xfId="31111" xr:uid="{00000000-0005-0000-0000-0000AC2D0000}"/>
    <cellStyle name="Normal 12 2 6 2 2 2 4" xfId="12810" xr:uid="{00000000-0005-0000-0000-0000AD2D0000}"/>
    <cellStyle name="Normal 12 2 6 2 2 2 4 2" xfId="25621" xr:uid="{00000000-0005-0000-0000-0000AE2D0000}"/>
    <cellStyle name="Normal 12 2 6 2 2 2 4 2 2" xfId="51241" xr:uid="{00000000-0005-0000-0000-0000AF2D0000}"/>
    <cellStyle name="Normal 12 2 6 2 2 2 4 3" xfId="38431" xr:uid="{00000000-0005-0000-0000-0000B02D0000}"/>
    <cellStyle name="Normal 12 2 6 2 2 2 5" xfId="7320" xr:uid="{00000000-0005-0000-0000-0000B12D0000}"/>
    <cellStyle name="Normal 12 2 6 2 2 2 5 2" xfId="20131" xr:uid="{00000000-0005-0000-0000-0000B22D0000}"/>
    <cellStyle name="Normal 12 2 6 2 2 2 5 2 2" xfId="45751" xr:uid="{00000000-0005-0000-0000-0000B32D0000}"/>
    <cellStyle name="Normal 12 2 6 2 2 2 5 3" xfId="32941" xr:uid="{00000000-0005-0000-0000-0000B42D0000}"/>
    <cellStyle name="Normal 12 2 6 2 2 2 6" xfId="14641" xr:uid="{00000000-0005-0000-0000-0000B52D0000}"/>
    <cellStyle name="Normal 12 2 6 2 2 2 6 2" xfId="40261" xr:uid="{00000000-0005-0000-0000-0000B62D0000}"/>
    <cellStyle name="Normal 12 2 6 2 2 2 7" xfId="27451" xr:uid="{00000000-0005-0000-0000-0000B72D0000}"/>
    <cellStyle name="Normal 12 2 6 2 2 3" xfId="2766" xr:uid="{00000000-0005-0000-0000-0000B82D0000}"/>
    <cellStyle name="Normal 12 2 6 2 2 3 2" xfId="8256" xr:uid="{00000000-0005-0000-0000-0000B92D0000}"/>
    <cellStyle name="Normal 12 2 6 2 2 3 2 2" xfId="21067" xr:uid="{00000000-0005-0000-0000-0000BA2D0000}"/>
    <cellStyle name="Normal 12 2 6 2 2 3 2 2 2" xfId="46687" xr:uid="{00000000-0005-0000-0000-0000BB2D0000}"/>
    <cellStyle name="Normal 12 2 6 2 2 3 2 3" xfId="33877" xr:uid="{00000000-0005-0000-0000-0000BC2D0000}"/>
    <cellStyle name="Normal 12 2 6 2 2 3 3" xfId="15577" xr:uid="{00000000-0005-0000-0000-0000BD2D0000}"/>
    <cellStyle name="Normal 12 2 6 2 2 3 3 2" xfId="41197" xr:uid="{00000000-0005-0000-0000-0000BE2D0000}"/>
    <cellStyle name="Normal 12 2 6 2 2 3 4" xfId="28387" xr:uid="{00000000-0005-0000-0000-0000BF2D0000}"/>
    <cellStyle name="Normal 12 2 6 2 2 4" xfId="4596" xr:uid="{00000000-0005-0000-0000-0000C02D0000}"/>
    <cellStyle name="Normal 12 2 6 2 2 4 2" xfId="10086" xr:uid="{00000000-0005-0000-0000-0000C12D0000}"/>
    <cellStyle name="Normal 12 2 6 2 2 4 2 2" xfId="22897" xr:uid="{00000000-0005-0000-0000-0000C22D0000}"/>
    <cellStyle name="Normal 12 2 6 2 2 4 2 2 2" xfId="48517" xr:uid="{00000000-0005-0000-0000-0000C32D0000}"/>
    <cellStyle name="Normal 12 2 6 2 2 4 2 3" xfId="35707" xr:uid="{00000000-0005-0000-0000-0000C42D0000}"/>
    <cellStyle name="Normal 12 2 6 2 2 4 3" xfId="17407" xr:uid="{00000000-0005-0000-0000-0000C52D0000}"/>
    <cellStyle name="Normal 12 2 6 2 2 4 3 2" xfId="43027" xr:uid="{00000000-0005-0000-0000-0000C62D0000}"/>
    <cellStyle name="Normal 12 2 6 2 2 4 4" xfId="30217" xr:uid="{00000000-0005-0000-0000-0000C72D0000}"/>
    <cellStyle name="Normal 12 2 6 2 2 5" xfId="11916" xr:uid="{00000000-0005-0000-0000-0000C82D0000}"/>
    <cellStyle name="Normal 12 2 6 2 2 5 2" xfId="24727" xr:uid="{00000000-0005-0000-0000-0000C92D0000}"/>
    <cellStyle name="Normal 12 2 6 2 2 5 2 2" xfId="50347" xr:uid="{00000000-0005-0000-0000-0000CA2D0000}"/>
    <cellStyle name="Normal 12 2 6 2 2 5 3" xfId="37537" xr:uid="{00000000-0005-0000-0000-0000CB2D0000}"/>
    <cellStyle name="Normal 12 2 6 2 2 6" xfId="6426" xr:uid="{00000000-0005-0000-0000-0000CC2D0000}"/>
    <cellStyle name="Normal 12 2 6 2 2 6 2" xfId="19237" xr:uid="{00000000-0005-0000-0000-0000CD2D0000}"/>
    <cellStyle name="Normal 12 2 6 2 2 6 2 2" xfId="44857" xr:uid="{00000000-0005-0000-0000-0000CE2D0000}"/>
    <cellStyle name="Normal 12 2 6 2 2 6 3" xfId="32047" xr:uid="{00000000-0005-0000-0000-0000CF2D0000}"/>
    <cellStyle name="Normal 12 2 6 2 2 7" xfId="13747" xr:uid="{00000000-0005-0000-0000-0000D02D0000}"/>
    <cellStyle name="Normal 12 2 6 2 2 7 2" xfId="39367" xr:uid="{00000000-0005-0000-0000-0000D12D0000}"/>
    <cellStyle name="Normal 12 2 6 2 2 8" xfId="26557" xr:uid="{00000000-0005-0000-0000-0000D22D0000}"/>
    <cellStyle name="Normal 12 2 6 2 3" xfId="1431" xr:uid="{00000000-0005-0000-0000-0000D32D0000}"/>
    <cellStyle name="Normal 12 2 6 2 3 2" xfId="3261" xr:uid="{00000000-0005-0000-0000-0000D42D0000}"/>
    <cellStyle name="Normal 12 2 6 2 3 2 2" xfId="8751" xr:uid="{00000000-0005-0000-0000-0000D52D0000}"/>
    <cellStyle name="Normal 12 2 6 2 3 2 2 2" xfId="21562" xr:uid="{00000000-0005-0000-0000-0000D62D0000}"/>
    <cellStyle name="Normal 12 2 6 2 3 2 2 2 2" xfId="47182" xr:uid="{00000000-0005-0000-0000-0000D72D0000}"/>
    <cellStyle name="Normal 12 2 6 2 3 2 2 3" xfId="34372" xr:uid="{00000000-0005-0000-0000-0000D82D0000}"/>
    <cellStyle name="Normal 12 2 6 2 3 2 3" xfId="16072" xr:uid="{00000000-0005-0000-0000-0000D92D0000}"/>
    <cellStyle name="Normal 12 2 6 2 3 2 3 2" xfId="41692" xr:uid="{00000000-0005-0000-0000-0000DA2D0000}"/>
    <cellStyle name="Normal 12 2 6 2 3 2 4" xfId="28882" xr:uid="{00000000-0005-0000-0000-0000DB2D0000}"/>
    <cellStyle name="Normal 12 2 6 2 3 3" xfId="5091" xr:uid="{00000000-0005-0000-0000-0000DC2D0000}"/>
    <cellStyle name="Normal 12 2 6 2 3 3 2" xfId="10581" xr:uid="{00000000-0005-0000-0000-0000DD2D0000}"/>
    <cellStyle name="Normal 12 2 6 2 3 3 2 2" xfId="23392" xr:uid="{00000000-0005-0000-0000-0000DE2D0000}"/>
    <cellStyle name="Normal 12 2 6 2 3 3 2 2 2" xfId="49012" xr:uid="{00000000-0005-0000-0000-0000DF2D0000}"/>
    <cellStyle name="Normal 12 2 6 2 3 3 2 3" xfId="36202" xr:uid="{00000000-0005-0000-0000-0000E02D0000}"/>
    <cellStyle name="Normal 12 2 6 2 3 3 3" xfId="17902" xr:uid="{00000000-0005-0000-0000-0000E12D0000}"/>
    <cellStyle name="Normal 12 2 6 2 3 3 3 2" xfId="43522" xr:uid="{00000000-0005-0000-0000-0000E22D0000}"/>
    <cellStyle name="Normal 12 2 6 2 3 3 4" xfId="30712" xr:uid="{00000000-0005-0000-0000-0000E32D0000}"/>
    <cellStyle name="Normal 12 2 6 2 3 4" xfId="12411" xr:uid="{00000000-0005-0000-0000-0000E42D0000}"/>
    <cellStyle name="Normal 12 2 6 2 3 4 2" xfId="25222" xr:uid="{00000000-0005-0000-0000-0000E52D0000}"/>
    <cellStyle name="Normal 12 2 6 2 3 4 2 2" xfId="50842" xr:uid="{00000000-0005-0000-0000-0000E62D0000}"/>
    <cellStyle name="Normal 12 2 6 2 3 4 3" xfId="38032" xr:uid="{00000000-0005-0000-0000-0000E72D0000}"/>
    <cellStyle name="Normal 12 2 6 2 3 5" xfId="6921" xr:uid="{00000000-0005-0000-0000-0000E82D0000}"/>
    <cellStyle name="Normal 12 2 6 2 3 5 2" xfId="19732" xr:uid="{00000000-0005-0000-0000-0000E92D0000}"/>
    <cellStyle name="Normal 12 2 6 2 3 5 2 2" xfId="45352" xr:uid="{00000000-0005-0000-0000-0000EA2D0000}"/>
    <cellStyle name="Normal 12 2 6 2 3 5 3" xfId="32542" xr:uid="{00000000-0005-0000-0000-0000EB2D0000}"/>
    <cellStyle name="Normal 12 2 6 2 3 6" xfId="14242" xr:uid="{00000000-0005-0000-0000-0000EC2D0000}"/>
    <cellStyle name="Normal 12 2 6 2 3 6 2" xfId="39862" xr:uid="{00000000-0005-0000-0000-0000ED2D0000}"/>
    <cellStyle name="Normal 12 2 6 2 3 7" xfId="27052" xr:uid="{00000000-0005-0000-0000-0000EE2D0000}"/>
    <cellStyle name="Normal 12 2 6 2 4" xfId="2367" xr:uid="{00000000-0005-0000-0000-0000EF2D0000}"/>
    <cellStyle name="Normal 12 2 6 2 4 2" xfId="7857" xr:uid="{00000000-0005-0000-0000-0000F02D0000}"/>
    <cellStyle name="Normal 12 2 6 2 4 2 2" xfId="20668" xr:uid="{00000000-0005-0000-0000-0000F12D0000}"/>
    <cellStyle name="Normal 12 2 6 2 4 2 2 2" xfId="46288" xr:uid="{00000000-0005-0000-0000-0000F22D0000}"/>
    <cellStyle name="Normal 12 2 6 2 4 2 3" xfId="33478" xr:uid="{00000000-0005-0000-0000-0000F32D0000}"/>
    <cellStyle name="Normal 12 2 6 2 4 3" xfId="15178" xr:uid="{00000000-0005-0000-0000-0000F42D0000}"/>
    <cellStyle name="Normal 12 2 6 2 4 3 2" xfId="40798" xr:uid="{00000000-0005-0000-0000-0000F52D0000}"/>
    <cellStyle name="Normal 12 2 6 2 4 4" xfId="27988" xr:uid="{00000000-0005-0000-0000-0000F62D0000}"/>
    <cellStyle name="Normal 12 2 6 2 5" xfId="4197" xr:uid="{00000000-0005-0000-0000-0000F72D0000}"/>
    <cellStyle name="Normal 12 2 6 2 5 2" xfId="9687" xr:uid="{00000000-0005-0000-0000-0000F82D0000}"/>
    <cellStyle name="Normal 12 2 6 2 5 2 2" xfId="22498" xr:uid="{00000000-0005-0000-0000-0000F92D0000}"/>
    <cellStyle name="Normal 12 2 6 2 5 2 2 2" xfId="48118" xr:uid="{00000000-0005-0000-0000-0000FA2D0000}"/>
    <cellStyle name="Normal 12 2 6 2 5 2 3" xfId="35308" xr:uid="{00000000-0005-0000-0000-0000FB2D0000}"/>
    <cellStyle name="Normal 12 2 6 2 5 3" xfId="17008" xr:uid="{00000000-0005-0000-0000-0000FC2D0000}"/>
    <cellStyle name="Normal 12 2 6 2 5 3 2" xfId="42628" xr:uid="{00000000-0005-0000-0000-0000FD2D0000}"/>
    <cellStyle name="Normal 12 2 6 2 5 4" xfId="29818" xr:uid="{00000000-0005-0000-0000-0000FE2D0000}"/>
    <cellStyle name="Normal 12 2 6 2 6" xfId="11517" xr:uid="{00000000-0005-0000-0000-0000FF2D0000}"/>
    <cellStyle name="Normal 12 2 6 2 6 2" xfId="24328" xr:uid="{00000000-0005-0000-0000-0000002E0000}"/>
    <cellStyle name="Normal 12 2 6 2 6 2 2" xfId="49948" xr:uid="{00000000-0005-0000-0000-0000012E0000}"/>
    <cellStyle name="Normal 12 2 6 2 6 3" xfId="37138" xr:uid="{00000000-0005-0000-0000-0000022E0000}"/>
    <cellStyle name="Normal 12 2 6 2 7" xfId="6027" xr:uid="{00000000-0005-0000-0000-0000032E0000}"/>
    <cellStyle name="Normal 12 2 6 2 7 2" xfId="18838" xr:uid="{00000000-0005-0000-0000-0000042E0000}"/>
    <cellStyle name="Normal 12 2 6 2 7 2 2" xfId="44458" xr:uid="{00000000-0005-0000-0000-0000052E0000}"/>
    <cellStyle name="Normal 12 2 6 2 7 3" xfId="31648" xr:uid="{00000000-0005-0000-0000-0000062E0000}"/>
    <cellStyle name="Normal 12 2 6 2 8" xfId="13348" xr:uid="{00000000-0005-0000-0000-0000072E0000}"/>
    <cellStyle name="Normal 12 2 6 2 8 2" xfId="38968" xr:uid="{00000000-0005-0000-0000-0000082E0000}"/>
    <cellStyle name="Normal 12 2 6 2 9" xfId="26158" xr:uid="{00000000-0005-0000-0000-0000092E0000}"/>
    <cellStyle name="Normal 12 2 6 3" xfId="668" xr:uid="{00000000-0005-0000-0000-00000A2E0000}"/>
    <cellStyle name="Normal 12 2 6 3 2" xfId="1068" xr:uid="{00000000-0005-0000-0000-00000B2E0000}"/>
    <cellStyle name="Normal 12 2 6 3 2 2" xfId="1963" xr:uid="{00000000-0005-0000-0000-00000C2E0000}"/>
    <cellStyle name="Normal 12 2 6 3 2 2 2" xfId="3793" xr:uid="{00000000-0005-0000-0000-00000D2E0000}"/>
    <cellStyle name="Normal 12 2 6 3 2 2 2 2" xfId="9283" xr:uid="{00000000-0005-0000-0000-00000E2E0000}"/>
    <cellStyle name="Normal 12 2 6 3 2 2 2 2 2" xfId="22094" xr:uid="{00000000-0005-0000-0000-00000F2E0000}"/>
    <cellStyle name="Normal 12 2 6 3 2 2 2 2 2 2" xfId="47714" xr:uid="{00000000-0005-0000-0000-0000102E0000}"/>
    <cellStyle name="Normal 12 2 6 3 2 2 2 2 3" xfId="34904" xr:uid="{00000000-0005-0000-0000-0000112E0000}"/>
    <cellStyle name="Normal 12 2 6 3 2 2 2 3" xfId="16604" xr:uid="{00000000-0005-0000-0000-0000122E0000}"/>
    <cellStyle name="Normal 12 2 6 3 2 2 2 3 2" xfId="42224" xr:uid="{00000000-0005-0000-0000-0000132E0000}"/>
    <cellStyle name="Normal 12 2 6 3 2 2 2 4" xfId="29414" xr:uid="{00000000-0005-0000-0000-0000142E0000}"/>
    <cellStyle name="Normal 12 2 6 3 2 2 3" xfId="5623" xr:uid="{00000000-0005-0000-0000-0000152E0000}"/>
    <cellStyle name="Normal 12 2 6 3 2 2 3 2" xfId="11113" xr:uid="{00000000-0005-0000-0000-0000162E0000}"/>
    <cellStyle name="Normal 12 2 6 3 2 2 3 2 2" xfId="23924" xr:uid="{00000000-0005-0000-0000-0000172E0000}"/>
    <cellStyle name="Normal 12 2 6 3 2 2 3 2 2 2" xfId="49544" xr:uid="{00000000-0005-0000-0000-0000182E0000}"/>
    <cellStyle name="Normal 12 2 6 3 2 2 3 2 3" xfId="36734" xr:uid="{00000000-0005-0000-0000-0000192E0000}"/>
    <cellStyle name="Normal 12 2 6 3 2 2 3 3" xfId="18434" xr:uid="{00000000-0005-0000-0000-00001A2E0000}"/>
    <cellStyle name="Normal 12 2 6 3 2 2 3 3 2" xfId="44054" xr:uid="{00000000-0005-0000-0000-00001B2E0000}"/>
    <cellStyle name="Normal 12 2 6 3 2 2 3 4" xfId="31244" xr:uid="{00000000-0005-0000-0000-00001C2E0000}"/>
    <cellStyle name="Normal 12 2 6 3 2 2 4" xfId="12943" xr:uid="{00000000-0005-0000-0000-00001D2E0000}"/>
    <cellStyle name="Normal 12 2 6 3 2 2 4 2" xfId="25754" xr:uid="{00000000-0005-0000-0000-00001E2E0000}"/>
    <cellStyle name="Normal 12 2 6 3 2 2 4 2 2" xfId="51374" xr:uid="{00000000-0005-0000-0000-00001F2E0000}"/>
    <cellStyle name="Normal 12 2 6 3 2 2 4 3" xfId="38564" xr:uid="{00000000-0005-0000-0000-0000202E0000}"/>
    <cellStyle name="Normal 12 2 6 3 2 2 5" xfId="7453" xr:uid="{00000000-0005-0000-0000-0000212E0000}"/>
    <cellStyle name="Normal 12 2 6 3 2 2 5 2" xfId="20264" xr:uid="{00000000-0005-0000-0000-0000222E0000}"/>
    <cellStyle name="Normal 12 2 6 3 2 2 5 2 2" xfId="45884" xr:uid="{00000000-0005-0000-0000-0000232E0000}"/>
    <cellStyle name="Normal 12 2 6 3 2 2 5 3" xfId="33074" xr:uid="{00000000-0005-0000-0000-0000242E0000}"/>
    <cellStyle name="Normal 12 2 6 3 2 2 6" xfId="14774" xr:uid="{00000000-0005-0000-0000-0000252E0000}"/>
    <cellStyle name="Normal 12 2 6 3 2 2 6 2" xfId="40394" xr:uid="{00000000-0005-0000-0000-0000262E0000}"/>
    <cellStyle name="Normal 12 2 6 3 2 2 7" xfId="27584" xr:uid="{00000000-0005-0000-0000-0000272E0000}"/>
    <cellStyle name="Normal 12 2 6 3 2 3" xfId="2899" xr:uid="{00000000-0005-0000-0000-0000282E0000}"/>
    <cellStyle name="Normal 12 2 6 3 2 3 2" xfId="8389" xr:uid="{00000000-0005-0000-0000-0000292E0000}"/>
    <cellStyle name="Normal 12 2 6 3 2 3 2 2" xfId="21200" xr:uid="{00000000-0005-0000-0000-00002A2E0000}"/>
    <cellStyle name="Normal 12 2 6 3 2 3 2 2 2" xfId="46820" xr:uid="{00000000-0005-0000-0000-00002B2E0000}"/>
    <cellStyle name="Normal 12 2 6 3 2 3 2 3" xfId="34010" xr:uid="{00000000-0005-0000-0000-00002C2E0000}"/>
    <cellStyle name="Normal 12 2 6 3 2 3 3" xfId="15710" xr:uid="{00000000-0005-0000-0000-00002D2E0000}"/>
    <cellStyle name="Normal 12 2 6 3 2 3 3 2" xfId="41330" xr:uid="{00000000-0005-0000-0000-00002E2E0000}"/>
    <cellStyle name="Normal 12 2 6 3 2 3 4" xfId="28520" xr:uid="{00000000-0005-0000-0000-00002F2E0000}"/>
    <cellStyle name="Normal 12 2 6 3 2 4" xfId="4729" xr:uid="{00000000-0005-0000-0000-0000302E0000}"/>
    <cellStyle name="Normal 12 2 6 3 2 4 2" xfId="10219" xr:uid="{00000000-0005-0000-0000-0000312E0000}"/>
    <cellStyle name="Normal 12 2 6 3 2 4 2 2" xfId="23030" xr:uid="{00000000-0005-0000-0000-0000322E0000}"/>
    <cellStyle name="Normal 12 2 6 3 2 4 2 2 2" xfId="48650" xr:uid="{00000000-0005-0000-0000-0000332E0000}"/>
    <cellStyle name="Normal 12 2 6 3 2 4 2 3" xfId="35840" xr:uid="{00000000-0005-0000-0000-0000342E0000}"/>
    <cellStyle name="Normal 12 2 6 3 2 4 3" xfId="17540" xr:uid="{00000000-0005-0000-0000-0000352E0000}"/>
    <cellStyle name="Normal 12 2 6 3 2 4 3 2" xfId="43160" xr:uid="{00000000-0005-0000-0000-0000362E0000}"/>
    <cellStyle name="Normal 12 2 6 3 2 4 4" xfId="30350" xr:uid="{00000000-0005-0000-0000-0000372E0000}"/>
    <cellStyle name="Normal 12 2 6 3 2 5" xfId="12049" xr:uid="{00000000-0005-0000-0000-0000382E0000}"/>
    <cellStyle name="Normal 12 2 6 3 2 5 2" xfId="24860" xr:uid="{00000000-0005-0000-0000-0000392E0000}"/>
    <cellStyle name="Normal 12 2 6 3 2 5 2 2" xfId="50480" xr:uid="{00000000-0005-0000-0000-00003A2E0000}"/>
    <cellStyle name="Normal 12 2 6 3 2 5 3" xfId="37670" xr:uid="{00000000-0005-0000-0000-00003B2E0000}"/>
    <cellStyle name="Normal 12 2 6 3 2 6" xfId="6559" xr:uid="{00000000-0005-0000-0000-00003C2E0000}"/>
    <cellStyle name="Normal 12 2 6 3 2 6 2" xfId="19370" xr:uid="{00000000-0005-0000-0000-00003D2E0000}"/>
    <cellStyle name="Normal 12 2 6 3 2 6 2 2" xfId="44990" xr:uid="{00000000-0005-0000-0000-00003E2E0000}"/>
    <cellStyle name="Normal 12 2 6 3 2 6 3" xfId="32180" xr:uid="{00000000-0005-0000-0000-00003F2E0000}"/>
    <cellStyle name="Normal 12 2 6 3 2 7" xfId="13880" xr:uid="{00000000-0005-0000-0000-0000402E0000}"/>
    <cellStyle name="Normal 12 2 6 3 2 7 2" xfId="39500" xr:uid="{00000000-0005-0000-0000-0000412E0000}"/>
    <cellStyle name="Normal 12 2 6 3 2 8" xfId="26690" xr:uid="{00000000-0005-0000-0000-0000422E0000}"/>
    <cellStyle name="Normal 12 2 6 3 3" xfId="1563" xr:uid="{00000000-0005-0000-0000-0000432E0000}"/>
    <cellStyle name="Normal 12 2 6 3 3 2" xfId="3393" xr:uid="{00000000-0005-0000-0000-0000442E0000}"/>
    <cellStyle name="Normal 12 2 6 3 3 2 2" xfId="8883" xr:uid="{00000000-0005-0000-0000-0000452E0000}"/>
    <cellStyle name="Normal 12 2 6 3 3 2 2 2" xfId="21694" xr:uid="{00000000-0005-0000-0000-0000462E0000}"/>
    <cellStyle name="Normal 12 2 6 3 3 2 2 2 2" xfId="47314" xr:uid="{00000000-0005-0000-0000-0000472E0000}"/>
    <cellStyle name="Normal 12 2 6 3 3 2 2 3" xfId="34504" xr:uid="{00000000-0005-0000-0000-0000482E0000}"/>
    <cellStyle name="Normal 12 2 6 3 3 2 3" xfId="16204" xr:uid="{00000000-0005-0000-0000-0000492E0000}"/>
    <cellStyle name="Normal 12 2 6 3 3 2 3 2" xfId="41824" xr:uid="{00000000-0005-0000-0000-00004A2E0000}"/>
    <cellStyle name="Normal 12 2 6 3 3 2 4" xfId="29014" xr:uid="{00000000-0005-0000-0000-00004B2E0000}"/>
    <cellStyle name="Normal 12 2 6 3 3 3" xfId="5223" xr:uid="{00000000-0005-0000-0000-00004C2E0000}"/>
    <cellStyle name="Normal 12 2 6 3 3 3 2" xfId="10713" xr:uid="{00000000-0005-0000-0000-00004D2E0000}"/>
    <cellStyle name="Normal 12 2 6 3 3 3 2 2" xfId="23524" xr:uid="{00000000-0005-0000-0000-00004E2E0000}"/>
    <cellStyle name="Normal 12 2 6 3 3 3 2 2 2" xfId="49144" xr:uid="{00000000-0005-0000-0000-00004F2E0000}"/>
    <cellStyle name="Normal 12 2 6 3 3 3 2 3" xfId="36334" xr:uid="{00000000-0005-0000-0000-0000502E0000}"/>
    <cellStyle name="Normal 12 2 6 3 3 3 3" xfId="18034" xr:uid="{00000000-0005-0000-0000-0000512E0000}"/>
    <cellStyle name="Normal 12 2 6 3 3 3 3 2" xfId="43654" xr:uid="{00000000-0005-0000-0000-0000522E0000}"/>
    <cellStyle name="Normal 12 2 6 3 3 3 4" xfId="30844" xr:uid="{00000000-0005-0000-0000-0000532E0000}"/>
    <cellStyle name="Normal 12 2 6 3 3 4" xfId="12543" xr:uid="{00000000-0005-0000-0000-0000542E0000}"/>
    <cellStyle name="Normal 12 2 6 3 3 4 2" xfId="25354" xr:uid="{00000000-0005-0000-0000-0000552E0000}"/>
    <cellStyle name="Normal 12 2 6 3 3 4 2 2" xfId="50974" xr:uid="{00000000-0005-0000-0000-0000562E0000}"/>
    <cellStyle name="Normal 12 2 6 3 3 4 3" xfId="38164" xr:uid="{00000000-0005-0000-0000-0000572E0000}"/>
    <cellStyle name="Normal 12 2 6 3 3 5" xfId="7053" xr:uid="{00000000-0005-0000-0000-0000582E0000}"/>
    <cellStyle name="Normal 12 2 6 3 3 5 2" xfId="19864" xr:uid="{00000000-0005-0000-0000-0000592E0000}"/>
    <cellStyle name="Normal 12 2 6 3 3 5 2 2" xfId="45484" xr:uid="{00000000-0005-0000-0000-00005A2E0000}"/>
    <cellStyle name="Normal 12 2 6 3 3 5 3" xfId="32674" xr:uid="{00000000-0005-0000-0000-00005B2E0000}"/>
    <cellStyle name="Normal 12 2 6 3 3 6" xfId="14374" xr:uid="{00000000-0005-0000-0000-00005C2E0000}"/>
    <cellStyle name="Normal 12 2 6 3 3 6 2" xfId="39994" xr:uid="{00000000-0005-0000-0000-00005D2E0000}"/>
    <cellStyle name="Normal 12 2 6 3 3 7" xfId="27184" xr:uid="{00000000-0005-0000-0000-00005E2E0000}"/>
    <cellStyle name="Normal 12 2 6 3 4" xfId="2499" xr:uid="{00000000-0005-0000-0000-00005F2E0000}"/>
    <cellStyle name="Normal 12 2 6 3 4 2" xfId="7989" xr:uid="{00000000-0005-0000-0000-0000602E0000}"/>
    <cellStyle name="Normal 12 2 6 3 4 2 2" xfId="20800" xr:uid="{00000000-0005-0000-0000-0000612E0000}"/>
    <cellStyle name="Normal 12 2 6 3 4 2 2 2" xfId="46420" xr:uid="{00000000-0005-0000-0000-0000622E0000}"/>
    <cellStyle name="Normal 12 2 6 3 4 2 3" xfId="33610" xr:uid="{00000000-0005-0000-0000-0000632E0000}"/>
    <cellStyle name="Normal 12 2 6 3 4 3" xfId="15310" xr:uid="{00000000-0005-0000-0000-0000642E0000}"/>
    <cellStyle name="Normal 12 2 6 3 4 3 2" xfId="40930" xr:uid="{00000000-0005-0000-0000-0000652E0000}"/>
    <cellStyle name="Normal 12 2 6 3 4 4" xfId="28120" xr:uid="{00000000-0005-0000-0000-0000662E0000}"/>
    <cellStyle name="Normal 12 2 6 3 5" xfId="4329" xr:uid="{00000000-0005-0000-0000-0000672E0000}"/>
    <cellStyle name="Normal 12 2 6 3 5 2" xfId="9819" xr:uid="{00000000-0005-0000-0000-0000682E0000}"/>
    <cellStyle name="Normal 12 2 6 3 5 2 2" xfId="22630" xr:uid="{00000000-0005-0000-0000-0000692E0000}"/>
    <cellStyle name="Normal 12 2 6 3 5 2 2 2" xfId="48250" xr:uid="{00000000-0005-0000-0000-00006A2E0000}"/>
    <cellStyle name="Normal 12 2 6 3 5 2 3" xfId="35440" xr:uid="{00000000-0005-0000-0000-00006B2E0000}"/>
    <cellStyle name="Normal 12 2 6 3 5 3" xfId="17140" xr:uid="{00000000-0005-0000-0000-00006C2E0000}"/>
    <cellStyle name="Normal 12 2 6 3 5 3 2" xfId="42760" xr:uid="{00000000-0005-0000-0000-00006D2E0000}"/>
    <cellStyle name="Normal 12 2 6 3 5 4" xfId="29950" xr:uid="{00000000-0005-0000-0000-00006E2E0000}"/>
    <cellStyle name="Normal 12 2 6 3 6" xfId="11649" xr:uid="{00000000-0005-0000-0000-00006F2E0000}"/>
    <cellStyle name="Normal 12 2 6 3 6 2" xfId="24460" xr:uid="{00000000-0005-0000-0000-0000702E0000}"/>
    <cellStyle name="Normal 12 2 6 3 6 2 2" xfId="50080" xr:uid="{00000000-0005-0000-0000-0000712E0000}"/>
    <cellStyle name="Normal 12 2 6 3 6 3" xfId="37270" xr:uid="{00000000-0005-0000-0000-0000722E0000}"/>
    <cellStyle name="Normal 12 2 6 3 7" xfId="6159" xr:uid="{00000000-0005-0000-0000-0000732E0000}"/>
    <cellStyle name="Normal 12 2 6 3 7 2" xfId="18970" xr:uid="{00000000-0005-0000-0000-0000742E0000}"/>
    <cellStyle name="Normal 12 2 6 3 7 2 2" xfId="44590" xr:uid="{00000000-0005-0000-0000-0000752E0000}"/>
    <cellStyle name="Normal 12 2 6 3 7 3" xfId="31780" xr:uid="{00000000-0005-0000-0000-0000762E0000}"/>
    <cellStyle name="Normal 12 2 6 3 8" xfId="13480" xr:uid="{00000000-0005-0000-0000-0000772E0000}"/>
    <cellStyle name="Normal 12 2 6 3 8 2" xfId="39100" xr:uid="{00000000-0005-0000-0000-0000782E0000}"/>
    <cellStyle name="Normal 12 2 6 3 9" xfId="26290" xr:uid="{00000000-0005-0000-0000-0000792E0000}"/>
    <cellStyle name="Normal 12 2 6 4" xfId="443" xr:uid="{00000000-0005-0000-0000-00007A2E0000}"/>
    <cellStyle name="Normal 12 2 6 4 2" xfId="1338" xr:uid="{00000000-0005-0000-0000-00007B2E0000}"/>
    <cellStyle name="Normal 12 2 6 4 2 2" xfId="3168" xr:uid="{00000000-0005-0000-0000-00007C2E0000}"/>
    <cellStyle name="Normal 12 2 6 4 2 2 2" xfId="8658" xr:uid="{00000000-0005-0000-0000-00007D2E0000}"/>
    <cellStyle name="Normal 12 2 6 4 2 2 2 2" xfId="21469" xr:uid="{00000000-0005-0000-0000-00007E2E0000}"/>
    <cellStyle name="Normal 12 2 6 4 2 2 2 2 2" xfId="47089" xr:uid="{00000000-0005-0000-0000-00007F2E0000}"/>
    <cellStyle name="Normal 12 2 6 4 2 2 2 3" xfId="34279" xr:uid="{00000000-0005-0000-0000-0000802E0000}"/>
    <cellStyle name="Normal 12 2 6 4 2 2 3" xfId="15979" xr:uid="{00000000-0005-0000-0000-0000812E0000}"/>
    <cellStyle name="Normal 12 2 6 4 2 2 3 2" xfId="41599" xr:uid="{00000000-0005-0000-0000-0000822E0000}"/>
    <cellStyle name="Normal 12 2 6 4 2 2 4" xfId="28789" xr:uid="{00000000-0005-0000-0000-0000832E0000}"/>
    <cellStyle name="Normal 12 2 6 4 2 3" xfId="4998" xr:uid="{00000000-0005-0000-0000-0000842E0000}"/>
    <cellStyle name="Normal 12 2 6 4 2 3 2" xfId="10488" xr:uid="{00000000-0005-0000-0000-0000852E0000}"/>
    <cellStyle name="Normal 12 2 6 4 2 3 2 2" xfId="23299" xr:uid="{00000000-0005-0000-0000-0000862E0000}"/>
    <cellStyle name="Normal 12 2 6 4 2 3 2 2 2" xfId="48919" xr:uid="{00000000-0005-0000-0000-0000872E0000}"/>
    <cellStyle name="Normal 12 2 6 4 2 3 2 3" xfId="36109" xr:uid="{00000000-0005-0000-0000-0000882E0000}"/>
    <cellStyle name="Normal 12 2 6 4 2 3 3" xfId="17809" xr:uid="{00000000-0005-0000-0000-0000892E0000}"/>
    <cellStyle name="Normal 12 2 6 4 2 3 3 2" xfId="43429" xr:uid="{00000000-0005-0000-0000-00008A2E0000}"/>
    <cellStyle name="Normal 12 2 6 4 2 3 4" xfId="30619" xr:uid="{00000000-0005-0000-0000-00008B2E0000}"/>
    <cellStyle name="Normal 12 2 6 4 2 4" xfId="12318" xr:uid="{00000000-0005-0000-0000-00008C2E0000}"/>
    <cellStyle name="Normal 12 2 6 4 2 4 2" xfId="25129" xr:uid="{00000000-0005-0000-0000-00008D2E0000}"/>
    <cellStyle name="Normal 12 2 6 4 2 4 2 2" xfId="50749" xr:uid="{00000000-0005-0000-0000-00008E2E0000}"/>
    <cellStyle name="Normal 12 2 6 4 2 4 3" xfId="37939" xr:uid="{00000000-0005-0000-0000-00008F2E0000}"/>
    <cellStyle name="Normal 12 2 6 4 2 5" xfId="6828" xr:uid="{00000000-0005-0000-0000-0000902E0000}"/>
    <cellStyle name="Normal 12 2 6 4 2 5 2" xfId="19639" xr:uid="{00000000-0005-0000-0000-0000912E0000}"/>
    <cellStyle name="Normal 12 2 6 4 2 5 2 2" xfId="45259" xr:uid="{00000000-0005-0000-0000-0000922E0000}"/>
    <cellStyle name="Normal 12 2 6 4 2 5 3" xfId="32449" xr:uid="{00000000-0005-0000-0000-0000932E0000}"/>
    <cellStyle name="Normal 12 2 6 4 2 6" xfId="14149" xr:uid="{00000000-0005-0000-0000-0000942E0000}"/>
    <cellStyle name="Normal 12 2 6 4 2 6 2" xfId="39769" xr:uid="{00000000-0005-0000-0000-0000952E0000}"/>
    <cellStyle name="Normal 12 2 6 4 2 7" xfId="26959" xr:uid="{00000000-0005-0000-0000-0000962E0000}"/>
    <cellStyle name="Normal 12 2 6 4 3" xfId="2274" xr:uid="{00000000-0005-0000-0000-0000972E0000}"/>
    <cellStyle name="Normal 12 2 6 4 3 2" xfId="7764" xr:uid="{00000000-0005-0000-0000-0000982E0000}"/>
    <cellStyle name="Normal 12 2 6 4 3 2 2" xfId="20575" xr:uid="{00000000-0005-0000-0000-0000992E0000}"/>
    <cellStyle name="Normal 12 2 6 4 3 2 2 2" xfId="46195" xr:uid="{00000000-0005-0000-0000-00009A2E0000}"/>
    <cellStyle name="Normal 12 2 6 4 3 2 3" xfId="33385" xr:uid="{00000000-0005-0000-0000-00009B2E0000}"/>
    <cellStyle name="Normal 12 2 6 4 3 3" xfId="15085" xr:uid="{00000000-0005-0000-0000-00009C2E0000}"/>
    <cellStyle name="Normal 12 2 6 4 3 3 2" xfId="40705" xr:uid="{00000000-0005-0000-0000-00009D2E0000}"/>
    <cellStyle name="Normal 12 2 6 4 3 4" xfId="27895" xr:uid="{00000000-0005-0000-0000-00009E2E0000}"/>
    <cellStyle name="Normal 12 2 6 4 4" xfId="4104" xr:uid="{00000000-0005-0000-0000-00009F2E0000}"/>
    <cellStyle name="Normal 12 2 6 4 4 2" xfId="9594" xr:uid="{00000000-0005-0000-0000-0000A02E0000}"/>
    <cellStyle name="Normal 12 2 6 4 4 2 2" xfId="22405" xr:uid="{00000000-0005-0000-0000-0000A12E0000}"/>
    <cellStyle name="Normal 12 2 6 4 4 2 2 2" xfId="48025" xr:uid="{00000000-0005-0000-0000-0000A22E0000}"/>
    <cellStyle name="Normal 12 2 6 4 4 2 3" xfId="35215" xr:uid="{00000000-0005-0000-0000-0000A32E0000}"/>
    <cellStyle name="Normal 12 2 6 4 4 3" xfId="16915" xr:uid="{00000000-0005-0000-0000-0000A42E0000}"/>
    <cellStyle name="Normal 12 2 6 4 4 3 2" xfId="42535" xr:uid="{00000000-0005-0000-0000-0000A52E0000}"/>
    <cellStyle name="Normal 12 2 6 4 4 4" xfId="29725" xr:uid="{00000000-0005-0000-0000-0000A62E0000}"/>
    <cellStyle name="Normal 12 2 6 4 5" xfId="11424" xr:uid="{00000000-0005-0000-0000-0000A72E0000}"/>
    <cellStyle name="Normal 12 2 6 4 5 2" xfId="24235" xr:uid="{00000000-0005-0000-0000-0000A82E0000}"/>
    <cellStyle name="Normal 12 2 6 4 5 2 2" xfId="49855" xr:uid="{00000000-0005-0000-0000-0000A92E0000}"/>
    <cellStyle name="Normal 12 2 6 4 5 3" xfId="37045" xr:uid="{00000000-0005-0000-0000-0000AA2E0000}"/>
    <cellStyle name="Normal 12 2 6 4 6" xfId="5934" xr:uid="{00000000-0005-0000-0000-0000AB2E0000}"/>
    <cellStyle name="Normal 12 2 6 4 6 2" xfId="18745" xr:uid="{00000000-0005-0000-0000-0000AC2E0000}"/>
    <cellStyle name="Normal 12 2 6 4 6 2 2" xfId="44365" xr:uid="{00000000-0005-0000-0000-0000AD2E0000}"/>
    <cellStyle name="Normal 12 2 6 4 6 3" xfId="31555" xr:uid="{00000000-0005-0000-0000-0000AE2E0000}"/>
    <cellStyle name="Normal 12 2 6 4 7" xfId="13255" xr:uid="{00000000-0005-0000-0000-0000AF2E0000}"/>
    <cellStyle name="Normal 12 2 6 4 7 2" xfId="38875" xr:uid="{00000000-0005-0000-0000-0000B02E0000}"/>
    <cellStyle name="Normal 12 2 6 4 8" xfId="26065" xr:uid="{00000000-0005-0000-0000-0000B12E0000}"/>
    <cellStyle name="Normal 12 2 6 5" xfId="802" xr:uid="{00000000-0005-0000-0000-0000B22E0000}"/>
    <cellStyle name="Normal 12 2 6 5 2" xfId="1697" xr:uid="{00000000-0005-0000-0000-0000B32E0000}"/>
    <cellStyle name="Normal 12 2 6 5 2 2" xfId="3527" xr:uid="{00000000-0005-0000-0000-0000B42E0000}"/>
    <cellStyle name="Normal 12 2 6 5 2 2 2" xfId="9017" xr:uid="{00000000-0005-0000-0000-0000B52E0000}"/>
    <cellStyle name="Normal 12 2 6 5 2 2 2 2" xfId="21828" xr:uid="{00000000-0005-0000-0000-0000B62E0000}"/>
    <cellStyle name="Normal 12 2 6 5 2 2 2 2 2" xfId="47448" xr:uid="{00000000-0005-0000-0000-0000B72E0000}"/>
    <cellStyle name="Normal 12 2 6 5 2 2 2 3" xfId="34638" xr:uid="{00000000-0005-0000-0000-0000B82E0000}"/>
    <cellStyle name="Normal 12 2 6 5 2 2 3" xfId="16338" xr:uid="{00000000-0005-0000-0000-0000B92E0000}"/>
    <cellStyle name="Normal 12 2 6 5 2 2 3 2" xfId="41958" xr:uid="{00000000-0005-0000-0000-0000BA2E0000}"/>
    <cellStyle name="Normal 12 2 6 5 2 2 4" xfId="29148" xr:uid="{00000000-0005-0000-0000-0000BB2E0000}"/>
    <cellStyle name="Normal 12 2 6 5 2 3" xfId="5357" xr:uid="{00000000-0005-0000-0000-0000BC2E0000}"/>
    <cellStyle name="Normal 12 2 6 5 2 3 2" xfId="10847" xr:uid="{00000000-0005-0000-0000-0000BD2E0000}"/>
    <cellStyle name="Normal 12 2 6 5 2 3 2 2" xfId="23658" xr:uid="{00000000-0005-0000-0000-0000BE2E0000}"/>
    <cellStyle name="Normal 12 2 6 5 2 3 2 2 2" xfId="49278" xr:uid="{00000000-0005-0000-0000-0000BF2E0000}"/>
    <cellStyle name="Normal 12 2 6 5 2 3 2 3" xfId="36468" xr:uid="{00000000-0005-0000-0000-0000C02E0000}"/>
    <cellStyle name="Normal 12 2 6 5 2 3 3" xfId="18168" xr:uid="{00000000-0005-0000-0000-0000C12E0000}"/>
    <cellStyle name="Normal 12 2 6 5 2 3 3 2" xfId="43788" xr:uid="{00000000-0005-0000-0000-0000C22E0000}"/>
    <cellStyle name="Normal 12 2 6 5 2 3 4" xfId="30978" xr:uid="{00000000-0005-0000-0000-0000C32E0000}"/>
    <cellStyle name="Normal 12 2 6 5 2 4" xfId="12677" xr:uid="{00000000-0005-0000-0000-0000C42E0000}"/>
    <cellStyle name="Normal 12 2 6 5 2 4 2" xfId="25488" xr:uid="{00000000-0005-0000-0000-0000C52E0000}"/>
    <cellStyle name="Normal 12 2 6 5 2 4 2 2" xfId="51108" xr:uid="{00000000-0005-0000-0000-0000C62E0000}"/>
    <cellStyle name="Normal 12 2 6 5 2 4 3" xfId="38298" xr:uid="{00000000-0005-0000-0000-0000C72E0000}"/>
    <cellStyle name="Normal 12 2 6 5 2 5" xfId="7187" xr:uid="{00000000-0005-0000-0000-0000C82E0000}"/>
    <cellStyle name="Normal 12 2 6 5 2 5 2" xfId="19998" xr:uid="{00000000-0005-0000-0000-0000C92E0000}"/>
    <cellStyle name="Normal 12 2 6 5 2 5 2 2" xfId="45618" xr:uid="{00000000-0005-0000-0000-0000CA2E0000}"/>
    <cellStyle name="Normal 12 2 6 5 2 5 3" xfId="32808" xr:uid="{00000000-0005-0000-0000-0000CB2E0000}"/>
    <cellStyle name="Normal 12 2 6 5 2 6" xfId="14508" xr:uid="{00000000-0005-0000-0000-0000CC2E0000}"/>
    <cellStyle name="Normal 12 2 6 5 2 6 2" xfId="40128" xr:uid="{00000000-0005-0000-0000-0000CD2E0000}"/>
    <cellStyle name="Normal 12 2 6 5 2 7" xfId="27318" xr:uid="{00000000-0005-0000-0000-0000CE2E0000}"/>
    <cellStyle name="Normal 12 2 6 5 3" xfId="2633" xr:uid="{00000000-0005-0000-0000-0000CF2E0000}"/>
    <cellStyle name="Normal 12 2 6 5 3 2" xfId="8123" xr:uid="{00000000-0005-0000-0000-0000D02E0000}"/>
    <cellStyle name="Normal 12 2 6 5 3 2 2" xfId="20934" xr:uid="{00000000-0005-0000-0000-0000D12E0000}"/>
    <cellStyle name="Normal 12 2 6 5 3 2 2 2" xfId="46554" xr:uid="{00000000-0005-0000-0000-0000D22E0000}"/>
    <cellStyle name="Normal 12 2 6 5 3 2 3" xfId="33744" xr:uid="{00000000-0005-0000-0000-0000D32E0000}"/>
    <cellStyle name="Normal 12 2 6 5 3 3" xfId="15444" xr:uid="{00000000-0005-0000-0000-0000D42E0000}"/>
    <cellStyle name="Normal 12 2 6 5 3 3 2" xfId="41064" xr:uid="{00000000-0005-0000-0000-0000D52E0000}"/>
    <cellStyle name="Normal 12 2 6 5 3 4" xfId="28254" xr:uid="{00000000-0005-0000-0000-0000D62E0000}"/>
    <cellStyle name="Normal 12 2 6 5 4" xfId="4463" xr:uid="{00000000-0005-0000-0000-0000D72E0000}"/>
    <cellStyle name="Normal 12 2 6 5 4 2" xfId="9953" xr:uid="{00000000-0005-0000-0000-0000D82E0000}"/>
    <cellStyle name="Normal 12 2 6 5 4 2 2" xfId="22764" xr:uid="{00000000-0005-0000-0000-0000D92E0000}"/>
    <cellStyle name="Normal 12 2 6 5 4 2 2 2" xfId="48384" xr:uid="{00000000-0005-0000-0000-0000DA2E0000}"/>
    <cellStyle name="Normal 12 2 6 5 4 2 3" xfId="35574" xr:uid="{00000000-0005-0000-0000-0000DB2E0000}"/>
    <cellStyle name="Normal 12 2 6 5 4 3" xfId="17274" xr:uid="{00000000-0005-0000-0000-0000DC2E0000}"/>
    <cellStyle name="Normal 12 2 6 5 4 3 2" xfId="42894" xr:uid="{00000000-0005-0000-0000-0000DD2E0000}"/>
    <cellStyle name="Normal 12 2 6 5 4 4" xfId="30084" xr:uid="{00000000-0005-0000-0000-0000DE2E0000}"/>
    <cellStyle name="Normal 12 2 6 5 5" xfId="11783" xr:uid="{00000000-0005-0000-0000-0000DF2E0000}"/>
    <cellStyle name="Normal 12 2 6 5 5 2" xfId="24594" xr:uid="{00000000-0005-0000-0000-0000E02E0000}"/>
    <cellStyle name="Normal 12 2 6 5 5 2 2" xfId="50214" xr:uid="{00000000-0005-0000-0000-0000E12E0000}"/>
    <cellStyle name="Normal 12 2 6 5 5 3" xfId="37404" xr:uid="{00000000-0005-0000-0000-0000E22E0000}"/>
    <cellStyle name="Normal 12 2 6 5 6" xfId="6293" xr:uid="{00000000-0005-0000-0000-0000E32E0000}"/>
    <cellStyle name="Normal 12 2 6 5 6 2" xfId="19104" xr:uid="{00000000-0005-0000-0000-0000E42E0000}"/>
    <cellStyle name="Normal 12 2 6 5 6 2 2" xfId="44724" xr:uid="{00000000-0005-0000-0000-0000E52E0000}"/>
    <cellStyle name="Normal 12 2 6 5 6 3" xfId="31914" xr:uid="{00000000-0005-0000-0000-0000E62E0000}"/>
    <cellStyle name="Normal 12 2 6 5 7" xfId="13614" xr:uid="{00000000-0005-0000-0000-0000E72E0000}"/>
    <cellStyle name="Normal 12 2 6 5 7 2" xfId="39234" xr:uid="{00000000-0005-0000-0000-0000E82E0000}"/>
    <cellStyle name="Normal 12 2 6 5 8" xfId="26424" xr:uid="{00000000-0005-0000-0000-0000E92E0000}"/>
    <cellStyle name="Normal 12 2 6 6" xfId="1203" xr:uid="{00000000-0005-0000-0000-0000EA2E0000}"/>
    <cellStyle name="Normal 12 2 6 6 2" xfId="3033" xr:uid="{00000000-0005-0000-0000-0000EB2E0000}"/>
    <cellStyle name="Normal 12 2 6 6 2 2" xfId="8523" xr:uid="{00000000-0005-0000-0000-0000EC2E0000}"/>
    <cellStyle name="Normal 12 2 6 6 2 2 2" xfId="21334" xr:uid="{00000000-0005-0000-0000-0000ED2E0000}"/>
    <cellStyle name="Normal 12 2 6 6 2 2 2 2" xfId="46954" xr:uid="{00000000-0005-0000-0000-0000EE2E0000}"/>
    <cellStyle name="Normal 12 2 6 6 2 2 3" xfId="34144" xr:uid="{00000000-0005-0000-0000-0000EF2E0000}"/>
    <cellStyle name="Normal 12 2 6 6 2 3" xfId="15844" xr:uid="{00000000-0005-0000-0000-0000F02E0000}"/>
    <cellStyle name="Normal 12 2 6 6 2 3 2" xfId="41464" xr:uid="{00000000-0005-0000-0000-0000F12E0000}"/>
    <cellStyle name="Normal 12 2 6 6 2 4" xfId="28654" xr:uid="{00000000-0005-0000-0000-0000F22E0000}"/>
    <cellStyle name="Normal 12 2 6 6 3" xfId="4863" xr:uid="{00000000-0005-0000-0000-0000F32E0000}"/>
    <cellStyle name="Normal 12 2 6 6 3 2" xfId="10353" xr:uid="{00000000-0005-0000-0000-0000F42E0000}"/>
    <cellStyle name="Normal 12 2 6 6 3 2 2" xfId="23164" xr:uid="{00000000-0005-0000-0000-0000F52E0000}"/>
    <cellStyle name="Normal 12 2 6 6 3 2 2 2" xfId="48784" xr:uid="{00000000-0005-0000-0000-0000F62E0000}"/>
    <cellStyle name="Normal 12 2 6 6 3 2 3" xfId="35974" xr:uid="{00000000-0005-0000-0000-0000F72E0000}"/>
    <cellStyle name="Normal 12 2 6 6 3 3" xfId="17674" xr:uid="{00000000-0005-0000-0000-0000F82E0000}"/>
    <cellStyle name="Normal 12 2 6 6 3 3 2" xfId="43294" xr:uid="{00000000-0005-0000-0000-0000F92E0000}"/>
    <cellStyle name="Normal 12 2 6 6 3 4" xfId="30484" xr:uid="{00000000-0005-0000-0000-0000FA2E0000}"/>
    <cellStyle name="Normal 12 2 6 6 4" xfId="12183" xr:uid="{00000000-0005-0000-0000-0000FB2E0000}"/>
    <cellStyle name="Normal 12 2 6 6 4 2" xfId="24994" xr:uid="{00000000-0005-0000-0000-0000FC2E0000}"/>
    <cellStyle name="Normal 12 2 6 6 4 2 2" xfId="50614" xr:uid="{00000000-0005-0000-0000-0000FD2E0000}"/>
    <cellStyle name="Normal 12 2 6 6 4 3" xfId="37804" xr:uid="{00000000-0005-0000-0000-0000FE2E0000}"/>
    <cellStyle name="Normal 12 2 6 6 5" xfId="6693" xr:uid="{00000000-0005-0000-0000-0000FF2E0000}"/>
    <cellStyle name="Normal 12 2 6 6 5 2" xfId="19504" xr:uid="{00000000-0005-0000-0000-0000002F0000}"/>
    <cellStyle name="Normal 12 2 6 6 5 2 2" xfId="45124" xr:uid="{00000000-0005-0000-0000-0000012F0000}"/>
    <cellStyle name="Normal 12 2 6 6 5 3" xfId="32314" xr:uid="{00000000-0005-0000-0000-0000022F0000}"/>
    <cellStyle name="Normal 12 2 6 6 6" xfId="14014" xr:uid="{00000000-0005-0000-0000-0000032F0000}"/>
    <cellStyle name="Normal 12 2 6 6 6 2" xfId="39634" xr:uid="{00000000-0005-0000-0000-0000042F0000}"/>
    <cellStyle name="Normal 12 2 6 6 7" xfId="26824" xr:uid="{00000000-0005-0000-0000-0000052F0000}"/>
    <cellStyle name="Normal 12 2 6 7" xfId="2139" xr:uid="{00000000-0005-0000-0000-0000062F0000}"/>
    <cellStyle name="Normal 12 2 6 7 2" xfId="7629" xr:uid="{00000000-0005-0000-0000-0000072F0000}"/>
    <cellStyle name="Normal 12 2 6 7 2 2" xfId="20440" xr:uid="{00000000-0005-0000-0000-0000082F0000}"/>
    <cellStyle name="Normal 12 2 6 7 2 2 2" xfId="46060" xr:uid="{00000000-0005-0000-0000-0000092F0000}"/>
    <cellStyle name="Normal 12 2 6 7 2 3" xfId="33250" xr:uid="{00000000-0005-0000-0000-00000A2F0000}"/>
    <cellStyle name="Normal 12 2 6 7 3" xfId="14950" xr:uid="{00000000-0005-0000-0000-00000B2F0000}"/>
    <cellStyle name="Normal 12 2 6 7 3 2" xfId="40570" xr:uid="{00000000-0005-0000-0000-00000C2F0000}"/>
    <cellStyle name="Normal 12 2 6 7 4" xfId="27760" xr:uid="{00000000-0005-0000-0000-00000D2F0000}"/>
    <cellStyle name="Normal 12 2 6 8" xfId="3969" xr:uid="{00000000-0005-0000-0000-00000E2F0000}"/>
    <cellStyle name="Normal 12 2 6 8 2" xfId="9459" xr:uid="{00000000-0005-0000-0000-00000F2F0000}"/>
    <cellStyle name="Normal 12 2 6 8 2 2" xfId="22270" xr:uid="{00000000-0005-0000-0000-0000102F0000}"/>
    <cellStyle name="Normal 12 2 6 8 2 2 2" xfId="47890" xr:uid="{00000000-0005-0000-0000-0000112F0000}"/>
    <cellStyle name="Normal 12 2 6 8 2 3" xfId="35080" xr:uid="{00000000-0005-0000-0000-0000122F0000}"/>
    <cellStyle name="Normal 12 2 6 8 3" xfId="16780" xr:uid="{00000000-0005-0000-0000-0000132F0000}"/>
    <cellStyle name="Normal 12 2 6 8 3 2" xfId="42400" xr:uid="{00000000-0005-0000-0000-0000142F0000}"/>
    <cellStyle name="Normal 12 2 6 8 4" xfId="29590" xr:uid="{00000000-0005-0000-0000-0000152F0000}"/>
    <cellStyle name="Normal 12 2 6 9" xfId="11289" xr:uid="{00000000-0005-0000-0000-0000162F0000}"/>
    <cellStyle name="Normal 12 2 6 9 2" xfId="24100" xr:uid="{00000000-0005-0000-0000-0000172F0000}"/>
    <cellStyle name="Normal 12 2 6 9 2 2" xfId="49720" xr:uid="{00000000-0005-0000-0000-0000182F0000}"/>
    <cellStyle name="Normal 12 2 6 9 3" xfId="36910" xr:uid="{00000000-0005-0000-0000-0000192F0000}"/>
    <cellStyle name="Normal 12 2 7" xfId="266" xr:uid="{00000000-0005-0000-0000-00001A2F0000}"/>
    <cellStyle name="Normal 12 2 7 10" xfId="5758" xr:uid="{00000000-0005-0000-0000-00001B2F0000}"/>
    <cellStyle name="Normal 12 2 7 10 2" xfId="18569" xr:uid="{00000000-0005-0000-0000-00001C2F0000}"/>
    <cellStyle name="Normal 12 2 7 10 2 2" xfId="44189" xr:uid="{00000000-0005-0000-0000-00001D2F0000}"/>
    <cellStyle name="Normal 12 2 7 10 3" xfId="31379" xr:uid="{00000000-0005-0000-0000-00001E2F0000}"/>
    <cellStyle name="Normal 12 2 7 11" xfId="13079" xr:uid="{00000000-0005-0000-0000-00001F2F0000}"/>
    <cellStyle name="Normal 12 2 7 11 2" xfId="38699" xr:uid="{00000000-0005-0000-0000-0000202F0000}"/>
    <cellStyle name="Normal 12 2 7 12" xfId="25889" xr:uid="{00000000-0005-0000-0000-0000212F0000}"/>
    <cellStyle name="Normal 12 2 7 2" xfId="495" xr:uid="{00000000-0005-0000-0000-0000222F0000}"/>
    <cellStyle name="Normal 12 2 7 2 2" xfId="894" xr:uid="{00000000-0005-0000-0000-0000232F0000}"/>
    <cellStyle name="Normal 12 2 7 2 2 2" xfId="1789" xr:uid="{00000000-0005-0000-0000-0000242F0000}"/>
    <cellStyle name="Normal 12 2 7 2 2 2 2" xfId="3619" xr:uid="{00000000-0005-0000-0000-0000252F0000}"/>
    <cellStyle name="Normal 12 2 7 2 2 2 2 2" xfId="9109" xr:uid="{00000000-0005-0000-0000-0000262F0000}"/>
    <cellStyle name="Normal 12 2 7 2 2 2 2 2 2" xfId="21920" xr:uid="{00000000-0005-0000-0000-0000272F0000}"/>
    <cellStyle name="Normal 12 2 7 2 2 2 2 2 2 2" xfId="47540" xr:uid="{00000000-0005-0000-0000-0000282F0000}"/>
    <cellStyle name="Normal 12 2 7 2 2 2 2 2 3" xfId="34730" xr:uid="{00000000-0005-0000-0000-0000292F0000}"/>
    <cellStyle name="Normal 12 2 7 2 2 2 2 3" xfId="16430" xr:uid="{00000000-0005-0000-0000-00002A2F0000}"/>
    <cellStyle name="Normal 12 2 7 2 2 2 2 3 2" xfId="42050" xr:uid="{00000000-0005-0000-0000-00002B2F0000}"/>
    <cellStyle name="Normal 12 2 7 2 2 2 2 4" xfId="29240" xr:uid="{00000000-0005-0000-0000-00002C2F0000}"/>
    <cellStyle name="Normal 12 2 7 2 2 2 3" xfId="5449" xr:uid="{00000000-0005-0000-0000-00002D2F0000}"/>
    <cellStyle name="Normal 12 2 7 2 2 2 3 2" xfId="10939" xr:uid="{00000000-0005-0000-0000-00002E2F0000}"/>
    <cellStyle name="Normal 12 2 7 2 2 2 3 2 2" xfId="23750" xr:uid="{00000000-0005-0000-0000-00002F2F0000}"/>
    <cellStyle name="Normal 12 2 7 2 2 2 3 2 2 2" xfId="49370" xr:uid="{00000000-0005-0000-0000-0000302F0000}"/>
    <cellStyle name="Normal 12 2 7 2 2 2 3 2 3" xfId="36560" xr:uid="{00000000-0005-0000-0000-0000312F0000}"/>
    <cellStyle name="Normal 12 2 7 2 2 2 3 3" xfId="18260" xr:uid="{00000000-0005-0000-0000-0000322F0000}"/>
    <cellStyle name="Normal 12 2 7 2 2 2 3 3 2" xfId="43880" xr:uid="{00000000-0005-0000-0000-0000332F0000}"/>
    <cellStyle name="Normal 12 2 7 2 2 2 3 4" xfId="31070" xr:uid="{00000000-0005-0000-0000-0000342F0000}"/>
    <cellStyle name="Normal 12 2 7 2 2 2 4" xfId="12769" xr:uid="{00000000-0005-0000-0000-0000352F0000}"/>
    <cellStyle name="Normal 12 2 7 2 2 2 4 2" xfId="25580" xr:uid="{00000000-0005-0000-0000-0000362F0000}"/>
    <cellStyle name="Normal 12 2 7 2 2 2 4 2 2" xfId="51200" xr:uid="{00000000-0005-0000-0000-0000372F0000}"/>
    <cellStyle name="Normal 12 2 7 2 2 2 4 3" xfId="38390" xr:uid="{00000000-0005-0000-0000-0000382F0000}"/>
    <cellStyle name="Normal 12 2 7 2 2 2 5" xfId="7279" xr:uid="{00000000-0005-0000-0000-0000392F0000}"/>
    <cellStyle name="Normal 12 2 7 2 2 2 5 2" xfId="20090" xr:uid="{00000000-0005-0000-0000-00003A2F0000}"/>
    <cellStyle name="Normal 12 2 7 2 2 2 5 2 2" xfId="45710" xr:uid="{00000000-0005-0000-0000-00003B2F0000}"/>
    <cellStyle name="Normal 12 2 7 2 2 2 5 3" xfId="32900" xr:uid="{00000000-0005-0000-0000-00003C2F0000}"/>
    <cellStyle name="Normal 12 2 7 2 2 2 6" xfId="14600" xr:uid="{00000000-0005-0000-0000-00003D2F0000}"/>
    <cellStyle name="Normal 12 2 7 2 2 2 6 2" xfId="40220" xr:uid="{00000000-0005-0000-0000-00003E2F0000}"/>
    <cellStyle name="Normal 12 2 7 2 2 2 7" xfId="27410" xr:uid="{00000000-0005-0000-0000-00003F2F0000}"/>
    <cellStyle name="Normal 12 2 7 2 2 3" xfId="2725" xr:uid="{00000000-0005-0000-0000-0000402F0000}"/>
    <cellStyle name="Normal 12 2 7 2 2 3 2" xfId="8215" xr:uid="{00000000-0005-0000-0000-0000412F0000}"/>
    <cellStyle name="Normal 12 2 7 2 2 3 2 2" xfId="21026" xr:uid="{00000000-0005-0000-0000-0000422F0000}"/>
    <cellStyle name="Normal 12 2 7 2 2 3 2 2 2" xfId="46646" xr:uid="{00000000-0005-0000-0000-0000432F0000}"/>
    <cellStyle name="Normal 12 2 7 2 2 3 2 3" xfId="33836" xr:uid="{00000000-0005-0000-0000-0000442F0000}"/>
    <cellStyle name="Normal 12 2 7 2 2 3 3" xfId="15536" xr:uid="{00000000-0005-0000-0000-0000452F0000}"/>
    <cellStyle name="Normal 12 2 7 2 2 3 3 2" xfId="41156" xr:uid="{00000000-0005-0000-0000-0000462F0000}"/>
    <cellStyle name="Normal 12 2 7 2 2 3 4" xfId="28346" xr:uid="{00000000-0005-0000-0000-0000472F0000}"/>
    <cellStyle name="Normal 12 2 7 2 2 4" xfId="4555" xr:uid="{00000000-0005-0000-0000-0000482F0000}"/>
    <cellStyle name="Normal 12 2 7 2 2 4 2" xfId="10045" xr:uid="{00000000-0005-0000-0000-0000492F0000}"/>
    <cellStyle name="Normal 12 2 7 2 2 4 2 2" xfId="22856" xr:uid="{00000000-0005-0000-0000-00004A2F0000}"/>
    <cellStyle name="Normal 12 2 7 2 2 4 2 2 2" xfId="48476" xr:uid="{00000000-0005-0000-0000-00004B2F0000}"/>
    <cellStyle name="Normal 12 2 7 2 2 4 2 3" xfId="35666" xr:uid="{00000000-0005-0000-0000-00004C2F0000}"/>
    <cellStyle name="Normal 12 2 7 2 2 4 3" xfId="17366" xr:uid="{00000000-0005-0000-0000-00004D2F0000}"/>
    <cellStyle name="Normal 12 2 7 2 2 4 3 2" xfId="42986" xr:uid="{00000000-0005-0000-0000-00004E2F0000}"/>
    <cellStyle name="Normal 12 2 7 2 2 4 4" xfId="30176" xr:uid="{00000000-0005-0000-0000-00004F2F0000}"/>
    <cellStyle name="Normal 12 2 7 2 2 5" xfId="11875" xr:uid="{00000000-0005-0000-0000-0000502F0000}"/>
    <cellStyle name="Normal 12 2 7 2 2 5 2" xfId="24686" xr:uid="{00000000-0005-0000-0000-0000512F0000}"/>
    <cellStyle name="Normal 12 2 7 2 2 5 2 2" xfId="50306" xr:uid="{00000000-0005-0000-0000-0000522F0000}"/>
    <cellStyle name="Normal 12 2 7 2 2 5 3" xfId="37496" xr:uid="{00000000-0005-0000-0000-0000532F0000}"/>
    <cellStyle name="Normal 12 2 7 2 2 6" xfId="6385" xr:uid="{00000000-0005-0000-0000-0000542F0000}"/>
    <cellStyle name="Normal 12 2 7 2 2 6 2" xfId="19196" xr:uid="{00000000-0005-0000-0000-0000552F0000}"/>
    <cellStyle name="Normal 12 2 7 2 2 6 2 2" xfId="44816" xr:uid="{00000000-0005-0000-0000-0000562F0000}"/>
    <cellStyle name="Normal 12 2 7 2 2 6 3" xfId="32006" xr:uid="{00000000-0005-0000-0000-0000572F0000}"/>
    <cellStyle name="Normal 12 2 7 2 2 7" xfId="13706" xr:uid="{00000000-0005-0000-0000-0000582F0000}"/>
    <cellStyle name="Normal 12 2 7 2 2 7 2" xfId="39326" xr:uid="{00000000-0005-0000-0000-0000592F0000}"/>
    <cellStyle name="Normal 12 2 7 2 2 8" xfId="26516" xr:uid="{00000000-0005-0000-0000-00005A2F0000}"/>
    <cellStyle name="Normal 12 2 7 2 3" xfId="1390" xr:uid="{00000000-0005-0000-0000-00005B2F0000}"/>
    <cellStyle name="Normal 12 2 7 2 3 2" xfId="3220" xr:uid="{00000000-0005-0000-0000-00005C2F0000}"/>
    <cellStyle name="Normal 12 2 7 2 3 2 2" xfId="8710" xr:uid="{00000000-0005-0000-0000-00005D2F0000}"/>
    <cellStyle name="Normal 12 2 7 2 3 2 2 2" xfId="21521" xr:uid="{00000000-0005-0000-0000-00005E2F0000}"/>
    <cellStyle name="Normal 12 2 7 2 3 2 2 2 2" xfId="47141" xr:uid="{00000000-0005-0000-0000-00005F2F0000}"/>
    <cellStyle name="Normal 12 2 7 2 3 2 2 3" xfId="34331" xr:uid="{00000000-0005-0000-0000-0000602F0000}"/>
    <cellStyle name="Normal 12 2 7 2 3 2 3" xfId="16031" xr:uid="{00000000-0005-0000-0000-0000612F0000}"/>
    <cellStyle name="Normal 12 2 7 2 3 2 3 2" xfId="41651" xr:uid="{00000000-0005-0000-0000-0000622F0000}"/>
    <cellStyle name="Normal 12 2 7 2 3 2 4" xfId="28841" xr:uid="{00000000-0005-0000-0000-0000632F0000}"/>
    <cellStyle name="Normal 12 2 7 2 3 3" xfId="5050" xr:uid="{00000000-0005-0000-0000-0000642F0000}"/>
    <cellStyle name="Normal 12 2 7 2 3 3 2" xfId="10540" xr:uid="{00000000-0005-0000-0000-0000652F0000}"/>
    <cellStyle name="Normal 12 2 7 2 3 3 2 2" xfId="23351" xr:uid="{00000000-0005-0000-0000-0000662F0000}"/>
    <cellStyle name="Normal 12 2 7 2 3 3 2 2 2" xfId="48971" xr:uid="{00000000-0005-0000-0000-0000672F0000}"/>
    <cellStyle name="Normal 12 2 7 2 3 3 2 3" xfId="36161" xr:uid="{00000000-0005-0000-0000-0000682F0000}"/>
    <cellStyle name="Normal 12 2 7 2 3 3 3" xfId="17861" xr:uid="{00000000-0005-0000-0000-0000692F0000}"/>
    <cellStyle name="Normal 12 2 7 2 3 3 3 2" xfId="43481" xr:uid="{00000000-0005-0000-0000-00006A2F0000}"/>
    <cellStyle name="Normal 12 2 7 2 3 3 4" xfId="30671" xr:uid="{00000000-0005-0000-0000-00006B2F0000}"/>
    <cellStyle name="Normal 12 2 7 2 3 4" xfId="12370" xr:uid="{00000000-0005-0000-0000-00006C2F0000}"/>
    <cellStyle name="Normal 12 2 7 2 3 4 2" xfId="25181" xr:uid="{00000000-0005-0000-0000-00006D2F0000}"/>
    <cellStyle name="Normal 12 2 7 2 3 4 2 2" xfId="50801" xr:uid="{00000000-0005-0000-0000-00006E2F0000}"/>
    <cellStyle name="Normal 12 2 7 2 3 4 3" xfId="37991" xr:uid="{00000000-0005-0000-0000-00006F2F0000}"/>
    <cellStyle name="Normal 12 2 7 2 3 5" xfId="6880" xr:uid="{00000000-0005-0000-0000-0000702F0000}"/>
    <cellStyle name="Normal 12 2 7 2 3 5 2" xfId="19691" xr:uid="{00000000-0005-0000-0000-0000712F0000}"/>
    <cellStyle name="Normal 12 2 7 2 3 5 2 2" xfId="45311" xr:uid="{00000000-0005-0000-0000-0000722F0000}"/>
    <cellStyle name="Normal 12 2 7 2 3 5 3" xfId="32501" xr:uid="{00000000-0005-0000-0000-0000732F0000}"/>
    <cellStyle name="Normal 12 2 7 2 3 6" xfId="14201" xr:uid="{00000000-0005-0000-0000-0000742F0000}"/>
    <cellStyle name="Normal 12 2 7 2 3 6 2" xfId="39821" xr:uid="{00000000-0005-0000-0000-0000752F0000}"/>
    <cellStyle name="Normal 12 2 7 2 3 7" xfId="27011" xr:uid="{00000000-0005-0000-0000-0000762F0000}"/>
    <cellStyle name="Normal 12 2 7 2 4" xfId="2326" xr:uid="{00000000-0005-0000-0000-0000772F0000}"/>
    <cellStyle name="Normal 12 2 7 2 4 2" xfId="7816" xr:uid="{00000000-0005-0000-0000-0000782F0000}"/>
    <cellStyle name="Normal 12 2 7 2 4 2 2" xfId="20627" xr:uid="{00000000-0005-0000-0000-0000792F0000}"/>
    <cellStyle name="Normal 12 2 7 2 4 2 2 2" xfId="46247" xr:uid="{00000000-0005-0000-0000-00007A2F0000}"/>
    <cellStyle name="Normal 12 2 7 2 4 2 3" xfId="33437" xr:uid="{00000000-0005-0000-0000-00007B2F0000}"/>
    <cellStyle name="Normal 12 2 7 2 4 3" xfId="15137" xr:uid="{00000000-0005-0000-0000-00007C2F0000}"/>
    <cellStyle name="Normal 12 2 7 2 4 3 2" xfId="40757" xr:uid="{00000000-0005-0000-0000-00007D2F0000}"/>
    <cellStyle name="Normal 12 2 7 2 4 4" xfId="27947" xr:uid="{00000000-0005-0000-0000-00007E2F0000}"/>
    <cellStyle name="Normal 12 2 7 2 5" xfId="4156" xr:uid="{00000000-0005-0000-0000-00007F2F0000}"/>
    <cellStyle name="Normal 12 2 7 2 5 2" xfId="9646" xr:uid="{00000000-0005-0000-0000-0000802F0000}"/>
    <cellStyle name="Normal 12 2 7 2 5 2 2" xfId="22457" xr:uid="{00000000-0005-0000-0000-0000812F0000}"/>
    <cellStyle name="Normal 12 2 7 2 5 2 2 2" xfId="48077" xr:uid="{00000000-0005-0000-0000-0000822F0000}"/>
    <cellStyle name="Normal 12 2 7 2 5 2 3" xfId="35267" xr:uid="{00000000-0005-0000-0000-0000832F0000}"/>
    <cellStyle name="Normal 12 2 7 2 5 3" xfId="16967" xr:uid="{00000000-0005-0000-0000-0000842F0000}"/>
    <cellStyle name="Normal 12 2 7 2 5 3 2" xfId="42587" xr:uid="{00000000-0005-0000-0000-0000852F0000}"/>
    <cellStyle name="Normal 12 2 7 2 5 4" xfId="29777" xr:uid="{00000000-0005-0000-0000-0000862F0000}"/>
    <cellStyle name="Normal 12 2 7 2 6" xfId="11476" xr:uid="{00000000-0005-0000-0000-0000872F0000}"/>
    <cellStyle name="Normal 12 2 7 2 6 2" xfId="24287" xr:uid="{00000000-0005-0000-0000-0000882F0000}"/>
    <cellStyle name="Normal 12 2 7 2 6 2 2" xfId="49907" xr:uid="{00000000-0005-0000-0000-0000892F0000}"/>
    <cellStyle name="Normal 12 2 7 2 6 3" xfId="37097" xr:uid="{00000000-0005-0000-0000-00008A2F0000}"/>
    <cellStyle name="Normal 12 2 7 2 7" xfId="5986" xr:uid="{00000000-0005-0000-0000-00008B2F0000}"/>
    <cellStyle name="Normal 12 2 7 2 7 2" xfId="18797" xr:uid="{00000000-0005-0000-0000-00008C2F0000}"/>
    <cellStyle name="Normal 12 2 7 2 7 2 2" xfId="44417" xr:uid="{00000000-0005-0000-0000-00008D2F0000}"/>
    <cellStyle name="Normal 12 2 7 2 7 3" xfId="31607" xr:uid="{00000000-0005-0000-0000-00008E2F0000}"/>
    <cellStyle name="Normal 12 2 7 2 8" xfId="13307" xr:uid="{00000000-0005-0000-0000-00008F2F0000}"/>
    <cellStyle name="Normal 12 2 7 2 8 2" xfId="38927" xr:uid="{00000000-0005-0000-0000-0000902F0000}"/>
    <cellStyle name="Normal 12 2 7 2 9" xfId="26117" xr:uid="{00000000-0005-0000-0000-0000912F0000}"/>
    <cellStyle name="Normal 12 2 7 3" xfId="627" xr:uid="{00000000-0005-0000-0000-0000922F0000}"/>
    <cellStyle name="Normal 12 2 7 3 2" xfId="1027" xr:uid="{00000000-0005-0000-0000-0000932F0000}"/>
    <cellStyle name="Normal 12 2 7 3 2 2" xfId="1922" xr:uid="{00000000-0005-0000-0000-0000942F0000}"/>
    <cellStyle name="Normal 12 2 7 3 2 2 2" xfId="3752" xr:uid="{00000000-0005-0000-0000-0000952F0000}"/>
    <cellStyle name="Normal 12 2 7 3 2 2 2 2" xfId="9242" xr:uid="{00000000-0005-0000-0000-0000962F0000}"/>
    <cellStyle name="Normal 12 2 7 3 2 2 2 2 2" xfId="22053" xr:uid="{00000000-0005-0000-0000-0000972F0000}"/>
    <cellStyle name="Normal 12 2 7 3 2 2 2 2 2 2" xfId="47673" xr:uid="{00000000-0005-0000-0000-0000982F0000}"/>
    <cellStyle name="Normal 12 2 7 3 2 2 2 2 3" xfId="34863" xr:uid="{00000000-0005-0000-0000-0000992F0000}"/>
    <cellStyle name="Normal 12 2 7 3 2 2 2 3" xfId="16563" xr:uid="{00000000-0005-0000-0000-00009A2F0000}"/>
    <cellStyle name="Normal 12 2 7 3 2 2 2 3 2" xfId="42183" xr:uid="{00000000-0005-0000-0000-00009B2F0000}"/>
    <cellStyle name="Normal 12 2 7 3 2 2 2 4" xfId="29373" xr:uid="{00000000-0005-0000-0000-00009C2F0000}"/>
    <cellStyle name="Normal 12 2 7 3 2 2 3" xfId="5582" xr:uid="{00000000-0005-0000-0000-00009D2F0000}"/>
    <cellStyle name="Normal 12 2 7 3 2 2 3 2" xfId="11072" xr:uid="{00000000-0005-0000-0000-00009E2F0000}"/>
    <cellStyle name="Normal 12 2 7 3 2 2 3 2 2" xfId="23883" xr:uid="{00000000-0005-0000-0000-00009F2F0000}"/>
    <cellStyle name="Normal 12 2 7 3 2 2 3 2 2 2" xfId="49503" xr:uid="{00000000-0005-0000-0000-0000A02F0000}"/>
    <cellStyle name="Normal 12 2 7 3 2 2 3 2 3" xfId="36693" xr:uid="{00000000-0005-0000-0000-0000A12F0000}"/>
    <cellStyle name="Normal 12 2 7 3 2 2 3 3" xfId="18393" xr:uid="{00000000-0005-0000-0000-0000A22F0000}"/>
    <cellStyle name="Normal 12 2 7 3 2 2 3 3 2" xfId="44013" xr:uid="{00000000-0005-0000-0000-0000A32F0000}"/>
    <cellStyle name="Normal 12 2 7 3 2 2 3 4" xfId="31203" xr:uid="{00000000-0005-0000-0000-0000A42F0000}"/>
    <cellStyle name="Normal 12 2 7 3 2 2 4" xfId="12902" xr:uid="{00000000-0005-0000-0000-0000A52F0000}"/>
    <cellStyle name="Normal 12 2 7 3 2 2 4 2" xfId="25713" xr:uid="{00000000-0005-0000-0000-0000A62F0000}"/>
    <cellStyle name="Normal 12 2 7 3 2 2 4 2 2" xfId="51333" xr:uid="{00000000-0005-0000-0000-0000A72F0000}"/>
    <cellStyle name="Normal 12 2 7 3 2 2 4 3" xfId="38523" xr:uid="{00000000-0005-0000-0000-0000A82F0000}"/>
    <cellStyle name="Normal 12 2 7 3 2 2 5" xfId="7412" xr:uid="{00000000-0005-0000-0000-0000A92F0000}"/>
    <cellStyle name="Normal 12 2 7 3 2 2 5 2" xfId="20223" xr:uid="{00000000-0005-0000-0000-0000AA2F0000}"/>
    <cellStyle name="Normal 12 2 7 3 2 2 5 2 2" xfId="45843" xr:uid="{00000000-0005-0000-0000-0000AB2F0000}"/>
    <cellStyle name="Normal 12 2 7 3 2 2 5 3" xfId="33033" xr:uid="{00000000-0005-0000-0000-0000AC2F0000}"/>
    <cellStyle name="Normal 12 2 7 3 2 2 6" xfId="14733" xr:uid="{00000000-0005-0000-0000-0000AD2F0000}"/>
    <cellStyle name="Normal 12 2 7 3 2 2 6 2" xfId="40353" xr:uid="{00000000-0005-0000-0000-0000AE2F0000}"/>
    <cellStyle name="Normal 12 2 7 3 2 2 7" xfId="27543" xr:uid="{00000000-0005-0000-0000-0000AF2F0000}"/>
    <cellStyle name="Normal 12 2 7 3 2 3" xfId="2858" xr:uid="{00000000-0005-0000-0000-0000B02F0000}"/>
    <cellStyle name="Normal 12 2 7 3 2 3 2" xfId="8348" xr:uid="{00000000-0005-0000-0000-0000B12F0000}"/>
    <cellStyle name="Normal 12 2 7 3 2 3 2 2" xfId="21159" xr:uid="{00000000-0005-0000-0000-0000B22F0000}"/>
    <cellStyle name="Normal 12 2 7 3 2 3 2 2 2" xfId="46779" xr:uid="{00000000-0005-0000-0000-0000B32F0000}"/>
    <cellStyle name="Normal 12 2 7 3 2 3 2 3" xfId="33969" xr:uid="{00000000-0005-0000-0000-0000B42F0000}"/>
    <cellStyle name="Normal 12 2 7 3 2 3 3" xfId="15669" xr:uid="{00000000-0005-0000-0000-0000B52F0000}"/>
    <cellStyle name="Normal 12 2 7 3 2 3 3 2" xfId="41289" xr:uid="{00000000-0005-0000-0000-0000B62F0000}"/>
    <cellStyle name="Normal 12 2 7 3 2 3 4" xfId="28479" xr:uid="{00000000-0005-0000-0000-0000B72F0000}"/>
    <cellStyle name="Normal 12 2 7 3 2 4" xfId="4688" xr:uid="{00000000-0005-0000-0000-0000B82F0000}"/>
    <cellStyle name="Normal 12 2 7 3 2 4 2" xfId="10178" xr:uid="{00000000-0005-0000-0000-0000B92F0000}"/>
    <cellStyle name="Normal 12 2 7 3 2 4 2 2" xfId="22989" xr:uid="{00000000-0005-0000-0000-0000BA2F0000}"/>
    <cellStyle name="Normal 12 2 7 3 2 4 2 2 2" xfId="48609" xr:uid="{00000000-0005-0000-0000-0000BB2F0000}"/>
    <cellStyle name="Normal 12 2 7 3 2 4 2 3" xfId="35799" xr:uid="{00000000-0005-0000-0000-0000BC2F0000}"/>
    <cellStyle name="Normal 12 2 7 3 2 4 3" xfId="17499" xr:uid="{00000000-0005-0000-0000-0000BD2F0000}"/>
    <cellStyle name="Normal 12 2 7 3 2 4 3 2" xfId="43119" xr:uid="{00000000-0005-0000-0000-0000BE2F0000}"/>
    <cellStyle name="Normal 12 2 7 3 2 4 4" xfId="30309" xr:uid="{00000000-0005-0000-0000-0000BF2F0000}"/>
    <cellStyle name="Normal 12 2 7 3 2 5" xfId="12008" xr:uid="{00000000-0005-0000-0000-0000C02F0000}"/>
    <cellStyle name="Normal 12 2 7 3 2 5 2" xfId="24819" xr:uid="{00000000-0005-0000-0000-0000C12F0000}"/>
    <cellStyle name="Normal 12 2 7 3 2 5 2 2" xfId="50439" xr:uid="{00000000-0005-0000-0000-0000C22F0000}"/>
    <cellStyle name="Normal 12 2 7 3 2 5 3" xfId="37629" xr:uid="{00000000-0005-0000-0000-0000C32F0000}"/>
    <cellStyle name="Normal 12 2 7 3 2 6" xfId="6518" xr:uid="{00000000-0005-0000-0000-0000C42F0000}"/>
    <cellStyle name="Normal 12 2 7 3 2 6 2" xfId="19329" xr:uid="{00000000-0005-0000-0000-0000C52F0000}"/>
    <cellStyle name="Normal 12 2 7 3 2 6 2 2" xfId="44949" xr:uid="{00000000-0005-0000-0000-0000C62F0000}"/>
    <cellStyle name="Normal 12 2 7 3 2 6 3" xfId="32139" xr:uid="{00000000-0005-0000-0000-0000C72F0000}"/>
    <cellStyle name="Normal 12 2 7 3 2 7" xfId="13839" xr:uid="{00000000-0005-0000-0000-0000C82F0000}"/>
    <cellStyle name="Normal 12 2 7 3 2 7 2" xfId="39459" xr:uid="{00000000-0005-0000-0000-0000C92F0000}"/>
    <cellStyle name="Normal 12 2 7 3 2 8" xfId="26649" xr:uid="{00000000-0005-0000-0000-0000CA2F0000}"/>
    <cellStyle name="Normal 12 2 7 3 3" xfId="1522" xr:uid="{00000000-0005-0000-0000-0000CB2F0000}"/>
    <cellStyle name="Normal 12 2 7 3 3 2" xfId="3352" xr:uid="{00000000-0005-0000-0000-0000CC2F0000}"/>
    <cellStyle name="Normal 12 2 7 3 3 2 2" xfId="8842" xr:uid="{00000000-0005-0000-0000-0000CD2F0000}"/>
    <cellStyle name="Normal 12 2 7 3 3 2 2 2" xfId="21653" xr:uid="{00000000-0005-0000-0000-0000CE2F0000}"/>
    <cellStyle name="Normal 12 2 7 3 3 2 2 2 2" xfId="47273" xr:uid="{00000000-0005-0000-0000-0000CF2F0000}"/>
    <cellStyle name="Normal 12 2 7 3 3 2 2 3" xfId="34463" xr:uid="{00000000-0005-0000-0000-0000D02F0000}"/>
    <cellStyle name="Normal 12 2 7 3 3 2 3" xfId="16163" xr:uid="{00000000-0005-0000-0000-0000D12F0000}"/>
    <cellStyle name="Normal 12 2 7 3 3 2 3 2" xfId="41783" xr:uid="{00000000-0005-0000-0000-0000D22F0000}"/>
    <cellStyle name="Normal 12 2 7 3 3 2 4" xfId="28973" xr:uid="{00000000-0005-0000-0000-0000D32F0000}"/>
    <cellStyle name="Normal 12 2 7 3 3 3" xfId="5182" xr:uid="{00000000-0005-0000-0000-0000D42F0000}"/>
    <cellStyle name="Normal 12 2 7 3 3 3 2" xfId="10672" xr:uid="{00000000-0005-0000-0000-0000D52F0000}"/>
    <cellStyle name="Normal 12 2 7 3 3 3 2 2" xfId="23483" xr:uid="{00000000-0005-0000-0000-0000D62F0000}"/>
    <cellStyle name="Normal 12 2 7 3 3 3 2 2 2" xfId="49103" xr:uid="{00000000-0005-0000-0000-0000D72F0000}"/>
    <cellStyle name="Normal 12 2 7 3 3 3 2 3" xfId="36293" xr:uid="{00000000-0005-0000-0000-0000D82F0000}"/>
    <cellStyle name="Normal 12 2 7 3 3 3 3" xfId="17993" xr:uid="{00000000-0005-0000-0000-0000D92F0000}"/>
    <cellStyle name="Normal 12 2 7 3 3 3 3 2" xfId="43613" xr:uid="{00000000-0005-0000-0000-0000DA2F0000}"/>
    <cellStyle name="Normal 12 2 7 3 3 3 4" xfId="30803" xr:uid="{00000000-0005-0000-0000-0000DB2F0000}"/>
    <cellStyle name="Normal 12 2 7 3 3 4" xfId="12502" xr:uid="{00000000-0005-0000-0000-0000DC2F0000}"/>
    <cellStyle name="Normal 12 2 7 3 3 4 2" xfId="25313" xr:uid="{00000000-0005-0000-0000-0000DD2F0000}"/>
    <cellStyle name="Normal 12 2 7 3 3 4 2 2" xfId="50933" xr:uid="{00000000-0005-0000-0000-0000DE2F0000}"/>
    <cellStyle name="Normal 12 2 7 3 3 4 3" xfId="38123" xr:uid="{00000000-0005-0000-0000-0000DF2F0000}"/>
    <cellStyle name="Normal 12 2 7 3 3 5" xfId="7012" xr:uid="{00000000-0005-0000-0000-0000E02F0000}"/>
    <cellStyle name="Normal 12 2 7 3 3 5 2" xfId="19823" xr:uid="{00000000-0005-0000-0000-0000E12F0000}"/>
    <cellStyle name="Normal 12 2 7 3 3 5 2 2" xfId="45443" xr:uid="{00000000-0005-0000-0000-0000E22F0000}"/>
    <cellStyle name="Normal 12 2 7 3 3 5 3" xfId="32633" xr:uid="{00000000-0005-0000-0000-0000E32F0000}"/>
    <cellStyle name="Normal 12 2 7 3 3 6" xfId="14333" xr:uid="{00000000-0005-0000-0000-0000E42F0000}"/>
    <cellStyle name="Normal 12 2 7 3 3 6 2" xfId="39953" xr:uid="{00000000-0005-0000-0000-0000E52F0000}"/>
    <cellStyle name="Normal 12 2 7 3 3 7" xfId="27143" xr:uid="{00000000-0005-0000-0000-0000E62F0000}"/>
    <cellStyle name="Normal 12 2 7 3 4" xfId="2458" xr:uid="{00000000-0005-0000-0000-0000E72F0000}"/>
    <cellStyle name="Normal 12 2 7 3 4 2" xfId="7948" xr:uid="{00000000-0005-0000-0000-0000E82F0000}"/>
    <cellStyle name="Normal 12 2 7 3 4 2 2" xfId="20759" xr:uid="{00000000-0005-0000-0000-0000E92F0000}"/>
    <cellStyle name="Normal 12 2 7 3 4 2 2 2" xfId="46379" xr:uid="{00000000-0005-0000-0000-0000EA2F0000}"/>
    <cellStyle name="Normal 12 2 7 3 4 2 3" xfId="33569" xr:uid="{00000000-0005-0000-0000-0000EB2F0000}"/>
    <cellStyle name="Normal 12 2 7 3 4 3" xfId="15269" xr:uid="{00000000-0005-0000-0000-0000EC2F0000}"/>
    <cellStyle name="Normal 12 2 7 3 4 3 2" xfId="40889" xr:uid="{00000000-0005-0000-0000-0000ED2F0000}"/>
    <cellStyle name="Normal 12 2 7 3 4 4" xfId="28079" xr:uid="{00000000-0005-0000-0000-0000EE2F0000}"/>
    <cellStyle name="Normal 12 2 7 3 5" xfId="4288" xr:uid="{00000000-0005-0000-0000-0000EF2F0000}"/>
    <cellStyle name="Normal 12 2 7 3 5 2" xfId="9778" xr:uid="{00000000-0005-0000-0000-0000F02F0000}"/>
    <cellStyle name="Normal 12 2 7 3 5 2 2" xfId="22589" xr:uid="{00000000-0005-0000-0000-0000F12F0000}"/>
    <cellStyle name="Normal 12 2 7 3 5 2 2 2" xfId="48209" xr:uid="{00000000-0005-0000-0000-0000F22F0000}"/>
    <cellStyle name="Normal 12 2 7 3 5 2 3" xfId="35399" xr:uid="{00000000-0005-0000-0000-0000F32F0000}"/>
    <cellStyle name="Normal 12 2 7 3 5 3" xfId="17099" xr:uid="{00000000-0005-0000-0000-0000F42F0000}"/>
    <cellStyle name="Normal 12 2 7 3 5 3 2" xfId="42719" xr:uid="{00000000-0005-0000-0000-0000F52F0000}"/>
    <cellStyle name="Normal 12 2 7 3 5 4" xfId="29909" xr:uid="{00000000-0005-0000-0000-0000F62F0000}"/>
    <cellStyle name="Normal 12 2 7 3 6" xfId="11608" xr:uid="{00000000-0005-0000-0000-0000F72F0000}"/>
    <cellStyle name="Normal 12 2 7 3 6 2" xfId="24419" xr:uid="{00000000-0005-0000-0000-0000F82F0000}"/>
    <cellStyle name="Normal 12 2 7 3 6 2 2" xfId="50039" xr:uid="{00000000-0005-0000-0000-0000F92F0000}"/>
    <cellStyle name="Normal 12 2 7 3 6 3" xfId="37229" xr:uid="{00000000-0005-0000-0000-0000FA2F0000}"/>
    <cellStyle name="Normal 12 2 7 3 7" xfId="6118" xr:uid="{00000000-0005-0000-0000-0000FB2F0000}"/>
    <cellStyle name="Normal 12 2 7 3 7 2" xfId="18929" xr:uid="{00000000-0005-0000-0000-0000FC2F0000}"/>
    <cellStyle name="Normal 12 2 7 3 7 2 2" xfId="44549" xr:uid="{00000000-0005-0000-0000-0000FD2F0000}"/>
    <cellStyle name="Normal 12 2 7 3 7 3" xfId="31739" xr:uid="{00000000-0005-0000-0000-0000FE2F0000}"/>
    <cellStyle name="Normal 12 2 7 3 8" xfId="13439" xr:uid="{00000000-0005-0000-0000-0000FF2F0000}"/>
    <cellStyle name="Normal 12 2 7 3 8 2" xfId="39059" xr:uid="{00000000-0005-0000-0000-000000300000}"/>
    <cellStyle name="Normal 12 2 7 3 9" xfId="26249" xr:uid="{00000000-0005-0000-0000-000001300000}"/>
    <cellStyle name="Normal 12 2 7 4" xfId="402" xr:uid="{00000000-0005-0000-0000-000002300000}"/>
    <cellStyle name="Normal 12 2 7 4 2" xfId="1297" xr:uid="{00000000-0005-0000-0000-000003300000}"/>
    <cellStyle name="Normal 12 2 7 4 2 2" xfId="3127" xr:uid="{00000000-0005-0000-0000-000004300000}"/>
    <cellStyle name="Normal 12 2 7 4 2 2 2" xfId="8617" xr:uid="{00000000-0005-0000-0000-000005300000}"/>
    <cellStyle name="Normal 12 2 7 4 2 2 2 2" xfId="21428" xr:uid="{00000000-0005-0000-0000-000006300000}"/>
    <cellStyle name="Normal 12 2 7 4 2 2 2 2 2" xfId="47048" xr:uid="{00000000-0005-0000-0000-000007300000}"/>
    <cellStyle name="Normal 12 2 7 4 2 2 2 3" xfId="34238" xr:uid="{00000000-0005-0000-0000-000008300000}"/>
    <cellStyle name="Normal 12 2 7 4 2 2 3" xfId="15938" xr:uid="{00000000-0005-0000-0000-000009300000}"/>
    <cellStyle name="Normal 12 2 7 4 2 2 3 2" xfId="41558" xr:uid="{00000000-0005-0000-0000-00000A300000}"/>
    <cellStyle name="Normal 12 2 7 4 2 2 4" xfId="28748" xr:uid="{00000000-0005-0000-0000-00000B300000}"/>
    <cellStyle name="Normal 12 2 7 4 2 3" xfId="4957" xr:uid="{00000000-0005-0000-0000-00000C300000}"/>
    <cellStyle name="Normal 12 2 7 4 2 3 2" xfId="10447" xr:uid="{00000000-0005-0000-0000-00000D300000}"/>
    <cellStyle name="Normal 12 2 7 4 2 3 2 2" xfId="23258" xr:uid="{00000000-0005-0000-0000-00000E300000}"/>
    <cellStyle name="Normal 12 2 7 4 2 3 2 2 2" xfId="48878" xr:uid="{00000000-0005-0000-0000-00000F300000}"/>
    <cellStyle name="Normal 12 2 7 4 2 3 2 3" xfId="36068" xr:uid="{00000000-0005-0000-0000-000010300000}"/>
    <cellStyle name="Normal 12 2 7 4 2 3 3" xfId="17768" xr:uid="{00000000-0005-0000-0000-000011300000}"/>
    <cellStyle name="Normal 12 2 7 4 2 3 3 2" xfId="43388" xr:uid="{00000000-0005-0000-0000-000012300000}"/>
    <cellStyle name="Normal 12 2 7 4 2 3 4" xfId="30578" xr:uid="{00000000-0005-0000-0000-000013300000}"/>
    <cellStyle name="Normal 12 2 7 4 2 4" xfId="12277" xr:uid="{00000000-0005-0000-0000-000014300000}"/>
    <cellStyle name="Normal 12 2 7 4 2 4 2" xfId="25088" xr:uid="{00000000-0005-0000-0000-000015300000}"/>
    <cellStyle name="Normal 12 2 7 4 2 4 2 2" xfId="50708" xr:uid="{00000000-0005-0000-0000-000016300000}"/>
    <cellStyle name="Normal 12 2 7 4 2 4 3" xfId="37898" xr:uid="{00000000-0005-0000-0000-000017300000}"/>
    <cellStyle name="Normal 12 2 7 4 2 5" xfId="6787" xr:uid="{00000000-0005-0000-0000-000018300000}"/>
    <cellStyle name="Normal 12 2 7 4 2 5 2" xfId="19598" xr:uid="{00000000-0005-0000-0000-000019300000}"/>
    <cellStyle name="Normal 12 2 7 4 2 5 2 2" xfId="45218" xr:uid="{00000000-0005-0000-0000-00001A300000}"/>
    <cellStyle name="Normal 12 2 7 4 2 5 3" xfId="32408" xr:uid="{00000000-0005-0000-0000-00001B300000}"/>
    <cellStyle name="Normal 12 2 7 4 2 6" xfId="14108" xr:uid="{00000000-0005-0000-0000-00001C300000}"/>
    <cellStyle name="Normal 12 2 7 4 2 6 2" xfId="39728" xr:uid="{00000000-0005-0000-0000-00001D300000}"/>
    <cellStyle name="Normal 12 2 7 4 2 7" xfId="26918" xr:uid="{00000000-0005-0000-0000-00001E300000}"/>
    <cellStyle name="Normal 12 2 7 4 3" xfId="2233" xr:uid="{00000000-0005-0000-0000-00001F300000}"/>
    <cellStyle name="Normal 12 2 7 4 3 2" xfId="7723" xr:uid="{00000000-0005-0000-0000-000020300000}"/>
    <cellStyle name="Normal 12 2 7 4 3 2 2" xfId="20534" xr:uid="{00000000-0005-0000-0000-000021300000}"/>
    <cellStyle name="Normal 12 2 7 4 3 2 2 2" xfId="46154" xr:uid="{00000000-0005-0000-0000-000022300000}"/>
    <cellStyle name="Normal 12 2 7 4 3 2 3" xfId="33344" xr:uid="{00000000-0005-0000-0000-000023300000}"/>
    <cellStyle name="Normal 12 2 7 4 3 3" xfId="15044" xr:uid="{00000000-0005-0000-0000-000024300000}"/>
    <cellStyle name="Normal 12 2 7 4 3 3 2" xfId="40664" xr:uid="{00000000-0005-0000-0000-000025300000}"/>
    <cellStyle name="Normal 12 2 7 4 3 4" xfId="27854" xr:uid="{00000000-0005-0000-0000-000026300000}"/>
    <cellStyle name="Normal 12 2 7 4 4" xfId="4063" xr:uid="{00000000-0005-0000-0000-000027300000}"/>
    <cellStyle name="Normal 12 2 7 4 4 2" xfId="9553" xr:uid="{00000000-0005-0000-0000-000028300000}"/>
    <cellStyle name="Normal 12 2 7 4 4 2 2" xfId="22364" xr:uid="{00000000-0005-0000-0000-000029300000}"/>
    <cellStyle name="Normal 12 2 7 4 4 2 2 2" xfId="47984" xr:uid="{00000000-0005-0000-0000-00002A300000}"/>
    <cellStyle name="Normal 12 2 7 4 4 2 3" xfId="35174" xr:uid="{00000000-0005-0000-0000-00002B300000}"/>
    <cellStyle name="Normal 12 2 7 4 4 3" xfId="16874" xr:uid="{00000000-0005-0000-0000-00002C300000}"/>
    <cellStyle name="Normal 12 2 7 4 4 3 2" xfId="42494" xr:uid="{00000000-0005-0000-0000-00002D300000}"/>
    <cellStyle name="Normal 12 2 7 4 4 4" xfId="29684" xr:uid="{00000000-0005-0000-0000-00002E300000}"/>
    <cellStyle name="Normal 12 2 7 4 5" xfId="11383" xr:uid="{00000000-0005-0000-0000-00002F300000}"/>
    <cellStyle name="Normal 12 2 7 4 5 2" xfId="24194" xr:uid="{00000000-0005-0000-0000-000030300000}"/>
    <cellStyle name="Normal 12 2 7 4 5 2 2" xfId="49814" xr:uid="{00000000-0005-0000-0000-000031300000}"/>
    <cellStyle name="Normal 12 2 7 4 5 3" xfId="37004" xr:uid="{00000000-0005-0000-0000-000032300000}"/>
    <cellStyle name="Normal 12 2 7 4 6" xfId="5893" xr:uid="{00000000-0005-0000-0000-000033300000}"/>
    <cellStyle name="Normal 12 2 7 4 6 2" xfId="18704" xr:uid="{00000000-0005-0000-0000-000034300000}"/>
    <cellStyle name="Normal 12 2 7 4 6 2 2" xfId="44324" xr:uid="{00000000-0005-0000-0000-000035300000}"/>
    <cellStyle name="Normal 12 2 7 4 6 3" xfId="31514" xr:uid="{00000000-0005-0000-0000-000036300000}"/>
    <cellStyle name="Normal 12 2 7 4 7" xfId="13214" xr:uid="{00000000-0005-0000-0000-000037300000}"/>
    <cellStyle name="Normal 12 2 7 4 7 2" xfId="38834" xr:uid="{00000000-0005-0000-0000-000038300000}"/>
    <cellStyle name="Normal 12 2 7 4 8" xfId="26024" xr:uid="{00000000-0005-0000-0000-000039300000}"/>
    <cellStyle name="Normal 12 2 7 5" xfId="761" xr:uid="{00000000-0005-0000-0000-00003A300000}"/>
    <cellStyle name="Normal 12 2 7 5 2" xfId="1656" xr:uid="{00000000-0005-0000-0000-00003B300000}"/>
    <cellStyle name="Normal 12 2 7 5 2 2" xfId="3486" xr:uid="{00000000-0005-0000-0000-00003C300000}"/>
    <cellStyle name="Normal 12 2 7 5 2 2 2" xfId="8976" xr:uid="{00000000-0005-0000-0000-00003D300000}"/>
    <cellStyle name="Normal 12 2 7 5 2 2 2 2" xfId="21787" xr:uid="{00000000-0005-0000-0000-00003E300000}"/>
    <cellStyle name="Normal 12 2 7 5 2 2 2 2 2" xfId="47407" xr:uid="{00000000-0005-0000-0000-00003F300000}"/>
    <cellStyle name="Normal 12 2 7 5 2 2 2 3" xfId="34597" xr:uid="{00000000-0005-0000-0000-000040300000}"/>
    <cellStyle name="Normal 12 2 7 5 2 2 3" xfId="16297" xr:uid="{00000000-0005-0000-0000-000041300000}"/>
    <cellStyle name="Normal 12 2 7 5 2 2 3 2" xfId="41917" xr:uid="{00000000-0005-0000-0000-000042300000}"/>
    <cellStyle name="Normal 12 2 7 5 2 2 4" xfId="29107" xr:uid="{00000000-0005-0000-0000-000043300000}"/>
    <cellStyle name="Normal 12 2 7 5 2 3" xfId="5316" xr:uid="{00000000-0005-0000-0000-000044300000}"/>
    <cellStyle name="Normal 12 2 7 5 2 3 2" xfId="10806" xr:uid="{00000000-0005-0000-0000-000045300000}"/>
    <cellStyle name="Normal 12 2 7 5 2 3 2 2" xfId="23617" xr:uid="{00000000-0005-0000-0000-000046300000}"/>
    <cellStyle name="Normal 12 2 7 5 2 3 2 2 2" xfId="49237" xr:uid="{00000000-0005-0000-0000-000047300000}"/>
    <cellStyle name="Normal 12 2 7 5 2 3 2 3" xfId="36427" xr:uid="{00000000-0005-0000-0000-000048300000}"/>
    <cellStyle name="Normal 12 2 7 5 2 3 3" xfId="18127" xr:uid="{00000000-0005-0000-0000-000049300000}"/>
    <cellStyle name="Normal 12 2 7 5 2 3 3 2" xfId="43747" xr:uid="{00000000-0005-0000-0000-00004A300000}"/>
    <cellStyle name="Normal 12 2 7 5 2 3 4" xfId="30937" xr:uid="{00000000-0005-0000-0000-00004B300000}"/>
    <cellStyle name="Normal 12 2 7 5 2 4" xfId="12636" xr:uid="{00000000-0005-0000-0000-00004C300000}"/>
    <cellStyle name="Normal 12 2 7 5 2 4 2" xfId="25447" xr:uid="{00000000-0005-0000-0000-00004D300000}"/>
    <cellStyle name="Normal 12 2 7 5 2 4 2 2" xfId="51067" xr:uid="{00000000-0005-0000-0000-00004E300000}"/>
    <cellStyle name="Normal 12 2 7 5 2 4 3" xfId="38257" xr:uid="{00000000-0005-0000-0000-00004F300000}"/>
    <cellStyle name="Normal 12 2 7 5 2 5" xfId="7146" xr:uid="{00000000-0005-0000-0000-000050300000}"/>
    <cellStyle name="Normal 12 2 7 5 2 5 2" xfId="19957" xr:uid="{00000000-0005-0000-0000-000051300000}"/>
    <cellStyle name="Normal 12 2 7 5 2 5 2 2" xfId="45577" xr:uid="{00000000-0005-0000-0000-000052300000}"/>
    <cellStyle name="Normal 12 2 7 5 2 5 3" xfId="32767" xr:uid="{00000000-0005-0000-0000-000053300000}"/>
    <cellStyle name="Normal 12 2 7 5 2 6" xfId="14467" xr:uid="{00000000-0005-0000-0000-000054300000}"/>
    <cellStyle name="Normal 12 2 7 5 2 6 2" xfId="40087" xr:uid="{00000000-0005-0000-0000-000055300000}"/>
    <cellStyle name="Normal 12 2 7 5 2 7" xfId="27277" xr:uid="{00000000-0005-0000-0000-000056300000}"/>
    <cellStyle name="Normal 12 2 7 5 3" xfId="2592" xr:uid="{00000000-0005-0000-0000-000057300000}"/>
    <cellStyle name="Normal 12 2 7 5 3 2" xfId="8082" xr:uid="{00000000-0005-0000-0000-000058300000}"/>
    <cellStyle name="Normal 12 2 7 5 3 2 2" xfId="20893" xr:uid="{00000000-0005-0000-0000-000059300000}"/>
    <cellStyle name="Normal 12 2 7 5 3 2 2 2" xfId="46513" xr:uid="{00000000-0005-0000-0000-00005A300000}"/>
    <cellStyle name="Normal 12 2 7 5 3 2 3" xfId="33703" xr:uid="{00000000-0005-0000-0000-00005B300000}"/>
    <cellStyle name="Normal 12 2 7 5 3 3" xfId="15403" xr:uid="{00000000-0005-0000-0000-00005C300000}"/>
    <cellStyle name="Normal 12 2 7 5 3 3 2" xfId="41023" xr:uid="{00000000-0005-0000-0000-00005D300000}"/>
    <cellStyle name="Normal 12 2 7 5 3 4" xfId="28213" xr:uid="{00000000-0005-0000-0000-00005E300000}"/>
    <cellStyle name="Normal 12 2 7 5 4" xfId="4422" xr:uid="{00000000-0005-0000-0000-00005F300000}"/>
    <cellStyle name="Normal 12 2 7 5 4 2" xfId="9912" xr:uid="{00000000-0005-0000-0000-000060300000}"/>
    <cellStyle name="Normal 12 2 7 5 4 2 2" xfId="22723" xr:uid="{00000000-0005-0000-0000-000061300000}"/>
    <cellStyle name="Normal 12 2 7 5 4 2 2 2" xfId="48343" xr:uid="{00000000-0005-0000-0000-000062300000}"/>
    <cellStyle name="Normal 12 2 7 5 4 2 3" xfId="35533" xr:uid="{00000000-0005-0000-0000-000063300000}"/>
    <cellStyle name="Normal 12 2 7 5 4 3" xfId="17233" xr:uid="{00000000-0005-0000-0000-000064300000}"/>
    <cellStyle name="Normal 12 2 7 5 4 3 2" xfId="42853" xr:uid="{00000000-0005-0000-0000-000065300000}"/>
    <cellStyle name="Normal 12 2 7 5 4 4" xfId="30043" xr:uid="{00000000-0005-0000-0000-000066300000}"/>
    <cellStyle name="Normal 12 2 7 5 5" xfId="11742" xr:uid="{00000000-0005-0000-0000-000067300000}"/>
    <cellStyle name="Normal 12 2 7 5 5 2" xfId="24553" xr:uid="{00000000-0005-0000-0000-000068300000}"/>
    <cellStyle name="Normal 12 2 7 5 5 2 2" xfId="50173" xr:uid="{00000000-0005-0000-0000-000069300000}"/>
    <cellStyle name="Normal 12 2 7 5 5 3" xfId="37363" xr:uid="{00000000-0005-0000-0000-00006A300000}"/>
    <cellStyle name="Normal 12 2 7 5 6" xfId="6252" xr:uid="{00000000-0005-0000-0000-00006B300000}"/>
    <cellStyle name="Normal 12 2 7 5 6 2" xfId="19063" xr:uid="{00000000-0005-0000-0000-00006C300000}"/>
    <cellStyle name="Normal 12 2 7 5 6 2 2" xfId="44683" xr:uid="{00000000-0005-0000-0000-00006D300000}"/>
    <cellStyle name="Normal 12 2 7 5 6 3" xfId="31873" xr:uid="{00000000-0005-0000-0000-00006E300000}"/>
    <cellStyle name="Normal 12 2 7 5 7" xfId="13573" xr:uid="{00000000-0005-0000-0000-00006F300000}"/>
    <cellStyle name="Normal 12 2 7 5 7 2" xfId="39193" xr:uid="{00000000-0005-0000-0000-000070300000}"/>
    <cellStyle name="Normal 12 2 7 5 8" xfId="26383" xr:uid="{00000000-0005-0000-0000-000071300000}"/>
    <cellStyle name="Normal 12 2 7 6" xfId="1162" xr:uid="{00000000-0005-0000-0000-000072300000}"/>
    <cellStyle name="Normal 12 2 7 6 2" xfId="2992" xr:uid="{00000000-0005-0000-0000-000073300000}"/>
    <cellStyle name="Normal 12 2 7 6 2 2" xfId="8482" xr:uid="{00000000-0005-0000-0000-000074300000}"/>
    <cellStyle name="Normal 12 2 7 6 2 2 2" xfId="21293" xr:uid="{00000000-0005-0000-0000-000075300000}"/>
    <cellStyle name="Normal 12 2 7 6 2 2 2 2" xfId="46913" xr:uid="{00000000-0005-0000-0000-000076300000}"/>
    <cellStyle name="Normal 12 2 7 6 2 2 3" xfId="34103" xr:uid="{00000000-0005-0000-0000-000077300000}"/>
    <cellStyle name="Normal 12 2 7 6 2 3" xfId="15803" xr:uid="{00000000-0005-0000-0000-000078300000}"/>
    <cellStyle name="Normal 12 2 7 6 2 3 2" xfId="41423" xr:uid="{00000000-0005-0000-0000-000079300000}"/>
    <cellStyle name="Normal 12 2 7 6 2 4" xfId="28613" xr:uid="{00000000-0005-0000-0000-00007A300000}"/>
    <cellStyle name="Normal 12 2 7 6 3" xfId="4822" xr:uid="{00000000-0005-0000-0000-00007B300000}"/>
    <cellStyle name="Normal 12 2 7 6 3 2" xfId="10312" xr:uid="{00000000-0005-0000-0000-00007C300000}"/>
    <cellStyle name="Normal 12 2 7 6 3 2 2" xfId="23123" xr:uid="{00000000-0005-0000-0000-00007D300000}"/>
    <cellStyle name="Normal 12 2 7 6 3 2 2 2" xfId="48743" xr:uid="{00000000-0005-0000-0000-00007E300000}"/>
    <cellStyle name="Normal 12 2 7 6 3 2 3" xfId="35933" xr:uid="{00000000-0005-0000-0000-00007F300000}"/>
    <cellStyle name="Normal 12 2 7 6 3 3" xfId="17633" xr:uid="{00000000-0005-0000-0000-000080300000}"/>
    <cellStyle name="Normal 12 2 7 6 3 3 2" xfId="43253" xr:uid="{00000000-0005-0000-0000-000081300000}"/>
    <cellStyle name="Normal 12 2 7 6 3 4" xfId="30443" xr:uid="{00000000-0005-0000-0000-000082300000}"/>
    <cellStyle name="Normal 12 2 7 6 4" xfId="12142" xr:uid="{00000000-0005-0000-0000-000083300000}"/>
    <cellStyle name="Normal 12 2 7 6 4 2" xfId="24953" xr:uid="{00000000-0005-0000-0000-000084300000}"/>
    <cellStyle name="Normal 12 2 7 6 4 2 2" xfId="50573" xr:uid="{00000000-0005-0000-0000-000085300000}"/>
    <cellStyle name="Normal 12 2 7 6 4 3" xfId="37763" xr:uid="{00000000-0005-0000-0000-000086300000}"/>
    <cellStyle name="Normal 12 2 7 6 5" xfId="6652" xr:uid="{00000000-0005-0000-0000-000087300000}"/>
    <cellStyle name="Normal 12 2 7 6 5 2" xfId="19463" xr:uid="{00000000-0005-0000-0000-000088300000}"/>
    <cellStyle name="Normal 12 2 7 6 5 2 2" xfId="45083" xr:uid="{00000000-0005-0000-0000-000089300000}"/>
    <cellStyle name="Normal 12 2 7 6 5 3" xfId="32273" xr:uid="{00000000-0005-0000-0000-00008A300000}"/>
    <cellStyle name="Normal 12 2 7 6 6" xfId="13973" xr:uid="{00000000-0005-0000-0000-00008B300000}"/>
    <cellStyle name="Normal 12 2 7 6 6 2" xfId="39593" xr:uid="{00000000-0005-0000-0000-00008C300000}"/>
    <cellStyle name="Normal 12 2 7 6 7" xfId="26783" xr:uid="{00000000-0005-0000-0000-00008D300000}"/>
    <cellStyle name="Normal 12 2 7 7" xfId="2098" xr:uid="{00000000-0005-0000-0000-00008E300000}"/>
    <cellStyle name="Normal 12 2 7 7 2" xfId="7588" xr:uid="{00000000-0005-0000-0000-00008F300000}"/>
    <cellStyle name="Normal 12 2 7 7 2 2" xfId="20399" xr:uid="{00000000-0005-0000-0000-000090300000}"/>
    <cellStyle name="Normal 12 2 7 7 2 2 2" xfId="46019" xr:uid="{00000000-0005-0000-0000-000091300000}"/>
    <cellStyle name="Normal 12 2 7 7 2 3" xfId="33209" xr:uid="{00000000-0005-0000-0000-000092300000}"/>
    <cellStyle name="Normal 12 2 7 7 3" xfId="14909" xr:uid="{00000000-0005-0000-0000-000093300000}"/>
    <cellStyle name="Normal 12 2 7 7 3 2" xfId="40529" xr:uid="{00000000-0005-0000-0000-000094300000}"/>
    <cellStyle name="Normal 12 2 7 7 4" xfId="27719" xr:uid="{00000000-0005-0000-0000-000095300000}"/>
    <cellStyle name="Normal 12 2 7 8" xfId="3928" xr:uid="{00000000-0005-0000-0000-000096300000}"/>
    <cellStyle name="Normal 12 2 7 8 2" xfId="9418" xr:uid="{00000000-0005-0000-0000-000097300000}"/>
    <cellStyle name="Normal 12 2 7 8 2 2" xfId="22229" xr:uid="{00000000-0005-0000-0000-000098300000}"/>
    <cellStyle name="Normal 12 2 7 8 2 2 2" xfId="47849" xr:uid="{00000000-0005-0000-0000-000099300000}"/>
    <cellStyle name="Normal 12 2 7 8 2 3" xfId="35039" xr:uid="{00000000-0005-0000-0000-00009A300000}"/>
    <cellStyle name="Normal 12 2 7 8 3" xfId="16739" xr:uid="{00000000-0005-0000-0000-00009B300000}"/>
    <cellStyle name="Normal 12 2 7 8 3 2" xfId="42359" xr:uid="{00000000-0005-0000-0000-00009C300000}"/>
    <cellStyle name="Normal 12 2 7 8 4" xfId="29549" xr:uid="{00000000-0005-0000-0000-00009D300000}"/>
    <cellStyle name="Normal 12 2 7 9" xfId="11248" xr:uid="{00000000-0005-0000-0000-00009E300000}"/>
    <cellStyle name="Normal 12 2 7 9 2" xfId="24059" xr:uid="{00000000-0005-0000-0000-00009F300000}"/>
    <cellStyle name="Normal 12 2 7 9 2 2" xfId="49679" xr:uid="{00000000-0005-0000-0000-0000A0300000}"/>
    <cellStyle name="Normal 12 2 7 9 3" xfId="36869" xr:uid="{00000000-0005-0000-0000-0000A1300000}"/>
    <cellStyle name="Normal 12 2 8" xfId="317" xr:uid="{00000000-0005-0000-0000-0000A2300000}"/>
    <cellStyle name="Normal 12 2 8 10" xfId="5809" xr:uid="{00000000-0005-0000-0000-0000A3300000}"/>
    <cellStyle name="Normal 12 2 8 10 2" xfId="18620" xr:uid="{00000000-0005-0000-0000-0000A4300000}"/>
    <cellStyle name="Normal 12 2 8 10 2 2" xfId="44240" xr:uid="{00000000-0005-0000-0000-0000A5300000}"/>
    <cellStyle name="Normal 12 2 8 10 3" xfId="31430" xr:uid="{00000000-0005-0000-0000-0000A6300000}"/>
    <cellStyle name="Normal 12 2 8 11" xfId="13130" xr:uid="{00000000-0005-0000-0000-0000A7300000}"/>
    <cellStyle name="Normal 12 2 8 11 2" xfId="38750" xr:uid="{00000000-0005-0000-0000-0000A8300000}"/>
    <cellStyle name="Normal 12 2 8 12" xfId="25940" xr:uid="{00000000-0005-0000-0000-0000A9300000}"/>
    <cellStyle name="Normal 12 2 8 2" xfId="546" xr:uid="{00000000-0005-0000-0000-0000AA300000}"/>
    <cellStyle name="Normal 12 2 8 2 2" xfId="945" xr:uid="{00000000-0005-0000-0000-0000AB300000}"/>
    <cellStyle name="Normal 12 2 8 2 2 2" xfId="1840" xr:uid="{00000000-0005-0000-0000-0000AC300000}"/>
    <cellStyle name="Normal 12 2 8 2 2 2 2" xfId="3670" xr:uid="{00000000-0005-0000-0000-0000AD300000}"/>
    <cellStyle name="Normal 12 2 8 2 2 2 2 2" xfId="9160" xr:uid="{00000000-0005-0000-0000-0000AE300000}"/>
    <cellStyle name="Normal 12 2 8 2 2 2 2 2 2" xfId="21971" xr:uid="{00000000-0005-0000-0000-0000AF300000}"/>
    <cellStyle name="Normal 12 2 8 2 2 2 2 2 2 2" xfId="47591" xr:uid="{00000000-0005-0000-0000-0000B0300000}"/>
    <cellStyle name="Normal 12 2 8 2 2 2 2 2 3" xfId="34781" xr:uid="{00000000-0005-0000-0000-0000B1300000}"/>
    <cellStyle name="Normal 12 2 8 2 2 2 2 3" xfId="16481" xr:uid="{00000000-0005-0000-0000-0000B2300000}"/>
    <cellStyle name="Normal 12 2 8 2 2 2 2 3 2" xfId="42101" xr:uid="{00000000-0005-0000-0000-0000B3300000}"/>
    <cellStyle name="Normal 12 2 8 2 2 2 2 4" xfId="29291" xr:uid="{00000000-0005-0000-0000-0000B4300000}"/>
    <cellStyle name="Normal 12 2 8 2 2 2 3" xfId="5500" xr:uid="{00000000-0005-0000-0000-0000B5300000}"/>
    <cellStyle name="Normal 12 2 8 2 2 2 3 2" xfId="10990" xr:uid="{00000000-0005-0000-0000-0000B6300000}"/>
    <cellStyle name="Normal 12 2 8 2 2 2 3 2 2" xfId="23801" xr:uid="{00000000-0005-0000-0000-0000B7300000}"/>
    <cellStyle name="Normal 12 2 8 2 2 2 3 2 2 2" xfId="49421" xr:uid="{00000000-0005-0000-0000-0000B8300000}"/>
    <cellStyle name="Normal 12 2 8 2 2 2 3 2 3" xfId="36611" xr:uid="{00000000-0005-0000-0000-0000B9300000}"/>
    <cellStyle name="Normal 12 2 8 2 2 2 3 3" xfId="18311" xr:uid="{00000000-0005-0000-0000-0000BA300000}"/>
    <cellStyle name="Normal 12 2 8 2 2 2 3 3 2" xfId="43931" xr:uid="{00000000-0005-0000-0000-0000BB300000}"/>
    <cellStyle name="Normal 12 2 8 2 2 2 3 4" xfId="31121" xr:uid="{00000000-0005-0000-0000-0000BC300000}"/>
    <cellStyle name="Normal 12 2 8 2 2 2 4" xfId="12820" xr:uid="{00000000-0005-0000-0000-0000BD300000}"/>
    <cellStyle name="Normal 12 2 8 2 2 2 4 2" xfId="25631" xr:uid="{00000000-0005-0000-0000-0000BE300000}"/>
    <cellStyle name="Normal 12 2 8 2 2 2 4 2 2" xfId="51251" xr:uid="{00000000-0005-0000-0000-0000BF300000}"/>
    <cellStyle name="Normal 12 2 8 2 2 2 4 3" xfId="38441" xr:uid="{00000000-0005-0000-0000-0000C0300000}"/>
    <cellStyle name="Normal 12 2 8 2 2 2 5" xfId="7330" xr:uid="{00000000-0005-0000-0000-0000C1300000}"/>
    <cellStyle name="Normal 12 2 8 2 2 2 5 2" xfId="20141" xr:uid="{00000000-0005-0000-0000-0000C2300000}"/>
    <cellStyle name="Normal 12 2 8 2 2 2 5 2 2" xfId="45761" xr:uid="{00000000-0005-0000-0000-0000C3300000}"/>
    <cellStyle name="Normal 12 2 8 2 2 2 5 3" xfId="32951" xr:uid="{00000000-0005-0000-0000-0000C4300000}"/>
    <cellStyle name="Normal 12 2 8 2 2 2 6" xfId="14651" xr:uid="{00000000-0005-0000-0000-0000C5300000}"/>
    <cellStyle name="Normal 12 2 8 2 2 2 6 2" xfId="40271" xr:uid="{00000000-0005-0000-0000-0000C6300000}"/>
    <cellStyle name="Normal 12 2 8 2 2 2 7" xfId="27461" xr:uid="{00000000-0005-0000-0000-0000C7300000}"/>
    <cellStyle name="Normal 12 2 8 2 2 3" xfId="2776" xr:uid="{00000000-0005-0000-0000-0000C8300000}"/>
    <cellStyle name="Normal 12 2 8 2 2 3 2" xfId="8266" xr:uid="{00000000-0005-0000-0000-0000C9300000}"/>
    <cellStyle name="Normal 12 2 8 2 2 3 2 2" xfId="21077" xr:uid="{00000000-0005-0000-0000-0000CA300000}"/>
    <cellStyle name="Normal 12 2 8 2 2 3 2 2 2" xfId="46697" xr:uid="{00000000-0005-0000-0000-0000CB300000}"/>
    <cellStyle name="Normal 12 2 8 2 2 3 2 3" xfId="33887" xr:uid="{00000000-0005-0000-0000-0000CC300000}"/>
    <cellStyle name="Normal 12 2 8 2 2 3 3" xfId="15587" xr:uid="{00000000-0005-0000-0000-0000CD300000}"/>
    <cellStyle name="Normal 12 2 8 2 2 3 3 2" xfId="41207" xr:uid="{00000000-0005-0000-0000-0000CE300000}"/>
    <cellStyle name="Normal 12 2 8 2 2 3 4" xfId="28397" xr:uid="{00000000-0005-0000-0000-0000CF300000}"/>
    <cellStyle name="Normal 12 2 8 2 2 4" xfId="4606" xr:uid="{00000000-0005-0000-0000-0000D0300000}"/>
    <cellStyle name="Normal 12 2 8 2 2 4 2" xfId="10096" xr:uid="{00000000-0005-0000-0000-0000D1300000}"/>
    <cellStyle name="Normal 12 2 8 2 2 4 2 2" xfId="22907" xr:uid="{00000000-0005-0000-0000-0000D2300000}"/>
    <cellStyle name="Normal 12 2 8 2 2 4 2 2 2" xfId="48527" xr:uid="{00000000-0005-0000-0000-0000D3300000}"/>
    <cellStyle name="Normal 12 2 8 2 2 4 2 3" xfId="35717" xr:uid="{00000000-0005-0000-0000-0000D4300000}"/>
    <cellStyle name="Normal 12 2 8 2 2 4 3" xfId="17417" xr:uid="{00000000-0005-0000-0000-0000D5300000}"/>
    <cellStyle name="Normal 12 2 8 2 2 4 3 2" xfId="43037" xr:uid="{00000000-0005-0000-0000-0000D6300000}"/>
    <cellStyle name="Normal 12 2 8 2 2 4 4" xfId="30227" xr:uid="{00000000-0005-0000-0000-0000D7300000}"/>
    <cellStyle name="Normal 12 2 8 2 2 5" xfId="11926" xr:uid="{00000000-0005-0000-0000-0000D8300000}"/>
    <cellStyle name="Normal 12 2 8 2 2 5 2" xfId="24737" xr:uid="{00000000-0005-0000-0000-0000D9300000}"/>
    <cellStyle name="Normal 12 2 8 2 2 5 2 2" xfId="50357" xr:uid="{00000000-0005-0000-0000-0000DA300000}"/>
    <cellStyle name="Normal 12 2 8 2 2 5 3" xfId="37547" xr:uid="{00000000-0005-0000-0000-0000DB300000}"/>
    <cellStyle name="Normal 12 2 8 2 2 6" xfId="6436" xr:uid="{00000000-0005-0000-0000-0000DC300000}"/>
    <cellStyle name="Normal 12 2 8 2 2 6 2" xfId="19247" xr:uid="{00000000-0005-0000-0000-0000DD300000}"/>
    <cellStyle name="Normal 12 2 8 2 2 6 2 2" xfId="44867" xr:uid="{00000000-0005-0000-0000-0000DE300000}"/>
    <cellStyle name="Normal 12 2 8 2 2 6 3" xfId="32057" xr:uid="{00000000-0005-0000-0000-0000DF300000}"/>
    <cellStyle name="Normal 12 2 8 2 2 7" xfId="13757" xr:uid="{00000000-0005-0000-0000-0000E0300000}"/>
    <cellStyle name="Normal 12 2 8 2 2 7 2" xfId="39377" xr:uid="{00000000-0005-0000-0000-0000E1300000}"/>
    <cellStyle name="Normal 12 2 8 2 2 8" xfId="26567" xr:uid="{00000000-0005-0000-0000-0000E2300000}"/>
    <cellStyle name="Normal 12 2 8 2 3" xfId="1441" xr:uid="{00000000-0005-0000-0000-0000E3300000}"/>
    <cellStyle name="Normal 12 2 8 2 3 2" xfId="3271" xr:uid="{00000000-0005-0000-0000-0000E4300000}"/>
    <cellStyle name="Normal 12 2 8 2 3 2 2" xfId="8761" xr:uid="{00000000-0005-0000-0000-0000E5300000}"/>
    <cellStyle name="Normal 12 2 8 2 3 2 2 2" xfId="21572" xr:uid="{00000000-0005-0000-0000-0000E6300000}"/>
    <cellStyle name="Normal 12 2 8 2 3 2 2 2 2" xfId="47192" xr:uid="{00000000-0005-0000-0000-0000E7300000}"/>
    <cellStyle name="Normal 12 2 8 2 3 2 2 3" xfId="34382" xr:uid="{00000000-0005-0000-0000-0000E8300000}"/>
    <cellStyle name="Normal 12 2 8 2 3 2 3" xfId="16082" xr:uid="{00000000-0005-0000-0000-0000E9300000}"/>
    <cellStyle name="Normal 12 2 8 2 3 2 3 2" xfId="41702" xr:uid="{00000000-0005-0000-0000-0000EA300000}"/>
    <cellStyle name="Normal 12 2 8 2 3 2 4" xfId="28892" xr:uid="{00000000-0005-0000-0000-0000EB300000}"/>
    <cellStyle name="Normal 12 2 8 2 3 3" xfId="5101" xr:uid="{00000000-0005-0000-0000-0000EC300000}"/>
    <cellStyle name="Normal 12 2 8 2 3 3 2" xfId="10591" xr:uid="{00000000-0005-0000-0000-0000ED300000}"/>
    <cellStyle name="Normal 12 2 8 2 3 3 2 2" xfId="23402" xr:uid="{00000000-0005-0000-0000-0000EE300000}"/>
    <cellStyle name="Normal 12 2 8 2 3 3 2 2 2" xfId="49022" xr:uid="{00000000-0005-0000-0000-0000EF300000}"/>
    <cellStyle name="Normal 12 2 8 2 3 3 2 3" xfId="36212" xr:uid="{00000000-0005-0000-0000-0000F0300000}"/>
    <cellStyle name="Normal 12 2 8 2 3 3 3" xfId="17912" xr:uid="{00000000-0005-0000-0000-0000F1300000}"/>
    <cellStyle name="Normal 12 2 8 2 3 3 3 2" xfId="43532" xr:uid="{00000000-0005-0000-0000-0000F2300000}"/>
    <cellStyle name="Normal 12 2 8 2 3 3 4" xfId="30722" xr:uid="{00000000-0005-0000-0000-0000F3300000}"/>
    <cellStyle name="Normal 12 2 8 2 3 4" xfId="12421" xr:uid="{00000000-0005-0000-0000-0000F4300000}"/>
    <cellStyle name="Normal 12 2 8 2 3 4 2" xfId="25232" xr:uid="{00000000-0005-0000-0000-0000F5300000}"/>
    <cellStyle name="Normal 12 2 8 2 3 4 2 2" xfId="50852" xr:uid="{00000000-0005-0000-0000-0000F6300000}"/>
    <cellStyle name="Normal 12 2 8 2 3 4 3" xfId="38042" xr:uid="{00000000-0005-0000-0000-0000F7300000}"/>
    <cellStyle name="Normal 12 2 8 2 3 5" xfId="6931" xr:uid="{00000000-0005-0000-0000-0000F8300000}"/>
    <cellStyle name="Normal 12 2 8 2 3 5 2" xfId="19742" xr:uid="{00000000-0005-0000-0000-0000F9300000}"/>
    <cellStyle name="Normal 12 2 8 2 3 5 2 2" xfId="45362" xr:uid="{00000000-0005-0000-0000-0000FA300000}"/>
    <cellStyle name="Normal 12 2 8 2 3 5 3" xfId="32552" xr:uid="{00000000-0005-0000-0000-0000FB300000}"/>
    <cellStyle name="Normal 12 2 8 2 3 6" xfId="14252" xr:uid="{00000000-0005-0000-0000-0000FC300000}"/>
    <cellStyle name="Normal 12 2 8 2 3 6 2" xfId="39872" xr:uid="{00000000-0005-0000-0000-0000FD300000}"/>
    <cellStyle name="Normal 12 2 8 2 3 7" xfId="27062" xr:uid="{00000000-0005-0000-0000-0000FE300000}"/>
    <cellStyle name="Normal 12 2 8 2 4" xfId="2377" xr:uid="{00000000-0005-0000-0000-0000FF300000}"/>
    <cellStyle name="Normal 12 2 8 2 4 2" xfId="7867" xr:uid="{00000000-0005-0000-0000-000000310000}"/>
    <cellStyle name="Normal 12 2 8 2 4 2 2" xfId="20678" xr:uid="{00000000-0005-0000-0000-000001310000}"/>
    <cellStyle name="Normal 12 2 8 2 4 2 2 2" xfId="46298" xr:uid="{00000000-0005-0000-0000-000002310000}"/>
    <cellStyle name="Normal 12 2 8 2 4 2 3" xfId="33488" xr:uid="{00000000-0005-0000-0000-000003310000}"/>
    <cellStyle name="Normal 12 2 8 2 4 3" xfId="15188" xr:uid="{00000000-0005-0000-0000-000004310000}"/>
    <cellStyle name="Normal 12 2 8 2 4 3 2" xfId="40808" xr:uid="{00000000-0005-0000-0000-000005310000}"/>
    <cellStyle name="Normal 12 2 8 2 4 4" xfId="27998" xr:uid="{00000000-0005-0000-0000-000006310000}"/>
    <cellStyle name="Normal 12 2 8 2 5" xfId="4207" xr:uid="{00000000-0005-0000-0000-000007310000}"/>
    <cellStyle name="Normal 12 2 8 2 5 2" xfId="9697" xr:uid="{00000000-0005-0000-0000-000008310000}"/>
    <cellStyle name="Normal 12 2 8 2 5 2 2" xfId="22508" xr:uid="{00000000-0005-0000-0000-000009310000}"/>
    <cellStyle name="Normal 12 2 8 2 5 2 2 2" xfId="48128" xr:uid="{00000000-0005-0000-0000-00000A310000}"/>
    <cellStyle name="Normal 12 2 8 2 5 2 3" xfId="35318" xr:uid="{00000000-0005-0000-0000-00000B310000}"/>
    <cellStyle name="Normal 12 2 8 2 5 3" xfId="17018" xr:uid="{00000000-0005-0000-0000-00000C310000}"/>
    <cellStyle name="Normal 12 2 8 2 5 3 2" xfId="42638" xr:uid="{00000000-0005-0000-0000-00000D310000}"/>
    <cellStyle name="Normal 12 2 8 2 5 4" xfId="29828" xr:uid="{00000000-0005-0000-0000-00000E310000}"/>
    <cellStyle name="Normal 12 2 8 2 6" xfId="11527" xr:uid="{00000000-0005-0000-0000-00000F310000}"/>
    <cellStyle name="Normal 12 2 8 2 6 2" xfId="24338" xr:uid="{00000000-0005-0000-0000-000010310000}"/>
    <cellStyle name="Normal 12 2 8 2 6 2 2" xfId="49958" xr:uid="{00000000-0005-0000-0000-000011310000}"/>
    <cellStyle name="Normal 12 2 8 2 6 3" xfId="37148" xr:uid="{00000000-0005-0000-0000-000012310000}"/>
    <cellStyle name="Normal 12 2 8 2 7" xfId="6037" xr:uid="{00000000-0005-0000-0000-000013310000}"/>
    <cellStyle name="Normal 12 2 8 2 7 2" xfId="18848" xr:uid="{00000000-0005-0000-0000-000014310000}"/>
    <cellStyle name="Normal 12 2 8 2 7 2 2" xfId="44468" xr:uid="{00000000-0005-0000-0000-000015310000}"/>
    <cellStyle name="Normal 12 2 8 2 7 3" xfId="31658" xr:uid="{00000000-0005-0000-0000-000016310000}"/>
    <cellStyle name="Normal 12 2 8 2 8" xfId="13358" xr:uid="{00000000-0005-0000-0000-000017310000}"/>
    <cellStyle name="Normal 12 2 8 2 8 2" xfId="38978" xr:uid="{00000000-0005-0000-0000-000018310000}"/>
    <cellStyle name="Normal 12 2 8 2 9" xfId="26168" xr:uid="{00000000-0005-0000-0000-000019310000}"/>
    <cellStyle name="Normal 12 2 8 3" xfId="678" xr:uid="{00000000-0005-0000-0000-00001A310000}"/>
    <cellStyle name="Normal 12 2 8 3 2" xfId="1078" xr:uid="{00000000-0005-0000-0000-00001B310000}"/>
    <cellStyle name="Normal 12 2 8 3 2 2" xfId="1973" xr:uid="{00000000-0005-0000-0000-00001C310000}"/>
    <cellStyle name="Normal 12 2 8 3 2 2 2" xfId="3803" xr:uid="{00000000-0005-0000-0000-00001D310000}"/>
    <cellStyle name="Normal 12 2 8 3 2 2 2 2" xfId="9293" xr:uid="{00000000-0005-0000-0000-00001E310000}"/>
    <cellStyle name="Normal 12 2 8 3 2 2 2 2 2" xfId="22104" xr:uid="{00000000-0005-0000-0000-00001F310000}"/>
    <cellStyle name="Normal 12 2 8 3 2 2 2 2 2 2" xfId="47724" xr:uid="{00000000-0005-0000-0000-000020310000}"/>
    <cellStyle name="Normal 12 2 8 3 2 2 2 2 3" xfId="34914" xr:uid="{00000000-0005-0000-0000-000021310000}"/>
    <cellStyle name="Normal 12 2 8 3 2 2 2 3" xfId="16614" xr:uid="{00000000-0005-0000-0000-000022310000}"/>
    <cellStyle name="Normal 12 2 8 3 2 2 2 3 2" xfId="42234" xr:uid="{00000000-0005-0000-0000-000023310000}"/>
    <cellStyle name="Normal 12 2 8 3 2 2 2 4" xfId="29424" xr:uid="{00000000-0005-0000-0000-000024310000}"/>
    <cellStyle name="Normal 12 2 8 3 2 2 3" xfId="5633" xr:uid="{00000000-0005-0000-0000-000025310000}"/>
    <cellStyle name="Normal 12 2 8 3 2 2 3 2" xfId="11123" xr:uid="{00000000-0005-0000-0000-000026310000}"/>
    <cellStyle name="Normal 12 2 8 3 2 2 3 2 2" xfId="23934" xr:uid="{00000000-0005-0000-0000-000027310000}"/>
    <cellStyle name="Normal 12 2 8 3 2 2 3 2 2 2" xfId="49554" xr:uid="{00000000-0005-0000-0000-000028310000}"/>
    <cellStyle name="Normal 12 2 8 3 2 2 3 2 3" xfId="36744" xr:uid="{00000000-0005-0000-0000-000029310000}"/>
    <cellStyle name="Normal 12 2 8 3 2 2 3 3" xfId="18444" xr:uid="{00000000-0005-0000-0000-00002A310000}"/>
    <cellStyle name="Normal 12 2 8 3 2 2 3 3 2" xfId="44064" xr:uid="{00000000-0005-0000-0000-00002B310000}"/>
    <cellStyle name="Normal 12 2 8 3 2 2 3 4" xfId="31254" xr:uid="{00000000-0005-0000-0000-00002C310000}"/>
    <cellStyle name="Normal 12 2 8 3 2 2 4" xfId="12953" xr:uid="{00000000-0005-0000-0000-00002D310000}"/>
    <cellStyle name="Normal 12 2 8 3 2 2 4 2" xfId="25764" xr:uid="{00000000-0005-0000-0000-00002E310000}"/>
    <cellStyle name="Normal 12 2 8 3 2 2 4 2 2" xfId="51384" xr:uid="{00000000-0005-0000-0000-00002F310000}"/>
    <cellStyle name="Normal 12 2 8 3 2 2 4 3" xfId="38574" xr:uid="{00000000-0005-0000-0000-000030310000}"/>
    <cellStyle name="Normal 12 2 8 3 2 2 5" xfId="7463" xr:uid="{00000000-0005-0000-0000-000031310000}"/>
    <cellStyle name="Normal 12 2 8 3 2 2 5 2" xfId="20274" xr:uid="{00000000-0005-0000-0000-000032310000}"/>
    <cellStyle name="Normal 12 2 8 3 2 2 5 2 2" xfId="45894" xr:uid="{00000000-0005-0000-0000-000033310000}"/>
    <cellStyle name="Normal 12 2 8 3 2 2 5 3" xfId="33084" xr:uid="{00000000-0005-0000-0000-000034310000}"/>
    <cellStyle name="Normal 12 2 8 3 2 2 6" xfId="14784" xr:uid="{00000000-0005-0000-0000-000035310000}"/>
    <cellStyle name="Normal 12 2 8 3 2 2 6 2" xfId="40404" xr:uid="{00000000-0005-0000-0000-000036310000}"/>
    <cellStyle name="Normal 12 2 8 3 2 2 7" xfId="27594" xr:uid="{00000000-0005-0000-0000-000037310000}"/>
    <cellStyle name="Normal 12 2 8 3 2 3" xfId="2909" xr:uid="{00000000-0005-0000-0000-000038310000}"/>
    <cellStyle name="Normal 12 2 8 3 2 3 2" xfId="8399" xr:uid="{00000000-0005-0000-0000-000039310000}"/>
    <cellStyle name="Normal 12 2 8 3 2 3 2 2" xfId="21210" xr:uid="{00000000-0005-0000-0000-00003A310000}"/>
    <cellStyle name="Normal 12 2 8 3 2 3 2 2 2" xfId="46830" xr:uid="{00000000-0005-0000-0000-00003B310000}"/>
    <cellStyle name="Normal 12 2 8 3 2 3 2 3" xfId="34020" xr:uid="{00000000-0005-0000-0000-00003C310000}"/>
    <cellStyle name="Normal 12 2 8 3 2 3 3" xfId="15720" xr:uid="{00000000-0005-0000-0000-00003D310000}"/>
    <cellStyle name="Normal 12 2 8 3 2 3 3 2" xfId="41340" xr:uid="{00000000-0005-0000-0000-00003E310000}"/>
    <cellStyle name="Normal 12 2 8 3 2 3 4" xfId="28530" xr:uid="{00000000-0005-0000-0000-00003F310000}"/>
    <cellStyle name="Normal 12 2 8 3 2 4" xfId="4739" xr:uid="{00000000-0005-0000-0000-000040310000}"/>
    <cellStyle name="Normal 12 2 8 3 2 4 2" xfId="10229" xr:uid="{00000000-0005-0000-0000-000041310000}"/>
    <cellStyle name="Normal 12 2 8 3 2 4 2 2" xfId="23040" xr:uid="{00000000-0005-0000-0000-000042310000}"/>
    <cellStyle name="Normal 12 2 8 3 2 4 2 2 2" xfId="48660" xr:uid="{00000000-0005-0000-0000-000043310000}"/>
    <cellStyle name="Normal 12 2 8 3 2 4 2 3" xfId="35850" xr:uid="{00000000-0005-0000-0000-000044310000}"/>
    <cellStyle name="Normal 12 2 8 3 2 4 3" xfId="17550" xr:uid="{00000000-0005-0000-0000-000045310000}"/>
    <cellStyle name="Normal 12 2 8 3 2 4 3 2" xfId="43170" xr:uid="{00000000-0005-0000-0000-000046310000}"/>
    <cellStyle name="Normal 12 2 8 3 2 4 4" xfId="30360" xr:uid="{00000000-0005-0000-0000-000047310000}"/>
    <cellStyle name="Normal 12 2 8 3 2 5" xfId="12059" xr:uid="{00000000-0005-0000-0000-000048310000}"/>
    <cellStyle name="Normal 12 2 8 3 2 5 2" xfId="24870" xr:uid="{00000000-0005-0000-0000-000049310000}"/>
    <cellStyle name="Normal 12 2 8 3 2 5 2 2" xfId="50490" xr:uid="{00000000-0005-0000-0000-00004A310000}"/>
    <cellStyle name="Normal 12 2 8 3 2 5 3" xfId="37680" xr:uid="{00000000-0005-0000-0000-00004B310000}"/>
    <cellStyle name="Normal 12 2 8 3 2 6" xfId="6569" xr:uid="{00000000-0005-0000-0000-00004C310000}"/>
    <cellStyle name="Normal 12 2 8 3 2 6 2" xfId="19380" xr:uid="{00000000-0005-0000-0000-00004D310000}"/>
    <cellStyle name="Normal 12 2 8 3 2 6 2 2" xfId="45000" xr:uid="{00000000-0005-0000-0000-00004E310000}"/>
    <cellStyle name="Normal 12 2 8 3 2 6 3" xfId="32190" xr:uid="{00000000-0005-0000-0000-00004F310000}"/>
    <cellStyle name="Normal 12 2 8 3 2 7" xfId="13890" xr:uid="{00000000-0005-0000-0000-000050310000}"/>
    <cellStyle name="Normal 12 2 8 3 2 7 2" xfId="39510" xr:uid="{00000000-0005-0000-0000-000051310000}"/>
    <cellStyle name="Normal 12 2 8 3 2 8" xfId="26700" xr:uid="{00000000-0005-0000-0000-000052310000}"/>
    <cellStyle name="Normal 12 2 8 3 3" xfId="1573" xr:uid="{00000000-0005-0000-0000-000053310000}"/>
    <cellStyle name="Normal 12 2 8 3 3 2" xfId="3403" xr:uid="{00000000-0005-0000-0000-000054310000}"/>
    <cellStyle name="Normal 12 2 8 3 3 2 2" xfId="8893" xr:uid="{00000000-0005-0000-0000-000055310000}"/>
    <cellStyle name="Normal 12 2 8 3 3 2 2 2" xfId="21704" xr:uid="{00000000-0005-0000-0000-000056310000}"/>
    <cellStyle name="Normal 12 2 8 3 3 2 2 2 2" xfId="47324" xr:uid="{00000000-0005-0000-0000-000057310000}"/>
    <cellStyle name="Normal 12 2 8 3 3 2 2 3" xfId="34514" xr:uid="{00000000-0005-0000-0000-000058310000}"/>
    <cellStyle name="Normal 12 2 8 3 3 2 3" xfId="16214" xr:uid="{00000000-0005-0000-0000-000059310000}"/>
    <cellStyle name="Normal 12 2 8 3 3 2 3 2" xfId="41834" xr:uid="{00000000-0005-0000-0000-00005A310000}"/>
    <cellStyle name="Normal 12 2 8 3 3 2 4" xfId="29024" xr:uid="{00000000-0005-0000-0000-00005B310000}"/>
    <cellStyle name="Normal 12 2 8 3 3 3" xfId="5233" xr:uid="{00000000-0005-0000-0000-00005C310000}"/>
    <cellStyle name="Normal 12 2 8 3 3 3 2" xfId="10723" xr:uid="{00000000-0005-0000-0000-00005D310000}"/>
    <cellStyle name="Normal 12 2 8 3 3 3 2 2" xfId="23534" xr:uid="{00000000-0005-0000-0000-00005E310000}"/>
    <cellStyle name="Normal 12 2 8 3 3 3 2 2 2" xfId="49154" xr:uid="{00000000-0005-0000-0000-00005F310000}"/>
    <cellStyle name="Normal 12 2 8 3 3 3 2 3" xfId="36344" xr:uid="{00000000-0005-0000-0000-000060310000}"/>
    <cellStyle name="Normal 12 2 8 3 3 3 3" xfId="18044" xr:uid="{00000000-0005-0000-0000-000061310000}"/>
    <cellStyle name="Normal 12 2 8 3 3 3 3 2" xfId="43664" xr:uid="{00000000-0005-0000-0000-000062310000}"/>
    <cellStyle name="Normal 12 2 8 3 3 3 4" xfId="30854" xr:uid="{00000000-0005-0000-0000-000063310000}"/>
    <cellStyle name="Normal 12 2 8 3 3 4" xfId="12553" xr:uid="{00000000-0005-0000-0000-000064310000}"/>
    <cellStyle name="Normal 12 2 8 3 3 4 2" xfId="25364" xr:uid="{00000000-0005-0000-0000-000065310000}"/>
    <cellStyle name="Normal 12 2 8 3 3 4 2 2" xfId="50984" xr:uid="{00000000-0005-0000-0000-000066310000}"/>
    <cellStyle name="Normal 12 2 8 3 3 4 3" xfId="38174" xr:uid="{00000000-0005-0000-0000-000067310000}"/>
    <cellStyle name="Normal 12 2 8 3 3 5" xfId="7063" xr:uid="{00000000-0005-0000-0000-000068310000}"/>
    <cellStyle name="Normal 12 2 8 3 3 5 2" xfId="19874" xr:uid="{00000000-0005-0000-0000-000069310000}"/>
    <cellStyle name="Normal 12 2 8 3 3 5 2 2" xfId="45494" xr:uid="{00000000-0005-0000-0000-00006A310000}"/>
    <cellStyle name="Normal 12 2 8 3 3 5 3" xfId="32684" xr:uid="{00000000-0005-0000-0000-00006B310000}"/>
    <cellStyle name="Normal 12 2 8 3 3 6" xfId="14384" xr:uid="{00000000-0005-0000-0000-00006C310000}"/>
    <cellStyle name="Normal 12 2 8 3 3 6 2" xfId="40004" xr:uid="{00000000-0005-0000-0000-00006D310000}"/>
    <cellStyle name="Normal 12 2 8 3 3 7" xfId="27194" xr:uid="{00000000-0005-0000-0000-00006E310000}"/>
    <cellStyle name="Normal 12 2 8 3 4" xfId="2509" xr:uid="{00000000-0005-0000-0000-00006F310000}"/>
    <cellStyle name="Normal 12 2 8 3 4 2" xfId="7999" xr:uid="{00000000-0005-0000-0000-000070310000}"/>
    <cellStyle name="Normal 12 2 8 3 4 2 2" xfId="20810" xr:uid="{00000000-0005-0000-0000-000071310000}"/>
    <cellStyle name="Normal 12 2 8 3 4 2 2 2" xfId="46430" xr:uid="{00000000-0005-0000-0000-000072310000}"/>
    <cellStyle name="Normal 12 2 8 3 4 2 3" xfId="33620" xr:uid="{00000000-0005-0000-0000-000073310000}"/>
    <cellStyle name="Normal 12 2 8 3 4 3" xfId="15320" xr:uid="{00000000-0005-0000-0000-000074310000}"/>
    <cellStyle name="Normal 12 2 8 3 4 3 2" xfId="40940" xr:uid="{00000000-0005-0000-0000-000075310000}"/>
    <cellStyle name="Normal 12 2 8 3 4 4" xfId="28130" xr:uid="{00000000-0005-0000-0000-000076310000}"/>
    <cellStyle name="Normal 12 2 8 3 5" xfId="4339" xr:uid="{00000000-0005-0000-0000-000077310000}"/>
    <cellStyle name="Normal 12 2 8 3 5 2" xfId="9829" xr:uid="{00000000-0005-0000-0000-000078310000}"/>
    <cellStyle name="Normal 12 2 8 3 5 2 2" xfId="22640" xr:uid="{00000000-0005-0000-0000-000079310000}"/>
    <cellStyle name="Normal 12 2 8 3 5 2 2 2" xfId="48260" xr:uid="{00000000-0005-0000-0000-00007A310000}"/>
    <cellStyle name="Normal 12 2 8 3 5 2 3" xfId="35450" xr:uid="{00000000-0005-0000-0000-00007B310000}"/>
    <cellStyle name="Normal 12 2 8 3 5 3" xfId="17150" xr:uid="{00000000-0005-0000-0000-00007C310000}"/>
    <cellStyle name="Normal 12 2 8 3 5 3 2" xfId="42770" xr:uid="{00000000-0005-0000-0000-00007D310000}"/>
    <cellStyle name="Normal 12 2 8 3 5 4" xfId="29960" xr:uid="{00000000-0005-0000-0000-00007E310000}"/>
    <cellStyle name="Normal 12 2 8 3 6" xfId="11659" xr:uid="{00000000-0005-0000-0000-00007F310000}"/>
    <cellStyle name="Normal 12 2 8 3 6 2" xfId="24470" xr:uid="{00000000-0005-0000-0000-000080310000}"/>
    <cellStyle name="Normal 12 2 8 3 6 2 2" xfId="50090" xr:uid="{00000000-0005-0000-0000-000081310000}"/>
    <cellStyle name="Normal 12 2 8 3 6 3" xfId="37280" xr:uid="{00000000-0005-0000-0000-000082310000}"/>
    <cellStyle name="Normal 12 2 8 3 7" xfId="6169" xr:uid="{00000000-0005-0000-0000-000083310000}"/>
    <cellStyle name="Normal 12 2 8 3 7 2" xfId="18980" xr:uid="{00000000-0005-0000-0000-000084310000}"/>
    <cellStyle name="Normal 12 2 8 3 7 2 2" xfId="44600" xr:uid="{00000000-0005-0000-0000-000085310000}"/>
    <cellStyle name="Normal 12 2 8 3 7 3" xfId="31790" xr:uid="{00000000-0005-0000-0000-000086310000}"/>
    <cellStyle name="Normal 12 2 8 3 8" xfId="13490" xr:uid="{00000000-0005-0000-0000-000087310000}"/>
    <cellStyle name="Normal 12 2 8 3 8 2" xfId="39110" xr:uid="{00000000-0005-0000-0000-000088310000}"/>
    <cellStyle name="Normal 12 2 8 3 9" xfId="26300" xr:uid="{00000000-0005-0000-0000-000089310000}"/>
    <cellStyle name="Normal 12 2 8 4" xfId="453" xr:uid="{00000000-0005-0000-0000-00008A310000}"/>
    <cellStyle name="Normal 12 2 8 4 2" xfId="1348" xr:uid="{00000000-0005-0000-0000-00008B310000}"/>
    <cellStyle name="Normal 12 2 8 4 2 2" xfId="3178" xr:uid="{00000000-0005-0000-0000-00008C310000}"/>
    <cellStyle name="Normal 12 2 8 4 2 2 2" xfId="8668" xr:uid="{00000000-0005-0000-0000-00008D310000}"/>
    <cellStyle name="Normal 12 2 8 4 2 2 2 2" xfId="21479" xr:uid="{00000000-0005-0000-0000-00008E310000}"/>
    <cellStyle name="Normal 12 2 8 4 2 2 2 2 2" xfId="47099" xr:uid="{00000000-0005-0000-0000-00008F310000}"/>
    <cellStyle name="Normal 12 2 8 4 2 2 2 3" xfId="34289" xr:uid="{00000000-0005-0000-0000-000090310000}"/>
    <cellStyle name="Normal 12 2 8 4 2 2 3" xfId="15989" xr:uid="{00000000-0005-0000-0000-000091310000}"/>
    <cellStyle name="Normal 12 2 8 4 2 2 3 2" xfId="41609" xr:uid="{00000000-0005-0000-0000-000092310000}"/>
    <cellStyle name="Normal 12 2 8 4 2 2 4" xfId="28799" xr:uid="{00000000-0005-0000-0000-000093310000}"/>
    <cellStyle name="Normal 12 2 8 4 2 3" xfId="5008" xr:uid="{00000000-0005-0000-0000-000094310000}"/>
    <cellStyle name="Normal 12 2 8 4 2 3 2" xfId="10498" xr:uid="{00000000-0005-0000-0000-000095310000}"/>
    <cellStyle name="Normal 12 2 8 4 2 3 2 2" xfId="23309" xr:uid="{00000000-0005-0000-0000-000096310000}"/>
    <cellStyle name="Normal 12 2 8 4 2 3 2 2 2" xfId="48929" xr:uid="{00000000-0005-0000-0000-000097310000}"/>
    <cellStyle name="Normal 12 2 8 4 2 3 2 3" xfId="36119" xr:uid="{00000000-0005-0000-0000-000098310000}"/>
    <cellStyle name="Normal 12 2 8 4 2 3 3" xfId="17819" xr:uid="{00000000-0005-0000-0000-000099310000}"/>
    <cellStyle name="Normal 12 2 8 4 2 3 3 2" xfId="43439" xr:uid="{00000000-0005-0000-0000-00009A310000}"/>
    <cellStyle name="Normal 12 2 8 4 2 3 4" xfId="30629" xr:uid="{00000000-0005-0000-0000-00009B310000}"/>
    <cellStyle name="Normal 12 2 8 4 2 4" xfId="12328" xr:uid="{00000000-0005-0000-0000-00009C310000}"/>
    <cellStyle name="Normal 12 2 8 4 2 4 2" xfId="25139" xr:uid="{00000000-0005-0000-0000-00009D310000}"/>
    <cellStyle name="Normal 12 2 8 4 2 4 2 2" xfId="50759" xr:uid="{00000000-0005-0000-0000-00009E310000}"/>
    <cellStyle name="Normal 12 2 8 4 2 4 3" xfId="37949" xr:uid="{00000000-0005-0000-0000-00009F310000}"/>
    <cellStyle name="Normal 12 2 8 4 2 5" xfId="6838" xr:uid="{00000000-0005-0000-0000-0000A0310000}"/>
    <cellStyle name="Normal 12 2 8 4 2 5 2" xfId="19649" xr:uid="{00000000-0005-0000-0000-0000A1310000}"/>
    <cellStyle name="Normal 12 2 8 4 2 5 2 2" xfId="45269" xr:uid="{00000000-0005-0000-0000-0000A2310000}"/>
    <cellStyle name="Normal 12 2 8 4 2 5 3" xfId="32459" xr:uid="{00000000-0005-0000-0000-0000A3310000}"/>
    <cellStyle name="Normal 12 2 8 4 2 6" xfId="14159" xr:uid="{00000000-0005-0000-0000-0000A4310000}"/>
    <cellStyle name="Normal 12 2 8 4 2 6 2" xfId="39779" xr:uid="{00000000-0005-0000-0000-0000A5310000}"/>
    <cellStyle name="Normal 12 2 8 4 2 7" xfId="26969" xr:uid="{00000000-0005-0000-0000-0000A6310000}"/>
    <cellStyle name="Normal 12 2 8 4 3" xfId="2284" xr:uid="{00000000-0005-0000-0000-0000A7310000}"/>
    <cellStyle name="Normal 12 2 8 4 3 2" xfId="7774" xr:uid="{00000000-0005-0000-0000-0000A8310000}"/>
    <cellStyle name="Normal 12 2 8 4 3 2 2" xfId="20585" xr:uid="{00000000-0005-0000-0000-0000A9310000}"/>
    <cellStyle name="Normal 12 2 8 4 3 2 2 2" xfId="46205" xr:uid="{00000000-0005-0000-0000-0000AA310000}"/>
    <cellStyle name="Normal 12 2 8 4 3 2 3" xfId="33395" xr:uid="{00000000-0005-0000-0000-0000AB310000}"/>
    <cellStyle name="Normal 12 2 8 4 3 3" xfId="15095" xr:uid="{00000000-0005-0000-0000-0000AC310000}"/>
    <cellStyle name="Normal 12 2 8 4 3 3 2" xfId="40715" xr:uid="{00000000-0005-0000-0000-0000AD310000}"/>
    <cellStyle name="Normal 12 2 8 4 3 4" xfId="27905" xr:uid="{00000000-0005-0000-0000-0000AE310000}"/>
    <cellStyle name="Normal 12 2 8 4 4" xfId="4114" xr:uid="{00000000-0005-0000-0000-0000AF310000}"/>
    <cellStyle name="Normal 12 2 8 4 4 2" xfId="9604" xr:uid="{00000000-0005-0000-0000-0000B0310000}"/>
    <cellStyle name="Normal 12 2 8 4 4 2 2" xfId="22415" xr:uid="{00000000-0005-0000-0000-0000B1310000}"/>
    <cellStyle name="Normal 12 2 8 4 4 2 2 2" xfId="48035" xr:uid="{00000000-0005-0000-0000-0000B2310000}"/>
    <cellStyle name="Normal 12 2 8 4 4 2 3" xfId="35225" xr:uid="{00000000-0005-0000-0000-0000B3310000}"/>
    <cellStyle name="Normal 12 2 8 4 4 3" xfId="16925" xr:uid="{00000000-0005-0000-0000-0000B4310000}"/>
    <cellStyle name="Normal 12 2 8 4 4 3 2" xfId="42545" xr:uid="{00000000-0005-0000-0000-0000B5310000}"/>
    <cellStyle name="Normal 12 2 8 4 4 4" xfId="29735" xr:uid="{00000000-0005-0000-0000-0000B6310000}"/>
    <cellStyle name="Normal 12 2 8 4 5" xfId="11434" xr:uid="{00000000-0005-0000-0000-0000B7310000}"/>
    <cellStyle name="Normal 12 2 8 4 5 2" xfId="24245" xr:uid="{00000000-0005-0000-0000-0000B8310000}"/>
    <cellStyle name="Normal 12 2 8 4 5 2 2" xfId="49865" xr:uid="{00000000-0005-0000-0000-0000B9310000}"/>
    <cellStyle name="Normal 12 2 8 4 5 3" xfId="37055" xr:uid="{00000000-0005-0000-0000-0000BA310000}"/>
    <cellStyle name="Normal 12 2 8 4 6" xfId="5944" xr:uid="{00000000-0005-0000-0000-0000BB310000}"/>
    <cellStyle name="Normal 12 2 8 4 6 2" xfId="18755" xr:uid="{00000000-0005-0000-0000-0000BC310000}"/>
    <cellStyle name="Normal 12 2 8 4 6 2 2" xfId="44375" xr:uid="{00000000-0005-0000-0000-0000BD310000}"/>
    <cellStyle name="Normal 12 2 8 4 6 3" xfId="31565" xr:uid="{00000000-0005-0000-0000-0000BE310000}"/>
    <cellStyle name="Normal 12 2 8 4 7" xfId="13265" xr:uid="{00000000-0005-0000-0000-0000BF310000}"/>
    <cellStyle name="Normal 12 2 8 4 7 2" xfId="38885" xr:uid="{00000000-0005-0000-0000-0000C0310000}"/>
    <cellStyle name="Normal 12 2 8 4 8" xfId="26075" xr:uid="{00000000-0005-0000-0000-0000C1310000}"/>
    <cellStyle name="Normal 12 2 8 5" xfId="812" xr:uid="{00000000-0005-0000-0000-0000C2310000}"/>
    <cellStyle name="Normal 12 2 8 5 2" xfId="1707" xr:uid="{00000000-0005-0000-0000-0000C3310000}"/>
    <cellStyle name="Normal 12 2 8 5 2 2" xfId="3537" xr:uid="{00000000-0005-0000-0000-0000C4310000}"/>
    <cellStyle name="Normal 12 2 8 5 2 2 2" xfId="9027" xr:uid="{00000000-0005-0000-0000-0000C5310000}"/>
    <cellStyle name="Normal 12 2 8 5 2 2 2 2" xfId="21838" xr:uid="{00000000-0005-0000-0000-0000C6310000}"/>
    <cellStyle name="Normal 12 2 8 5 2 2 2 2 2" xfId="47458" xr:uid="{00000000-0005-0000-0000-0000C7310000}"/>
    <cellStyle name="Normal 12 2 8 5 2 2 2 3" xfId="34648" xr:uid="{00000000-0005-0000-0000-0000C8310000}"/>
    <cellStyle name="Normal 12 2 8 5 2 2 3" xfId="16348" xr:uid="{00000000-0005-0000-0000-0000C9310000}"/>
    <cellStyle name="Normal 12 2 8 5 2 2 3 2" xfId="41968" xr:uid="{00000000-0005-0000-0000-0000CA310000}"/>
    <cellStyle name="Normal 12 2 8 5 2 2 4" xfId="29158" xr:uid="{00000000-0005-0000-0000-0000CB310000}"/>
    <cellStyle name="Normal 12 2 8 5 2 3" xfId="5367" xr:uid="{00000000-0005-0000-0000-0000CC310000}"/>
    <cellStyle name="Normal 12 2 8 5 2 3 2" xfId="10857" xr:uid="{00000000-0005-0000-0000-0000CD310000}"/>
    <cellStyle name="Normal 12 2 8 5 2 3 2 2" xfId="23668" xr:uid="{00000000-0005-0000-0000-0000CE310000}"/>
    <cellStyle name="Normal 12 2 8 5 2 3 2 2 2" xfId="49288" xr:uid="{00000000-0005-0000-0000-0000CF310000}"/>
    <cellStyle name="Normal 12 2 8 5 2 3 2 3" xfId="36478" xr:uid="{00000000-0005-0000-0000-0000D0310000}"/>
    <cellStyle name="Normal 12 2 8 5 2 3 3" xfId="18178" xr:uid="{00000000-0005-0000-0000-0000D1310000}"/>
    <cellStyle name="Normal 12 2 8 5 2 3 3 2" xfId="43798" xr:uid="{00000000-0005-0000-0000-0000D2310000}"/>
    <cellStyle name="Normal 12 2 8 5 2 3 4" xfId="30988" xr:uid="{00000000-0005-0000-0000-0000D3310000}"/>
    <cellStyle name="Normal 12 2 8 5 2 4" xfId="12687" xr:uid="{00000000-0005-0000-0000-0000D4310000}"/>
    <cellStyle name="Normal 12 2 8 5 2 4 2" xfId="25498" xr:uid="{00000000-0005-0000-0000-0000D5310000}"/>
    <cellStyle name="Normal 12 2 8 5 2 4 2 2" xfId="51118" xr:uid="{00000000-0005-0000-0000-0000D6310000}"/>
    <cellStyle name="Normal 12 2 8 5 2 4 3" xfId="38308" xr:uid="{00000000-0005-0000-0000-0000D7310000}"/>
    <cellStyle name="Normal 12 2 8 5 2 5" xfId="7197" xr:uid="{00000000-0005-0000-0000-0000D8310000}"/>
    <cellStyle name="Normal 12 2 8 5 2 5 2" xfId="20008" xr:uid="{00000000-0005-0000-0000-0000D9310000}"/>
    <cellStyle name="Normal 12 2 8 5 2 5 2 2" xfId="45628" xr:uid="{00000000-0005-0000-0000-0000DA310000}"/>
    <cellStyle name="Normal 12 2 8 5 2 5 3" xfId="32818" xr:uid="{00000000-0005-0000-0000-0000DB310000}"/>
    <cellStyle name="Normal 12 2 8 5 2 6" xfId="14518" xr:uid="{00000000-0005-0000-0000-0000DC310000}"/>
    <cellStyle name="Normal 12 2 8 5 2 6 2" xfId="40138" xr:uid="{00000000-0005-0000-0000-0000DD310000}"/>
    <cellStyle name="Normal 12 2 8 5 2 7" xfId="27328" xr:uid="{00000000-0005-0000-0000-0000DE310000}"/>
    <cellStyle name="Normal 12 2 8 5 3" xfId="2643" xr:uid="{00000000-0005-0000-0000-0000DF310000}"/>
    <cellStyle name="Normal 12 2 8 5 3 2" xfId="8133" xr:uid="{00000000-0005-0000-0000-0000E0310000}"/>
    <cellStyle name="Normal 12 2 8 5 3 2 2" xfId="20944" xr:uid="{00000000-0005-0000-0000-0000E1310000}"/>
    <cellStyle name="Normal 12 2 8 5 3 2 2 2" xfId="46564" xr:uid="{00000000-0005-0000-0000-0000E2310000}"/>
    <cellStyle name="Normal 12 2 8 5 3 2 3" xfId="33754" xr:uid="{00000000-0005-0000-0000-0000E3310000}"/>
    <cellStyle name="Normal 12 2 8 5 3 3" xfId="15454" xr:uid="{00000000-0005-0000-0000-0000E4310000}"/>
    <cellStyle name="Normal 12 2 8 5 3 3 2" xfId="41074" xr:uid="{00000000-0005-0000-0000-0000E5310000}"/>
    <cellStyle name="Normal 12 2 8 5 3 4" xfId="28264" xr:uid="{00000000-0005-0000-0000-0000E6310000}"/>
    <cellStyle name="Normal 12 2 8 5 4" xfId="4473" xr:uid="{00000000-0005-0000-0000-0000E7310000}"/>
    <cellStyle name="Normal 12 2 8 5 4 2" xfId="9963" xr:uid="{00000000-0005-0000-0000-0000E8310000}"/>
    <cellStyle name="Normal 12 2 8 5 4 2 2" xfId="22774" xr:uid="{00000000-0005-0000-0000-0000E9310000}"/>
    <cellStyle name="Normal 12 2 8 5 4 2 2 2" xfId="48394" xr:uid="{00000000-0005-0000-0000-0000EA310000}"/>
    <cellStyle name="Normal 12 2 8 5 4 2 3" xfId="35584" xr:uid="{00000000-0005-0000-0000-0000EB310000}"/>
    <cellStyle name="Normal 12 2 8 5 4 3" xfId="17284" xr:uid="{00000000-0005-0000-0000-0000EC310000}"/>
    <cellStyle name="Normal 12 2 8 5 4 3 2" xfId="42904" xr:uid="{00000000-0005-0000-0000-0000ED310000}"/>
    <cellStyle name="Normal 12 2 8 5 4 4" xfId="30094" xr:uid="{00000000-0005-0000-0000-0000EE310000}"/>
    <cellStyle name="Normal 12 2 8 5 5" xfId="11793" xr:uid="{00000000-0005-0000-0000-0000EF310000}"/>
    <cellStyle name="Normal 12 2 8 5 5 2" xfId="24604" xr:uid="{00000000-0005-0000-0000-0000F0310000}"/>
    <cellStyle name="Normal 12 2 8 5 5 2 2" xfId="50224" xr:uid="{00000000-0005-0000-0000-0000F1310000}"/>
    <cellStyle name="Normal 12 2 8 5 5 3" xfId="37414" xr:uid="{00000000-0005-0000-0000-0000F2310000}"/>
    <cellStyle name="Normal 12 2 8 5 6" xfId="6303" xr:uid="{00000000-0005-0000-0000-0000F3310000}"/>
    <cellStyle name="Normal 12 2 8 5 6 2" xfId="19114" xr:uid="{00000000-0005-0000-0000-0000F4310000}"/>
    <cellStyle name="Normal 12 2 8 5 6 2 2" xfId="44734" xr:uid="{00000000-0005-0000-0000-0000F5310000}"/>
    <cellStyle name="Normal 12 2 8 5 6 3" xfId="31924" xr:uid="{00000000-0005-0000-0000-0000F6310000}"/>
    <cellStyle name="Normal 12 2 8 5 7" xfId="13624" xr:uid="{00000000-0005-0000-0000-0000F7310000}"/>
    <cellStyle name="Normal 12 2 8 5 7 2" xfId="39244" xr:uid="{00000000-0005-0000-0000-0000F8310000}"/>
    <cellStyle name="Normal 12 2 8 5 8" xfId="26434" xr:uid="{00000000-0005-0000-0000-0000F9310000}"/>
    <cellStyle name="Normal 12 2 8 6" xfId="1213" xr:uid="{00000000-0005-0000-0000-0000FA310000}"/>
    <cellStyle name="Normal 12 2 8 6 2" xfId="3043" xr:uid="{00000000-0005-0000-0000-0000FB310000}"/>
    <cellStyle name="Normal 12 2 8 6 2 2" xfId="8533" xr:uid="{00000000-0005-0000-0000-0000FC310000}"/>
    <cellStyle name="Normal 12 2 8 6 2 2 2" xfId="21344" xr:uid="{00000000-0005-0000-0000-0000FD310000}"/>
    <cellStyle name="Normal 12 2 8 6 2 2 2 2" xfId="46964" xr:uid="{00000000-0005-0000-0000-0000FE310000}"/>
    <cellStyle name="Normal 12 2 8 6 2 2 3" xfId="34154" xr:uid="{00000000-0005-0000-0000-0000FF310000}"/>
    <cellStyle name="Normal 12 2 8 6 2 3" xfId="15854" xr:uid="{00000000-0005-0000-0000-000000320000}"/>
    <cellStyle name="Normal 12 2 8 6 2 3 2" xfId="41474" xr:uid="{00000000-0005-0000-0000-000001320000}"/>
    <cellStyle name="Normal 12 2 8 6 2 4" xfId="28664" xr:uid="{00000000-0005-0000-0000-000002320000}"/>
    <cellStyle name="Normal 12 2 8 6 3" xfId="4873" xr:uid="{00000000-0005-0000-0000-000003320000}"/>
    <cellStyle name="Normal 12 2 8 6 3 2" xfId="10363" xr:uid="{00000000-0005-0000-0000-000004320000}"/>
    <cellStyle name="Normal 12 2 8 6 3 2 2" xfId="23174" xr:uid="{00000000-0005-0000-0000-000005320000}"/>
    <cellStyle name="Normal 12 2 8 6 3 2 2 2" xfId="48794" xr:uid="{00000000-0005-0000-0000-000006320000}"/>
    <cellStyle name="Normal 12 2 8 6 3 2 3" xfId="35984" xr:uid="{00000000-0005-0000-0000-000007320000}"/>
    <cellStyle name="Normal 12 2 8 6 3 3" xfId="17684" xr:uid="{00000000-0005-0000-0000-000008320000}"/>
    <cellStyle name="Normal 12 2 8 6 3 3 2" xfId="43304" xr:uid="{00000000-0005-0000-0000-000009320000}"/>
    <cellStyle name="Normal 12 2 8 6 3 4" xfId="30494" xr:uid="{00000000-0005-0000-0000-00000A320000}"/>
    <cellStyle name="Normal 12 2 8 6 4" xfId="12193" xr:uid="{00000000-0005-0000-0000-00000B320000}"/>
    <cellStyle name="Normal 12 2 8 6 4 2" xfId="25004" xr:uid="{00000000-0005-0000-0000-00000C320000}"/>
    <cellStyle name="Normal 12 2 8 6 4 2 2" xfId="50624" xr:uid="{00000000-0005-0000-0000-00000D320000}"/>
    <cellStyle name="Normal 12 2 8 6 4 3" xfId="37814" xr:uid="{00000000-0005-0000-0000-00000E320000}"/>
    <cellStyle name="Normal 12 2 8 6 5" xfId="6703" xr:uid="{00000000-0005-0000-0000-00000F320000}"/>
    <cellStyle name="Normal 12 2 8 6 5 2" xfId="19514" xr:uid="{00000000-0005-0000-0000-000010320000}"/>
    <cellStyle name="Normal 12 2 8 6 5 2 2" xfId="45134" xr:uid="{00000000-0005-0000-0000-000011320000}"/>
    <cellStyle name="Normal 12 2 8 6 5 3" xfId="32324" xr:uid="{00000000-0005-0000-0000-000012320000}"/>
    <cellStyle name="Normal 12 2 8 6 6" xfId="14024" xr:uid="{00000000-0005-0000-0000-000013320000}"/>
    <cellStyle name="Normal 12 2 8 6 6 2" xfId="39644" xr:uid="{00000000-0005-0000-0000-000014320000}"/>
    <cellStyle name="Normal 12 2 8 6 7" xfId="26834" xr:uid="{00000000-0005-0000-0000-000015320000}"/>
    <cellStyle name="Normal 12 2 8 7" xfId="2149" xr:uid="{00000000-0005-0000-0000-000016320000}"/>
    <cellStyle name="Normal 12 2 8 7 2" xfId="7639" xr:uid="{00000000-0005-0000-0000-000017320000}"/>
    <cellStyle name="Normal 12 2 8 7 2 2" xfId="20450" xr:uid="{00000000-0005-0000-0000-000018320000}"/>
    <cellStyle name="Normal 12 2 8 7 2 2 2" xfId="46070" xr:uid="{00000000-0005-0000-0000-000019320000}"/>
    <cellStyle name="Normal 12 2 8 7 2 3" xfId="33260" xr:uid="{00000000-0005-0000-0000-00001A320000}"/>
    <cellStyle name="Normal 12 2 8 7 3" xfId="14960" xr:uid="{00000000-0005-0000-0000-00001B320000}"/>
    <cellStyle name="Normal 12 2 8 7 3 2" xfId="40580" xr:uid="{00000000-0005-0000-0000-00001C320000}"/>
    <cellStyle name="Normal 12 2 8 7 4" xfId="27770" xr:uid="{00000000-0005-0000-0000-00001D320000}"/>
    <cellStyle name="Normal 12 2 8 8" xfId="3979" xr:uid="{00000000-0005-0000-0000-00001E320000}"/>
    <cellStyle name="Normal 12 2 8 8 2" xfId="9469" xr:uid="{00000000-0005-0000-0000-00001F320000}"/>
    <cellStyle name="Normal 12 2 8 8 2 2" xfId="22280" xr:uid="{00000000-0005-0000-0000-000020320000}"/>
    <cellStyle name="Normal 12 2 8 8 2 2 2" xfId="47900" xr:uid="{00000000-0005-0000-0000-000021320000}"/>
    <cellStyle name="Normal 12 2 8 8 2 3" xfId="35090" xr:uid="{00000000-0005-0000-0000-000022320000}"/>
    <cellStyle name="Normal 12 2 8 8 3" xfId="16790" xr:uid="{00000000-0005-0000-0000-000023320000}"/>
    <cellStyle name="Normal 12 2 8 8 3 2" xfId="42410" xr:uid="{00000000-0005-0000-0000-000024320000}"/>
    <cellStyle name="Normal 12 2 8 8 4" xfId="29600" xr:uid="{00000000-0005-0000-0000-000025320000}"/>
    <cellStyle name="Normal 12 2 8 9" xfId="11299" xr:uid="{00000000-0005-0000-0000-000026320000}"/>
    <cellStyle name="Normal 12 2 8 9 2" xfId="24110" xr:uid="{00000000-0005-0000-0000-000027320000}"/>
    <cellStyle name="Normal 12 2 8 9 2 2" xfId="49730" xr:uid="{00000000-0005-0000-0000-000028320000}"/>
    <cellStyle name="Normal 12 2 8 9 3" xfId="36920" xr:uid="{00000000-0005-0000-0000-000029320000}"/>
    <cellStyle name="Normal 12 2 9" xfId="362" xr:uid="{00000000-0005-0000-0000-00002A320000}"/>
    <cellStyle name="Normal 12 2 9 2" xfId="853" xr:uid="{00000000-0005-0000-0000-00002B320000}"/>
    <cellStyle name="Normal 12 2 9 2 2" xfId="1748" xr:uid="{00000000-0005-0000-0000-00002C320000}"/>
    <cellStyle name="Normal 12 2 9 2 2 2" xfId="3578" xr:uid="{00000000-0005-0000-0000-00002D320000}"/>
    <cellStyle name="Normal 12 2 9 2 2 2 2" xfId="9068" xr:uid="{00000000-0005-0000-0000-00002E320000}"/>
    <cellStyle name="Normal 12 2 9 2 2 2 2 2" xfId="21879" xr:uid="{00000000-0005-0000-0000-00002F320000}"/>
    <cellStyle name="Normal 12 2 9 2 2 2 2 2 2" xfId="47499" xr:uid="{00000000-0005-0000-0000-000030320000}"/>
    <cellStyle name="Normal 12 2 9 2 2 2 2 3" xfId="34689" xr:uid="{00000000-0005-0000-0000-000031320000}"/>
    <cellStyle name="Normal 12 2 9 2 2 2 3" xfId="16389" xr:uid="{00000000-0005-0000-0000-000032320000}"/>
    <cellStyle name="Normal 12 2 9 2 2 2 3 2" xfId="42009" xr:uid="{00000000-0005-0000-0000-000033320000}"/>
    <cellStyle name="Normal 12 2 9 2 2 2 4" xfId="29199" xr:uid="{00000000-0005-0000-0000-000034320000}"/>
    <cellStyle name="Normal 12 2 9 2 2 3" xfId="5408" xr:uid="{00000000-0005-0000-0000-000035320000}"/>
    <cellStyle name="Normal 12 2 9 2 2 3 2" xfId="10898" xr:uid="{00000000-0005-0000-0000-000036320000}"/>
    <cellStyle name="Normal 12 2 9 2 2 3 2 2" xfId="23709" xr:uid="{00000000-0005-0000-0000-000037320000}"/>
    <cellStyle name="Normal 12 2 9 2 2 3 2 2 2" xfId="49329" xr:uid="{00000000-0005-0000-0000-000038320000}"/>
    <cellStyle name="Normal 12 2 9 2 2 3 2 3" xfId="36519" xr:uid="{00000000-0005-0000-0000-000039320000}"/>
    <cellStyle name="Normal 12 2 9 2 2 3 3" xfId="18219" xr:uid="{00000000-0005-0000-0000-00003A320000}"/>
    <cellStyle name="Normal 12 2 9 2 2 3 3 2" xfId="43839" xr:uid="{00000000-0005-0000-0000-00003B320000}"/>
    <cellStyle name="Normal 12 2 9 2 2 3 4" xfId="31029" xr:uid="{00000000-0005-0000-0000-00003C320000}"/>
    <cellStyle name="Normal 12 2 9 2 2 4" xfId="12728" xr:uid="{00000000-0005-0000-0000-00003D320000}"/>
    <cellStyle name="Normal 12 2 9 2 2 4 2" xfId="25539" xr:uid="{00000000-0005-0000-0000-00003E320000}"/>
    <cellStyle name="Normal 12 2 9 2 2 4 2 2" xfId="51159" xr:uid="{00000000-0005-0000-0000-00003F320000}"/>
    <cellStyle name="Normal 12 2 9 2 2 4 3" xfId="38349" xr:uid="{00000000-0005-0000-0000-000040320000}"/>
    <cellStyle name="Normal 12 2 9 2 2 5" xfId="7238" xr:uid="{00000000-0005-0000-0000-000041320000}"/>
    <cellStyle name="Normal 12 2 9 2 2 5 2" xfId="20049" xr:uid="{00000000-0005-0000-0000-000042320000}"/>
    <cellStyle name="Normal 12 2 9 2 2 5 2 2" xfId="45669" xr:uid="{00000000-0005-0000-0000-000043320000}"/>
    <cellStyle name="Normal 12 2 9 2 2 5 3" xfId="32859" xr:uid="{00000000-0005-0000-0000-000044320000}"/>
    <cellStyle name="Normal 12 2 9 2 2 6" xfId="14559" xr:uid="{00000000-0005-0000-0000-000045320000}"/>
    <cellStyle name="Normal 12 2 9 2 2 6 2" xfId="40179" xr:uid="{00000000-0005-0000-0000-000046320000}"/>
    <cellStyle name="Normal 12 2 9 2 2 7" xfId="27369" xr:uid="{00000000-0005-0000-0000-000047320000}"/>
    <cellStyle name="Normal 12 2 9 2 3" xfId="2684" xr:uid="{00000000-0005-0000-0000-000048320000}"/>
    <cellStyle name="Normal 12 2 9 2 3 2" xfId="8174" xr:uid="{00000000-0005-0000-0000-000049320000}"/>
    <cellStyle name="Normal 12 2 9 2 3 2 2" xfId="20985" xr:uid="{00000000-0005-0000-0000-00004A320000}"/>
    <cellStyle name="Normal 12 2 9 2 3 2 2 2" xfId="46605" xr:uid="{00000000-0005-0000-0000-00004B320000}"/>
    <cellStyle name="Normal 12 2 9 2 3 2 3" xfId="33795" xr:uid="{00000000-0005-0000-0000-00004C320000}"/>
    <cellStyle name="Normal 12 2 9 2 3 3" xfId="15495" xr:uid="{00000000-0005-0000-0000-00004D320000}"/>
    <cellStyle name="Normal 12 2 9 2 3 3 2" xfId="41115" xr:uid="{00000000-0005-0000-0000-00004E320000}"/>
    <cellStyle name="Normal 12 2 9 2 3 4" xfId="28305" xr:uid="{00000000-0005-0000-0000-00004F320000}"/>
    <cellStyle name="Normal 12 2 9 2 4" xfId="4514" xr:uid="{00000000-0005-0000-0000-000050320000}"/>
    <cellStyle name="Normal 12 2 9 2 4 2" xfId="10004" xr:uid="{00000000-0005-0000-0000-000051320000}"/>
    <cellStyle name="Normal 12 2 9 2 4 2 2" xfId="22815" xr:uid="{00000000-0005-0000-0000-000052320000}"/>
    <cellStyle name="Normal 12 2 9 2 4 2 2 2" xfId="48435" xr:uid="{00000000-0005-0000-0000-000053320000}"/>
    <cellStyle name="Normal 12 2 9 2 4 2 3" xfId="35625" xr:uid="{00000000-0005-0000-0000-000054320000}"/>
    <cellStyle name="Normal 12 2 9 2 4 3" xfId="17325" xr:uid="{00000000-0005-0000-0000-000055320000}"/>
    <cellStyle name="Normal 12 2 9 2 4 3 2" xfId="42945" xr:uid="{00000000-0005-0000-0000-000056320000}"/>
    <cellStyle name="Normal 12 2 9 2 4 4" xfId="30135" xr:uid="{00000000-0005-0000-0000-000057320000}"/>
    <cellStyle name="Normal 12 2 9 2 5" xfId="11834" xr:uid="{00000000-0005-0000-0000-000058320000}"/>
    <cellStyle name="Normal 12 2 9 2 5 2" xfId="24645" xr:uid="{00000000-0005-0000-0000-000059320000}"/>
    <cellStyle name="Normal 12 2 9 2 5 2 2" xfId="50265" xr:uid="{00000000-0005-0000-0000-00005A320000}"/>
    <cellStyle name="Normal 12 2 9 2 5 3" xfId="37455" xr:uid="{00000000-0005-0000-0000-00005B320000}"/>
    <cellStyle name="Normal 12 2 9 2 6" xfId="6344" xr:uid="{00000000-0005-0000-0000-00005C320000}"/>
    <cellStyle name="Normal 12 2 9 2 6 2" xfId="19155" xr:uid="{00000000-0005-0000-0000-00005D320000}"/>
    <cellStyle name="Normal 12 2 9 2 6 2 2" xfId="44775" xr:uid="{00000000-0005-0000-0000-00005E320000}"/>
    <cellStyle name="Normal 12 2 9 2 6 3" xfId="31965" xr:uid="{00000000-0005-0000-0000-00005F320000}"/>
    <cellStyle name="Normal 12 2 9 2 7" xfId="13665" xr:uid="{00000000-0005-0000-0000-000060320000}"/>
    <cellStyle name="Normal 12 2 9 2 7 2" xfId="39285" xr:uid="{00000000-0005-0000-0000-000061320000}"/>
    <cellStyle name="Normal 12 2 9 2 8" xfId="26475" xr:uid="{00000000-0005-0000-0000-000062320000}"/>
    <cellStyle name="Normal 12 2 9 3" xfId="1257" xr:uid="{00000000-0005-0000-0000-000063320000}"/>
    <cellStyle name="Normal 12 2 9 3 2" xfId="3087" xr:uid="{00000000-0005-0000-0000-000064320000}"/>
    <cellStyle name="Normal 12 2 9 3 2 2" xfId="8577" xr:uid="{00000000-0005-0000-0000-000065320000}"/>
    <cellStyle name="Normal 12 2 9 3 2 2 2" xfId="21388" xr:uid="{00000000-0005-0000-0000-000066320000}"/>
    <cellStyle name="Normal 12 2 9 3 2 2 2 2" xfId="47008" xr:uid="{00000000-0005-0000-0000-000067320000}"/>
    <cellStyle name="Normal 12 2 9 3 2 2 3" xfId="34198" xr:uid="{00000000-0005-0000-0000-000068320000}"/>
    <cellStyle name="Normal 12 2 9 3 2 3" xfId="15898" xr:uid="{00000000-0005-0000-0000-000069320000}"/>
    <cellStyle name="Normal 12 2 9 3 2 3 2" xfId="41518" xr:uid="{00000000-0005-0000-0000-00006A320000}"/>
    <cellStyle name="Normal 12 2 9 3 2 4" xfId="28708" xr:uid="{00000000-0005-0000-0000-00006B320000}"/>
    <cellStyle name="Normal 12 2 9 3 3" xfId="4917" xr:uid="{00000000-0005-0000-0000-00006C320000}"/>
    <cellStyle name="Normal 12 2 9 3 3 2" xfId="10407" xr:uid="{00000000-0005-0000-0000-00006D320000}"/>
    <cellStyle name="Normal 12 2 9 3 3 2 2" xfId="23218" xr:uid="{00000000-0005-0000-0000-00006E320000}"/>
    <cellStyle name="Normal 12 2 9 3 3 2 2 2" xfId="48838" xr:uid="{00000000-0005-0000-0000-00006F320000}"/>
    <cellStyle name="Normal 12 2 9 3 3 2 3" xfId="36028" xr:uid="{00000000-0005-0000-0000-000070320000}"/>
    <cellStyle name="Normal 12 2 9 3 3 3" xfId="17728" xr:uid="{00000000-0005-0000-0000-000071320000}"/>
    <cellStyle name="Normal 12 2 9 3 3 3 2" xfId="43348" xr:uid="{00000000-0005-0000-0000-000072320000}"/>
    <cellStyle name="Normal 12 2 9 3 3 4" xfId="30538" xr:uid="{00000000-0005-0000-0000-000073320000}"/>
    <cellStyle name="Normal 12 2 9 3 4" xfId="12237" xr:uid="{00000000-0005-0000-0000-000074320000}"/>
    <cellStyle name="Normal 12 2 9 3 4 2" xfId="25048" xr:uid="{00000000-0005-0000-0000-000075320000}"/>
    <cellStyle name="Normal 12 2 9 3 4 2 2" xfId="50668" xr:uid="{00000000-0005-0000-0000-000076320000}"/>
    <cellStyle name="Normal 12 2 9 3 4 3" xfId="37858" xr:uid="{00000000-0005-0000-0000-000077320000}"/>
    <cellStyle name="Normal 12 2 9 3 5" xfId="6747" xr:uid="{00000000-0005-0000-0000-000078320000}"/>
    <cellStyle name="Normal 12 2 9 3 5 2" xfId="19558" xr:uid="{00000000-0005-0000-0000-000079320000}"/>
    <cellStyle name="Normal 12 2 9 3 5 2 2" xfId="45178" xr:uid="{00000000-0005-0000-0000-00007A320000}"/>
    <cellStyle name="Normal 12 2 9 3 5 3" xfId="32368" xr:uid="{00000000-0005-0000-0000-00007B320000}"/>
    <cellStyle name="Normal 12 2 9 3 6" xfId="14068" xr:uid="{00000000-0005-0000-0000-00007C320000}"/>
    <cellStyle name="Normal 12 2 9 3 6 2" xfId="39688" xr:uid="{00000000-0005-0000-0000-00007D320000}"/>
    <cellStyle name="Normal 12 2 9 3 7" xfId="26878" xr:uid="{00000000-0005-0000-0000-00007E320000}"/>
    <cellStyle name="Normal 12 2 9 4" xfId="2193" xr:uid="{00000000-0005-0000-0000-00007F320000}"/>
    <cellStyle name="Normal 12 2 9 4 2" xfId="7683" xr:uid="{00000000-0005-0000-0000-000080320000}"/>
    <cellStyle name="Normal 12 2 9 4 2 2" xfId="20494" xr:uid="{00000000-0005-0000-0000-000081320000}"/>
    <cellStyle name="Normal 12 2 9 4 2 2 2" xfId="46114" xr:uid="{00000000-0005-0000-0000-000082320000}"/>
    <cellStyle name="Normal 12 2 9 4 2 3" xfId="33304" xr:uid="{00000000-0005-0000-0000-000083320000}"/>
    <cellStyle name="Normal 12 2 9 4 3" xfId="15004" xr:uid="{00000000-0005-0000-0000-000084320000}"/>
    <cellStyle name="Normal 12 2 9 4 3 2" xfId="40624" xr:uid="{00000000-0005-0000-0000-000085320000}"/>
    <cellStyle name="Normal 12 2 9 4 4" xfId="27814" xr:uid="{00000000-0005-0000-0000-000086320000}"/>
    <cellStyle name="Normal 12 2 9 5" xfId="4023" xr:uid="{00000000-0005-0000-0000-000087320000}"/>
    <cellStyle name="Normal 12 2 9 5 2" xfId="9513" xr:uid="{00000000-0005-0000-0000-000088320000}"/>
    <cellStyle name="Normal 12 2 9 5 2 2" xfId="22324" xr:uid="{00000000-0005-0000-0000-000089320000}"/>
    <cellStyle name="Normal 12 2 9 5 2 2 2" xfId="47944" xr:uid="{00000000-0005-0000-0000-00008A320000}"/>
    <cellStyle name="Normal 12 2 9 5 2 3" xfId="35134" xr:uid="{00000000-0005-0000-0000-00008B320000}"/>
    <cellStyle name="Normal 12 2 9 5 3" xfId="16834" xr:uid="{00000000-0005-0000-0000-00008C320000}"/>
    <cellStyle name="Normal 12 2 9 5 3 2" xfId="42454" xr:uid="{00000000-0005-0000-0000-00008D320000}"/>
    <cellStyle name="Normal 12 2 9 5 4" xfId="29644" xr:uid="{00000000-0005-0000-0000-00008E320000}"/>
    <cellStyle name="Normal 12 2 9 6" xfId="11343" xr:uid="{00000000-0005-0000-0000-00008F320000}"/>
    <cellStyle name="Normal 12 2 9 6 2" xfId="24154" xr:uid="{00000000-0005-0000-0000-000090320000}"/>
    <cellStyle name="Normal 12 2 9 6 2 2" xfId="49774" xr:uid="{00000000-0005-0000-0000-000091320000}"/>
    <cellStyle name="Normal 12 2 9 6 3" xfId="36964" xr:uid="{00000000-0005-0000-0000-000092320000}"/>
    <cellStyle name="Normal 12 2 9 7" xfId="5853" xr:uid="{00000000-0005-0000-0000-000093320000}"/>
    <cellStyle name="Normal 12 2 9 7 2" xfId="18664" xr:uid="{00000000-0005-0000-0000-000094320000}"/>
    <cellStyle name="Normal 12 2 9 7 2 2" xfId="44284" xr:uid="{00000000-0005-0000-0000-000095320000}"/>
    <cellStyle name="Normal 12 2 9 7 3" xfId="31474" xr:uid="{00000000-0005-0000-0000-000096320000}"/>
    <cellStyle name="Normal 12 2 9 8" xfId="13174" xr:uid="{00000000-0005-0000-0000-000097320000}"/>
    <cellStyle name="Normal 12 2 9 8 2" xfId="38794" xr:uid="{00000000-0005-0000-0000-000098320000}"/>
    <cellStyle name="Normal 12 2 9 9" xfId="25984" xr:uid="{00000000-0005-0000-0000-000099320000}"/>
    <cellStyle name="Normal 12 20" xfId="3886" xr:uid="{00000000-0005-0000-0000-00009A320000}"/>
    <cellStyle name="Normal 12 20 2" xfId="9376" xr:uid="{00000000-0005-0000-0000-00009B320000}"/>
    <cellStyle name="Normal 12 20 2 2" xfId="22187" xr:uid="{00000000-0005-0000-0000-00009C320000}"/>
    <cellStyle name="Normal 12 20 2 2 2" xfId="47807" xr:uid="{00000000-0005-0000-0000-00009D320000}"/>
    <cellStyle name="Normal 12 20 2 3" xfId="34997" xr:uid="{00000000-0005-0000-0000-00009E320000}"/>
    <cellStyle name="Normal 12 20 3" xfId="16697" xr:uid="{00000000-0005-0000-0000-00009F320000}"/>
    <cellStyle name="Normal 12 20 3 2" xfId="42317" xr:uid="{00000000-0005-0000-0000-0000A0320000}"/>
    <cellStyle name="Normal 12 20 4" xfId="29507" xr:uid="{00000000-0005-0000-0000-0000A1320000}"/>
    <cellStyle name="Normal 12 21" xfId="11206" xr:uid="{00000000-0005-0000-0000-0000A2320000}"/>
    <cellStyle name="Normal 12 21 2" xfId="24017" xr:uid="{00000000-0005-0000-0000-0000A3320000}"/>
    <cellStyle name="Normal 12 21 2 2" xfId="49637" xr:uid="{00000000-0005-0000-0000-0000A4320000}"/>
    <cellStyle name="Normal 12 21 3" xfId="36827" xr:uid="{00000000-0005-0000-0000-0000A5320000}"/>
    <cellStyle name="Normal 12 22" xfId="5716" xr:uid="{00000000-0005-0000-0000-0000A6320000}"/>
    <cellStyle name="Normal 12 22 2" xfId="18527" xr:uid="{00000000-0005-0000-0000-0000A7320000}"/>
    <cellStyle name="Normal 12 22 2 2" xfId="44147" xr:uid="{00000000-0005-0000-0000-0000A8320000}"/>
    <cellStyle name="Normal 12 22 3" xfId="31337" xr:uid="{00000000-0005-0000-0000-0000A9320000}"/>
    <cellStyle name="Normal 12 23" xfId="178" xr:uid="{00000000-0005-0000-0000-0000AA320000}"/>
    <cellStyle name="Normal 12 23 2" xfId="13037" xr:uid="{00000000-0005-0000-0000-0000AB320000}"/>
    <cellStyle name="Normal 12 23 3" xfId="38657" xr:uid="{00000000-0005-0000-0000-0000AC320000}"/>
    <cellStyle name="Normal 12 24" xfId="13036" xr:uid="{00000000-0005-0000-0000-0000AD320000}"/>
    <cellStyle name="Normal 12 25" xfId="25847" xr:uid="{00000000-0005-0000-0000-0000AE320000}"/>
    <cellStyle name="Normal 12 3" xfId="180" xr:uid="{00000000-0005-0000-0000-0000AF320000}"/>
    <cellStyle name="Normal 12 3 10" xfId="587" xr:uid="{00000000-0005-0000-0000-0000B0320000}"/>
    <cellStyle name="Normal 12 3 10 2" xfId="987" xr:uid="{00000000-0005-0000-0000-0000B1320000}"/>
    <cellStyle name="Normal 12 3 10 2 2" xfId="1882" xr:uid="{00000000-0005-0000-0000-0000B2320000}"/>
    <cellStyle name="Normal 12 3 10 2 2 2" xfId="3712" xr:uid="{00000000-0005-0000-0000-0000B3320000}"/>
    <cellStyle name="Normal 12 3 10 2 2 2 2" xfId="9202" xr:uid="{00000000-0005-0000-0000-0000B4320000}"/>
    <cellStyle name="Normal 12 3 10 2 2 2 2 2" xfId="22013" xr:uid="{00000000-0005-0000-0000-0000B5320000}"/>
    <cellStyle name="Normal 12 3 10 2 2 2 2 2 2" xfId="47633" xr:uid="{00000000-0005-0000-0000-0000B6320000}"/>
    <cellStyle name="Normal 12 3 10 2 2 2 2 3" xfId="34823" xr:uid="{00000000-0005-0000-0000-0000B7320000}"/>
    <cellStyle name="Normal 12 3 10 2 2 2 3" xfId="16523" xr:uid="{00000000-0005-0000-0000-0000B8320000}"/>
    <cellStyle name="Normal 12 3 10 2 2 2 3 2" xfId="42143" xr:uid="{00000000-0005-0000-0000-0000B9320000}"/>
    <cellStyle name="Normal 12 3 10 2 2 2 4" xfId="29333" xr:uid="{00000000-0005-0000-0000-0000BA320000}"/>
    <cellStyle name="Normal 12 3 10 2 2 3" xfId="5542" xr:uid="{00000000-0005-0000-0000-0000BB320000}"/>
    <cellStyle name="Normal 12 3 10 2 2 3 2" xfId="11032" xr:uid="{00000000-0005-0000-0000-0000BC320000}"/>
    <cellStyle name="Normal 12 3 10 2 2 3 2 2" xfId="23843" xr:uid="{00000000-0005-0000-0000-0000BD320000}"/>
    <cellStyle name="Normal 12 3 10 2 2 3 2 2 2" xfId="49463" xr:uid="{00000000-0005-0000-0000-0000BE320000}"/>
    <cellStyle name="Normal 12 3 10 2 2 3 2 3" xfId="36653" xr:uid="{00000000-0005-0000-0000-0000BF320000}"/>
    <cellStyle name="Normal 12 3 10 2 2 3 3" xfId="18353" xr:uid="{00000000-0005-0000-0000-0000C0320000}"/>
    <cellStyle name="Normal 12 3 10 2 2 3 3 2" xfId="43973" xr:uid="{00000000-0005-0000-0000-0000C1320000}"/>
    <cellStyle name="Normal 12 3 10 2 2 3 4" xfId="31163" xr:uid="{00000000-0005-0000-0000-0000C2320000}"/>
    <cellStyle name="Normal 12 3 10 2 2 4" xfId="12862" xr:uid="{00000000-0005-0000-0000-0000C3320000}"/>
    <cellStyle name="Normal 12 3 10 2 2 4 2" xfId="25673" xr:uid="{00000000-0005-0000-0000-0000C4320000}"/>
    <cellStyle name="Normal 12 3 10 2 2 4 2 2" xfId="51293" xr:uid="{00000000-0005-0000-0000-0000C5320000}"/>
    <cellStyle name="Normal 12 3 10 2 2 4 3" xfId="38483" xr:uid="{00000000-0005-0000-0000-0000C6320000}"/>
    <cellStyle name="Normal 12 3 10 2 2 5" xfId="7372" xr:uid="{00000000-0005-0000-0000-0000C7320000}"/>
    <cellStyle name="Normal 12 3 10 2 2 5 2" xfId="20183" xr:uid="{00000000-0005-0000-0000-0000C8320000}"/>
    <cellStyle name="Normal 12 3 10 2 2 5 2 2" xfId="45803" xr:uid="{00000000-0005-0000-0000-0000C9320000}"/>
    <cellStyle name="Normal 12 3 10 2 2 5 3" xfId="32993" xr:uid="{00000000-0005-0000-0000-0000CA320000}"/>
    <cellStyle name="Normal 12 3 10 2 2 6" xfId="14693" xr:uid="{00000000-0005-0000-0000-0000CB320000}"/>
    <cellStyle name="Normal 12 3 10 2 2 6 2" xfId="40313" xr:uid="{00000000-0005-0000-0000-0000CC320000}"/>
    <cellStyle name="Normal 12 3 10 2 2 7" xfId="27503" xr:uid="{00000000-0005-0000-0000-0000CD320000}"/>
    <cellStyle name="Normal 12 3 10 2 3" xfId="2818" xr:uid="{00000000-0005-0000-0000-0000CE320000}"/>
    <cellStyle name="Normal 12 3 10 2 3 2" xfId="8308" xr:uid="{00000000-0005-0000-0000-0000CF320000}"/>
    <cellStyle name="Normal 12 3 10 2 3 2 2" xfId="21119" xr:uid="{00000000-0005-0000-0000-0000D0320000}"/>
    <cellStyle name="Normal 12 3 10 2 3 2 2 2" xfId="46739" xr:uid="{00000000-0005-0000-0000-0000D1320000}"/>
    <cellStyle name="Normal 12 3 10 2 3 2 3" xfId="33929" xr:uid="{00000000-0005-0000-0000-0000D2320000}"/>
    <cellStyle name="Normal 12 3 10 2 3 3" xfId="15629" xr:uid="{00000000-0005-0000-0000-0000D3320000}"/>
    <cellStyle name="Normal 12 3 10 2 3 3 2" xfId="41249" xr:uid="{00000000-0005-0000-0000-0000D4320000}"/>
    <cellStyle name="Normal 12 3 10 2 3 4" xfId="28439" xr:uid="{00000000-0005-0000-0000-0000D5320000}"/>
    <cellStyle name="Normal 12 3 10 2 4" xfId="4648" xr:uid="{00000000-0005-0000-0000-0000D6320000}"/>
    <cellStyle name="Normal 12 3 10 2 4 2" xfId="10138" xr:uid="{00000000-0005-0000-0000-0000D7320000}"/>
    <cellStyle name="Normal 12 3 10 2 4 2 2" xfId="22949" xr:uid="{00000000-0005-0000-0000-0000D8320000}"/>
    <cellStyle name="Normal 12 3 10 2 4 2 2 2" xfId="48569" xr:uid="{00000000-0005-0000-0000-0000D9320000}"/>
    <cellStyle name="Normal 12 3 10 2 4 2 3" xfId="35759" xr:uid="{00000000-0005-0000-0000-0000DA320000}"/>
    <cellStyle name="Normal 12 3 10 2 4 3" xfId="17459" xr:uid="{00000000-0005-0000-0000-0000DB320000}"/>
    <cellStyle name="Normal 12 3 10 2 4 3 2" xfId="43079" xr:uid="{00000000-0005-0000-0000-0000DC320000}"/>
    <cellStyle name="Normal 12 3 10 2 4 4" xfId="30269" xr:uid="{00000000-0005-0000-0000-0000DD320000}"/>
    <cellStyle name="Normal 12 3 10 2 5" xfId="11968" xr:uid="{00000000-0005-0000-0000-0000DE320000}"/>
    <cellStyle name="Normal 12 3 10 2 5 2" xfId="24779" xr:uid="{00000000-0005-0000-0000-0000DF320000}"/>
    <cellStyle name="Normal 12 3 10 2 5 2 2" xfId="50399" xr:uid="{00000000-0005-0000-0000-0000E0320000}"/>
    <cellStyle name="Normal 12 3 10 2 5 3" xfId="37589" xr:uid="{00000000-0005-0000-0000-0000E1320000}"/>
    <cellStyle name="Normal 12 3 10 2 6" xfId="6478" xr:uid="{00000000-0005-0000-0000-0000E2320000}"/>
    <cellStyle name="Normal 12 3 10 2 6 2" xfId="19289" xr:uid="{00000000-0005-0000-0000-0000E3320000}"/>
    <cellStyle name="Normal 12 3 10 2 6 2 2" xfId="44909" xr:uid="{00000000-0005-0000-0000-0000E4320000}"/>
    <cellStyle name="Normal 12 3 10 2 6 3" xfId="32099" xr:uid="{00000000-0005-0000-0000-0000E5320000}"/>
    <cellStyle name="Normal 12 3 10 2 7" xfId="13799" xr:uid="{00000000-0005-0000-0000-0000E6320000}"/>
    <cellStyle name="Normal 12 3 10 2 7 2" xfId="39419" xr:uid="{00000000-0005-0000-0000-0000E7320000}"/>
    <cellStyle name="Normal 12 3 10 2 8" xfId="26609" xr:uid="{00000000-0005-0000-0000-0000E8320000}"/>
    <cellStyle name="Normal 12 3 10 3" xfId="1482" xr:uid="{00000000-0005-0000-0000-0000E9320000}"/>
    <cellStyle name="Normal 12 3 10 3 2" xfId="3312" xr:uid="{00000000-0005-0000-0000-0000EA320000}"/>
    <cellStyle name="Normal 12 3 10 3 2 2" xfId="8802" xr:uid="{00000000-0005-0000-0000-0000EB320000}"/>
    <cellStyle name="Normal 12 3 10 3 2 2 2" xfId="21613" xr:uid="{00000000-0005-0000-0000-0000EC320000}"/>
    <cellStyle name="Normal 12 3 10 3 2 2 2 2" xfId="47233" xr:uid="{00000000-0005-0000-0000-0000ED320000}"/>
    <cellStyle name="Normal 12 3 10 3 2 2 3" xfId="34423" xr:uid="{00000000-0005-0000-0000-0000EE320000}"/>
    <cellStyle name="Normal 12 3 10 3 2 3" xfId="16123" xr:uid="{00000000-0005-0000-0000-0000EF320000}"/>
    <cellStyle name="Normal 12 3 10 3 2 3 2" xfId="41743" xr:uid="{00000000-0005-0000-0000-0000F0320000}"/>
    <cellStyle name="Normal 12 3 10 3 2 4" xfId="28933" xr:uid="{00000000-0005-0000-0000-0000F1320000}"/>
    <cellStyle name="Normal 12 3 10 3 3" xfId="5142" xr:uid="{00000000-0005-0000-0000-0000F2320000}"/>
    <cellStyle name="Normal 12 3 10 3 3 2" xfId="10632" xr:uid="{00000000-0005-0000-0000-0000F3320000}"/>
    <cellStyle name="Normal 12 3 10 3 3 2 2" xfId="23443" xr:uid="{00000000-0005-0000-0000-0000F4320000}"/>
    <cellStyle name="Normal 12 3 10 3 3 2 2 2" xfId="49063" xr:uid="{00000000-0005-0000-0000-0000F5320000}"/>
    <cellStyle name="Normal 12 3 10 3 3 2 3" xfId="36253" xr:uid="{00000000-0005-0000-0000-0000F6320000}"/>
    <cellStyle name="Normal 12 3 10 3 3 3" xfId="17953" xr:uid="{00000000-0005-0000-0000-0000F7320000}"/>
    <cellStyle name="Normal 12 3 10 3 3 3 2" xfId="43573" xr:uid="{00000000-0005-0000-0000-0000F8320000}"/>
    <cellStyle name="Normal 12 3 10 3 3 4" xfId="30763" xr:uid="{00000000-0005-0000-0000-0000F9320000}"/>
    <cellStyle name="Normal 12 3 10 3 4" xfId="12462" xr:uid="{00000000-0005-0000-0000-0000FA320000}"/>
    <cellStyle name="Normal 12 3 10 3 4 2" xfId="25273" xr:uid="{00000000-0005-0000-0000-0000FB320000}"/>
    <cellStyle name="Normal 12 3 10 3 4 2 2" xfId="50893" xr:uid="{00000000-0005-0000-0000-0000FC320000}"/>
    <cellStyle name="Normal 12 3 10 3 4 3" xfId="38083" xr:uid="{00000000-0005-0000-0000-0000FD320000}"/>
    <cellStyle name="Normal 12 3 10 3 5" xfId="6972" xr:uid="{00000000-0005-0000-0000-0000FE320000}"/>
    <cellStyle name="Normal 12 3 10 3 5 2" xfId="19783" xr:uid="{00000000-0005-0000-0000-0000FF320000}"/>
    <cellStyle name="Normal 12 3 10 3 5 2 2" xfId="45403" xr:uid="{00000000-0005-0000-0000-000000330000}"/>
    <cellStyle name="Normal 12 3 10 3 5 3" xfId="32593" xr:uid="{00000000-0005-0000-0000-000001330000}"/>
    <cellStyle name="Normal 12 3 10 3 6" xfId="14293" xr:uid="{00000000-0005-0000-0000-000002330000}"/>
    <cellStyle name="Normal 12 3 10 3 6 2" xfId="39913" xr:uid="{00000000-0005-0000-0000-000003330000}"/>
    <cellStyle name="Normal 12 3 10 3 7" xfId="27103" xr:uid="{00000000-0005-0000-0000-000004330000}"/>
    <cellStyle name="Normal 12 3 10 4" xfId="2418" xr:uid="{00000000-0005-0000-0000-000005330000}"/>
    <cellStyle name="Normal 12 3 10 4 2" xfId="7908" xr:uid="{00000000-0005-0000-0000-000006330000}"/>
    <cellStyle name="Normal 12 3 10 4 2 2" xfId="20719" xr:uid="{00000000-0005-0000-0000-000007330000}"/>
    <cellStyle name="Normal 12 3 10 4 2 2 2" xfId="46339" xr:uid="{00000000-0005-0000-0000-000008330000}"/>
    <cellStyle name="Normal 12 3 10 4 2 3" xfId="33529" xr:uid="{00000000-0005-0000-0000-000009330000}"/>
    <cellStyle name="Normal 12 3 10 4 3" xfId="15229" xr:uid="{00000000-0005-0000-0000-00000A330000}"/>
    <cellStyle name="Normal 12 3 10 4 3 2" xfId="40849" xr:uid="{00000000-0005-0000-0000-00000B330000}"/>
    <cellStyle name="Normal 12 3 10 4 4" xfId="28039" xr:uid="{00000000-0005-0000-0000-00000C330000}"/>
    <cellStyle name="Normal 12 3 10 5" xfId="4248" xr:uid="{00000000-0005-0000-0000-00000D330000}"/>
    <cellStyle name="Normal 12 3 10 5 2" xfId="9738" xr:uid="{00000000-0005-0000-0000-00000E330000}"/>
    <cellStyle name="Normal 12 3 10 5 2 2" xfId="22549" xr:uid="{00000000-0005-0000-0000-00000F330000}"/>
    <cellStyle name="Normal 12 3 10 5 2 2 2" xfId="48169" xr:uid="{00000000-0005-0000-0000-000010330000}"/>
    <cellStyle name="Normal 12 3 10 5 2 3" xfId="35359" xr:uid="{00000000-0005-0000-0000-000011330000}"/>
    <cellStyle name="Normal 12 3 10 5 3" xfId="17059" xr:uid="{00000000-0005-0000-0000-000012330000}"/>
    <cellStyle name="Normal 12 3 10 5 3 2" xfId="42679" xr:uid="{00000000-0005-0000-0000-000013330000}"/>
    <cellStyle name="Normal 12 3 10 5 4" xfId="29869" xr:uid="{00000000-0005-0000-0000-000014330000}"/>
    <cellStyle name="Normal 12 3 10 6" xfId="11568" xr:uid="{00000000-0005-0000-0000-000015330000}"/>
    <cellStyle name="Normal 12 3 10 6 2" xfId="24379" xr:uid="{00000000-0005-0000-0000-000016330000}"/>
    <cellStyle name="Normal 12 3 10 6 2 2" xfId="49999" xr:uid="{00000000-0005-0000-0000-000017330000}"/>
    <cellStyle name="Normal 12 3 10 6 3" xfId="37189" xr:uid="{00000000-0005-0000-0000-000018330000}"/>
    <cellStyle name="Normal 12 3 10 7" xfId="6078" xr:uid="{00000000-0005-0000-0000-000019330000}"/>
    <cellStyle name="Normal 12 3 10 7 2" xfId="18889" xr:uid="{00000000-0005-0000-0000-00001A330000}"/>
    <cellStyle name="Normal 12 3 10 7 2 2" xfId="44509" xr:uid="{00000000-0005-0000-0000-00001B330000}"/>
    <cellStyle name="Normal 12 3 10 7 3" xfId="31699" xr:uid="{00000000-0005-0000-0000-00001C330000}"/>
    <cellStyle name="Normal 12 3 10 8" xfId="13399" xr:uid="{00000000-0005-0000-0000-00001D330000}"/>
    <cellStyle name="Normal 12 3 10 8 2" xfId="39019" xr:uid="{00000000-0005-0000-0000-00001E330000}"/>
    <cellStyle name="Normal 12 3 10 9" xfId="26209" xr:uid="{00000000-0005-0000-0000-00001F330000}"/>
    <cellStyle name="Normal 12 3 11" xfId="721" xr:uid="{00000000-0005-0000-0000-000020330000}"/>
    <cellStyle name="Normal 12 3 11 2" xfId="1616" xr:uid="{00000000-0005-0000-0000-000021330000}"/>
    <cellStyle name="Normal 12 3 11 2 2" xfId="3446" xr:uid="{00000000-0005-0000-0000-000022330000}"/>
    <cellStyle name="Normal 12 3 11 2 2 2" xfId="8936" xr:uid="{00000000-0005-0000-0000-000023330000}"/>
    <cellStyle name="Normal 12 3 11 2 2 2 2" xfId="21747" xr:uid="{00000000-0005-0000-0000-000024330000}"/>
    <cellStyle name="Normal 12 3 11 2 2 2 2 2" xfId="47367" xr:uid="{00000000-0005-0000-0000-000025330000}"/>
    <cellStyle name="Normal 12 3 11 2 2 2 3" xfId="34557" xr:uid="{00000000-0005-0000-0000-000026330000}"/>
    <cellStyle name="Normal 12 3 11 2 2 3" xfId="16257" xr:uid="{00000000-0005-0000-0000-000027330000}"/>
    <cellStyle name="Normal 12 3 11 2 2 3 2" xfId="41877" xr:uid="{00000000-0005-0000-0000-000028330000}"/>
    <cellStyle name="Normal 12 3 11 2 2 4" xfId="29067" xr:uid="{00000000-0005-0000-0000-000029330000}"/>
    <cellStyle name="Normal 12 3 11 2 3" xfId="5276" xr:uid="{00000000-0005-0000-0000-00002A330000}"/>
    <cellStyle name="Normal 12 3 11 2 3 2" xfId="10766" xr:uid="{00000000-0005-0000-0000-00002B330000}"/>
    <cellStyle name="Normal 12 3 11 2 3 2 2" xfId="23577" xr:uid="{00000000-0005-0000-0000-00002C330000}"/>
    <cellStyle name="Normal 12 3 11 2 3 2 2 2" xfId="49197" xr:uid="{00000000-0005-0000-0000-00002D330000}"/>
    <cellStyle name="Normal 12 3 11 2 3 2 3" xfId="36387" xr:uid="{00000000-0005-0000-0000-00002E330000}"/>
    <cellStyle name="Normal 12 3 11 2 3 3" xfId="18087" xr:uid="{00000000-0005-0000-0000-00002F330000}"/>
    <cellStyle name="Normal 12 3 11 2 3 3 2" xfId="43707" xr:uid="{00000000-0005-0000-0000-000030330000}"/>
    <cellStyle name="Normal 12 3 11 2 3 4" xfId="30897" xr:uid="{00000000-0005-0000-0000-000031330000}"/>
    <cellStyle name="Normal 12 3 11 2 4" xfId="12596" xr:uid="{00000000-0005-0000-0000-000032330000}"/>
    <cellStyle name="Normal 12 3 11 2 4 2" xfId="25407" xr:uid="{00000000-0005-0000-0000-000033330000}"/>
    <cellStyle name="Normal 12 3 11 2 4 2 2" xfId="51027" xr:uid="{00000000-0005-0000-0000-000034330000}"/>
    <cellStyle name="Normal 12 3 11 2 4 3" xfId="38217" xr:uid="{00000000-0005-0000-0000-000035330000}"/>
    <cellStyle name="Normal 12 3 11 2 5" xfId="7106" xr:uid="{00000000-0005-0000-0000-000036330000}"/>
    <cellStyle name="Normal 12 3 11 2 5 2" xfId="19917" xr:uid="{00000000-0005-0000-0000-000037330000}"/>
    <cellStyle name="Normal 12 3 11 2 5 2 2" xfId="45537" xr:uid="{00000000-0005-0000-0000-000038330000}"/>
    <cellStyle name="Normal 12 3 11 2 5 3" xfId="32727" xr:uid="{00000000-0005-0000-0000-000039330000}"/>
    <cellStyle name="Normal 12 3 11 2 6" xfId="14427" xr:uid="{00000000-0005-0000-0000-00003A330000}"/>
    <cellStyle name="Normal 12 3 11 2 6 2" xfId="40047" xr:uid="{00000000-0005-0000-0000-00003B330000}"/>
    <cellStyle name="Normal 12 3 11 2 7" xfId="27237" xr:uid="{00000000-0005-0000-0000-00003C330000}"/>
    <cellStyle name="Normal 12 3 11 3" xfId="2552" xr:uid="{00000000-0005-0000-0000-00003D330000}"/>
    <cellStyle name="Normal 12 3 11 3 2" xfId="8042" xr:uid="{00000000-0005-0000-0000-00003E330000}"/>
    <cellStyle name="Normal 12 3 11 3 2 2" xfId="20853" xr:uid="{00000000-0005-0000-0000-00003F330000}"/>
    <cellStyle name="Normal 12 3 11 3 2 2 2" xfId="46473" xr:uid="{00000000-0005-0000-0000-000040330000}"/>
    <cellStyle name="Normal 12 3 11 3 2 3" xfId="33663" xr:uid="{00000000-0005-0000-0000-000041330000}"/>
    <cellStyle name="Normal 12 3 11 3 3" xfId="15363" xr:uid="{00000000-0005-0000-0000-000042330000}"/>
    <cellStyle name="Normal 12 3 11 3 3 2" xfId="40983" xr:uid="{00000000-0005-0000-0000-000043330000}"/>
    <cellStyle name="Normal 12 3 11 3 4" xfId="28173" xr:uid="{00000000-0005-0000-0000-000044330000}"/>
    <cellStyle name="Normal 12 3 11 4" xfId="4382" xr:uid="{00000000-0005-0000-0000-000045330000}"/>
    <cellStyle name="Normal 12 3 11 4 2" xfId="9872" xr:uid="{00000000-0005-0000-0000-000046330000}"/>
    <cellStyle name="Normal 12 3 11 4 2 2" xfId="22683" xr:uid="{00000000-0005-0000-0000-000047330000}"/>
    <cellStyle name="Normal 12 3 11 4 2 2 2" xfId="48303" xr:uid="{00000000-0005-0000-0000-000048330000}"/>
    <cellStyle name="Normal 12 3 11 4 2 3" xfId="35493" xr:uid="{00000000-0005-0000-0000-000049330000}"/>
    <cellStyle name="Normal 12 3 11 4 3" xfId="17193" xr:uid="{00000000-0005-0000-0000-00004A330000}"/>
    <cellStyle name="Normal 12 3 11 4 3 2" xfId="42813" xr:uid="{00000000-0005-0000-0000-00004B330000}"/>
    <cellStyle name="Normal 12 3 11 4 4" xfId="30003" xr:uid="{00000000-0005-0000-0000-00004C330000}"/>
    <cellStyle name="Normal 12 3 11 5" xfId="11702" xr:uid="{00000000-0005-0000-0000-00004D330000}"/>
    <cellStyle name="Normal 12 3 11 5 2" xfId="24513" xr:uid="{00000000-0005-0000-0000-00004E330000}"/>
    <cellStyle name="Normal 12 3 11 5 2 2" xfId="50133" xr:uid="{00000000-0005-0000-0000-00004F330000}"/>
    <cellStyle name="Normal 12 3 11 5 3" xfId="37323" xr:uid="{00000000-0005-0000-0000-000050330000}"/>
    <cellStyle name="Normal 12 3 11 6" xfId="6212" xr:uid="{00000000-0005-0000-0000-000051330000}"/>
    <cellStyle name="Normal 12 3 11 6 2" xfId="19023" xr:uid="{00000000-0005-0000-0000-000052330000}"/>
    <cellStyle name="Normal 12 3 11 6 2 2" xfId="44643" xr:uid="{00000000-0005-0000-0000-000053330000}"/>
    <cellStyle name="Normal 12 3 11 6 3" xfId="31833" xr:uid="{00000000-0005-0000-0000-000054330000}"/>
    <cellStyle name="Normal 12 3 11 7" xfId="13533" xr:uid="{00000000-0005-0000-0000-000055330000}"/>
    <cellStyle name="Normal 12 3 11 7 2" xfId="39153" xr:uid="{00000000-0005-0000-0000-000056330000}"/>
    <cellStyle name="Normal 12 3 11 8" xfId="26343" xr:uid="{00000000-0005-0000-0000-000057330000}"/>
    <cellStyle name="Normal 12 3 12" xfId="1122" xr:uid="{00000000-0005-0000-0000-000058330000}"/>
    <cellStyle name="Normal 12 3 12 2" xfId="2952" xr:uid="{00000000-0005-0000-0000-000059330000}"/>
    <cellStyle name="Normal 12 3 12 2 2" xfId="8442" xr:uid="{00000000-0005-0000-0000-00005A330000}"/>
    <cellStyle name="Normal 12 3 12 2 2 2" xfId="21253" xr:uid="{00000000-0005-0000-0000-00005B330000}"/>
    <cellStyle name="Normal 12 3 12 2 2 2 2" xfId="46873" xr:uid="{00000000-0005-0000-0000-00005C330000}"/>
    <cellStyle name="Normal 12 3 12 2 2 3" xfId="34063" xr:uid="{00000000-0005-0000-0000-00005D330000}"/>
    <cellStyle name="Normal 12 3 12 2 3" xfId="15763" xr:uid="{00000000-0005-0000-0000-00005E330000}"/>
    <cellStyle name="Normal 12 3 12 2 3 2" xfId="41383" xr:uid="{00000000-0005-0000-0000-00005F330000}"/>
    <cellStyle name="Normal 12 3 12 2 4" xfId="28573" xr:uid="{00000000-0005-0000-0000-000060330000}"/>
    <cellStyle name="Normal 12 3 12 3" xfId="4782" xr:uid="{00000000-0005-0000-0000-000061330000}"/>
    <cellStyle name="Normal 12 3 12 3 2" xfId="10272" xr:uid="{00000000-0005-0000-0000-000062330000}"/>
    <cellStyle name="Normal 12 3 12 3 2 2" xfId="23083" xr:uid="{00000000-0005-0000-0000-000063330000}"/>
    <cellStyle name="Normal 12 3 12 3 2 2 2" xfId="48703" xr:uid="{00000000-0005-0000-0000-000064330000}"/>
    <cellStyle name="Normal 12 3 12 3 2 3" xfId="35893" xr:uid="{00000000-0005-0000-0000-000065330000}"/>
    <cellStyle name="Normal 12 3 12 3 3" xfId="17593" xr:uid="{00000000-0005-0000-0000-000066330000}"/>
    <cellStyle name="Normal 12 3 12 3 3 2" xfId="43213" xr:uid="{00000000-0005-0000-0000-000067330000}"/>
    <cellStyle name="Normal 12 3 12 3 4" xfId="30403" xr:uid="{00000000-0005-0000-0000-000068330000}"/>
    <cellStyle name="Normal 12 3 12 4" xfId="12102" xr:uid="{00000000-0005-0000-0000-000069330000}"/>
    <cellStyle name="Normal 12 3 12 4 2" xfId="24913" xr:uid="{00000000-0005-0000-0000-00006A330000}"/>
    <cellStyle name="Normal 12 3 12 4 2 2" xfId="50533" xr:uid="{00000000-0005-0000-0000-00006B330000}"/>
    <cellStyle name="Normal 12 3 12 4 3" xfId="37723" xr:uid="{00000000-0005-0000-0000-00006C330000}"/>
    <cellStyle name="Normal 12 3 12 5" xfId="6612" xr:uid="{00000000-0005-0000-0000-00006D330000}"/>
    <cellStyle name="Normal 12 3 12 5 2" xfId="19423" xr:uid="{00000000-0005-0000-0000-00006E330000}"/>
    <cellStyle name="Normal 12 3 12 5 2 2" xfId="45043" xr:uid="{00000000-0005-0000-0000-00006F330000}"/>
    <cellStyle name="Normal 12 3 12 5 3" xfId="32233" xr:uid="{00000000-0005-0000-0000-000070330000}"/>
    <cellStyle name="Normal 12 3 12 6" xfId="13933" xr:uid="{00000000-0005-0000-0000-000071330000}"/>
    <cellStyle name="Normal 12 3 12 6 2" xfId="39553" xr:uid="{00000000-0005-0000-0000-000072330000}"/>
    <cellStyle name="Normal 12 3 12 7" xfId="26743" xr:uid="{00000000-0005-0000-0000-000073330000}"/>
    <cellStyle name="Normal 12 3 13" xfId="2017" xr:uid="{00000000-0005-0000-0000-000074330000}"/>
    <cellStyle name="Normal 12 3 13 2" xfId="3847" xr:uid="{00000000-0005-0000-0000-000075330000}"/>
    <cellStyle name="Normal 12 3 13 2 2" xfId="9337" xr:uid="{00000000-0005-0000-0000-000076330000}"/>
    <cellStyle name="Normal 12 3 13 2 2 2" xfId="22148" xr:uid="{00000000-0005-0000-0000-000077330000}"/>
    <cellStyle name="Normal 12 3 13 2 2 2 2" xfId="47768" xr:uid="{00000000-0005-0000-0000-000078330000}"/>
    <cellStyle name="Normal 12 3 13 2 2 3" xfId="34958" xr:uid="{00000000-0005-0000-0000-000079330000}"/>
    <cellStyle name="Normal 12 3 13 2 3" xfId="16658" xr:uid="{00000000-0005-0000-0000-00007A330000}"/>
    <cellStyle name="Normal 12 3 13 2 3 2" xfId="42278" xr:uid="{00000000-0005-0000-0000-00007B330000}"/>
    <cellStyle name="Normal 12 3 13 2 4" xfId="29468" xr:uid="{00000000-0005-0000-0000-00007C330000}"/>
    <cellStyle name="Normal 12 3 13 3" xfId="5677" xr:uid="{00000000-0005-0000-0000-00007D330000}"/>
    <cellStyle name="Normal 12 3 13 3 2" xfId="11167" xr:uid="{00000000-0005-0000-0000-00007E330000}"/>
    <cellStyle name="Normal 12 3 13 3 2 2" xfId="23978" xr:uid="{00000000-0005-0000-0000-00007F330000}"/>
    <cellStyle name="Normal 12 3 13 3 2 2 2" xfId="49598" xr:uid="{00000000-0005-0000-0000-000080330000}"/>
    <cellStyle name="Normal 12 3 13 3 2 3" xfId="36788" xr:uid="{00000000-0005-0000-0000-000081330000}"/>
    <cellStyle name="Normal 12 3 13 3 3" xfId="18488" xr:uid="{00000000-0005-0000-0000-000082330000}"/>
    <cellStyle name="Normal 12 3 13 3 3 2" xfId="44108" xr:uid="{00000000-0005-0000-0000-000083330000}"/>
    <cellStyle name="Normal 12 3 13 3 4" xfId="31298" xr:uid="{00000000-0005-0000-0000-000084330000}"/>
    <cellStyle name="Normal 12 3 13 4" xfId="12997" xr:uid="{00000000-0005-0000-0000-000085330000}"/>
    <cellStyle name="Normal 12 3 13 4 2" xfId="25808" xr:uid="{00000000-0005-0000-0000-000086330000}"/>
    <cellStyle name="Normal 12 3 13 4 2 2" xfId="51428" xr:uid="{00000000-0005-0000-0000-000087330000}"/>
    <cellStyle name="Normal 12 3 13 4 3" xfId="38618" xr:uid="{00000000-0005-0000-0000-000088330000}"/>
    <cellStyle name="Normal 12 3 13 5" xfId="7507" xr:uid="{00000000-0005-0000-0000-000089330000}"/>
    <cellStyle name="Normal 12 3 13 5 2" xfId="20318" xr:uid="{00000000-0005-0000-0000-00008A330000}"/>
    <cellStyle name="Normal 12 3 13 5 2 2" xfId="45938" xr:uid="{00000000-0005-0000-0000-00008B330000}"/>
    <cellStyle name="Normal 12 3 13 5 3" xfId="33128" xr:uid="{00000000-0005-0000-0000-00008C330000}"/>
    <cellStyle name="Normal 12 3 13 6" xfId="14828" xr:uid="{00000000-0005-0000-0000-00008D330000}"/>
    <cellStyle name="Normal 12 3 13 6 2" xfId="40448" xr:uid="{00000000-0005-0000-0000-00008E330000}"/>
    <cellStyle name="Normal 12 3 13 7" xfId="27638" xr:uid="{00000000-0005-0000-0000-00008F330000}"/>
    <cellStyle name="Normal 12 3 14" xfId="2058" xr:uid="{00000000-0005-0000-0000-000090330000}"/>
    <cellStyle name="Normal 12 3 14 2" xfId="7548" xr:uid="{00000000-0005-0000-0000-000091330000}"/>
    <cellStyle name="Normal 12 3 14 2 2" xfId="20359" xr:uid="{00000000-0005-0000-0000-000092330000}"/>
    <cellStyle name="Normal 12 3 14 2 2 2" xfId="45979" xr:uid="{00000000-0005-0000-0000-000093330000}"/>
    <cellStyle name="Normal 12 3 14 2 3" xfId="33169" xr:uid="{00000000-0005-0000-0000-000094330000}"/>
    <cellStyle name="Normal 12 3 14 3" xfId="14869" xr:uid="{00000000-0005-0000-0000-000095330000}"/>
    <cellStyle name="Normal 12 3 14 3 2" xfId="40489" xr:uid="{00000000-0005-0000-0000-000096330000}"/>
    <cellStyle name="Normal 12 3 14 4" xfId="27679" xr:uid="{00000000-0005-0000-0000-000097330000}"/>
    <cellStyle name="Normal 12 3 15" xfId="3888" xr:uid="{00000000-0005-0000-0000-000098330000}"/>
    <cellStyle name="Normal 12 3 15 2" xfId="9378" xr:uid="{00000000-0005-0000-0000-000099330000}"/>
    <cellStyle name="Normal 12 3 15 2 2" xfId="22189" xr:uid="{00000000-0005-0000-0000-00009A330000}"/>
    <cellStyle name="Normal 12 3 15 2 2 2" xfId="47809" xr:uid="{00000000-0005-0000-0000-00009B330000}"/>
    <cellStyle name="Normal 12 3 15 2 3" xfId="34999" xr:uid="{00000000-0005-0000-0000-00009C330000}"/>
    <cellStyle name="Normal 12 3 15 3" xfId="16699" xr:uid="{00000000-0005-0000-0000-00009D330000}"/>
    <cellStyle name="Normal 12 3 15 3 2" xfId="42319" xr:uid="{00000000-0005-0000-0000-00009E330000}"/>
    <cellStyle name="Normal 12 3 15 4" xfId="29509" xr:uid="{00000000-0005-0000-0000-00009F330000}"/>
    <cellStyle name="Normal 12 3 16" xfId="11208" xr:uid="{00000000-0005-0000-0000-0000A0330000}"/>
    <cellStyle name="Normal 12 3 16 2" xfId="24019" xr:uid="{00000000-0005-0000-0000-0000A1330000}"/>
    <cellStyle name="Normal 12 3 16 2 2" xfId="49639" xr:uid="{00000000-0005-0000-0000-0000A2330000}"/>
    <cellStyle name="Normal 12 3 16 3" xfId="36829" xr:uid="{00000000-0005-0000-0000-0000A3330000}"/>
    <cellStyle name="Normal 12 3 17" xfId="5718" xr:uid="{00000000-0005-0000-0000-0000A4330000}"/>
    <cellStyle name="Normal 12 3 17 2" xfId="18529" xr:uid="{00000000-0005-0000-0000-0000A5330000}"/>
    <cellStyle name="Normal 12 3 17 2 2" xfId="44149" xr:uid="{00000000-0005-0000-0000-0000A6330000}"/>
    <cellStyle name="Normal 12 3 17 3" xfId="31339" xr:uid="{00000000-0005-0000-0000-0000A7330000}"/>
    <cellStyle name="Normal 12 3 18" xfId="13039" xr:uid="{00000000-0005-0000-0000-0000A8330000}"/>
    <cellStyle name="Normal 12 3 18 2" xfId="38659" xr:uid="{00000000-0005-0000-0000-0000A9330000}"/>
    <cellStyle name="Normal 12 3 19" xfId="25849" xr:uid="{00000000-0005-0000-0000-0000AA330000}"/>
    <cellStyle name="Normal 12 3 2" xfId="185" xr:uid="{00000000-0005-0000-0000-0000AB330000}"/>
    <cellStyle name="Normal 12 3 2 10" xfId="2022" xr:uid="{00000000-0005-0000-0000-0000AC330000}"/>
    <cellStyle name="Normal 12 3 2 10 2" xfId="3852" xr:uid="{00000000-0005-0000-0000-0000AD330000}"/>
    <cellStyle name="Normal 12 3 2 10 2 2" xfId="9342" xr:uid="{00000000-0005-0000-0000-0000AE330000}"/>
    <cellStyle name="Normal 12 3 2 10 2 2 2" xfId="22153" xr:uid="{00000000-0005-0000-0000-0000AF330000}"/>
    <cellStyle name="Normal 12 3 2 10 2 2 2 2" xfId="47773" xr:uid="{00000000-0005-0000-0000-0000B0330000}"/>
    <cellStyle name="Normal 12 3 2 10 2 2 3" xfId="34963" xr:uid="{00000000-0005-0000-0000-0000B1330000}"/>
    <cellStyle name="Normal 12 3 2 10 2 3" xfId="16663" xr:uid="{00000000-0005-0000-0000-0000B2330000}"/>
    <cellStyle name="Normal 12 3 2 10 2 3 2" xfId="42283" xr:uid="{00000000-0005-0000-0000-0000B3330000}"/>
    <cellStyle name="Normal 12 3 2 10 2 4" xfId="29473" xr:uid="{00000000-0005-0000-0000-0000B4330000}"/>
    <cellStyle name="Normal 12 3 2 10 3" xfId="5682" xr:uid="{00000000-0005-0000-0000-0000B5330000}"/>
    <cellStyle name="Normal 12 3 2 10 3 2" xfId="11172" xr:uid="{00000000-0005-0000-0000-0000B6330000}"/>
    <cellStyle name="Normal 12 3 2 10 3 2 2" xfId="23983" xr:uid="{00000000-0005-0000-0000-0000B7330000}"/>
    <cellStyle name="Normal 12 3 2 10 3 2 2 2" xfId="49603" xr:uid="{00000000-0005-0000-0000-0000B8330000}"/>
    <cellStyle name="Normal 12 3 2 10 3 2 3" xfId="36793" xr:uid="{00000000-0005-0000-0000-0000B9330000}"/>
    <cellStyle name="Normal 12 3 2 10 3 3" xfId="18493" xr:uid="{00000000-0005-0000-0000-0000BA330000}"/>
    <cellStyle name="Normal 12 3 2 10 3 3 2" xfId="44113" xr:uid="{00000000-0005-0000-0000-0000BB330000}"/>
    <cellStyle name="Normal 12 3 2 10 3 4" xfId="31303" xr:uid="{00000000-0005-0000-0000-0000BC330000}"/>
    <cellStyle name="Normal 12 3 2 10 4" xfId="13002" xr:uid="{00000000-0005-0000-0000-0000BD330000}"/>
    <cellStyle name="Normal 12 3 2 10 4 2" xfId="25813" xr:uid="{00000000-0005-0000-0000-0000BE330000}"/>
    <cellStyle name="Normal 12 3 2 10 4 2 2" xfId="51433" xr:uid="{00000000-0005-0000-0000-0000BF330000}"/>
    <cellStyle name="Normal 12 3 2 10 4 3" xfId="38623" xr:uid="{00000000-0005-0000-0000-0000C0330000}"/>
    <cellStyle name="Normal 12 3 2 10 5" xfId="7512" xr:uid="{00000000-0005-0000-0000-0000C1330000}"/>
    <cellStyle name="Normal 12 3 2 10 5 2" xfId="20323" xr:uid="{00000000-0005-0000-0000-0000C2330000}"/>
    <cellStyle name="Normal 12 3 2 10 5 2 2" xfId="45943" xr:uid="{00000000-0005-0000-0000-0000C3330000}"/>
    <cellStyle name="Normal 12 3 2 10 5 3" xfId="33133" xr:uid="{00000000-0005-0000-0000-0000C4330000}"/>
    <cellStyle name="Normal 12 3 2 10 6" xfId="14833" xr:uid="{00000000-0005-0000-0000-0000C5330000}"/>
    <cellStyle name="Normal 12 3 2 10 6 2" xfId="40453" xr:uid="{00000000-0005-0000-0000-0000C6330000}"/>
    <cellStyle name="Normal 12 3 2 10 7" xfId="27643" xr:uid="{00000000-0005-0000-0000-0000C7330000}"/>
    <cellStyle name="Normal 12 3 2 11" xfId="2063" xr:uid="{00000000-0005-0000-0000-0000C8330000}"/>
    <cellStyle name="Normal 12 3 2 11 2" xfId="7553" xr:uid="{00000000-0005-0000-0000-0000C9330000}"/>
    <cellStyle name="Normal 12 3 2 11 2 2" xfId="20364" xr:uid="{00000000-0005-0000-0000-0000CA330000}"/>
    <cellStyle name="Normal 12 3 2 11 2 2 2" xfId="45984" xr:uid="{00000000-0005-0000-0000-0000CB330000}"/>
    <cellStyle name="Normal 12 3 2 11 2 3" xfId="33174" xr:uid="{00000000-0005-0000-0000-0000CC330000}"/>
    <cellStyle name="Normal 12 3 2 11 3" xfId="14874" xr:uid="{00000000-0005-0000-0000-0000CD330000}"/>
    <cellStyle name="Normal 12 3 2 11 3 2" xfId="40494" xr:uid="{00000000-0005-0000-0000-0000CE330000}"/>
    <cellStyle name="Normal 12 3 2 11 4" xfId="27684" xr:uid="{00000000-0005-0000-0000-0000CF330000}"/>
    <cellStyle name="Normal 12 3 2 12" xfId="3893" xr:uid="{00000000-0005-0000-0000-0000D0330000}"/>
    <cellStyle name="Normal 12 3 2 12 2" xfId="9383" xr:uid="{00000000-0005-0000-0000-0000D1330000}"/>
    <cellStyle name="Normal 12 3 2 12 2 2" xfId="22194" xr:uid="{00000000-0005-0000-0000-0000D2330000}"/>
    <cellStyle name="Normal 12 3 2 12 2 2 2" xfId="47814" xr:uid="{00000000-0005-0000-0000-0000D3330000}"/>
    <cellStyle name="Normal 12 3 2 12 2 3" xfId="35004" xr:uid="{00000000-0005-0000-0000-0000D4330000}"/>
    <cellStyle name="Normal 12 3 2 12 3" xfId="16704" xr:uid="{00000000-0005-0000-0000-0000D5330000}"/>
    <cellStyle name="Normal 12 3 2 12 3 2" xfId="42324" xr:uid="{00000000-0005-0000-0000-0000D6330000}"/>
    <cellStyle name="Normal 12 3 2 12 4" xfId="29514" xr:uid="{00000000-0005-0000-0000-0000D7330000}"/>
    <cellStyle name="Normal 12 3 2 13" xfId="11213" xr:uid="{00000000-0005-0000-0000-0000D8330000}"/>
    <cellStyle name="Normal 12 3 2 13 2" xfId="24024" xr:uid="{00000000-0005-0000-0000-0000D9330000}"/>
    <cellStyle name="Normal 12 3 2 13 2 2" xfId="49644" xr:uid="{00000000-0005-0000-0000-0000DA330000}"/>
    <cellStyle name="Normal 12 3 2 13 3" xfId="36834" xr:uid="{00000000-0005-0000-0000-0000DB330000}"/>
    <cellStyle name="Normal 12 3 2 14" xfId="5723" xr:uid="{00000000-0005-0000-0000-0000DC330000}"/>
    <cellStyle name="Normal 12 3 2 14 2" xfId="18534" xr:uid="{00000000-0005-0000-0000-0000DD330000}"/>
    <cellStyle name="Normal 12 3 2 14 2 2" xfId="44154" xr:uid="{00000000-0005-0000-0000-0000DE330000}"/>
    <cellStyle name="Normal 12 3 2 14 3" xfId="31344" xr:uid="{00000000-0005-0000-0000-0000DF330000}"/>
    <cellStyle name="Normal 12 3 2 15" xfId="13044" xr:uid="{00000000-0005-0000-0000-0000E0330000}"/>
    <cellStyle name="Normal 12 3 2 15 2" xfId="38664" xr:uid="{00000000-0005-0000-0000-0000E1330000}"/>
    <cellStyle name="Normal 12 3 2 16" xfId="25854" xr:uid="{00000000-0005-0000-0000-0000E2330000}"/>
    <cellStyle name="Normal 12 3 2 2" xfId="205" xr:uid="{00000000-0005-0000-0000-0000E3330000}"/>
    <cellStyle name="Normal 12 3 2 2 10" xfId="3913" xr:uid="{00000000-0005-0000-0000-0000E4330000}"/>
    <cellStyle name="Normal 12 3 2 2 10 2" xfId="9403" xr:uid="{00000000-0005-0000-0000-0000E5330000}"/>
    <cellStyle name="Normal 12 3 2 2 10 2 2" xfId="22214" xr:uid="{00000000-0005-0000-0000-0000E6330000}"/>
    <cellStyle name="Normal 12 3 2 2 10 2 2 2" xfId="47834" xr:uid="{00000000-0005-0000-0000-0000E7330000}"/>
    <cellStyle name="Normal 12 3 2 2 10 2 3" xfId="35024" xr:uid="{00000000-0005-0000-0000-0000E8330000}"/>
    <cellStyle name="Normal 12 3 2 2 10 3" xfId="16724" xr:uid="{00000000-0005-0000-0000-0000E9330000}"/>
    <cellStyle name="Normal 12 3 2 2 10 3 2" xfId="42344" xr:uid="{00000000-0005-0000-0000-0000EA330000}"/>
    <cellStyle name="Normal 12 3 2 2 10 4" xfId="29534" xr:uid="{00000000-0005-0000-0000-0000EB330000}"/>
    <cellStyle name="Normal 12 3 2 2 11" xfId="11233" xr:uid="{00000000-0005-0000-0000-0000EC330000}"/>
    <cellStyle name="Normal 12 3 2 2 11 2" xfId="24044" xr:uid="{00000000-0005-0000-0000-0000ED330000}"/>
    <cellStyle name="Normal 12 3 2 2 11 2 2" xfId="49664" xr:uid="{00000000-0005-0000-0000-0000EE330000}"/>
    <cellStyle name="Normal 12 3 2 2 11 3" xfId="36854" xr:uid="{00000000-0005-0000-0000-0000EF330000}"/>
    <cellStyle name="Normal 12 3 2 2 12" xfId="5743" xr:uid="{00000000-0005-0000-0000-0000F0330000}"/>
    <cellStyle name="Normal 12 3 2 2 12 2" xfId="18554" xr:uid="{00000000-0005-0000-0000-0000F1330000}"/>
    <cellStyle name="Normal 12 3 2 2 12 2 2" xfId="44174" xr:uid="{00000000-0005-0000-0000-0000F2330000}"/>
    <cellStyle name="Normal 12 3 2 2 12 3" xfId="31364" xr:uid="{00000000-0005-0000-0000-0000F3330000}"/>
    <cellStyle name="Normal 12 3 2 2 13" xfId="13064" xr:uid="{00000000-0005-0000-0000-0000F4330000}"/>
    <cellStyle name="Normal 12 3 2 2 13 2" xfId="38684" xr:uid="{00000000-0005-0000-0000-0000F5330000}"/>
    <cellStyle name="Normal 12 3 2 2 14" xfId="25874" xr:uid="{00000000-0005-0000-0000-0000F6330000}"/>
    <cellStyle name="Normal 12 3 2 2 2" xfId="292" xr:uid="{00000000-0005-0000-0000-0000F7330000}"/>
    <cellStyle name="Normal 12 3 2 2 2 10" xfId="5784" xr:uid="{00000000-0005-0000-0000-0000F8330000}"/>
    <cellStyle name="Normal 12 3 2 2 2 10 2" xfId="18595" xr:uid="{00000000-0005-0000-0000-0000F9330000}"/>
    <cellStyle name="Normal 12 3 2 2 2 10 2 2" xfId="44215" xr:uid="{00000000-0005-0000-0000-0000FA330000}"/>
    <cellStyle name="Normal 12 3 2 2 2 10 3" xfId="31405" xr:uid="{00000000-0005-0000-0000-0000FB330000}"/>
    <cellStyle name="Normal 12 3 2 2 2 11" xfId="13105" xr:uid="{00000000-0005-0000-0000-0000FC330000}"/>
    <cellStyle name="Normal 12 3 2 2 2 11 2" xfId="38725" xr:uid="{00000000-0005-0000-0000-0000FD330000}"/>
    <cellStyle name="Normal 12 3 2 2 2 12" xfId="25915" xr:uid="{00000000-0005-0000-0000-0000FE330000}"/>
    <cellStyle name="Normal 12 3 2 2 2 2" xfId="521" xr:uid="{00000000-0005-0000-0000-0000FF330000}"/>
    <cellStyle name="Normal 12 3 2 2 2 2 2" xfId="920" xr:uid="{00000000-0005-0000-0000-000000340000}"/>
    <cellStyle name="Normal 12 3 2 2 2 2 2 2" xfId="1815" xr:uid="{00000000-0005-0000-0000-000001340000}"/>
    <cellStyle name="Normal 12 3 2 2 2 2 2 2 2" xfId="3645" xr:uid="{00000000-0005-0000-0000-000002340000}"/>
    <cellStyle name="Normal 12 3 2 2 2 2 2 2 2 2" xfId="9135" xr:uid="{00000000-0005-0000-0000-000003340000}"/>
    <cellStyle name="Normal 12 3 2 2 2 2 2 2 2 2 2" xfId="21946" xr:uid="{00000000-0005-0000-0000-000004340000}"/>
    <cellStyle name="Normal 12 3 2 2 2 2 2 2 2 2 2 2" xfId="47566" xr:uid="{00000000-0005-0000-0000-000005340000}"/>
    <cellStyle name="Normal 12 3 2 2 2 2 2 2 2 2 3" xfId="34756" xr:uid="{00000000-0005-0000-0000-000006340000}"/>
    <cellStyle name="Normal 12 3 2 2 2 2 2 2 2 3" xfId="16456" xr:uid="{00000000-0005-0000-0000-000007340000}"/>
    <cellStyle name="Normal 12 3 2 2 2 2 2 2 2 3 2" xfId="42076" xr:uid="{00000000-0005-0000-0000-000008340000}"/>
    <cellStyle name="Normal 12 3 2 2 2 2 2 2 2 4" xfId="29266" xr:uid="{00000000-0005-0000-0000-000009340000}"/>
    <cellStyle name="Normal 12 3 2 2 2 2 2 2 3" xfId="5475" xr:uid="{00000000-0005-0000-0000-00000A340000}"/>
    <cellStyle name="Normal 12 3 2 2 2 2 2 2 3 2" xfId="10965" xr:uid="{00000000-0005-0000-0000-00000B340000}"/>
    <cellStyle name="Normal 12 3 2 2 2 2 2 2 3 2 2" xfId="23776" xr:uid="{00000000-0005-0000-0000-00000C340000}"/>
    <cellStyle name="Normal 12 3 2 2 2 2 2 2 3 2 2 2" xfId="49396" xr:uid="{00000000-0005-0000-0000-00000D340000}"/>
    <cellStyle name="Normal 12 3 2 2 2 2 2 2 3 2 3" xfId="36586" xr:uid="{00000000-0005-0000-0000-00000E340000}"/>
    <cellStyle name="Normal 12 3 2 2 2 2 2 2 3 3" xfId="18286" xr:uid="{00000000-0005-0000-0000-00000F340000}"/>
    <cellStyle name="Normal 12 3 2 2 2 2 2 2 3 3 2" xfId="43906" xr:uid="{00000000-0005-0000-0000-000010340000}"/>
    <cellStyle name="Normal 12 3 2 2 2 2 2 2 3 4" xfId="31096" xr:uid="{00000000-0005-0000-0000-000011340000}"/>
    <cellStyle name="Normal 12 3 2 2 2 2 2 2 4" xfId="12795" xr:uid="{00000000-0005-0000-0000-000012340000}"/>
    <cellStyle name="Normal 12 3 2 2 2 2 2 2 4 2" xfId="25606" xr:uid="{00000000-0005-0000-0000-000013340000}"/>
    <cellStyle name="Normal 12 3 2 2 2 2 2 2 4 2 2" xfId="51226" xr:uid="{00000000-0005-0000-0000-000014340000}"/>
    <cellStyle name="Normal 12 3 2 2 2 2 2 2 4 3" xfId="38416" xr:uid="{00000000-0005-0000-0000-000015340000}"/>
    <cellStyle name="Normal 12 3 2 2 2 2 2 2 5" xfId="7305" xr:uid="{00000000-0005-0000-0000-000016340000}"/>
    <cellStyle name="Normal 12 3 2 2 2 2 2 2 5 2" xfId="20116" xr:uid="{00000000-0005-0000-0000-000017340000}"/>
    <cellStyle name="Normal 12 3 2 2 2 2 2 2 5 2 2" xfId="45736" xr:uid="{00000000-0005-0000-0000-000018340000}"/>
    <cellStyle name="Normal 12 3 2 2 2 2 2 2 5 3" xfId="32926" xr:uid="{00000000-0005-0000-0000-000019340000}"/>
    <cellStyle name="Normal 12 3 2 2 2 2 2 2 6" xfId="14626" xr:uid="{00000000-0005-0000-0000-00001A340000}"/>
    <cellStyle name="Normal 12 3 2 2 2 2 2 2 6 2" xfId="40246" xr:uid="{00000000-0005-0000-0000-00001B340000}"/>
    <cellStyle name="Normal 12 3 2 2 2 2 2 2 7" xfId="27436" xr:uid="{00000000-0005-0000-0000-00001C340000}"/>
    <cellStyle name="Normal 12 3 2 2 2 2 2 3" xfId="2751" xr:uid="{00000000-0005-0000-0000-00001D340000}"/>
    <cellStyle name="Normal 12 3 2 2 2 2 2 3 2" xfId="8241" xr:uid="{00000000-0005-0000-0000-00001E340000}"/>
    <cellStyle name="Normal 12 3 2 2 2 2 2 3 2 2" xfId="21052" xr:uid="{00000000-0005-0000-0000-00001F340000}"/>
    <cellStyle name="Normal 12 3 2 2 2 2 2 3 2 2 2" xfId="46672" xr:uid="{00000000-0005-0000-0000-000020340000}"/>
    <cellStyle name="Normal 12 3 2 2 2 2 2 3 2 3" xfId="33862" xr:uid="{00000000-0005-0000-0000-000021340000}"/>
    <cellStyle name="Normal 12 3 2 2 2 2 2 3 3" xfId="15562" xr:uid="{00000000-0005-0000-0000-000022340000}"/>
    <cellStyle name="Normal 12 3 2 2 2 2 2 3 3 2" xfId="41182" xr:uid="{00000000-0005-0000-0000-000023340000}"/>
    <cellStyle name="Normal 12 3 2 2 2 2 2 3 4" xfId="28372" xr:uid="{00000000-0005-0000-0000-000024340000}"/>
    <cellStyle name="Normal 12 3 2 2 2 2 2 4" xfId="4581" xr:uid="{00000000-0005-0000-0000-000025340000}"/>
    <cellStyle name="Normal 12 3 2 2 2 2 2 4 2" xfId="10071" xr:uid="{00000000-0005-0000-0000-000026340000}"/>
    <cellStyle name="Normal 12 3 2 2 2 2 2 4 2 2" xfId="22882" xr:uid="{00000000-0005-0000-0000-000027340000}"/>
    <cellStyle name="Normal 12 3 2 2 2 2 2 4 2 2 2" xfId="48502" xr:uid="{00000000-0005-0000-0000-000028340000}"/>
    <cellStyle name="Normal 12 3 2 2 2 2 2 4 2 3" xfId="35692" xr:uid="{00000000-0005-0000-0000-000029340000}"/>
    <cellStyle name="Normal 12 3 2 2 2 2 2 4 3" xfId="17392" xr:uid="{00000000-0005-0000-0000-00002A340000}"/>
    <cellStyle name="Normal 12 3 2 2 2 2 2 4 3 2" xfId="43012" xr:uid="{00000000-0005-0000-0000-00002B340000}"/>
    <cellStyle name="Normal 12 3 2 2 2 2 2 4 4" xfId="30202" xr:uid="{00000000-0005-0000-0000-00002C340000}"/>
    <cellStyle name="Normal 12 3 2 2 2 2 2 5" xfId="11901" xr:uid="{00000000-0005-0000-0000-00002D340000}"/>
    <cellStyle name="Normal 12 3 2 2 2 2 2 5 2" xfId="24712" xr:uid="{00000000-0005-0000-0000-00002E340000}"/>
    <cellStyle name="Normal 12 3 2 2 2 2 2 5 2 2" xfId="50332" xr:uid="{00000000-0005-0000-0000-00002F340000}"/>
    <cellStyle name="Normal 12 3 2 2 2 2 2 5 3" xfId="37522" xr:uid="{00000000-0005-0000-0000-000030340000}"/>
    <cellStyle name="Normal 12 3 2 2 2 2 2 6" xfId="6411" xr:uid="{00000000-0005-0000-0000-000031340000}"/>
    <cellStyle name="Normal 12 3 2 2 2 2 2 6 2" xfId="19222" xr:uid="{00000000-0005-0000-0000-000032340000}"/>
    <cellStyle name="Normal 12 3 2 2 2 2 2 6 2 2" xfId="44842" xr:uid="{00000000-0005-0000-0000-000033340000}"/>
    <cellStyle name="Normal 12 3 2 2 2 2 2 6 3" xfId="32032" xr:uid="{00000000-0005-0000-0000-000034340000}"/>
    <cellStyle name="Normal 12 3 2 2 2 2 2 7" xfId="13732" xr:uid="{00000000-0005-0000-0000-000035340000}"/>
    <cellStyle name="Normal 12 3 2 2 2 2 2 7 2" xfId="39352" xr:uid="{00000000-0005-0000-0000-000036340000}"/>
    <cellStyle name="Normal 12 3 2 2 2 2 2 8" xfId="26542" xr:uid="{00000000-0005-0000-0000-000037340000}"/>
    <cellStyle name="Normal 12 3 2 2 2 2 3" xfId="1416" xr:uid="{00000000-0005-0000-0000-000038340000}"/>
    <cellStyle name="Normal 12 3 2 2 2 2 3 2" xfId="3246" xr:uid="{00000000-0005-0000-0000-000039340000}"/>
    <cellStyle name="Normal 12 3 2 2 2 2 3 2 2" xfId="8736" xr:uid="{00000000-0005-0000-0000-00003A340000}"/>
    <cellStyle name="Normal 12 3 2 2 2 2 3 2 2 2" xfId="21547" xr:uid="{00000000-0005-0000-0000-00003B340000}"/>
    <cellStyle name="Normal 12 3 2 2 2 2 3 2 2 2 2" xfId="47167" xr:uid="{00000000-0005-0000-0000-00003C340000}"/>
    <cellStyle name="Normal 12 3 2 2 2 2 3 2 2 3" xfId="34357" xr:uid="{00000000-0005-0000-0000-00003D340000}"/>
    <cellStyle name="Normal 12 3 2 2 2 2 3 2 3" xfId="16057" xr:uid="{00000000-0005-0000-0000-00003E340000}"/>
    <cellStyle name="Normal 12 3 2 2 2 2 3 2 3 2" xfId="41677" xr:uid="{00000000-0005-0000-0000-00003F340000}"/>
    <cellStyle name="Normal 12 3 2 2 2 2 3 2 4" xfId="28867" xr:uid="{00000000-0005-0000-0000-000040340000}"/>
    <cellStyle name="Normal 12 3 2 2 2 2 3 3" xfId="5076" xr:uid="{00000000-0005-0000-0000-000041340000}"/>
    <cellStyle name="Normal 12 3 2 2 2 2 3 3 2" xfId="10566" xr:uid="{00000000-0005-0000-0000-000042340000}"/>
    <cellStyle name="Normal 12 3 2 2 2 2 3 3 2 2" xfId="23377" xr:uid="{00000000-0005-0000-0000-000043340000}"/>
    <cellStyle name="Normal 12 3 2 2 2 2 3 3 2 2 2" xfId="48997" xr:uid="{00000000-0005-0000-0000-000044340000}"/>
    <cellStyle name="Normal 12 3 2 2 2 2 3 3 2 3" xfId="36187" xr:uid="{00000000-0005-0000-0000-000045340000}"/>
    <cellStyle name="Normal 12 3 2 2 2 2 3 3 3" xfId="17887" xr:uid="{00000000-0005-0000-0000-000046340000}"/>
    <cellStyle name="Normal 12 3 2 2 2 2 3 3 3 2" xfId="43507" xr:uid="{00000000-0005-0000-0000-000047340000}"/>
    <cellStyle name="Normal 12 3 2 2 2 2 3 3 4" xfId="30697" xr:uid="{00000000-0005-0000-0000-000048340000}"/>
    <cellStyle name="Normal 12 3 2 2 2 2 3 4" xfId="12396" xr:uid="{00000000-0005-0000-0000-000049340000}"/>
    <cellStyle name="Normal 12 3 2 2 2 2 3 4 2" xfId="25207" xr:uid="{00000000-0005-0000-0000-00004A340000}"/>
    <cellStyle name="Normal 12 3 2 2 2 2 3 4 2 2" xfId="50827" xr:uid="{00000000-0005-0000-0000-00004B340000}"/>
    <cellStyle name="Normal 12 3 2 2 2 2 3 4 3" xfId="38017" xr:uid="{00000000-0005-0000-0000-00004C340000}"/>
    <cellStyle name="Normal 12 3 2 2 2 2 3 5" xfId="6906" xr:uid="{00000000-0005-0000-0000-00004D340000}"/>
    <cellStyle name="Normal 12 3 2 2 2 2 3 5 2" xfId="19717" xr:uid="{00000000-0005-0000-0000-00004E340000}"/>
    <cellStyle name="Normal 12 3 2 2 2 2 3 5 2 2" xfId="45337" xr:uid="{00000000-0005-0000-0000-00004F340000}"/>
    <cellStyle name="Normal 12 3 2 2 2 2 3 5 3" xfId="32527" xr:uid="{00000000-0005-0000-0000-000050340000}"/>
    <cellStyle name="Normal 12 3 2 2 2 2 3 6" xfId="14227" xr:uid="{00000000-0005-0000-0000-000051340000}"/>
    <cellStyle name="Normal 12 3 2 2 2 2 3 6 2" xfId="39847" xr:uid="{00000000-0005-0000-0000-000052340000}"/>
    <cellStyle name="Normal 12 3 2 2 2 2 3 7" xfId="27037" xr:uid="{00000000-0005-0000-0000-000053340000}"/>
    <cellStyle name="Normal 12 3 2 2 2 2 4" xfId="2352" xr:uid="{00000000-0005-0000-0000-000054340000}"/>
    <cellStyle name="Normal 12 3 2 2 2 2 4 2" xfId="7842" xr:uid="{00000000-0005-0000-0000-000055340000}"/>
    <cellStyle name="Normal 12 3 2 2 2 2 4 2 2" xfId="20653" xr:uid="{00000000-0005-0000-0000-000056340000}"/>
    <cellStyle name="Normal 12 3 2 2 2 2 4 2 2 2" xfId="46273" xr:uid="{00000000-0005-0000-0000-000057340000}"/>
    <cellStyle name="Normal 12 3 2 2 2 2 4 2 3" xfId="33463" xr:uid="{00000000-0005-0000-0000-000058340000}"/>
    <cellStyle name="Normal 12 3 2 2 2 2 4 3" xfId="15163" xr:uid="{00000000-0005-0000-0000-000059340000}"/>
    <cellStyle name="Normal 12 3 2 2 2 2 4 3 2" xfId="40783" xr:uid="{00000000-0005-0000-0000-00005A340000}"/>
    <cellStyle name="Normal 12 3 2 2 2 2 4 4" xfId="27973" xr:uid="{00000000-0005-0000-0000-00005B340000}"/>
    <cellStyle name="Normal 12 3 2 2 2 2 5" xfId="4182" xr:uid="{00000000-0005-0000-0000-00005C340000}"/>
    <cellStyle name="Normal 12 3 2 2 2 2 5 2" xfId="9672" xr:uid="{00000000-0005-0000-0000-00005D340000}"/>
    <cellStyle name="Normal 12 3 2 2 2 2 5 2 2" xfId="22483" xr:uid="{00000000-0005-0000-0000-00005E340000}"/>
    <cellStyle name="Normal 12 3 2 2 2 2 5 2 2 2" xfId="48103" xr:uid="{00000000-0005-0000-0000-00005F340000}"/>
    <cellStyle name="Normal 12 3 2 2 2 2 5 2 3" xfId="35293" xr:uid="{00000000-0005-0000-0000-000060340000}"/>
    <cellStyle name="Normal 12 3 2 2 2 2 5 3" xfId="16993" xr:uid="{00000000-0005-0000-0000-000061340000}"/>
    <cellStyle name="Normal 12 3 2 2 2 2 5 3 2" xfId="42613" xr:uid="{00000000-0005-0000-0000-000062340000}"/>
    <cellStyle name="Normal 12 3 2 2 2 2 5 4" xfId="29803" xr:uid="{00000000-0005-0000-0000-000063340000}"/>
    <cellStyle name="Normal 12 3 2 2 2 2 6" xfId="11502" xr:uid="{00000000-0005-0000-0000-000064340000}"/>
    <cellStyle name="Normal 12 3 2 2 2 2 6 2" xfId="24313" xr:uid="{00000000-0005-0000-0000-000065340000}"/>
    <cellStyle name="Normal 12 3 2 2 2 2 6 2 2" xfId="49933" xr:uid="{00000000-0005-0000-0000-000066340000}"/>
    <cellStyle name="Normal 12 3 2 2 2 2 6 3" xfId="37123" xr:uid="{00000000-0005-0000-0000-000067340000}"/>
    <cellStyle name="Normal 12 3 2 2 2 2 7" xfId="6012" xr:uid="{00000000-0005-0000-0000-000068340000}"/>
    <cellStyle name="Normal 12 3 2 2 2 2 7 2" xfId="18823" xr:uid="{00000000-0005-0000-0000-000069340000}"/>
    <cellStyle name="Normal 12 3 2 2 2 2 7 2 2" xfId="44443" xr:uid="{00000000-0005-0000-0000-00006A340000}"/>
    <cellStyle name="Normal 12 3 2 2 2 2 7 3" xfId="31633" xr:uid="{00000000-0005-0000-0000-00006B340000}"/>
    <cellStyle name="Normal 12 3 2 2 2 2 8" xfId="13333" xr:uid="{00000000-0005-0000-0000-00006C340000}"/>
    <cellStyle name="Normal 12 3 2 2 2 2 8 2" xfId="38953" xr:uid="{00000000-0005-0000-0000-00006D340000}"/>
    <cellStyle name="Normal 12 3 2 2 2 2 9" xfId="26143" xr:uid="{00000000-0005-0000-0000-00006E340000}"/>
    <cellStyle name="Normal 12 3 2 2 2 3" xfId="653" xr:uid="{00000000-0005-0000-0000-00006F340000}"/>
    <cellStyle name="Normal 12 3 2 2 2 3 2" xfId="1053" xr:uid="{00000000-0005-0000-0000-000070340000}"/>
    <cellStyle name="Normal 12 3 2 2 2 3 2 2" xfId="1948" xr:uid="{00000000-0005-0000-0000-000071340000}"/>
    <cellStyle name="Normal 12 3 2 2 2 3 2 2 2" xfId="3778" xr:uid="{00000000-0005-0000-0000-000072340000}"/>
    <cellStyle name="Normal 12 3 2 2 2 3 2 2 2 2" xfId="9268" xr:uid="{00000000-0005-0000-0000-000073340000}"/>
    <cellStyle name="Normal 12 3 2 2 2 3 2 2 2 2 2" xfId="22079" xr:uid="{00000000-0005-0000-0000-000074340000}"/>
    <cellStyle name="Normal 12 3 2 2 2 3 2 2 2 2 2 2" xfId="47699" xr:uid="{00000000-0005-0000-0000-000075340000}"/>
    <cellStyle name="Normal 12 3 2 2 2 3 2 2 2 2 3" xfId="34889" xr:uid="{00000000-0005-0000-0000-000076340000}"/>
    <cellStyle name="Normal 12 3 2 2 2 3 2 2 2 3" xfId="16589" xr:uid="{00000000-0005-0000-0000-000077340000}"/>
    <cellStyle name="Normal 12 3 2 2 2 3 2 2 2 3 2" xfId="42209" xr:uid="{00000000-0005-0000-0000-000078340000}"/>
    <cellStyle name="Normal 12 3 2 2 2 3 2 2 2 4" xfId="29399" xr:uid="{00000000-0005-0000-0000-000079340000}"/>
    <cellStyle name="Normal 12 3 2 2 2 3 2 2 3" xfId="5608" xr:uid="{00000000-0005-0000-0000-00007A340000}"/>
    <cellStyle name="Normal 12 3 2 2 2 3 2 2 3 2" xfId="11098" xr:uid="{00000000-0005-0000-0000-00007B340000}"/>
    <cellStyle name="Normal 12 3 2 2 2 3 2 2 3 2 2" xfId="23909" xr:uid="{00000000-0005-0000-0000-00007C340000}"/>
    <cellStyle name="Normal 12 3 2 2 2 3 2 2 3 2 2 2" xfId="49529" xr:uid="{00000000-0005-0000-0000-00007D340000}"/>
    <cellStyle name="Normal 12 3 2 2 2 3 2 2 3 2 3" xfId="36719" xr:uid="{00000000-0005-0000-0000-00007E340000}"/>
    <cellStyle name="Normal 12 3 2 2 2 3 2 2 3 3" xfId="18419" xr:uid="{00000000-0005-0000-0000-00007F340000}"/>
    <cellStyle name="Normal 12 3 2 2 2 3 2 2 3 3 2" xfId="44039" xr:uid="{00000000-0005-0000-0000-000080340000}"/>
    <cellStyle name="Normal 12 3 2 2 2 3 2 2 3 4" xfId="31229" xr:uid="{00000000-0005-0000-0000-000081340000}"/>
    <cellStyle name="Normal 12 3 2 2 2 3 2 2 4" xfId="12928" xr:uid="{00000000-0005-0000-0000-000082340000}"/>
    <cellStyle name="Normal 12 3 2 2 2 3 2 2 4 2" xfId="25739" xr:uid="{00000000-0005-0000-0000-000083340000}"/>
    <cellStyle name="Normal 12 3 2 2 2 3 2 2 4 2 2" xfId="51359" xr:uid="{00000000-0005-0000-0000-000084340000}"/>
    <cellStyle name="Normal 12 3 2 2 2 3 2 2 4 3" xfId="38549" xr:uid="{00000000-0005-0000-0000-000085340000}"/>
    <cellStyle name="Normal 12 3 2 2 2 3 2 2 5" xfId="7438" xr:uid="{00000000-0005-0000-0000-000086340000}"/>
    <cellStyle name="Normal 12 3 2 2 2 3 2 2 5 2" xfId="20249" xr:uid="{00000000-0005-0000-0000-000087340000}"/>
    <cellStyle name="Normal 12 3 2 2 2 3 2 2 5 2 2" xfId="45869" xr:uid="{00000000-0005-0000-0000-000088340000}"/>
    <cellStyle name="Normal 12 3 2 2 2 3 2 2 5 3" xfId="33059" xr:uid="{00000000-0005-0000-0000-000089340000}"/>
    <cellStyle name="Normal 12 3 2 2 2 3 2 2 6" xfId="14759" xr:uid="{00000000-0005-0000-0000-00008A340000}"/>
    <cellStyle name="Normal 12 3 2 2 2 3 2 2 6 2" xfId="40379" xr:uid="{00000000-0005-0000-0000-00008B340000}"/>
    <cellStyle name="Normal 12 3 2 2 2 3 2 2 7" xfId="27569" xr:uid="{00000000-0005-0000-0000-00008C340000}"/>
    <cellStyle name="Normal 12 3 2 2 2 3 2 3" xfId="2884" xr:uid="{00000000-0005-0000-0000-00008D340000}"/>
    <cellStyle name="Normal 12 3 2 2 2 3 2 3 2" xfId="8374" xr:uid="{00000000-0005-0000-0000-00008E340000}"/>
    <cellStyle name="Normal 12 3 2 2 2 3 2 3 2 2" xfId="21185" xr:uid="{00000000-0005-0000-0000-00008F340000}"/>
    <cellStyle name="Normal 12 3 2 2 2 3 2 3 2 2 2" xfId="46805" xr:uid="{00000000-0005-0000-0000-000090340000}"/>
    <cellStyle name="Normal 12 3 2 2 2 3 2 3 2 3" xfId="33995" xr:uid="{00000000-0005-0000-0000-000091340000}"/>
    <cellStyle name="Normal 12 3 2 2 2 3 2 3 3" xfId="15695" xr:uid="{00000000-0005-0000-0000-000092340000}"/>
    <cellStyle name="Normal 12 3 2 2 2 3 2 3 3 2" xfId="41315" xr:uid="{00000000-0005-0000-0000-000093340000}"/>
    <cellStyle name="Normal 12 3 2 2 2 3 2 3 4" xfId="28505" xr:uid="{00000000-0005-0000-0000-000094340000}"/>
    <cellStyle name="Normal 12 3 2 2 2 3 2 4" xfId="4714" xr:uid="{00000000-0005-0000-0000-000095340000}"/>
    <cellStyle name="Normal 12 3 2 2 2 3 2 4 2" xfId="10204" xr:uid="{00000000-0005-0000-0000-000096340000}"/>
    <cellStyle name="Normal 12 3 2 2 2 3 2 4 2 2" xfId="23015" xr:uid="{00000000-0005-0000-0000-000097340000}"/>
    <cellStyle name="Normal 12 3 2 2 2 3 2 4 2 2 2" xfId="48635" xr:uid="{00000000-0005-0000-0000-000098340000}"/>
    <cellStyle name="Normal 12 3 2 2 2 3 2 4 2 3" xfId="35825" xr:uid="{00000000-0005-0000-0000-000099340000}"/>
    <cellStyle name="Normal 12 3 2 2 2 3 2 4 3" xfId="17525" xr:uid="{00000000-0005-0000-0000-00009A340000}"/>
    <cellStyle name="Normal 12 3 2 2 2 3 2 4 3 2" xfId="43145" xr:uid="{00000000-0005-0000-0000-00009B340000}"/>
    <cellStyle name="Normal 12 3 2 2 2 3 2 4 4" xfId="30335" xr:uid="{00000000-0005-0000-0000-00009C340000}"/>
    <cellStyle name="Normal 12 3 2 2 2 3 2 5" xfId="12034" xr:uid="{00000000-0005-0000-0000-00009D340000}"/>
    <cellStyle name="Normal 12 3 2 2 2 3 2 5 2" xfId="24845" xr:uid="{00000000-0005-0000-0000-00009E340000}"/>
    <cellStyle name="Normal 12 3 2 2 2 3 2 5 2 2" xfId="50465" xr:uid="{00000000-0005-0000-0000-00009F340000}"/>
    <cellStyle name="Normal 12 3 2 2 2 3 2 5 3" xfId="37655" xr:uid="{00000000-0005-0000-0000-0000A0340000}"/>
    <cellStyle name="Normal 12 3 2 2 2 3 2 6" xfId="6544" xr:uid="{00000000-0005-0000-0000-0000A1340000}"/>
    <cellStyle name="Normal 12 3 2 2 2 3 2 6 2" xfId="19355" xr:uid="{00000000-0005-0000-0000-0000A2340000}"/>
    <cellStyle name="Normal 12 3 2 2 2 3 2 6 2 2" xfId="44975" xr:uid="{00000000-0005-0000-0000-0000A3340000}"/>
    <cellStyle name="Normal 12 3 2 2 2 3 2 6 3" xfId="32165" xr:uid="{00000000-0005-0000-0000-0000A4340000}"/>
    <cellStyle name="Normal 12 3 2 2 2 3 2 7" xfId="13865" xr:uid="{00000000-0005-0000-0000-0000A5340000}"/>
    <cellStyle name="Normal 12 3 2 2 2 3 2 7 2" xfId="39485" xr:uid="{00000000-0005-0000-0000-0000A6340000}"/>
    <cellStyle name="Normal 12 3 2 2 2 3 2 8" xfId="26675" xr:uid="{00000000-0005-0000-0000-0000A7340000}"/>
    <cellStyle name="Normal 12 3 2 2 2 3 3" xfId="1548" xr:uid="{00000000-0005-0000-0000-0000A8340000}"/>
    <cellStyle name="Normal 12 3 2 2 2 3 3 2" xfId="3378" xr:uid="{00000000-0005-0000-0000-0000A9340000}"/>
    <cellStyle name="Normal 12 3 2 2 2 3 3 2 2" xfId="8868" xr:uid="{00000000-0005-0000-0000-0000AA340000}"/>
    <cellStyle name="Normal 12 3 2 2 2 3 3 2 2 2" xfId="21679" xr:uid="{00000000-0005-0000-0000-0000AB340000}"/>
    <cellStyle name="Normal 12 3 2 2 2 3 3 2 2 2 2" xfId="47299" xr:uid="{00000000-0005-0000-0000-0000AC340000}"/>
    <cellStyle name="Normal 12 3 2 2 2 3 3 2 2 3" xfId="34489" xr:uid="{00000000-0005-0000-0000-0000AD340000}"/>
    <cellStyle name="Normal 12 3 2 2 2 3 3 2 3" xfId="16189" xr:uid="{00000000-0005-0000-0000-0000AE340000}"/>
    <cellStyle name="Normal 12 3 2 2 2 3 3 2 3 2" xfId="41809" xr:uid="{00000000-0005-0000-0000-0000AF340000}"/>
    <cellStyle name="Normal 12 3 2 2 2 3 3 2 4" xfId="28999" xr:uid="{00000000-0005-0000-0000-0000B0340000}"/>
    <cellStyle name="Normal 12 3 2 2 2 3 3 3" xfId="5208" xr:uid="{00000000-0005-0000-0000-0000B1340000}"/>
    <cellStyle name="Normal 12 3 2 2 2 3 3 3 2" xfId="10698" xr:uid="{00000000-0005-0000-0000-0000B2340000}"/>
    <cellStyle name="Normal 12 3 2 2 2 3 3 3 2 2" xfId="23509" xr:uid="{00000000-0005-0000-0000-0000B3340000}"/>
    <cellStyle name="Normal 12 3 2 2 2 3 3 3 2 2 2" xfId="49129" xr:uid="{00000000-0005-0000-0000-0000B4340000}"/>
    <cellStyle name="Normal 12 3 2 2 2 3 3 3 2 3" xfId="36319" xr:uid="{00000000-0005-0000-0000-0000B5340000}"/>
    <cellStyle name="Normal 12 3 2 2 2 3 3 3 3" xfId="18019" xr:uid="{00000000-0005-0000-0000-0000B6340000}"/>
    <cellStyle name="Normal 12 3 2 2 2 3 3 3 3 2" xfId="43639" xr:uid="{00000000-0005-0000-0000-0000B7340000}"/>
    <cellStyle name="Normal 12 3 2 2 2 3 3 3 4" xfId="30829" xr:uid="{00000000-0005-0000-0000-0000B8340000}"/>
    <cellStyle name="Normal 12 3 2 2 2 3 3 4" xfId="12528" xr:uid="{00000000-0005-0000-0000-0000B9340000}"/>
    <cellStyle name="Normal 12 3 2 2 2 3 3 4 2" xfId="25339" xr:uid="{00000000-0005-0000-0000-0000BA340000}"/>
    <cellStyle name="Normal 12 3 2 2 2 3 3 4 2 2" xfId="50959" xr:uid="{00000000-0005-0000-0000-0000BB340000}"/>
    <cellStyle name="Normal 12 3 2 2 2 3 3 4 3" xfId="38149" xr:uid="{00000000-0005-0000-0000-0000BC340000}"/>
    <cellStyle name="Normal 12 3 2 2 2 3 3 5" xfId="7038" xr:uid="{00000000-0005-0000-0000-0000BD340000}"/>
    <cellStyle name="Normal 12 3 2 2 2 3 3 5 2" xfId="19849" xr:uid="{00000000-0005-0000-0000-0000BE340000}"/>
    <cellStyle name="Normal 12 3 2 2 2 3 3 5 2 2" xfId="45469" xr:uid="{00000000-0005-0000-0000-0000BF340000}"/>
    <cellStyle name="Normal 12 3 2 2 2 3 3 5 3" xfId="32659" xr:uid="{00000000-0005-0000-0000-0000C0340000}"/>
    <cellStyle name="Normal 12 3 2 2 2 3 3 6" xfId="14359" xr:uid="{00000000-0005-0000-0000-0000C1340000}"/>
    <cellStyle name="Normal 12 3 2 2 2 3 3 6 2" xfId="39979" xr:uid="{00000000-0005-0000-0000-0000C2340000}"/>
    <cellStyle name="Normal 12 3 2 2 2 3 3 7" xfId="27169" xr:uid="{00000000-0005-0000-0000-0000C3340000}"/>
    <cellStyle name="Normal 12 3 2 2 2 3 4" xfId="2484" xr:uid="{00000000-0005-0000-0000-0000C4340000}"/>
    <cellStyle name="Normal 12 3 2 2 2 3 4 2" xfId="7974" xr:uid="{00000000-0005-0000-0000-0000C5340000}"/>
    <cellStyle name="Normal 12 3 2 2 2 3 4 2 2" xfId="20785" xr:uid="{00000000-0005-0000-0000-0000C6340000}"/>
    <cellStyle name="Normal 12 3 2 2 2 3 4 2 2 2" xfId="46405" xr:uid="{00000000-0005-0000-0000-0000C7340000}"/>
    <cellStyle name="Normal 12 3 2 2 2 3 4 2 3" xfId="33595" xr:uid="{00000000-0005-0000-0000-0000C8340000}"/>
    <cellStyle name="Normal 12 3 2 2 2 3 4 3" xfId="15295" xr:uid="{00000000-0005-0000-0000-0000C9340000}"/>
    <cellStyle name="Normal 12 3 2 2 2 3 4 3 2" xfId="40915" xr:uid="{00000000-0005-0000-0000-0000CA340000}"/>
    <cellStyle name="Normal 12 3 2 2 2 3 4 4" xfId="28105" xr:uid="{00000000-0005-0000-0000-0000CB340000}"/>
    <cellStyle name="Normal 12 3 2 2 2 3 5" xfId="4314" xr:uid="{00000000-0005-0000-0000-0000CC340000}"/>
    <cellStyle name="Normal 12 3 2 2 2 3 5 2" xfId="9804" xr:uid="{00000000-0005-0000-0000-0000CD340000}"/>
    <cellStyle name="Normal 12 3 2 2 2 3 5 2 2" xfId="22615" xr:uid="{00000000-0005-0000-0000-0000CE340000}"/>
    <cellStyle name="Normal 12 3 2 2 2 3 5 2 2 2" xfId="48235" xr:uid="{00000000-0005-0000-0000-0000CF340000}"/>
    <cellStyle name="Normal 12 3 2 2 2 3 5 2 3" xfId="35425" xr:uid="{00000000-0005-0000-0000-0000D0340000}"/>
    <cellStyle name="Normal 12 3 2 2 2 3 5 3" xfId="17125" xr:uid="{00000000-0005-0000-0000-0000D1340000}"/>
    <cellStyle name="Normal 12 3 2 2 2 3 5 3 2" xfId="42745" xr:uid="{00000000-0005-0000-0000-0000D2340000}"/>
    <cellStyle name="Normal 12 3 2 2 2 3 5 4" xfId="29935" xr:uid="{00000000-0005-0000-0000-0000D3340000}"/>
    <cellStyle name="Normal 12 3 2 2 2 3 6" xfId="11634" xr:uid="{00000000-0005-0000-0000-0000D4340000}"/>
    <cellStyle name="Normal 12 3 2 2 2 3 6 2" xfId="24445" xr:uid="{00000000-0005-0000-0000-0000D5340000}"/>
    <cellStyle name="Normal 12 3 2 2 2 3 6 2 2" xfId="50065" xr:uid="{00000000-0005-0000-0000-0000D6340000}"/>
    <cellStyle name="Normal 12 3 2 2 2 3 6 3" xfId="37255" xr:uid="{00000000-0005-0000-0000-0000D7340000}"/>
    <cellStyle name="Normal 12 3 2 2 2 3 7" xfId="6144" xr:uid="{00000000-0005-0000-0000-0000D8340000}"/>
    <cellStyle name="Normal 12 3 2 2 2 3 7 2" xfId="18955" xr:uid="{00000000-0005-0000-0000-0000D9340000}"/>
    <cellStyle name="Normal 12 3 2 2 2 3 7 2 2" xfId="44575" xr:uid="{00000000-0005-0000-0000-0000DA340000}"/>
    <cellStyle name="Normal 12 3 2 2 2 3 7 3" xfId="31765" xr:uid="{00000000-0005-0000-0000-0000DB340000}"/>
    <cellStyle name="Normal 12 3 2 2 2 3 8" xfId="13465" xr:uid="{00000000-0005-0000-0000-0000DC340000}"/>
    <cellStyle name="Normal 12 3 2 2 2 3 8 2" xfId="39085" xr:uid="{00000000-0005-0000-0000-0000DD340000}"/>
    <cellStyle name="Normal 12 3 2 2 2 3 9" xfId="26275" xr:uid="{00000000-0005-0000-0000-0000DE340000}"/>
    <cellStyle name="Normal 12 3 2 2 2 4" xfId="428" xr:uid="{00000000-0005-0000-0000-0000DF340000}"/>
    <cellStyle name="Normal 12 3 2 2 2 4 2" xfId="1323" xr:uid="{00000000-0005-0000-0000-0000E0340000}"/>
    <cellStyle name="Normal 12 3 2 2 2 4 2 2" xfId="3153" xr:uid="{00000000-0005-0000-0000-0000E1340000}"/>
    <cellStyle name="Normal 12 3 2 2 2 4 2 2 2" xfId="8643" xr:uid="{00000000-0005-0000-0000-0000E2340000}"/>
    <cellStyle name="Normal 12 3 2 2 2 4 2 2 2 2" xfId="21454" xr:uid="{00000000-0005-0000-0000-0000E3340000}"/>
    <cellStyle name="Normal 12 3 2 2 2 4 2 2 2 2 2" xfId="47074" xr:uid="{00000000-0005-0000-0000-0000E4340000}"/>
    <cellStyle name="Normal 12 3 2 2 2 4 2 2 2 3" xfId="34264" xr:uid="{00000000-0005-0000-0000-0000E5340000}"/>
    <cellStyle name="Normal 12 3 2 2 2 4 2 2 3" xfId="15964" xr:uid="{00000000-0005-0000-0000-0000E6340000}"/>
    <cellStyle name="Normal 12 3 2 2 2 4 2 2 3 2" xfId="41584" xr:uid="{00000000-0005-0000-0000-0000E7340000}"/>
    <cellStyle name="Normal 12 3 2 2 2 4 2 2 4" xfId="28774" xr:uid="{00000000-0005-0000-0000-0000E8340000}"/>
    <cellStyle name="Normal 12 3 2 2 2 4 2 3" xfId="4983" xr:uid="{00000000-0005-0000-0000-0000E9340000}"/>
    <cellStyle name="Normal 12 3 2 2 2 4 2 3 2" xfId="10473" xr:uid="{00000000-0005-0000-0000-0000EA340000}"/>
    <cellStyle name="Normal 12 3 2 2 2 4 2 3 2 2" xfId="23284" xr:uid="{00000000-0005-0000-0000-0000EB340000}"/>
    <cellStyle name="Normal 12 3 2 2 2 4 2 3 2 2 2" xfId="48904" xr:uid="{00000000-0005-0000-0000-0000EC340000}"/>
    <cellStyle name="Normal 12 3 2 2 2 4 2 3 2 3" xfId="36094" xr:uid="{00000000-0005-0000-0000-0000ED340000}"/>
    <cellStyle name="Normal 12 3 2 2 2 4 2 3 3" xfId="17794" xr:uid="{00000000-0005-0000-0000-0000EE340000}"/>
    <cellStyle name="Normal 12 3 2 2 2 4 2 3 3 2" xfId="43414" xr:uid="{00000000-0005-0000-0000-0000EF340000}"/>
    <cellStyle name="Normal 12 3 2 2 2 4 2 3 4" xfId="30604" xr:uid="{00000000-0005-0000-0000-0000F0340000}"/>
    <cellStyle name="Normal 12 3 2 2 2 4 2 4" xfId="12303" xr:uid="{00000000-0005-0000-0000-0000F1340000}"/>
    <cellStyle name="Normal 12 3 2 2 2 4 2 4 2" xfId="25114" xr:uid="{00000000-0005-0000-0000-0000F2340000}"/>
    <cellStyle name="Normal 12 3 2 2 2 4 2 4 2 2" xfId="50734" xr:uid="{00000000-0005-0000-0000-0000F3340000}"/>
    <cellStyle name="Normal 12 3 2 2 2 4 2 4 3" xfId="37924" xr:uid="{00000000-0005-0000-0000-0000F4340000}"/>
    <cellStyle name="Normal 12 3 2 2 2 4 2 5" xfId="6813" xr:uid="{00000000-0005-0000-0000-0000F5340000}"/>
    <cellStyle name="Normal 12 3 2 2 2 4 2 5 2" xfId="19624" xr:uid="{00000000-0005-0000-0000-0000F6340000}"/>
    <cellStyle name="Normal 12 3 2 2 2 4 2 5 2 2" xfId="45244" xr:uid="{00000000-0005-0000-0000-0000F7340000}"/>
    <cellStyle name="Normal 12 3 2 2 2 4 2 5 3" xfId="32434" xr:uid="{00000000-0005-0000-0000-0000F8340000}"/>
    <cellStyle name="Normal 12 3 2 2 2 4 2 6" xfId="14134" xr:uid="{00000000-0005-0000-0000-0000F9340000}"/>
    <cellStyle name="Normal 12 3 2 2 2 4 2 6 2" xfId="39754" xr:uid="{00000000-0005-0000-0000-0000FA340000}"/>
    <cellStyle name="Normal 12 3 2 2 2 4 2 7" xfId="26944" xr:uid="{00000000-0005-0000-0000-0000FB340000}"/>
    <cellStyle name="Normal 12 3 2 2 2 4 3" xfId="2259" xr:uid="{00000000-0005-0000-0000-0000FC340000}"/>
    <cellStyle name="Normal 12 3 2 2 2 4 3 2" xfId="7749" xr:uid="{00000000-0005-0000-0000-0000FD340000}"/>
    <cellStyle name="Normal 12 3 2 2 2 4 3 2 2" xfId="20560" xr:uid="{00000000-0005-0000-0000-0000FE340000}"/>
    <cellStyle name="Normal 12 3 2 2 2 4 3 2 2 2" xfId="46180" xr:uid="{00000000-0005-0000-0000-0000FF340000}"/>
    <cellStyle name="Normal 12 3 2 2 2 4 3 2 3" xfId="33370" xr:uid="{00000000-0005-0000-0000-000000350000}"/>
    <cellStyle name="Normal 12 3 2 2 2 4 3 3" xfId="15070" xr:uid="{00000000-0005-0000-0000-000001350000}"/>
    <cellStyle name="Normal 12 3 2 2 2 4 3 3 2" xfId="40690" xr:uid="{00000000-0005-0000-0000-000002350000}"/>
    <cellStyle name="Normal 12 3 2 2 2 4 3 4" xfId="27880" xr:uid="{00000000-0005-0000-0000-000003350000}"/>
    <cellStyle name="Normal 12 3 2 2 2 4 4" xfId="4089" xr:uid="{00000000-0005-0000-0000-000004350000}"/>
    <cellStyle name="Normal 12 3 2 2 2 4 4 2" xfId="9579" xr:uid="{00000000-0005-0000-0000-000005350000}"/>
    <cellStyle name="Normal 12 3 2 2 2 4 4 2 2" xfId="22390" xr:uid="{00000000-0005-0000-0000-000006350000}"/>
    <cellStyle name="Normal 12 3 2 2 2 4 4 2 2 2" xfId="48010" xr:uid="{00000000-0005-0000-0000-000007350000}"/>
    <cellStyle name="Normal 12 3 2 2 2 4 4 2 3" xfId="35200" xr:uid="{00000000-0005-0000-0000-000008350000}"/>
    <cellStyle name="Normal 12 3 2 2 2 4 4 3" xfId="16900" xr:uid="{00000000-0005-0000-0000-000009350000}"/>
    <cellStyle name="Normal 12 3 2 2 2 4 4 3 2" xfId="42520" xr:uid="{00000000-0005-0000-0000-00000A350000}"/>
    <cellStyle name="Normal 12 3 2 2 2 4 4 4" xfId="29710" xr:uid="{00000000-0005-0000-0000-00000B350000}"/>
    <cellStyle name="Normal 12 3 2 2 2 4 5" xfId="11409" xr:uid="{00000000-0005-0000-0000-00000C350000}"/>
    <cellStyle name="Normal 12 3 2 2 2 4 5 2" xfId="24220" xr:uid="{00000000-0005-0000-0000-00000D350000}"/>
    <cellStyle name="Normal 12 3 2 2 2 4 5 2 2" xfId="49840" xr:uid="{00000000-0005-0000-0000-00000E350000}"/>
    <cellStyle name="Normal 12 3 2 2 2 4 5 3" xfId="37030" xr:uid="{00000000-0005-0000-0000-00000F350000}"/>
    <cellStyle name="Normal 12 3 2 2 2 4 6" xfId="5919" xr:uid="{00000000-0005-0000-0000-000010350000}"/>
    <cellStyle name="Normal 12 3 2 2 2 4 6 2" xfId="18730" xr:uid="{00000000-0005-0000-0000-000011350000}"/>
    <cellStyle name="Normal 12 3 2 2 2 4 6 2 2" xfId="44350" xr:uid="{00000000-0005-0000-0000-000012350000}"/>
    <cellStyle name="Normal 12 3 2 2 2 4 6 3" xfId="31540" xr:uid="{00000000-0005-0000-0000-000013350000}"/>
    <cellStyle name="Normal 12 3 2 2 2 4 7" xfId="13240" xr:uid="{00000000-0005-0000-0000-000014350000}"/>
    <cellStyle name="Normal 12 3 2 2 2 4 7 2" xfId="38860" xr:uid="{00000000-0005-0000-0000-000015350000}"/>
    <cellStyle name="Normal 12 3 2 2 2 4 8" xfId="26050" xr:uid="{00000000-0005-0000-0000-000016350000}"/>
    <cellStyle name="Normal 12 3 2 2 2 5" xfId="787" xr:uid="{00000000-0005-0000-0000-000017350000}"/>
    <cellStyle name="Normal 12 3 2 2 2 5 2" xfId="1682" xr:uid="{00000000-0005-0000-0000-000018350000}"/>
    <cellStyle name="Normal 12 3 2 2 2 5 2 2" xfId="3512" xr:uid="{00000000-0005-0000-0000-000019350000}"/>
    <cellStyle name="Normal 12 3 2 2 2 5 2 2 2" xfId="9002" xr:uid="{00000000-0005-0000-0000-00001A350000}"/>
    <cellStyle name="Normal 12 3 2 2 2 5 2 2 2 2" xfId="21813" xr:uid="{00000000-0005-0000-0000-00001B350000}"/>
    <cellStyle name="Normal 12 3 2 2 2 5 2 2 2 2 2" xfId="47433" xr:uid="{00000000-0005-0000-0000-00001C350000}"/>
    <cellStyle name="Normal 12 3 2 2 2 5 2 2 2 3" xfId="34623" xr:uid="{00000000-0005-0000-0000-00001D350000}"/>
    <cellStyle name="Normal 12 3 2 2 2 5 2 2 3" xfId="16323" xr:uid="{00000000-0005-0000-0000-00001E350000}"/>
    <cellStyle name="Normal 12 3 2 2 2 5 2 2 3 2" xfId="41943" xr:uid="{00000000-0005-0000-0000-00001F350000}"/>
    <cellStyle name="Normal 12 3 2 2 2 5 2 2 4" xfId="29133" xr:uid="{00000000-0005-0000-0000-000020350000}"/>
    <cellStyle name="Normal 12 3 2 2 2 5 2 3" xfId="5342" xr:uid="{00000000-0005-0000-0000-000021350000}"/>
    <cellStyle name="Normal 12 3 2 2 2 5 2 3 2" xfId="10832" xr:uid="{00000000-0005-0000-0000-000022350000}"/>
    <cellStyle name="Normal 12 3 2 2 2 5 2 3 2 2" xfId="23643" xr:uid="{00000000-0005-0000-0000-000023350000}"/>
    <cellStyle name="Normal 12 3 2 2 2 5 2 3 2 2 2" xfId="49263" xr:uid="{00000000-0005-0000-0000-000024350000}"/>
    <cellStyle name="Normal 12 3 2 2 2 5 2 3 2 3" xfId="36453" xr:uid="{00000000-0005-0000-0000-000025350000}"/>
    <cellStyle name="Normal 12 3 2 2 2 5 2 3 3" xfId="18153" xr:uid="{00000000-0005-0000-0000-000026350000}"/>
    <cellStyle name="Normal 12 3 2 2 2 5 2 3 3 2" xfId="43773" xr:uid="{00000000-0005-0000-0000-000027350000}"/>
    <cellStyle name="Normal 12 3 2 2 2 5 2 3 4" xfId="30963" xr:uid="{00000000-0005-0000-0000-000028350000}"/>
    <cellStyle name="Normal 12 3 2 2 2 5 2 4" xfId="12662" xr:uid="{00000000-0005-0000-0000-000029350000}"/>
    <cellStyle name="Normal 12 3 2 2 2 5 2 4 2" xfId="25473" xr:uid="{00000000-0005-0000-0000-00002A350000}"/>
    <cellStyle name="Normal 12 3 2 2 2 5 2 4 2 2" xfId="51093" xr:uid="{00000000-0005-0000-0000-00002B350000}"/>
    <cellStyle name="Normal 12 3 2 2 2 5 2 4 3" xfId="38283" xr:uid="{00000000-0005-0000-0000-00002C350000}"/>
    <cellStyle name="Normal 12 3 2 2 2 5 2 5" xfId="7172" xr:uid="{00000000-0005-0000-0000-00002D350000}"/>
    <cellStyle name="Normal 12 3 2 2 2 5 2 5 2" xfId="19983" xr:uid="{00000000-0005-0000-0000-00002E350000}"/>
    <cellStyle name="Normal 12 3 2 2 2 5 2 5 2 2" xfId="45603" xr:uid="{00000000-0005-0000-0000-00002F350000}"/>
    <cellStyle name="Normal 12 3 2 2 2 5 2 5 3" xfId="32793" xr:uid="{00000000-0005-0000-0000-000030350000}"/>
    <cellStyle name="Normal 12 3 2 2 2 5 2 6" xfId="14493" xr:uid="{00000000-0005-0000-0000-000031350000}"/>
    <cellStyle name="Normal 12 3 2 2 2 5 2 6 2" xfId="40113" xr:uid="{00000000-0005-0000-0000-000032350000}"/>
    <cellStyle name="Normal 12 3 2 2 2 5 2 7" xfId="27303" xr:uid="{00000000-0005-0000-0000-000033350000}"/>
    <cellStyle name="Normal 12 3 2 2 2 5 3" xfId="2618" xr:uid="{00000000-0005-0000-0000-000034350000}"/>
    <cellStyle name="Normal 12 3 2 2 2 5 3 2" xfId="8108" xr:uid="{00000000-0005-0000-0000-000035350000}"/>
    <cellStyle name="Normal 12 3 2 2 2 5 3 2 2" xfId="20919" xr:uid="{00000000-0005-0000-0000-000036350000}"/>
    <cellStyle name="Normal 12 3 2 2 2 5 3 2 2 2" xfId="46539" xr:uid="{00000000-0005-0000-0000-000037350000}"/>
    <cellStyle name="Normal 12 3 2 2 2 5 3 2 3" xfId="33729" xr:uid="{00000000-0005-0000-0000-000038350000}"/>
    <cellStyle name="Normal 12 3 2 2 2 5 3 3" xfId="15429" xr:uid="{00000000-0005-0000-0000-000039350000}"/>
    <cellStyle name="Normal 12 3 2 2 2 5 3 3 2" xfId="41049" xr:uid="{00000000-0005-0000-0000-00003A350000}"/>
    <cellStyle name="Normal 12 3 2 2 2 5 3 4" xfId="28239" xr:uid="{00000000-0005-0000-0000-00003B350000}"/>
    <cellStyle name="Normal 12 3 2 2 2 5 4" xfId="4448" xr:uid="{00000000-0005-0000-0000-00003C350000}"/>
    <cellStyle name="Normal 12 3 2 2 2 5 4 2" xfId="9938" xr:uid="{00000000-0005-0000-0000-00003D350000}"/>
    <cellStyle name="Normal 12 3 2 2 2 5 4 2 2" xfId="22749" xr:uid="{00000000-0005-0000-0000-00003E350000}"/>
    <cellStyle name="Normal 12 3 2 2 2 5 4 2 2 2" xfId="48369" xr:uid="{00000000-0005-0000-0000-00003F350000}"/>
    <cellStyle name="Normal 12 3 2 2 2 5 4 2 3" xfId="35559" xr:uid="{00000000-0005-0000-0000-000040350000}"/>
    <cellStyle name="Normal 12 3 2 2 2 5 4 3" xfId="17259" xr:uid="{00000000-0005-0000-0000-000041350000}"/>
    <cellStyle name="Normal 12 3 2 2 2 5 4 3 2" xfId="42879" xr:uid="{00000000-0005-0000-0000-000042350000}"/>
    <cellStyle name="Normal 12 3 2 2 2 5 4 4" xfId="30069" xr:uid="{00000000-0005-0000-0000-000043350000}"/>
    <cellStyle name="Normal 12 3 2 2 2 5 5" xfId="11768" xr:uid="{00000000-0005-0000-0000-000044350000}"/>
    <cellStyle name="Normal 12 3 2 2 2 5 5 2" xfId="24579" xr:uid="{00000000-0005-0000-0000-000045350000}"/>
    <cellStyle name="Normal 12 3 2 2 2 5 5 2 2" xfId="50199" xr:uid="{00000000-0005-0000-0000-000046350000}"/>
    <cellStyle name="Normal 12 3 2 2 2 5 5 3" xfId="37389" xr:uid="{00000000-0005-0000-0000-000047350000}"/>
    <cellStyle name="Normal 12 3 2 2 2 5 6" xfId="6278" xr:uid="{00000000-0005-0000-0000-000048350000}"/>
    <cellStyle name="Normal 12 3 2 2 2 5 6 2" xfId="19089" xr:uid="{00000000-0005-0000-0000-000049350000}"/>
    <cellStyle name="Normal 12 3 2 2 2 5 6 2 2" xfId="44709" xr:uid="{00000000-0005-0000-0000-00004A350000}"/>
    <cellStyle name="Normal 12 3 2 2 2 5 6 3" xfId="31899" xr:uid="{00000000-0005-0000-0000-00004B350000}"/>
    <cellStyle name="Normal 12 3 2 2 2 5 7" xfId="13599" xr:uid="{00000000-0005-0000-0000-00004C350000}"/>
    <cellStyle name="Normal 12 3 2 2 2 5 7 2" xfId="39219" xr:uid="{00000000-0005-0000-0000-00004D350000}"/>
    <cellStyle name="Normal 12 3 2 2 2 5 8" xfId="26409" xr:uid="{00000000-0005-0000-0000-00004E350000}"/>
    <cellStyle name="Normal 12 3 2 2 2 6" xfId="1188" xr:uid="{00000000-0005-0000-0000-00004F350000}"/>
    <cellStyle name="Normal 12 3 2 2 2 6 2" xfId="3018" xr:uid="{00000000-0005-0000-0000-000050350000}"/>
    <cellStyle name="Normal 12 3 2 2 2 6 2 2" xfId="8508" xr:uid="{00000000-0005-0000-0000-000051350000}"/>
    <cellStyle name="Normal 12 3 2 2 2 6 2 2 2" xfId="21319" xr:uid="{00000000-0005-0000-0000-000052350000}"/>
    <cellStyle name="Normal 12 3 2 2 2 6 2 2 2 2" xfId="46939" xr:uid="{00000000-0005-0000-0000-000053350000}"/>
    <cellStyle name="Normal 12 3 2 2 2 6 2 2 3" xfId="34129" xr:uid="{00000000-0005-0000-0000-000054350000}"/>
    <cellStyle name="Normal 12 3 2 2 2 6 2 3" xfId="15829" xr:uid="{00000000-0005-0000-0000-000055350000}"/>
    <cellStyle name="Normal 12 3 2 2 2 6 2 3 2" xfId="41449" xr:uid="{00000000-0005-0000-0000-000056350000}"/>
    <cellStyle name="Normal 12 3 2 2 2 6 2 4" xfId="28639" xr:uid="{00000000-0005-0000-0000-000057350000}"/>
    <cellStyle name="Normal 12 3 2 2 2 6 3" xfId="4848" xr:uid="{00000000-0005-0000-0000-000058350000}"/>
    <cellStyle name="Normal 12 3 2 2 2 6 3 2" xfId="10338" xr:uid="{00000000-0005-0000-0000-000059350000}"/>
    <cellStyle name="Normal 12 3 2 2 2 6 3 2 2" xfId="23149" xr:uid="{00000000-0005-0000-0000-00005A350000}"/>
    <cellStyle name="Normal 12 3 2 2 2 6 3 2 2 2" xfId="48769" xr:uid="{00000000-0005-0000-0000-00005B350000}"/>
    <cellStyle name="Normal 12 3 2 2 2 6 3 2 3" xfId="35959" xr:uid="{00000000-0005-0000-0000-00005C350000}"/>
    <cellStyle name="Normal 12 3 2 2 2 6 3 3" xfId="17659" xr:uid="{00000000-0005-0000-0000-00005D350000}"/>
    <cellStyle name="Normal 12 3 2 2 2 6 3 3 2" xfId="43279" xr:uid="{00000000-0005-0000-0000-00005E350000}"/>
    <cellStyle name="Normal 12 3 2 2 2 6 3 4" xfId="30469" xr:uid="{00000000-0005-0000-0000-00005F350000}"/>
    <cellStyle name="Normal 12 3 2 2 2 6 4" xfId="12168" xr:uid="{00000000-0005-0000-0000-000060350000}"/>
    <cellStyle name="Normal 12 3 2 2 2 6 4 2" xfId="24979" xr:uid="{00000000-0005-0000-0000-000061350000}"/>
    <cellStyle name="Normal 12 3 2 2 2 6 4 2 2" xfId="50599" xr:uid="{00000000-0005-0000-0000-000062350000}"/>
    <cellStyle name="Normal 12 3 2 2 2 6 4 3" xfId="37789" xr:uid="{00000000-0005-0000-0000-000063350000}"/>
    <cellStyle name="Normal 12 3 2 2 2 6 5" xfId="6678" xr:uid="{00000000-0005-0000-0000-000064350000}"/>
    <cellStyle name="Normal 12 3 2 2 2 6 5 2" xfId="19489" xr:uid="{00000000-0005-0000-0000-000065350000}"/>
    <cellStyle name="Normal 12 3 2 2 2 6 5 2 2" xfId="45109" xr:uid="{00000000-0005-0000-0000-000066350000}"/>
    <cellStyle name="Normal 12 3 2 2 2 6 5 3" xfId="32299" xr:uid="{00000000-0005-0000-0000-000067350000}"/>
    <cellStyle name="Normal 12 3 2 2 2 6 6" xfId="13999" xr:uid="{00000000-0005-0000-0000-000068350000}"/>
    <cellStyle name="Normal 12 3 2 2 2 6 6 2" xfId="39619" xr:uid="{00000000-0005-0000-0000-000069350000}"/>
    <cellStyle name="Normal 12 3 2 2 2 6 7" xfId="26809" xr:uid="{00000000-0005-0000-0000-00006A350000}"/>
    <cellStyle name="Normal 12 3 2 2 2 7" xfId="2124" xr:uid="{00000000-0005-0000-0000-00006B350000}"/>
    <cellStyle name="Normal 12 3 2 2 2 7 2" xfId="7614" xr:uid="{00000000-0005-0000-0000-00006C350000}"/>
    <cellStyle name="Normal 12 3 2 2 2 7 2 2" xfId="20425" xr:uid="{00000000-0005-0000-0000-00006D350000}"/>
    <cellStyle name="Normal 12 3 2 2 2 7 2 2 2" xfId="46045" xr:uid="{00000000-0005-0000-0000-00006E350000}"/>
    <cellStyle name="Normal 12 3 2 2 2 7 2 3" xfId="33235" xr:uid="{00000000-0005-0000-0000-00006F350000}"/>
    <cellStyle name="Normal 12 3 2 2 2 7 3" xfId="14935" xr:uid="{00000000-0005-0000-0000-000070350000}"/>
    <cellStyle name="Normal 12 3 2 2 2 7 3 2" xfId="40555" xr:uid="{00000000-0005-0000-0000-000071350000}"/>
    <cellStyle name="Normal 12 3 2 2 2 7 4" xfId="27745" xr:uid="{00000000-0005-0000-0000-000072350000}"/>
    <cellStyle name="Normal 12 3 2 2 2 8" xfId="3954" xr:uid="{00000000-0005-0000-0000-000073350000}"/>
    <cellStyle name="Normal 12 3 2 2 2 8 2" xfId="9444" xr:uid="{00000000-0005-0000-0000-000074350000}"/>
    <cellStyle name="Normal 12 3 2 2 2 8 2 2" xfId="22255" xr:uid="{00000000-0005-0000-0000-000075350000}"/>
    <cellStyle name="Normal 12 3 2 2 2 8 2 2 2" xfId="47875" xr:uid="{00000000-0005-0000-0000-000076350000}"/>
    <cellStyle name="Normal 12 3 2 2 2 8 2 3" xfId="35065" xr:uid="{00000000-0005-0000-0000-000077350000}"/>
    <cellStyle name="Normal 12 3 2 2 2 8 3" xfId="16765" xr:uid="{00000000-0005-0000-0000-000078350000}"/>
    <cellStyle name="Normal 12 3 2 2 2 8 3 2" xfId="42385" xr:uid="{00000000-0005-0000-0000-000079350000}"/>
    <cellStyle name="Normal 12 3 2 2 2 8 4" xfId="29575" xr:uid="{00000000-0005-0000-0000-00007A350000}"/>
    <cellStyle name="Normal 12 3 2 2 2 9" xfId="11274" xr:uid="{00000000-0005-0000-0000-00007B350000}"/>
    <cellStyle name="Normal 12 3 2 2 2 9 2" xfId="24085" xr:uid="{00000000-0005-0000-0000-00007C350000}"/>
    <cellStyle name="Normal 12 3 2 2 2 9 2 2" xfId="49705" xr:uid="{00000000-0005-0000-0000-00007D350000}"/>
    <cellStyle name="Normal 12 3 2 2 2 9 3" xfId="36895" xr:uid="{00000000-0005-0000-0000-00007E350000}"/>
    <cellStyle name="Normal 12 3 2 2 3" xfId="343" xr:uid="{00000000-0005-0000-0000-00007F350000}"/>
    <cellStyle name="Normal 12 3 2 2 3 10" xfId="5835" xr:uid="{00000000-0005-0000-0000-000080350000}"/>
    <cellStyle name="Normal 12 3 2 2 3 10 2" xfId="18646" xr:uid="{00000000-0005-0000-0000-000081350000}"/>
    <cellStyle name="Normal 12 3 2 2 3 10 2 2" xfId="44266" xr:uid="{00000000-0005-0000-0000-000082350000}"/>
    <cellStyle name="Normal 12 3 2 2 3 10 3" xfId="31456" xr:uid="{00000000-0005-0000-0000-000083350000}"/>
    <cellStyle name="Normal 12 3 2 2 3 11" xfId="13156" xr:uid="{00000000-0005-0000-0000-000084350000}"/>
    <cellStyle name="Normal 12 3 2 2 3 11 2" xfId="38776" xr:uid="{00000000-0005-0000-0000-000085350000}"/>
    <cellStyle name="Normal 12 3 2 2 3 12" xfId="25966" xr:uid="{00000000-0005-0000-0000-000086350000}"/>
    <cellStyle name="Normal 12 3 2 2 3 2" xfId="572" xr:uid="{00000000-0005-0000-0000-000087350000}"/>
    <cellStyle name="Normal 12 3 2 2 3 2 2" xfId="971" xr:uid="{00000000-0005-0000-0000-000088350000}"/>
    <cellStyle name="Normal 12 3 2 2 3 2 2 2" xfId="1866" xr:uid="{00000000-0005-0000-0000-000089350000}"/>
    <cellStyle name="Normal 12 3 2 2 3 2 2 2 2" xfId="3696" xr:uid="{00000000-0005-0000-0000-00008A350000}"/>
    <cellStyle name="Normal 12 3 2 2 3 2 2 2 2 2" xfId="9186" xr:uid="{00000000-0005-0000-0000-00008B350000}"/>
    <cellStyle name="Normal 12 3 2 2 3 2 2 2 2 2 2" xfId="21997" xr:uid="{00000000-0005-0000-0000-00008C350000}"/>
    <cellStyle name="Normal 12 3 2 2 3 2 2 2 2 2 2 2" xfId="47617" xr:uid="{00000000-0005-0000-0000-00008D350000}"/>
    <cellStyle name="Normal 12 3 2 2 3 2 2 2 2 2 3" xfId="34807" xr:uid="{00000000-0005-0000-0000-00008E350000}"/>
    <cellStyle name="Normal 12 3 2 2 3 2 2 2 2 3" xfId="16507" xr:uid="{00000000-0005-0000-0000-00008F350000}"/>
    <cellStyle name="Normal 12 3 2 2 3 2 2 2 2 3 2" xfId="42127" xr:uid="{00000000-0005-0000-0000-000090350000}"/>
    <cellStyle name="Normal 12 3 2 2 3 2 2 2 2 4" xfId="29317" xr:uid="{00000000-0005-0000-0000-000091350000}"/>
    <cellStyle name="Normal 12 3 2 2 3 2 2 2 3" xfId="5526" xr:uid="{00000000-0005-0000-0000-000092350000}"/>
    <cellStyle name="Normal 12 3 2 2 3 2 2 2 3 2" xfId="11016" xr:uid="{00000000-0005-0000-0000-000093350000}"/>
    <cellStyle name="Normal 12 3 2 2 3 2 2 2 3 2 2" xfId="23827" xr:uid="{00000000-0005-0000-0000-000094350000}"/>
    <cellStyle name="Normal 12 3 2 2 3 2 2 2 3 2 2 2" xfId="49447" xr:uid="{00000000-0005-0000-0000-000095350000}"/>
    <cellStyle name="Normal 12 3 2 2 3 2 2 2 3 2 3" xfId="36637" xr:uid="{00000000-0005-0000-0000-000096350000}"/>
    <cellStyle name="Normal 12 3 2 2 3 2 2 2 3 3" xfId="18337" xr:uid="{00000000-0005-0000-0000-000097350000}"/>
    <cellStyle name="Normal 12 3 2 2 3 2 2 2 3 3 2" xfId="43957" xr:uid="{00000000-0005-0000-0000-000098350000}"/>
    <cellStyle name="Normal 12 3 2 2 3 2 2 2 3 4" xfId="31147" xr:uid="{00000000-0005-0000-0000-000099350000}"/>
    <cellStyle name="Normal 12 3 2 2 3 2 2 2 4" xfId="12846" xr:uid="{00000000-0005-0000-0000-00009A350000}"/>
    <cellStyle name="Normal 12 3 2 2 3 2 2 2 4 2" xfId="25657" xr:uid="{00000000-0005-0000-0000-00009B350000}"/>
    <cellStyle name="Normal 12 3 2 2 3 2 2 2 4 2 2" xfId="51277" xr:uid="{00000000-0005-0000-0000-00009C350000}"/>
    <cellStyle name="Normal 12 3 2 2 3 2 2 2 4 3" xfId="38467" xr:uid="{00000000-0005-0000-0000-00009D350000}"/>
    <cellStyle name="Normal 12 3 2 2 3 2 2 2 5" xfId="7356" xr:uid="{00000000-0005-0000-0000-00009E350000}"/>
    <cellStyle name="Normal 12 3 2 2 3 2 2 2 5 2" xfId="20167" xr:uid="{00000000-0005-0000-0000-00009F350000}"/>
    <cellStyle name="Normal 12 3 2 2 3 2 2 2 5 2 2" xfId="45787" xr:uid="{00000000-0005-0000-0000-0000A0350000}"/>
    <cellStyle name="Normal 12 3 2 2 3 2 2 2 5 3" xfId="32977" xr:uid="{00000000-0005-0000-0000-0000A1350000}"/>
    <cellStyle name="Normal 12 3 2 2 3 2 2 2 6" xfId="14677" xr:uid="{00000000-0005-0000-0000-0000A2350000}"/>
    <cellStyle name="Normal 12 3 2 2 3 2 2 2 6 2" xfId="40297" xr:uid="{00000000-0005-0000-0000-0000A3350000}"/>
    <cellStyle name="Normal 12 3 2 2 3 2 2 2 7" xfId="27487" xr:uid="{00000000-0005-0000-0000-0000A4350000}"/>
    <cellStyle name="Normal 12 3 2 2 3 2 2 3" xfId="2802" xr:uid="{00000000-0005-0000-0000-0000A5350000}"/>
    <cellStyle name="Normal 12 3 2 2 3 2 2 3 2" xfId="8292" xr:uid="{00000000-0005-0000-0000-0000A6350000}"/>
    <cellStyle name="Normal 12 3 2 2 3 2 2 3 2 2" xfId="21103" xr:uid="{00000000-0005-0000-0000-0000A7350000}"/>
    <cellStyle name="Normal 12 3 2 2 3 2 2 3 2 2 2" xfId="46723" xr:uid="{00000000-0005-0000-0000-0000A8350000}"/>
    <cellStyle name="Normal 12 3 2 2 3 2 2 3 2 3" xfId="33913" xr:uid="{00000000-0005-0000-0000-0000A9350000}"/>
    <cellStyle name="Normal 12 3 2 2 3 2 2 3 3" xfId="15613" xr:uid="{00000000-0005-0000-0000-0000AA350000}"/>
    <cellStyle name="Normal 12 3 2 2 3 2 2 3 3 2" xfId="41233" xr:uid="{00000000-0005-0000-0000-0000AB350000}"/>
    <cellStyle name="Normal 12 3 2 2 3 2 2 3 4" xfId="28423" xr:uid="{00000000-0005-0000-0000-0000AC350000}"/>
    <cellStyle name="Normal 12 3 2 2 3 2 2 4" xfId="4632" xr:uid="{00000000-0005-0000-0000-0000AD350000}"/>
    <cellStyle name="Normal 12 3 2 2 3 2 2 4 2" xfId="10122" xr:uid="{00000000-0005-0000-0000-0000AE350000}"/>
    <cellStyle name="Normal 12 3 2 2 3 2 2 4 2 2" xfId="22933" xr:uid="{00000000-0005-0000-0000-0000AF350000}"/>
    <cellStyle name="Normal 12 3 2 2 3 2 2 4 2 2 2" xfId="48553" xr:uid="{00000000-0005-0000-0000-0000B0350000}"/>
    <cellStyle name="Normal 12 3 2 2 3 2 2 4 2 3" xfId="35743" xr:uid="{00000000-0005-0000-0000-0000B1350000}"/>
    <cellStyle name="Normal 12 3 2 2 3 2 2 4 3" xfId="17443" xr:uid="{00000000-0005-0000-0000-0000B2350000}"/>
    <cellStyle name="Normal 12 3 2 2 3 2 2 4 3 2" xfId="43063" xr:uid="{00000000-0005-0000-0000-0000B3350000}"/>
    <cellStyle name="Normal 12 3 2 2 3 2 2 4 4" xfId="30253" xr:uid="{00000000-0005-0000-0000-0000B4350000}"/>
    <cellStyle name="Normal 12 3 2 2 3 2 2 5" xfId="11952" xr:uid="{00000000-0005-0000-0000-0000B5350000}"/>
    <cellStyle name="Normal 12 3 2 2 3 2 2 5 2" xfId="24763" xr:uid="{00000000-0005-0000-0000-0000B6350000}"/>
    <cellStyle name="Normal 12 3 2 2 3 2 2 5 2 2" xfId="50383" xr:uid="{00000000-0005-0000-0000-0000B7350000}"/>
    <cellStyle name="Normal 12 3 2 2 3 2 2 5 3" xfId="37573" xr:uid="{00000000-0005-0000-0000-0000B8350000}"/>
    <cellStyle name="Normal 12 3 2 2 3 2 2 6" xfId="6462" xr:uid="{00000000-0005-0000-0000-0000B9350000}"/>
    <cellStyle name="Normal 12 3 2 2 3 2 2 6 2" xfId="19273" xr:uid="{00000000-0005-0000-0000-0000BA350000}"/>
    <cellStyle name="Normal 12 3 2 2 3 2 2 6 2 2" xfId="44893" xr:uid="{00000000-0005-0000-0000-0000BB350000}"/>
    <cellStyle name="Normal 12 3 2 2 3 2 2 6 3" xfId="32083" xr:uid="{00000000-0005-0000-0000-0000BC350000}"/>
    <cellStyle name="Normal 12 3 2 2 3 2 2 7" xfId="13783" xr:uid="{00000000-0005-0000-0000-0000BD350000}"/>
    <cellStyle name="Normal 12 3 2 2 3 2 2 7 2" xfId="39403" xr:uid="{00000000-0005-0000-0000-0000BE350000}"/>
    <cellStyle name="Normal 12 3 2 2 3 2 2 8" xfId="26593" xr:uid="{00000000-0005-0000-0000-0000BF350000}"/>
    <cellStyle name="Normal 12 3 2 2 3 2 3" xfId="1467" xr:uid="{00000000-0005-0000-0000-0000C0350000}"/>
    <cellStyle name="Normal 12 3 2 2 3 2 3 2" xfId="3297" xr:uid="{00000000-0005-0000-0000-0000C1350000}"/>
    <cellStyle name="Normal 12 3 2 2 3 2 3 2 2" xfId="8787" xr:uid="{00000000-0005-0000-0000-0000C2350000}"/>
    <cellStyle name="Normal 12 3 2 2 3 2 3 2 2 2" xfId="21598" xr:uid="{00000000-0005-0000-0000-0000C3350000}"/>
    <cellStyle name="Normal 12 3 2 2 3 2 3 2 2 2 2" xfId="47218" xr:uid="{00000000-0005-0000-0000-0000C4350000}"/>
    <cellStyle name="Normal 12 3 2 2 3 2 3 2 2 3" xfId="34408" xr:uid="{00000000-0005-0000-0000-0000C5350000}"/>
    <cellStyle name="Normal 12 3 2 2 3 2 3 2 3" xfId="16108" xr:uid="{00000000-0005-0000-0000-0000C6350000}"/>
    <cellStyle name="Normal 12 3 2 2 3 2 3 2 3 2" xfId="41728" xr:uid="{00000000-0005-0000-0000-0000C7350000}"/>
    <cellStyle name="Normal 12 3 2 2 3 2 3 2 4" xfId="28918" xr:uid="{00000000-0005-0000-0000-0000C8350000}"/>
    <cellStyle name="Normal 12 3 2 2 3 2 3 3" xfId="5127" xr:uid="{00000000-0005-0000-0000-0000C9350000}"/>
    <cellStyle name="Normal 12 3 2 2 3 2 3 3 2" xfId="10617" xr:uid="{00000000-0005-0000-0000-0000CA350000}"/>
    <cellStyle name="Normal 12 3 2 2 3 2 3 3 2 2" xfId="23428" xr:uid="{00000000-0005-0000-0000-0000CB350000}"/>
    <cellStyle name="Normal 12 3 2 2 3 2 3 3 2 2 2" xfId="49048" xr:uid="{00000000-0005-0000-0000-0000CC350000}"/>
    <cellStyle name="Normal 12 3 2 2 3 2 3 3 2 3" xfId="36238" xr:uid="{00000000-0005-0000-0000-0000CD350000}"/>
    <cellStyle name="Normal 12 3 2 2 3 2 3 3 3" xfId="17938" xr:uid="{00000000-0005-0000-0000-0000CE350000}"/>
    <cellStyle name="Normal 12 3 2 2 3 2 3 3 3 2" xfId="43558" xr:uid="{00000000-0005-0000-0000-0000CF350000}"/>
    <cellStyle name="Normal 12 3 2 2 3 2 3 3 4" xfId="30748" xr:uid="{00000000-0005-0000-0000-0000D0350000}"/>
    <cellStyle name="Normal 12 3 2 2 3 2 3 4" xfId="12447" xr:uid="{00000000-0005-0000-0000-0000D1350000}"/>
    <cellStyle name="Normal 12 3 2 2 3 2 3 4 2" xfId="25258" xr:uid="{00000000-0005-0000-0000-0000D2350000}"/>
    <cellStyle name="Normal 12 3 2 2 3 2 3 4 2 2" xfId="50878" xr:uid="{00000000-0005-0000-0000-0000D3350000}"/>
    <cellStyle name="Normal 12 3 2 2 3 2 3 4 3" xfId="38068" xr:uid="{00000000-0005-0000-0000-0000D4350000}"/>
    <cellStyle name="Normal 12 3 2 2 3 2 3 5" xfId="6957" xr:uid="{00000000-0005-0000-0000-0000D5350000}"/>
    <cellStyle name="Normal 12 3 2 2 3 2 3 5 2" xfId="19768" xr:uid="{00000000-0005-0000-0000-0000D6350000}"/>
    <cellStyle name="Normal 12 3 2 2 3 2 3 5 2 2" xfId="45388" xr:uid="{00000000-0005-0000-0000-0000D7350000}"/>
    <cellStyle name="Normal 12 3 2 2 3 2 3 5 3" xfId="32578" xr:uid="{00000000-0005-0000-0000-0000D8350000}"/>
    <cellStyle name="Normal 12 3 2 2 3 2 3 6" xfId="14278" xr:uid="{00000000-0005-0000-0000-0000D9350000}"/>
    <cellStyle name="Normal 12 3 2 2 3 2 3 6 2" xfId="39898" xr:uid="{00000000-0005-0000-0000-0000DA350000}"/>
    <cellStyle name="Normal 12 3 2 2 3 2 3 7" xfId="27088" xr:uid="{00000000-0005-0000-0000-0000DB350000}"/>
    <cellStyle name="Normal 12 3 2 2 3 2 4" xfId="2403" xr:uid="{00000000-0005-0000-0000-0000DC350000}"/>
    <cellStyle name="Normal 12 3 2 2 3 2 4 2" xfId="7893" xr:uid="{00000000-0005-0000-0000-0000DD350000}"/>
    <cellStyle name="Normal 12 3 2 2 3 2 4 2 2" xfId="20704" xr:uid="{00000000-0005-0000-0000-0000DE350000}"/>
    <cellStyle name="Normal 12 3 2 2 3 2 4 2 2 2" xfId="46324" xr:uid="{00000000-0005-0000-0000-0000DF350000}"/>
    <cellStyle name="Normal 12 3 2 2 3 2 4 2 3" xfId="33514" xr:uid="{00000000-0005-0000-0000-0000E0350000}"/>
    <cellStyle name="Normal 12 3 2 2 3 2 4 3" xfId="15214" xr:uid="{00000000-0005-0000-0000-0000E1350000}"/>
    <cellStyle name="Normal 12 3 2 2 3 2 4 3 2" xfId="40834" xr:uid="{00000000-0005-0000-0000-0000E2350000}"/>
    <cellStyle name="Normal 12 3 2 2 3 2 4 4" xfId="28024" xr:uid="{00000000-0005-0000-0000-0000E3350000}"/>
    <cellStyle name="Normal 12 3 2 2 3 2 5" xfId="4233" xr:uid="{00000000-0005-0000-0000-0000E4350000}"/>
    <cellStyle name="Normal 12 3 2 2 3 2 5 2" xfId="9723" xr:uid="{00000000-0005-0000-0000-0000E5350000}"/>
    <cellStyle name="Normal 12 3 2 2 3 2 5 2 2" xfId="22534" xr:uid="{00000000-0005-0000-0000-0000E6350000}"/>
    <cellStyle name="Normal 12 3 2 2 3 2 5 2 2 2" xfId="48154" xr:uid="{00000000-0005-0000-0000-0000E7350000}"/>
    <cellStyle name="Normal 12 3 2 2 3 2 5 2 3" xfId="35344" xr:uid="{00000000-0005-0000-0000-0000E8350000}"/>
    <cellStyle name="Normal 12 3 2 2 3 2 5 3" xfId="17044" xr:uid="{00000000-0005-0000-0000-0000E9350000}"/>
    <cellStyle name="Normal 12 3 2 2 3 2 5 3 2" xfId="42664" xr:uid="{00000000-0005-0000-0000-0000EA350000}"/>
    <cellStyle name="Normal 12 3 2 2 3 2 5 4" xfId="29854" xr:uid="{00000000-0005-0000-0000-0000EB350000}"/>
    <cellStyle name="Normal 12 3 2 2 3 2 6" xfId="11553" xr:uid="{00000000-0005-0000-0000-0000EC350000}"/>
    <cellStyle name="Normal 12 3 2 2 3 2 6 2" xfId="24364" xr:uid="{00000000-0005-0000-0000-0000ED350000}"/>
    <cellStyle name="Normal 12 3 2 2 3 2 6 2 2" xfId="49984" xr:uid="{00000000-0005-0000-0000-0000EE350000}"/>
    <cellStyle name="Normal 12 3 2 2 3 2 6 3" xfId="37174" xr:uid="{00000000-0005-0000-0000-0000EF350000}"/>
    <cellStyle name="Normal 12 3 2 2 3 2 7" xfId="6063" xr:uid="{00000000-0005-0000-0000-0000F0350000}"/>
    <cellStyle name="Normal 12 3 2 2 3 2 7 2" xfId="18874" xr:uid="{00000000-0005-0000-0000-0000F1350000}"/>
    <cellStyle name="Normal 12 3 2 2 3 2 7 2 2" xfId="44494" xr:uid="{00000000-0005-0000-0000-0000F2350000}"/>
    <cellStyle name="Normal 12 3 2 2 3 2 7 3" xfId="31684" xr:uid="{00000000-0005-0000-0000-0000F3350000}"/>
    <cellStyle name="Normal 12 3 2 2 3 2 8" xfId="13384" xr:uid="{00000000-0005-0000-0000-0000F4350000}"/>
    <cellStyle name="Normal 12 3 2 2 3 2 8 2" xfId="39004" xr:uid="{00000000-0005-0000-0000-0000F5350000}"/>
    <cellStyle name="Normal 12 3 2 2 3 2 9" xfId="26194" xr:uid="{00000000-0005-0000-0000-0000F6350000}"/>
    <cellStyle name="Normal 12 3 2 2 3 3" xfId="704" xr:uid="{00000000-0005-0000-0000-0000F7350000}"/>
    <cellStyle name="Normal 12 3 2 2 3 3 2" xfId="1104" xr:uid="{00000000-0005-0000-0000-0000F8350000}"/>
    <cellStyle name="Normal 12 3 2 2 3 3 2 2" xfId="1999" xr:uid="{00000000-0005-0000-0000-0000F9350000}"/>
    <cellStyle name="Normal 12 3 2 2 3 3 2 2 2" xfId="3829" xr:uid="{00000000-0005-0000-0000-0000FA350000}"/>
    <cellStyle name="Normal 12 3 2 2 3 3 2 2 2 2" xfId="9319" xr:uid="{00000000-0005-0000-0000-0000FB350000}"/>
    <cellStyle name="Normal 12 3 2 2 3 3 2 2 2 2 2" xfId="22130" xr:uid="{00000000-0005-0000-0000-0000FC350000}"/>
    <cellStyle name="Normal 12 3 2 2 3 3 2 2 2 2 2 2" xfId="47750" xr:uid="{00000000-0005-0000-0000-0000FD350000}"/>
    <cellStyle name="Normal 12 3 2 2 3 3 2 2 2 2 3" xfId="34940" xr:uid="{00000000-0005-0000-0000-0000FE350000}"/>
    <cellStyle name="Normal 12 3 2 2 3 3 2 2 2 3" xfId="16640" xr:uid="{00000000-0005-0000-0000-0000FF350000}"/>
    <cellStyle name="Normal 12 3 2 2 3 3 2 2 2 3 2" xfId="42260" xr:uid="{00000000-0005-0000-0000-000000360000}"/>
    <cellStyle name="Normal 12 3 2 2 3 3 2 2 2 4" xfId="29450" xr:uid="{00000000-0005-0000-0000-000001360000}"/>
    <cellStyle name="Normal 12 3 2 2 3 3 2 2 3" xfId="5659" xr:uid="{00000000-0005-0000-0000-000002360000}"/>
    <cellStyle name="Normal 12 3 2 2 3 3 2 2 3 2" xfId="11149" xr:uid="{00000000-0005-0000-0000-000003360000}"/>
    <cellStyle name="Normal 12 3 2 2 3 3 2 2 3 2 2" xfId="23960" xr:uid="{00000000-0005-0000-0000-000004360000}"/>
    <cellStyle name="Normal 12 3 2 2 3 3 2 2 3 2 2 2" xfId="49580" xr:uid="{00000000-0005-0000-0000-000005360000}"/>
    <cellStyle name="Normal 12 3 2 2 3 3 2 2 3 2 3" xfId="36770" xr:uid="{00000000-0005-0000-0000-000006360000}"/>
    <cellStyle name="Normal 12 3 2 2 3 3 2 2 3 3" xfId="18470" xr:uid="{00000000-0005-0000-0000-000007360000}"/>
    <cellStyle name="Normal 12 3 2 2 3 3 2 2 3 3 2" xfId="44090" xr:uid="{00000000-0005-0000-0000-000008360000}"/>
    <cellStyle name="Normal 12 3 2 2 3 3 2 2 3 4" xfId="31280" xr:uid="{00000000-0005-0000-0000-000009360000}"/>
    <cellStyle name="Normal 12 3 2 2 3 3 2 2 4" xfId="12979" xr:uid="{00000000-0005-0000-0000-00000A360000}"/>
    <cellStyle name="Normal 12 3 2 2 3 3 2 2 4 2" xfId="25790" xr:uid="{00000000-0005-0000-0000-00000B360000}"/>
    <cellStyle name="Normal 12 3 2 2 3 3 2 2 4 2 2" xfId="51410" xr:uid="{00000000-0005-0000-0000-00000C360000}"/>
    <cellStyle name="Normal 12 3 2 2 3 3 2 2 4 3" xfId="38600" xr:uid="{00000000-0005-0000-0000-00000D360000}"/>
    <cellStyle name="Normal 12 3 2 2 3 3 2 2 5" xfId="7489" xr:uid="{00000000-0005-0000-0000-00000E360000}"/>
    <cellStyle name="Normal 12 3 2 2 3 3 2 2 5 2" xfId="20300" xr:uid="{00000000-0005-0000-0000-00000F360000}"/>
    <cellStyle name="Normal 12 3 2 2 3 3 2 2 5 2 2" xfId="45920" xr:uid="{00000000-0005-0000-0000-000010360000}"/>
    <cellStyle name="Normal 12 3 2 2 3 3 2 2 5 3" xfId="33110" xr:uid="{00000000-0005-0000-0000-000011360000}"/>
    <cellStyle name="Normal 12 3 2 2 3 3 2 2 6" xfId="14810" xr:uid="{00000000-0005-0000-0000-000012360000}"/>
    <cellStyle name="Normal 12 3 2 2 3 3 2 2 6 2" xfId="40430" xr:uid="{00000000-0005-0000-0000-000013360000}"/>
    <cellStyle name="Normal 12 3 2 2 3 3 2 2 7" xfId="27620" xr:uid="{00000000-0005-0000-0000-000014360000}"/>
    <cellStyle name="Normal 12 3 2 2 3 3 2 3" xfId="2935" xr:uid="{00000000-0005-0000-0000-000015360000}"/>
    <cellStyle name="Normal 12 3 2 2 3 3 2 3 2" xfId="8425" xr:uid="{00000000-0005-0000-0000-000016360000}"/>
    <cellStyle name="Normal 12 3 2 2 3 3 2 3 2 2" xfId="21236" xr:uid="{00000000-0005-0000-0000-000017360000}"/>
    <cellStyle name="Normal 12 3 2 2 3 3 2 3 2 2 2" xfId="46856" xr:uid="{00000000-0005-0000-0000-000018360000}"/>
    <cellStyle name="Normal 12 3 2 2 3 3 2 3 2 3" xfId="34046" xr:uid="{00000000-0005-0000-0000-000019360000}"/>
    <cellStyle name="Normal 12 3 2 2 3 3 2 3 3" xfId="15746" xr:uid="{00000000-0005-0000-0000-00001A360000}"/>
    <cellStyle name="Normal 12 3 2 2 3 3 2 3 3 2" xfId="41366" xr:uid="{00000000-0005-0000-0000-00001B360000}"/>
    <cellStyle name="Normal 12 3 2 2 3 3 2 3 4" xfId="28556" xr:uid="{00000000-0005-0000-0000-00001C360000}"/>
    <cellStyle name="Normal 12 3 2 2 3 3 2 4" xfId="4765" xr:uid="{00000000-0005-0000-0000-00001D360000}"/>
    <cellStyle name="Normal 12 3 2 2 3 3 2 4 2" xfId="10255" xr:uid="{00000000-0005-0000-0000-00001E360000}"/>
    <cellStyle name="Normal 12 3 2 2 3 3 2 4 2 2" xfId="23066" xr:uid="{00000000-0005-0000-0000-00001F360000}"/>
    <cellStyle name="Normal 12 3 2 2 3 3 2 4 2 2 2" xfId="48686" xr:uid="{00000000-0005-0000-0000-000020360000}"/>
    <cellStyle name="Normal 12 3 2 2 3 3 2 4 2 3" xfId="35876" xr:uid="{00000000-0005-0000-0000-000021360000}"/>
    <cellStyle name="Normal 12 3 2 2 3 3 2 4 3" xfId="17576" xr:uid="{00000000-0005-0000-0000-000022360000}"/>
    <cellStyle name="Normal 12 3 2 2 3 3 2 4 3 2" xfId="43196" xr:uid="{00000000-0005-0000-0000-000023360000}"/>
    <cellStyle name="Normal 12 3 2 2 3 3 2 4 4" xfId="30386" xr:uid="{00000000-0005-0000-0000-000024360000}"/>
    <cellStyle name="Normal 12 3 2 2 3 3 2 5" xfId="12085" xr:uid="{00000000-0005-0000-0000-000025360000}"/>
    <cellStyle name="Normal 12 3 2 2 3 3 2 5 2" xfId="24896" xr:uid="{00000000-0005-0000-0000-000026360000}"/>
    <cellStyle name="Normal 12 3 2 2 3 3 2 5 2 2" xfId="50516" xr:uid="{00000000-0005-0000-0000-000027360000}"/>
    <cellStyle name="Normal 12 3 2 2 3 3 2 5 3" xfId="37706" xr:uid="{00000000-0005-0000-0000-000028360000}"/>
    <cellStyle name="Normal 12 3 2 2 3 3 2 6" xfId="6595" xr:uid="{00000000-0005-0000-0000-000029360000}"/>
    <cellStyle name="Normal 12 3 2 2 3 3 2 6 2" xfId="19406" xr:uid="{00000000-0005-0000-0000-00002A360000}"/>
    <cellStyle name="Normal 12 3 2 2 3 3 2 6 2 2" xfId="45026" xr:uid="{00000000-0005-0000-0000-00002B360000}"/>
    <cellStyle name="Normal 12 3 2 2 3 3 2 6 3" xfId="32216" xr:uid="{00000000-0005-0000-0000-00002C360000}"/>
    <cellStyle name="Normal 12 3 2 2 3 3 2 7" xfId="13916" xr:uid="{00000000-0005-0000-0000-00002D360000}"/>
    <cellStyle name="Normal 12 3 2 2 3 3 2 7 2" xfId="39536" xr:uid="{00000000-0005-0000-0000-00002E360000}"/>
    <cellStyle name="Normal 12 3 2 2 3 3 2 8" xfId="26726" xr:uid="{00000000-0005-0000-0000-00002F360000}"/>
    <cellStyle name="Normal 12 3 2 2 3 3 3" xfId="1599" xr:uid="{00000000-0005-0000-0000-000030360000}"/>
    <cellStyle name="Normal 12 3 2 2 3 3 3 2" xfId="3429" xr:uid="{00000000-0005-0000-0000-000031360000}"/>
    <cellStyle name="Normal 12 3 2 2 3 3 3 2 2" xfId="8919" xr:uid="{00000000-0005-0000-0000-000032360000}"/>
    <cellStyle name="Normal 12 3 2 2 3 3 3 2 2 2" xfId="21730" xr:uid="{00000000-0005-0000-0000-000033360000}"/>
    <cellStyle name="Normal 12 3 2 2 3 3 3 2 2 2 2" xfId="47350" xr:uid="{00000000-0005-0000-0000-000034360000}"/>
    <cellStyle name="Normal 12 3 2 2 3 3 3 2 2 3" xfId="34540" xr:uid="{00000000-0005-0000-0000-000035360000}"/>
    <cellStyle name="Normal 12 3 2 2 3 3 3 2 3" xfId="16240" xr:uid="{00000000-0005-0000-0000-000036360000}"/>
    <cellStyle name="Normal 12 3 2 2 3 3 3 2 3 2" xfId="41860" xr:uid="{00000000-0005-0000-0000-000037360000}"/>
    <cellStyle name="Normal 12 3 2 2 3 3 3 2 4" xfId="29050" xr:uid="{00000000-0005-0000-0000-000038360000}"/>
    <cellStyle name="Normal 12 3 2 2 3 3 3 3" xfId="5259" xr:uid="{00000000-0005-0000-0000-000039360000}"/>
    <cellStyle name="Normal 12 3 2 2 3 3 3 3 2" xfId="10749" xr:uid="{00000000-0005-0000-0000-00003A360000}"/>
    <cellStyle name="Normal 12 3 2 2 3 3 3 3 2 2" xfId="23560" xr:uid="{00000000-0005-0000-0000-00003B360000}"/>
    <cellStyle name="Normal 12 3 2 2 3 3 3 3 2 2 2" xfId="49180" xr:uid="{00000000-0005-0000-0000-00003C360000}"/>
    <cellStyle name="Normal 12 3 2 2 3 3 3 3 2 3" xfId="36370" xr:uid="{00000000-0005-0000-0000-00003D360000}"/>
    <cellStyle name="Normal 12 3 2 2 3 3 3 3 3" xfId="18070" xr:uid="{00000000-0005-0000-0000-00003E360000}"/>
    <cellStyle name="Normal 12 3 2 2 3 3 3 3 3 2" xfId="43690" xr:uid="{00000000-0005-0000-0000-00003F360000}"/>
    <cellStyle name="Normal 12 3 2 2 3 3 3 3 4" xfId="30880" xr:uid="{00000000-0005-0000-0000-000040360000}"/>
    <cellStyle name="Normal 12 3 2 2 3 3 3 4" xfId="12579" xr:uid="{00000000-0005-0000-0000-000041360000}"/>
    <cellStyle name="Normal 12 3 2 2 3 3 3 4 2" xfId="25390" xr:uid="{00000000-0005-0000-0000-000042360000}"/>
    <cellStyle name="Normal 12 3 2 2 3 3 3 4 2 2" xfId="51010" xr:uid="{00000000-0005-0000-0000-000043360000}"/>
    <cellStyle name="Normal 12 3 2 2 3 3 3 4 3" xfId="38200" xr:uid="{00000000-0005-0000-0000-000044360000}"/>
    <cellStyle name="Normal 12 3 2 2 3 3 3 5" xfId="7089" xr:uid="{00000000-0005-0000-0000-000045360000}"/>
    <cellStyle name="Normal 12 3 2 2 3 3 3 5 2" xfId="19900" xr:uid="{00000000-0005-0000-0000-000046360000}"/>
    <cellStyle name="Normal 12 3 2 2 3 3 3 5 2 2" xfId="45520" xr:uid="{00000000-0005-0000-0000-000047360000}"/>
    <cellStyle name="Normal 12 3 2 2 3 3 3 5 3" xfId="32710" xr:uid="{00000000-0005-0000-0000-000048360000}"/>
    <cellStyle name="Normal 12 3 2 2 3 3 3 6" xfId="14410" xr:uid="{00000000-0005-0000-0000-000049360000}"/>
    <cellStyle name="Normal 12 3 2 2 3 3 3 6 2" xfId="40030" xr:uid="{00000000-0005-0000-0000-00004A360000}"/>
    <cellStyle name="Normal 12 3 2 2 3 3 3 7" xfId="27220" xr:uid="{00000000-0005-0000-0000-00004B360000}"/>
    <cellStyle name="Normal 12 3 2 2 3 3 4" xfId="2535" xr:uid="{00000000-0005-0000-0000-00004C360000}"/>
    <cellStyle name="Normal 12 3 2 2 3 3 4 2" xfId="8025" xr:uid="{00000000-0005-0000-0000-00004D360000}"/>
    <cellStyle name="Normal 12 3 2 2 3 3 4 2 2" xfId="20836" xr:uid="{00000000-0005-0000-0000-00004E360000}"/>
    <cellStyle name="Normal 12 3 2 2 3 3 4 2 2 2" xfId="46456" xr:uid="{00000000-0005-0000-0000-00004F360000}"/>
    <cellStyle name="Normal 12 3 2 2 3 3 4 2 3" xfId="33646" xr:uid="{00000000-0005-0000-0000-000050360000}"/>
    <cellStyle name="Normal 12 3 2 2 3 3 4 3" xfId="15346" xr:uid="{00000000-0005-0000-0000-000051360000}"/>
    <cellStyle name="Normal 12 3 2 2 3 3 4 3 2" xfId="40966" xr:uid="{00000000-0005-0000-0000-000052360000}"/>
    <cellStyle name="Normal 12 3 2 2 3 3 4 4" xfId="28156" xr:uid="{00000000-0005-0000-0000-000053360000}"/>
    <cellStyle name="Normal 12 3 2 2 3 3 5" xfId="4365" xr:uid="{00000000-0005-0000-0000-000054360000}"/>
    <cellStyle name="Normal 12 3 2 2 3 3 5 2" xfId="9855" xr:uid="{00000000-0005-0000-0000-000055360000}"/>
    <cellStyle name="Normal 12 3 2 2 3 3 5 2 2" xfId="22666" xr:uid="{00000000-0005-0000-0000-000056360000}"/>
    <cellStyle name="Normal 12 3 2 2 3 3 5 2 2 2" xfId="48286" xr:uid="{00000000-0005-0000-0000-000057360000}"/>
    <cellStyle name="Normal 12 3 2 2 3 3 5 2 3" xfId="35476" xr:uid="{00000000-0005-0000-0000-000058360000}"/>
    <cellStyle name="Normal 12 3 2 2 3 3 5 3" xfId="17176" xr:uid="{00000000-0005-0000-0000-000059360000}"/>
    <cellStyle name="Normal 12 3 2 2 3 3 5 3 2" xfId="42796" xr:uid="{00000000-0005-0000-0000-00005A360000}"/>
    <cellStyle name="Normal 12 3 2 2 3 3 5 4" xfId="29986" xr:uid="{00000000-0005-0000-0000-00005B360000}"/>
    <cellStyle name="Normal 12 3 2 2 3 3 6" xfId="11685" xr:uid="{00000000-0005-0000-0000-00005C360000}"/>
    <cellStyle name="Normal 12 3 2 2 3 3 6 2" xfId="24496" xr:uid="{00000000-0005-0000-0000-00005D360000}"/>
    <cellStyle name="Normal 12 3 2 2 3 3 6 2 2" xfId="50116" xr:uid="{00000000-0005-0000-0000-00005E360000}"/>
    <cellStyle name="Normal 12 3 2 2 3 3 6 3" xfId="37306" xr:uid="{00000000-0005-0000-0000-00005F360000}"/>
    <cellStyle name="Normal 12 3 2 2 3 3 7" xfId="6195" xr:uid="{00000000-0005-0000-0000-000060360000}"/>
    <cellStyle name="Normal 12 3 2 2 3 3 7 2" xfId="19006" xr:uid="{00000000-0005-0000-0000-000061360000}"/>
    <cellStyle name="Normal 12 3 2 2 3 3 7 2 2" xfId="44626" xr:uid="{00000000-0005-0000-0000-000062360000}"/>
    <cellStyle name="Normal 12 3 2 2 3 3 7 3" xfId="31816" xr:uid="{00000000-0005-0000-0000-000063360000}"/>
    <cellStyle name="Normal 12 3 2 2 3 3 8" xfId="13516" xr:uid="{00000000-0005-0000-0000-000064360000}"/>
    <cellStyle name="Normal 12 3 2 2 3 3 8 2" xfId="39136" xr:uid="{00000000-0005-0000-0000-000065360000}"/>
    <cellStyle name="Normal 12 3 2 2 3 3 9" xfId="26326" xr:uid="{00000000-0005-0000-0000-000066360000}"/>
    <cellStyle name="Normal 12 3 2 2 3 4" xfId="479" xr:uid="{00000000-0005-0000-0000-000067360000}"/>
    <cellStyle name="Normal 12 3 2 2 3 4 2" xfId="1374" xr:uid="{00000000-0005-0000-0000-000068360000}"/>
    <cellStyle name="Normal 12 3 2 2 3 4 2 2" xfId="3204" xr:uid="{00000000-0005-0000-0000-000069360000}"/>
    <cellStyle name="Normal 12 3 2 2 3 4 2 2 2" xfId="8694" xr:uid="{00000000-0005-0000-0000-00006A360000}"/>
    <cellStyle name="Normal 12 3 2 2 3 4 2 2 2 2" xfId="21505" xr:uid="{00000000-0005-0000-0000-00006B360000}"/>
    <cellStyle name="Normal 12 3 2 2 3 4 2 2 2 2 2" xfId="47125" xr:uid="{00000000-0005-0000-0000-00006C360000}"/>
    <cellStyle name="Normal 12 3 2 2 3 4 2 2 2 3" xfId="34315" xr:uid="{00000000-0005-0000-0000-00006D360000}"/>
    <cellStyle name="Normal 12 3 2 2 3 4 2 2 3" xfId="16015" xr:uid="{00000000-0005-0000-0000-00006E360000}"/>
    <cellStyle name="Normal 12 3 2 2 3 4 2 2 3 2" xfId="41635" xr:uid="{00000000-0005-0000-0000-00006F360000}"/>
    <cellStyle name="Normal 12 3 2 2 3 4 2 2 4" xfId="28825" xr:uid="{00000000-0005-0000-0000-000070360000}"/>
    <cellStyle name="Normal 12 3 2 2 3 4 2 3" xfId="5034" xr:uid="{00000000-0005-0000-0000-000071360000}"/>
    <cellStyle name="Normal 12 3 2 2 3 4 2 3 2" xfId="10524" xr:uid="{00000000-0005-0000-0000-000072360000}"/>
    <cellStyle name="Normal 12 3 2 2 3 4 2 3 2 2" xfId="23335" xr:uid="{00000000-0005-0000-0000-000073360000}"/>
    <cellStyle name="Normal 12 3 2 2 3 4 2 3 2 2 2" xfId="48955" xr:uid="{00000000-0005-0000-0000-000074360000}"/>
    <cellStyle name="Normal 12 3 2 2 3 4 2 3 2 3" xfId="36145" xr:uid="{00000000-0005-0000-0000-000075360000}"/>
    <cellStyle name="Normal 12 3 2 2 3 4 2 3 3" xfId="17845" xr:uid="{00000000-0005-0000-0000-000076360000}"/>
    <cellStyle name="Normal 12 3 2 2 3 4 2 3 3 2" xfId="43465" xr:uid="{00000000-0005-0000-0000-000077360000}"/>
    <cellStyle name="Normal 12 3 2 2 3 4 2 3 4" xfId="30655" xr:uid="{00000000-0005-0000-0000-000078360000}"/>
    <cellStyle name="Normal 12 3 2 2 3 4 2 4" xfId="12354" xr:uid="{00000000-0005-0000-0000-000079360000}"/>
    <cellStyle name="Normal 12 3 2 2 3 4 2 4 2" xfId="25165" xr:uid="{00000000-0005-0000-0000-00007A360000}"/>
    <cellStyle name="Normal 12 3 2 2 3 4 2 4 2 2" xfId="50785" xr:uid="{00000000-0005-0000-0000-00007B360000}"/>
    <cellStyle name="Normal 12 3 2 2 3 4 2 4 3" xfId="37975" xr:uid="{00000000-0005-0000-0000-00007C360000}"/>
    <cellStyle name="Normal 12 3 2 2 3 4 2 5" xfId="6864" xr:uid="{00000000-0005-0000-0000-00007D360000}"/>
    <cellStyle name="Normal 12 3 2 2 3 4 2 5 2" xfId="19675" xr:uid="{00000000-0005-0000-0000-00007E360000}"/>
    <cellStyle name="Normal 12 3 2 2 3 4 2 5 2 2" xfId="45295" xr:uid="{00000000-0005-0000-0000-00007F360000}"/>
    <cellStyle name="Normal 12 3 2 2 3 4 2 5 3" xfId="32485" xr:uid="{00000000-0005-0000-0000-000080360000}"/>
    <cellStyle name="Normal 12 3 2 2 3 4 2 6" xfId="14185" xr:uid="{00000000-0005-0000-0000-000081360000}"/>
    <cellStyle name="Normal 12 3 2 2 3 4 2 6 2" xfId="39805" xr:uid="{00000000-0005-0000-0000-000082360000}"/>
    <cellStyle name="Normal 12 3 2 2 3 4 2 7" xfId="26995" xr:uid="{00000000-0005-0000-0000-000083360000}"/>
    <cellStyle name="Normal 12 3 2 2 3 4 3" xfId="2310" xr:uid="{00000000-0005-0000-0000-000084360000}"/>
    <cellStyle name="Normal 12 3 2 2 3 4 3 2" xfId="7800" xr:uid="{00000000-0005-0000-0000-000085360000}"/>
    <cellStyle name="Normal 12 3 2 2 3 4 3 2 2" xfId="20611" xr:uid="{00000000-0005-0000-0000-000086360000}"/>
    <cellStyle name="Normal 12 3 2 2 3 4 3 2 2 2" xfId="46231" xr:uid="{00000000-0005-0000-0000-000087360000}"/>
    <cellStyle name="Normal 12 3 2 2 3 4 3 2 3" xfId="33421" xr:uid="{00000000-0005-0000-0000-000088360000}"/>
    <cellStyle name="Normal 12 3 2 2 3 4 3 3" xfId="15121" xr:uid="{00000000-0005-0000-0000-000089360000}"/>
    <cellStyle name="Normal 12 3 2 2 3 4 3 3 2" xfId="40741" xr:uid="{00000000-0005-0000-0000-00008A360000}"/>
    <cellStyle name="Normal 12 3 2 2 3 4 3 4" xfId="27931" xr:uid="{00000000-0005-0000-0000-00008B360000}"/>
    <cellStyle name="Normal 12 3 2 2 3 4 4" xfId="4140" xr:uid="{00000000-0005-0000-0000-00008C360000}"/>
    <cellStyle name="Normal 12 3 2 2 3 4 4 2" xfId="9630" xr:uid="{00000000-0005-0000-0000-00008D360000}"/>
    <cellStyle name="Normal 12 3 2 2 3 4 4 2 2" xfId="22441" xr:uid="{00000000-0005-0000-0000-00008E360000}"/>
    <cellStyle name="Normal 12 3 2 2 3 4 4 2 2 2" xfId="48061" xr:uid="{00000000-0005-0000-0000-00008F360000}"/>
    <cellStyle name="Normal 12 3 2 2 3 4 4 2 3" xfId="35251" xr:uid="{00000000-0005-0000-0000-000090360000}"/>
    <cellStyle name="Normal 12 3 2 2 3 4 4 3" xfId="16951" xr:uid="{00000000-0005-0000-0000-000091360000}"/>
    <cellStyle name="Normal 12 3 2 2 3 4 4 3 2" xfId="42571" xr:uid="{00000000-0005-0000-0000-000092360000}"/>
    <cellStyle name="Normal 12 3 2 2 3 4 4 4" xfId="29761" xr:uid="{00000000-0005-0000-0000-000093360000}"/>
    <cellStyle name="Normal 12 3 2 2 3 4 5" xfId="11460" xr:uid="{00000000-0005-0000-0000-000094360000}"/>
    <cellStyle name="Normal 12 3 2 2 3 4 5 2" xfId="24271" xr:uid="{00000000-0005-0000-0000-000095360000}"/>
    <cellStyle name="Normal 12 3 2 2 3 4 5 2 2" xfId="49891" xr:uid="{00000000-0005-0000-0000-000096360000}"/>
    <cellStyle name="Normal 12 3 2 2 3 4 5 3" xfId="37081" xr:uid="{00000000-0005-0000-0000-000097360000}"/>
    <cellStyle name="Normal 12 3 2 2 3 4 6" xfId="5970" xr:uid="{00000000-0005-0000-0000-000098360000}"/>
    <cellStyle name="Normal 12 3 2 2 3 4 6 2" xfId="18781" xr:uid="{00000000-0005-0000-0000-000099360000}"/>
    <cellStyle name="Normal 12 3 2 2 3 4 6 2 2" xfId="44401" xr:uid="{00000000-0005-0000-0000-00009A360000}"/>
    <cellStyle name="Normal 12 3 2 2 3 4 6 3" xfId="31591" xr:uid="{00000000-0005-0000-0000-00009B360000}"/>
    <cellStyle name="Normal 12 3 2 2 3 4 7" xfId="13291" xr:uid="{00000000-0005-0000-0000-00009C360000}"/>
    <cellStyle name="Normal 12 3 2 2 3 4 7 2" xfId="38911" xr:uid="{00000000-0005-0000-0000-00009D360000}"/>
    <cellStyle name="Normal 12 3 2 2 3 4 8" xfId="26101" xr:uid="{00000000-0005-0000-0000-00009E360000}"/>
    <cellStyle name="Normal 12 3 2 2 3 5" xfId="838" xr:uid="{00000000-0005-0000-0000-00009F360000}"/>
    <cellStyle name="Normal 12 3 2 2 3 5 2" xfId="1733" xr:uid="{00000000-0005-0000-0000-0000A0360000}"/>
    <cellStyle name="Normal 12 3 2 2 3 5 2 2" xfId="3563" xr:uid="{00000000-0005-0000-0000-0000A1360000}"/>
    <cellStyle name="Normal 12 3 2 2 3 5 2 2 2" xfId="9053" xr:uid="{00000000-0005-0000-0000-0000A2360000}"/>
    <cellStyle name="Normal 12 3 2 2 3 5 2 2 2 2" xfId="21864" xr:uid="{00000000-0005-0000-0000-0000A3360000}"/>
    <cellStyle name="Normal 12 3 2 2 3 5 2 2 2 2 2" xfId="47484" xr:uid="{00000000-0005-0000-0000-0000A4360000}"/>
    <cellStyle name="Normal 12 3 2 2 3 5 2 2 2 3" xfId="34674" xr:uid="{00000000-0005-0000-0000-0000A5360000}"/>
    <cellStyle name="Normal 12 3 2 2 3 5 2 2 3" xfId="16374" xr:uid="{00000000-0005-0000-0000-0000A6360000}"/>
    <cellStyle name="Normal 12 3 2 2 3 5 2 2 3 2" xfId="41994" xr:uid="{00000000-0005-0000-0000-0000A7360000}"/>
    <cellStyle name="Normal 12 3 2 2 3 5 2 2 4" xfId="29184" xr:uid="{00000000-0005-0000-0000-0000A8360000}"/>
    <cellStyle name="Normal 12 3 2 2 3 5 2 3" xfId="5393" xr:uid="{00000000-0005-0000-0000-0000A9360000}"/>
    <cellStyle name="Normal 12 3 2 2 3 5 2 3 2" xfId="10883" xr:uid="{00000000-0005-0000-0000-0000AA360000}"/>
    <cellStyle name="Normal 12 3 2 2 3 5 2 3 2 2" xfId="23694" xr:uid="{00000000-0005-0000-0000-0000AB360000}"/>
    <cellStyle name="Normal 12 3 2 2 3 5 2 3 2 2 2" xfId="49314" xr:uid="{00000000-0005-0000-0000-0000AC360000}"/>
    <cellStyle name="Normal 12 3 2 2 3 5 2 3 2 3" xfId="36504" xr:uid="{00000000-0005-0000-0000-0000AD360000}"/>
    <cellStyle name="Normal 12 3 2 2 3 5 2 3 3" xfId="18204" xr:uid="{00000000-0005-0000-0000-0000AE360000}"/>
    <cellStyle name="Normal 12 3 2 2 3 5 2 3 3 2" xfId="43824" xr:uid="{00000000-0005-0000-0000-0000AF360000}"/>
    <cellStyle name="Normal 12 3 2 2 3 5 2 3 4" xfId="31014" xr:uid="{00000000-0005-0000-0000-0000B0360000}"/>
    <cellStyle name="Normal 12 3 2 2 3 5 2 4" xfId="12713" xr:uid="{00000000-0005-0000-0000-0000B1360000}"/>
    <cellStyle name="Normal 12 3 2 2 3 5 2 4 2" xfId="25524" xr:uid="{00000000-0005-0000-0000-0000B2360000}"/>
    <cellStyle name="Normal 12 3 2 2 3 5 2 4 2 2" xfId="51144" xr:uid="{00000000-0005-0000-0000-0000B3360000}"/>
    <cellStyle name="Normal 12 3 2 2 3 5 2 4 3" xfId="38334" xr:uid="{00000000-0005-0000-0000-0000B4360000}"/>
    <cellStyle name="Normal 12 3 2 2 3 5 2 5" xfId="7223" xr:uid="{00000000-0005-0000-0000-0000B5360000}"/>
    <cellStyle name="Normal 12 3 2 2 3 5 2 5 2" xfId="20034" xr:uid="{00000000-0005-0000-0000-0000B6360000}"/>
    <cellStyle name="Normal 12 3 2 2 3 5 2 5 2 2" xfId="45654" xr:uid="{00000000-0005-0000-0000-0000B7360000}"/>
    <cellStyle name="Normal 12 3 2 2 3 5 2 5 3" xfId="32844" xr:uid="{00000000-0005-0000-0000-0000B8360000}"/>
    <cellStyle name="Normal 12 3 2 2 3 5 2 6" xfId="14544" xr:uid="{00000000-0005-0000-0000-0000B9360000}"/>
    <cellStyle name="Normal 12 3 2 2 3 5 2 6 2" xfId="40164" xr:uid="{00000000-0005-0000-0000-0000BA360000}"/>
    <cellStyle name="Normal 12 3 2 2 3 5 2 7" xfId="27354" xr:uid="{00000000-0005-0000-0000-0000BB360000}"/>
    <cellStyle name="Normal 12 3 2 2 3 5 3" xfId="2669" xr:uid="{00000000-0005-0000-0000-0000BC360000}"/>
    <cellStyle name="Normal 12 3 2 2 3 5 3 2" xfId="8159" xr:uid="{00000000-0005-0000-0000-0000BD360000}"/>
    <cellStyle name="Normal 12 3 2 2 3 5 3 2 2" xfId="20970" xr:uid="{00000000-0005-0000-0000-0000BE360000}"/>
    <cellStyle name="Normal 12 3 2 2 3 5 3 2 2 2" xfId="46590" xr:uid="{00000000-0005-0000-0000-0000BF360000}"/>
    <cellStyle name="Normal 12 3 2 2 3 5 3 2 3" xfId="33780" xr:uid="{00000000-0005-0000-0000-0000C0360000}"/>
    <cellStyle name="Normal 12 3 2 2 3 5 3 3" xfId="15480" xr:uid="{00000000-0005-0000-0000-0000C1360000}"/>
    <cellStyle name="Normal 12 3 2 2 3 5 3 3 2" xfId="41100" xr:uid="{00000000-0005-0000-0000-0000C2360000}"/>
    <cellStyle name="Normal 12 3 2 2 3 5 3 4" xfId="28290" xr:uid="{00000000-0005-0000-0000-0000C3360000}"/>
    <cellStyle name="Normal 12 3 2 2 3 5 4" xfId="4499" xr:uid="{00000000-0005-0000-0000-0000C4360000}"/>
    <cellStyle name="Normal 12 3 2 2 3 5 4 2" xfId="9989" xr:uid="{00000000-0005-0000-0000-0000C5360000}"/>
    <cellStyle name="Normal 12 3 2 2 3 5 4 2 2" xfId="22800" xr:uid="{00000000-0005-0000-0000-0000C6360000}"/>
    <cellStyle name="Normal 12 3 2 2 3 5 4 2 2 2" xfId="48420" xr:uid="{00000000-0005-0000-0000-0000C7360000}"/>
    <cellStyle name="Normal 12 3 2 2 3 5 4 2 3" xfId="35610" xr:uid="{00000000-0005-0000-0000-0000C8360000}"/>
    <cellStyle name="Normal 12 3 2 2 3 5 4 3" xfId="17310" xr:uid="{00000000-0005-0000-0000-0000C9360000}"/>
    <cellStyle name="Normal 12 3 2 2 3 5 4 3 2" xfId="42930" xr:uid="{00000000-0005-0000-0000-0000CA360000}"/>
    <cellStyle name="Normal 12 3 2 2 3 5 4 4" xfId="30120" xr:uid="{00000000-0005-0000-0000-0000CB360000}"/>
    <cellStyle name="Normal 12 3 2 2 3 5 5" xfId="11819" xr:uid="{00000000-0005-0000-0000-0000CC360000}"/>
    <cellStyle name="Normal 12 3 2 2 3 5 5 2" xfId="24630" xr:uid="{00000000-0005-0000-0000-0000CD360000}"/>
    <cellStyle name="Normal 12 3 2 2 3 5 5 2 2" xfId="50250" xr:uid="{00000000-0005-0000-0000-0000CE360000}"/>
    <cellStyle name="Normal 12 3 2 2 3 5 5 3" xfId="37440" xr:uid="{00000000-0005-0000-0000-0000CF360000}"/>
    <cellStyle name="Normal 12 3 2 2 3 5 6" xfId="6329" xr:uid="{00000000-0005-0000-0000-0000D0360000}"/>
    <cellStyle name="Normal 12 3 2 2 3 5 6 2" xfId="19140" xr:uid="{00000000-0005-0000-0000-0000D1360000}"/>
    <cellStyle name="Normal 12 3 2 2 3 5 6 2 2" xfId="44760" xr:uid="{00000000-0005-0000-0000-0000D2360000}"/>
    <cellStyle name="Normal 12 3 2 2 3 5 6 3" xfId="31950" xr:uid="{00000000-0005-0000-0000-0000D3360000}"/>
    <cellStyle name="Normal 12 3 2 2 3 5 7" xfId="13650" xr:uid="{00000000-0005-0000-0000-0000D4360000}"/>
    <cellStyle name="Normal 12 3 2 2 3 5 7 2" xfId="39270" xr:uid="{00000000-0005-0000-0000-0000D5360000}"/>
    <cellStyle name="Normal 12 3 2 2 3 5 8" xfId="26460" xr:uid="{00000000-0005-0000-0000-0000D6360000}"/>
    <cellStyle name="Normal 12 3 2 2 3 6" xfId="1239" xr:uid="{00000000-0005-0000-0000-0000D7360000}"/>
    <cellStyle name="Normal 12 3 2 2 3 6 2" xfId="3069" xr:uid="{00000000-0005-0000-0000-0000D8360000}"/>
    <cellStyle name="Normal 12 3 2 2 3 6 2 2" xfId="8559" xr:uid="{00000000-0005-0000-0000-0000D9360000}"/>
    <cellStyle name="Normal 12 3 2 2 3 6 2 2 2" xfId="21370" xr:uid="{00000000-0005-0000-0000-0000DA360000}"/>
    <cellStyle name="Normal 12 3 2 2 3 6 2 2 2 2" xfId="46990" xr:uid="{00000000-0005-0000-0000-0000DB360000}"/>
    <cellStyle name="Normal 12 3 2 2 3 6 2 2 3" xfId="34180" xr:uid="{00000000-0005-0000-0000-0000DC360000}"/>
    <cellStyle name="Normal 12 3 2 2 3 6 2 3" xfId="15880" xr:uid="{00000000-0005-0000-0000-0000DD360000}"/>
    <cellStyle name="Normal 12 3 2 2 3 6 2 3 2" xfId="41500" xr:uid="{00000000-0005-0000-0000-0000DE360000}"/>
    <cellStyle name="Normal 12 3 2 2 3 6 2 4" xfId="28690" xr:uid="{00000000-0005-0000-0000-0000DF360000}"/>
    <cellStyle name="Normal 12 3 2 2 3 6 3" xfId="4899" xr:uid="{00000000-0005-0000-0000-0000E0360000}"/>
    <cellStyle name="Normal 12 3 2 2 3 6 3 2" xfId="10389" xr:uid="{00000000-0005-0000-0000-0000E1360000}"/>
    <cellStyle name="Normal 12 3 2 2 3 6 3 2 2" xfId="23200" xr:uid="{00000000-0005-0000-0000-0000E2360000}"/>
    <cellStyle name="Normal 12 3 2 2 3 6 3 2 2 2" xfId="48820" xr:uid="{00000000-0005-0000-0000-0000E3360000}"/>
    <cellStyle name="Normal 12 3 2 2 3 6 3 2 3" xfId="36010" xr:uid="{00000000-0005-0000-0000-0000E4360000}"/>
    <cellStyle name="Normal 12 3 2 2 3 6 3 3" xfId="17710" xr:uid="{00000000-0005-0000-0000-0000E5360000}"/>
    <cellStyle name="Normal 12 3 2 2 3 6 3 3 2" xfId="43330" xr:uid="{00000000-0005-0000-0000-0000E6360000}"/>
    <cellStyle name="Normal 12 3 2 2 3 6 3 4" xfId="30520" xr:uid="{00000000-0005-0000-0000-0000E7360000}"/>
    <cellStyle name="Normal 12 3 2 2 3 6 4" xfId="12219" xr:uid="{00000000-0005-0000-0000-0000E8360000}"/>
    <cellStyle name="Normal 12 3 2 2 3 6 4 2" xfId="25030" xr:uid="{00000000-0005-0000-0000-0000E9360000}"/>
    <cellStyle name="Normal 12 3 2 2 3 6 4 2 2" xfId="50650" xr:uid="{00000000-0005-0000-0000-0000EA360000}"/>
    <cellStyle name="Normal 12 3 2 2 3 6 4 3" xfId="37840" xr:uid="{00000000-0005-0000-0000-0000EB360000}"/>
    <cellStyle name="Normal 12 3 2 2 3 6 5" xfId="6729" xr:uid="{00000000-0005-0000-0000-0000EC360000}"/>
    <cellStyle name="Normal 12 3 2 2 3 6 5 2" xfId="19540" xr:uid="{00000000-0005-0000-0000-0000ED360000}"/>
    <cellStyle name="Normal 12 3 2 2 3 6 5 2 2" xfId="45160" xr:uid="{00000000-0005-0000-0000-0000EE360000}"/>
    <cellStyle name="Normal 12 3 2 2 3 6 5 3" xfId="32350" xr:uid="{00000000-0005-0000-0000-0000EF360000}"/>
    <cellStyle name="Normal 12 3 2 2 3 6 6" xfId="14050" xr:uid="{00000000-0005-0000-0000-0000F0360000}"/>
    <cellStyle name="Normal 12 3 2 2 3 6 6 2" xfId="39670" xr:uid="{00000000-0005-0000-0000-0000F1360000}"/>
    <cellStyle name="Normal 12 3 2 2 3 6 7" xfId="26860" xr:uid="{00000000-0005-0000-0000-0000F2360000}"/>
    <cellStyle name="Normal 12 3 2 2 3 7" xfId="2175" xr:uid="{00000000-0005-0000-0000-0000F3360000}"/>
    <cellStyle name="Normal 12 3 2 2 3 7 2" xfId="7665" xr:uid="{00000000-0005-0000-0000-0000F4360000}"/>
    <cellStyle name="Normal 12 3 2 2 3 7 2 2" xfId="20476" xr:uid="{00000000-0005-0000-0000-0000F5360000}"/>
    <cellStyle name="Normal 12 3 2 2 3 7 2 2 2" xfId="46096" xr:uid="{00000000-0005-0000-0000-0000F6360000}"/>
    <cellStyle name="Normal 12 3 2 2 3 7 2 3" xfId="33286" xr:uid="{00000000-0005-0000-0000-0000F7360000}"/>
    <cellStyle name="Normal 12 3 2 2 3 7 3" xfId="14986" xr:uid="{00000000-0005-0000-0000-0000F8360000}"/>
    <cellStyle name="Normal 12 3 2 2 3 7 3 2" xfId="40606" xr:uid="{00000000-0005-0000-0000-0000F9360000}"/>
    <cellStyle name="Normal 12 3 2 2 3 7 4" xfId="27796" xr:uid="{00000000-0005-0000-0000-0000FA360000}"/>
    <cellStyle name="Normal 12 3 2 2 3 8" xfId="4005" xr:uid="{00000000-0005-0000-0000-0000FB360000}"/>
    <cellStyle name="Normal 12 3 2 2 3 8 2" xfId="9495" xr:uid="{00000000-0005-0000-0000-0000FC360000}"/>
    <cellStyle name="Normal 12 3 2 2 3 8 2 2" xfId="22306" xr:uid="{00000000-0005-0000-0000-0000FD360000}"/>
    <cellStyle name="Normal 12 3 2 2 3 8 2 2 2" xfId="47926" xr:uid="{00000000-0005-0000-0000-0000FE360000}"/>
    <cellStyle name="Normal 12 3 2 2 3 8 2 3" xfId="35116" xr:uid="{00000000-0005-0000-0000-0000FF360000}"/>
    <cellStyle name="Normal 12 3 2 2 3 8 3" xfId="16816" xr:uid="{00000000-0005-0000-0000-000000370000}"/>
    <cellStyle name="Normal 12 3 2 2 3 8 3 2" xfId="42436" xr:uid="{00000000-0005-0000-0000-000001370000}"/>
    <cellStyle name="Normal 12 3 2 2 3 8 4" xfId="29626" xr:uid="{00000000-0005-0000-0000-000002370000}"/>
    <cellStyle name="Normal 12 3 2 2 3 9" xfId="11325" xr:uid="{00000000-0005-0000-0000-000003370000}"/>
    <cellStyle name="Normal 12 3 2 2 3 9 2" xfId="24136" xr:uid="{00000000-0005-0000-0000-000004370000}"/>
    <cellStyle name="Normal 12 3 2 2 3 9 2 2" xfId="49756" xr:uid="{00000000-0005-0000-0000-000005370000}"/>
    <cellStyle name="Normal 12 3 2 2 3 9 3" xfId="36946" xr:uid="{00000000-0005-0000-0000-000006370000}"/>
    <cellStyle name="Normal 12 3 2 2 4" xfId="372" xr:uid="{00000000-0005-0000-0000-000007370000}"/>
    <cellStyle name="Normal 12 3 2 2 4 2" xfId="879" xr:uid="{00000000-0005-0000-0000-000008370000}"/>
    <cellStyle name="Normal 12 3 2 2 4 2 2" xfId="1774" xr:uid="{00000000-0005-0000-0000-000009370000}"/>
    <cellStyle name="Normal 12 3 2 2 4 2 2 2" xfId="3604" xr:uid="{00000000-0005-0000-0000-00000A370000}"/>
    <cellStyle name="Normal 12 3 2 2 4 2 2 2 2" xfId="9094" xr:uid="{00000000-0005-0000-0000-00000B370000}"/>
    <cellStyle name="Normal 12 3 2 2 4 2 2 2 2 2" xfId="21905" xr:uid="{00000000-0005-0000-0000-00000C370000}"/>
    <cellStyle name="Normal 12 3 2 2 4 2 2 2 2 2 2" xfId="47525" xr:uid="{00000000-0005-0000-0000-00000D370000}"/>
    <cellStyle name="Normal 12 3 2 2 4 2 2 2 2 3" xfId="34715" xr:uid="{00000000-0005-0000-0000-00000E370000}"/>
    <cellStyle name="Normal 12 3 2 2 4 2 2 2 3" xfId="16415" xr:uid="{00000000-0005-0000-0000-00000F370000}"/>
    <cellStyle name="Normal 12 3 2 2 4 2 2 2 3 2" xfId="42035" xr:uid="{00000000-0005-0000-0000-000010370000}"/>
    <cellStyle name="Normal 12 3 2 2 4 2 2 2 4" xfId="29225" xr:uid="{00000000-0005-0000-0000-000011370000}"/>
    <cellStyle name="Normal 12 3 2 2 4 2 2 3" xfId="5434" xr:uid="{00000000-0005-0000-0000-000012370000}"/>
    <cellStyle name="Normal 12 3 2 2 4 2 2 3 2" xfId="10924" xr:uid="{00000000-0005-0000-0000-000013370000}"/>
    <cellStyle name="Normal 12 3 2 2 4 2 2 3 2 2" xfId="23735" xr:uid="{00000000-0005-0000-0000-000014370000}"/>
    <cellStyle name="Normal 12 3 2 2 4 2 2 3 2 2 2" xfId="49355" xr:uid="{00000000-0005-0000-0000-000015370000}"/>
    <cellStyle name="Normal 12 3 2 2 4 2 2 3 2 3" xfId="36545" xr:uid="{00000000-0005-0000-0000-000016370000}"/>
    <cellStyle name="Normal 12 3 2 2 4 2 2 3 3" xfId="18245" xr:uid="{00000000-0005-0000-0000-000017370000}"/>
    <cellStyle name="Normal 12 3 2 2 4 2 2 3 3 2" xfId="43865" xr:uid="{00000000-0005-0000-0000-000018370000}"/>
    <cellStyle name="Normal 12 3 2 2 4 2 2 3 4" xfId="31055" xr:uid="{00000000-0005-0000-0000-000019370000}"/>
    <cellStyle name="Normal 12 3 2 2 4 2 2 4" xfId="12754" xr:uid="{00000000-0005-0000-0000-00001A370000}"/>
    <cellStyle name="Normal 12 3 2 2 4 2 2 4 2" xfId="25565" xr:uid="{00000000-0005-0000-0000-00001B370000}"/>
    <cellStyle name="Normal 12 3 2 2 4 2 2 4 2 2" xfId="51185" xr:uid="{00000000-0005-0000-0000-00001C370000}"/>
    <cellStyle name="Normal 12 3 2 2 4 2 2 4 3" xfId="38375" xr:uid="{00000000-0005-0000-0000-00001D370000}"/>
    <cellStyle name="Normal 12 3 2 2 4 2 2 5" xfId="7264" xr:uid="{00000000-0005-0000-0000-00001E370000}"/>
    <cellStyle name="Normal 12 3 2 2 4 2 2 5 2" xfId="20075" xr:uid="{00000000-0005-0000-0000-00001F370000}"/>
    <cellStyle name="Normal 12 3 2 2 4 2 2 5 2 2" xfId="45695" xr:uid="{00000000-0005-0000-0000-000020370000}"/>
    <cellStyle name="Normal 12 3 2 2 4 2 2 5 3" xfId="32885" xr:uid="{00000000-0005-0000-0000-000021370000}"/>
    <cellStyle name="Normal 12 3 2 2 4 2 2 6" xfId="14585" xr:uid="{00000000-0005-0000-0000-000022370000}"/>
    <cellStyle name="Normal 12 3 2 2 4 2 2 6 2" xfId="40205" xr:uid="{00000000-0005-0000-0000-000023370000}"/>
    <cellStyle name="Normal 12 3 2 2 4 2 2 7" xfId="27395" xr:uid="{00000000-0005-0000-0000-000024370000}"/>
    <cellStyle name="Normal 12 3 2 2 4 2 3" xfId="2710" xr:uid="{00000000-0005-0000-0000-000025370000}"/>
    <cellStyle name="Normal 12 3 2 2 4 2 3 2" xfId="8200" xr:uid="{00000000-0005-0000-0000-000026370000}"/>
    <cellStyle name="Normal 12 3 2 2 4 2 3 2 2" xfId="21011" xr:uid="{00000000-0005-0000-0000-000027370000}"/>
    <cellStyle name="Normal 12 3 2 2 4 2 3 2 2 2" xfId="46631" xr:uid="{00000000-0005-0000-0000-000028370000}"/>
    <cellStyle name="Normal 12 3 2 2 4 2 3 2 3" xfId="33821" xr:uid="{00000000-0005-0000-0000-000029370000}"/>
    <cellStyle name="Normal 12 3 2 2 4 2 3 3" xfId="15521" xr:uid="{00000000-0005-0000-0000-00002A370000}"/>
    <cellStyle name="Normal 12 3 2 2 4 2 3 3 2" xfId="41141" xr:uid="{00000000-0005-0000-0000-00002B370000}"/>
    <cellStyle name="Normal 12 3 2 2 4 2 3 4" xfId="28331" xr:uid="{00000000-0005-0000-0000-00002C370000}"/>
    <cellStyle name="Normal 12 3 2 2 4 2 4" xfId="4540" xr:uid="{00000000-0005-0000-0000-00002D370000}"/>
    <cellStyle name="Normal 12 3 2 2 4 2 4 2" xfId="10030" xr:uid="{00000000-0005-0000-0000-00002E370000}"/>
    <cellStyle name="Normal 12 3 2 2 4 2 4 2 2" xfId="22841" xr:uid="{00000000-0005-0000-0000-00002F370000}"/>
    <cellStyle name="Normal 12 3 2 2 4 2 4 2 2 2" xfId="48461" xr:uid="{00000000-0005-0000-0000-000030370000}"/>
    <cellStyle name="Normal 12 3 2 2 4 2 4 2 3" xfId="35651" xr:uid="{00000000-0005-0000-0000-000031370000}"/>
    <cellStyle name="Normal 12 3 2 2 4 2 4 3" xfId="17351" xr:uid="{00000000-0005-0000-0000-000032370000}"/>
    <cellStyle name="Normal 12 3 2 2 4 2 4 3 2" xfId="42971" xr:uid="{00000000-0005-0000-0000-000033370000}"/>
    <cellStyle name="Normal 12 3 2 2 4 2 4 4" xfId="30161" xr:uid="{00000000-0005-0000-0000-000034370000}"/>
    <cellStyle name="Normal 12 3 2 2 4 2 5" xfId="11860" xr:uid="{00000000-0005-0000-0000-000035370000}"/>
    <cellStyle name="Normal 12 3 2 2 4 2 5 2" xfId="24671" xr:uid="{00000000-0005-0000-0000-000036370000}"/>
    <cellStyle name="Normal 12 3 2 2 4 2 5 2 2" xfId="50291" xr:uid="{00000000-0005-0000-0000-000037370000}"/>
    <cellStyle name="Normal 12 3 2 2 4 2 5 3" xfId="37481" xr:uid="{00000000-0005-0000-0000-000038370000}"/>
    <cellStyle name="Normal 12 3 2 2 4 2 6" xfId="6370" xr:uid="{00000000-0005-0000-0000-000039370000}"/>
    <cellStyle name="Normal 12 3 2 2 4 2 6 2" xfId="19181" xr:uid="{00000000-0005-0000-0000-00003A370000}"/>
    <cellStyle name="Normal 12 3 2 2 4 2 6 2 2" xfId="44801" xr:uid="{00000000-0005-0000-0000-00003B370000}"/>
    <cellStyle name="Normal 12 3 2 2 4 2 6 3" xfId="31991" xr:uid="{00000000-0005-0000-0000-00003C370000}"/>
    <cellStyle name="Normal 12 3 2 2 4 2 7" xfId="13691" xr:uid="{00000000-0005-0000-0000-00003D370000}"/>
    <cellStyle name="Normal 12 3 2 2 4 2 7 2" xfId="39311" xr:uid="{00000000-0005-0000-0000-00003E370000}"/>
    <cellStyle name="Normal 12 3 2 2 4 2 8" xfId="26501" xr:uid="{00000000-0005-0000-0000-00003F370000}"/>
    <cellStyle name="Normal 12 3 2 2 4 3" xfId="1267" xr:uid="{00000000-0005-0000-0000-000040370000}"/>
    <cellStyle name="Normal 12 3 2 2 4 3 2" xfId="3097" xr:uid="{00000000-0005-0000-0000-000041370000}"/>
    <cellStyle name="Normal 12 3 2 2 4 3 2 2" xfId="8587" xr:uid="{00000000-0005-0000-0000-000042370000}"/>
    <cellStyle name="Normal 12 3 2 2 4 3 2 2 2" xfId="21398" xr:uid="{00000000-0005-0000-0000-000043370000}"/>
    <cellStyle name="Normal 12 3 2 2 4 3 2 2 2 2" xfId="47018" xr:uid="{00000000-0005-0000-0000-000044370000}"/>
    <cellStyle name="Normal 12 3 2 2 4 3 2 2 3" xfId="34208" xr:uid="{00000000-0005-0000-0000-000045370000}"/>
    <cellStyle name="Normal 12 3 2 2 4 3 2 3" xfId="15908" xr:uid="{00000000-0005-0000-0000-000046370000}"/>
    <cellStyle name="Normal 12 3 2 2 4 3 2 3 2" xfId="41528" xr:uid="{00000000-0005-0000-0000-000047370000}"/>
    <cellStyle name="Normal 12 3 2 2 4 3 2 4" xfId="28718" xr:uid="{00000000-0005-0000-0000-000048370000}"/>
    <cellStyle name="Normal 12 3 2 2 4 3 3" xfId="4927" xr:uid="{00000000-0005-0000-0000-000049370000}"/>
    <cellStyle name="Normal 12 3 2 2 4 3 3 2" xfId="10417" xr:uid="{00000000-0005-0000-0000-00004A370000}"/>
    <cellStyle name="Normal 12 3 2 2 4 3 3 2 2" xfId="23228" xr:uid="{00000000-0005-0000-0000-00004B370000}"/>
    <cellStyle name="Normal 12 3 2 2 4 3 3 2 2 2" xfId="48848" xr:uid="{00000000-0005-0000-0000-00004C370000}"/>
    <cellStyle name="Normal 12 3 2 2 4 3 3 2 3" xfId="36038" xr:uid="{00000000-0005-0000-0000-00004D370000}"/>
    <cellStyle name="Normal 12 3 2 2 4 3 3 3" xfId="17738" xr:uid="{00000000-0005-0000-0000-00004E370000}"/>
    <cellStyle name="Normal 12 3 2 2 4 3 3 3 2" xfId="43358" xr:uid="{00000000-0005-0000-0000-00004F370000}"/>
    <cellStyle name="Normal 12 3 2 2 4 3 3 4" xfId="30548" xr:uid="{00000000-0005-0000-0000-000050370000}"/>
    <cellStyle name="Normal 12 3 2 2 4 3 4" xfId="12247" xr:uid="{00000000-0005-0000-0000-000051370000}"/>
    <cellStyle name="Normal 12 3 2 2 4 3 4 2" xfId="25058" xr:uid="{00000000-0005-0000-0000-000052370000}"/>
    <cellStyle name="Normal 12 3 2 2 4 3 4 2 2" xfId="50678" xr:uid="{00000000-0005-0000-0000-000053370000}"/>
    <cellStyle name="Normal 12 3 2 2 4 3 4 3" xfId="37868" xr:uid="{00000000-0005-0000-0000-000054370000}"/>
    <cellStyle name="Normal 12 3 2 2 4 3 5" xfId="6757" xr:uid="{00000000-0005-0000-0000-000055370000}"/>
    <cellStyle name="Normal 12 3 2 2 4 3 5 2" xfId="19568" xr:uid="{00000000-0005-0000-0000-000056370000}"/>
    <cellStyle name="Normal 12 3 2 2 4 3 5 2 2" xfId="45188" xr:uid="{00000000-0005-0000-0000-000057370000}"/>
    <cellStyle name="Normal 12 3 2 2 4 3 5 3" xfId="32378" xr:uid="{00000000-0005-0000-0000-000058370000}"/>
    <cellStyle name="Normal 12 3 2 2 4 3 6" xfId="14078" xr:uid="{00000000-0005-0000-0000-000059370000}"/>
    <cellStyle name="Normal 12 3 2 2 4 3 6 2" xfId="39698" xr:uid="{00000000-0005-0000-0000-00005A370000}"/>
    <cellStyle name="Normal 12 3 2 2 4 3 7" xfId="26888" xr:uid="{00000000-0005-0000-0000-00005B370000}"/>
    <cellStyle name="Normal 12 3 2 2 4 4" xfId="2203" xr:uid="{00000000-0005-0000-0000-00005C370000}"/>
    <cellStyle name="Normal 12 3 2 2 4 4 2" xfId="7693" xr:uid="{00000000-0005-0000-0000-00005D370000}"/>
    <cellStyle name="Normal 12 3 2 2 4 4 2 2" xfId="20504" xr:uid="{00000000-0005-0000-0000-00005E370000}"/>
    <cellStyle name="Normal 12 3 2 2 4 4 2 2 2" xfId="46124" xr:uid="{00000000-0005-0000-0000-00005F370000}"/>
    <cellStyle name="Normal 12 3 2 2 4 4 2 3" xfId="33314" xr:uid="{00000000-0005-0000-0000-000060370000}"/>
    <cellStyle name="Normal 12 3 2 2 4 4 3" xfId="15014" xr:uid="{00000000-0005-0000-0000-000061370000}"/>
    <cellStyle name="Normal 12 3 2 2 4 4 3 2" xfId="40634" xr:uid="{00000000-0005-0000-0000-000062370000}"/>
    <cellStyle name="Normal 12 3 2 2 4 4 4" xfId="27824" xr:uid="{00000000-0005-0000-0000-000063370000}"/>
    <cellStyle name="Normal 12 3 2 2 4 5" xfId="4033" xr:uid="{00000000-0005-0000-0000-000064370000}"/>
    <cellStyle name="Normal 12 3 2 2 4 5 2" xfId="9523" xr:uid="{00000000-0005-0000-0000-000065370000}"/>
    <cellStyle name="Normal 12 3 2 2 4 5 2 2" xfId="22334" xr:uid="{00000000-0005-0000-0000-000066370000}"/>
    <cellStyle name="Normal 12 3 2 2 4 5 2 2 2" xfId="47954" xr:uid="{00000000-0005-0000-0000-000067370000}"/>
    <cellStyle name="Normal 12 3 2 2 4 5 2 3" xfId="35144" xr:uid="{00000000-0005-0000-0000-000068370000}"/>
    <cellStyle name="Normal 12 3 2 2 4 5 3" xfId="16844" xr:uid="{00000000-0005-0000-0000-000069370000}"/>
    <cellStyle name="Normal 12 3 2 2 4 5 3 2" xfId="42464" xr:uid="{00000000-0005-0000-0000-00006A370000}"/>
    <cellStyle name="Normal 12 3 2 2 4 5 4" xfId="29654" xr:uid="{00000000-0005-0000-0000-00006B370000}"/>
    <cellStyle name="Normal 12 3 2 2 4 6" xfId="11353" xr:uid="{00000000-0005-0000-0000-00006C370000}"/>
    <cellStyle name="Normal 12 3 2 2 4 6 2" xfId="24164" xr:uid="{00000000-0005-0000-0000-00006D370000}"/>
    <cellStyle name="Normal 12 3 2 2 4 6 2 2" xfId="49784" xr:uid="{00000000-0005-0000-0000-00006E370000}"/>
    <cellStyle name="Normal 12 3 2 2 4 6 3" xfId="36974" xr:uid="{00000000-0005-0000-0000-00006F370000}"/>
    <cellStyle name="Normal 12 3 2 2 4 7" xfId="5863" xr:uid="{00000000-0005-0000-0000-000070370000}"/>
    <cellStyle name="Normal 12 3 2 2 4 7 2" xfId="18674" xr:uid="{00000000-0005-0000-0000-000071370000}"/>
    <cellStyle name="Normal 12 3 2 2 4 7 2 2" xfId="44294" xr:uid="{00000000-0005-0000-0000-000072370000}"/>
    <cellStyle name="Normal 12 3 2 2 4 7 3" xfId="31484" xr:uid="{00000000-0005-0000-0000-000073370000}"/>
    <cellStyle name="Normal 12 3 2 2 4 8" xfId="13184" xr:uid="{00000000-0005-0000-0000-000074370000}"/>
    <cellStyle name="Normal 12 3 2 2 4 8 2" xfId="38804" xr:uid="{00000000-0005-0000-0000-000075370000}"/>
    <cellStyle name="Normal 12 3 2 2 4 9" xfId="25994" xr:uid="{00000000-0005-0000-0000-000076370000}"/>
    <cellStyle name="Normal 12 3 2 2 5" xfId="612" xr:uid="{00000000-0005-0000-0000-000077370000}"/>
    <cellStyle name="Normal 12 3 2 2 5 2" xfId="1012" xr:uid="{00000000-0005-0000-0000-000078370000}"/>
    <cellStyle name="Normal 12 3 2 2 5 2 2" xfId="1907" xr:uid="{00000000-0005-0000-0000-000079370000}"/>
    <cellStyle name="Normal 12 3 2 2 5 2 2 2" xfId="3737" xr:uid="{00000000-0005-0000-0000-00007A370000}"/>
    <cellStyle name="Normal 12 3 2 2 5 2 2 2 2" xfId="9227" xr:uid="{00000000-0005-0000-0000-00007B370000}"/>
    <cellStyle name="Normal 12 3 2 2 5 2 2 2 2 2" xfId="22038" xr:uid="{00000000-0005-0000-0000-00007C370000}"/>
    <cellStyle name="Normal 12 3 2 2 5 2 2 2 2 2 2" xfId="47658" xr:uid="{00000000-0005-0000-0000-00007D370000}"/>
    <cellStyle name="Normal 12 3 2 2 5 2 2 2 2 3" xfId="34848" xr:uid="{00000000-0005-0000-0000-00007E370000}"/>
    <cellStyle name="Normal 12 3 2 2 5 2 2 2 3" xfId="16548" xr:uid="{00000000-0005-0000-0000-00007F370000}"/>
    <cellStyle name="Normal 12 3 2 2 5 2 2 2 3 2" xfId="42168" xr:uid="{00000000-0005-0000-0000-000080370000}"/>
    <cellStyle name="Normal 12 3 2 2 5 2 2 2 4" xfId="29358" xr:uid="{00000000-0005-0000-0000-000081370000}"/>
    <cellStyle name="Normal 12 3 2 2 5 2 2 3" xfId="5567" xr:uid="{00000000-0005-0000-0000-000082370000}"/>
    <cellStyle name="Normal 12 3 2 2 5 2 2 3 2" xfId="11057" xr:uid="{00000000-0005-0000-0000-000083370000}"/>
    <cellStyle name="Normal 12 3 2 2 5 2 2 3 2 2" xfId="23868" xr:uid="{00000000-0005-0000-0000-000084370000}"/>
    <cellStyle name="Normal 12 3 2 2 5 2 2 3 2 2 2" xfId="49488" xr:uid="{00000000-0005-0000-0000-000085370000}"/>
    <cellStyle name="Normal 12 3 2 2 5 2 2 3 2 3" xfId="36678" xr:uid="{00000000-0005-0000-0000-000086370000}"/>
    <cellStyle name="Normal 12 3 2 2 5 2 2 3 3" xfId="18378" xr:uid="{00000000-0005-0000-0000-000087370000}"/>
    <cellStyle name="Normal 12 3 2 2 5 2 2 3 3 2" xfId="43998" xr:uid="{00000000-0005-0000-0000-000088370000}"/>
    <cellStyle name="Normal 12 3 2 2 5 2 2 3 4" xfId="31188" xr:uid="{00000000-0005-0000-0000-000089370000}"/>
    <cellStyle name="Normal 12 3 2 2 5 2 2 4" xfId="12887" xr:uid="{00000000-0005-0000-0000-00008A370000}"/>
    <cellStyle name="Normal 12 3 2 2 5 2 2 4 2" xfId="25698" xr:uid="{00000000-0005-0000-0000-00008B370000}"/>
    <cellStyle name="Normal 12 3 2 2 5 2 2 4 2 2" xfId="51318" xr:uid="{00000000-0005-0000-0000-00008C370000}"/>
    <cellStyle name="Normal 12 3 2 2 5 2 2 4 3" xfId="38508" xr:uid="{00000000-0005-0000-0000-00008D370000}"/>
    <cellStyle name="Normal 12 3 2 2 5 2 2 5" xfId="7397" xr:uid="{00000000-0005-0000-0000-00008E370000}"/>
    <cellStyle name="Normal 12 3 2 2 5 2 2 5 2" xfId="20208" xr:uid="{00000000-0005-0000-0000-00008F370000}"/>
    <cellStyle name="Normal 12 3 2 2 5 2 2 5 2 2" xfId="45828" xr:uid="{00000000-0005-0000-0000-000090370000}"/>
    <cellStyle name="Normal 12 3 2 2 5 2 2 5 3" xfId="33018" xr:uid="{00000000-0005-0000-0000-000091370000}"/>
    <cellStyle name="Normal 12 3 2 2 5 2 2 6" xfId="14718" xr:uid="{00000000-0005-0000-0000-000092370000}"/>
    <cellStyle name="Normal 12 3 2 2 5 2 2 6 2" xfId="40338" xr:uid="{00000000-0005-0000-0000-000093370000}"/>
    <cellStyle name="Normal 12 3 2 2 5 2 2 7" xfId="27528" xr:uid="{00000000-0005-0000-0000-000094370000}"/>
    <cellStyle name="Normal 12 3 2 2 5 2 3" xfId="2843" xr:uid="{00000000-0005-0000-0000-000095370000}"/>
    <cellStyle name="Normal 12 3 2 2 5 2 3 2" xfId="8333" xr:uid="{00000000-0005-0000-0000-000096370000}"/>
    <cellStyle name="Normal 12 3 2 2 5 2 3 2 2" xfId="21144" xr:uid="{00000000-0005-0000-0000-000097370000}"/>
    <cellStyle name="Normal 12 3 2 2 5 2 3 2 2 2" xfId="46764" xr:uid="{00000000-0005-0000-0000-000098370000}"/>
    <cellStyle name="Normal 12 3 2 2 5 2 3 2 3" xfId="33954" xr:uid="{00000000-0005-0000-0000-000099370000}"/>
    <cellStyle name="Normal 12 3 2 2 5 2 3 3" xfId="15654" xr:uid="{00000000-0005-0000-0000-00009A370000}"/>
    <cellStyle name="Normal 12 3 2 2 5 2 3 3 2" xfId="41274" xr:uid="{00000000-0005-0000-0000-00009B370000}"/>
    <cellStyle name="Normal 12 3 2 2 5 2 3 4" xfId="28464" xr:uid="{00000000-0005-0000-0000-00009C370000}"/>
    <cellStyle name="Normal 12 3 2 2 5 2 4" xfId="4673" xr:uid="{00000000-0005-0000-0000-00009D370000}"/>
    <cellStyle name="Normal 12 3 2 2 5 2 4 2" xfId="10163" xr:uid="{00000000-0005-0000-0000-00009E370000}"/>
    <cellStyle name="Normal 12 3 2 2 5 2 4 2 2" xfId="22974" xr:uid="{00000000-0005-0000-0000-00009F370000}"/>
    <cellStyle name="Normal 12 3 2 2 5 2 4 2 2 2" xfId="48594" xr:uid="{00000000-0005-0000-0000-0000A0370000}"/>
    <cellStyle name="Normal 12 3 2 2 5 2 4 2 3" xfId="35784" xr:uid="{00000000-0005-0000-0000-0000A1370000}"/>
    <cellStyle name="Normal 12 3 2 2 5 2 4 3" xfId="17484" xr:uid="{00000000-0005-0000-0000-0000A2370000}"/>
    <cellStyle name="Normal 12 3 2 2 5 2 4 3 2" xfId="43104" xr:uid="{00000000-0005-0000-0000-0000A3370000}"/>
    <cellStyle name="Normal 12 3 2 2 5 2 4 4" xfId="30294" xr:uid="{00000000-0005-0000-0000-0000A4370000}"/>
    <cellStyle name="Normal 12 3 2 2 5 2 5" xfId="11993" xr:uid="{00000000-0005-0000-0000-0000A5370000}"/>
    <cellStyle name="Normal 12 3 2 2 5 2 5 2" xfId="24804" xr:uid="{00000000-0005-0000-0000-0000A6370000}"/>
    <cellStyle name="Normal 12 3 2 2 5 2 5 2 2" xfId="50424" xr:uid="{00000000-0005-0000-0000-0000A7370000}"/>
    <cellStyle name="Normal 12 3 2 2 5 2 5 3" xfId="37614" xr:uid="{00000000-0005-0000-0000-0000A8370000}"/>
    <cellStyle name="Normal 12 3 2 2 5 2 6" xfId="6503" xr:uid="{00000000-0005-0000-0000-0000A9370000}"/>
    <cellStyle name="Normal 12 3 2 2 5 2 6 2" xfId="19314" xr:uid="{00000000-0005-0000-0000-0000AA370000}"/>
    <cellStyle name="Normal 12 3 2 2 5 2 6 2 2" xfId="44934" xr:uid="{00000000-0005-0000-0000-0000AB370000}"/>
    <cellStyle name="Normal 12 3 2 2 5 2 6 3" xfId="32124" xr:uid="{00000000-0005-0000-0000-0000AC370000}"/>
    <cellStyle name="Normal 12 3 2 2 5 2 7" xfId="13824" xr:uid="{00000000-0005-0000-0000-0000AD370000}"/>
    <cellStyle name="Normal 12 3 2 2 5 2 7 2" xfId="39444" xr:uid="{00000000-0005-0000-0000-0000AE370000}"/>
    <cellStyle name="Normal 12 3 2 2 5 2 8" xfId="26634" xr:uid="{00000000-0005-0000-0000-0000AF370000}"/>
    <cellStyle name="Normal 12 3 2 2 5 3" xfId="1507" xr:uid="{00000000-0005-0000-0000-0000B0370000}"/>
    <cellStyle name="Normal 12 3 2 2 5 3 2" xfId="3337" xr:uid="{00000000-0005-0000-0000-0000B1370000}"/>
    <cellStyle name="Normal 12 3 2 2 5 3 2 2" xfId="8827" xr:uid="{00000000-0005-0000-0000-0000B2370000}"/>
    <cellStyle name="Normal 12 3 2 2 5 3 2 2 2" xfId="21638" xr:uid="{00000000-0005-0000-0000-0000B3370000}"/>
    <cellStyle name="Normal 12 3 2 2 5 3 2 2 2 2" xfId="47258" xr:uid="{00000000-0005-0000-0000-0000B4370000}"/>
    <cellStyle name="Normal 12 3 2 2 5 3 2 2 3" xfId="34448" xr:uid="{00000000-0005-0000-0000-0000B5370000}"/>
    <cellStyle name="Normal 12 3 2 2 5 3 2 3" xfId="16148" xr:uid="{00000000-0005-0000-0000-0000B6370000}"/>
    <cellStyle name="Normal 12 3 2 2 5 3 2 3 2" xfId="41768" xr:uid="{00000000-0005-0000-0000-0000B7370000}"/>
    <cellStyle name="Normal 12 3 2 2 5 3 2 4" xfId="28958" xr:uid="{00000000-0005-0000-0000-0000B8370000}"/>
    <cellStyle name="Normal 12 3 2 2 5 3 3" xfId="5167" xr:uid="{00000000-0005-0000-0000-0000B9370000}"/>
    <cellStyle name="Normal 12 3 2 2 5 3 3 2" xfId="10657" xr:uid="{00000000-0005-0000-0000-0000BA370000}"/>
    <cellStyle name="Normal 12 3 2 2 5 3 3 2 2" xfId="23468" xr:uid="{00000000-0005-0000-0000-0000BB370000}"/>
    <cellStyle name="Normal 12 3 2 2 5 3 3 2 2 2" xfId="49088" xr:uid="{00000000-0005-0000-0000-0000BC370000}"/>
    <cellStyle name="Normal 12 3 2 2 5 3 3 2 3" xfId="36278" xr:uid="{00000000-0005-0000-0000-0000BD370000}"/>
    <cellStyle name="Normal 12 3 2 2 5 3 3 3" xfId="17978" xr:uid="{00000000-0005-0000-0000-0000BE370000}"/>
    <cellStyle name="Normal 12 3 2 2 5 3 3 3 2" xfId="43598" xr:uid="{00000000-0005-0000-0000-0000BF370000}"/>
    <cellStyle name="Normal 12 3 2 2 5 3 3 4" xfId="30788" xr:uid="{00000000-0005-0000-0000-0000C0370000}"/>
    <cellStyle name="Normal 12 3 2 2 5 3 4" xfId="12487" xr:uid="{00000000-0005-0000-0000-0000C1370000}"/>
    <cellStyle name="Normal 12 3 2 2 5 3 4 2" xfId="25298" xr:uid="{00000000-0005-0000-0000-0000C2370000}"/>
    <cellStyle name="Normal 12 3 2 2 5 3 4 2 2" xfId="50918" xr:uid="{00000000-0005-0000-0000-0000C3370000}"/>
    <cellStyle name="Normal 12 3 2 2 5 3 4 3" xfId="38108" xr:uid="{00000000-0005-0000-0000-0000C4370000}"/>
    <cellStyle name="Normal 12 3 2 2 5 3 5" xfId="6997" xr:uid="{00000000-0005-0000-0000-0000C5370000}"/>
    <cellStyle name="Normal 12 3 2 2 5 3 5 2" xfId="19808" xr:uid="{00000000-0005-0000-0000-0000C6370000}"/>
    <cellStyle name="Normal 12 3 2 2 5 3 5 2 2" xfId="45428" xr:uid="{00000000-0005-0000-0000-0000C7370000}"/>
    <cellStyle name="Normal 12 3 2 2 5 3 5 3" xfId="32618" xr:uid="{00000000-0005-0000-0000-0000C8370000}"/>
    <cellStyle name="Normal 12 3 2 2 5 3 6" xfId="14318" xr:uid="{00000000-0005-0000-0000-0000C9370000}"/>
    <cellStyle name="Normal 12 3 2 2 5 3 6 2" xfId="39938" xr:uid="{00000000-0005-0000-0000-0000CA370000}"/>
    <cellStyle name="Normal 12 3 2 2 5 3 7" xfId="27128" xr:uid="{00000000-0005-0000-0000-0000CB370000}"/>
    <cellStyle name="Normal 12 3 2 2 5 4" xfId="2443" xr:uid="{00000000-0005-0000-0000-0000CC370000}"/>
    <cellStyle name="Normal 12 3 2 2 5 4 2" xfId="7933" xr:uid="{00000000-0005-0000-0000-0000CD370000}"/>
    <cellStyle name="Normal 12 3 2 2 5 4 2 2" xfId="20744" xr:uid="{00000000-0005-0000-0000-0000CE370000}"/>
    <cellStyle name="Normal 12 3 2 2 5 4 2 2 2" xfId="46364" xr:uid="{00000000-0005-0000-0000-0000CF370000}"/>
    <cellStyle name="Normal 12 3 2 2 5 4 2 3" xfId="33554" xr:uid="{00000000-0005-0000-0000-0000D0370000}"/>
    <cellStyle name="Normal 12 3 2 2 5 4 3" xfId="15254" xr:uid="{00000000-0005-0000-0000-0000D1370000}"/>
    <cellStyle name="Normal 12 3 2 2 5 4 3 2" xfId="40874" xr:uid="{00000000-0005-0000-0000-0000D2370000}"/>
    <cellStyle name="Normal 12 3 2 2 5 4 4" xfId="28064" xr:uid="{00000000-0005-0000-0000-0000D3370000}"/>
    <cellStyle name="Normal 12 3 2 2 5 5" xfId="4273" xr:uid="{00000000-0005-0000-0000-0000D4370000}"/>
    <cellStyle name="Normal 12 3 2 2 5 5 2" xfId="9763" xr:uid="{00000000-0005-0000-0000-0000D5370000}"/>
    <cellStyle name="Normal 12 3 2 2 5 5 2 2" xfId="22574" xr:uid="{00000000-0005-0000-0000-0000D6370000}"/>
    <cellStyle name="Normal 12 3 2 2 5 5 2 2 2" xfId="48194" xr:uid="{00000000-0005-0000-0000-0000D7370000}"/>
    <cellStyle name="Normal 12 3 2 2 5 5 2 3" xfId="35384" xr:uid="{00000000-0005-0000-0000-0000D8370000}"/>
    <cellStyle name="Normal 12 3 2 2 5 5 3" xfId="17084" xr:uid="{00000000-0005-0000-0000-0000D9370000}"/>
    <cellStyle name="Normal 12 3 2 2 5 5 3 2" xfId="42704" xr:uid="{00000000-0005-0000-0000-0000DA370000}"/>
    <cellStyle name="Normal 12 3 2 2 5 5 4" xfId="29894" xr:uid="{00000000-0005-0000-0000-0000DB370000}"/>
    <cellStyle name="Normal 12 3 2 2 5 6" xfId="11593" xr:uid="{00000000-0005-0000-0000-0000DC370000}"/>
    <cellStyle name="Normal 12 3 2 2 5 6 2" xfId="24404" xr:uid="{00000000-0005-0000-0000-0000DD370000}"/>
    <cellStyle name="Normal 12 3 2 2 5 6 2 2" xfId="50024" xr:uid="{00000000-0005-0000-0000-0000DE370000}"/>
    <cellStyle name="Normal 12 3 2 2 5 6 3" xfId="37214" xr:uid="{00000000-0005-0000-0000-0000DF370000}"/>
    <cellStyle name="Normal 12 3 2 2 5 7" xfId="6103" xr:uid="{00000000-0005-0000-0000-0000E0370000}"/>
    <cellStyle name="Normal 12 3 2 2 5 7 2" xfId="18914" xr:uid="{00000000-0005-0000-0000-0000E1370000}"/>
    <cellStyle name="Normal 12 3 2 2 5 7 2 2" xfId="44534" xr:uid="{00000000-0005-0000-0000-0000E2370000}"/>
    <cellStyle name="Normal 12 3 2 2 5 7 3" xfId="31724" xr:uid="{00000000-0005-0000-0000-0000E3370000}"/>
    <cellStyle name="Normal 12 3 2 2 5 8" xfId="13424" xr:uid="{00000000-0005-0000-0000-0000E4370000}"/>
    <cellStyle name="Normal 12 3 2 2 5 8 2" xfId="39044" xr:uid="{00000000-0005-0000-0000-0000E5370000}"/>
    <cellStyle name="Normal 12 3 2 2 5 9" xfId="26234" xr:uid="{00000000-0005-0000-0000-0000E6370000}"/>
    <cellStyle name="Normal 12 3 2 2 6" xfId="746" xr:uid="{00000000-0005-0000-0000-0000E7370000}"/>
    <cellStyle name="Normal 12 3 2 2 6 2" xfId="1641" xr:uid="{00000000-0005-0000-0000-0000E8370000}"/>
    <cellStyle name="Normal 12 3 2 2 6 2 2" xfId="3471" xr:uid="{00000000-0005-0000-0000-0000E9370000}"/>
    <cellStyle name="Normal 12 3 2 2 6 2 2 2" xfId="8961" xr:uid="{00000000-0005-0000-0000-0000EA370000}"/>
    <cellStyle name="Normal 12 3 2 2 6 2 2 2 2" xfId="21772" xr:uid="{00000000-0005-0000-0000-0000EB370000}"/>
    <cellStyle name="Normal 12 3 2 2 6 2 2 2 2 2" xfId="47392" xr:uid="{00000000-0005-0000-0000-0000EC370000}"/>
    <cellStyle name="Normal 12 3 2 2 6 2 2 2 3" xfId="34582" xr:uid="{00000000-0005-0000-0000-0000ED370000}"/>
    <cellStyle name="Normal 12 3 2 2 6 2 2 3" xfId="16282" xr:uid="{00000000-0005-0000-0000-0000EE370000}"/>
    <cellStyle name="Normal 12 3 2 2 6 2 2 3 2" xfId="41902" xr:uid="{00000000-0005-0000-0000-0000EF370000}"/>
    <cellStyle name="Normal 12 3 2 2 6 2 2 4" xfId="29092" xr:uid="{00000000-0005-0000-0000-0000F0370000}"/>
    <cellStyle name="Normal 12 3 2 2 6 2 3" xfId="5301" xr:uid="{00000000-0005-0000-0000-0000F1370000}"/>
    <cellStyle name="Normal 12 3 2 2 6 2 3 2" xfId="10791" xr:uid="{00000000-0005-0000-0000-0000F2370000}"/>
    <cellStyle name="Normal 12 3 2 2 6 2 3 2 2" xfId="23602" xr:uid="{00000000-0005-0000-0000-0000F3370000}"/>
    <cellStyle name="Normal 12 3 2 2 6 2 3 2 2 2" xfId="49222" xr:uid="{00000000-0005-0000-0000-0000F4370000}"/>
    <cellStyle name="Normal 12 3 2 2 6 2 3 2 3" xfId="36412" xr:uid="{00000000-0005-0000-0000-0000F5370000}"/>
    <cellStyle name="Normal 12 3 2 2 6 2 3 3" xfId="18112" xr:uid="{00000000-0005-0000-0000-0000F6370000}"/>
    <cellStyle name="Normal 12 3 2 2 6 2 3 3 2" xfId="43732" xr:uid="{00000000-0005-0000-0000-0000F7370000}"/>
    <cellStyle name="Normal 12 3 2 2 6 2 3 4" xfId="30922" xr:uid="{00000000-0005-0000-0000-0000F8370000}"/>
    <cellStyle name="Normal 12 3 2 2 6 2 4" xfId="12621" xr:uid="{00000000-0005-0000-0000-0000F9370000}"/>
    <cellStyle name="Normal 12 3 2 2 6 2 4 2" xfId="25432" xr:uid="{00000000-0005-0000-0000-0000FA370000}"/>
    <cellStyle name="Normal 12 3 2 2 6 2 4 2 2" xfId="51052" xr:uid="{00000000-0005-0000-0000-0000FB370000}"/>
    <cellStyle name="Normal 12 3 2 2 6 2 4 3" xfId="38242" xr:uid="{00000000-0005-0000-0000-0000FC370000}"/>
    <cellStyle name="Normal 12 3 2 2 6 2 5" xfId="7131" xr:uid="{00000000-0005-0000-0000-0000FD370000}"/>
    <cellStyle name="Normal 12 3 2 2 6 2 5 2" xfId="19942" xr:uid="{00000000-0005-0000-0000-0000FE370000}"/>
    <cellStyle name="Normal 12 3 2 2 6 2 5 2 2" xfId="45562" xr:uid="{00000000-0005-0000-0000-0000FF370000}"/>
    <cellStyle name="Normal 12 3 2 2 6 2 5 3" xfId="32752" xr:uid="{00000000-0005-0000-0000-000000380000}"/>
    <cellStyle name="Normal 12 3 2 2 6 2 6" xfId="14452" xr:uid="{00000000-0005-0000-0000-000001380000}"/>
    <cellStyle name="Normal 12 3 2 2 6 2 6 2" xfId="40072" xr:uid="{00000000-0005-0000-0000-000002380000}"/>
    <cellStyle name="Normal 12 3 2 2 6 2 7" xfId="27262" xr:uid="{00000000-0005-0000-0000-000003380000}"/>
    <cellStyle name="Normal 12 3 2 2 6 3" xfId="2577" xr:uid="{00000000-0005-0000-0000-000004380000}"/>
    <cellStyle name="Normal 12 3 2 2 6 3 2" xfId="8067" xr:uid="{00000000-0005-0000-0000-000005380000}"/>
    <cellStyle name="Normal 12 3 2 2 6 3 2 2" xfId="20878" xr:uid="{00000000-0005-0000-0000-000006380000}"/>
    <cellStyle name="Normal 12 3 2 2 6 3 2 2 2" xfId="46498" xr:uid="{00000000-0005-0000-0000-000007380000}"/>
    <cellStyle name="Normal 12 3 2 2 6 3 2 3" xfId="33688" xr:uid="{00000000-0005-0000-0000-000008380000}"/>
    <cellStyle name="Normal 12 3 2 2 6 3 3" xfId="15388" xr:uid="{00000000-0005-0000-0000-000009380000}"/>
    <cellStyle name="Normal 12 3 2 2 6 3 3 2" xfId="41008" xr:uid="{00000000-0005-0000-0000-00000A380000}"/>
    <cellStyle name="Normal 12 3 2 2 6 3 4" xfId="28198" xr:uid="{00000000-0005-0000-0000-00000B380000}"/>
    <cellStyle name="Normal 12 3 2 2 6 4" xfId="4407" xr:uid="{00000000-0005-0000-0000-00000C380000}"/>
    <cellStyle name="Normal 12 3 2 2 6 4 2" xfId="9897" xr:uid="{00000000-0005-0000-0000-00000D380000}"/>
    <cellStyle name="Normal 12 3 2 2 6 4 2 2" xfId="22708" xr:uid="{00000000-0005-0000-0000-00000E380000}"/>
    <cellStyle name="Normal 12 3 2 2 6 4 2 2 2" xfId="48328" xr:uid="{00000000-0005-0000-0000-00000F380000}"/>
    <cellStyle name="Normal 12 3 2 2 6 4 2 3" xfId="35518" xr:uid="{00000000-0005-0000-0000-000010380000}"/>
    <cellStyle name="Normal 12 3 2 2 6 4 3" xfId="17218" xr:uid="{00000000-0005-0000-0000-000011380000}"/>
    <cellStyle name="Normal 12 3 2 2 6 4 3 2" xfId="42838" xr:uid="{00000000-0005-0000-0000-000012380000}"/>
    <cellStyle name="Normal 12 3 2 2 6 4 4" xfId="30028" xr:uid="{00000000-0005-0000-0000-000013380000}"/>
    <cellStyle name="Normal 12 3 2 2 6 5" xfId="11727" xr:uid="{00000000-0005-0000-0000-000014380000}"/>
    <cellStyle name="Normal 12 3 2 2 6 5 2" xfId="24538" xr:uid="{00000000-0005-0000-0000-000015380000}"/>
    <cellStyle name="Normal 12 3 2 2 6 5 2 2" xfId="50158" xr:uid="{00000000-0005-0000-0000-000016380000}"/>
    <cellStyle name="Normal 12 3 2 2 6 5 3" xfId="37348" xr:uid="{00000000-0005-0000-0000-000017380000}"/>
    <cellStyle name="Normal 12 3 2 2 6 6" xfId="6237" xr:uid="{00000000-0005-0000-0000-000018380000}"/>
    <cellStyle name="Normal 12 3 2 2 6 6 2" xfId="19048" xr:uid="{00000000-0005-0000-0000-000019380000}"/>
    <cellStyle name="Normal 12 3 2 2 6 6 2 2" xfId="44668" xr:uid="{00000000-0005-0000-0000-00001A380000}"/>
    <cellStyle name="Normal 12 3 2 2 6 6 3" xfId="31858" xr:uid="{00000000-0005-0000-0000-00001B380000}"/>
    <cellStyle name="Normal 12 3 2 2 6 7" xfId="13558" xr:uid="{00000000-0005-0000-0000-00001C380000}"/>
    <cellStyle name="Normal 12 3 2 2 6 7 2" xfId="39178" xr:uid="{00000000-0005-0000-0000-00001D380000}"/>
    <cellStyle name="Normal 12 3 2 2 6 8" xfId="26368" xr:uid="{00000000-0005-0000-0000-00001E380000}"/>
    <cellStyle name="Normal 12 3 2 2 7" xfId="1147" xr:uid="{00000000-0005-0000-0000-00001F380000}"/>
    <cellStyle name="Normal 12 3 2 2 7 2" xfId="2977" xr:uid="{00000000-0005-0000-0000-000020380000}"/>
    <cellStyle name="Normal 12 3 2 2 7 2 2" xfId="8467" xr:uid="{00000000-0005-0000-0000-000021380000}"/>
    <cellStyle name="Normal 12 3 2 2 7 2 2 2" xfId="21278" xr:uid="{00000000-0005-0000-0000-000022380000}"/>
    <cellStyle name="Normal 12 3 2 2 7 2 2 2 2" xfId="46898" xr:uid="{00000000-0005-0000-0000-000023380000}"/>
    <cellStyle name="Normal 12 3 2 2 7 2 2 3" xfId="34088" xr:uid="{00000000-0005-0000-0000-000024380000}"/>
    <cellStyle name="Normal 12 3 2 2 7 2 3" xfId="15788" xr:uid="{00000000-0005-0000-0000-000025380000}"/>
    <cellStyle name="Normal 12 3 2 2 7 2 3 2" xfId="41408" xr:uid="{00000000-0005-0000-0000-000026380000}"/>
    <cellStyle name="Normal 12 3 2 2 7 2 4" xfId="28598" xr:uid="{00000000-0005-0000-0000-000027380000}"/>
    <cellStyle name="Normal 12 3 2 2 7 3" xfId="4807" xr:uid="{00000000-0005-0000-0000-000028380000}"/>
    <cellStyle name="Normal 12 3 2 2 7 3 2" xfId="10297" xr:uid="{00000000-0005-0000-0000-000029380000}"/>
    <cellStyle name="Normal 12 3 2 2 7 3 2 2" xfId="23108" xr:uid="{00000000-0005-0000-0000-00002A380000}"/>
    <cellStyle name="Normal 12 3 2 2 7 3 2 2 2" xfId="48728" xr:uid="{00000000-0005-0000-0000-00002B380000}"/>
    <cellStyle name="Normal 12 3 2 2 7 3 2 3" xfId="35918" xr:uid="{00000000-0005-0000-0000-00002C380000}"/>
    <cellStyle name="Normal 12 3 2 2 7 3 3" xfId="17618" xr:uid="{00000000-0005-0000-0000-00002D380000}"/>
    <cellStyle name="Normal 12 3 2 2 7 3 3 2" xfId="43238" xr:uid="{00000000-0005-0000-0000-00002E380000}"/>
    <cellStyle name="Normal 12 3 2 2 7 3 4" xfId="30428" xr:uid="{00000000-0005-0000-0000-00002F380000}"/>
    <cellStyle name="Normal 12 3 2 2 7 4" xfId="12127" xr:uid="{00000000-0005-0000-0000-000030380000}"/>
    <cellStyle name="Normal 12 3 2 2 7 4 2" xfId="24938" xr:uid="{00000000-0005-0000-0000-000031380000}"/>
    <cellStyle name="Normal 12 3 2 2 7 4 2 2" xfId="50558" xr:uid="{00000000-0005-0000-0000-000032380000}"/>
    <cellStyle name="Normal 12 3 2 2 7 4 3" xfId="37748" xr:uid="{00000000-0005-0000-0000-000033380000}"/>
    <cellStyle name="Normal 12 3 2 2 7 5" xfId="6637" xr:uid="{00000000-0005-0000-0000-000034380000}"/>
    <cellStyle name="Normal 12 3 2 2 7 5 2" xfId="19448" xr:uid="{00000000-0005-0000-0000-000035380000}"/>
    <cellStyle name="Normal 12 3 2 2 7 5 2 2" xfId="45068" xr:uid="{00000000-0005-0000-0000-000036380000}"/>
    <cellStyle name="Normal 12 3 2 2 7 5 3" xfId="32258" xr:uid="{00000000-0005-0000-0000-000037380000}"/>
    <cellStyle name="Normal 12 3 2 2 7 6" xfId="13958" xr:uid="{00000000-0005-0000-0000-000038380000}"/>
    <cellStyle name="Normal 12 3 2 2 7 6 2" xfId="39578" xr:uid="{00000000-0005-0000-0000-000039380000}"/>
    <cellStyle name="Normal 12 3 2 2 7 7" xfId="26768" xr:uid="{00000000-0005-0000-0000-00003A380000}"/>
    <cellStyle name="Normal 12 3 2 2 8" xfId="2042" xr:uid="{00000000-0005-0000-0000-00003B380000}"/>
    <cellStyle name="Normal 12 3 2 2 8 2" xfId="3872" xr:uid="{00000000-0005-0000-0000-00003C380000}"/>
    <cellStyle name="Normal 12 3 2 2 8 2 2" xfId="9362" xr:uid="{00000000-0005-0000-0000-00003D380000}"/>
    <cellStyle name="Normal 12 3 2 2 8 2 2 2" xfId="22173" xr:uid="{00000000-0005-0000-0000-00003E380000}"/>
    <cellStyle name="Normal 12 3 2 2 8 2 2 2 2" xfId="47793" xr:uid="{00000000-0005-0000-0000-00003F380000}"/>
    <cellStyle name="Normal 12 3 2 2 8 2 2 3" xfId="34983" xr:uid="{00000000-0005-0000-0000-000040380000}"/>
    <cellStyle name="Normal 12 3 2 2 8 2 3" xfId="16683" xr:uid="{00000000-0005-0000-0000-000041380000}"/>
    <cellStyle name="Normal 12 3 2 2 8 2 3 2" xfId="42303" xr:uid="{00000000-0005-0000-0000-000042380000}"/>
    <cellStyle name="Normal 12 3 2 2 8 2 4" xfId="29493" xr:uid="{00000000-0005-0000-0000-000043380000}"/>
    <cellStyle name="Normal 12 3 2 2 8 3" xfId="5702" xr:uid="{00000000-0005-0000-0000-000044380000}"/>
    <cellStyle name="Normal 12 3 2 2 8 3 2" xfId="11192" xr:uid="{00000000-0005-0000-0000-000045380000}"/>
    <cellStyle name="Normal 12 3 2 2 8 3 2 2" xfId="24003" xr:uid="{00000000-0005-0000-0000-000046380000}"/>
    <cellStyle name="Normal 12 3 2 2 8 3 2 2 2" xfId="49623" xr:uid="{00000000-0005-0000-0000-000047380000}"/>
    <cellStyle name="Normal 12 3 2 2 8 3 2 3" xfId="36813" xr:uid="{00000000-0005-0000-0000-000048380000}"/>
    <cellStyle name="Normal 12 3 2 2 8 3 3" xfId="18513" xr:uid="{00000000-0005-0000-0000-000049380000}"/>
    <cellStyle name="Normal 12 3 2 2 8 3 3 2" xfId="44133" xr:uid="{00000000-0005-0000-0000-00004A380000}"/>
    <cellStyle name="Normal 12 3 2 2 8 3 4" xfId="31323" xr:uid="{00000000-0005-0000-0000-00004B380000}"/>
    <cellStyle name="Normal 12 3 2 2 8 4" xfId="13022" xr:uid="{00000000-0005-0000-0000-00004C380000}"/>
    <cellStyle name="Normal 12 3 2 2 8 4 2" xfId="25833" xr:uid="{00000000-0005-0000-0000-00004D380000}"/>
    <cellStyle name="Normal 12 3 2 2 8 4 2 2" xfId="51453" xr:uid="{00000000-0005-0000-0000-00004E380000}"/>
    <cellStyle name="Normal 12 3 2 2 8 4 3" xfId="38643" xr:uid="{00000000-0005-0000-0000-00004F380000}"/>
    <cellStyle name="Normal 12 3 2 2 8 5" xfId="7532" xr:uid="{00000000-0005-0000-0000-000050380000}"/>
    <cellStyle name="Normal 12 3 2 2 8 5 2" xfId="20343" xr:uid="{00000000-0005-0000-0000-000051380000}"/>
    <cellStyle name="Normal 12 3 2 2 8 5 2 2" xfId="45963" xr:uid="{00000000-0005-0000-0000-000052380000}"/>
    <cellStyle name="Normal 12 3 2 2 8 5 3" xfId="33153" xr:uid="{00000000-0005-0000-0000-000053380000}"/>
    <cellStyle name="Normal 12 3 2 2 8 6" xfId="14853" xr:uid="{00000000-0005-0000-0000-000054380000}"/>
    <cellStyle name="Normal 12 3 2 2 8 6 2" xfId="40473" xr:uid="{00000000-0005-0000-0000-000055380000}"/>
    <cellStyle name="Normal 12 3 2 2 8 7" xfId="27663" xr:uid="{00000000-0005-0000-0000-000056380000}"/>
    <cellStyle name="Normal 12 3 2 2 9" xfId="2083" xr:uid="{00000000-0005-0000-0000-000057380000}"/>
    <cellStyle name="Normal 12 3 2 2 9 2" xfId="7573" xr:uid="{00000000-0005-0000-0000-000058380000}"/>
    <cellStyle name="Normal 12 3 2 2 9 2 2" xfId="20384" xr:uid="{00000000-0005-0000-0000-000059380000}"/>
    <cellStyle name="Normal 12 3 2 2 9 2 2 2" xfId="46004" xr:uid="{00000000-0005-0000-0000-00005A380000}"/>
    <cellStyle name="Normal 12 3 2 2 9 2 3" xfId="33194" xr:uid="{00000000-0005-0000-0000-00005B380000}"/>
    <cellStyle name="Normal 12 3 2 2 9 3" xfId="14894" xr:uid="{00000000-0005-0000-0000-00005C380000}"/>
    <cellStyle name="Normal 12 3 2 2 9 3 2" xfId="40514" xr:uid="{00000000-0005-0000-0000-00005D380000}"/>
    <cellStyle name="Normal 12 3 2 2 9 4" xfId="27704" xr:uid="{00000000-0005-0000-0000-00005E380000}"/>
    <cellStyle name="Normal 12 3 2 3" xfId="313" xr:uid="{00000000-0005-0000-0000-00005F380000}"/>
    <cellStyle name="Normal 12 3 2 3 10" xfId="5805" xr:uid="{00000000-0005-0000-0000-000060380000}"/>
    <cellStyle name="Normal 12 3 2 3 10 2" xfId="18616" xr:uid="{00000000-0005-0000-0000-000061380000}"/>
    <cellStyle name="Normal 12 3 2 3 10 2 2" xfId="44236" xr:uid="{00000000-0005-0000-0000-000062380000}"/>
    <cellStyle name="Normal 12 3 2 3 10 3" xfId="31426" xr:uid="{00000000-0005-0000-0000-000063380000}"/>
    <cellStyle name="Normal 12 3 2 3 11" xfId="13126" xr:uid="{00000000-0005-0000-0000-000064380000}"/>
    <cellStyle name="Normal 12 3 2 3 11 2" xfId="38746" xr:uid="{00000000-0005-0000-0000-000065380000}"/>
    <cellStyle name="Normal 12 3 2 3 12" xfId="25936" xr:uid="{00000000-0005-0000-0000-000066380000}"/>
    <cellStyle name="Normal 12 3 2 3 2" xfId="542" xr:uid="{00000000-0005-0000-0000-000067380000}"/>
    <cellStyle name="Normal 12 3 2 3 2 2" xfId="941" xr:uid="{00000000-0005-0000-0000-000068380000}"/>
    <cellStyle name="Normal 12 3 2 3 2 2 2" xfId="1836" xr:uid="{00000000-0005-0000-0000-000069380000}"/>
    <cellStyle name="Normal 12 3 2 3 2 2 2 2" xfId="3666" xr:uid="{00000000-0005-0000-0000-00006A380000}"/>
    <cellStyle name="Normal 12 3 2 3 2 2 2 2 2" xfId="9156" xr:uid="{00000000-0005-0000-0000-00006B380000}"/>
    <cellStyle name="Normal 12 3 2 3 2 2 2 2 2 2" xfId="21967" xr:uid="{00000000-0005-0000-0000-00006C380000}"/>
    <cellStyle name="Normal 12 3 2 3 2 2 2 2 2 2 2" xfId="47587" xr:uid="{00000000-0005-0000-0000-00006D380000}"/>
    <cellStyle name="Normal 12 3 2 3 2 2 2 2 2 3" xfId="34777" xr:uid="{00000000-0005-0000-0000-00006E380000}"/>
    <cellStyle name="Normal 12 3 2 3 2 2 2 2 3" xfId="16477" xr:uid="{00000000-0005-0000-0000-00006F380000}"/>
    <cellStyle name="Normal 12 3 2 3 2 2 2 2 3 2" xfId="42097" xr:uid="{00000000-0005-0000-0000-000070380000}"/>
    <cellStyle name="Normal 12 3 2 3 2 2 2 2 4" xfId="29287" xr:uid="{00000000-0005-0000-0000-000071380000}"/>
    <cellStyle name="Normal 12 3 2 3 2 2 2 3" xfId="5496" xr:uid="{00000000-0005-0000-0000-000072380000}"/>
    <cellStyle name="Normal 12 3 2 3 2 2 2 3 2" xfId="10986" xr:uid="{00000000-0005-0000-0000-000073380000}"/>
    <cellStyle name="Normal 12 3 2 3 2 2 2 3 2 2" xfId="23797" xr:uid="{00000000-0005-0000-0000-000074380000}"/>
    <cellStyle name="Normal 12 3 2 3 2 2 2 3 2 2 2" xfId="49417" xr:uid="{00000000-0005-0000-0000-000075380000}"/>
    <cellStyle name="Normal 12 3 2 3 2 2 2 3 2 3" xfId="36607" xr:uid="{00000000-0005-0000-0000-000076380000}"/>
    <cellStyle name="Normal 12 3 2 3 2 2 2 3 3" xfId="18307" xr:uid="{00000000-0005-0000-0000-000077380000}"/>
    <cellStyle name="Normal 12 3 2 3 2 2 2 3 3 2" xfId="43927" xr:uid="{00000000-0005-0000-0000-000078380000}"/>
    <cellStyle name="Normal 12 3 2 3 2 2 2 3 4" xfId="31117" xr:uid="{00000000-0005-0000-0000-000079380000}"/>
    <cellStyle name="Normal 12 3 2 3 2 2 2 4" xfId="12816" xr:uid="{00000000-0005-0000-0000-00007A380000}"/>
    <cellStyle name="Normal 12 3 2 3 2 2 2 4 2" xfId="25627" xr:uid="{00000000-0005-0000-0000-00007B380000}"/>
    <cellStyle name="Normal 12 3 2 3 2 2 2 4 2 2" xfId="51247" xr:uid="{00000000-0005-0000-0000-00007C380000}"/>
    <cellStyle name="Normal 12 3 2 3 2 2 2 4 3" xfId="38437" xr:uid="{00000000-0005-0000-0000-00007D380000}"/>
    <cellStyle name="Normal 12 3 2 3 2 2 2 5" xfId="7326" xr:uid="{00000000-0005-0000-0000-00007E380000}"/>
    <cellStyle name="Normal 12 3 2 3 2 2 2 5 2" xfId="20137" xr:uid="{00000000-0005-0000-0000-00007F380000}"/>
    <cellStyle name="Normal 12 3 2 3 2 2 2 5 2 2" xfId="45757" xr:uid="{00000000-0005-0000-0000-000080380000}"/>
    <cellStyle name="Normal 12 3 2 3 2 2 2 5 3" xfId="32947" xr:uid="{00000000-0005-0000-0000-000081380000}"/>
    <cellStyle name="Normal 12 3 2 3 2 2 2 6" xfId="14647" xr:uid="{00000000-0005-0000-0000-000082380000}"/>
    <cellStyle name="Normal 12 3 2 3 2 2 2 6 2" xfId="40267" xr:uid="{00000000-0005-0000-0000-000083380000}"/>
    <cellStyle name="Normal 12 3 2 3 2 2 2 7" xfId="27457" xr:uid="{00000000-0005-0000-0000-000084380000}"/>
    <cellStyle name="Normal 12 3 2 3 2 2 3" xfId="2772" xr:uid="{00000000-0005-0000-0000-000085380000}"/>
    <cellStyle name="Normal 12 3 2 3 2 2 3 2" xfId="8262" xr:uid="{00000000-0005-0000-0000-000086380000}"/>
    <cellStyle name="Normal 12 3 2 3 2 2 3 2 2" xfId="21073" xr:uid="{00000000-0005-0000-0000-000087380000}"/>
    <cellStyle name="Normal 12 3 2 3 2 2 3 2 2 2" xfId="46693" xr:uid="{00000000-0005-0000-0000-000088380000}"/>
    <cellStyle name="Normal 12 3 2 3 2 2 3 2 3" xfId="33883" xr:uid="{00000000-0005-0000-0000-000089380000}"/>
    <cellStyle name="Normal 12 3 2 3 2 2 3 3" xfId="15583" xr:uid="{00000000-0005-0000-0000-00008A380000}"/>
    <cellStyle name="Normal 12 3 2 3 2 2 3 3 2" xfId="41203" xr:uid="{00000000-0005-0000-0000-00008B380000}"/>
    <cellStyle name="Normal 12 3 2 3 2 2 3 4" xfId="28393" xr:uid="{00000000-0005-0000-0000-00008C380000}"/>
    <cellStyle name="Normal 12 3 2 3 2 2 4" xfId="4602" xr:uid="{00000000-0005-0000-0000-00008D380000}"/>
    <cellStyle name="Normal 12 3 2 3 2 2 4 2" xfId="10092" xr:uid="{00000000-0005-0000-0000-00008E380000}"/>
    <cellStyle name="Normal 12 3 2 3 2 2 4 2 2" xfId="22903" xr:uid="{00000000-0005-0000-0000-00008F380000}"/>
    <cellStyle name="Normal 12 3 2 3 2 2 4 2 2 2" xfId="48523" xr:uid="{00000000-0005-0000-0000-000090380000}"/>
    <cellStyle name="Normal 12 3 2 3 2 2 4 2 3" xfId="35713" xr:uid="{00000000-0005-0000-0000-000091380000}"/>
    <cellStyle name="Normal 12 3 2 3 2 2 4 3" xfId="17413" xr:uid="{00000000-0005-0000-0000-000092380000}"/>
    <cellStyle name="Normal 12 3 2 3 2 2 4 3 2" xfId="43033" xr:uid="{00000000-0005-0000-0000-000093380000}"/>
    <cellStyle name="Normal 12 3 2 3 2 2 4 4" xfId="30223" xr:uid="{00000000-0005-0000-0000-000094380000}"/>
    <cellStyle name="Normal 12 3 2 3 2 2 5" xfId="11922" xr:uid="{00000000-0005-0000-0000-000095380000}"/>
    <cellStyle name="Normal 12 3 2 3 2 2 5 2" xfId="24733" xr:uid="{00000000-0005-0000-0000-000096380000}"/>
    <cellStyle name="Normal 12 3 2 3 2 2 5 2 2" xfId="50353" xr:uid="{00000000-0005-0000-0000-000097380000}"/>
    <cellStyle name="Normal 12 3 2 3 2 2 5 3" xfId="37543" xr:uid="{00000000-0005-0000-0000-000098380000}"/>
    <cellStyle name="Normal 12 3 2 3 2 2 6" xfId="6432" xr:uid="{00000000-0005-0000-0000-000099380000}"/>
    <cellStyle name="Normal 12 3 2 3 2 2 6 2" xfId="19243" xr:uid="{00000000-0005-0000-0000-00009A380000}"/>
    <cellStyle name="Normal 12 3 2 3 2 2 6 2 2" xfId="44863" xr:uid="{00000000-0005-0000-0000-00009B380000}"/>
    <cellStyle name="Normal 12 3 2 3 2 2 6 3" xfId="32053" xr:uid="{00000000-0005-0000-0000-00009C380000}"/>
    <cellStyle name="Normal 12 3 2 3 2 2 7" xfId="13753" xr:uid="{00000000-0005-0000-0000-00009D380000}"/>
    <cellStyle name="Normal 12 3 2 3 2 2 7 2" xfId="39373" xr:uid="{00000000-0005-0000-0000-00009E380000}"/>
    <cellStyle name="Normal 12 3 2 3 2 2 8" xfId="26563" xr:uid="{00000000-0005-0000-0000-00009F380000}"/>
    <cellStyle name="Normal 12 3 2 3 2 3" xfId="1437" xr:uid="{00000000-0005-0000-0000-0000A0380000}"/>
    <cellStyle name="Normal 12 3 2 3 2 3 2" xfId="3267" xr:uid="{00000000-0005-0000-0000-0000A1380000}"/>
    <cellStyle name="Normal 12 3 2 3 2 3 2 2" xfId="8757" xr:uid="{00000000-0005-0000-0000-0000A2380000}"/>
    <cellStyle name="Normal 12 3 2 3 2 3 2 2 2" xfId="21568" xr:uid="{00000000-0005-0000-0000-0000A3380000}"/>
    <cellStyle name="Normal 12 3 2 3 2 3 2 2 2 2" xfId="47188" xr:uid="{00000000-0005-0000-0000-0000A4380000}"/>
    <cellStyle name="Normal 12 3 2 3 2 3 2 2 3" xfId="34378" xr:uid="{00000000-0005-0000-0000-0000A5380000}"/>
    <cellStyle name="Normal 12 3 2 3 2 3 2 3" xfId="16078" xr:uid="{00000000-0005-0000-0000-0000A6380000}"/>
    <cellStyle name="Normal 12 3 2 3 2 3 2 3 2" xfId="41698" xr:uid="{00000000-0005-0000-0000-0000A7380000}"/>
    <cellStyle name="Normal 12 3 2 3 2 3 2 4" xfId="28888" xr:uid="{00000000-0005-0000-0000-0000A8380000}"/>
    <cellStyle name="Normal 12 3 2 3 2 3 3" xfId="5097" xr:uid="{00000000-0005-0000-0000-0000A9380000}"/>
    <cellStyle name="Normal 12 3 2 3 2 3 3 2" xfId="10587" xr:uid="{00000000-0005-0000-0000-0000AA380000}"/>
    <cellStyle name="Normal 12 3 2 3 2 3 3 2 2" xfId="23398" xr:uid="{00000000-0005-0000-0000-0000AB380000}"/>
    <cellStyle name="Normal 12 3 2 3 2 3 3 2 2 2" xfId="49018" xr:uid="{00000000-0005-0000-0000-0000AC380000}"/>
    <cellStyle name="Normal 12 3 2 3 2 3 3 2 3" xfId="36208" xr:uid="{00000000-0005-0000-0000-0000AD380000}"/>
    <cellStyle name="Normal 12 3 2 3 2 3 3 3" xfId="17908" xr:uid="{00000000-0005-0000-0000-0000AE380000}"/>
    <cellStyle name="Normal 12 3 2 3 2 3 3 3 2" xfId="43528" xr:uid="{00000000-0005-0000-0000-0000AF380000}"/>
    <cellStyle name="Normal 12 3 2 3 2 3 3 4" xfId="30718" xr:uid="{00000000-0005-0000-0000-0000B0380000}"/>
    <cellStyle name="Normal 12 3 2 3 2 3 4" xfId="12417" xr:uid="{00000000-0005-0000-0000-0000B1380000}"/>
    <cellStyle name="Normal 12 3 2 3 2 3 4 2" xfId="25228" xr:uid="{00000000-0005-0000-0000-0000B2380000}"/>
    <cellStyle name="Normal 12 3 2 3 2 3 4 2 2" xfId="50848" xr:uid="{00000000-0005-0000-0000-0000B3380000}"/>
    <cellStyle name="Normal 12 3 2 3 2 3 4 3" xfId="38038" xr:uid="{00000000-0005-0000-0000-0000B4380000}"/>
    <cellStyle name="Normal 12 3 2 3 2 3 5" xfId="6927" xr:uid="{00000000-0005-0000-0000-0000B5380000}"/>
    <cellStyle name="Normal 12 3 2 3 2 3 5 2" xfId="19738" xr:uid="{00000000-0005-0000-0000-0000B6380000}"/>
    <cellStyle name="Normal 12 3 2 3 2 3 5 2 2" xfId="45358" xr:uid="{00000000-0005-0000-0000-0000B7380000}"/>
    <cellStyle name="Normal 12 3 2 3 2 3 5 3" xfId="32548" xr:uid="{00000000-0005-0000-0000-0000B8380000}"/>
    <cellStyle name="Normal 12 3 2 3 2 3 6" xfId="14248" xr:uid="{00000000-0005-0000-0000-0000B9380000}"/>
    <cellStyle name="Normal 12 3 2 3 2 3 6 2" xfId="39868" xr:uid="{00000000-0005-0000-0000-0000BA380000}"/>
    <cellStyle name="Normal 12 3 2 3 2 3 7" xfId="27058" xr:uid="{00000000-0005-0000-0000-0000BB380000}"/>
    <cellStyle name="Normal 12 3 2 3 2 4" xfId="2373" xr:uid="{00000000-0005-0000-0000-0000BC380000}"/>
    <cellStyle name="Normal 12 3 2 3 2 4 2" xfId="7863" xr:uid="{00000000-0005-0000-0000-0000BD380000}"/>
    <cellStyle name="Normal 12 3 2 3 2 4 2 2" xfId="20674" xr:uid="{00000000-0005-0000-0000-0000BE380000}"/>
    <cellStyle name="Normal 12 3 2 3 2 4 2 2 2" xfId="46294" xr:uid="{00000000-0005-0000-0000-0000BF380000}"/>
    <cellStyle name="Normal 12 3 2 3 2 4 2 3" xfId="33484" xr:uid="{00000000-0005-0000-0000-0000C0380000}"/>
    <cellStyle name="Normal 12 3 2 3 2 4 3" xfId="15184" xr:uid="{00000000-0005-0000-0000-0000C1380000}"/>
    <cellStyle name="Normal 12 3 2 3 2 4 3 2" xfId="40804" xr:uid="{00000000-0005-0000-0000-0000C2380000}"/>
    <cellStyle name="Normal 12 3 2 3 2 4 4" xfId="27994" xr:uid="{00000000-0005-0000-0000-0000C3380000}"/>
    <cellStyle name="Normal 12 3 2 3 2 5" xfId="4203" xr:uid="{00000000-0005-0000-0000-0000C4380000}"/>
    <cellStyle name="Normal 12 3 2 3 2 5 2" xfId="9693" xr:uid="{00000000-0005-0000-0000-0000C5380000}"/>
    <cellStyle name="Normal 12 3 2 3 2 5 2 2" xfId="22504" xr:uid="{00000000-0005-0000-0000-0000C6380000}"/>
    <cellStyle name="Normal 12 3 2 3 2 5 2 2 2" xfId="48124" xr:uid="{00000000-0005-0000-0000-0000C7380000}"/>
    <cellStyle name="Normal 12 3 2 3 2 5 2 3" xfId="35314" xr:uid="{00000000-0005-0000-0000-0000C8380000}"/>
    <cellStyle name="Normal 12 3 2 3 2 5 3" xfId="17014" xr:uid="{00000000-0005-0000-0000-0000C9380000}"/>
    <cellStyle name="Normal 12 3 2 3 2 5 3 2" xfId="42634" xr:uid="{00000000-0005-0000-0000-0000CA380000}"/>
    <cellStyle name="Normal 12 3 2 3 2 5 4" xfId="29824" xr:uid="{00000000-0005-0000-0000-0000CB380000}"/>
    <cellStyle name="Normal 12 3 2 3 2 6" xfId="11523" xr:uid="{00000000-0005-0000-0000-0000CC380000}"/>
    <cellStyle name="Normal 12 3 2 3 2 6 2" xfId="24334" xr:uid="{00000000-0005-0000-0000-0000CD380000}"/>
    <cellStyle name="Normal 12 3 2 3 2 6 2 2" xfId="49954" xr:uid="{00000000-0005-0000-0000-0000CE380000}"/>
    <cellStyle name="Normal 12 3 2 3 2 6 3" xfId="37144" xr:uid="{00000000-0005-0000-0000-0000CF380000}"/>
    <cellStyle name="Normal 12 3 2 3 2 7" xfId="6033" xr:uid="{00000000-0005-0000-0000-0000D0380000}"/>
    <cellStyle name="Normal 12 3 2 3 2 7 2" xfId="18844" xr:uid="{00000000-0005-0000-0000-0000D1380000}"/>
    <cellStyle name="Normal 12 3 2 3 2 7 2 2" xfId="44464" xr:uid="{00000000-0005-0000-0000-0000D2380000}"/>
    <cellStyle name="Normal 12 3 2 3 2 7 3" xfId="31654" xr:uid="{00000000-0005-0000-0000-0000D3380000}"/>
    <cellStyle name="Normal 12 3 2 3 2 8" xfId="13354" xr:uid="{00000000-0005-0000-0000-0000D4380000}"/>
    <cellStyle name="Normal 12 3 2 3 2 8 2" xfId="38974" xr:uid="{00000000-0005-0000-0000-0000D5380000}"/>
    <cellStyle name="Normal 12 3 2 3 2 9" xfId="26164" xr:uid="{00000000-0005-0000-0000-0000D6380000}"/>
    <cellStyle name="Normal 12 3 2 3 3" xfId="674" xr:uid="{00000000-0005-0000-0000-0000D7380000}"/>
    <cellStyle name="Normal 12 3 2 3 3 2" xfId="1074" xr:uid="{00000000-0005-0000-0000-0000D8380000}"/>
    <cellStyle name="Normal 12 3 2 3 3 2 2" xfId="1969" xr:uid="{00000000-0005-0000-0000-0000D9380000}"/>
    <cellStyle name="Normal 12 3 2 3 3 2 2 2" xfId="3799" xr:uid="{00000000-0005-0000-0000-0000DA380000}"/>
    <cellStyle name="Normal 12 3 2 3 3 2 2 2 2" xfId="9289" xr:uid="{00000000-0005-0000-0000-0000DB380000}"/>
    <cellStyle name="Normal 12 3 2 3 3 2 2 2 2 2" xfId="22100" xr:uid="{00000000-0005-0000-0000-0000DC380000}"/>
    <cellStyle name="Normal 12 3 2 3 3 2 2 2 2 2 2" xfId="47720" xr:uid="{00000000-0005-0000-0000-0000DD380000}"/>
    <cellStyle name="Normal 12 3 2 3 3 2 2 2 2 3" xfId="34910" xr:uid="{00000000-0005-0000-0000-0000DE380000}"/>
    <cellStyle name="Normal 12 3 2 3 3 2 2 2 3" xfId="16610" xr:uid="{00000000-0005-0000-0000-0000DF380000}"/>
    <cellStyle name="Normal 12 3 2 3 3 2 2 2 3 2" xfId="42230" xr:uid="{00000000-0005-0000-0000-0000E0380000}"/>
    <cellStyle name="Normal 12 3 2 3 3 2 2 2 4" xfId="29420" xr:uid="{00000000-0005-0000-0000-0000E1380000}"/>
    <cellStyle name="Normal 12 3 2 3 3 2 2 3" xfId="5629" xr:uid="{00000000-0005-0000-0000-0000E2380000}"/>
    <cellStyle name="Normal 12 3 2 3 3 2 2 3 2" xfId="11119" xr:uid="{00000000-0005-0000-0000-0000E3380000}"/>
    <cellStyle name="Normal 12 3 2 3 3 2 2 3 2 2" xfId="23930" xr:uid="{00000000-0005-0000-0000-0000E4380000}"/>
    <cellStyle name="Normal 12 3 2 3 3 2 2 3 2 2 2" xfId="49550" xr:uid="{00000000-0005-0000-0000-0000E5380000}"/>
    <cellStyle name="Normal 12 3 2 3 3 2 2 3 2 3" xfId="36740" xr:uid="{00000000-0005-0000-0000-0000E6380000}"/>
    <cellStyle name="Normal 12 3 2 3 3 2 2 3 3" xfId="18440" xr:uid="{00000000-0005-0000-0000-0000E7380000}"/>
    <cellStyle name="Normal 12 3 2 3 3 2 2 3 3 2" xfId="44060" xr:uid="{00000000-0005-0000-0000-0000E8380000}"/>
    <cellStyle name="Normal 12 3 2 3 3 2 2 3 4" xfId="31250" xr:uid="{00000000-0005-0000-0000-0000E9380000}"/>
    <cellStyle name="Normal 12 3 2 3 3 2 2 4" xfId="12949" xr:uid="{00000000-0005-0000-0000-0000EA380000}"/>
    <cellStyle name="Normal 12 3 2 3 3 2 2 4 2" xfId="25760" xr:uid="{00000000-0005-0000-0000-0000EB380000}"/>
    <cellStyle name="Normal 12 3 2 3 3 2 2 4 2 2" xfId="51380" xr:uid="{00000000-0005-0000-0000-0000EC380000}"/>
    <cellStyle name="Normal 12 3 2 3 3 2 2 4 3" xfId="38570" xr:uid="{00000000-0005-0000-0000-0000ED380000}"/>
    <cellStyle name="Normal 12 3 2 3 3 2 2 5" xfId="7459" xr:uid="{00000000-0005-0000-0000-0000EE380000}"/>
    <cellStyle name="Normal 12 3 2 3 3 2 2 5 2" xfId="20270" xr:uid="{00000000-0005-0000-0000-0000EF380000}"/>
    <cellStyle name="Normal 12 3 2 3 3 2 2 5 2 2" xfId="45890" xr:uid="{00000000-0005-0000-0000-0000F0380000}"/>
    <cellStyle name="Normal 12 3 2 3 3 2 2 5 3" xfId="33080" xr:uid="{00000000-0005-0000-0000-0000F1380000}"/>
    <cellStyle name="Normal 12 3 2 3 3 2 2 6" xfId="14780" xr:uid="{00000000-0005-0000-0000-0000F2380000}"/>
    <cellStyle name="Normal 12 3 2 3 3 2 2 6 2" xfId="40400" xr:uid="{00000000-0005-0000-0000-0000F3380000}"/>
    <cellStyle name="Normal 12 3 2 3 3 2 2 7" xfId="27590" xr:uid="{00000000-0005-0000-0000-0000F4380000}"/>
    <cellStyle name="Normal 12 3 2 3 3 2 3" xfId="2905" xr:uid="{00000000-0005-0000-0000-0000F5380000}"/>
    <cellStyle name="Normal 12 3 2 3 3 2 3 2" xfId="8395" xr:uid="{00000000-0005-0000-0000-0000F6380000}"/>
    <cellStyle name="Normal 12 3 2 3 3 2 3 2 2" xfId="21206" xr:uid="{00000000-0005-0000-0000-0000F7380000}"/>
    <cellStyle name="Normal 12 3 2 3 3 2 3 2 2 2" xfId="46826" xr:uid="{00000000-0005-0000-0000-0000F8380000}"/>
    <cellStyle name="Normal 12 3 2 3 3 2 3 2 3" xfId="34016" xr:uid="{00000000-0005-0000-0000-0000F9380000}"/>
    <cellStyle name="Normal 12 3 2 3 3 2 3 3" xfId="15716" xr:uid="{00000000-0005-0000-0000-0000FA380000}"/>
    <cellStyle name="Normal 12 3 2 3 3 2 3 3 2" xfId="41336" xr:uid="{00000000-0005-0000-0000-0000FB380000}"/>
    <cellStyle name="Normal 12 3 2 3 3 2 3 4" xfId="28526" xr:uid="{00000000-0005-0000-0000-0000FC380000}"/>
    <cellStyle name="Normal 12 3 2 3 3 2 4" xfId="4735" xr:uid="{00000000-0005-0000-0000-0000FD380000}"/>
    <cellStyle name="Normal 12 3 2 3 3 2 4 2" xfId="10225" xr:uid="{00000000-0005-0000-0000-0000FE380000}"/>
    <cellStyle name="Normal 12 3 2 3 3 2 4 2 2" xfId="23036" xr:uid="{00000000-0005-0000-0000-0000FF380000}"/>
    <cellStyle name="Normal 12 3 2 3 3 2 4 2 2 2" xfId="48656" xr:uid="{00000000-0005-0000-0000-000000390000}"/>
    <cellStyle name="Normal 12 3 2 3 3 2 4 2 3" xfId="35846" xr:uid="{00000000-0005-0000-0000-000001390000}"/>
    <cellStyle name="Normal 12 3 2 3 3 2 4 3" xfId="17546" xr:uid="{00000000-0005-0000-0000-000002390000}"/>
    <cellStyle name="Normal 12 3 2 3 3 2 4 3 2" xfId="43166" xr:uid="{00000000-0005-0000-0000-000003390000}"/>
    <cellStyle name="Normal 12 3 2 3 3 2 4 4" xfId="30356" xr:uid="{00000000-0005-0000-0000-000004390000}"/>
    <cellStyle name="Normal 12 3 2 3 3 2 5" xfId="12055" xr:uid="{00000000-0005-0000-0000-000005390000}"/>
    <cellStyle name="Normal 12 3 2 3 3 2 5 2" xfId="24866" xr:uid="{00000000-0005-0000-0000-000006390000}"/>
    <cellStyle name="Normal 12 3 2 3 3 2 5 2 2" xfId="50486" xr:uid="{00000000-0005-0000-0000-000007390000}"/>
    <cellStyle name="Normal 12 3 2 3 3 2 5 3" xfId="37676" xr:uid="{00000000-0005-0000-0000-000008390000}"/>
    <cellStyle name="Normal 12 3 2 3 3 2 6" xfId="6565" xr:uid="{00000000-0005-0000-0000-000009390000}"/>
    <cellStyle name="Normal 12 3 2 3 3 2 6 2" xfId="19376" xr:uid="{00000000-0005-0000-0000-00000A390000}"/>
    <cellStyle name="Normal 12 3 2 3 3 2 6 2 2" xfId="44996" xr:uid="{00000000-0005-0000-0000-00000B390000}"/>
    <cellStyle name="Normal 12 3 2 3 3 2 6 3" xfId="32186" xr:uid="{00000000-0005-0000-0000-00000C390000}"/>
    <cellStyle name="Normal 12 3 2 3 3 2 7" xfId="13886" xr:uid="{00000000-0005-0000-0000-00000D390000}"/>
    <cellStyle name="Normal 12 3 2 3 3 2 7 2" xfId="39506" xr:uid="{00000000-0005-0000-0000-00000E390000}"/>
    <cellStyle name="Normal 12 3 2 3 3 2 8" xfId="26696" xr:uid="{00000000-0005-0000-0000-00000F390000}"/>
    <cellStyle name="Normal 12 3 2 3 3 3" xfId="1569" xr:uid="{00000000-0005-0000-0000-000010390000}"/>
    <cellStyle name="Normal 12 3 2 3 3 3 2" xfId="3399" xr:uid="{00000000-0005-0000-0000-000011390000}"/>
    <cellStyle name="Normal 12 3 2 3 3 3 2 2" xfId="8889" xr:uid="{00000000-0005-0000-0000-000012390000}"/>
    <cellStyle name="Normal 12 3 2 3 3 3 2 2 2" xfId="21700" xr:uid="{00000000-0005-0000-0000-000013390000}"/>
    <cellStyle name="Normal 12 3 2 3 3 3 2 2 2 2" xfId="47320" xr:uid="{00000000-0005-0000-0000-000014390000}"/>
    <cellStyle name="Normal 12 3 2 3 3 3 2 2 3" xfId="34510" xr:uid="{00000000-0005-0000-0000-000015390000}"/>
    <cellStyle name="Normal 12 3 2 3 3 3 2 3" xfId="16210" xr:uid="{00000000-0005-0000-0000-000016390000}"/>
    <cellStyle name="Normal 12 3 2 3 3 3 2 3 2" xfId="41830" xr:uid="{00000000-0005-0000-0000-000017390000}"/>
    <cellStyle name="Normal 12 3 2 3 3 3 2 4" xfId="29020" xr:uid="{00000000-0005-0000-0000-000018390000}"/>
    <cellStyle name="Normal 12 3 2 3 3 3 3" xfId="5229" xr:uid="{00000000-0005-0000-0000-000019390000}"/>
    <cellStyle name="Normal 12 3 2 3 3 3 3 2" xfId="10719" xr:uid="{00000000-0005-0000-0000-00001A390000}"/>
    <cellStyle name="Normal 12 3 2 3 3 3 3 2 2" xfId="23530" xr:uid="{00000000-0005-0000-0000-00001B390000}"/>
    <cellStyle name="Normal 12 3 2 3 3 3 3 2 2 2" xfId="49150" xr:uid="{00000000-0005-0000-0000-00001C390000}"/>
    <cellStyle name="Normal 12 3 2 3 3 3 3 2 3" xfId="36340" xr:uid="{00000000-0005-0000-0000-00001D390000}"/>
    <cellStyle name="Normal 12 3 2 3 3 3 3 3" xfId="18040" xr:uid="{00000000-0005-0000-0000-00001E390000}"/>
    <cellStyle name="Normal 12 3 2 3 3 3 3 3 2" xfId="43660" xr:uid="{00000000-0005-0000-0000-00001F390000}"/>
    <cellStyle name="Normal 12 3 2 3 3 3 3 4" xfId="30850" xr:uid="{00000000-0005-0000-0000-000020390000}"/>
    <cellStyle name="Normal 12 3 2 3 3 3 4" xfId="12549" xr:uid="{00000000-0005-0000-0000-000021390000}"/>
    <cellStyle name="Normal 12 3 2 3 3 3 4 2" xfId="25360" xr:uid="{00000000-0005-0000-0000-000022390000}"/>
    <cellStyle name="Normal 12 3 2 3 3 3 4 2 2" xfId="50980" xr:uid="{00000000-0005-0000-0000-000023390000}"/>
    <cellStyle name="Normal 12 3 2 3 3 3 4 3" xfId="38170" xr:uid="{00000000-0005-0000-0000-000024390000}"/>
    <cellStyle name="Normal 12 3 2 3 3 3 5" xfId="7059" xr:uid="{00000000-0005-0000-0000-000025390000}"/>
    <cellStyle name="Normal 12 3 2 3 3 3 5 2" xfId="19870" xr:uid="{00000000-0005-0000-0000-000026390000}"/>
    <cellStyle name="Normal 12 3 2 3 3 3 5 2 2" xfId="45490" xr:uid="{00000000-0005-0000-0000-000027390000}"/>
    <cellStyle name="Normal 12 3 2 3 3 3 5 3" xfId="32680" xr:uid="{00000000-0005-0000-0000-000028390000}"/>
    <cellStyle name="Normal 12 3 2 3 3 3 6" xfId="14380" xr:uid="{00000000-0005-0000-0000-000029390000}"/>
    <cellStyle name="Normal 12 3 2 3 3 3 6 2" xfId="40000" xr:uid="{00000000-0005-0000-0000-00002A390000}"/>
    <cellStyle name="Normal 12 3 2 3 3 3 7" xfId="27190" xr:uid="{00000000-0005-0000-0000-00002B390000}"/>
    <cellStyle name="Normal 12 3 2 3 3 4" xfId="2505" xr:uid="{00000000-0005-0000-0000-00002C390000}"/>
    <cellStyle name="Normal 12 3 2 3 3 4 2" xfId="7995" xr:uid="{00000000-0005-0000-0000-00002D390000}"/>
    <cellStyle name="Normal 12 3 2 3 3 4 2 2" xfId="20806" xr:uid="{00000000-0005-0000-0000-00002E390000}"/>
    <cellStyle name="Normal 12 3 2 3 3 4 2 2 2" xfId="46426" xr:uid="{00000000-0005-0000-0000-00002F390000}"/>
    <cellStyle name="Normal 12 3 2 3 3 4 2 3" xfId="33616" xr:uid="{00000000-0005-0000-0000-000030390000}"/>
    <cellStyle name="Normal 12 3 2 3 3 4 3" xfId="15316" xr:uid="{00000000-0005-0000-0000-000031390000}"/>
    <cellStyle name="Normal 12 3 2 3 3 4 3 2" xfId="40936" xr:uid="{00000000-0005-0000-0000-000032390000}"/>
    <cellStyle name="Normal 12 3 2 3 3 4 4" xfId="28126" xr:uid="{00000000-0005-0000-0000-000033390000}"/>
    <cellStyle name="Normal 12 3 2 3 3 5" xfId="4335" xr:uid="{00000000-0005-0000-0000-000034390000}"/>
    <cellStyle name="Normal 12 3 2 3 3 5 2" xfId="9825" xr:uid="{00000000-0005-0000-0000-000035390000}"/>
    <cellStyle name="Normal 12 3 2 3 3 5 2 2" xfId="22636" xr:uid="{00000000-0005-0000-0000-000036390000}"/>
    <cellStyle name="Normal 12 3 2 3 3 5 2 2 2" xfId="48256" xr:uid="{00000000-0005-0000-0000-000037390000}"/>
    <cellStyle name="Normal 12 3 2 3 3 5 2 3" xfId="35446" xr:uid="{00000000-0005-0000-0000-000038390000}"/>
    <cellStyle name="Normal 12 3 2 3 3 5 3" xfId="17146" xr:uid="{00000000-0005-0000-0000-000039390000}"/>
    <cellStyle name="Normal 12 3 2 3 3 5 3 2" xfId="42766" xr:uid="{00000000-0005-0000-0000-00003A390000}"/>
    <cellStyle name="Normal 12 3 2 3 3 5 4" xfId="29956" xr:uid="{00000000-0005-0000-0000-00003B390000}"/>
    <cellStyle name="Normal 12 3 2 3 3 6" xfId="11655" xr:uid="{00000000-0005-0000-0000-00003C390000}"/>
    <cellStyle name="Normal 12 3 2 3 3 6 2" xfId="24466" xr:uid="{00000000-0005-0000-0000-00003D390000}"/>
    <cellStyle name="Normal 12 3 2 3 3 6 2 2" xfId="50086" xr:uid="{00000000-0005-0000-0000-00003E390000}"/>
    <cellStyle name="Normal 12 3 2 3 3 6 3" xfId="37276" xr:uid="{00000000-0005-0000-0000-00003F390000}"/>
    <cellStyle name="Normal 12 3 2 3 3 7" xfId="6165" xr:uid="{00000000-0005-0000-0000-000040390000}"/>
    <cellStyle name="Normal 12 3 2 3 3 7 2" xfId="18976" xr:uid="{00000000-0005-0000-0000-000041390000}"/>
    <cellStyle name="Normal 12 3 2 3 3 7 2 2" xfId="44596" xr:uid="{00000000-0005-0000-0000-000042390000}"/>
    <cellStyle name="Normal 12 3 2 3 3 7 3" xfId="31786" xr:uid="{00000000-0005-0000-0000-000043390000}"/>
    <cellStyle name="Normal 12 3 2 3 3 8" xfId="13486" xr:uid="{00000000-0005-0000-0000-000044390000}"/>
    <cellStyle name="Normal 12 3 2 3 3 8 2" xfId="39106" xr:uid="{00000000-0005-0000-0000-000045390000}"/>
    <cellStyle name="Normal 12 3 2 3 3 9" xfId="26296" xr:uid="{00000000-0005-0000-0000-000046390000}"/>
    <cellStyle name="Normal 12 3 2 3 4" xfId="449" xr:uid="{00000000-0005-0000-0000-000047390000}"/>
    <cellStyle name="Normal 12 3 2 3 4 2" xfId="1344" xr:uid="{00000000-0005-0000-0000-000048390000}"/>
    <cellStyle name="Normal 12 3 2 3 4 2 2" xfId="3174" xr:uid="{00000000-0005-0000-0000-000049390000}"/>
    <cellStyle name="Normal 12 3 2 3 4 2 2 2" xfId="8664" xr:uid="{00000000-0005-0000-0000-00004A390000}"/>
    <cellStyle name="Normal 12 3 2 3 4 2 2 2 2" xfId="21475" xr:uid="{00000000-0005-0000-0000-00004B390000}"/>
    <cellStyle name="Normal 12 3 2 3 4 2 2 2 2 2" xfId="47095" xr:uid="{00000000-0005-0000-0000-00004C390000}"/>
    <cellStyle name="Normal 12 3 2 3 4 2 2 2 3" xfId="34285" xr:uid="{00000000-0005-0000-0000-00004D390000}"/>
    <cellStyle name="Normal 12 3 2 3 4 2 2 3" xfId="15985" xr:uid="{00000000-0005-0000-0000-00004E390000}"/>
    <cellStyle name="Normal 12 3 2 3 4 2 2 3 2" xfId="41605" xr:uid="{00000000-0005-0000-0000-00004F390000}"/>
    <cellStyle name="Normal 12 3 2 3 4 2 2 4" xfId="28795" xr:uid="{00000000-0005-0000-0000-000050390000}"/>
    <cellStyle name="Normal 12 3 2 3 4 2 3" xfId="5004" xr:uid="{00000000-0005-0000-0000-000051390000}"/>
    <cellStyle name="Normal 12 3 2 3 4 2 3 2" xfId="10494" xr:uid="{00000000-0005-0000-0000-000052390000}"/>
    <cellStyle name="Normal 12 3 2 3 4 2 3 2 2" xfId="23305" xr:uid="{00000000-0005-0000-0000-000053390000}"/>
    <cellStyle name="Normal 12 3 2 3 4 2 3 2 2 2" xfId="48925" xr:uid="{00000000-0005-0000-0000-000054390000}"/>
    <cellStyle name="Normal 12 3 2 3 4 2 3 2 3" xfId="36115" xr:uid="{00000000-0005-0000-0000-000055390000}"/>
    <cellStyle name="Normal 12 3 2 3 4 2 3 3" xfId="17815" xr:uid="{00000000-0005-0000-0000-000056390000}"/>
    <cellStyle name="Normal 12 3 2 3 4 2 3 3 2" xfId="43435" xr:uid="{00000000-0005-0000-0000-000057390000}"/>
    <cellStyle name="Normal 12 3 2 3 4 2 3 4" xfId="30625" xr:uid="{00000000-0005-0000-0000-000058390000}"/>
    <cellStyle name="Normal 12 3 2 3 4 2 4" xfId="12324" xr:uid="{00000000-0005-0000-0000-000059390000}"/>
    <cellStyle name="Normal 12 3 2 3 4 2 4 2" xfId="25135" xr:uid="{00000000-0005-0000-0000-00005A390000}"/>
    <cellStyle name="Normal 12 3 2 3 4 2 4 2 2" xfId="50755" xr:uid="{00000000-0005-0000-0000-00005B390000}"/>
    <cellStyle name="Normal 12 3 2 3 4 2 4 3" xfId="37945" xr:uid="{00000000-0005-0000-0000-00005C390000}"/>
    <cellStyle name="Normal 12 3 2 3 4 2 5" xfId="6834" xr:uid="{00000000-0005-0000-0000-00005D390000}"/>
    <cellStyle name="Normal 12 3 2 3 4 2 5 2" xfId="19645" xr:uid="{00000000-0005-0000-0000-00005E390000}"/>
    <cellStyle name="Normal 12 3 2 3 4 2 5 2 2" xfId="45265" xr:uid="{00000000-0005-0000-0000-00005F390000}"/>
    <cellStyle name="Normal 12 3 2 3 4 2 5 3" xfId="32455" xr:uid="{00000000-0005-0000-0000-000060390000}"/>
    <cellStyle name="Normal 12 3 2 3 4 2 6" xfId="14155" xr:uid="{00000000-0005-0000-0000-000061390000}"/>
    <cellStyle name="Normal 12 3 2 3 4 2 6 2" xfId="39775" xr:uid="{00000000-0005-0000-0000-000062390000}"/>
    <cellStyle name="Normal 12 3 2 3 4 2 7" xfId="26965" xr:uid="{00000000-0005-0000-0000-000063390000}"/>
    <cellStyle name="Normal 12 3 2 3 4 3" xfId="2280" xr:uid="{00000000-0005-0000-0000-000064390000}"/>
    <cellStyle name="Normal 12 3 2 3 4 3 2" xfId="7770" xr:uid="{00000000-0005-0000-0000-000065390000}"/>
    <cellStyle name="Normal 12 3 2 3 4 3 2 2" xfId="20581" xr:uid="{00000000-0005-0000-0000-000066390000}"/>
    <cellStyle name="Normal 12 3 2 3 4 3 2 2 2" xfId="46201" xr:uid="{00000000-0005-0000-0000-000067390000}"/>
    <cellStyle name="Normal 12 3 2 3 4 3 2 3" xfId="33391" xr:uid="{00000000-0005-0000-0000-000068390000}"/>
    <cellStyle name="Normal 12 3 2 3 4 3 3" xfId="15091" xr:uid="{00000000-0005-0000-0000-000069390000}"/>
    <cellStyle name="Normal 12 3 2 3 4 3 3 2" xfId="40711" xr:uid="{00000000-0005-0000-0000-00006A390000}"/>
    <cellStyle name="Normal 12 3 2 3 4 3 4" xfId="27901" xr:uid="{00000000-0005-0000-0000-00006B390000}"/>
    <cellStyle name="Normal 12 3 2 3 4 4" xfId="4110" xr:uid="{00000000-0005-0000-0000-00006C390000}"/>
    <cellStyle name="Normal 12 3 2 3 4 4 2" xfId="9600" xr:uid="{00000000-0005-0000-0000-00006D390000}"/>
    <cellStyle name="Normal 12 3 2 3 4 4 2 2" xfId="22411" xr:uid="{00000000-0005-0000-0000-00006E390000}"/>
    <cellStyle name="Normal 12 3 2 3 4 4 2 2 2" xfId="48031" xr:uid="{00000000-0005-0000-0000-00006F390000}"/>
    <cellStyle name="Normal 12 3 2 3 4 4 2 3" xfId="35221" xr:uid="{00000000-0005-0000-0000-000070390000}"/>
    <cellStyle name="Normal 12 3 2 3 4 4 3" xfId="16921" xr:uid="{00000000-0005-0000-0000-000071390000}"/>
    <cellStyle name="Normal 12 3 2 3 4 4 3 2" xfId="42541" xr:uid="{00000000-0005-0000-0000-000072390000}"/>
    <cellStyle name="Normal 12 3 2 3 4 4 4" xfId="29731" xr:uid="{00000000-0005-0000-0000-000073390000}"/>
    <cellStyle name="Normal 12 3 2 3 4 5" xfId="11430" xr:uid="{00000000-0005-0000-0000-000074390000}"/>
    <cellStyle name="Normal 12 3 2 3 4 5 2" xfId="24241" xr:uid="{00000000-0005-0000-0000-000075390000}"/>
    <cellStyle name="Normal 12 3 2 3 4 5 2 2" xfId="49861" xr:uid="{00000000-0005-0000-0000-000076390000}"/>
    <cellStyle name="Normal 12 3 2 3 4 5 3" xfId="37051" xr:uid="{00000000-0005-0000-0000-000077390000}"/>
    <cellStyle name="Normal 12 3 2 3 4 6" xfId="5940" xr:uid="{00000000-0005-0000-0000-000078390000}"/>
    <cellStyle name="Normal 12 3 2 3 4 6 2" xfId="18751" xr:uid="{00000000-0005-0000-0000-000079390000}"/>
    <cellStyle name="Normal 12 3 2 3 4 6 2 2" xfId="44371" xr:uid="{00000000-0005-0000-0000-00007A390000}"/>
    <cellStyle name="Normal 12 3 2 3 4 6 3" xfId="31561" xr:uid="{00000000-0005-0000-0000-00007B390000}"/>
    <cellStyle name="Normal 12 3 2 3 4 7" xfId="13261" xr:uid="{00000000-0005-0000-0000-00007C390000}"/>
    <cellStyle name="Normal 12 3 2 3 4 7 2" xfId="38881" xr:uid="{00000000-0005-0000-0000-00007D390000}"/>
    <cellStyle name="Normal 12 3 2 3 4 8" xfId="26071" xr:uid="{00000000-0005-0000-0000-00007E390000}"/>
    <cellStyle name="Normal 12 3 2 3 5" xfId="808" xr:uid="{00000000-0005-0000-0000-00007F390000}"/>
    <cellStyle name="Normal 12 3 2 3 5 2" xfId="1703" xr:uid="{00000000-0005-0000-0000-000080390000}"/>
    <cellStyle name="Normal 12 3 2 3 5 2 2" xfId="3533" xr:uid="{00000000-0005-0000-0000-000081390000}"/>
    <cellStyle name="Normal 12 3 2 3 5 2 2 2" xfId="9023" xr:uid="{00000000-0005-0000-0000-000082390000}"/>
    <cellStyle name="Normal 12 3 2 3 5 2 2 2 2" xfId="21834" xr:uid="{00000000-0005-0000-0000-000083390000}"/>
    <cellStyle name="Normal 12 3 2 3 5 2 2 2 2 2" xfId="47454" xr:uid="{00000000-0005-0000-0000-000084390000}"/>
    <cellStyle name="Normal 12 3 2 3 5 2 2 2 3" xfId="34644" xr:uid="{00000000-0005-0000-0000-000085390000}"/>
    <cellStyle name="Normal 12 3 2 3 5 2 2 3" xfId="16344" xr:uid="{00000000-0005-0000-0000-000086390000}"/>
    <cellStyle name="Normal 12 3 2 3 5 2 2 3 2" xfId="41964" xr:uid="{00000000-0005-0000-0000-000087390000}"/>
    <cellStyle name="Normal 12 3 2 3 5 2 2 4" xfId="29154" xr:uid="{00000000-0005-0000-0000-000088390000}"/>
    <cellStyle name="Normal 12 3 2 3 5 2 3" xfId="5363" xr:uid="{00000000-0005-0000-0000-000089390000}"/>
    <cellStyle name="Normal 12 3 2 3 5 2 3 2" xfId="10853" xr:uid="{00000000-0005-0000-0000-00008A390000}"/>
    <cellStyle name="Normal 12 3 2 3 5 2 3 2 2" xfId="23664" xr:uid="{00000000-0005-0000-0000-00008B390000}"/>
    <cellStyle name="Normal 12 3 2 3 5 2 3 2 2 2" xfId="49284" xr:uid="{00000000-0005-0000-0000-00008C390000}"/>
    <cellStyle name="Normal 12 3 2 3 5 2 3 2 3" xfId="36474" xr:uid="{00000000-0005-0000-0000-00008D390000}"/>
    <cellStyle name="Normal 12 3 2 3 5 2 3 3" xfId="18174" xr:uid="{00000000-0005-0000-0000-00008E390000}"/>
    <cellStyle name="Normal 12 3 2 3 5 2 3 3 2" xfId="43794" xr:uid="{00000000-0005-0000-0000-00008F390000}"/>
    <cellStyle name="Normal 12 3 2 3 5 2 3 4" xfId="30984" xr:uid="{00000000-0005-0000-0000-000090390000}"/>
    <cellStyle name="Normal 12 3 2 3 5 2 4" xfId="12683" xr:uid="{00000000-0005-0000-0000-000091390000}"/>
    <cellStyle name="Normal 12 3 2 3 5 2 4 2" xfId="25494" xr:uid="{00000000-0005-0000-0000-000092390000}"/>
    <cellStyle name="Normal 12 3 2 3 5 2 4 2 2" xfId="51114" xr:uid="{00000000-0005-0000-0000-000093390000}"/>
    <cellStyle name="Normal 12 3 2 3 5 2 4 3" xfId="38304" xr:uid="{00000000-0005-0000-0000-000094390000}"/>
    <cellStyle name="Normal 12 3 2 3 5 2 5" xfId="7193" xr:uid="{00000000-0005-0000-0000-000095390000}"/>
    <cellStyle name="Normal 12 3 2 3 5 2 5 2" xfId="20004" xr:uid="{00000000-0005-0000-0000-000096390000}"/>
    <cellStyle name="Normal 12 3 2 3 5 2 5 2 2" xfId="45624" xr:uid="{00000000-0005-0000-0000-000097390000}"/>
    <cellStyle name="Normal 12 3 2 3 5 2 5 3" xfId="32814" xr:uid="{00000000-0005-0000-0000-000098390000}"/>
    <cellStyle name="Normal 12 3 2 3 5 2 6" xfId="14514" xr:uid="{00000000-0005-0000-0000-000099390000}"/>
    <cellStyle name="Normal 12 3 2 3 5 2 6 2" xfId="40134" xr:uid="{00000000-0005-0000-0000-00009A390000}"/>
    <cellStyle name="Normal 12 3 2 3 5 2 7" xfId="27324" xr:uid="{00000000-0005-0000-0000-00009B390000}"/>
    <cellStyle name="Normal 12 3 2 3 5 3" xfId="2639" xr:uid="{00000000-0005-0000-0000-00009C390000}"/>
    <cellStyle name="Normal 12 3 2 3 5 3 2" xfId="8129" xr:uid="{00000000-0005-0000-0000-00009D390000}"/>
    <cellStyle name="Normal 12 3 2 3 5 3 2 2" xfId="20940" xr:uid="{00000000-0005-0000-0000-00009E390000}"/>
    <cellStyle name="Normal 12 3 2 3 5 3 2 2 2" xfId="46560" xr:uid="{00000000-0005-0000-0000-00009F390000}"/>
    <cellStyle name="Normal 12 3 2 3 5 3 2 3" xfId="33750" xr:uid="{00000000-0005-0000-0000-0000A0390000}"/>
    <cellStyle name="Normal 12 3 2 3 5 3 3" xfId="15450" xr:uid="{00000000-0005-0000-0000-0000A1390000}"/>
    <cellStyle name="Normal 12 3 2 3 5 3 3 2" xfId="41070" xr:uid="{00000000-0005-0000-0000-0000A2390000}"/>
    <cellStyle name="Normal 12 3 2 3 5 3 4" xfId="28260" xr:uid="{00000000-0005-0000-0000-0000A3390000}"/>
    <cellStyle name="Normal 12 3 2 3 5 4" xfId="4469" xr:uid="{00000000-0005-0000-0000-0000A4390000}"/>
    <cellStyle name="Normal 12 3 2 3 5 4 2" xfId="9959" xr:uid="{00000000-0005-0000-0000-0000A5390000}"/>
    <cellStyle name="Normal 12 3 2 3 5 4 2 2" xfId="22770" xr:uid="{00000000-0005-0000-0000-0000A6390000}"/>
    <cellStyle name="Normal 12 3 2 3 5 4 2 2 2" xfId="48390" xr:uid="{00000000-0005-0000-0000-0000A7390000}"/>
    <cellStyle name="Normal 12 3 2 3 5 4 2 3" xfId="35580" xr:uid="{00000000-0005-0000-0000-0000A8390000}"/>
    <cellStyle name="Normal 12 3 2 3 5 4 3" xfId="17280" xr:uid="{00000000-0005-0000-0000-0000A9390000}"/>
    <cellStyle name="Normal 12 3 2 3 5 4 3 2" xfId="42900" xr:uid="{00000000-0005-0000-0000-0000AA390000}"/>
    <cellStyle name="Normal 12 3 2 3 5 4 4" xfId="30090" xr:uid="{00000000-0005-0000-0000-0000AB390000}"/>
    <cellStyle name="Normal 12 3 2 3 5 5" xfId="11789" xr:uid="{00000000-0005-0000-0000-0000AC390000}"/>
    <cellStyle name="Normal 12 3 2 3 5 5 2" xfId="24600" xr:uid="{00000000-0005-0000-0000-0000AD390000}"/>
    <cellStyle name="Normal 12 3 2 3 5 5 2 2" xfId="50220" xr:uid="{00000000-0005-0000-0000-0000AE390000}"/>
    <cellStyle name="Normal 12 3 2 3 5 5 3" xfId="37410" xr:uid="{00000000-0005-0000-0000-0000AF390000}"/>
    <cellStyle name="Normal 12 3 2 3 5 6" xfId="6299" xr:uid="{00000000-0005-0000-0000-0000B0390000}"/>
    <cellStyle name="Normal 12 3 2 3 5 6 2" xfId="19110" xr:uid="{00000000-0005-0000-0000-0000B1390000}"/>
    <cellStyle name="Normal 12 3 2 3 5 6 2 2" xfId="44730" xr:uid="{00000000-0005-0000-0000-0000B2390000}"/>
    <cellStyle name="Normal 12 3 2 3 5 6 3" xfId="31920" xr:uid="{00000000-0005-0000-0000-0000B3390000}"/>
    <cellStyle name="Normal 12 3 2 3 5 7" xfId="13620" xr:uid="{00000000-0005-0000-0000-0000B4390000}"/>
    <cellStyle name="Normal 12 3 2 3 5 7 2" xfId="39240" xr:uid="{00000000-0005-0000-0000-0000B5390000}"/>
    <cellStyle name="Normal 12 3 2 3 5 8" xfId="26430" xr:uid="{00000000-0005-0000-0000-0000B6390000}"/>
    <cellStyle name="Normal 12 3 2 3 6" xfId="1209" xr:uid="{00000000-0005-0000-0000-0000B7390000}"/>
    <cellStyle name="Normal 12 3 2 3 6 2" xfId="3039" xr:uid="{00000000-0005-0000-0000-0000B8390000}"/>
    <cellStyle name="Normal 12 3 2 3 6 2 2" xfId="8529" xr:uid="{00000000-0005-0000-0000-0000B9390000}"/>
    <cellStyle name="Normal 12 3 2 3 6 2 2 2" xfId="21340" xr:uid="{00000000-0005-0000-0000-0000BA390000}"/>
    <cellStyle name="Normal 12 3 2 3 6 2 2 2 2" xfId="46960" xr:uid="{00000000-0005-0000-0000-0000BB390000}"/>
    <cellStyle name="Normal 12 3 2 3 6 2 2 3" xfId="34150" xr:uid="{00000000-0005-0000-0000-0000BC390000}"/>
    <cellStyle name="Normal 12 3 2 3 6 2 3" xfId="15850" xr:uid="{00000000-0005-0000-0000-0000BD390000}"/>
    <cellStyle name="Normal 12 3 2 3 6 2 3 2" xfId="41470" xr:uid="{00000000-0005-0000-0000-0000BE390000}"/>
    <cellStyle name="Normal 12 3 2 3 6 2 4" xfId="28660" xr:uid="{00000000-0005-0000-0000-0000BF390000}"/>
    <cellStyle name="Normal 12 3 2 3 6 3" xfId="4869" xr:uid="{00000000-0005-0000-0000-0000C0390000}"/>
    <cellStyle name="Normal 12 3 2 3 6 3 2" xfId="10359" xr:uid="{00000000-0005-0000-0000-0000C1390000}"/>
    <cellStyle name="Normal 12 3 2 3 6 3 2 2" xfId="23170" xr:uid="{00000000-0005-0000-0000-0000C2390000}"/>
    <cellStyle name="Normal 12 3 2 3 6 3 2 2 2" xfId="48790" xr:uid="{00000000-0005-0000-0000-0000C3390000}"/>
    <cellStyle name="Normal 12 3 2 3 6 3 2 3" xfId="35980" xr:uid="{00000000-0005-0000-0000-0000C4390000}"/>
    <cellStyle name="Normal 12 3 2 3 6 3 3" xfId="17680" xr:uid="{00000000-0005-0000-0000-0000C5390000}"/>
    <cellStyle name="Normal 12 3 2 3 6 3 3 2" xfId="43300" xr:uid="{00000000-0005-0000-0000-0000C6390000}"/>
    <cellStyle name="Normal 12 3 2 3 6 3 4" xfId="30490" xr:uid="{00000000-0005-0000-0000-0000C7390000}"/>
    <cellStyle name="Normal 12 3 2 3 6 4" xfId="12189" xr:uid="{00000000-0005-0000-0000-0000C8390000}"/>
    <cellStyle name="Normal 12 3 2 3 6 4 2" xfId="25000" xr:uid="{00000000-0005-0000-0000-0000C9390000}"/>
    <cellStyle name="Normal 12 3 2 3 6 4 2 2" xfId="50620" xr:uid="{00000000-0005-0000-0000-0000CA390000}"/>
    <cellStyle name="Normal 12 3 2 3 6 4 3" xfId="37810" xr:uid="{00000000-0005-0000-0000-0000CB390000}"/>
    <cellStyle name="Normal 12 3 2 3 6 5" xfId="6699" xr:uid="{00000000-0005-0000-0000-0000CC390000}"/>
    <cellStyle name="Normal 12 3 2 3 6 5 2" xfId="19510" xr:uid="{00000000-0005-0000-0000-0000CD390000}"/>
    <cellStyle name="Normal 12 3 2 3 6 5 2 2" xfId="45130" xr:uid="{00000000-0005-0000-0000-0000CE390000}"/>
    <cellStyle name="Normal 12 3 2 3 6 5 3" xfId="32320" xr:uid="{00000000-0005-0000-0000-0000CF390000}"/>
    <cellStyle name="Normal 12 3 2 3 6 6" xfId="14020" xr:uid="{00000000-0005-0000-0000-0000D0390000}"/>
    <cellStyle name="Normal 12 3 2 3 6 6 2" xfId="39640" xr:uid="{00000000-0005-0000-0000-0000D1390000}"/>
    <cellStyle name="Normal 12 3 2 3 6 7" xfId="26830" xr:uid="{00000000-0005-0000-0000-0000D2390000}"/>
    <cellStyle name="Normal 12 3 2 3 7" xfId="2145" xr:uid="{00000000-0005-0000-0000-0000D3390000}"/>
    <cellStyle name="Normal 12 3 2 3 7 2" xfId="7635" xr:uid="{00000000-0005-0000-0000-0000D4390000}"/>
    <cellStyle name="Normal 12 3 2 3 7 2 2" xfId="20446" xr:uid="{00000000-0005-0000-0000-0000D5390000}"/>
    <cellStyle name="Normal 12 3 2 3 7 2 2 2" xfId="46066" xr:uid="{00000000-0005-0000-0000-0000D6390000}"/>
    <cellStyle name="Normal 12 3 2 3 7 2 3" xfId="33256" xr:uid="{00000000-0005-0000-0000-0000D7390000}"/>
    <cellStyle name="Normal 12 3 2 3 7 3" xfId="14956" xr:uid="{00000000-0005-0000-0000-0000D8390000}"/>
    <cellStyle name="Normal 12 3 2 3 7 3 2" xfId="40576" xr:uid="{00000000-0005-0000-0000-0000D9390000}"/>
    <cellStyle name="Normal 12 3 2 3 7 4" xfId="27766" xr:uid="{00000000-0005-0000-0000-0000DA390000}"/>
    <cellStyle name="Normal 12 3 2 3 8" xfId="3975" xr:uid="{00000000-0005-0000-0000-0000DB390000}"/>
    <cellStyle name="Normal 12 3 2 3 8 2" xfId="9465" xr:uid="{00000000-0005-0000-0000-0000DC390000}"/>
    <cellStyle name="Normal 12 3 2 3 8 2 2" xfId="22276" xr:uid="{00000000-0005-0000-0000-0000DD390000}"/>
    <cellStyle name="Normal 12 3 2 3 8 2 2 2" xfId="47896" xr:uid="{00000000-0005-0000-0000-0000DE390000}"/>
    <cellStyle name="Normal 12 3 2 3 8 2 3" xfId="35086" xr:uid="{00000000-0005-0000-0000-0000DF390000}"/>
    <cellStyle name="Normal 12 3 2 3 8 3" xfId="16786" xr:uid="{00000000-0005-0000-0000-0000E0390000}"/>
    <cellStyle name="Normal 12 3 2 3 8 3 2" xfId="42406" xr:uid="{00000000-0005-0000-0000-0000E1390000}"/>
    <cellStyle name="Normal 12 3 2 3 8 4" xfId="29596" xr:uid="{00000000-0005-0000-0000-0000E2390000}"/>
    <cellStyle name="Normal 12 3 2 3 9" xfId="11295" xr:uid="{00000000-0005-0000-0000-0000E3390000}"/>
    <cellStyle name="Normal 12 3 2 3 9 2" xfId="24106" xr:uid="{00000000-0005-0000-0000-0000E4390000}"/>
    <cellStyle name="Normal 12 3 2 3 9 2 2" xfId="49726" xr:uid="{00000000-0005-0000-0000-0000E5390000}"/>
    <cellStyle name="Normal 12 3 2 3 9 3" xfId="36916" xr:uid="{00000000-0005-0000-0000-0000E6390000}"/>
    <cellStyle name="Normal 12 3 2 4" xfId="272" xr:uid="{00000000-0005-0000-0000-0000E7390000}"/>
    <cellStyle name="Normal 12 3 2 4 10" xfId="5764" xr:uid="{00000000-0005-0000-0000-0000E8390000}"/>
    <cellStyle name="Normal 12 3 2 4 10 2" xfId="18575" xr:uid="{00000000-0005-0000-0000-0000E9390000}"/>
    <cellStyle name="Normal 12 3 2 4 10 2 2" xfId="44195" xr:uid="{00000000-0005-0000-0000-0000EA390000}"/>
    <cellStyle name="Normal 12 3 2 4 10 3" xfId="31385" xr:uid="{00000000-0005-0000-0000-0000EB390000}"/>
    <cellStyle name="Normal 12 3 2 4 11" xfId="13085" xr:uid="{00000000-0005-0000-0000-0000EC390000}"/>
    <cellStyle name="Normal 12 3 2 4 11 2" xfId="38705" xr:uid="{00000000-0005-0000-0000-0000ED390000}"/>
    <cellStyle name="Normal 12 3 2 4 12" xfId="25895" xr:uid="{00000000-0005-0000-0000-0000EE390000}"/>
    <cellStyle name="Normal 12 3 2 4 2" xfId="501" xr:uid="{00000000-0005-0000-0000-0000EF390000}"/>
    <cellStyle name="Normal 12 3 2 4 2 2" xfId="900" xr:uid="{00000000-0005-0000-0000-0000F0390000}"/>
    <cellStyle name="Normal 12 3 2 4 2 2 2" xfId="1795" xr:uid="{00000000-0005-0000-0000-0000F1390000}"/>
    <cellStyle name="Normal 12 3 2 4 2 2 2 2" xfId="3625" xr:uid="{00000000-0005-0000-0000-0000F2390000}"/>
    <cellStyle name="Normal 12 3 2 4 2 2 2 2 2" xfId="9115" xr:uid="{00000000-0005-0000-0000-0000F3390000}"/>
    <cellStyle name="Normal 12 3 2 4 2 2 2 2 2 2" xfId="21926" xr:uid="{00000000-0005-0000-0000-0000F4390000}"/>
    <cellStyle name="Normal 12 3 2 4 2 2 2 2 2 2 2" xfId="47546" xr:uid="{00000000-0005-0000-0000-0000F5390000}"/>
    <cellStyle name="Normal 12 3 2 4 2 2 2 2 2 3" xfId="34736" xr:uid="{00000000-0005-0000-0000-0000F6390000}"/>
    <cellStyle name="Normal 12 3 2 4 2 2 2 2 3" xfId="16436" xr:uid="{00000000-0005-0000-0000-0000F7390000}"/>
    <cellStyle name="Normal 12 3 2 4 2 2 2 2 3 2" xfId="42056" xr:uid="{00000000-0005-0000-0000-0000F8390000}"/>
    <cellStyle name="Normal 12 3 2 4 2 2 2 2 4" xfId="29246" xr:uid="{00000000-0005-0000-0000-0000F9390000}"/>
    <cellStyle name="Normal 12 3 2 4 2 2 2 3" xfId="5455" xr:uid="{00000000-0005-0000-0000-0000FA390000}"/>
    <cellStyle name="Normal 12 3 2 4 2 2 2 3 2" xfId="10945" xr:uid="{00000000-0005-0000-0000-0000FB390000}"/>
    <cellStyle name="Normal 12 3 2 4 2 2 2 3 2 2" xfId="23756" xr:uid="{00000000-0005-0000-0000-0000FC390000}"/>
    <cellStyle name="Normal 12 3 2 4 2 2 2 3 2 2 2" xfId="49376" xr:uid="{00000000-0005-0000-0000-0000FD390000}"/>
    <cellStyle name="Normal 12 3 2 4 2 2 2 3 2 3" xfId="36566" xr:uid="{00000000-0005-0000-0000-0000FE390000}"/>
    <cellStyle name="Normal 12 3 2 4 2 2 2 3 3" xfId="18266" xr:uid="{00000000-0005-0000-0000-0000FF390000}"/>
    <cellStyle name="Normal 12 3 2 4 2 2 2 3 3 2" xfId="43886" xr:uid="{00000000-0005-0000-0000-0000003A0000}"/>
    <cellStyle name="Normal 12 3 2 4 2 2 2 3 4" xfId="31076" xr:uid="{00000000-0005-0000-0000-0000013A0000}"/>
    <cellStyle name="Normal 12 3 2 4 2 2 2 4" xfId="12775" xr:uid="{00000000-0005-0000-0000-0000023A0000}"/>
    <cellStyle name="Normal 12 3 2 4 2 2 2 4 2" xfId="25586" xr:uid="{00000000-0005-0000-0000-0000033A0000}"/>
    <cellStyle name="Normal 12 3 2 4 2 2 2 4 2 2" xfId="51206" xr:uid="{00000000-0005-0000-0000-0000043A0000}"/>
    <cellStyle name="Normal 12 3 2 4 2 2 2 4 3" xfId="38396" xr:uid="{00000000-0005-0000-0000-0000053A0000}"/>
    <cellStyle name="Normal 12 3 2 4 2 2 2 5" xfId="7285" xr:uid="{00000000-0005-0000-0000-0000063A0000}"/>
    <cellStyle name="Normal 12 3 2 4 2 2 2 5 2" xfId="20096" xr:uid="{00000000-0005-0000-0000-0000073A0000}"/>
    <cellStyle name="Normal 12 3 2 4 2 2 2 5 2 2" xfId="45716" xr:uid="{00000000-0005-0000-0000-0000083A0000}"/>
    <cellStyle name="Normal 12 3 2 4 2 2 2 5 3" xfId="32906" xr:uid="{00000000-0005-0000-0000-0000093A0000}"/>
    <cellStyle name="Normal 12 3 2 4 2 2 2 6" xfId="14606" xr:uid="{00000000-0005-0000-0000-00000A3A0000}"/>
    <cellStyle name="Normal 12 3 2 4 2 2 2 6 2" xfId="40226" xr:uid="{00000000-0005-0000-0000-00000B3A0000}"/>
    <cellStyle name="Normal 12 3 2 4 2 2 2 7" xfId="27416" xr:uid="{00000000-0005-0000-0000-00000C3A0000}"/>
    <cellStyle name="Normal 12 3 2 4 2 2 3" xfId="2731" xr:uid="{00000000-0005-0000-0000-00000D3A0000}"/>
    <cellStyle name="Normal 12 3 2 4 2 2 3 2" xfId="8221" xr:uid="{00000000-0005-0000-0000-00000E3A0000}"/>
    <cellStyle name="Normal 12 3 2 4 2 2 3 2 2" xfId="21032" xr:uid="{00000000-0005-0000-0000-00000F3A0000}"/>
    <cellStyle name="Normal 12 3 2 4 2 2 3 2 2 2" xfId="46652" xr:uid="{00000000-0005-0000-0000-0000103A0000}"/>
    <cellStyle name="Normal 12 3 2 4 2 2 3 2 3" xfId="33842" xr:uid="{00000000-0005-0000-0000-0000113A0000}"/>
    <cellStyle name="Normal 12 3 2 4 2 2 3 3" xfId="15542" xr:uid="{00000000-0005-0000-0000-0000123A0000}"/>
    <cellStyle name="Normal 12 3 2 4 2 2 3 3 2" xfId="41162" xr:uid="{00000000-0005-0000-0000-0000133A0000}"/>
    <cellStyle name="Normal 12 3 2 4 2 2 3 4" xfId="28352" xr:uid="{00000000-0005-0000-0000-0000143A0000}"/>
    <cellStyle name="Normal 12 3 2 4 2 2 4" xfId="4561" xr:uid="{00000000-0005-0000-0000-0000153A0000}"/>
    <cellStyle name="Normal 12 3 2 4 2 2 4 2" xfId="10051" xr:uid="{00000000-0005-0000-0000-0000163A0000}"/>
    <cellStyle name="Normal 12 3 2 4 2 2 4 2 2" xfId="22862" xr:uid="{00000000-0005-0000-0000-0000173A0000}"/>
    <cellStyle name="Normal 12 3 2 4 2 2 4 2 2 2" xfId="48482" xr:uid="{00000000-0005-0000-0000-0000183A0000}"/>
    <cellStyle name="Normal 12 3 2 4 2 2 4 2 3" xfId="35672" xr:uid="{00000000-0005-0000-0000-0000193A0000}"/>
    <cellStyle name="Normal 12 3 2 4 2 2 4 3" xfId="17372" xr:uid="{00000000-0005-0000-0000-00001A3A0000}"/>
    <cellStyle name="Normal 12 3 2 4 2 2 4 3 2" xfId="42992" xr:uid="{00000000-0005-0000-0000-00001B3A0000}"/>
    <cellStyle name="Normal 12 3 2 4 2 2 4 4" xfId="30182" xr:uid="{00000000-0005-0000-0000-00001C3A0000}"/>
    <cellStyle name="Normal 12 3 2 4 2 2 5" xfId="11881" xr:uid="{00000000-0005-0000-0000-00001D3A0000}"/>
    <cellStyle name="Normal 12 3 2 4 2 2 5 2" xfId="24692" xr:uid="{00000000-0005-0000-0000-00001E3A0000}"/>
    <cellStyle name="Normal 12 3 2 4 2 2 5 2 2" xfId="50312" xr:uid="{00000000-0005-0000-0000-00001F3A0000}"/>
    <cellStyle name="Normal 12 3 2 4 2 2 5 3" xfId="37502" xr:uid="{00000000-0005-0000-0000-0000203A0000}"/>
    <cellStyle name="Normal 12 3 2 4 2 2 6" xfId="6391" xr:uid="{00000000-0005-0000-0000-0000213A0000}"/>
    <cellStyle name="Normal 12 3 2 4 2 2 6 2" xfId="19202" xr:uid="{00000000-0005-0000-0000-0000223A0000}"/>
    <cellStyle name="Normal 12 3 2 4 2 2 6 2 2" xfId="44822" xr:uid="{00000000-0005-0000-0000-0000233A0000}"/>
    <cellStyle name="Normal 12 3 2 4 2 2 6 3" xfId="32012" xr:uid="{00000000-0005-0000-0000-0000243A0000}"/>
    <cellStyle name="Normal 12 3 2 4 2 2 7" xfId="13712" xr:uid="{00000000-0005-0000-0000-0000253A0000}"/>
    <cellStyle name="Normal 12 3 2 4 2 2 7 2" xfId="39332" xr:uid="{00000000-0005-0000-0000-0000263A0000}"/>
    <cellStyle name="Normal 12 3 2 4 2 2 8" xfId="26522" xr:uid="{00000000-0005-0000-0000-0000273A0000}"/>
    <cellStyle name="Normal 12 3 2 4 2 3" xfId="1396" xr:uid="{00000000-0005-0000-0000-0000283A0000}"/>
    <cellStyle name="Normal 12 3 2 4 2 3 2" xfId="3226" xr:uid="{00000000-0005-0000-0000-0000293A0000}"/>
    <cellStyle name="Normal 12 3 2 4 2 3 2 2" xfId="8716" xr:uid="{00000000-0005-0000-0000-00002A3A0000}"/>
    <cellStyle name="Normal 12 3 2 4 2 3 2 2 2" xfId="21527" xr:uid="{00000000-0005-0000-0000-00002B3A0000}"/>
    <cellStyle name="Normal 12 3 2 4 2 3 2 2 2 2" xfId="47147" xr:uid="{00000000-0005-0000-0000-00002C3A0000}"/>
    <cellStyle name="Normal 12 3 2 4 2 3 2 2 3" xfId="34337" xr:uid="{00000000-0005-0000-0000-00002D3A0000}"/>
    <cellStyle name="Normal 12 3 2 4 2 3 2 3" xfId="16037" xr:uid="{00000000-0005-0000-0000-00002E3A0000}"/>
    <cellStyle name="Normal 12 3 2 4 2 3 2 3 2" xfId="41657" xr:uid="{00000000-0005-0000-0000-00002F3A0000}"/>
    <cellStyle name="Normal 12 3 2 4 2 3 2 4" xfId="28847" xr:uid="{00000000-0005-0000-0000-0000303A0000}"/>
    <cellStyle name="Normal 12 3 2 4 2 3 3" xfId="5056" xr:uid="{00000000-0005-0000-0000-0000313A0000}"/>
    <cellStyle name="Normal 12 3 2 4 2 3 3 2" xfId="10546" xr:uid="{00000000-0005-0000-0000-0000323A0000}"/>
    <cellStyle name="Normal 12 3 2 4 2 3 3 2 2" xfId="23357" xr:uid="{00000000-0005-0000-0000-0000333A0000}"/>
    <cellStyle name="Normal 12 3 2 4 2 3 3 2 2 2" xfId="48977" xr:uid="{00000000-0005-0000-0000-0000343A0000}"/>
    <cellStyle name="Normal 12 3 2 4 2 3 3 2 3" xfId="36167" xr:uid="{00000000-0005-0000-0000-0000353A0000}"/>
    <cellStyle name="Normal 12 3 2 4 2 3 3 3" xfId="17867" xr:uid="{00000000-0005-0000-0000-0000363A0000}"/>
    <cellStyle name="Normal 12 3 2 4 2 3 3 3 2" xfId="43487" xr:uid="{00000000-0005-0000-0000-0000373A0000}"/>
    <cellStyle name="Normal 12 3 2 4 2 3 3 4" xfId="30677" xr:uid="{00000000-0005-0000-0000-0000383A0000}"/>
    <cellStyle name="Normal 12 3 2 4 2 3 4" xfId="12376" xr:uid="{00000000-0005-0000-0000-0000393A0000}"/>
    <cellStyle name="Normal 12 3 2 4 2 3 4 2" xfId="25187" xr:uid="{00000000-0005-0000-0000-00003A3A0000}"/>
    <cellStyle name="Normal 12 3 2 4 2 3 4 2 2" xfId="50807" xr:uid="{00000000-0005-0000-0000-00003B3A0000}"/>
    <cellStyle name="Normal 12 3 2 4 2 3 4 3" xfId="37997" xr:uid="{00000000-0005-0000-0000-00003C3A0000}"/>
    <cellStyle name="Normal 12 3 2 4 2 3 5" xfId="6886" xr:uid="{00000000-0005-0000-0000-00003D3A0000}"/>
    <cellStyle name="Normal 12 3 2 4 2 3 5 2" xfId="19697" xr:uid="{00000000-0005-0000-0000-00003E3A0000}"/>
    <cellStyle name="Normal 12 3 2 4 2 3 5 2 2" xfId="45317" xr:uid="{00000000-0005-0000-0000-00003F3A0000}"/>
    <cellStyle name="Normal 12 3 2 4 2 3 5 3" xfId="32507" xr:uid="{00000000-0005-0000-0000-0000403A0000}"/>
    <cellStyle name="Normal 12 3 2 4 2 3 6" xfId="14207" xr:uid="{00000000-0005-0000-0000-0000413A0000}"/>
    <cellStyle name="Normal 12 3 2 4 2 3 6 2" xfId="39827" xr:uid="{00000000-0005-0000-0000-0000423A0000}"/>
    <cellStyle name="Normal 12 3 2 4 2 3 7" xfId="27017" xr:uid="{00000000-0005-0000-0000-0000433A0000}"/>
    <cellStyle name="Normal 12 3 2 4 2 4" xfId="2332" xr:uid="{00000000-0005-0000-0000-0000443A0000}"/>
    <cellStyle name="Normal 12 3 2 4 2 4 2" xfId="7822" xr:uid="{00000000-0005-0000-0000-0000453A0000}"/>
    <cellStyle name="Normal 12 3 2 4 2 4 2 2" xfId="20633" xr:uid="{00000000-0005-0000-0000-0000463A0000}"/>
    <cellStyle name="Normal 12 3 2 4 2 4 2 2 2" xfId="46253" xr:uid="{00000000-0005-0000-0000-0000473A0000}"/>
    <cellStyle name="Normal 12 3 2 4 2 4 2 3" xfId="33443" xr:uid="{00000000-0005-0000-0000-0000483A0000}"/>
    <cellStyle name="Normal 12 3 2 4 2 4 3" xfId="15143" xr:uid="{00000000-0005-0000-0000-0000493A0000}"/>
    <cellStyle name="Normal 12 3 2 4 2 4 3 2" xfId="40763" xr:uid="{00000000-0005-0000-0000-00004A3A0000}"/>
    <cellStyle name="Normal 12 3 2 4 2 4 4" xfId="27953" xr:uid="{00000000-0005-0000-0000-00004B3A0000}"/>
    <cellStyle name="Normal 12 3 2 4 2 5" xfId="4162" xr:uid="{00000000-0005-0000-0000-00004C3A0000}"/>
    <cellStyle name="Normal 12 3 2 4 2 5 2" xfId="9652" xr:uid="{00000000-0005-0000-0000-00004D3A0000}"/>
    <cellStyle name="Normal 12 3 2 4 2 5 2 2" xfId="22463" xr:uid="{00000000-0005-0000-0000-00004E3A0000}"/>
    <cellStyle name="Normal 12 3 2 4 2 5 2 2 2" xfId="48083" xr:uid="{00000000-0005-0000-0000-00004F3A0000}"/>
    <cellStyle name="Normal 12 3 2 4 2 5 2 3" xfId="35273" xr:uid="{00000000-0005-0000-0000-0000503A0000}"/>
    <cellStyle name="Normal 12 3 2 4 2 5 3" xfId="16973" xr:uid="{00000000-0005-0000-0000-0000513A0000}"/>
    <cellStyle name="Normal 12 3 2 4 2 5 3 2" xfId="42593" xr:uid="{00000000-0005-0000-0000-0000523A0000}"/>
    <cellStyle name="Normal 12 3 2 4 2 5 4" xfId="29783" xr:uid="{00000000-0005-0000-0000-0000533A0000}"/>
    <cellStyle name="Normal 12 3 2 4 2 6" xfId="11482" xr:uid="{00000000-0005-0000-0000-0000543A0000}"/>
    <cellStyle name="Normal 12 3 2 4 2 6 2" xfId="24293" xr:uid="{00000000-0005-0000-0000-0000553A0000}"/>
    <cellStyle name="Normal 12 3 2 4 2 6 2 2" xfId="49913" xr:uid="{00000000-0005-0000-0000-0000563A0000}"/>
    <cellStyle name="Normal 12 3 2 4 2 6 3" xfId="37103" xr:uid="{00000000-0005-0000-0000-0000573A0000}"/>
    <cellStyle name="Normal 12 3 2 4 2 7" xfId="5992" xr:uid="{00000000-0005-0000-0000-0000583A0000}"/>
    <cellStyle name="Normal 12 3 2 4 2 7 2" xfId="18803" xr:uid="{00000000-0005-0000-0000-0000593A0000}"/>
    <cellStyle name="Normal 12 3 2 4 2 7 2 2" xfId="44423" xr:uid="{00000000-0005-0000-0000-00005A3A0000}"/>
    <cellStyle name="Normal 12 3 2 4 2 7 3" xfId="31613" xr:uid="{00000000-0005-0000-0000-00005B3A0000}"/>
    <cellStyle name="Normal 12 3 2 4 2 8" xfId="13313" xr:uid="{00000000-0005-0000-0000-00005C3A0000}"/>
    <cellStyle name="Normal 12 3 2 4 2 8 2" xfId="38933" xr:uid="{00000000-0005-0000-0000-00005D3A0000}"/>
    <cellStyle name="Normal 12 3 2 4 2 9" xfId="26123" xr:uid="{00000000-0005-0000-0000-00005E3A0000}"/>
    <cellStyle name="Normal 12 3 2 4 3" xfId="633" xr:uid="{00000000-0005-0000-0000-00005F3A0000}"/>
    <cellStyle name="Normal 12 3 2 4 3 2" xfId="1033" xr:uid="{00000000-0005-0000-0000-0000603A0000}"/>
    <cellStyle name="Normal 12 3 2 4 3 2 2" xfId="1928" xr:uid="{00000000-0005-0000-0000-0000613A0000}"/>
    <cellStyle name="Normal 12 3 2 4 3 2 2 2" xfId="3758" xr:uid="{00000000-0005-0000-0000-0000623A0000}"/>
    <cellStyle name="Normal 12 3 2 4 3 2 2 2 2" xfId="9248" xr:uid="{00000000-0005-0000-0000-0000633A0000}"/>
    <cellStyle name="Normal 12 3 2 4 3 2 2 2 2 2" xfId="22059" xr:uid="{00000000-0005-0000-0000-0000643A0000}"/>
    <cellStyle name="Normal 12 3 2 4 3 2 2 2 2 2 2" xfId="47679" xr:uid="{00000000-0005-0000-0000-0000653A0000}"/>
    <cellStyle name="Normal 12 3 2 4 3 2 2 2 2 3" xfId="34869" xr:uid="{00000000-0005-0000-0000-0000663A0000}"/>
    <cellStyle name="Normal 12 3 2 4 3 2 2 2 3" xfId="16569" xr:uid="{00000000-0005-0000-0000-0000673A0000}"/>
    <cellStyle name="Normal 12 3 2 4 3 2 2 2 3 2" xfId="42189" xr:uid="{00000000-0005-0000-0000-0000683A0000}"/>
    <cellStyle name="Normal 12 3 2 4 3 2 2 2 4" xfId="29379" xr:uid="{00000000-0005-0000-0000-0000693A0000}"/>
    <cellStyle name="Normal 12 3 2 4 3 2 2 3" xfId="5588" xr:uid="{00000000-0005-0000-0000-00006A3A0000}"/>
    <cellStyle name="Normal 12 3 2 4 3 2 2 3 2" xfId="11078" xr:uid="{00000000-0005-0000-0000-00006B3A0000}"/>
    <cellStyle name="Normal 12 3 2 4 3 2 2 3 2 2" xfId="23889" xr:uid="{00000000-0005-0000-0000-00006C3A0000}"/>
    <cellStyle name="Normal 12 3 2 4 3 2 2 3 2 2 2" xfId="49509" xr:uid="{00000000-0005-0000-0000-00006D3A0000}"/>
    <cellStyle name="Normal 12 3 2 4 3 2 2 3 2 3" xfId="36699" xr:uid="{00000000-0005-0000-0000-00006E3A0000}"/>
    <cellStyle name="Normal 12 3 2 4 3 2 2 3 3" xfId="18399" xr:uid="{00000000-0005-0000-0000-00006F3A0000}"/>
    <cellStyle name="Normal 12 3 2 4 3 2 2 3 3 2" xfId="44019" xr:uid="{00000000-0005-0000-0000-0000703A0000}"/>
    <cellStyle name="Normal 12 3 2 4 3 2 2 3 4" xfId="31209" xr:uid="{00000000-0005-0000-0000-0000713A0000}"/>
    <cellStyle name="Normal 12 3 2 4 3 2 2 4" xfId="12908" xr:uid="{00000000-0005-0000-0000-0000723A0000}"/>
    <cellStyle name="Normal 12 3 2 4 3 2 2 4 2" xfId="25719" xr:uid="{00000000-0005-0000-0000-0000733A0000}"/>
    <cellStyle name="Normal 12 3 2 4 3 2 2 4 2 2" xfId="51339" xr:uid="{00000000-0005-0000-0000-0000743A0000}"/>
    <cellStyle name="Normal 12 3 2 4 3 2 2 4 3" xfId="38529" xr:uid="{00000000-0005-0000-0000-0000753A0000}"/>
    <cellStyle name="Normal 12 3 2 4 3 2 2 5" xfId="7418" xr:uid="{00000000-0005-0000-0000-0000763A0000}"/>
    <cellStyle name="Normal 12 3 2 4 3 2 2 5 2" xfId="20229" xr:uid="{00000000-0005-0000-0000-0000773A0000}"/>
    <cellStyle name="Normal 12 3 2 4 3 2 2 5 2 2" xfId="45849" xr:uid="{00000000-0005-0000-0000-0000783A0000}"/>
    <cellStyle name="Normal 12 3 2 4 3 2 2 5 3" xfId="33039" xr:uid="{00000000-0005-0000-0000-0000793A0000}"/>
    <cellStyle name="Normal 12 3 2 4 3 2 2 6" xfId="14739" xr:uid="{00000000-0005-0000-0000-00007A3A0000}"/>
    <cellStyle name="Normal 12 3 2 4 3 2 2 6 2" xfId="40359" xr:uid="{00000000-0005-0000-0000-00007B3A0000}"/>
    <cellStyle name="Normal 12 3 2 4 3 2 2 7" xfId="27549" xr:uid="{00000000-0005-0000-0000-00007C3A0000}"/>
    <cellStyle name="Normal 12 3 2 4 3 2 3" xfId="2864" xr:uid="{00000000-0005-0000-0000-00007D3A0000}"/>
    <cellStyle name="Normal 12 3 2 4 3 2 3 2" xfId="8354" xr:uid="{00000000-0005-0000-0000-00007E3A0000}"/>
    <cellStyle name="Normal 12 3 2 4 3 2 3 2 2" xfId="21165" xr:uid="{00000000-0005-0000-0000-00007F3A0000}"/>
    <cellStyle name="Normal 12 3 2 4 3 2 3 2 2 2" xfId="46785" xr:uid="{00000000-0005-0000-0000-0000803A0000}"/>
    <cellStyle name="Normal 12 3 2 4 3 2 3 2 3" xfId="33975" xr:uid="{00000000-0005-0000-0000-0000813A0000}"/>
    <cellStyle name="Normal 12 3 2 4 3 2 3 3" xfId="15675" xr:uid="{00000000-0005-0000-0000-0000823A0000}"/>
    <cellStyle name="Normal 12 3 2 4 3 2 3 3 2" xfId="41295" xr:uid="{00000000-0005-0000-0000-0000833A0000}"/>
    <cellStyle name="Normal 12 3 2 4 3 2 3 4" xfId="28485" xr:uid="{00000000-0005-0000-0000-0000843A0000}"/>
    <cellStyle name="Normal 12 3 2 4 3 2 4" xfId="4694" xr:uid="{00000000-0005-0000-0000-0000853A0000}"/>
    <cellStyle name="Normal 12 3 2 4 3 2 4 2" xfId="10184" xr:uid="{00000000-0005-0000-0000-0000863A0000}"/>
    <cellStyle name="Normal 12 3 2 4 3 2 4 2 2" xfId="22995" xr:uid="{00000000-0005-0000-0000-0000873A0000}"/>
    <cellStyle name="Normal 12 3 2 4 3 2 4 2 2 2" xfId="48615" xr:uid="{00000000-0005-0000-0000-0000883A0000}"/>
    <cellStyle name="Normal 12 3 2 4 3 2 4 2 3" xfId="35805" xr:uid="{00000000-0005-0000-0000-0000893A0000}"/>
    <cellStyle name="Normal 12 3 2 4 3 2 4 3" xfId="17505" xr:uid="{00000000-0005-0000-0000-00008A3A0000}"/>
    <cellStyle name="Normal 12 3 2 4 3 2 4 3 2" xfId="43125" xr:uid="{00000000-0005-0000-0000-00008B3A0000}"/>
    <cellStyle name="Normal 12 3 2 4 3 2 4 4" xfId="30315" xr:uid="{00000000-0005-0000-0000-00008C3A0000}"/>
    <cellStyle name="Normal 12 3 2 4 3 2 5" xfId="12014" xr:uid="{00000000-0005-0000-0000-00008D3A0000}"/>
    <cellStyle name="Normal 12 3 2 4 3 2 5 2" xfId="24825" xr:uid="{00000000-0005-0000-0000-00008E3A0000}"/>
    <cellStyle name="Normal 12 3 2 4 3 2 5 2 2" xfId="50445" xr:uid="{00000000-0005-0000-0000-00008F3A0000}"/>
    <cellStyle name="Normal 12 3 2 4 3 2 5 3" xfId="37635" xr:uid="{00000000-0005-0000-0000-0000903A0000}"/>
    <cellStyle name="Normal 12 3 2 4 3 2 6" xfId="6524" xr:uid="{00000000-0005-0000-0000-0000913A0000}"/>
    <cellStyle name="Normal 12 3 2 4 3 2 6 2" xfId="19335" xr:uid="{00000000-0005-0000-0000-0000923A0000}"/>
    <cellStyle name="Normal 12 3 2 4 3 2 6 2 2" xfId="44955" xr:uid="{00000000-0005-0000-0000-0000933A0000}"/>
    <cellStyle name="Normal 12 3 2 4 3 2 6 3" xfId="32145" xr:uid="{00000000-0005-0000-0000-0000943A0000}"/>
    <cellStyle name="Normal 12 3 2 4 3 2 7" xfId="13845" xr:uid="{00000000-0005-0000-0000-0000953A0000}"/>
    <cellStyle name="Normal 12 3 2 4 3 2 7 2" xfId="39465" xr:uid="{00000000-0005-0000-0000-0000963A0000}"/>
    <cellStyle name="Normal 12 3 2 4 3 2 8" xfId="26655" xr:uid="{00000000-0005-0000-0000-0000973A0000}"/>
    <cellStyle name="Normal 12 3 2 4 3 3" xfId="1528" xr:uid="{00000000-0005-0000-0000-0000983A0000}"/>
    <cellStyle name="Normal 12 3 2 4 3 3 2" xfId="3358" xr:uid="{00000000-0005-0000-0000-0000993A0000}"/>
    <cellStyle name="Normal 12 3 2 4 3 3 2 2" xfId="8848" xr:uid="{00000000-0005-0000-0000-00009A3A0000}"/>
    <cellStyle name="Normal 12 3 2 4 3 3 2 2 2" xfId="21659" xr:uid="{00000000-0005-0000-0000-00009B3A0000}"/>
    <cellStyle name="Normal 12 3 2 4 3 3 2 2 2 2" xfId="47279" xr:uid="{00000000-0005-0000-0000-00009C3A0000}"/>
    <cellStyle name="Normal 12 3 2 4 3 3 2 2 3" xfId="34469" xr:uid="{00000000-0005-0000-0000-00009D3A0000}"/>
    <cellStyle name="Normal 12 3 2 4 3 3 2 3" xfId="16169" xr:uid="{00000000-0005-0000-0000-00009E3A0000}"/>
    <cellStyle name="Normal 12 3 2 4 3 3 2 3 2" xfId="41789" xr:uid="{00000000-0005-0000-0000-00009F3A0000}"/>
    <cellStyle name="Normal 12 3 2 4 3 3 2 4" xfId="28979" xr:uid="{00000000-0005-0000-0000-0000A03A0000}"/>
    <cellStyle name="Normal 12 3 2 4 3 3 3" xfId="5188" xr:uid="{00000000-0005-0000-0000-0000A13A0000}"/>
    <cellStyle name="Normal 12 3 2 4 3 3 3 2" xfId="10678" xr:uid="{00000000-0005-0000-0000-0000A23A0000}"/>
    <cellStyle name="Normal 12 3 2 4 3 3 3 2 2" xfId="23489" xr:uid="{00000000-0005-0000-0000-0000A33A0000}"/>
    <cellStyle name="Normal 12 3 2 4 3 3 3 2 2 2" xfId="49109" xr:uid="{00000000-0005-0000-0000-0000A43A0000}"/>
    <cellStyle name="Normal 12 3 2 4 3 3 3 2 3" xfId="36299" xr:uid="{00000000-0005-0000-0000-0000A53A0000}"/>
    <cellStyle name="Normal 12 3 2 4 3 3 3 3" xfId="17999" xr:uid="{00000000-0005-0000-0000-0000A63A0000}"/>
    <cellStyle name="Normal 12 3 2 4 3 3 3 3 2" xfId="43619" xr:uid="{00000000-0005-0000-0000-0000A73A0000}"/>
    <cellStyle name="Normal 12 3 2 4 3 3 3 4" xfId="30809" xr:uid="{00000000-0005-0000-0000-0000A83A0000}"/>
    <cellStyle name="Normal 12 3 2 4 3 3 4" xfId="12508" xr:uid="{00000000-0005-0000-0000-0000A93A0000}"/>
    <cellStyle name="Normal 12 3 2 4 3 3 4 2" xfId="25319" xr:uid="{00000000-0005-0000-0000-0000AA3A0000}"/>
    <cellStyle name="Normal 12 3 2 4 3 3 4 2 2" xfId="50939" xr:uid="{00000000-0005-0000-0000-0000AB3A0000}"/>
    <cellStyle name="Normal 12 3 2 4 3 3 4 3" xfId="38129" xr:uid="{00000000-0005-0000-0000-0000AC3A0000}"/>
    <cellStyle name="Normal 12 3 2 4 3 3 5" xfId="7018" xr:uid="{00000000-0005-0000-0000-0000AD3A0000}"/>
    <cellStyle name="Normal 12 3 2 4 3 3 5 2" xfId="19829" xr:uid="{00000000-0005-0000-0000-0000AE3A0000}"/>
    <cellStyle name="Normal 12 3 2 4 3 3 5 2 2" xfId="45449" xr:uid="{00000000-0005-0000-0000-0000AF3A0000}"/>
    <cellStyle name="Normal 12 3 2 4 3 3 5 3" xfId="32639" xr:uid="{00000000-0005-0000-0000-0000B03A0000}"/>
    <cellStyle name="Normal 12 3 2 4 3 3 6" xfId="14339" xr:uid="{00000000-0005-0000-0000-0000B13A0000}"/>
    <cellStyle name="Normal 12 3 2 4 3 3 6 2" xfId="39959" xr:uid="{00000000-0005-0000-0000-0000B23A0000}"/>
    <cellStyle name="Normal 12 3 2 4 3 3 7" xfId="27149" xr:uid="{00000000-0005-0000-0000-0000B33A0000}"/>
    <cellStyle name="Normal 12 3 2 4 3 4" xfId="2464" xr:uid="{00000000-0005-0000-0000-0000B43A0000}"/>
    <cellStyle name="Normal 12 3 2 4 3 4 2" xfId="7954" xr:uid="{00000000-0005-0000-0000-0000B53A0000}"/>
    <cellStyle name="Normal 12 3 2 4 3 4 2 2" xfId="20765" xr:uid="{00000000-0005-0000-0000-0000B63A0000}"/>
    <cellStyle name="Normal 12 3 2 4 3 4 2 2 2" xfId="46385" xr:uid="{00000000-0005-0000-0000-0000B73A0000}"/>
    <cellStyle name="Normal 12 3 2 4 3 4 2 3" xfId="33575" xr:uid="{00000000-0005-0000-0000-0000B83A0000}"/>
    <cellStyle name="Normal 12 3 2 4 3 4 3" xfId="15275" xr:uid="{00000000-0005-0000-0000-0000B93A0000}"/>
    <cellStyle name="Normal 12 3 2 4 3 4 3 2" xfId="40895" xr:uid="{00000000-0005-0000-0000-0000BA3A0000}"/>
    <cellStyle name="Normal 12 3 2 4 3 4 4" xfId="28085" xr:uid="{00000000-0005-0000-0000-0000BB3A0000}"/>
    <cellStyle name="Normal 12 3 2 4 3 5" xfId="4294" xr:uid="{00000000-0005-0000-0000-0000BC3A0000}"/>
    <cellStyle name="Normal 12 3 2 4 3 5 2" xfId="9784" xr:uid="{00000000-0005-0000-0000-0000BD3A0000}"/>
    <cellStyle name="Normal 12 3 2 4 3 5 2 2" xfId="22595" xr:uid="{00000000-0005-0000-0000-0000BE3A0000}"/>
    <cellStyle name="Normal 12 3 2 4 3 5 2 2 2" xfId="48215" xr:uid="{00000000-0005-0000-0000-0000BF3A0000}"/>
    <cellStyle name="Normal 12 3 2 4 3 5 2 3" xfId="35405" xr:uid="{00000000-0005-0000-0000-0000C03A0000}"/>
    <cellStyle name="Normal 12 3 2 4 3 5 3" xfId="17105" xr:uid="{00000000-0005-0000-0000-0000C13A0000}"/>
    <cellStyle name="Normal 12 3 2 4 3 5 3 2" xfId="42725" xr:uid="{00000000-0005-0000-0000-0000C23A0000}"/>
    <cellStyle name="Normal 12 3 2 4 3 5 4" xfId="29915" xr:uid="{00000000-0005-0000-0000-0000C33A0000}"/>
    <cellStyle name="Normal 12 3 2 4 3 6" xfId="11614" xr:uid="{00000000-0005-0000-0000-0000C43A0000}"/>
    <cellStyle name="Normal 12 3 2 4 3 6 2" xfId="24425" xr:uid="{00000000-0005-0000-0000-0000C53A0000}"/>
    <cellStyle name="Normal 12 3 2 4 3 6 2 2" xfId="50045" xr:uid="{00000000-0005-0000-0000-0000C63A0000}"/>
    <cellStyle name="Normal 12 3 2 4 3 6 3" xfId="37235" xr:uid="{00000000-0005-0000-0000-0000C73A0000}"/>
    <cellStyle name="Normal 12 3 2 4 3 7" xfId="6124" xr:uid="{00000000-0005-0000-0000-0000C83A0000}"/>
    <cellStyle name="Normal 12 3 2 4 3 7 2" xfId="18935" xr:uid="{00000000-0005-0000-0000-0000C93A0000}"/>
    <cellStyle name="Normal 12 3 2 4 3 7 2 2" xfId="44555" xr:uid="{00000000-0005-0000-0000-0000CA3A0000}"/>
    <cellStyle name="Normal 12 3 2 4 3 7 3" xfId="31745" xr:uid="{00000000-0005-0000-0000-0000CB3A0000}"/>
    <cellStyle name="Normal 12 3 2 4 3 8" xfId="13445" xr:uid="{00000000-0005-0000-0000-0000CC3A0000}"/>
    <cellStyle name="Normal 12 3 2 4 3 8 2" xfId="39065" xr:uid="{00000000-0005-0000-0000-0000CD3A0000}"/>
    <cellStyle name="Normal 12 3 2 4 3 9" xfId="26255" xr:uid="{00000000-0005-0000-0000-0000CE3A0000}"/>
    <cellStyle name="Normal 12 3 2 4 4" xfId="408" xr:uid="{00000000-0005-0000-0000-0000CF3A0000}"/>
    <cellStyle name="Normal 12 3 2 4 4 2" xfId="1303" xr:uid="{00000000-0005-0000-0000-0000D03A0000}"/>
    <cellStyle name="Normal 12 3 2 4 4 2 2" xfId="3133" xr:uid="{00000000-0005-0000-0000-0000D13A0000}"/>
    <cellStyle name="Normal 12 3 2 4 4 2 2 2" xfId="8623" xr:uid="{00000000-0005-0000-0000-0000D23A0000}"/>
    <cellStyle name="Normal 12 3 2 4 4 2 2 2 2" xfId="21434" xr:uid="{00000000-0005-0000-0000-0000D33A0000}"/>
    <cellStyle name="Normal 12 3 2 4 4 2 2 2 2 2" xfId="47054" xr:uid="{00000000-0005-0000-0000-0000D43A0000}"/>
    <cellStyle name="Normal 12 3 2 4 4 2 2 2 3" xfId="34244" xr:uid="{00000000-0005-0000-0000-0000D53A0000}"/>
    <cellStyle name="Normal 12 3 2 4 4 2 2 3" xfId="15944" xr:uid="{00000000-0005-0000-0000-0000D63A0000}"/>
    <cellStyle name="Normal 12 3 2 4 4 2 2 3 2" xfId="41564" xr:uid="{00000000-0005-0000-0000-0000D73A0000}"/>
    <cellStyle name="Normal 12 3 2 4 4 2 2 4" xfId="28754" xr:uid="{00000000-0005-0000-0000-0000D83A0000}"/>
    <cellStyle name="Normal 12 3 2 4 4 2 3" xfId="4963" xr:uid="{00000000-0005-0000-0000-0000D93A0000}"/>
    <cellStyle name="Normal 12 3 2 4 4 2 3 2" xfId="10453" xr:uid="{00000000-0005-0000-0000-0000DA3A0000}"/>
    <cellStyle name="Normal 12 3 2 4 4 2 3 2 2" xfId="23264" xr:uid="{00000000-0005-0000-0000-0000DB3A0000}"/>
    <cellStyle name="Normal 12 3 2 4 4 2 3 2 2 2" xfId="48884" xr:uid="{00000000-0005-0000-0000-0000DC3A0000}"/>
    <cellStyle name="Normal 12 3 2 4 4 2 3 2 3" xfId="36074" xr:uid="{00000000-0005-0000-0000-0000DD3A0000}"/>
    <cellStyle name="Normal 12 3 2 4 4 2 3 3" xfId="17774" xr:uid="{00000000-0005-0000-0000-0000DE3A0000}"/>
    <cellStyle name="Normal 12 3 2 4 4 2 3 3 2" xfId="43394" xr:uid="{00000000-0005-0000-0000-0000DF3A0000}"/>
    <cellStyle name="Normal 12 3 2 4 4 2 3 4" xfId="30584" xr:uid="{00000000-0005-0000-0000-0000E03A0000}"/>
    <cellStyle name="Normal 12 3 2 4 4 2 4" xfId="12283" xr:uid="{00000000-0005-0000-0000-0000E13A0000}"/>
    <cellStyle name="Normal 12 3 2 4 4 2 4 2" xfId="25094" xr:uid="{00000000-0005-0000-0000-0000E23A0000}"/>
    <cellStyle name="Normal 12 3 2 4 4 2 4 2 2" xfId="50714" xr:uid="{00000000-0005-0000-0000-0000E33A0000}"/>
    <cellStyle name="Normal 12 3 2 4 4 2 4 3" xfId="37904" xr:uid="{00000000-0005-0000-0000-0000E43A0000}"/>
    <cellStyle name="Normal 12 3 2 4 4 2 5" xfId="6793" xr:uid="{00000000-0005-0000-0000-0000E53A0000}"/>
    <cellStyle name="Normal 12 3 2 4 4 2 5 2" xfId="19604" xr:uid="{00000000-0005-0000-0000-0000E63A0000}"/>
    <cellStyle name="Normal 12 3 2 4 4 2 5 2 2" xfId="45224" xr:uid="{00000000-0005-0000-0000-0000E73A0000}"/>
    <cellStyle name="Normal 12 3 2 4 4 2 5 3" xfId="32414" xr:uid="{00000000-0005-0000-0000-0000E83A0000}"/>
    <cellStyle name="Normal 12 3 2 4 4 2 6" xfId="14114" xr:uid="{00000000-0005-0000-0000-0000E93A0000}"/>
    <cellStyle name="Normal 12 3 2 4 4 2 6 2" xfId="39734" xr:uid="{00000000-0005-0000-0000-0000EA3A0000}"/>
    <cellStyle name="Normal 12 3 2 4 4 2 7" xfId="26924" xr:uid="{00000000-0005-0000-0000-0000EB3A0000}"/>
    <cellStyle name="Normal 12 3 2 4 4 3" xfId="2239" xr:uid="{00000000-0005-0000-0000-0000EC3A0000}"/>
    <cellStyle name="Normal 12 3 2 4 4 3 2" xfId="7729" xr:uid="{00000000-0005-0000-0000-0000ED3A0000}"/>
    <cellStyle name="Normal 12 3 2 4 4 3 2 2" xfId="20540" xr:uid="{00000000-0005-0000-0000-0000EE3A0000}"/>
    <cellStyle name="Normal 12 3 2 4 4 3 2 2 2" xfId="46160" xr:uid="{00000000-0005-0000-0000-0000EF3A0000}"/>
    <cellStyle name="Normal 12 3 2 4 4 3 2 3" xfId="33350" xr:uid="{00000000-0005-0000-0000-0000F03A0000}"/>
    <cellStyle name="Normal 12 3 2 4 4 3 3" xfId="15050" xr:uid="{00000000-0005-0000-0000-0000F13A0000}"/>
    <cellStyle name="Normal 12 3 2 4 4 3 3 2" xfId="40670" xr:uid="{00000000-0005-0000-0000-0000F23A0000}"/>
    <cellStyle name="Normal 12 3 2 4 4 3 4" xfId="27860" xr:uid="{00000000-0005-0000-0000-0000F33A0000}"/>
    <cellStyle name="Normal 12 3 2 4 4 4" xfId="4069" xr:uid="{00000000-0005-0000-0000-0000F43A0000}"/>
    <cellStyle name="Normal 12 3 2 4 4 4 2" xfId="9559" xr:uid="{00000000-0005-0000-0000-0000F53A0000}"/>
    <cellStyle name="Normal 12 3 2 4 4 4 2 2" xfId="22370" xr:uid="{00000000-0005-0000-0000-0000F63A0000}"/>
    <cellStyle name="Normal 12 3 2 4 4 4 2 2 2" xfId="47990" xr:uid="{00000000-0005-0000-0000-0000F73A0000}"/>
    <cellStyle name="Normal 12 3 2 4 4 4 2 3" xfId="35180" xr:uid="{00000000-0005-0000-0000-0000F83A0000}"/>
    <cellStyle name="Normal 12 3 2 4 4 4 3" xfId="16880" xr:uid="{00000000-0005-0000-0000-0000F93A0000}"/>
    <cellStyle name="Normal 12 3 2 4 4 4 3 2" xfId="42500" xr:uid="{00000000-0005-0000-0000-0000FA3A0000}"/>
    <cellStyle name="Normal 12 3 2 4 4 4 4" xfId="29690" xr:uid="{00000000-0005-0000-0000-0000FB3A0000}"/>
    <cellStyle name="Normal 12 3 2 4 4 5" xfId="11389" xr:uid="{00000000-0005-0000-0000-0000FC3A0000}"/>
    <cellStyle name="Normal 12 3 2 4 4 5 2" xfId="24200" xr:uid="{00000000-0005-0000-0000-0000FD3A0000}"/>
    <cellStyle name="Normal 12 3 2 4 4 5 2 2" xfId="49820" xr:uid="{00000000-0005-0000-0000-0000FE3A0000}"/>
    <cellStyle name="Normal 12 3 2 4 4 5 3" xfId="37010" xr:uid="{00000000-0005-0000-0000-0000FF3A0000}"/>
    <cellStyle name="Normal 12 3 2 4 4 6" xfId="5899" xr:uid="{00000000-0005-0000-0000-0000003B0000}"/>
    <cellStyle name="Normal 12 3 2 4 4 6 2" xfId="18710" xr:uid="{00000000-0005-0000-0000-0000013B0000}"/>
    <cellStyle name="Normal 12 3 2 4 4 6 2 2" xfId="44330" xr:uid="{00000000-0005-0000-0000-0000023B0000}"/>
    <cellStyle name="Normal 12 3 2 4 4 6 3" xfId="31520" xr:uid="{00000000-0005-0000-0000-0000033B0000}"/>
    <cellStyle name="Normal 12 3 2 4 4 7" xfId="13220" xr:uid="{00000000-0005-0000-0000-0000043B0000}"/>
    <cellStyle name="Normal 12 3 2 4 4 7 2" xfId="38840" xr:uid="{00000000-0005-0000-0000-0000053B0000}"/>
    <cellStyle name="Normal 12 3 2 4 4 8" xfId="26030" xr:uid="{00000000-0005-0000-0000-0000063B0000}"/>
    <cellStyle name="Normal 12 3 2 4 5" xfId="767" xr:uid="{00000000-0005-0000-0000-0000073B0000}"/>
    <cellStyle name="Normal 12 3 2 4 5 2" xfId="1662" xr:uid="{00000000-0005-0000-0000-0000083B0000}"/>
    <cellStyle name="Normal 12 3 2 4 5 2 2" xfId="3492" xr:uid="{00000000-0005-0000-0000-0000093B0000}"/>
    <cellStyle name="Normal 12 3 2 4 5 2 2 2" xfId="8982" xr:uid="{00000000-0005-0000-0000-00000A3B0000}"/>
    <cellStyle name="Normal 12 3 2 4 5 2 2 2 2" xfId="21793" xr:uid="{00000000-0005-0000-0000-00000B3B0000}"/>
    <cellStyle name="Normal 12 3 2 4 5 2 2 2 2 2" xfId="47413" xr:uid="{00000000-0005-0000-0000-00000C3B0000}"/>
    <cellStyle name="Normal 12 3 2 4 5 2 2 2 3" xfId="34603" xr:uid="{00000000-0005-0000-0000-00000D3B0000}"/>
    <cellStyle name="Normal 12 3 2 4 5 2 2 3" xfId="16303" xr:uid="{00000000-0005-0000-0000-00000E3B0000}"/>
    <cellStyle name="Normal 12 3 2 4 5 2 2 3 2" xfId="41923" xr:uid="{00000000-0005-0000-0000-00000F3B0000}"/>
    <cellStyle name="Normal 12 3 2 4 5 2 2 4" xfId="29113" xr:uid="{00000000-0005-0000-0000-0000103B0000}"/>
    <cellStyle name="Normal 12 3 2 4 5 2 3" xfId="5322" xr:uid="{00000000-0005-0000-0000-0000113B0000}"/>
    <cellStyle name="Normal 12 3 2 4 5 2 3 2" xfId="10812" xr:uid="{00000000-0005-0000-0000-0000123B0000}"/>
    <cellStyle name="Normal 12 3 2 4 5 2 3 2 2" xfId="23623" xr:uid="{00000000-0005-0000-0000-0000133B0000}"/>
    <cellStyle name="Normal 12 3 2 4 5 2 3 2 2 2" xfId="49243" xr:uid="{00000000-0005-0000-0000-0000143B0000}"/>
    <cellStyle name="Normal 12 3 2 4 5 2 3 2 3" xfId="36433" xr:uid="{00000000-0005-0000-0000-0000153B0000}"/>
    <cellStyle name="Normal 12 3 2 4 5 2 3 3" xfId="18133" xr:uid="{00000000-0005-0000-0000-0000163B0000}"/>
    <cellStyle name="Normal 12 3 2 4 5 2 3 3 2" xfId="43753" xr:uid="{00000000-0005-0000-0000-0000173B0000}"/>
    <cellStyle name="Normal 12 3 2 4 5 2 3 4" xfId="30943" xr:uid="{00000000-0005-0000-0000-0000183B0000}"/>
    <cellStyle name="Normal 12 3 2 4 5 2 4" xfId="12642" xr:uid="{00000000-0005-0000-0000-0000193B0000}"/>
    <cellStyle name="Normal 12 3 2 4 5 2 4 2" xfId="25453" xr:uid="{00000000-0005-0000-0000-00001A3B0000}"/>
    <cellStyle name="Normal 12 3 2 4 5 2 4 2 2" xfId="51073" xr:uid="{00000000-0005-0000-0000-00001B3B0000}"/>
    <cellStyle name="Normal 12 3 2 4 5 2 4 3" xfId="38263" xr:uid="{00000000-0005-0000-0000-00001C3B0000}"/>
    <cellStyle name="Normal 12 3 2 4 5 2 5" xfId="7152" xr:uid="{00000000-0005-0000-0000-00001D3B0000}"/>
    <cellStyle name="Normal 12 3 2 4 5 2 5 2" xfId="19963" xr:uid="{00000000-0005-0000-0000-00001E3B0000}"/>
    <cellStyle name="Normal 12 3 2 4 5 2 5 2 2" xfId="45583" xr:uid="{00000000-0005-0000-0000-00001F3B0000}"/>
    <cellStyle name="Normal 12 3 2 4 5 2 5 3" xfId="32773" xr:uid="{00000000-0005-0000-0000-0000203B0000}"/>
    <cellStyle name="Normal 12 3 2 4 5 2 6" xfId="14473" xr:uid="{00000000-0005-0000-0000-0000213B0000}"/>
    <cellStyle name="Normal 12 3 2 4 5 2 6 2" xfId="40093" xr:uid="{00000000-0005-0000-0000-0000223B0000}"/>
    <cellStyle name="Normal 12 3 2 4 5 2 7" xfId="27283" xr:uid="{00000000-0005-0000-0000-0000233B0000}"/>
    <cellStyle name="Normal 12 3 2 4 5 3" xfId="2598" xr:uid="{00000000-0005-0000-0000-0000243B0000}"/>
    <cellStyle name="Normal 12 3 2 4 5 3 2" xfId="8088" xr:uid="{00000000-0005-0000-0000-0000253B0000}"/>
    <cellStyle name="Normal 12 3 2 4 5 3 2 2" xfId="20899" xr:uid="{00000000-0005-0000-0000-0000263B0000}"/>
    <cellStyle name="Normal 12 3 2 4 5 3 2 2 2" xfId="46519" xr:uid="{00000000-0005-0000-0000-0000273B0000}"/>
    <cellStyle name="Normal 12 3 2 4 5 3 2 3" xfId="33709" xr:uid="{00000000-0005-0000-0000-0000283B0000}"/>
    <cellStyle name="Normal 12 3 2 4 5 3 3" xfId="15409" xr:uid="{00000000-0005-0000-0000-0000293B0000}"/>
    <cellStyle name="Normal 12 3 2 4 5 3 3 2" xfId="41029" xr:uid="{00000000-0005-0000-0000-00002A3B0000}"/>
    <cellStyle name="Normal 12 3 2 4 5 3 4" xfId="28219" xr:uid="{00000000-0005-0000-0000-00002B3B0000}"/>
    <cellStyle name="Normal 12 3 2 4 5 4" xfId="4428" xr:uid="{00000000-0005-0000-0000-00002C3B0000}"/>
    <cellStyle name="Normal 12 3 2 4 5 4 2" xfId="9918" xr:uid="{00000000-0005-0000-0000-00002D3B0000}"/>
    <cellStyle name="Normal 12 3 2 4 5 4 2 2" xfId="22729" xr:uid="{00000000-0005-0000-0000-00002E3B0000}"/>
    <cellStyle name="Normal 12 3 2 4 5 4 2 2 2" xfId="48349" xr:uid="{00000000-0005-0000-0000-00002F3B0000}"/>
    <cellStyle name="Normal 12 3 2 4 5 4 2 3" xfId="35539" xr:uid="{00000000-0005-0000-0000-0000303B0000}"/>
    <cellStyle name="Normal 12 3 2 4 5 4 3" xfId="17239" xr:uid="{00000000-0005-0000-0000-0000313B0000}"/>
    <cellStyle name="Normal 12 3 2 4 5 4 3 2" xfId="42859" xr:uid="{00000000-0005-0000-0000-0000323B0000}"/>
    <cellStyle name="Normal 12 3 2 4 5 4 4" xfId="30049" xr:uid="{00000000-0005-0000-0000-0000333B0000}"/>
    <cellStyle name="Normal 12 3 2 4 5 5" xfId="11748" xr:uid="{00000000-0005-0000-0000-0000343B0000}"/>
    <cellStyle name="Normal 12 3 2 4 5 5 2" xfId="24559" xr:uid="{00000000-0005-0000-0000-0000353B0000}"/>
    <cellStyle name="Normal 12 3 2 4 5 5 2 2" xfId="50179" xr:uid="{00000000-0005-0000-0000-0000363B0000}"/>
    <cellStyle name="Normal 12 3 2 4 5 5 3" xfId="37369" xr:uid="{00000000-0005-0000-0000-0000373B0000}"/>
    <cellStyle name="Normal 12 3 2 4 5 6" xfId="6258" xr:uid="{00000000-0005-0000-0000-0000383B0000}"/>
    <cellStyle name="Normal 12 3 2 4 5 6 2" xfId="19069" xr:uid="{00000000-0005-0000-0000-0000393B0000}"/>
    <cellStyle name="Normal 12 3 2 4 5 6 2 2" xfId="44689" xr:uid="{00000000-0005-0000-0000-00003A3B0000}"/>
    <cellStyle name="Normal 12 3 2 4 5 6 3" xfId="31879" xr:uid="{00000000-0005-0000-0000-00003B3B0000}"/>
    <cellStyle name="Normal 12 3 2 4 5 7" xfId="13579" xr:uid="{00000000-0005-0000-0000-00003C3B0000}"/>
    <cellStyle name="Normal 12 3 2 4 5 7 2" xfId="39199" xr:uid="{00000000-0005-0000-0000-00003D3B0000}"/>
    <cellStyle name="Normal 12 3 2 4 5 8" xfId="26389" xr:uid="{00000000-0005-0000-0000-00003E3B0000}"/>
    <cellStyle name="Normal 12 3 2 4 6" xfId="1168" xr:uid="{00000000-0005-0000-0000-00003F3B0000}"/>
    <cellStyle name="Normal 12 3 2 4 6 2" xfId="2998" xr:uid="{00000000-0005-0000-0000-0000403B0000}"/>
    <cellStyle name="Normal 12 3 2 4 6 2 2" xfId="8488" xr:uid="{00000000-0005-0000-0000-0000413B0000}"/>
    <cellStyle name="Normal 12 3 2 4 6 2 2 2" xfId="21299" xr:uid="{00000000-0005-0000-0000-0000423B0000}"/>
    <cellStyle name="Normal 12 3 2 4 6 2 2 2 2" xfId="46919" xr:uid="{00000000-0005-0000-0000-0000433B0000}"/>
    <cellStyle name="Normal 12 3 2 4 6 2 2 3" xfId="34109" xr:uid="{00000000-0005-0000-0000-0000443B0000}"/>
    <cellStyle name="Normal 12 3 2 4 6 2 3" xfId="15809" xr:uid="{00000000-0005-0000-0000-0000453B0000}"/>
    <cellStyle name="Normal 12 3 2 4 6 2 3 2" xfId="41429" xr:uid="{00000000-0005-0000-0000-0000463B0000}"/>
    <cellStyle name="Normal 12 3 2 4 6 2 4" xfId="28619" xr:uid="{00000000-0005-0000-0000-0000473B0000}"/>
    <cellStyle name="Normal 12 3 2 4 6 3" xfId="4828" xr:uid="{00000000-0005-0000-0000-0000483B0000}"/>
    <cellStyle name="Normal 12 3 2 4 6 3 2" xfId="10318" xr:uid="{00000000-0005-0000-0000-0000493B0000}"/>
    <cellStyle name="Normal 12 3 2 4 6 3 2 2" xfId="23129" xr:uid="{00000000-0005-0000-0000-00004A3B0000}"/>
    <cellStyle name="Normal 12 3 2 4 6 3 2 2 2" xfId="48749" xr:uid="{00000000-0005-0000-0000-00004B3B0000}"/>
    <cellStyle name="Normal 12 3 2 4 6 3 2 3" xfId="35939" xr:uid="{00000000-0005-0000-0000-00004C3B0000}"/>
    <cellStyle name="Normal 12 3 2 4 6 3 3" xfId="17639" xr:uid="{00000000-0005-0000-0000-00004D3B0000}"/>
    <cellStyle name="Normal 12 3 2 4 6 3 3 2" xfId="43259" xr:uid="{00000000-0005-0000-0000-00004E3B0000}"/>
    <cellStyle name="Normal 12 3 2 4 6 3 4" xfId="30449" xr:uid="{00000000-0005-0000-0000-00004F3B0000}"/>
    <cellStyle name="Normal 12 3 2 4 6 4" xfId="12148" xr:uid="{00000000-0005-0000-0000-0000503B0000}"/>
    <cellStyle name="Normal 12 3 2 4 6 4 2" xfId="24959" xr:uid="{00000000-0005-0000-0000-0000513B0000}"/>
    <cellStyle name="Normal 12 3 2 4 6 4 2 2" xfId="50579" xr:uid="{00000000-0005-0000-0000-0000523B0000}"/>
    <cellStyle name="Normal 12 3 2 4 6 4 3" xfId="37769" xr:uid="{00000000-0005-0000-0000-0000533B0000}"/>
    <cellStyle name="Normal 12 3 2 4 6 5" xfId="6658" xr:uid="{00000000-0005-0000-0000-0000543B0000}"/>
    <cellStyle name="Normal 12 3 2 4 6 5 2" xfId="19469" xr:uid="{00000000-0005-0000-0000-0000553B0000}"/>
    <cellStyle name="Normal 12 3 2 4 6 5 2 2" xfId="45089" xr:uid="{00000000-0005-0000-0000-0000563B0000}"/>
    <cellStyle name="Normal 12 3 2 4 6 5 3" xfId="32279" xr:uid="{00000000-0005-0000-0000-0000573B0000}"/>
    <cellStyle name="Normal 12 3 2 4 6 6" xfId="13979" xr:uid="{00000000-0005-0000-0000-0000583B0000}"/>
    <cellStyle name="Normal 12 3 2 4 6 6 2" xfId="39599" xr:uid="{00000000-0005-0000-0000-0000593B0000}"/>
    <cellStyle name="Normal 12 3 2 4 6 7" xfId="26789" xr:uid="{00000000-0005-0000-0000-00005A3B0000}"/>
    <cellStyle name="Normal 12 3 2 4 7" xfId="2104" xr:uid="{00000000-0005-0000-0000-00005B3B0000}"/>
    <cellStyle name="Normal 12 3 2 4 7 2" xfId="7594" xr:uid="{00000000-0005-0000-0000-00005C3B0000}"/>
    <cellStyle name="Normal 12 3 2 4 7 2 2" xfId="20405" xr:uid="{00000000-0005-0000-0000-00005D3B0000}"/>
    <cellStyle name="Normal 12 3 2 4 7 2 2 2" xfId="46025" xr:uid="{00000000-0005-0000-0000-00005E3B0000}"/>
    <cellStyle name="Normal 12 3 2 4 7 2 3" xfId="33215" xr:uid="{00000000-0005-0000-0000-00005F3B0000}"/>
    <cellStyle name="Normal 12 3 2 4 7 3" xfId="14915" xr:uid="{00000000-0005-0000-0000-0000603B0000}"/>
    <cellStyle name="Normal 12 3 2 4 7 3 2" xfId="40535" xr:uid="{00000000-0005-0000-0000-0000613B0000}"/>
    <cellStyle name="Normal 12 3 2 4 7 4" xfId="27725" xr:uid="{00000000-0005-0000-0000-0000623B0000}"/>
    <cellStyle name="Normal 12 3 2 4 8" xfId="3934" xr:uid="{00000000-0005-0000-0000-0000633B0000}"/>
    <cellStyle name="Normal 12 3 2 4 8 2" xfId="9424" xr:uid="{00000000-0005-0000-0000-0000643B0000}"/>
    <cellStyle name="Normal 12 3 2 4 8 2 2" xfId="22235" xr:uid="{00000000-0005-0000-0000-0000653B0000}"/>
    <cellStyle name="Normal 12 3 2 4 8 2 2 2" xfId="47855" xr:uid="{00000000-0005-0000-0000-0000663B0000}"/>
    <cellStyle name="Normal 12 3 2 4 8 2 3" xfId="35045" xr:uid="{00000000-0005-0000-0000-0000673B0000}"/>
    <cellStyle name="Normal 12 3 2 4 8 3" xfId="16745" xr:uid="{00000000-0005-0000-0000-0000683B0000}"/>
    <cellStyle name="Normal 12 3 2 4 8 3 2" xfId="42365" xr:uid="{00000000-0005-0000-0000-0000693B0000}"/>
    <cellStyle name="Normal 12 3 2 4 8 4" xfId="29555" xr:uid="{00000000-0005-0000-0000-00006A3B0000}"/>
    <cellStyle name="Normal 12 3 2 4 9" xfId="11254" xr:uid="{00000000-0005-0000-0000-00006B3B0000}"/>
    <cellStyle name="Normal 12 3 2 4 9 2" xfId="24065" xr:uid="{00000000-0005-0000-0000-00006C3B0000}"/>
    <cellStyle name="Normal 12 3 2 4 9 2 2" xfId="49685" xr:uid="{00000000-0005-0000-0000-00006D3B0000}"/>
    <cellStyle name="Normal 12 3 2 4 9 3" xfId="36875" xr:uid="{00000000-0005-0000-0000-00006E3B0000}"/>
    <cellStyle name="Normal 12 3 2 5" xfId="323" xr:uid="{00000000-0005-0000-0000-00006F3B0000}"/>
    <cellStyle name="Normal 12 3 2 5 10" xfId="5815" xr:uid="{00000000-0005-0000-0000-0000703B0000}"/>
    <cellStyle name="Normal 12 3 2 5 10 2" xfId="18626" xr:uid="{00000000-0005-0000-0000-0000713B0000}"/>
    <cellStyle name="Normal 12 3 2 5 10 2 2" xfId="44246" xr:uid="{00000000-0005-0000-0000-0000723B0000}"/>
    <cellStyle name="Normal 12 3 2 5 10 3" xfId="31436" xr:uid="{00000000-0005-0000-0000-0000733B0000}"/>
    <cellStyle name="Normal 12 3 2 5 11" xfId="13136" xr:uid="{00000000-0005-0000-0000-0000743B0000}"/>
    <cellStyle name="Normal 12 3 2 5 11 2" xfId="38756" xr:uid="{00000000-0005-0000-0000-0000753B0000}"/>
    <cellStyle name="Normal 12 3 2 5 12" xfId="25946" xr:uid="{00000000-0005-0000-0000-0000763B0000}"/>
    <cellStyle name="Normal 12 3 2 5 2" xfId="552" xr:uid="{00000000-0005-0000-0000-0000773B0000}"/>
    <cellStyle name="Normal 12 3 2 5 2 2" xfId="951" xr:uid="{00000000-0005-0000-0000-0000783B0000}"/>
    <cellStyle name="Normal 12 3 2 5 2 2 2" xfId="1846" xr:uid="{00000000-0005-0000-0000-0000793B0000}"/>
    <cellStyle name="Normal 12 3 2 5 2 2 2 2" xfId="3676" xr:uid="{00000000-0005-0000-0000-00007A3B0000}"/>
    <cellStyle name="Normal 12 3 2 5 2 2 2 2 2" xfId="9166" xr:uid="{00000000-0005-0000-0000-00007B3B0000}"/>
    <cellStyle name="Normal 12 3 2 5 2 2 2 2 2 2" xfId="21977" xr:uid="{00000000-0005-0000-0000-00007C3B0000}"/>
    <cellStyle name="Normal 12 3 2 5 2 2 2 2 2 2 2" xfId="47597" xr:uid="{00000000-0005-0000-0000-00007D3B0000}"/>
    <cellStyle name="Normal 12 3 2 5 2 2 2 2 2 3" xfId="34787" xr:uid="{00000000-0005-0000-0000-00007E3B0000}"/>
    <cellStyle name="Normal 12 3 2 5 2 2 2 2 3" xfId="16487" xr:uid="{00000000-0005-0000-0000-00007F3B0000}"/>
    <cellStyle name="Normal 12 3 2 5 2 2 2 2 3 2" xfId="42107" xr:uid="{00000000-0005-0000-0000-0000803B0000}"/>
    <cellStyle name="Normal 12 3 2 5 2 2 2 2 4" xfId="29297" xr:uid="{00000000-0005-0000-0000-0000813B0000}"/>
    <cellStyle name="Normal 12 3 2 5 2 2 2 3" xfId="5506" xr:uid="{00000000-0005-0000-0000-0000823B0000}"/>
    <cellStyle name="Normal 12 3 2 5 2 2 2 3 2" xfId="10996" xr:uid="{00000000-0005-0000-0000-0000833B0000}"/>
    <cellStyle name="Normal 12 3 2 5 2 2 2 3 2 2" xfId="23807" xr:uid="{00000000-0005-0000-0000-0000843B0000}"/>
    <cellStyle name="Normal 12 3 2 5 2 2 2 3 2 2 2" xfId="49427" xr:uid="{00000000-0005-0000-0000-0000853B0000}"/>
    <cellStyle name="Normal 12 3 2 5 2 2 2 3 2 3" xfId="36617" xr:uid="{00000000-0005-0000-0000-0000863B0000}"/>
    <cellStyle name="Normal 12 3 2 5 2 2 2 3 3" xfId="18317" xr:uid="{00000000-0005-0000-0000-0000873B0000}"/>
    <cellStyle name="Normal 12 3 2 5 2 2 2 3 3 2" xfId="43937" xr:uid="{00000000-0005-0000-0000-0000883B0000}"/>
    <cellStyle name="Normal 12 3 2 5 2 2 2 3 4" xfId="31127" xr:uid="{00000000-0005-0000-0000-0000893B0000}"/>
    <cellStyle name="Normal 12 3 2 5 2 2 2 4" xfId="12826" xr:uid="{00000000-0005-0000-0000-00008A3B0000}"/>
    <cellStyle name="Normal 12 3 2 5 2 2 2 4 2" xfId="25637" xr:uid="{00000000-0005-0000-0000-00008B3B0000}"/>
    <cellStyle name="Normal 12 3 2 5 2 2 2 4 2 2" xfId="51257" xr:uid="{00000000-0005-0000-0000-00008C3B0000}"/>
    <cellStyle name="Normal 12 3 2 5 2 2 2 4 3" xfId="38447" xr:uid="{00000000-0005-0000-0000-00008D3B0000}"/>
    <cellStyle name="Normal 12 3 2 5 2 2 2 5" xfId="7336" xr:uid="{00000000-0005-0000-0000-00008E3B0000}"/>
    <cellStyle name="Normal 12 3 2 5 2 2 2 5 2" xfId="20147" xr:uid="{00000000-0005-0000-0000-00008F3B0000}"/>
    <cellStyle name="Normal 12 3 2 5 2 2 2 5 2 2" xfId="45767" xr:uid="{00000000-0005-0000-0000-0000903B0000}"/>
    <cellStyle name="Normal 12 3 2 5 2 2 2 5 3" xfId="32957" xr:uid="{00000000-0005-0000-0000-0000913B0000}"/>
    <cellStyle name="Normal 12 3 2 5 2 2 2 6" xfId="14657" xr:uid="{00000000-0005-0000-0000-0000923B0000}"/>
    <cellStyle name="Normal 12 3 2 5 2 2 2 6 2" xfId="40277" xr:uid="{00000000-0005-0000-0000-0000933B0000}"/>
    <cellStyle name="Normal 12 3 2 5 2 2 2 7" xfId="27467" xr:uid="{00000000-0005-0000-0000-0000943B0000}"/>
    <cellStyle name="Normal 12 3 2 5 2 2 3" xfId="2782" xr:uid="{00000000-0005-0000-0000-0000953B0000}"/>
    <cellStyle name="Normal 12 3 2 5 2 2 3 2" xfId="8272" xr:uid="{00000000-0005-0000-0000-0000963B0000}"/>
    <cellStyle name="Normal 12 3 2 5 2 2 3 2 2" xfId="21083" xr:uid="{00000000-0005-0000-0000-0000973B0000}"/>
    <cellStyle name="Normal 12 3 2 5 2 2 3 2 2 2" xfId="46703" xr:uid="{00000000-0005-0000-0000-0000983B0000}"/>
    <cellStyle name="Normal 12 3 2 5 2 2 3 2 3" xfId="33893" xr:uid="{00000000-0005-0000-0000-0000993B0000}"/>
    <cellStyle name="Normal 12 3 2 5 2 2 3 3" xfId="15593" xr:uid="{00000000-0005-0000-0000-00009A3B0000}"/>
    <cellStyle name="Normal 12 3 2 5 2 2 3 3 2" xfId="41213" xr:uid="{00000000-0005-0000-0000-00009B3B0000}"/>
    <cellStyle name="Normal 12 3 2 5 2 2 3 4" xfId="28403" xr:uid="{00000000-0005-0000-0000-00009C3B0000}"/>
    <cellStyle name="Normal 12 3 2 5 2 2 4" xfId="4612" xr:uid="{00000000-0005-0000-0000-00009D3B0000}"/>
    <cellStyle name="Normal 12 3 2 5 2 2 4 2" xfId="10102" xr:uid="{00000000-0005-0000-0000-00009E3B0000}"/>
    <cellStyle name="Normal 12 3 2 5 2 2 4 2 2" xfId="22913" xr:uid="{00000000-0005-0000-0000-00009F3B0000}"/>
    <cellStyle name="Normal 12 3 2 5 2 2 4 2 2 2" xfId="48533" xr:uid="{00000000-0005-0000-0000-0000A03B0000}"/>
    <cellStyle name="Normal 12 3 2 5 2 2 4 2 3" xfId="35723" xr:uid="{00000000-0005-0000-0000-0000A13B0000}"/>
    <cellStyle name="Normal 12 3 2 5 2 2 4 3" xfId="17423" xr:uid="{00000000-0005-0000-0000-0000A23B0000}"/>
    <cellStyle name="Normal 12 3 2 5 2 2 4 3 2" xfId="43043" xr:uid="{00000000-0005-0000-0000-0000A33B0000}"/>
    <cellStyle name="Normal 12 3 2 5 2 2 4 4" xfId="30233" xr:uid="{00000000-0005-0000-0000-0000A43B0000}"/>
    <cellStyle name="Normal 12 3 2 5 2 2 5" xfId="11932" xr:uid="{00000000-0005-0000-0000-0000A53B0000}"/>
    <cellStyle name="Normal 12 3 2 5 2 2 5 2" xfId="24743" xr:uid="{00000000-0005-0000-0000-0000A63B0000}"/>
    <cellStyle name="Normal 12 3 2 5 2 2 5 2 2" xfId="50363" xr:uid="{00000000-0005-0000-0000-0000A73B0000}"/>
    <cellStyle name="Normal 12 3 2 5 2 2 5 3" xfId="37553" xr:uid="{00000000-0005-0000-0000-0000A83B0000}"/>
    <cellStyle name="Normal 12 3 2 5 2 2 6" xfId="6442" xr:uid="{00000000-0005-0000-0000-0000A93B0000}"/>
    <cellStyle name="Normal 12 3 2 5 2 2 6 2" xfId="19253" xr:uid="{00000000-0005-0000-0000-0000AA3B0000}"/>
    <cellStyle name="Normal 12 3 2 5 2 2 6 2 2" xfId="44873" xr:uid="{00000000-0005-0000-0000-0000AB3B0000}"/>
    <cellStyle name="Normal 12 3 2 5 2 2 6 3" xfId="32063" xr:uid="{00000000-0005-0000-0000-0000AC3B0000}"/>
    <cellStyle name="Normal 12 3 2 5 2 2 7" xfId="13763" xr:uid="{00000000-0005-0000-0000-0000AD3B0000}"/>
    <cellStyle name="Normal 12 3 2 5 2 2 7 2" xfId="39383" xr:uid="{00000000-0005-0000-0000-0000AE3B0000}"/>
    <cellStyle name="Normal 12 3 2 5 2 2 8" xfId="26573" xr:uid="{00000000-0005-0000-0000-0000AF3B0000}"/>
    <cellStyle name="Normal 12 3 2 5 2 3" xfId="1447" xr:uid="{00000000-0005-0000-0000-0000B03B0000}"/>
    <cellStyle name="Normal 12 3 2 5 2 3 2" xfId="3277" xr:uid="{00000000-0005-0000-0000-0000B13B0000}"/>
    <cellStyle name="Normal 12 3 2 5 2 3 2 2" xfId="8767" xr:uid="{00000000-0005-0000-0000-0000B23B0000}"/>
    <cellStyle name="Normal 12 3 2 5 2 3 2 2 2" xfId="21578" xr:uid="{00000000-0005-0000-0000-0000B33B0000}"/>
    <cellStyle name="Normal 12 3 2 5 2 3 2 2 2 2" xfId="47198" xr:uid="{00000000-0005-0000-0000-0000B43B0000}"/>
    <cellStyle name="Normal 12 3 2 5 2 3 2 2 3" xfId="34388" xr:uid="{00000000-0005-0000-0000-0000B53B0000}"/>
    <cellStyle name="Normal 12 3 2 5 2 3 2 3" xfId="16088" xr:uid="{00000000-0005-0000-0000-0000B63B0000}"/>
    <cellStyle name="Normal 12 3 2 5 2 3 2 3 2" xfId="41708" xr:uid="{00000000-0005-0000-0000-0000B73B0000}"/>
    <cellStyle name="Normal 12 3 2 5 2 3 2 4" xfId="28898" xr:uid="{00000000-0005-0000-0000-0000B83B0000}"/>
    <cellStyle name="Normal 12 3 2 5 2 3 3" xfId="5107" xr:uid="{00000000-0005-0000-0000-0000B93B0000}"/>
    <cellStyle name="Normal 12 3 2 5 2 3 3 2" xfId="10597" xr:uid="{00000000-0005-0000-0000-0000BA3B0000}"/>
    <cellStyle name="Normal 12 3 2 5 2 3 3 2 2" xfId="23408" xr:uid="{00000000-0005-0000-0000-0000BB3B0000}"/>
    <cellStyle name="Normal 12 3 2 5 2 3 3 2 2 2" xfId="49028" xr:uid="{00000000-0005-0000-0000-0000BC3B0000}"/>
    <cellStyle name="Normal 12 3 2 5 2 3 3 2 3" xfId="36218" xr:uid="{00000000-0005-0000-0000-0000BD3B0000}"/>
    <cellStyle name="Normal 12 3 2 5 2 3 3 3" xfId="17918" xr:uid="{00000000-0005-0000-0000-0000BE3B0000}"/>
    <cellStyle name="Normal 12 3 2 5 2 3 3 3 2" xfId="43538" xr:uid="{00000000-0005-0000-0000-0000BF3B0000}"/>
    <cellStyle name="Normal 12 3 2 5 2 3 3 4" xfId="30728" xr:uid="{00000000-0005-0000-0000-0000C03B0000}"/>
    <cellStyle name="Normal 12 3 2 5 2 3 4" xfId="12427" xr:uid="{00000000-0005-0000-0000-0000C13B0000}"/>
    <cellStyle name="Normal 12 3 2 5 2 3 4 2" xfId="25238" xr:uid="{00000000-0005-0000-0000-0000C23B0000}"/>
    <cellStyle name="Normal 12 3 2 5 2 3 4 2 2" xfId="50858" xr:uid="{00000000-0005-0000-0000-0000C33B0000}"/>
    <cellStyle name="Normal 12 3 2 5 2 3 4 3" xfId="38048" xr:uid="{00000000-0005-0000-0000-0000C43B0000}"/>
    <cellStyle name="Normal 12 3 2 5 2 3 5" xfId="6937" xr:uid="{00000000-0005-0000-0000-0000C53B0000}"/>
    <cellStyle name="Normal 12 3 2 5 2 3 5 2" xfId="19748" xr:uid="{00000000-0005-0000-0000-0000C63B0000}"/>
    <cellStyle name="Normal 12 3 2 5 2 3 5 2 2" xfId="45368" xr:uid="{00000000-0005-0000-0000-0000C73B0000}"/>
    <cellStyle name="Normal 12 3 2 5 2 3 5 3" xfId="32558" xr:uid="{00000000-0005-0000-0000-0000C83B0000}"/>
    <cellStyle name="Normal 12 3 2 5 2 3 6" xfId="14258" xr:uid="{00000000-0005-0000-0000-0000C93B0000}"/>
    <cellStyle name="Normal 12 3 2 5 2 3 6 2" xfId="39878" xr:uid="{00000000-0005-0000-0000-0000CA3B0000}"/>
    <cellStyle name="Normal 12 3 2 5 2 3 7" xfId="27068" xr:uid="{00000000-0005-0000-0000-0000CB3B0000}"/>
    <cellStyle name="Normal 12 3 2 5 2 4" xfId="2383" xr:uid="{00000000-0005-0000-0000-0000CC3B0000}"/>
    <cellStyle name="Normal 12 3 2 5 2 4 2" xfId="7873" xr:uid="{00000000-0005-0000-0000-0000CD3B0000}"/>
    <cellStyle name="Normal 12 3 2 5 2 4 2 2" xfId="20684" xr:uid="{00000000-0005-0000-0000-0000CE3B0000}"/>
    <cellStyle name="Normal 12 3 2 5 2 4 2 2 2" xfId="46304" xr:uid="{00000000-0005-0000-0000-0000CF3B0000}"/>
    <cellStyle name="Normal 12 3 2 5 2 4 2 3" xfId="33494" xr:uid="{00000000-0005-0000-0000-0000D03B0000}"/>
    <cellStyle name="Normal 12 3 2 5 2 4 3" xfId="15194" xr:uid="{00000000-0005-0000-0000-0000D13B0000}"/>
    <cellStyle name="Normal 12 3 2 5 2 4 3 2" xfId="40814" xr:uid="{00000000-0005-0000-0000-0000D23B0000}"/>
    <cellStyle name="Normal 12 3 2 5 2 4 4" xfId="28004" xr:uid="{00000000-0005-0000-0000-0000D33B0000}"/>
    <cellStyle name="Normal 12 3 2 5 2 5" xfId="4213" xr:uid="{00000000-0005-0000-0000-0000D43B0000}"/>
    <cellStyle name="Normal 12 3 2 5 2 5 2" xfId="9703" xr:uid="{00000000-0005-0000-0000-0000D53B0000}"/>
    <cellStyle name="Normal 12 3 2 5 2 5 2 2" xfId="22514" xr:uid="{00000000-0005-0000-0000-0000D63B0000}"/>
    <cellStyle name="Normal 12 3 2 5 2 5 2 2 2" xfId="48134" xr:uid="{00000000-0005-0000-0000-0000D73B0000}"/>
    <cellStyle name="Normal 12 3 2 5 2 5 2 3" xfId="35324" xr:uid="{00000000-0005-0000-0000-0000D83B0000}"/>
    <cellStyle name="Normal 12 3 2 5 2 5 3" xfId="17024" xr:uid="{00000000-0005-0000-0000-0000D93B0000}"/>
    <cellStyle name="Normal 12 3 2 5 2 5 3 2" xfId="42644" xr:uid="{00000000-0005-0000-0000-0000DA3B0000}"/>
    <cellStyle name="Normal 12 3 2 5 2 5 4" xfId="29834" xr:uid="{00000000-0005-0000-0000-0000DB3B0000}"/>
    <cellStyle name="Normal 12 3 2 5 2 6" xfId="11533" xr:uid="{00000000-0005-0000-0000-0000DC3B0000}"/>
    <cellStyle name="Normal 12 3 2 5 2 6 2" xfId="24344" xr:uid="{00000000-0005-0000-0000-0000DD3B0000}"/>
    <cellStyle name="Normal 12 3 2 5 2 6 2 2" xfId="49964" xr:uid="{00000000-0005-0000-0000-0000DE3B0000}"/>
    <cellStyle name="Normal 12 3 2 5 2 6 3" xfId="37154" xr:uid="{00000000-0005-0000-0000-0000DF3B0000}"/>
    <cellStyle name="Normal 12 3 2 5 2 7" xfId="6043" xr:uid="{00000000-0005-0000-0000-0000E03B0000}"/>
    <cellStyle name="Normal 12 3 2 5 2 7 2" xfId="18854" xr:uid="{00000000-0005-0000-0000-0000E13B0000}"/>
    <cellStyle name="Normal 12 3 2 5 2 7 2 2" xfId="44474" xr:uid="{00000000-0005-0000-0000-0000E23B0000}"/>
    <cellStyle name="Normal 12 3 2 5 2 7 3" xfId="31664" xr:uid="{00000000-0005-0000-0000-0000E33B0000}"/>
    <cellStyle name="Normal 12 3 2 5 2 8" xfId="13364" xr:uid="{00000000-0005-0000-0000-0000E43B0000}"/>
    <cellStyle name="Normal 12 3 2 5 2 8 2" xfId="38984" xr:uid="{00000000-0005-0000-0000-0000E53B0000}"/>
    <cellStyle name="Normal 12 3 2 5 2 9" xfId="26174" xr:uid="{00000000-0005-0000-0000-0000E63B0000}"/>
    <cellStyle name="Normal 12 3 2 5 3" xfId="684" xr:uid="{00000000-0005-0000-0000-0000E73B0000}"/>
    <cellStyle name="Normal 12 3 2 5 3 2" xfId="1084" xr:uid="{00000000-0005-0000-0000-0000E83B0000}"/>
    <cellStyle name="Normal 12 3 2 5 3 2 2" xfId="1979" xr:uid="{00000000-0005-0000-0000-0000E93B0000}"/>
    <cellStyle name="Normal 12 3 2 5 3 2 2 2" xfId="3809" xr:uid="{00000000-0005-0000-0000-0000EA3B0000}"/>
    <cellStyle name="Normal 12 3 2 5 3 2 2 2 2" xfId="9299" xr:uid="{00000000-0005-0000-0000-0000EB3B0000}"/>
    <cellStyle name="Normal 12 3 2 5 3 2 2 2 2 2" xfId="22110" xr:uid="{00000000-0005-0000-0000-0000EC3B0000}"/>
    <cellStyle name="Normal 12 3 2 5 3 2 2 2 2 2 2" xfId="47730" xr:uid="{00000000-0005-0000-0000-0000ED3B0000}"/>
    <cellStyle name="Normal 12 3 2 5 3 2 2 2 2 3" xfId="34920" xr:uid="{00000000-0005-0000-0000-0000EE3B0000}"/>
    <cellStyle name="Normal 12 3 2 5 3 2 2 2 3" xfId="16620" xr:uid="{00000000-0005-0000-0000-0000EF3B0000}"/>
    <cellStyle name="Normal 12 3 2 5 3 2 2 2 3 2" xfId="42240" xr:uid="{00000000-0005-0000-0000-0000F03B0000}"/>
    <cellStyle name="Normal 12 3 2 5 3 2 2 2 4" xfId="29430" xr:uid="{00000000-0005-0000-0000-0000F13B0000}"/>
    <cellStyle name="Normal 12 3 2 5 3 2 2 3" xfId="5639" xr:uid="{00000000-0005-0000-0000-0000F23B0000}"/>
    <cellStyle name="Normal 12 3 2 5 3 2 2 3 2" xfId="11129" xr:uid="{00000000-0005-0000-0000-0000F33B0000}"/>
    <cellStyle name="Normal 12 3 2 5 3 2 2 3 2 2" xfId="23940" xr:uid="{00000000-0005-0000-0000-0000F43B0000}"/>
    <cellStyle name="Normal 12 3 2 5 3 2 2 3 2 2 2" xfId="49560" xr:uid="{00000000-0005-0000-0000-0000F53B0000}"/>
    <cellStyle name="Normal 12 3 2 5 3 2 2 3 2 3" xfId="36750" xr:uid="{00000000-0005-0000-0000-0000F63B0000}"/>
    <cellStyle name="Normal 12 3 2 5 3 2 2 3 3" xfId="18450" xr:uid="{00000000-0005-0000-0000-0000F73B0000}"/>
    <cellStyle name="Normal 12 3 2 5 3 2 2 3 3 2" xfId="44070" xr:uid="{00000000-0005-0000-0000-0000F83B0000}"/>
    <cellStyle name="Normal 12 3 2 5 3 2 2 3 4" xfId="31260" xr:uid="{00000000-0005-0000-0000-0000F93B0000}"/>
    <cellStyle name="Normal 12 3 2 5 3 2 2 4" xfId="12959" xr:uid="{00000000-0005-0000-0000-0000FA3B0000}"/>
    <cellStyle name="Normal 12 3 2 5 3 2 2 4 2" xfId="25770" xr:uid="{00000000-0005-0000-0000-0000FB3B0000}"/>
    <cellStyle name="Normal 12 3 2 5 3 2 2 4 2 2" xfId="51390" xr:uid="{00000000-0005-0000-0000-0000FC3B0000}"/>
    <cellStyle name="Normal 12 3 2 5 3 2 2 4 3" xfId="38580" xr:uid="{00000000-0005-0000-0000-0000FD3B0000}"/>
    <cellStyle name="Normal 12 3 2 5 3 2 2 5" xfId="7469" xr:uid="{00000000-0005-0000-0000-0000FE3B0000}"/>
    <cellStyle name="Normal 12 3 2 5 3 2 2 5 2" xfId="20280" xr:uid="{00000000-0005-0000-0000-0000FF3B0000}"/>
    <cellStyle name="Normal 12 3 2 5 3 2 2 5 2 2" xfId="45900" xr:uid="{00000000-0005-0000-0000-0000003C0000}"/>
    <cellStyle name="Normal 12 3 2 5 3 2 2 5 3" xfId="33090" xr:uid="{00000000-0005-0000-0000-0000013C0000}"/>
    <cellStyle name="Normal 12 3 2 5 3 2 2 6" xfId="14790" xr:uid="{00000000-0005-0000-0000-0000023C0000}"/>
    <cellStyle name="Normal 12 3 2 5 3 2 2 6 2" xfId="40410" xr:uid="{00000000-0005-0000-0000-0000033C0000}"/>
    <cellStyle name="Normal 12 3 2 5 3 2 2 7" xfId="27600" xr:uid="{00000000-0005-0000-0000-0000043C0000}"/>
    <cellStyle name="Normal 12 3 2 5 3 2 3" xfId="2915" xr:uid="{00000000-0005-0000-0000-0000053C0000}"/>
    <cellStyle name="Normal 12 3 2 5 3 2 3 2" xfId="8405" xr:uid="{00000000-0005-0000-0000-0000063C0000}"/>
    <cellStyle name="Normal 12 3 2 5 3 2 3 2 2" xfId="21216" xr:uid="{00000000-0005-0000-0000-0000073C0000}"/>
    <cellStyle name="Normal 12 3 2 5 3 2 3 2 2 2" xfId="46836" xr:uid="{00000000-0005-0000-0000-0000083C0000}"/>
    <cellStyle name="Normal 12 3 2 5 3 2 3 2 3" xfId="34026" xr:uid="{00000000-0005-0000-0000-0000093C0000}"/>
    <cellStyle name="Normal 12 3 2 5 3 2 3 3" xfId="15726" xr:uid="{00000000-0005-0000-0000-00000A3C0000}"/>
    <cellStyle name="Normal 12 3 2 5 3 2 3 3 2" xfId="41346" xr:uid="{00000000-0005-0000-0000-00000B3C0000}"/>
    <cellStyle name="Normal 12 3 2 5 3 2 3 4" xfId="28536" xr:uid="{00000000-0005-0000-0000-00000C3C0000}"/>
    <cellStyle name="Normal 12 3 2 5 3 2 4" xfId="4745" xr:uid="{00000000-0005-0000-0000-00000D3C0000}"/>
    <cellStyle name="Normal 12 3 2 5 3 2 4 2" xfId="10235" xr:uid="{00000000-0005-0000-0000-00000E3C0000}"/>
    <cellStyle name="Normal 12 3 2 5 3 2 4 2 2" xfId="23046" xr:uid="{00000000-0005-0000-0000-00000F3C0000}"/>
    <cellStyle name="Normal 12 3 2 5 3 2 4 2 2 2" xfId="48666" xr:uid="{00000000-0005-0000-0000-0000103C0000}"/>
    <cellStyle name="Normal 12 3 2 5 3 2 4 2 3" xfId="35856" xr:uid="{00000000-0005-0000-0000-0000113C0000}"/>
    <cellStyle name="Normal 12 3 2 5 3 2 4 3" xfId="17556" xr:uid="{00000000-0005-0000-0000-0000123C0000}"/>
    <cellStyle name="Normal 12 3 2 5 3 2 4 3 2" xfId="43176" xr:uid="{00000000-0005-0000-0000-0000133C0000}"/>
    <cellStyle name="Normal 12 3 2 5 3 2 4 4" xfId="30366" xr:uid="{00000000-0005-0000-0000-0000143C0000}"/>
    <cellStyle name="Normal 12 3 2 5 3 2 5" xfId="12065" xr:uid="{00000000-0005-0000-0000-0000153C0000}"/>
    <cellStyle name="Normal 12 3 2 5 3 2 5 2" xfId="24876" xr:uid="{00000000-0005-0000-0000-0000163C0000}"/>
    <cellStyle name="Normal 12 3 2 5 3 2 5 2 2" xfId="50496" xr:uid="{00000000-0005-0000-0000-0000173C0000}"/>
    <cellStyle name="Normal 12 3 2 5 3 2 5 3" xfId="37686" xr:uid="{00000000-0005-0000-0000-0000183C0000}"/>
    <cellStyle name="Normal 12 3 2 5 3 2 6" xfId="6575" xr:uid="{00000000-0005-0000-0000-0000193C0000}"/>
    <cellStyle name="Normal 12 3 2 5 3 2 6 2" xfId="19386" xr:uid="{00000000-0005-0000-0000-00001A3C0000}"/>
    <cellStyle name="Normal 12 3 2 5 3 2 6 2 2" xfId="45006" xr:uid="{00000000-0005-0000-0000-00001B3C0000}"/>
    <cellStyle name="Normal 12 3 2 5 3 2 6 3" xfId="32196" xr:uid="{00000000-0005-0000-0000-00001C3C0000}"/>
    <cellStyle name="Normal 12 3 2 5 3 2 7" xfId="13896" xr:uid="{00000000-0005-0000-0000-00001D3C0000}"/>
    <cellStyle name="Normal 12 3 2 5 3 2 7 2" xfId="39516" xr:uid="{00000000-0005-0000-0000-00001E3C0000}"/>
    <cellStyle name="Normal 12 3 2 5 3 2 8" xfId="26706" xr:uid="{00000000-0005-0000-0000-00001F3C0000}"/>
    <cellStyle name="Normal 12 3 2 5 3 3" xfId="1579" xr:uid="{00000000-0005-0000-0000-0000203C0000}"/>
    <cellStyle name="Normal 12 3 2 5 3 3 2" xfId="3409" xr:uid="{00000000-0005-0000-0000-0000213C0000}"/>
    <cellStyle name="Normal 12 3 2 5 3 3 2 2" xfId="8899" xr:uid="{00000000-0005-0000-0000-0000223C0000}"/>
    <cellStyle name="Normal 12 3 2 5 3 3 2 2 2" xfId="21710" xr:uid="{00000000-0005-0000-0000-0000233C0000}"/>
    <cellStyle name="Normal 12 3 2 5 3 3 2 2 2 2" xfId="47330" xr:uid="{00000000-0005-0000-0000-0000243C0000}"/>
    <cellStyle name="Normal 12 3 2 5 3 3 2 2 3" xfId="34520" xr:uid="{00000000-0005-0000-0000-0000253C0000}"/>
    <cellStyle name="Normal 12 3 2 5 3 3 2 3" xfId="16220" xr:uid="{00000000-0005-0000-0000-0000263C0000}"/>
    <cellStyle name="Normal 12 3 2 5 3 3 2 3 2" xfId="41840" xr:uid="{00000000-0005-0000-0000-0000273C0000}"/>
    <cellStyle name="Normal 12 3 2 5 3 3 2 4" xfId="29030" xr:uid="{00000000-0005-0000-0000-0000283C0000}"/>
    <cellStyle name="Normal 12 3 2 5 3 3 3" xfId="5239" xr:uid="{00000000-0005-0000-0000-0000293C0000}"/>
    <cellStyle name="Normal 12 3 2 5 3 3 3 2" xfId="10729" xr:uid="{00000000-0005-0000-0000-00002A3C0000}"/>
    <cellStyle name="Normal 12 3 2 5 3 3 3 2 2" xfId="23540" xr:uid="{00000000-0005-0000-0000-00002B3C0000}"/>
    <cellStyle name="Normal 12 3 2 5 3 3 3 2 2 2" xfId="49160" xr:uid="{00000000-0005-0000-0000-00002C3C0000}"/>
    <cellStyle name="Normal 12 3 2 5 3 3 3 2 3" xfId="36350" xr:uid="{00000000-0005-0000-0000-00002D3C0000}"/>
    <cellStyle name="Normal 12 3 2 5 3 3 3 3" xfId="18050" xr:uid="{00000000-0005-0000-0000-00002E3C0000}"/>
    <cellStyle name="Normal 12 3 2 5 3 3 3 3 2" xfId="43670" xr:uid="{00000000-0005-0000-0000-00002F3C0000}"/>
    <cellStyle name="Normal 12 3 2 5 3 3 3 4" xfId="30860" xr:uid="{00000000-0005-0000-0000-0000303C0000}"/>
    <cellStyle name="Normal 12 3 2 5 3 3 4" xfId="12559" xr:uid="{00000000-0005-0000-0000-0000313C0000}"/>
    <cellStyle name="Normal 12 3 2 5 3 3 4 2" xfId="25370" xr:uid="{00000000-0005-0000-0000-0000323C0000}"/>
    <cellStyle name="Normal 12 3 2 5 3 3 4 2 2" xfId="50990" xr:uid="{00000000-0005-0000-0000-0000333C0000}"/>
    <cellStyle name="Normal 12 3 2 5 3 3 4 3" xfId="38180" xr:uid="{00000000-0005-0000-0000-0000343C0000}"/>
    <cellStyle name="Normal 12 3 2 5 3 3 5" xfId="7069" xr:uid="{00000000-0005-0000-0000-0000353C0000}"/>
    <cellStyle name="Normal 12 3 2 5 3 3 5 2" xfId="19880" xr:uid="{00000000-0005-0000-0000-0000363C0000}"/>
    <cellStyle name="Normal 12 3 2 5 3 3 5 2 2" xfId="45500" xr:uid="{00000000-0005-0000-0000-0000373C0000}"/>
    <cellStyle name="Normal 12 3 2 5 3 3 5 3" xfId="32690" xr:uid="{00000000-0005-0000-0000-0000383C0000}"/>
    <cellStyle name="Normal 12 3 2 5 3 3 6" xfId="14390" xr:uid="{00000000-0005-0000-0000-0000393C0000}"/>
    <cellStyle name="Normal 12 3 2 5 3 3 6 2" xfId="40010" xr:uid="{00000000-0005-0000-0000-00003A3C0000}"/>
    <cellStyle name="Normal 12 3 2 5 3 3 7" xfId="27200" xr:uid="{00000000-0005-0000-0000-00003B3C0000}"/>
    <cellStyle name="Normal 12 3 2 5 3 4" xfId="2515" xr:uid="{00000000-0005-0000-0000-00003C3C0000}"/>
    <cellStyle name="Normal 12 3 2 5 3 4 2" xfId="8005" xr:uid="{00000000-0005-0000-0000-00003D3C0000}"/>
    <cellStyle name="Normal 12 3 2 5 3 4 2 2" xfId="20816" xr:uid="{00000000-0005-0000-0000-00003E3C0000}"/>
    <cellStyle name="Normal 12 3 2 5 3 4 2 2 2" xfId="46436" xr:uid="{00000000-0005-0000-0000-00003F3C0000}"/>
    <cellStyle name="Normal 12 3 2 5 3 4 2 3" xfId="33626" xr:uid="{00000000-0005-0000-0000-0000403C0000}"/>
    <cellStyle name="Normal 12 3 2 5 3 4 3" xfId="15326" xr:uid="{00000000-0005-0000-0000-0000413C0000}"/>
    <cellStyle name="Normal 12 3 2 5 3 4 3 2" xfId="40946" xr:uid="{00000000-0005-0000-0000-0000423C0000}"/>
    <cellStyle name="Normal 12 3 2 5 3 4 4" xfId="28136" xr:uid="{00000000-0005-0000-0000-0000433C0000}"/>
    <cellStyle name="Normal 12 3 2 5 3 5" xfId="4345" xr:uid="{00000000-0005-0000-0000-0000443C0000}"/>
    <cellStyle name="Normal 12 3 2 5 3 5 2" xfId="9835" xr:uid="{00000000-0005-0000-0000-0000453C0000}"/>
    <cellStyle name="Normal 12 3 2 5 3 5 2 2" xfId="22646" xr:uid="{00000000-0005-0000-0000-0000463C0000}"/>
    <cellStyle name="Normal 12 3 2 5 3 5 2 2 2" xfId="48266" xr:uid="{00000000-0005-0000-0000-0000473C0000}"/>
    <cellStyle name="Normal 12 3 2 5 3 5 2 3" xfId="35456" xr:uid="{00000000-0005-0000-0000-0000483C0000}"/>
    <cellStyle name="Normal 12 3 2 5 3 5 3" xfId="17156" xr:uid="{00000000-0005-0000-0000-0000493C0000}"/>
    <cellStyle name="Normal 12 3 2 5 3 5 3 2" xfId="42776" xr:uid="{00000000-0005-0000-0000-00004A3C0000}"/>
    <cellStyle name="Normal 12 3 2 5 3 5 4" xfId="29966" xr:uid="{00000000-0005-0000-0000-00004B3C0000}"/>
    <cellStyle name="Normal 12 3 2 5 3 6" xfId="11665" xr:uid="{00000000-0005-0000-0000-00004C3C0000}"/>
    <cellStyle name="Normal 12 3 2 5 3 6 2" xfId="24476" xr:uid="{00000000-0005-0000-0000-00004D3C0000}"/>
    <cellStyle name="Normal 12 3 2 5 3 6 2 2" xfId="50096" xr:uid="{00000000-0005-0000-0000-00004E3C0000}"/>
    <cellStyle name="Normal 12 3 2 5 3 6 3" xfId="37286" xr:uid="{00000000-0005-0000-0000-00004F3C0000}"/>
    <cellStyle name="Normal 12 3 2 5 3 7" xfId="6175" xr:uid="{00000000-0005-0000-0000-0000503C0000}"/>
    <cellStyle name="Normal 12 3 2 5 3 7 2" xfId="18986" xr:uid="{00000000-0005-0000-0000-0000513C0000}"/>
    <cellStyle name="Normal 12 3 2 5 3 7 2 2" xfId="44606" xr:uid="{00000000-0005-0000-0000-0000523C0000}"/>
    <cellStyle name="Normal 12 3 2 5 3 7 3" xfId="31796" xr:uid="{00000000-0005-0000-0000-0000533C0000}"/>
    <cellStyle name="Normal 12 3 2 5 3 8" xfId="13496" xr:uid="{00000000-0005-0000-0000-0000543C0000}"/>
    <cellStyle name="Normal 12 3 2 5 3 8 2" xfId="39116" xr:uid="{00000000-0005-0000-0000-0000553C0000}"/>
    <cellStyle name="Normal 12 3 2 5 3 9" xfId="26306" xr:uid="{00000000-0005-0000-0000-0000563C0000}"/>
    <cellStyle name="Normal 12 3 2 5 4" xfId="459" xr:uid="{00000000-0005-0000-0000-0000573C0000}"/>
    <cellStyle name="Normal 12 3 2 5 4 2" xfId="1354" xr:uid="{00000000-0005-0000-0000-0000583C0000}"/>
    <cellStyle name="Normal 12 3 2 5 4 2 2" xfId="3184" xr:uid="{00000000-0005-0000-0000-0000593C0000}"/>
    <cellStyle name="Normal 12 3 2 5 4 2 2 2" xfId="8674" xr:uid="{00000000-0005-0000-0000-00005A3C0000}"/>
    <cellStyle name="Normal 12 3 2 5 4 2 2 2 2" xfId="21485" xr:uid="{00000000-0005-0000-0000-00005B3C0000}"/>
    <cellStyle name="Normal 12 3 2 5 4 2 2 2 2 2" xfId="47105" xr:uid="{00000000-0005-0000-0000-00005C3C0000}"/>
    <cellStyle name="Normal 12 3 2 5 4 2 2 2 3" xfId="34295" xr:uid="{00000000-0005-0000-0000-00005D3C0000}"/>
    <cellStyle name="Normal 12 3 2 5 4 2 2 3" xfId="15995" xr:uid="{00000000-0005-0000-0000-00005E3C0000}"/>
    <cellStyle name="Normal 12 3 2 5 4 2 2 3 2" xfId="41615" xr:uid="{00000000-0005-0000-0000-00005F3C0000}"/>
    <cellStyle name="Normal 12 3 2 5 4 2 2 4" xfId="28805" xr:uid="{00000000-0005-0000-0000-0000603C0000}"/>
    <cellStyle name="Normal 12 3 2 5 4 2 3" xfId="5014" xr:uid="{00000000-0005-0000-0000-0000613C0000}"/>
    <cellStyle name="Normal 12 3 2 5 4 2 3 2" xfId="10504" xr:uid="{00000000-0005-0000-0000-0000623C0000}"/>
    <cellStyle name="Normal 12 3 2 5 4 2 3 2 2" xfId="23315" xr:uid="{00000000-0005-0000-0000-0000633C0000}"/>
    <cellStyle name="Normal 12 3 2 5 4 2 3 2 2 2" xfId="48935" xr:uid="{00000000-0005-0000-0000-0000643C0000}"/>
    <cellStyle name="Normal 12 3 2 5 4 2 3 2 3" xfId="36125" xr:uid="{00000000-0005-0000-0000-0000653C0000}"/>
    <cellStyle name="Normal 12 3 2 5 4 2 3 3" xfId="17825" xr:uid="{00000000-0005-0000-0000-0000663C0000}"/>
    <cellStyle name="Normal 12 3 2 5 4 2 3 3 2" xfId="43445" xr:uid="{00000000-0005-0000-0000-0000673C0000}"/>
    <cellStyle name="Normal 12 3 2 5 4 2 3 4" xfId="30635" xr:uid="{00000000-0005-0000-0000-0000683C0000}"/>
    <cellStyle name="Normal 12 3 2 5 4 2 4" xfId="12334" xr:uid="{00000000-0005-0000-0000-0000693C0000}"/>
    <cellStyle name="Normal 12 3 2 5 4 2 4 2" xfId="25145" xr:uid="{00000000-0005-0000-0000-00006A3C0000}"/>
    <cellStyle name="Normal 12 3 2 5 4 2 4 2 2" xfId="50765" xr:uid="{00000000-0005-0000-0000-00006B3C0000}"/>
    <cellStyle name="Normal 12 3 2 5 4 2 4 3" xfId="37955" xr:uid="{00000000-0005-0000-0000-00006C3C0000}"/>
    <cellStyle name="Normal 12 3 2 5 4 2 5" xfId="6844" xr:uid="{00000000-0005-0000-0000-00006D3C0000}"/>
    <cellStyle name="Normal 12 3 2 5 4 2 5 2" xfId="19655" xr:uid="{00000000-0005-0000-0000-00006E3C0000}"/>
    <cellStyle name="Normal 12 3 2 5 4 2 5 2 2" xfId="45275" xr:uid="{00000000-0005-0000-0000-00006F3C0000}"/>
    <cellStyle name="Normal 12 3 2 5 4 2 5 3" xfId="32465" xr:uid="{00000000-0005-0000-0000-0000703C0000}"/>
    <cellStyle name="Normal 12 3 2 5 4 2 6" xfId="14165" xr:uid="{00000000-0005-0000-0000-0000713C0000}"/>
    <cellStyle name="Normal 12 3 2 5 4 2 6 2" xfId="39785" xr:uid="{00000000-0005-0000-0000-0000723C0000}"/>
    <cellStyle name="Normal 12 3 2 5 4 2 7" xfId="26975" xr:uid="{00000000-0005-0000-0000-0000733C0000}"/>
    <cellStyle name="Normal 12 3 2 5 4 3" xfId="2290" xr:uid="{00000000-0005-0000-0000-0000743C0000}"/>
    <cellStyle name="Normal 12 3 2 5 4 3 2" xfId="7780" xr:uid="{00000000-0005-0000-0000-0000753C0000}"/>
    <cellStyle name="Normal 12 3 2 5 4 3 2 2" xfId="20591" xr:uid="{00000000-0005-0000-0000-0000763C0000}"/>
    <cellStyle name="Normal 12 3 2 5 4 3 2 2 2" xfId="46211" xr:uid="{00000000-0005-0000-0000-0000773C0000}"/>
    <cellStyle name="Normal 12 3 2 5 4 3 2 3" xfId="33401" xr:uid="{00000000-0005-0000-0000-0000783C0000}"/>
    <cellStyle name="Normal 12 3 2 5 4 3 3" xfId="15101" xr:uid="{00000000-0005-0000-0000-0000793C0000}"/>
    <cellStyle name="Normal 12 3 2 5 4 3 3 2" xfId="40721" xr:uid="{00000000-0005-0000-0000-00007A3C0000}"/>
    <cellStyle name="Normal 12 3 2 5 4 3 4" xfId="27911" xr:uid="{00000000-0005-0000-0000-00007B3C0000}"/>
    <cellStyle name="Normal 12 3 2 5 4 4" xfId="4120" xr:uid="{00000000-0005-0000-0000-00007C3C0000}"/>
    <cellStyle name="Normal 12 3 2 5 4 4 2" xfId="9610" xr:uid="{00000000-0005-0000-0000-00007D3C0000}"/>
    <cellStyle name="Normal 12 3 2 5 4 4 2 2" xfId="22421" xr:uid="{00000000-0005-0000-0000-00007E3C0000}"/>
    <cellStyle name="Normal 12 3 2 5 4 4 2 2 2" xfId="48041" xr:uid="{00000000-0005-0000-0000-00007F3C0000}"/>
    <cellStyle name="Normal 12 3 2 5 4 4 2 3" xfId="35231" xr:uid="{00000000-0005-0000-0000-0000803C0000}"/>
    <cellStyle name="Normal 12 3 2 5 4 4 3" xfId="16931" xr:uid="{00000000-0005-0000-0000-0000813C0000}"/>
    <cellStyle name="Normal 12 3 2 5 4 4 3 2" xfId="42551" xr:uid="{00000000-0005-0000-0000-0000823C0000}"/>
    <cellStyle name="Normal 12 3 2 5 4 4 4" xfId="29741" xr:uid="{00000000-0005-0000-0000-0000833C0000}"/>
    <cellStyle name="Normal 12 3 2 5 4 5" xfId="11440" xr:uid="{00000000-0005-0000-0000-0000843C0000}"/>
    <cellStyle name="Normal 12 3 2 5 4 5 2" xfId="24251" xr:uid="{00000000-0005-0000-0000-0000853C0000}"/>
    <cellStyle name="Normal 12 3 2 5 4 5 2 2" xfId="49871" xr:uid="{00000000-0005-0000-0000-0000863C0000}"/>
    <cellStyle name="Normal 12 3 2 5 4 5 3" xfId="37061" xr:uid="{00000000-0005-0000-0000-0000873C0000}"/>
    <cellStyle name="Normal 12 3 2 5 4 6" xfId="5950" xr:uid="{00000000-0005-0000-0000-0000883C0000}"/>
    <cellStyle name="Normal 12 3 2 5 4 6 2" xfId="18761" xr:uid="{00000000-0005-0000-0000-0000893C0000}"/>
    <cellStyle name="Normal 12 3 2 5 4 6 2 2" xfId="44381" xr:uid="{00000000-0005-0000-0000-00008A3C0000}"/>
    <cellStyle name="Normal 12 3 2 5 4 6 3" xfId="31571" xr:uid="{00000000-0005-0000-0000-00008B3C0000}"/>
    <cellStyle name="Normal 12 3 2 5 4 7" xfId="13271" xr:uid="{00000000-0005-0000-0000-00008C3C0000}"/>
    <cellStyle name="Normal 12 3 2 5 4 7 2" xfId="38891" xr:uid="{00000000-0005-0000-0000-00008D3C0000}"/>
    <cellStyle name="Normal 12 3 2 5 4 8" xfId="26081" xr:uid="{00000000-0005-0000-0000-00008E3C0000}"/>
    <cellStyle name="Normal 12 3 2 5 5" xfId="818" xr:uid="{00000000-0005-0000-0000-00008F3C0000}"/>
    <cellStyle name="Normal 12 3 2 5 5 2" xfId="1713" xr:uid="{00000000-0005-0000-0000-0000903C0000}"/>
    <cellStyle name="Normal 12 3 2 5 5 2 2" xfId="3543" xr:uid="{00000000-0005-0000-0000-0000913C0000}"/>
    <cellStyle name="Normal 12 3 2 5 5 2 2 2" xfId="9033" xr:uid="{00000000-0005-0000-0000-0000923C0000}"/>
    <cellStyle name="Normal 12 3 2 5 5 2 2 2 2" xfId="21844" xr:uid="{00000000-0005-0000-0000-0000933C0000}"/>
    <cellStyle name="Normal 12 3 2 5 5 2 2 2 2 2" xfId="47464" xr:uid="{00000000-0005-0000-0000-0000943C0000}"/>
    <cellStyle name="Normal 12 3 2 5 5 2 2 2 3" xfId="34654" xr:uid="{00000000-0005-0000-0000-0000953C0000}"/>
    <cellStyle name="Normal 12 3 2 5 5 2 2 3" xfId="16354" xr:uid="{00000000-0005-0000-0000-0000963C0000}"/>
    <cellStyle name="Normal 12 3 2 5 5 2 2 3 2" xfId="41974" xr:uid="{00000000-0005-0000-0000-0000973C0000}"/>
    <cellStyle name="Normal 12 3 2 5 5 2 2 4" xfId="29164" xr:uid="{00000000-0005-0000-0000-0000983C0000}"/>
    <cellStyle name="Normal 12 3 2 5 5 2 3" xfId="5373" xr:uid="{00000000-0005-0000-0000-0000993C0000}"/>
    <cellStyle name="Normal 12 3 2 5 5 2 3 2" xfId="10863" xr:uid="{00000000-0005-0000-0000-00009A3C0000}"/>
    <cellStyle name="Normal 12 3 2 5 5 2 3 2 2" xfId="23674" xr:uid="{00000000-0005-0000-0000-00009B3C0000}"/>
    <cellStyle name="Normal 12 3 2 5 5 2 3 2 2 2" xfId="49294" xr:uid="{00000000-0005-0000-0000-00009C3C0000}"/>
    <cellStyle name="Normal 12 3 2 5 5 2 3 2 3" xfId="36484" xr:uid="{00000000-0005-0000-0000-00009D3C0000}"/>
    <cellStyle name="Normal 12 3 2 5 5 2 3 3" xfId="18184" xr:uid="{00000000-0005-0000-0000-00009E3C0000}"/>
    <cellStyle name="Normal 12 3 2 5 5 2 3 3 2" xfId="43804" xr:uid="{00000000-0005-0000-0000-00009F3C0000}"/>
    <cellStyle name="Normal 12 3 2 5 5 2 3 4" xfId="30994" xr:uid="{00000000-0005-0000-0000-0000A03C0000}"/>
    <cellStyle name="Normal 12 3 2 5 5 2 4" xfId="12693" xr:uid="{00000000-0005-0000-0000-0000A13C0000}"/>
    <cellStyle name="Normal 12 3 2 5 5 2 4 2" xfId="25504" xr:uid="{00000000-0005-0000-0000-0000A23C0000}"/>
    <cellStyle name="Normal 12 3 2 5 5 2 4 2 2" xfId="51124" xr:uid="{00000000-0005-0000-0000-0000A33C0000}"/>
    <cellStyle name="Normal 12 3 2 5 5 2 4 3" xfId="38314" xr:uid="{00000000-0005-0000-0000-0000A43C0000}"/>
    <cellStyle name="Normal 12 3 2 5 5 2 5" xfId="7203" xr:uid="{00000000-0005-0000-0000-0000A53C0000}"/>
    <cellStyle name="Normal 12 3 2 5 5 2 5 2" xfId="20014" xr:uid="{00000000-0005-0000-0000-0000A63C0000}"/>
    <cellStyle name="Normal 12 3 2 5 5 2 5 2 2" xfId="45634" xr:uid="{00000000-0005-0000-0000-0000A73C0000}"/>
    <cellStyle name="Normal 12 3 2 5 5 2 5 3" xfId="32824" xr:uid="{00000000-0005-0000-0000-0000A83C0000}"/>
    <cellStyle name="Normal 12 3 2 5 5 2 6" xfId="14524" xr:uid="{00000000-0005-0000-0000-0000A93C0000}"/>
    <cellStyle name="Normal 12 3 2 5 5 2 6 2" xfId="40144" xr:uid="{00000000-0005-0000-0000-0000AA3C0000}"/>
    <cellStyle name="Normal 12 3 2 5 5 2 7" xfId="27334" xr:uid="{00000000-0005-0000-0000-0000AB3C0000}"/>
    <cellStyle name="Normal 12 3 2 5 5 3" xfId="2649" xr:uid="{00000000-0005-0000-0000-0000AC3C0000}"/>
    <cellStyle name="Normal 12 3 2 5 5 3 2" xfId="8139" xr:uid="{00000000-0005-0000-0000-0000AD3C0000}"/>
    <cellStyle name="Normal 12 3 2 5 5 3 2 2" xfId="20950" xr:uid="{00000000-0005-0000-0000-0000AE3C0000}"/>
    <cellStyle name="Normal 12 3 2 5 5 3 2 2 2" xfId="46570" xr:uid="{00000000-0005-0000-0000-0000AF3C0000}"/>
    <cellStyle name="Normal 12 3 2 5 5 3 2 3" xfId="33760" xr:uid="{00000000-0005-0000-0000-0000B03C0000}"/>
    <cellStyle name="Normal 12 3 2 5 5 3 3" xfId="15460" xr:uid="{00000000-0005-0000-0000-0000B13C0000}"/>
    <cellStyle name="Normal 12 3 2 5 5 3 3 2" xfId="41080" xr:uid="{00000000-0005-0000-0000-0000B23C0000}"/>
    <cellStyle name="Normal 12 3 2 5 5 3 4" xfId="28270" xr:uid="{00000000-0005-0000-0000-0000B33C0000}"/>
    <cellStyle name="Normal 12 3 2 5 5 4" xfId="4479" xr:uid="{00000000-0005-0000-0000-0000B43C0000}"/>
    <cellStyle name="Normal 12 3 2 5 5 4 2" xfId="9969" xr:uid="{00000000-0005-0000-0000-0000B53C0000}"/>
    <cellStyle name="Normal 12 3 2 5 5 4 2 2" xfId="22780" xr:uid="{00000000-0005-0000-0000-0000B63C0000}"/>
    <cellStyle name="Normal 12 3 2 5 5 4 2 2 2" xfId="48400" xr:uid="{00000000-0005-0000-0000-0000B73C0000}"/>
    <cellStyle name="Normal 12 3 2 5 5 4 2 3" xfId="35590" xr:uid="{00000000-0005-0000-0000-0000B83C0000}"/>
    <cellStyle name="Normal 12 3 2 5 5 4 3" xfId="17290" xr:uid="{00000000-0005-0000-0000-0000B93C0000}"/>
    <cellStyle name="Normal 12 3 2 5 5 4 3 2" xfId="42910" xr:uid="{00000000-0005-0000-0000-0000BA3C0000}"/>
    <cellStyle name="Normal 12 3 2 5 5 4 4" xfId="30100" xr:uid="{00000000-0005-0000-0000-0000BB3C0000}"/>
    <cellStyle name="Normal 12 3 2 5 5 5" xfId="11799" xr:uid="{00000000-0005-0000-0000-0000BC3C0000}"/>
    <cellStyle name="Normal 12 3 2 5 5 5 2" xfId="24610" xr:uid="{00000000-0005-0000-0000-0000BD3C0000}"/>
    <cellStyle name="Normal 12 3 2 5 5 5 2 2" xfId="50230" xr:uid="{00000000-0005-0000-0000-0000BE3C0000}"/>
    <cellStyle name="Normal 12 3 2 5 5 5 3" xfId="37420" xr:uid="{00000000-0005-0000-0000-0000BF3C0000}"/>
    <cellStyle name="Normal 12 3 2 5 5 6" xfId="6309" xr:uid="{00000000-0005-0000-0000-0000C03C0000}"/>
    <cellStyle name="Normal 12 3 2 5 5 6 2" xfId="19120" xr:uid="{00000000-0005-0000-0000-0000C13C0000}"/>
    <cellStyle name="Normal 12 3 2 5 5 6 2 2" xfId="44740" xr:uid="{00000000-0005-0000-0000-0000C23C0000}"/>
    <cellStyle name="Normal 12 3 2 5 5 6 3" xfId="31930" xr:uid="{00000000-0005-0000-0000-0000C33C0000}"/>
    <cellStyle name="Normal 12 3 2 5 5 7" xfId="13630" xr:uid="{00000000-0005-0000-0000-0000C43C0000}"/>
    <cellStyle name="Normal 12 3 2 5 5 7 2" xfId="39250" xr:uid="{00000000-0005-0000-0000-0000C53C0000}"/>
    <cellStyle name="Normal 12 3 2 5 5 8" xfId="26440" xr:uid="{00000000-0005-0000-0000-0000C63C0000}"/>
    <cellStyle name="Normal 12 3 2 5 6" xfId="1219" xr:uid="{00000000-0005-0000-0000-0000C73C0000}"/>
    <cellStyle name="Normal 12 3 2 5 6 2" xfId="3049" xr:uid="{00000000-0005-0000-0000-0000C83C0000}"/>
    <cellStyle name="Normal 12 3 2 5 6 2 2" xfId="8539" xr:uid="{00000000-0005-0000-0000-0000C93C0000}"/>
    <cellStyle name="Normal 12 3 2 5 6 2 2 2" xfId="21350" xr:uid="{00000000-0005-0000-0000-0000CA3C0000}"/>
    <cellStyle name="Normal 12 3 2 5 6 2 2 2 2" xfId="46970" xr:uid="{00000000-0005-0000-0000-0000CB3C0000}"/>
    <cellStyle name="Normal 12 3 2 5 6 2 2 3" xfId="34160" xr:uid="{00000000-0005-0000-0000-0000CC3C0000}"/>
    <cellStyle name="Normal 12 3 2 5 6 2 3" xfId="15860" xr:uid="{00000000-0005-0000-0000-0000CD3C0000}"/>
    <cellStyle name="Normal 12 3 2 5 6 2 3 2" xfId="41480" xr:uid="{00000000-0005-0000-0000-0000CE3C0000}"/>
    <cellStyle name="Normal 12 3 2 5 6 2 4" xfId="28670" xr:uid="{00000000-0005-0000-0000-0000CF3C0000}"/>
    <cellStyle name="Normal 12 3 2 5 6 3" xfId="4879" xr:uid="{00000000-0005-0000-0000-0000D03C0000}"/>
    <cellStyle name="Normal 12 3 2 5 6 3 2" xfId="10369" xr:uid="{00000000-0005-0000-0000-0000D13C0000}"/>
    <cellStyle name="Normal 12 3 2 5 6 3 2 2" xfId="23180" xr:uid="{00000000-0005-0000-0000-0000D23C0000}"/>
    <cellStyle name="Normal 12 3 2 5 6 3 2 2 2" xfId="48800" xr:uid="{00000000-0005-0000-0000-0000D33C0000}"/>
    <cellStyle name="Normal 12 3 2 5 6 3 2 3" xfId="35990" xr:uid="{00000000-0005-0000-0000-0000D43C0000}"/>
    <cellStyle name="Normal 12 3 2 5 6 3 3" xfId="17690" xr:uid="{00000000-0005-0000-0000-0000D53C0000}"/>
    <cellStyle name="Normal 12 3 2 5 6 3 3 2" xfId="43310" xr:uid="{00000000-0005-0000-0000-0000D63C0000}"/>
    <cellStyle name="Normal 12 3 2 5 6 3 4" xfId="30500" xr:uid="{00000000-0005-0000-0000-0000D73C0000}"/>
    <cellStyle name="Normal 12 3 2 5 6 4" xfId="12199" xr:uid="{00000000-0005-0000-0000-0000D83C0000}"/>
    <cellStyle name="Normal 12 3 2 5 6 4 2" xfId="25010" xr:uid="{00000000-0005-0000-0000-0000D93C0000}"/>
    <cellStyle name="Normal 12 3 2 5 6 4 2 2" xfId="50630" xr:uid="{00000000-0005-0000-0000-0000DA3C0000}"/>
    <cellStyle name="Normal 12 3 2 5 6 4 3" xfId="37820" xr:uid="{00000000-0005-0000-0000-0000DB3C0000}"/>
    <cellStyle name="Normal 12 3 2 5 6 5" xfId="6709" xr:uid="{00000000-0005-0000-0000-0000DC3C0000}"/>
    <cellStyle name="Normal 12 3 2 5 6 5 2" xfId="19520" xr:uid="{00000000-0005-0000-0000-0000DD3C0000}"/>
    <cellStyle name="Normal 12 3 2 5 6 5 2 2" xfId="45140" xr:uid="{00000000-0005-0000-0000-0000DE3C0000}"/>
    <cellStyle name="Normal 12 3 2 5 6 5 3" xfId="32330" xr:uid="{00000000-0005-0000-0000-0000DF3C0000}"/>
    <cellStyle name="Normal 12 3 2 5 6 6" xfId="14030" xr:uid="{00000000-0005-0000-0000-0000E03C0000}"/>
    <cellStyle name="Normal 12 3 2 5 6 6 2" xfId="39650" xr:uid="{00000000-0005-0000-0000-0000E13C0000}"/>
    <cellStyle name="Normal 12 3 2 5 6 7" xfId="26840" xr:uid="{00000000-0005-0000-0000-0000E23C0000}"/>
    <cellStyle name="Normal 12 3 2 5 7" xfId="2155" xr:uid="{00000000-0005-0000-0000-0000E33C0000}"/>
    <cellStyle name="Normal 12 3 2 5 7 2" xfId="7645" xr:uid="{00000000-0005-0000-0000-0000E43C0000}"/>
    <cellStyle name="Normal 12 3 2 5 7 2 2" xfId="20456" xr:uid="{00000000-0005-0000-0000-0000E53C0000}"/>
    <cellStyle name="Normal 12 3 2 5 7 2 2 2" xfId="46076" xr:uid="{00000000-0005-0000-0000-0000E63C0000}"/>
    <cellStyle name="Normal 12 3 2 5 7 2 3" xfId="33266" xr:uid="{00000000-0005-0000-0000-0000E73C0000}"/>
    <cellStyle name="Normal 12 3 2 5 7 3" xfId="14966" xr:uid="{00000000-0005-0000-0000-0000E83C0000}"/>
    <cellStyle name="Normal 12 3 2 5 7 3 2" xfId="40586" xr:uid="{00000000-0005-0000-0000-0000E93C0000}"/>
    <cellStyle name="Normal 12 3 2 5 7 4" xfId="27776" xr:uid="{00000000-0005-0000-0000-0000EA3C0000}"/>
    <cellStyle name="Normal 12 3 2 5 8" xfId="3985" xr:uid="{00000000-0005-0000-0000-0000EB3C0000}"/>
    <cellStyle name="Normal 12 3 2 5 8 2" xfId="9475" xr:uid="{00000000-0005-0000-0000-0000EC3C0000}"/>
    <cellStyle name="Normal 12 3 2 5 8 2 2" xfId="22286" xr:uid="{00000000-0005-0000-0000-0000ED3C0000}"/>
    <cellStyle name="Normal 12 3 2 5 8 2 2 2" xfId="47906" xr:uid="{00000000-0005-0000-0000-0000EE3C0000}"/>
    <cellStyle name="Normal 12 3 2 5 8 2 3" xfId="35096" xr:uid="{00000000-0005-0000-0000-0000EF3C0000}"/>
    <cellStyle name="Normal 12 3 2 5 8 3" xfId="16796" xr:uid="{00000000-0005-0000-0000-0000F03C0000}"/>
    <cellStyle name="Normal 12 3 2 5 8 3 2" xfId="42416" xr:uid="{00000000-0005-0000-0000-0000F13C0000}"/>
    <cellStyle name="Normal 12 3 2 5 8 4" xfId="29606" xr:uid="{00000000-0005-0000-0000-0000F23C0000}"/>
    <cellStyle name="Normal 12 3 2 5 9" xfId="11305" xr:uid="{00000000-0005-0000-0000-0000F33C0000}"/>
    <cellStyle name="Normal 12 3 2 5 9 2" xfId="24116" xr:uid="{00000000-0005-0000-0000-0000F43C0000}"/>
    <cellStyle name="Normal 12 3 2 5 9 2 2" xfId="49736" xr:uid="{00000000-0005-0000-0000-0000F53C0000}"/>
    <cellStyle name="Normal 12 3 2 5 9 3" xfId="36926" xr:uid="{00000000-0005-0000-0000-0000F63C0000}"/>
    <cellStyle name="Normal 12 3 2 6" xfId="371" xr:uid="{00000000-0005-0000-0000-0000F73C0000}"/>
    <cellStyle name="Normal 12 3 2 6 2" xfId="859" xr:uid="{00000000-0005-0000-0000-0000F83C0000}"/>
    <cellStyle name="Normal 12 3 2 6 2 2" xfId="1754" xr:uid="{00000000-0005-0000-0000-0000F93C0000}"/>
    <cellStyle name="Normal 12 3 2 6 2 2 2" xfId="3584" xr:uid="{00000000-0005-0000-0000-0000FA3C0000}"/>
    <cellStyle name="Normal 12 3 2 6 2 2 2 2" xfId="9074" xr:uid="{00000000-0005-0000-0000-0000FB3C0000}"/>
    <cellStyle name="Normal 12 3 2 6 2 2 2 2 2" xfId="21885" xr:uid="{00000000-0005-0000-0000-0000FC3C0000}"/>
    <cellStyle name="Normal 12 3 2 6 2 2 2 2 2 2" xfId="47505" xr:uid="{00000000-0005-0000-0000-0000FD3C0000}"/>
    <cellStyle name="Normal 12 3 2 6 2 2 2 2 3" xfId="34695" xr:uid="{00000000-0005-0000-0000-0000FE3C0000}"/>
    <cellStyle name="Normal 12 3 2 6 2 2 2 3" xfId="16395" xr:uid="{00000000-0005-0000-0000-0000FF3C0000}"/>
    <cellStyle name="Normal 12 3 2 6 2 2 2 3 2" xfId="42015" xr:uid="{00000000-0005-0000-0000-0000003D0000}"/>
    <cellStyle name="Normal 12 3 2 6 2 2 2 4" xfId="29205" xr:uid="{00000000-0005-0000-0000-0000013D0000}"/>
    <cellStyle name="Normal 12 3 2 6 2 2 3" xfId="5414" xr:uid="{00000000-0005-0000-0000-0000023D0000}"/>
    <cellStyle name="Normal 12 3 2 6 2 2 3 2" xfId="10904" xr:uid="{00000000-0005-0000-0000-0000033D0000}"/>
    <cellStyle name="Normal 12 3 2 6 2 2 3 2 2" xfId="23715" xr:uid="{00000000-0005-0000-0000-0000043D0000}"/>
    <cellStyle name="Normal 12 3 2 6 2 2 3 2 2 2" xfId="49335" xr:uid="{00000000-0005-0000-0000-0000053D0000}"/>
    <cellStyle name="Normal 12 3 2 6 2 2 3 2 3" xfId="36525" xr:uid="{00000000-0005-0000-0000-0000063D0000}"/>
    <cellStyle name="Normal 12 3 2 6 2 2 3 3" xfId="18225" xr:uid="{00000000-0005-0000-0000-0000073D0000}"/>
    <cellStyle name="Normal 12 3 2 6 2 2 3 3 2" xfId="43845" xr:uid="{00000000-0005-0000-0000-0000083D0000}"/>
    <cellStyle name="Normal 12 3 2 6 2 2 3 4" xfId="31035" xr:uid="{00000000-0005-0000-0000-0000093D0000}"/>
    <cellStyle name="Normal 12 3 2 6 2 2 4" xfId="12734" xr:uid="{00000000-0005-0000-0000-00000A3D0000}"/>
    <cellStyle name="Normal 12 3 2 6 2 2 4 2" xfId="25545" xr:uid="{00000000-0005-0000-0000-00000B3D0000}"/>
    <cellStyle name="Normal 12 3 2 6 2 2 4 2 2" xfId="51165" xr:uid="{00000000-0005-0000-0000-00000C3D0000}"/>
    <cellStyle name="Normal 12 3 2 6 2 2 4 3" xfId="38355" xr:uid="{00000000-0005-0000-0000-00000D3D0000}"/>
    <cellStyle name="Normal 12 3 2 6 2 2 5" xfId="7244" xr:uid="{00000000-0005-0000-0000-00000E3D0000}"/>
    <cellStyle name="Normal 12 3 2 6 2 2 5 2" xfId="20055" xr:uid="{00000000-0005-0000-0000-00000F3D0000}"/>
    <cellStyle name="Normal 12 3 2 6 2 2 5 2 2" xfId="45675" xr:uid="{00000000-0005-0000-0000-0000103D0000}"/>
    <cellStyle name="Normal 12 3 2 6 2 2 5 3" xfId="32865" xr:uid="{00000000-0005-0000-0000-0000113D0000}"/>
    <cellStyle name="Normal 12 3 2 6 2 2 6" xfId="14565" xr:uid="{00000000-0005-0000-0000-0000123D0000}"/>
    <cellStyle name="Normal 12 3 2 6 2 2 6 2" xfId="40185" xr:uid="{00000000-0005-0000-0000-0000133D0000}"/>
    <cellStyle name="Normal 12 3 2 6 2 2 7" xfId="27375" xr:uid="{00000000-0005-0000-0000-0000143D0000}"/>
    <cellStyle name="Normal 12 3 2 6 2 3" xfId="2690" xr:uid="{00000000-0005-0000-0000-0000153D0000}"/>
    <cellStyle name="Normal 12 3 2 6 2 3 2" xfId="8180" xr:uid="{00000000-0005-0000-0000-0000163D0000}"/>
    <cellStyle name="Normal 12 3 2 6 2 3 2 2" xfId="20991" xr:uid="{00000000-0005-0000-0000-0000173D0000}"/>
    <cellStyle name="Normal 12 3 2 6 2 3 2 2 2" xfId="46611" xr:uid="{00000000-0005-0000-0000-0000183D0000}"/>
    <cellStyle name="Normal 12 3 2 6 2 3 2 3" xfId="33801" xr:uid="{00000000-0005-0000-0000-0000193D0000}"/>
    <cellStyle name="Normal 12 3 2 6 2 3 3" xfId="15501" xr:uid="{00000000-0005-0000-0000-00001A3D0000}"/>
    <cellStyle name="Normal 12 3 2 6 2 3 3 2" xfId="41121" xr:uid="{00000000-0005-0000-0000-00001B3D0000}"/>
    <cellStyle name="Normal 12 3 2 6 2 3 4" xfId="28311" xr:uid="{00000000-0005-0000-0000-00001C3D0000}"/>
    <cellStyle name="Normal 12 3 2 6 2 4" xfId="4520" xr:uid="{00000000-0005-0000-0000-00001D3D0000}"/>
    <cellStyle name="Normal 12 3 2 6 2 4 2" xfId="10010" xr:uid="{00000000-0005-0000-0000-00001E3D0000}"/>
    <cellStyle name="Normal 12 3 2 6 2 4 2 2" xfId="22821" xr:uid="{00000000-0005-0000-0000-00001F3D0000}"/>
    <cellStyle name="Normal 12 3 2 6 2 4 2 2 2" xfId="48441" xr:uid="{00000000-0005-0000-0000-0000203D0000}"/>
    <cellStyle name="Normal 12 3 2 6 2 4 2 3" xfId="35631" xr:uid="{00000000-0005-0000-0000-0000213D0000}"/>
    <cellStyle name="Normal 12 3 2 6 2 4 3" xfId="17331" xr:uid="{00000000-0005-0000-0000-0000223D0000}"/>
    <cellStyle name="Normal 12 3 2 6 2 4 3 2" xfId="42951" xr:uid="{00000000-0005-0000-0000-0000233D0000}"/>
    <cellStyle name="Normal 12 3 2 6 2 4 4" xfId="30141" xr:uid="{00000000-0005-0000-0000-0000243D0000}"/>
    <cellStyle name="Normal 12 3 2 6 2 5" xfId="11840" xr:uid="{00000000-0005-0000-0000-0000253D0000}"/>
    <cellStyle name="Normal 12 3 2 6 2 5 2" xfId="24651" xr:uid="{00000000-0005-0000-0000-0000263D0000}"/>
    <cellStyle name="Normal 12 3 2 6 2 5 2 2" xfId="50271" xr:uid="{00000000-0005-0000-0000-0000273D0000}"/>
    <cellStyle name="Normal 12 3 2 6 2 5 3" xfId="37461" xr:uid="{00000000-0005-0000-0000-0000283D0000}"/>
    <cellStyle name="Normal 12 3 2 6 2 6" xfId="6350" xr:uid="{00000000-0005-0000-0000-0000293D0000}"/>
    <cellStyle name="Normal 12 3 2 6 2 6 2" xfId="19161" xr:uid="{00000000-0005-0000-0000-00002A3D0000}"/>
    <cellStyle name="Normal 12 3 2 6 2 6 2 2" xfId="44781" xr:uid="{00000000-0005-0000-0000-00002B3D0000}"/>
    <cellStyle name="Normal 12 3 2 6 2 6 3" xfId="31971" xr:uid="{00000000-0005-0000-0000-00002C3D0000}"/>
    <cellStyle name="Normal 12 3 2 6 2 7" xfId="13671" xr:uid="{00000000-0005-0000-0000-00002D3D0000}"/>
    <cellStyle name="Normal 12 3 2 6 2 7 2" xfId="39291" xr:uid="{00000000-0005-0000-0000-00002E3D0000}"/>
    <cellStyle name="Normal 12 3 2 6 2 8" xfId="26481" xr:uid="{00000000-0005-0000-0000-00002F3D0000}"/>
    <cellStyle name="Normal 12 3 2 6 3" xfId="1266" xr:uid="{00000000-0005-0000-0000-0000303D0000}"/>
    <cellStyle name="Normal 12 3 2 6 3 2" xfId="3096" xr:uid="{00000000-0005-0000-0000-0000313D0000}"/>
    <cellStyle name="Normal 12 3 2 6 3 2 2" xfId="8586" xr:uid="{00000000-0005-0000-0000-0000323D0000}"/>
    <cellStyle name="Normal 12 3 2 6 3 2 2 2" xfId="21397" xr:uid="{00000000-0005-0000-0000-0000333D0000}"/>
    <cellStyle name="Normal 12 3 2 6 3 2 2 2 2" xfId="47017" xr:uid="{00000000-0005-0000-0000-0000343D0000}"/>
    <cellStyle name="Normal 12 3 2 6 3 2 2 3" xfId="34207" xr:uid="{00000000-0005-0000-0000-0000353D0000}"/>
    <cellStyle name="Normal 12 3 2 6 3 2 3" xfId="15907" xr:uid="{00000000-0005-0000-0000-0000363D0000}"/>
    <cellStyle name="Normal 12 3 2 6 3 2 3 2" xfId="41527" xr:uid="{00000000-0005-0000-0000-0000373D0000}"/>
    <cellStyle name="Normal 12 3 2 6 3 2 4" xfId="28717" xr:uid="{00000000-0005-0000-0000-0000383D0000}"/>
    <cellStyle name="Normal 12 3 2 6 3 3" xfId="4926" xr:uid="{00000000-0005-0000-0000-0000393D0000}"/>
    <cellStyle name="Normal 12 3 2 6 3 3 2" xfId="10416" xr:uid="{00000000-0005-0000-0000-00003A3D0000}"/>
    <cellStyle name="Normal 12 3 2 6 3 3 2 2" xfId="23227" xr:uid="{00000000-0005-0000-0000-00003B3D0000}"/>
    <cellStyle name="Normal 12 3 2 6 3 3 2 2 2" xfId="48847" xr:uid="{00000000-0005-0000-0000-00003C3D0000}"/>
    <cellStyle name="Normal 12 3 2 6 3 3 2 3" xfId="36037" xr:uid="{00000000-0005-0000-0000-00003D3D0000}"/>
    <cellStyle name="Normal 12 3 2 6 3 3 3" xfId="17737" xr:uid="{00000000-0005-0000-0000-00003E3D0000}"/>
    <cellStyle name="Normal 12 3 2 6 3 3 3 2" xfId="43357" xr:uid="{00000000-0005-0000-0000-00003F3D0000}"/>
    <cellStyle name="Normal 12 3 2 6 3 3 4" xfId="30547" xr:uid="{00000000-0005-0000-0000-0000403D0000}"/>
    <cellStyle name="Normal 12 3 2 6 3 4" xfId="12246" xr:uid="{00000000-0005-0000-0000-0000413D0000}"/>
    <cellStyle name="Normal 12 3 2 6 3 4 2" xfId="25057" xr:uid="{00000000-0005-0000-0000-0000423D0000}"/>
    <cellStyle name="Normal 12 3 2 6 3 4 2 2" xfId="50677" xr:uid="{00000000-0005-0000-0000-0000433D0000}"/>
    <cellStyle name="Normal 12 3 2 6 3 4 3" xfId="37867" xr:uid="{00000000-0005-0000-0000-0000443D0000}"/>
    <cellStyle name="Normal 12 3 2 6 3 5" xfId="6756" xr:uid="{00000000-0005-0000-0000-0000453D0000}"/>
    <cellStyle name="Normal 12 3 2 6 3 5 2" xfId="19567" xr:uid="{00000000-0005-0000-0000-0000463D0000}"/>
    <cellStyle name="Normal 12 3 2 6 3 5 2 2" xfId="45187" xr:uid="{00000000-0005-0000-0000-0000473D0000}"/>
    <cellStyle name="Normal 12 3 2 6 3 5 3" xfId="32377" xr:uid="{00000000-0005-0000-0000-0000483D0000}"/>
    <cellStyle name="Normal 12 3 2 6 3 6" xfId="14077" xr:uid="{00000000-0005-0000-0000-0000493D0000}"/>
    <cellStyle name="Normal 12 3 2 6 3 6 2" xfId="39697" xr:uid="{00000000-0005-0000-0000-00004A3D0000}"/>
    <cellStyle name="Normal 12 3 2 6 3 7" xfId="26887" xr:uid="{00000000-0005-0000-0000-00004B3D0000}"/>
    <cellStyle name="Normal 12 3 2 6 4" xfId="2202" xr:uid="{00000000-0005-0000-0000-00004C3D0000}"/>
    <cellStyle name="Normal 12 3 2 6 4 2" xfId="7692" xr:uid="{00000000-0005-0000-0000-00004D3D0000}"/>
    <cellStyle name="Normal 12 3 2 6 4 2 2" xfId="20503" xr:uid="{00000000-0005-0000-0000-00004E3D0000}"/>
    <cellStyle name="Normal 12 3 2 6 4 2 2 2" xfId="46123" xr:uid="{00000000-0005-0000-0000-00004F3D0000}"/>
    <cellStyle name="Normal 12 3 2 6 4 2 3" xfId="33313" xr:uid="{00000000-0005-0000-0000-0000503D0000}"/>
    <cellStyle name="Normal 12 3 2 6 4 3" xfId="15013" xr:uid="{00000000-0005-0000-0000-0000513D0000}"/>
    <cellStyle name="Normal 12 3 2 6 4 3 2" xfId="40633" xr:uid="{00000000-0005-0000-0000-0000523D0000}"/>
    <cellStyle name="Normal 12 3 2 6 4 4" xfId="27823" xr:uid="{00000000-0005-0000-0000-0000533D0000}"/>
    <cellStyle name="Normal 12 3 2 6 5" xfId="4032" xr:uid="{00000000-0005-0000-0000-0000543D0000}"/>
    <cellStyle name="Normal 12 3 2 6 5 2" xfId="9522" xr:uid="{00000000-0005-0000-0000-0000553D0000}"/>
    <cellStyle name="Normal 12 3 2 6 5 2 2" xfId="22333" xr:uid="{00000000-0005-0000-0000-0000563D0000}"/>
    <cellStyle name="Normal 12 3 2 6 5 2 2 2" xfId="47953" xr:uid="{00000000-0005-0000-0000-0000573D0000}"/>
    <cellStyle name="Normal 12 3 2 6 5 2 3" xfId="35143" xr:uid="{00000000-0005-0000-0000-0000583D0000}"/>
    <cellStyle name="Normal 12 3 2 6 5 3" xfId="16843" xr:uid="{00000000-0005-0000-0000-0000593D0000}"/>
    <cellStyle name="Normal 12 3 2 6 5 3 2" xfId="42463" xr:uid="{00000000-0005-0000-0000-00005A3D0000}"/>
    <cellStyle name="Normal 12 3 2 6 5 4" xfId="29653" xr:uid="{00000000-0005-0000-0000-00005B3D0000}"/>
    <cellStyle name="Normal 12 3 2 6 6" xfId="11352" xr:uid="{00000000-0005-0000-0000-00005C3D0000}"/>
    <cellStyle name="Normal 12 3 2 6 6 2" xfId="24163" xr:uid="{00000000-0005-0000-0000-00005D3D0000}"/>
    <cellStyle name="Normal 12 3 2 6 6 2 2" xfId="49783" xr:uid="{00000000-0005-0000-0000-00005E3D0000}"/>
    <cellStyle name="Normal 12 3 2 6 6 3" xfId="36973" xr:uid="{00000000-0005-0000-0000-00005F3D0000}"/>
    <cellStyle name="Normal 12 3 2 6 7" xfId="5862" xr:uid="{00000000-0005-0000-0000-0000603D0000}"/>
    <cellStyle name="Normal 12 3 2 6 7 2" xfId="18673" xr:uid="{00000000-0005-0000-0000-0000613D0000}"/>
    <cellStyle name="Normal 12 3 2 6 7 2 2" xfId="44293" xr:uid="{00000000-0005-0000-0000-0000623D0000}"/>
    <cellStyle name="Normal 12 3 2 6 7 3" xfId="31483" xr:uid="{00000000-0005-0000-0000-0000633D0000}"/>
    <cellStyle name="Normal 12 3 2 6 8" xfId="13183" xr:uid="{00000000-0005-0000-0000-0000643D0000}"/>
    <cellStyle name="Normal 12 3 2 6 8 2" xfId="38803" xr:uid="{00000000-0005-0000-0000-0000653D0000}"/>
    <cellStyle name="Normal 12 3 2 6 9" xfId="25993" xr:uid="{00000000-0005-0000-0000-0000663D0000}"/>
    <cellStyle name="Normal 12 3 2 7" xfId="592" xr:uid="{00000000-0005-0000-0000-0000673D0000}"/>
    <cellStyle name="Normal 12 3 2 7 2" xfId="992" xr:uid="{00000000-0005-0000-0000-0000683D0000}"/>
    <cellStyle name="Normal 12 3 2 7 2 2" xfId="1887" xr:uid="{00000000-0005-0000-0000-0000693D0000}"/>
    <cellStyle name="Normal 12 3 2 7 2 2 2" xfId="3717" xr:uid="{00000000-0005-0000-0000-00006A3D0000}"/>
    <cellStyle name="Normal 12 3 2 7 2 2 2 2" xfId="9207" xr:uid="{00000000-0005-0000-0000-00006B3D0000}"/>
    <cellStyle name="Normal 12 3 2 7 2 2 2 2 2" xfId="22018" xr:uid="{00000000-0005-0000-0000-00006C3D0000}"/>
    <cellStyle name="Normal 12 3 2 7 2 2 2 2 2 2" xfId="47638" xr:uid="{00000000-0005-0000-0000-00006D3D0000}"/>
    <cellStyle name="Normal 12 3 2 7 2 2 2 2 3" xfId="34828" xr:uid="{00000000-0005-0000-0000-00006E3D0000}"/>
    <cellStyle name="Normal 12 3 2 7 2 2 2 3" xfId="16528" xr:uid="{00000000-0005-0000-0000-00006F3D0000}"/>
    <cellStyle name="Normal 12 3 2 7 2 2 2 3 2" xfId="42148" xr:uid="{00000000-0005-0000-0000-0000703D0000}"/>
    <cellStyle name="Normal 12 3 2 7 2 2 2 4" xfId="29338" xr:uid="{00000000-0005-0000-0000-0000713D0000}"/>
    <cellStyle name="Normal 12 3 2 7 2 2 3" xfId="5547" xr:uid="{00000000-0005-0000-0000-0000723D0000}"/>
    <cellStyle name="Normal 12 3 2 7 2 2 3 2" xfId="11037" xr:uid="{00000000-0005-0000-0000-0000733D0000}"/>
    <cellStyle name="Normal 12 3 2 7 2 2 3 2 2" xfId="23848" xr:uid="{00000000-0005-0000-0000-0000743D0000}"/>
    <cellStyle name="Normal 12 3 2 7 2 2 3 2 2 2" xfId="49468" xr:uid="{00000000-0005-0000-0000-0000753D0000}"/>
    <cellStyle name="Normal 12 3 2 7 2 2 3 2 3" xfId="36658" xr:uid="{00000000-0005-0000-0000-0000763D0000}"/>
    <cellStyle name="Normal 12 3 2 7 2 2 3 3" xfId="18358" xr:uid="{00000000-0005-0000-0000-0000773D0000}"/>
    <cellStyle name="Normal 12 3 2 7 2 2 3 3 2" xfId="43978" xr:uid="{00000000-0005-0000-0000-0000783D0000}"/>
    <cellStyle name="Normal 12 3 2 7 2 2 3 4" xfId="31168" xr:uid="{00000000-0005-0000-0000-0000793D0000}"/>
    <cellStyle name="Normal 12 3 2 7 2 2 4" xfId="12867" xr:uid="{00000000-0005-0000-0000-00007A3D0000}"/>
    <cellStyle name="Normal 12 3 2 7 2 2 4 2" xfId="25678" xr:uid="{00000000-0005-0000-0000-00007B3D0000}"/>
    <cellStyle name="Normal 12 3 2 7 2 2 4 2 2" xfId="51298" xr:uid="{00000000-0005-0000-0000-00007C3D0000}"/>
    <cellStyle name="Normal 12 3 2 7 2 2 4 3" xfId="38488" xr:uid="{00000000-0005-0000-0000-00007D3D0000}"/>
    <cellStyle name="Normal 12 3 2 7 2 2 5" xfId="7377" xr:uid="{00000000-0005-0000-0000-00007E3D0000}"/>
    <cellStyle name="Normal 12 3 2 7 2 2 5 2" xfId="20188" xr:uid="{00000000-0005-0000-0000-00007F3D0000}"/>
    <cellStyle name="Normal 12 3 2 7 2 2 5 2 2" xfId="45808" xr:uid="{00000000-0005-0000-0000-0000803D0000}"/>
    <cellStyle name="Normal 12 3 2 7 2 2 5 3" xfId="32998" xr:uid="{00000000-0005-0000-0000-0000813D0000}"/>
    <cellStyle name="Normal 12 3 2 7 2 2 6" xfId="14698" xr:uid="{00000000-0005-0000-0000-0000823D0000}"/>
    <cellStyle name="Normal 12 3 2 7 2 2 6 2" xfId="40318" xr:uid="{00000000-0005-0000-0000-0000833D0000}"/>
    <cellStyle name="Normal 12 3 2 7 2 2 7" xfId="27508" xr:uid="{00000000-0005-0000-0000-0000843D0000}"/>
    <cellStyle name="Normal 12 3 2 7 2 3" xfId="2823" xr:uid="{00000000-0005-0000-0000-0000853D0000}"/>
    <cellStyle name="Normal 12 3 2 7 2 3 2" xfId="8313" xr:uid="{00000000-0005-0000-0000-0000863D0000}"/>
    <cellStyle name="Normal 12 3 2 7 2 3 2 2" xfId="21124" xr:uid="{00000000-0005-0000-0000-0000873D0000}"/>
    <cellStyle name="Normal 12 3 2 7 2 3 2 2 2" xfId="46744" xr:uid="{00000000-0005-0000-0000-0000883D0000}"/>
    <cellStyle name="Normal 12 3 2 7 2 3 2 3" xfId="33934" xr:uid="{00000000-0005-0000-0000-0000893D0000}"/>
    <cellStyle name="Normal 12 3 2 7 2 3 3" xfId="15634" xr:uid="{00000000-0005-0000-0000-00008A3D0000}"/>
    <cellStyle name="Normal 12 3 2 7 2 3 3 2" xfId="41254" xr:uid="{00000000-0005-0000-0000-00008B3D0000}"/>
    <cellStyle name="Normal 12 3 2 7 2 3 4" xfId="28444" xr:uid="{00000000-0005-0000-0000-00008C3D0000}"/>
    <cellStyle name="Normal 12 3 2 7 2 4" xfId="4653" xr:uid="{00000000-0005-0000-0000-00008D3D0000}"/>
    <cellStyle name="Normal 12 3 2 7 2 4 2" xfId="10143" xr:uid="{00000000-0005-0000-0000-00008E3D0000}"/>
    <cellStyle name="Normal 12 3 2 7 2 4 2 2" xfId="22954" xr:uid="{00000000-0005-0000-0000-00008F3D0000}"/>
    <cellStyle name="Normal 12 3 2 7 2 4 2 2 2" xfId="48574" xr:uid="{00000000-0005-0000-0000-0000903D0000}"/>
    <cellStyle name="Normal 12 3 2 7 2 4 2 3" xfId="35764" xr:uid="{00000000-0005-0000-0000-0000913D0000}"/>
    <cellStyle name="Normal 12 3 2 7 2 4 3" xfId="17464" xr:uid="{00000000-0005-0000-0000-0000923D0000}"/>
    <cellStyle name="Normal 12 3 2 7 2 4 3 2" xfId="43084" xr:uid="{00000000-0005-0000-0000-0000933D0000}"/>
    <cellStyle name="Normal 12 3 2 7 2 4 4" xfId="30274" xr:uid="{00000000-0005-0000-0000-0000943D0000}"/>
    <cellStyle name="Normal 12 3 2 7 2 5" xfId="11973" xr:uid="{00000000-0005-0000-0000-0000953D0000}"/>
    <cellStyle name="Normal 12 3 2 7 2 5 2" xfId="24784" xr:uid="{00000000-0005-0000-0000-0000963D0000}"/>
    <cellStyle name="Normal 12 3 2 7 2 5 2 2" xfId="50404" xr:uid="{00000000-0005-0000-0000-0000973D0000}"/>
    <cellStyle name="Normal 12 3 2 7 2 5 3" xfId="37594" xr:uid="{00000000-0005-0000-0000-0000983D0000}"/>
    <cellStyle name="Normal 12 3 2 7 2 6" xfId="6483" xr:uid="{00000000-0005-0000-0000-0000993D0000}"/>
    <cellStyle name="Normal 12 3 2 7 2 6 2" xfId="19294" xr:uid="{00000000-0005-0000-0000-00009A3D0000}"/>
    <cellStyle name="Normal 12 3 2 7 2 6 2 2" xfId="44914" xr:uid="{00000000-0005-0000-0000-00009B3D0000}"/>
    <cellStyle name="Normal 12 3 2 7 2 6 3" xfId="32104" xr:uid="{00000000-0005-0000-0000-00009C3D0000}"/>
    <cellStyle name="Normal 12 3 2 7 2 7" xfId="13804" xr:uid="{00000000-0005-0000-0000-00009D3D0000}"/>
    <cellStyle name="Normal 12 3 2 7 2 7 2" xfId="39424" xr:uid="{00000000-0005-0000-0000-00009E3D0000}"/>
    <cellStyle name="Normal 12 3 2 7 2 8" xfId="26614" xr:uid="{00000000-0005-0000-0000-00009F3D0000}"/>
    <cellStyle name="Normal 12 3 2 7 3" xfId="1487" xr:uid="{00000000-0005-0000-0000-0000A03D0000}"/>
    <cellStyle name="Normal 12 3 2 7 3 2" xfId="3317" xr:uid="{00000000-0005-0000-0000-0000A13D0000}"/>
    <cellStyle name="Normal 12 3 2 7 3 2 2" xfId="8807" xr:uid="{00000000-0005-0000-0000-0000A23D0000}"/>
    <cellStyle name="Normal 12 3 2 7 3 2 2 2" xfId="21618" xr:uid="{00000000-0005-0000-0000-0000A33D0000}"/>
    <cellStyle name="Normal 12 3 2 7 3 2 2 2 2" xfId="47238" xr:uid="{00000000-0005-0000-0000-0000A43D0000}"/>
    <cellStyle name="Normal 12 3 2 7 3 2 2 3" xfId="34428" xr:uid="{00000000-0005-0000-0000-0000A53D0000}"/>
    <cellStyle name="Normal 12 3 2 7 3 2 3" xfId="16128" xr:uid="{00000000-0005-0000-0000-0000A63D0000}"/>
    <cellStyle name="Normal 12 3 2 7 3 2 3 2" xfId="41748" xr:uid="{00000000-0005-0000-0000-0000A73D0000}"/>
    <cellStyle name="Normal 12 3 2 7 3 2 4" xfId="28938" xr:uid="{00000000-0005-0000-0000-0000A83D0000}"/>
    <cellStyle name="Normal 12 3 2 7 3 3" xfId="5147" xr:uid="{00000000-0005-0000-0000-0000A93D0000}"/>
    <cellStyle name="Normal 12 3 2 7 3 3 2" xfId="10637" xr:uid="{00000000-0005-0000-0000-0000AA3D0000}"/>
    <cellStyle name="Normal 12 3 2 7 3 3 2 2" xfId="23448" xr:uid="{00000000-0005-0000-0000-0000AB3D0000}"/>
    <cellStyle name="Normal 12 3 2 7 3 3 2 2 2" xfId="49068" xr:uid="{00000000-0005-0000-0000-0000AC3D0000}"/>
    <cellStyle name="Normal 12 3 2 7 3 3 2 3" xfId="36258" xr:uid="{00000000-0005-0000-0000-0000AD3D0000}"/>
    <cellStyle name="Normal 12 3 2 7 3 3 3" xfId="17958" xr:uid="{00000000-0005-0000-0000-0000AE3D0000}"/>
    <cellStyle name="Normal 12 3 2 7 3 3 3 2" xfId="43578" xr:uid="{00000000-0005-0000-0000-0000AF3D0000}"/>
    <cellStyle name="Normal 12 3 2 7 3 3 4" xfId="30768" xr:uid="{00000000-0005-0000-0000-0000B03D0000}"/>
    <cellStyle name="Normal 12 3 2 7 3 4" xfId="12467" xr:uid="{00000000-0005-0000-0000-0000B13D0000}"/>
    <cellStyle name="Normal 12 3 2 7 3 4 2" xfId="25278" xr:uid="{00000000-0005-0000-0000-0000B23D0000}"/>
    <cellStyle name="Normal 12 3 2 7 3 4 2 2" xfId="50898" xr:uid="{00000000-0005-0000-0000-0000B33D0000}"/>
    <cellStyle name="Normal 12 3 2 7 3 4 3" xfId="38088" xr:uid="{00000000-0005-0000-0000-0000B43D0000}"/>
    <cellStyle name="Normal 12 3 2 7 3 5" xfId="6977" xr:uid="{00000000-0005-0000-0000-0000B53D0000}"/>
    <cellStyle name="Normal 12 3 2 7 3 5 2" xfId="19788" xr:uid="{00000000-0005-0000-0000-0000B63D0000}"/>
    <cellStyle name="Normal 12 3 2 7 3 5 2 2" xfId="45408" xr:uid="{00000000-0005-0000-0000-0000B73D0000}"/>
    <cellStyle name="Normal 12 3 2 7 3 5 3" xfId="32598" xr:uid="{00000000-0005-0000-0000-0000B83D0000}"/>
    <cellStyle name="Normal 12 3 2 7 3 6" xfId="14298" xr:uid="{00000000-0005-0000-0000-0000B93D0000}"/>
    <cellStyle name="Normal 12 3 2 7 3 6 2" xfId="39918" xr:uid="{00000000-0005-0000-0000-0000BA3D0000}"/>
    <cellStyle name="Normal 12 3 2 7 3 7" xfId="27108" xr:uid="{00000000-0005-0000-0000-0000BB3D0000}"/>
    <cellStyle name="Normal 12 3 2 7 4" xfId="2423" xr:uid="{00000000-0005-0000-0000-0000BC3D0000}"/>
    <cellStyle name="Normal 12 3 2 7 4 2" xfId="7913" xr:uid="{00000000-0005-0000-0000-0000BD3D0000}"/>
    <cellStyle name="Normal 12 3 2 7 4 2 2" xfId="20724" xr:uid="{00000000-0005-0000-0000-0000BE3D0000}"/>
    <cellStyle name="Normal 12 3 2 7 4 2 2 2" xfId="46344" xr:uid="{00000000-0005-0000-0000-0000BF3D0000}"/>
    <cellStyle name="Normal 12 3 2 7 4 2 3" xfId="33534" xr:uid="{00000000-0005-0000-0000-0000C03D0000}"/>
    <cellStyle name="Normal 12 3 2 7 4 3" xfId="15234" xr:uid="{00000000-0005-0000-0000-0000C13D0000}"/>
    <cellStyle name="Normal 12 3 2 7 4 3 2" xfId="40854" xr:uid="{00000000-0005-0000-0000-0000C23D0000}"/>
    <cellStyle name="Normal 12 3 2 7 4 4" xfId="28044" xr:uid="{00000000-0005-0000-0000-0000C33D0000}"/>
    <cellStyle name="Normal 12 3 2 7 5" xfId="4253" xr:uid="{00000000-0005-0000-0000-0000C43D0000}"/>
    <cellStyle name="Normal 12 3 2 7 5 2" xfId="9743" xr:uid="{00000000-0005-0000-0000-0000C53D0000}"/>
    <cellStyle name="Normal 12 3 2 7 5 2 2" xfId="22554" xr:uid="{00000000-0005-0000-0000-0000C63D0000}"/>
    <cellStyle name="Normal 12 3 2 7 5 2 2 2" xfId="48174" xr:uid="{00000000-0005-0000-0000-0000C73D0000}"/>
    <cellStyle name="Normal 12 3 2 7 5 2 3" xfId="35364" xr:uid="{00000000-0005-0000-0000-0000C83D0000}"/>
    <cellStyle name="Normal 12 3 2 7 5 3" xfId="17064" xr:uid="{00000000-0005-0000-0000-0000C93D0000}"/>
    <cellStyle name="Normal 12 3 2 7 5 3 2" xfId="42684" xr:uid="{00000000-0005-0000-0000-0000CA3D0000}"/>
    <cellStyle name="Normal 12 3 2 7 5 4" xfId="29874" xr:uid="{00000000-0005-0000-0000-0000CB3D0000}"/>
    <cellStyle name="Normal 12 3 2 7 6" xfId="11573" xr:uid="{00000000-0005-0000-0000-0000CC3D0000}"/>
    <cellStyle name="Normal 12 3 2 7 6 2" xfId="24384" xr:uid="{00000000-0005-0000-0000-0000CD3D0000}"/>
    <cellStyle name="Normal 12 3 2 7 6 2 2" xfId="50004" xr:uid="{00000000-0005-0000-0000-0000CE3D0000}"/>
    <cellStyle name="Normal 12 3 2 7 6 3" xfId="37194" xr:uid="{00000000-0005-0000-0000-0000CF3D0000}"/>
    <cellStyle name="Normal 12 3 2 7 7" xfId="6083" xr:uid="{00000000-0005-0000-0000-0000D03D0000}"/>
    <cellStyle name="Normal 12 3 2 7 7 2" xfId="18894" xr:uid="{00000000-0005-0000-0000-0000D13D0000}"/>
    <cellStyle name="Normal 12 3 2 7 7 2 2" xfId="44514" xr:uid="{00000000-0005-0000-0000-0000D23D0000}"/>
    <cellStyle name="Normal 12 3 2 7 7 3" xfId="31704" xr:uid="{00000000-0005-0000-0000-0000D33D0000}"/>
    <cellStyle name="Normal 12 3 2 7 8" xfId="13404" xr:uid="{00000000-0005-0000-0000-0000D43D0000}"/>
    <cellStyle name="Normal 12 3 2 7 8 2" xfId="39024" xr:uid="{00000000-0005-0000-0000-0000D53D0000}"/>
    <cellStyle name="Normal 12 3 2 7 9" xfId="26214" xr:uid="{00000000-0005-0000-0000-0000D63D0000}"/>
    <cellStyle name="Normal 12 3 2 8" xfId="726" xr:uid="{00000000-0005-0000-0000-0000D73D0000}"/>
    <cellStyle name="Normal 12 3 2 8 2" xfId="1621" xr:uid="{00000000-0005-0000-0000-0000D83D0000}"/>
    <cellStyle name="Normal 12 3 2 8 2 2" xfId="3451" xr:uid="{00000000-0005-0000-0000-0000D93D0000}"/>
    <cellStyle name="Normal 12 3 2 8 2 2 2" xfId="8941" xr:uid="{00000000-0005-0000-0000-0000DA3D0000}"/>
    <cellStyle name="Normal 12 3 2 8 2 2 2 2" xfId="21752" xr:uid="{00000000-0005-0000-0000-0000DB3D0000}"/>
    <cellStyle name="Normal 12 3 2 8 2 2 2 2 2" xfId="47372" xr:uid="{00000000-0005-0000-0000-0000DC3D0000}"/>
    <cellStyle name="Normal 12 3 2 8 2 2 2 3" xfId="34562" xr:uid="{00000000-0005-0000-0000-0000DD3D0000}"/>
    <cellStyle name="Normal 12 3 2 8 2 2 3" xfId="16262" xr:uid="{00000000-0005-0000-0000-0000DE3D0000}"/>
    <cellStyle name="Normal 12 3 2 8 2 2 3 2" xfId="41882" xr:uid="{00000000-0005-0000-0000-0000DF3D0000}"/>
    <cellStyle name="Normal 12 3 2 8 2 2 4" xfId="29072" xr:uid="{00000000-0005-0000-0000-0000E03D0000}"/>
    <cellStyle name="Normal 12 3 2 8 2 3" xfId="5281" xr:uid="{00000000-0005-0000-0000-0000E13D0000}"/>
    <cellStyle name="Normal 12 3 2 8 2 3 2" xfId="10771" xr:uid="{00000000-0005-0000-0000-0000E23D0000}"/>
    <cellStyle name="Normal 12 3 2 8 2 3 2 2" xfId="23582" xr:uid="{00000000-0005-0000-0000-0000E33D0000}"/>
    <cellStyle name="Normal 12 3 2 8 2 3 2 2 2" xfId="49202" xr:uid="{00000000-0005-0000-0000-0000E43D0000}"/>
    <cellStyle name="Normal 12 3 2 8 2 3 2 3" xfId="36392" xr:uid="{00000000-0005-0000-0000-0000E53D0000}"/>
    <cellStyle name="Normal 12 3 2 8 2 3 3" xfId="18092" xr:uid="{00000000-0005-0000-0000-0000E63D0000}"/>
    <cellStyle name="Normal 12 3 2 8 2 3 3 2" xfId="43712" xr:uid="{00000000-0005-0000-0000-0000E73D0000}"/>
    <cellStyle name="Normal 12 3 2 8 2 3 4" xfId="30902" xr:uid="{00000000-0005-0000-0000-0000E83D0000}"/>
    <cellStyle name="Normal 12 3 2 8 2 4" xfId="12601" xr:uid="{00000000-0005-0000-0000-0000E93D0000}"/>
    <cellStyle name="Normal 12 3 2 8 2 4 2" xfId="25412" xr:uid="{00000000-0005-0000-0000-0000EA3D0000}"/>
    <cellStyle name="Normal 12 3 2 8 2 4 2 2" xfId="51032" xr:uid="{00000000-0005-0000-0000-0000EB3D0000}"/>
    <cellStyle name="Normal 12 3 2 8 2 4 3" xfId="38222" xr:uid="{00000000-0005-0000-0000-0000EC3D0000}"/>
    <cellStyle name="Normal 12 3 2 8 2 5" xfId="7111" xr:uid="{00000000-0005-0000-0000-0000ED3D0000}"/>
    <cellStyle name="Normal 12 3 2 8 2 5 2" xfId="19922" xr:uid="{00000000-0005-0000-0000-0000EE3D0000}"/>
    <cellStyle name="Normal 12 3 2 8 2 5 2 2" xfId="45542" xr:uid="{00000000-0005-0000-0000-0000EF3D0000}"/>
    <cellStyle name="Normal 12 3 2 8 2 5 3" xfId="32732" xr:uid="{00000000-0005-0000-0000-0000F03D0000}"/>
    <cellStyle name="Normal 12 3 2 8 2 6" xfId="14432" xr:uid="{00000000-0005-0000-0000-0000F13D0000}"/>
    <cellStyle name="Normal 12 3 2 8 2 6 2" xfId="40052" xr:uid="{00000000-0005-0000-0000-0000F23D0000}"/>
    <cellStyle name="Normal 12 3 2 8 2 7" xfId="27242" xr:uid="{00000000-0005-0000-0000-0000F33D0000}"/>
    <cellStyle name="Normal 12 3 2 8 3" xfId="2557" xr:uid="{00000000-0005-0000-0000-0000F43D0000}"/>
    <cellStyle name="Normal 12 3 2 8 3 2" xfId="8047" xr:uid="{00000000-0005-0000-0000-0000F53D0000}"/>
    <cellStyle name="Normal 12 3 2 8 3 2 2" xfId="20858" xr:uid="{00000000-0005-0000-0000-0000F63D0000}"/>
    <cellStyle name="Normal 12 3 2 8 3 2 2 2" xfId="46478" xr:uid="{00000000-0005-0000-0000-0000F73D0000}"/>
    <cellStyle name="Normal 12 3 2 8 3 2 3" xfId="33668" xr:uid="{00000000-0005-0000-0000-0000F83D0000}"/>
    <cellStyle name="Normal 12 3 2 8 3 3" xfId="15368" xr:uid="{00000000-0005-0000-0000-0000F93D0000}"/>
    <cellStyle name="Normal 12 3 2 8 3 3 2" xfId="40988" xr:uid="{00000000-0005-0000-0000-0000FA3D0000}"/>
    <cellStyle name="Normal 12 3 2 8 3 4" xfId="28178" xr:uid="{00000000-0005-0000-0000-0000FB3D0000}"/>
    <cellStyle name="Normal 12 3 2 8 4" xfId="4387" xr:uid="{00000000-0005-0000-0000-0000FC3D0000}"/>
    <cellStyle name="Normal 12 3 2 8 4 2" xfId="9877" xr:uid="{00000000-0005-0000-0000-0000FD3D0000}"/>
    <cellStyle name="Normal 12 3 2 8 4 2 2" xfId="22688" xr:uid="{00000000-0005-0000-0000-0000FE3D0000}"/>
    <cellStyle name="Normal 12 3 2 8 4 2 2 2" xfId="48308" xr:uid="{00000000-0005-0000-0000-0000FF3D0000}"/>
    <cellStyle name="Normal 12 3 2 8 4 2 3" xfId="35498" xr:uid="{00000000-0005-0000-0000-0000003E0000}"/>
    <cellStyle name="Normal 12 3 2 8 4 3" xfId="17198" xr:uid="{00000000-0005-0000-0000-0000013E0000}"/>
    <cellStyle name="Normal 12 3 2 8 4 3 2" xfId="42818" xr:uid="{00000000-0005-0000-0000-0000023E0000}"/>
    <cellStyle name="Normal 12 3 2 8 4 4" xfId="30008" xr:uid="{00000000-0005-0000-0000-0000033E0000}"/>
    <cellStyle name="Normal 12 3 2 8 5" xfId="11707" xr:uid="{00000000-0005-0000-0000-0000043E0000}"/>
    <cellStyle name="Normal 12 3 2 8 5 2" xfId="24518" xr:uid="{00000000-0005-0000-0000-0000053E0000}"/>
    <cellStyle name="Normal 12 3 2 8 5 2 2" xfId="50138" xr:uid="{00000000-0005-0000-0000-0000063E0000}"/>
    <cellStyle name="Normal 12 3 2 8 5 3" xfId="37328" xr:uid="{00000000-0005-0000-0000-0000073E0000}"/>
    <cellStyle name="Normal 12 3 2 8 6" xfId="6217" xr:uid="{00000000-0005-0000-0000-0000083E0000}"/>
    <cellStyle name="Normal 12 3 2 8 6 2" xfId="19028" xr:uid="{00000000-0005-0000-0000-0000093E0000}"/>
    <cellStyle name="Normal 12 3 2 8 6 2 2" xfId="44648" xr:uid="{00000000-0005-0000-0000-00000A3E0000}"/>
    <cellStyle name="Normal 12 3 2 8 6 3" xfId="31838" xr:uid="{00000000-0005-0000-0000-00000B3E0000}"/>
    <cellStyle name="Normal 12 3 2 8 7" xfId="13538" xr:uid="{00000000-0005-0000-0000-00000C3E0000}"/>
    <cellStyle name="Normal 12 3 2 8 7 2" xfId="39158" xr:uid="{00000000-0005-0000-0000-00000D3E0000}"/>
    <cellStyle name="Normal 12 3 2 8 8" xfId="26348" xr:uid="{00000000-0005-0000-0000-00000E3E0000}"/>
    <cellStyle name="Normal 12 3 2 9" xfId="1127" xr:uid="{00000000-0005-0000-0000-00000F3E0000}"/>
    <cellStyle name="Normal 12 3 2 9 2" xfId="2957" xr:uid="{00000000-0005-0000-0000-0000103E0000}"/>
    <cellStyle name="Normal 12 3 2 9 2 2" xfId="8447" xr:uid="{00000000-0005-0000-0000-0000113E0000}"/>
    <cellStyle name="Normal 12 3 2 9 2 2 2" xfId="21258" xr:uid="{00000000-0005-0000-0000-0000123E0000}"/>
    <cellStyle name="Normal 12 3 2 9 2 2 2 2" xfId="46878" xr:uid="{00000000-0005-0000-0000-0000133E0000}"/>
    <cellStyle name="Normal 12 3 2 9 2 2 3" xfId="34068" xr:uid="{00000000-0005-0000-0000-0000143E0000}"/>
    <cellStyle name="Normal 12 3 2 9 2 3" xfId="15768" xr:uid="{00000000-0005-0000-0000-0000153E0000}"/>
    <cellStyle name="Normal 12 3 2 9 2 3 2" xfId="41388" xr:uid="{00000000-0005-0000-0000-0000163E0000}"/>
    <cellStyle name="Normal 12 3 2 9 2 4" xfId="28578" xr:uid="{00000000-0005-0000-0000-0000173E0000}"/>
    <cellStyle name="Normal 12 3 2 9 3" xfId="4787" xr:uid="{00000000-0005-0000-0000-0000183E0000}"/>
    <cellStyle name="Normal 12 3 2 9 3 2" xfId="10277" xr:uid="{00000000-0005-0000-0000-0000193E0000}"/>
    <cellStyle name="Normal 12 3 2 9 3 2 2" xfId="23088" xr:uid="{00000000-0005-0000-0000-00001A3E0000}"/>
    <cellStyle name="Normal 12 3 2 9 3 2 2 2" xfId="48708" xr:uid="{00000000-0005-0000-0000-00001B3E0000}"/>
    <cellStyle name="Normal 12 3 2 9 3 2 3" xfId="35898" xr:uid="{00000000-0005-0000-0000-00001C3E0000}"/>
    <cellStyle name="Normal 12 3 2 9 3 3" xfId="17598" xr:uid="{00000000-0005-0000-0000-00001D3E0000}"/>
    <cellStyle name="Normal 12 3 2 9 3 3 2" xfId="43218" xr:uid="{00000000-0005-0000-0000-00001E3E0000}"/>
    <cellStyle name="Normal 12 3 2 9 3 4" xfId="30408" xr:uid="{00000000-0005-0000-0000-00001F3E0000}"/>
    <cellStyle name="Normal 12 3 2 9 4" xfId="12107" xr:uid="{00000000-0005-0000-0000-0000203E0000}"/>
    <cellStyle name="Normal 12 3 2 9 4 2" xfId="24918" xr:uid="{00000000-0005-0000-0000-0000213E0000}"/>
    <cellStyle name="Normal 12 3 2 9 4 2 2" xfId="50538" xr:uid="{00000000-0005-0000-0000-0000223E0000}"/>
    <cellStyle name="Normal 12 3 2 9 4 3" xfId="37728" xr:uid="{00000000-0005-0000-0000-0000233E0000}"/>
    <cellStyle name="Normal 12 3 2 9 5" xfId="6617" xr:uid="{00000000-0005-0000-0000-0000243E0000}"/>
    <cellStyle name="Normal 12 3 2 9 5 2" xfId="19428" xr:uid="{00000000-0005-0000-0000-0000253E0000}"/>
    <cellStyle name="Normal 12 3 2 9 5 2 2" xfId="45048" xr:uid="{00000000-0005-0000-0000-0000263E0000}"/>
    <cellStyle name="Normal 12 3 2 9 5 3" xfId="32238" xr:uid="{00000000-0005-0000-0000-0000273E0000}"/>
    <cellStyle name="Normal 12 3 2 9 6" xfId="13938" xr:uid="{00000000-0005-0000-0000-0000283E0000}"/>
    <cellStyle name="Normal 12 3 2 9 6 2" xfId="39558" xr:uid="{00000000-0005-0000-0000-0000293E0000}"/>
    <cellStyle name="Normal 12 3 2 9 7" xfId="26748" xr:uid="{00000000-0005-0000-0000-00002A3E0000}"/>
    <cellStyle name="Normal 12 3 3" xfId="190" xr:uid="{00000000-0005-0000-0000-00002B3E0000}"/>
    <cellStyle name="Normal 12 3 3 10" xfId="2068" xr:uid="{00000000-0005-0000-0000-00002C3E0000}"/>
    <cellStyle name="Normal 12 3 3 10 2" xfId="7558" xr:uid="{00000000-0005-0000-0000-00002D3E0000}"/>
    <cellStyle name="Normal 12 3 3 10 2 2" xfId="20369" xr:uid="{00000000-0005-0000-0000-00002E3E0000}"/>
    <cellStyle name="Normal 12 3 3 10 2 2 2" xfId="45989" xr:uid="{00000000-0005-0000-0000-00002F3E0000}"/>
    <cellStyle name="Normal 12 3 3 10 2 3" xfId="33179" xr:uid="{00000000-0005-0000-0000-0000303E0000}"/>
    <cellStyle name="Normal 12 3 3 10 3" xfId="14879" xr:uid="{00000000-0005-0000-0000-0000313E0000}"/>
    <cellStyle name="Normal 12 3 3 10 3 2" xfId="40499" xr:uid="{00000000-0005-0000-0000-0000323E0000}"/>
    <cellStyle name="Normal 12 3 3 10 4" xfId="27689" xr:uid="{00000000-0005-0000-0000-0000333E0000}"/>
    <cellStyle name="Normal 12 3 3 11" xfId="3898" xr:uid="{00000000-0005-0000-0000-0000343E0000}"/>
    <cellStyle name="Normal 12 3 3 11 2" xfId="9388" xr:uid="{00000000-0005-0000-0000-0000353E0000}"/>
    <cellStyle name="Normal 12 3 3 11 2 2" xfId="22199" xr:uid="{00000000-0005-0000-0000-0000363E0000}"/>
    <cellStyle name="Normal 12 3 3 11 2 2 2" xfId="47819" xr:uid="{00000000-0005-0000-0000-0000373E0000}"/>
    <cellStyle name="Normal 12 3 3 11 2 3" xfId="35009" xr:uid="{00000000-0005-0000-0000-0000383E0000}"/>
    <cellStyle name="Normal 12 3 3 11 3" xfId="16709" xr:uid="{00000000-0005-0000-0000-0000393E0000}"/>
    <cellStyle name="Normal 12 3 3 11 3 2" xfId="42329" xr:uid="{00000000-0005-0000-0000-00003A3E0000}"/>
    <cellStyle name="Normal 12 3 3 11 4" xfId="29519" xr:uid="{00000000-0005-0000-0000-00003B3E0000}"/>
    <cellStyle name="Normal 12 3 3 12" xfId="11218" xr:uid="{00000000-0005-0000-0000-00003C3E0000}"/>
    <cellStyle name="Normal 12 3 3 12 2" xfId="24029" xr:uid="{00000000-0005-0000-0000-00003D3E0000}"/>
    <cellStyle name="Normal 12 3 3 12 2 2" xfId="49649" xr:uid="{00000000-0005-0000-0000-00003E3E0000}"/>
    <cellStyle name="Normal 12 3 3 12 3" xfId="36839" xr:uid="{00000000-0005-0000-0000-00003F3E0000}"/>
    <cellStyle name="Normal 12 3 3 13" xfId="5728" xr:uid="{00000000-0005-0000-0000-0000403E0000}"/>
    <cellStyle name="Normal 12 3 3 13 2" xfId="18539" xr:uid="{00000000-0005-0000-0000-0000413E0000}"/>
    <cellStyle name="Normal 12 3 3 13 2 2" xfId="44159" xr:uid="{00000000-0005-0000-0000-0000423E0000}"/>
    <cellStyle name="Normal 12 3 3 13 3" xfId="31349" xr:uid="{00000000-0005-0000-0000-0000433E0000}"/>
    <cellStyle name="Normal 12 3 3 14" xfId="13049" xr:uid="{00000000-0005-0000-0000-0000443E0000}"/>
    <cellStyle name="Normal 12 3 3 14 2" xfId="38669" xr:uid="{00000000-0005-0000-0000-0000453E0000}"/>
    <cellStyle name="Normal 12 3 3 15" xfId="25859" xr:uid="{00000000-0005-0000-0000-0000463E0000}"/>
    <cellStyle name="Normal 12 3 3 2" xfId="210" xr:uid="{00000000-0005-0000-0000-0000473E0000}"/>
    <cellStyle name="Normal 12 3 3 2 10" xfId="3918" xr:uid="{00000000-0005-0000-0000-0000483E0000}"/>
    <cellStyle name="Normal 12 3 3 2 10 2" xfId="9408" xr:uid="{00000000-0005-0000-0000-0000493E0000}"/>
    <cellStyle name="Normal 12 3 3 2 10 2 2" xfId="22219" xr:uid="{00000000-0005-0000-0000-00004A3E0000}"/>
    <cellStyle name="Normal 12 3 3 2 10 2 2 2" xfId="47839" xr:uid="{00000000-0005-0000-0000-00004B3E0000}"/>
    <cellStyle name="Normal 12 3 3 2 10 2 3" xfId="35029" xr:uid="{00000000-0005-0000-0000-00004C3E0000}"/>
    <cellStyle name="Normal 12 3 3 2 10 3" xfId="16729" xr:uid="{00000000-0005-0000-0000-00004D3E0000}"/>
    <cellStyle name="Normal 12 3 3 2 10 3 2" xfId="42349" xr:uid="{00000000-0005-0000-0000-00004E3E0000}"/>
    <cellStyle name="Normal 12 3 3 2 10 4" xfId="29539" xr:uid="{00000000-0005-0000-0000-00004F3E0000}"/>
    <cellStyle name="Normal 12 3 3 2 11" xfId="11238" xr:uid="{00000000-0005-0000-0000-0000503E0000}"/>
    <cellStyle name="Normal 12 3 3 2 11 2" xfId="24049" xr:uid="{00000000-0005-0000-0000-0000513E0000}"/>
    <cellStyle name="Normal 12 3 3 2 11 2 2" xfId="49669" xr:uid="{00000000-0005-0000-0000-0000523E0000}"/>
    <cellStyle name="Normal 12 3 3 2 11 3" xfId="36859" xr:uid="{00000000-0005-0000-0000-0000533E0000}"/>
    <cellStyle name="Normal 12 3 3 2 12" xfId="5748" xr:uid="{00000000-0005-0000-0000-0000543E0000}"/>
    <cellStyle name="Normal 12 3 3 2 12 2" xfId="18559" xr:uid="{00000000-0005-0000-0000-0000553E0000}"/>
    <cellStyle name="Normal 12 3 3 2 12 2 2" xfId="44179" xr:uid="{00000000-0005-0000-0000-0000563E0000}"/>
    <cellStyle name="Normal 12 3 3 2 12 3" xfId="31369" xr:uid="{00000000-0005-0000-0000-0000573E0000}"/>
    <cellStyle name="Normal 12 3 3 2 13" xfId="13069" xr:uid="{00000000-0005-0000-0000-0000583E0000}"/>
    <cellStyle name="Normal 12 3 3 2 13 2" xfId="38689" xr:uid="{00000000-0005-0000-0000-0000593E0000}"/>
    <cellStyle name="Normal 12 3 3 2 14" xfId="25879" xr:uid="{00000000-0005-0000-0000-00005A3E0000}"/>
    <cellStyle name="Normal 12 3 3 2 2" xfId="297" xr:uid="{00000000-0005-0000-0000-00005B3E0000}"/>
    <cellStyle name="Normal 12 3 3 2 2 10" xfId="5789" xr:uid="{00000000-0005-0000-0000-00005C3E0000}"/>
    <cellStyle name="Normal 12 3 3 2 2 10 2" xfId="18600" xr:uid="{00000000-0005-0000-0000-00005D3E0000}"/>
    <cellStyle name="Normal 12 3 3 2 2 10 2 2" xfId="44220" xr:uid="{00000000-0005-0000-0000-00005E3E0000}"/>
    <cellStyle name="Normal 12 3 3 2 2 10 3" xfId="31410" xr:uid="{00000000-0005-0000-0000-00005F3E0000}"/>
    <cellStyle name="Normal 12 3 3 2 2 11" xfId="13110" xr:uid="{00000000-0005-0000-0000-0000603E0000}"/>
    <cellStyle name="Normal 12 3 3 2 2 11 2" xfId="38730" xr:uid="{00000000-0005-0000-0000-0000613E0000}"/>
    <cellStyle name="Normal 12 3 3 2 2 12" xfId="25920" xr:uid="{00000000-0005-0000-0000-0000623E0000}"/>
    <cellStyle name="Normal 12 3 3 2 2 2" xfId="526" xr:uid="{00000000-0005-0000-0000-0000633E0000}"/>
    <cellStyle name="Normal 12 3 3 2 2 2 2" xfId="925" xr:uid="{00000000-0005-0000-0000-0000643E0000}"/>
    <cellStyle name="Normal 12 3 3 2 2 2 2 2" xfId="1820" xr:uid="{00000000-0005-0000-0000-0000653E0000}"/>
    <cellStyle name="Normal 12 3 3 2 2 2 2 2 2" xfId="3650" xr:uid="{00000000-0005-0000-0000-0000663E0000}"/>
    <cellStyle name="Normal 12 3 3 2 2 2 2 2 2 2" xfId="9140" xr:uid="{00000000-0005-0000-0000-0000673E0000}"/>
    <cellStyle name="Normal 12 3 3 2 2 2 2 2 2 2 2" xfId="21951" xr:uid="{00000000-0005-0000-0000-0000683E0000}"/>
    <cellStyle name="Normal 12 3 3 2 2 2 2 2 2 2 2 2" xfId="47571" xr:uid="{00000000-0005-0000-0000-0000693E0000}"/>
    <cellStyle name="Normal 12 3 3 2 2 2 2 2 2 2 3" xfId="34761" xr:uid="{00000000-0005-0000-0000-00006A3E0000}"/>
    <cellStyle name="Normal 12 3 3 2 2 2 2 2 2 3" xfId="16461" xr:uid="{00000000-0005-0000-0000-00006B3E0000}"/>
    <cellStyle name="Normal 12 3 3 2 2 2 2 2 2 3 2" xfId="42081" xr:uid="{00000000-0005-0000-0000-00006C3E0000}"/>
    <cellStyle name="Normal 12 3 3 2 2 2 2 2 2 4" xfId="29271" xr:uid="{00000000-0005-0000-0000-00006D3E0000}"/>
    <cellStyle name="Normal 12 3 3 2 2 2 2 2 3" xfId="5480" xr:uid="{00000000-0005-0000-0000-00006E3E0000}"/>
    <cellStyle name="Normal 12 3 3 2 2 2 2 2 3 2" xfId="10970" xr:uid="{00000000-0005-0000-0000-00006F3E0000}"/>
    <cellStyle name="Normal 12 3 3 2 2 2 2 2 3 2 2" xfId="23781" xr:uid="{00000000-0005-0000-0000-0000703E0000}"/>
    <cellStyle name="Normal 12 3 3 2 2 2 2 2 3 2 2 2" xfId="49401" xr:uid="{00000000-0005-0000-0000-0000713E0000}"/>
    <cellStyle name="Normal 12 3 3 2 2 2 2 2 3 2 3" xfId="36591" xr:uid="{00000000-0005-0000-0000-0000723E0000}"/>
    <cellStyle name="Normal 12 3 3 2 2 2 2 2 3 3" xfId="18291" xr:uid="{00000000-0005-0000-0000-0000733E0000}"/>
    <cellStyle name="Normal 12 3 3 2 2 2 2 2 3 3 2" xfId="43911" xr:uid="{00000000-0005-0000-0000-0000743E0000}"/>
    <cellStyle name="Normal 12 3 3 2 2 2 2 2 3 4" xfId="31101" xr:uid="{00000000-0005-0000-0000-0000753E0000}"/>
    <cellStyle name="Normal 12 3 3 2 2 2 2 2 4" xfId="12800" xr:uid="{00000000-0005-0000-0000-0000763E0000}"/>
    <cellStyle name="Normal 12 3 3 2 2 2 2 2 4 2" xfId="25611" xr:uid="{00000000-0005-0000-0000-0000773E0000}"/>
    <cellStyle name="Normal 12 3 3 2 2 2 2 2 4 2 2" xfId="51231" xr:uid="{00000000-0005-0000-0000-0000783E0000}"/>
    <cellStyle name="Normal 12 3 3 2 2 2 2 2 4 3" xfId="38421" xr:uid="{00000000-0005-0000-0000-0000793E0000}"/>
    <cellStyle name="Normal 12 3 3 2 2 2 2 2 5" xfId="7310" xr:uid="{00000000-0005-0000-0000-00007A3E0000}"/>
    <cellStyle name="Normal 12 3 3 2 2 2 2 2 5 2" xfId="20121" xr:uid="{00000000-0005-0000-0000-00007B3E0000}"/>
    <cellStyle name="Normal 12 3 3 2 2 2 2 2 5 2 2" xfId="45741" xr:uid="{00000000-0005-0000-0000-00007C3E0000}"/>
    <cellStyle name="Normal 12 3 3 2 2 2 2 2 5 3" xfId="32931" xr:uid="{00000000-0005-0000-0000-00007D3E0000}"/>
    <cellStyle name="Normal 12 3 3 2 2 2 2 2 6" xfId="14631" xr:uid="{00000000-0005-0000-0000-00007E3E0000}"/>
    <cellStyle name="Normal 12 3 3 2 2 2 2 2 6 2" xfId="40251" xr:uid="{00000000-0005-0000-0000-00007F3E0000}"/>
    <cellStyle name="Normal 12 3 3 2 2 2 2 2 7" xfId="27441" xr:uid="{00000000-0005-0000-0000-0000803E0000}"/>
    <cellStyle name="Normal 12 3 3 2 2 2 2 3" xfId="2756" xr:uid="{00000000-0005-0000-0000-0000813E0000}"/>
    <cellStyle name="Normal 12 3 3 2 2 2 2 3 2" xfId="8246" xr:uid="{00000000-0005-0000-0000-0000823E0000}"/>
    <cellStyle name="Normal 12 3 3 2 2 2 2 3 2 2" xfId="21057" xr:uid="{00000000-0005-0000-0000-0000833E0000}"/>
    <cellStyle name="Normal 12 3 3 2 2 2 2 3 2 2 2" xfId="46677" xr:uid="{00000000-0005-0000-0000-0000843E0000}"/>
    <cellStyle name="Normal 12 3 3 2 2 2 2 3 2 3" xfId="33867" xr:uid="{00000000-0005-0000-0000-0000853E0000}"/>
    <cellStyle name="Normal 12 3 3 2 2 2 2 3 3" xfId="15567" xr:uid="{00000000-0005-0000-0000-0000863E0000}"/>
    <cellStyle name="Normal 12 3 3 2 2 2 2 3 3 2" xfId="41187" xr:uid="{00000000-0005-0000-0000-0000873E0000}"/>
    <cellStyle name="Normal 12 3 3 2 2 2 2 3 4" xfId="28377" xr:uid="{00000000-0005-0000-0000-0000883E0000}"/>
    <cellStyle name="Normal 12 3 3 2 2 2 2 4" xfId="4586" xr:uid="{00000000-0005-0000-0000-0000893E0000}"/>
    <cellStyle name="Normal 12 3 3 2 2 2 2 4 2" xfId="10076" xr:uid="{00000000-0005-0000-0000-00008A3E0000}"/>
    <cellStyle name="Normal 12 3 3 2 2 2 2 4 2 2" xfId="22887" xr:uid="{00000000-0005-0000-0000-00008B3E0000}"/>
    <cellStyle name="Normal 12 3 3 2 2 2 2 4 2 2 2" xfId="48507" xr:uid="{00000000-0005-0000-0000-00008C3E0000}"/>
    <cellStyle name="Normal 12 3 3 2 2 2 2 4 2 3" xfId="35697" xr:uid="{00000000-0005-0000-0000-00008D3E0000}"/>
    <cellStyle name="Normal 12 3 3 2 2 2 2 4 3" xfId="17397" xr:uid="{00000000-0005-0000-0000-00008E3E0000}"/>
    <cellStyle name="Normal 12 3 3 2 2 2 2 4 3 2" xfId="43017" xr:uid="{00000000-0005-0000-0000-00008F3E0000}"/>
    <cellStyle name="Normal 12 3 3 2 2 2 2 4 4" xfId="30207" xr:uid="{00000000-0005-0000-0000-0000903E0000}"/>
    <cellStyle name="Normal 12 3 3 2 2 2 2 5" xfId="11906" xr:uid="{00000000-0005-0000-0000-0000913E0000}"/>
    <cellStyle name="Normal 12 3 3 2 2 2 2 5 2" xfId="24717" xr:uid="{00000000-0005-0000-0000-0000923E0000}"/>
    <cellStyle name="Normal 12 3 3 2 2 2 2 5 2 2" xfId="50337" xr:uid="{00000000-0005-0000-0000-0000933E0000}"/>
    <cellStyle name="Normal 12 3 3 2 2 2 2 5 3" xfId="37527" xr:uid="{00000000-0005-0000-0000-0000943E0000}"/>
    <cellStyle name="Normal 12 3 3 2 2 2 2 6" xfId="6416" xr:uid="{00000000-0005-0000-0000-0000953E0000}"/>
    <cellStyle name="Normal 12 3 3 2 2 2 2 6 2" xfId="19227" xr:uid="{00000000-0005-0000-0000-0000963E0000}"/>
    <cellStyle name="Normal 12 3 3 2 2 2 2 6 2 2" xfId="44847" xr:uid="{00000000-0005-0000-0000-0000973E0000}"/>
    <cellStyle name="Normal 12 3 3 2 2 2 2 6 3" xfId="32037" xr:uid="{00000000-0005-0000-0000-0000983E0000}"/>
    <cellStyle name="Normal 12 3 3 2 2 2 2 7" xfId="13737" xr:uid="{00000000-0005-0000-0000-0000993E0000}"/>
    <cellStyle name="Normal 12 3 3 2 2 2 2 7 2" xfId="39357" xr:uid="{00000000-0005-0000-0000-00009A3E0000}"/>
    <cellStyle name="Normal 12 3 3 2 2 2 2 8" xfId="26547" xr:uid="{00000000-0005-0000-0000-00009B3E0000}"/>
    <cellStyle name="Normal 12 3 3 2 2 2 3" xfId="1421" xr:uid="{00000000-0005-0000-0000-00009C3E0000}"/>
    <cellStyle name="Normal 12 3 3 2 2 2 3 2" xfId="3251" xr:uid="{00000000-0005-0000-0000-00009D3E0000}"/>
    <cellStyle name="Normal 12 3 3 2 2 2 3 2 2" xfId="8741" xr:uid="{00000000-0005-0000-0000-00009E3E0000}"/>
    <cellStyle name="Normal 12 3 3 2 2 2 3 2 2 2" xfId="21552" xr:uid="{00000000-0005-0000-0000-00009F3E0000}"/>
    <cellStyle name="Normal 12 3 3 2 2 2 3 2 2 2 2" xfId="47172" xr:uid="{00000000-0005-0000-0000-0000A03E0000}"/>
    <cellStyle name="Normal 12 3 3 2 2 2 3 2 2 3" xfId="34362" xr:uid="{00000000-0005-0000-0000-0000A13E0000}"/>
    <cellStyle name="Normal 12 3 3 2 2 2 3 2 3" xfId="16062" xr:uid="{00000000-0005-0000-0000-0000A23E0000}"/>
    <cellStyle name="Normal 12 3 3 2 2 2 3 2 3 2" xfId="41682" xr:uid="{00000000-0005-0000-0000-0000A33E0000}"/>
    <cellStyle name="Normal 12 3 3 2 2 2 3 2 4" xfId="28872" xr:uid="{00000000-0005-0000-0000-0000A43E0000}"/>
    <cellStyle name="Normal 12 3 3 2 2 2 3 3" xfId="5081" xr:uid="{00000000-0005-0000-0000-0000A53E0000}"/>
    <cellStyle name="Normal 12 3 3 2 2 2 3 3 2" xfId="10571" xr:uid="{00000000-0005-0000-0000-0000A63E0000}"/>
    <cellStyle name="Normal 12 3 3 2 2 2 3 3 2 2" xfId="23382" xr:uid="{00000000-0005-0000-0000-0000A73E0000}"/>
    <cellStyle name="Normal 12 3 3 2 2 2 3 3 2 2 2" xfId="49002" xr:uid="{00000000-0005-0000-0000-0000A83E0000}"/>
    <cellStyle name="Normal 12 3 3 2 2 2 3 3 2 3" xfId="36192" xr:uid="{00000000-0005-0000-0000-0000A93E0000}"/>
    <cellStyle name="Normal 12 3 3 2 2 2 3 3 3" xfId="17892" xr:uid="{00000000-0005-0000-0000-0000AA3E0000}"/>
    <cellStyle name="Normal 12 3 3 2 2 2 3 3 3 2" xfId="43512" xr:uid="{00000000-0005-0000-0000-0000AB3E0000}"/>
    <cellStyle name="Normal 12 3 3 2 2 2 3 3 4" xfId="30702" xr:uid="{00000000-0005-0000-0000-0000AC3E0000}"/>
    <cellStyle name="Normal 12 3 3 2 2 2 3 4" xfId="12401" xr:uid="{00000000-0005-0000-0000-0000AD3E0000}"/>
    <cellStyle name="Normal 12 3 3 2 2 2 3 4 2" xfId="25212" xr:uid="{00000000-0005-0000-0000-0000AE3E0000}"/>
    <cellStyle name="Normal 12 3 3 2 2 2 3 4 2 2" xfId="50832" xr:uid="{00000000-0005-0000-0000-0000AF3E0000}"/>
    <cellStyle name="Normal 12 3 3 2 2 2 3 4 3" xfId="38022" xr:uid="{00000000-0005-0000-0000-0000B03E0000}"/>
    <cellStyle name="Normal 12 3 3 2 2 2 3 5" xfId="6911" xr:uid="{00000000-0005-0000-0000-0000B13E0000}"/>
    <cellStyle name="Normal 12 3 3 2 2 2 3 5 2" xfId="19722" xr:uid="{00000000-0005-0000-0000-0000B23E0000}"/>
    <cellStyle name="Normal 12 3 3 2 2 2 3 5 2 2" xfId="45342" xr:uid="{00000000-0005-0000-0000-0000B33E0000}"/>
    <cellStyle name="Normal 12 3 3 2 2 2 3 5 3" xfId="32532" xr:uid="{00000000-0005-0000-0000-0000B43E0000}"/>
    <cellStyle name="Normal 12 3 3 2 2 2 3 6" xfId="14232" xr:uid="{00000000-0005-0000-0000-0000B53E0000}"/>
    <cellStyle name="Normal 12 3 3 2 2 2 3 6 2" xfId="39852" xr:uid="{00000000-0005-0000-0000-0000B63E0000}"/>
    <cellStyle name="Normal 12 3 3 2 2 2 3 7" xfId="27042" xr:uid="{00000000-0005-0000-0000-0000B73E0000}"/>
    <cellStyle name="Normal 12 3 3 2 2 2 4" xfId="2357" xr:uid="{00000000-0005-0000-0000-0000B83E0000}"/>
    <cellStyle name="Normal 12 3 3 2 2 2 4 2" xfId="7847" xr:uid="{00000000-0005-0000-0000-0000B93E0000}"/>
    <cellStyle name="Normal 12 3 3 2 2 2 4 2 2" xfId="20658" xr:uid="{00000000-0005-0000-0000-0000BA3E0000}"/>
    <cellStyle name="Normal 12 3 3 2 2 2 4 2 2 2" xfId="46278" xr:uid="{00000000-0005-0000-0000-0000BB3E0000}"/>
    <cellStyle name="Normal 12 3 3 2 2 2 4 2 3" xfId="33468" xr:uid="{00000000-0005-0000-0000-0000BC3E0000}"/>
    <cellStyle name="Normal 12 3 3 2 2 2 4 3" xfId="15168" xr:uid="{00000000-0005-0000-0000-0000BD3E0000}"/>
    <cellStyle name="Normal 12 3 3 2 2 2 4 3 2" xfId="40788" xr:uid="{00000000-0005-0000-0000-0000BE3E0000}"/>
    <cellStyle name="Normal 12 3 3 2 2 2 4 4" xfId="27978" xr:uid="{00000000-0005-0000-0000-0000BF3E0000}"/>
    <cellStyle name="Normal 12 3 3 2 2 2 5" xfId="4187" xr:uid="{00000000-0005-0000-0000-0000C03E0000}"/>
    <cellStyle name="Normal 12 3 3 2 2 2 5 2" xfId="9677" xr:uid="{00000000-0005-0000-0000-0000C13E0000}"/>
    <cellStyle name="Normal 12 3 3 2 2 2 5 2 2" xfId="22488" xr:uid="{00000000-0005-0000-0000-0000C23E0000}"/>
    <cellStyle name="Normal 12 3 3 2 2 2 5 2 2 2" xfId="48108" xr:uid="{00000000-0005-0000-0000-0000C33E0000}"/>
    <cellStyle name="Normal 12 3 3 2 2 2 5 2 3" xfId="35298" xr:uid="{00000000-0005-0000-0000-0000C43E0000}"/>
    <cellStyle name="Normal 12 3 3 2 2 2 5 3" xfId="16998" xr:uid="{00000000-0005-0000-0000-0000C53E0000}"/>
    <cellStyle name="Normal 12 3 3 2 2 2 5 3 2" xfId="42618" xr:uid="{00000000-0005-0000-0000-0000C63E0000}"/>
    <cellStyle name="Normal 12 3 3 2 2 2 5 4" xfId="29808" xr:uid="{00000000-0005-0000-0000-0000C73E0000}"/>
    <cellStyle name="Normal 12 3 3 2 2 2 6" xfId="11507" xr:uid="{00000000-0005-0000-0000-0000C83E0000}"/>
    <cellStyle name="Normal 12 3 3 2 2 2 6 2" xfId="24318" xr:uid="{00000000-0005-0000-0000-0000C93E0000}"/>
    <cellStyle name="Normal 12 3 3 2 2 2 6 2 2" xfId="49938" xr:uid="{00000000-0005-0000-0000-0000CA3E0000}"/>
    <cellStyle name="Normal 12 3 3 2 2 2 6 3" xfId="37128" xr:uid="{00000000-0005-0000-0000-0000CB3E0000}"/>
    <cellStyle name="Normal 12 3 3 2 2 2 7" xfId="6017" xr:uid="{00000000-0005-0000-0000-0000CC3E0000}"/>
    <cellStyle name="Normal 12 3 3 2 2 2 7 2" xfId="18828" xr:uid="{00000000-0005-0000-0000-0000CD3E0000}"/>
    <cellStyle name="Normal 12 3 3 2 2 2 7 2 2" xfId="44448" xr:uid="{00000000-0005-0000-0000-0000CE3E0000}"/>
    <cellStyle name="Normal 12 3 3 2 2 2 7 3" xfId="31638" xr:uid="{00000000-0005-0000-0000-0000CF3E0000}"/>
    <cellStyle name="Normal 12 3 3 2 2 2 8" xfId="13338" xr:uid="{00000000-0005-0000-0000-0000D03E0000}"/>
    <cellStyle name="Normal 12 3 3 2 2 2 8 2" xfId="38958" xr:uid="{00000000-0005-0000-0000-0000D13E0000}"/>
    <cellStyle name="Normal 12 3 3 2 2 2 9" xfId="26148" xr:uid="{00000000-0005-0000-0000-0000D23E0000}"/>
    <cellStyle name="Normal 12 3 3 2 2 3" xfId="658" xr:uid="{00000000-0005-0000-0000-0000D33E0000}"/>
    <cellStyle name="Normal 12 3 3 2 2 3 2" xfId="1058" xr:uid="{00000000-0005-0000-0000-0000D43E0000}"/>
    <cellStyle name="Normal 12 3 3 2 2 3 2 2" xfId="1953" xr:uid="{00000000-0005-0000-0000-0000D53E0000}"/>
    <cellStyle name="Normal 12 3 3 2 2 3 2 2 2" xfId="3783" xr:uid="{00000000-0005-0000-0000-0000D63E0000}"/>
    <cellStyle name="Normal 12 3 3 2 2 3 2 2 2 2" xfId="9273" xr:uid="{00000000-0005-0000-0000-0000D73E0000}"/>
    <cellStyle name="Normal 12 3 3 2 2 3 2 2 2 2 2" xfId="22084" xr:uid="{00000000-0005-0000-0000-0000D83E0000}"/>
    <cellStyle name="Normal 12 3 3 2 2 3 2 2 2 2 2 2" xfId="47704" xr:uid="{00000000-0005-0000-0000-0000D93E0000}"/>
    <cellStyle name="Normal 12 3 3 2 2 3 2 2 2 2 3" xfId="34894" xr:uid="{00000000-0005-0000-0000-0000DA3E0000}"/>
    <cellStyle name="Normal 12 3 3 2 2 3 2 2 2 3" xfId="16594" xr:uid="{00000000-0005-0000-0000-0000DB3E0000}"/>
    <cellStyle name="Normal 12 3 3 2 2 3 2 2 2 3 2" xfId="42214" xr:uid="{00000000-0005-0000-0000-0000DC3E0000}"/>
    <cellStyle name="Normal 12 3 3 2 2 3 2 2 2 4" xfId="29404" xr:uid="{00000000-0005-0000-0000-0000DD3E0000}"/>
    <cellStyle name="Normal 12 3 3 2 2 3 2 2 3" xfId="5613" xr:uid="{00000000-0005-0000-0000-0000DE3E0000}"/>
    <cellStyle name="Normal 12 3 3 2 2 3 2 2 3 2" xfId="11103" xr:uid="{00000000-0005-0000-0000-0000DF3E0000}"/>
    <cellStyle name="Normal 12 3 3 2 2 3 2 2 3 2 2" xfId="23914" xr:uid="{00000000-0005-0000-0000-0000E03E0000}"/>
    <cellStyle name="Normal 12 3 3 2 2 3 2 2 3 2 2 2" xfId="49534" xr:uid="{00000000-0005-0000-0000-0000E13E0000}"/>
    <cellStyle name="Normal 12 3 3 2 2 3 2 2 3 2 3" xfId="36724" xr:uid="{00000000-0005-0000-0000-0000E23E0000}"/>
    <cellStyle name="Normal 12 3 3 2 2 3 2 2 3 3" xfId="18424" xr:uid="{00000000-0005-0000-0000-0000E33E0000}"/>
    <cellStyle name="Normal 12 3 3 2 2 3 2 2 3 3 2" xfId="44044" xr:uid="{00000000-0005-0000-0000-0000E43E0000}"/>
    <cellStyle name="Normal 12 3 3 2 2 3 2 2 3 4" xfId="31234" xr:uid="{00000000-0005-0000-0000-0000E53E0000}"/>
    <cellStyle name="Normal 12 3 3 2 2 3 2 2 4" xfId="12933" xr:uid="{00000000-0005-0000-0000-0000E63E0000}"/>
    <cellStyle name="Normal 12 3 3 2 2 3 2 2 4 2" xfId="25744" xr:uid="{00000000-0005-0000-0000-0000E73E0000}"/>
    <cellStyle name="Normal 12 3 3 2 2 3 2 2 4 2 2" xfId="51364" xr:uid="{00000000-0005-0000-0000-0000E83E0000}"/>
    <cellStyle name="Normal 12 3 3 2 2 3 2 2 4 3" xfId="38554" xr:uid="{00000000-0005-0000-0000-0000E93E0000}"/>
    <cellStyle name="Normal 12 3 3 2 2 3 2 2 5" xfId="7443" xr:uid="{00000000-0005-0000-0000-0000EA3E0000}"/>
    <cellStyle name="Normal 12 3 3 2 2 3 2 2 5 2" xfId="20254" xr:uid="{00000000-0005-0000-0000-0000EB3E0000}"/>
    <cellStyle name="Normal 12 3 3 2 2 3 2 2 5 2 2" xfId="45874" xr:uid="{00000000-0005-0000-0000-0000EC3E0000}"/>
    <cellStyle name="Normal 12 3 3 2 2 3 2 2 5 3" xfId="33064" xr:uid="{00000000-0005-0000-0000-0000ED3E0000}"/>
    <cellStyle name="Normal 12 3 3 2 2 3 2 2 6" xfId="14764" xr:uid="{00000000-0005-0000-0000-0000EE3E0000}"/>
    <cellStyle name="Normal 12 3 3 2 2 3 2 2 6 2" xfId="40384" xr:uid="{00000000-0005-0000-0000-0000EF3E0000}"/>
    <cellStyle name="Normal 12 3 3 2 2 3 2 2 7" xfId="27574" xr:uid="{00000000-0005-0000-0000-0000F03E0000}"/>
    <cellStyle name="Normal 12 3 3 2 2 3 2 3" xfId="2889" xr:uid="{00000000-0005-0000-0000-0000F13E0000}"/>
    <cellStyle name="Normal 12 3 3 2 2 3 2 3 2" xfId="8379" xr:uid="{00000000-0005-0000-0000-0000F23E0000}"/>
    <cellStyle name="Normal 12 3 3 2 2 3 2 3 2 2" xfId="21190" xr:uid="{00000000-0005-0000-0000-0000F33E0000}"/>
    <cellStyle name="Normal 12 3 3 2 2 3 2 3 2 2 2" xfId="46810" xr:uid="{00000000-0005-0000-0000-0000F43E0000}"/>
    <cellStyle name="Normal 12 3 3 2 2 3 2 3 2 3" xfId="34000" xr:uid="{00000000-0005-0000-0000-0000F53E0000}"/>
    <cellStyle name="Normal 12 3 3 2 2 3 2 3 3" xfId="15700" xr:uid="{00000000-0005-0000-0000-0000F63E0000}"/>
    <cellStyle name="Normal 12 3 3 2 2 3 2 3 3 2" xfId="41320" xr:uid="{00000000-0005-0000-0000-0000F73E0000}"/>
    <cellStyle name="Normal 12 3 3 2 2 3 2 3 4" xfId="28510" xr:uid="{00000000-0005-0000-0000-0000F83E0000}"/>
    <cellStyle name="Normal 12 3 3 2 2 3 2 4" xfId="4719" xr:uid="{00000000-0005-0000-0000-0000F93E0000}"/>
    <cellStyle name="Normal 12 3 3 2 2 3 2 4 2" xfId="10209" xr:uid="{00000000-0005-0000-0000-0000FA3E0000}"/>
    <cellStyle name="Normal 12 3 3 2 2 3 2 4 2 2" xfId="23020" xr:uid="{00000000-0005-0000-0000-0000FB3E0000}"/>
    <cellStyle name="Normal 12 3 3 2 2 3 2 4 2 2 2" xfId="48640" xr:uid="{00000000-0005-0000-0000-0000FC3E0000}"/>
    <cellStyle name="Normal 12 3 3 2 2 3 2 4 2 3" xfId="35830" xr:uid="{00000000-0005-0000-0000-0000FD3E0000}"/>
    <cellStyle name="Normal 12 3 3 2 2 3 2 4 3" xfId="17530" xr:uid="{00000000-0005-0000-0000-0000FE3E0000}"/>
    <cellStyle name="Normal 12 3 3 2 2 3 2 4 3 2" xfId="43150" xr:uid="{00000000-0005-0000-0000-0000FF3E0000}"/>
    <cellStyle name="Normal 12 3 3 2 2 3 2 4 4" xfId="30340" xr:uid="{00000000-0005-0000-0000-0000003F0000}"/>
    <cellStyle name="Normal 12 3 3 2 2 3 2 5" xfId="12039" xr:uid="{00000000-0005-0000-0000-0000013F0000}"/>
    <cellStyle name="Normal 12 3 3 2 2 3 2 5 2" xfId="24850" xr:uid="{00000000-0005-0000-0000-0000023F0000}"/>
    <cellStyle name="Normal 12 3 3 2 2 3 2 5 2 2" xfId="50470" xr:uid="{00000000-0005-0000-0000-0000033F0000}"/>
    <cellStyle name="Normal 12 3 3 2 2 3 2 5 3" xfId="37660" xr:uid="{00000000-0005-0000-0000-0000043F0000}"/>
    <cellStyle name="Normal 12 3 3 2 2 3 2 6" xfId="6549" xr:uid="{00000000-0005-0000-0000-0000053F0000}"/>
    <cellStyle name="Normal 12 3 3 2 2 3 2 6 2" xfId="19360" xr:uid="{00000000-0005-0000-0000-0000063F0000}"/>
    <cellStyle name="Normal 12 3 3 2 2 3 2 6 2 2" xfId="44980" xr:uid="{00000000-0005-0000-0000-0000073F0000}"/>
    <cellStyle name="Normal 12 3 3 2 2 3 2 6 3" xfId="32170" xr:uid="{00000000-0005-0000-0000-0000083F0000}"/>
    <cellStyle name="Normal 12 3 3 2 2 3 2 7" xfId="13870" xr:uid="{00000000-0005-0000-0000-0000093F0000}"/>
    <cellStyle name="Normal 12 3 3 2 2 3 2 7 2" xfId="39490" xr:uid="{00000000-0005-0000-0000-00000A3F0000}"/>
    <cellStyle name="Normal 12 3 3 2 2 3 2 8" xfId="26680" xr:uid="{00000000-0005-0000-0000-00000B3F0000}"/>
    <cellStyle name="Normal 12 3 3 2 2 3 3" xfId="1553" xr:uid="{00000000-0005-0000-0000-00000C3F0000}"/>
    <cellStyle name="Normal 12 3 3 2 2 3 3 2" xfId="3383" xr:uid="{00000000-0005-0000-0000-00000D3F0000}"/>
    <cellStyle name="Normal 12 3 3 2 2 3 3 2 2" xfId="8873" xr:uid="{00000000-0005-0000-0000-00000E3F0000}"/>
    <cellStyle name="Normal 12 3 3 2 2 3 3 2 2 2" xfId="21684" xr:uid="{00000000-0005-0000-0000-00000F3F0000}"/>
    <cellStyle name="Normal 12 3 3 2 2 3 3 2 2 2 2" xfId="47304" xr:uid="{00000000-0005-0000-0000-0000103F0000}"/>
    <cellStyle name="Normal 12 3 3 2 2 3 3 2 2 3" xfId="34494" xr:uid="{00000000-0005-0000-0000-0000113F0000}"/>
    <cellStyle name="Normal 12 3 3 2 2 3 3 2 3" xfId="16194" xr:uid="{00000000-0005-0000-0000-0000123F0000}"/>
    <cellStyle name="Normal 12 3 3 2 2 3 3 2 3 2" xfId="41814" xr:uid="{00000000-0005-0000-0000-0000133F0000}"/>
    <cellStyle name="Normal 12 3 3 2 2 3 3 2 4" xfId="29004" xr:uid="{00000000-0005-0000-0000-0000143F0000}"/>
    <cellStyle name="Normal 12 3 3 2 2 3 3 3" xfId="5213" xr:uid="{00000000-0005-0000-0000-0000153F0000}"/>
    <cellStyle name="Normal 12 3 3 2 2 3 3 3 2" xfId="10703" xr:uid="{00000000-0005-0000-0000-0000163F0000}"/>
    <cellStyle name="Normal 12 3 3 2 2 3 3 3 2 2" xfId="23514" xr:uid="{00000000-0005-0000-0000-0000173F0000}"/>
    <cellStyle name="Normal 12 3 3 2 2 3 3 3 2 2 2" xfId="49134" xr:uid="{00000000-0005-0000-0000-0000183F0000}"/>
    <cellStyle name="Normal 12 3 3 2 2 3 3 3 2 3" xfId="36324" xr:uid="{00000000-0005-0000-0000-0000193F0000}"/>
    <cellStyle name="Normal 12 3 3 2 2 3 3 3 3" xfId="18024" xr:uid="{00000000-0005-0000-0000-00001A3F0000}"/>
    <cellStyle name="Normal 12 3 3 2 2 3 3 3 3 2" xfId="43644" xr:uid="{00000000-0005-0000-0000-00001B3F0000}"/>
    <cellStyle name="Normal 12 3 3 2 2 3 3 3 4" xfId="30834" xr:uid="{00000000-0005-0000-0000-00001C3F0000}"/>
    <cellStyle name="Normal 12 3 3 2 2 3 3 4" xfId="12533" xr:uid="{00000000-0005-0000-0000-00001D3F0000}"/>
    <cellStyle name="Normal 12 3 3 2 2 3 3 4 2" xfId="25344" xr:uid="{00000000-0005-0000-0000-00001E3F0000}"/>
    <cellStyle name="Normal 12 3 3 2 2 3 3 4 2 2" xfId="50964" xr:uid="{00000000-0005-0000-0000-00001F3F0000}"/>
    <cellStyle name="Normal 12 3 3 2 2 3 3 4 3" xfId="38154" xr:uid="{00000000-0005-0000-0000-0000203F0000}"/>
    <cellStyle name="Normal 12 3 3 2 2 3 3 5" xfId="7043" xr:uid="{00000000-0005-0000-0000-0000213F0000}"/>
    <cellStyle name="Normal 12 3 3 2 2 3 3 5 2" xfId="19854" xr:uid="{00000000-0005-0000-0000-0000223F0000}"/>
    <cellStyle name="Normal 12 3 3 2 2 3 3 5 2 2" xfId="45474" xr:uid="{00000000-0005-0000-0000-0000233F0000}"/>
    <cellStyle name="Normal 12 3 3 2 2 3 3 5 3" xfId="32664" xr:uid="{00000000-0005-0000-0000-0000243F0000}"/>
    <cellStyle name="Normal 12 3 3 2 2 3 3 6" xfId="14364" xr:uid="{00000000-0005-0000-0000-0000253F0000}"/>
    <cellStyle name="Normal 12 3 3 2 2 3 3 6 2" xfId="39984" xr:uid="{00000000-0005-0000-0000-0000263F0000}"/>
    <cellStyle name="Normal 12 3 3 2 2 3 3 7" xfId="27174" xr:uid="{00000000-0005-0000-0000-0000273F0000}"/>
    <cellStyle name="Normal 12 3 3 2 2 3 4" xfId="2489" xr:uid="{00000000-0005-0000-0000-0000283F0000}"/>
    <cellStyle name="Normal 12 3 3 2 2 3 4 2" xfId="7979" xr:uid="{00000000-0005-0000-0000-0000293F0000}"/>
    <cellStyle name="Normal 12 3 3 2 2 3 4 2 2" xfId="20790" xr:uid="{00000000-0005-0000-0000-00002A3F0000}"/>
    <cellStyle name="Normal 12 3 3 2 2 3 4 2 2 2" xfId="46410" xr:uid="{00000000-0005-0000-0000-00002B3F0000}"/>
    <cellStyle name="Normal 12 3 3 2 2 3 4 2 3" xfId="33600" xr:uid="{00000000-0005-0000-0000-00002C3F0000}"/>
    <cellStyle name="Normal 12 3 3 2 2 3 4 3" xfId="15300" xr:uid="{00000000-0005-0000-0000-00002D3F0000}"/>
    <cellStyle name="Normal 12 3 3 2 2 3 4 3 2" xfId="40920" xr:uid="{00000000-0005-0000-0000-00002E3F0000}"/>
    <cellStyle name="Normal 12 3 3 2 2 3 4 4" xfId="28110" xr:uid="{00000000-0005-0000-0000-00002F3F0000}"/>
    <cellStyle name="Normal 12 3 3 2 2 3 5" xfId="4319" xr:uid="{00000000-0005-0000-0000-0000303F0000}"/>
    <cellStyle name="Normal 12 3 3 2 2 3 5 2" xfId="9809" xr:uid="{00000000-0005-0000-0000-0000313F0000}"/>
    <cellStyle name="Normal 12 3 3 2 2 3 5 2 2" xfId="22620" xr:uid="{00000000-0005-0000-0000-0000323F0000}"/>
    <cellStyle name="Normal 12 3 3 2 2 3 5 2 2 2" xfId="48240" xr:uid="{00000000-0005-0000-0000-0000333F0000}"/>
    <cellStyle name="Normal 12 3 3 2 2 3 5 2 3" xfId="35430" xr:uid="{00000000-0005-0000-0000-0000343F0000}"/>
    <cellStyle name="Normal 12 3 3 2 2 3 5 3" xfId="17130" xr:uid="{00000000-0005-0000-0000-0000353F0000}"/>
    <cellStyle name="Normal 12 3 3 2 2 3 5 3 2" xfId="42750" xr:uid="{00000000-0005-0000-0000-0000363F0000}"/>
    <cellStyle name="Normal 12 3 3 2 2 3 5 4" xfId="29940" xr:uid="{00000000-0005-0000-0000-0000373F0000}"/>
    <cellStyle name="Normal 12 3 3 2 2 3 6" xfId="11639" xr:uid="{00000000-0005-0000-0000-0000383F0000}"/>
    <cellStyle name="Normal 12 3 3 2 2 3 6 2" xfId="24450" xr:uid="{00000000-0005-0000-0000-0000393F0000}"/>
    <cellStyle name="Normal 12 3 3 2 2 3 6 2 2" xfId="50070" xr:uid="{00000000-0005-0000-0000-00003A3F0000}"/>
    <cellStyle name="Normal 12 3 3 2 2 3 6 3" xfId="37260" xr:uid="{00000000-0005-0000-0000-00003B3F0000}"/>
    <cellStyle name="Normal 12 3 3 2 2 3 7" xfId="6149" xr:uid="{00000000-0005-0000-0000-00003C3F0000}"/>
    <cellStyle name="Normal 12 3 3 2 2 3 7 2" xfId="18960" xr:uid="{00000000-0005-0000-0000-00003D3F0000}"/>
    <cellStyle name="Normal 12 3 3 2 2 3 7 2 2" xfId="44580" xr:uid="{00000000-0005-0000-0000-00003E3F0000}"/>
    <cellStyle name="Normal 12 3 3 2 2 3 7 3" xfId="31770" xr:uid="{00000000-0005-0000-0000-00003F3F0000}"/>
    <cellStyle name="Normal 12 3 3 2 2 3 8" xfId="13470" xr:uid="{00000000-0005-0000-0000-0000403F0000}"/>
    <cellStyle name="Normal 12 3 3 2 2 3 8 2" xfId="39090" xr:uid="{00000000-0005-0000-0000-0000413F0000}"/>
    <cellStyle name="Normal 12 3 3 2 2 3 9" xfId="26280" xr:uid="{00000000-0005-0000-0000-0000423F0000}"/>
    <cellStyle name="Normal 12 3 3 2 2 4" xfId="433" xr:uid="{00000000-0005-0000-0000-0000433F0000}"/>
    <cellStyle name="Normal 12 3 3 2 2 4 2" xfId="1328" xr:uid="{00000000-0005-0000-0000-0000443F0000}"/>
    <cellStyle name="Normal 12 3 3 2 2 4 2 2" xfId="3158" xr:uid="{00000000-0005-0000-0000-0000453F0000}"/>
    <cellStyle name="Normal 12 3 3 2 2 4 2 2 2" xfId="8648" xr:uid="{00000000-0005-0000-0000-0000463F0000}"/>
    <cellStyle name="Normal 12 3 3 2 2 4 2 2 2 2" xfId="21459" xr:uid="{00000000-0005-0000-0000-0000473F0000}"/>
    <cellStyle name="Normal 12 3 3 2 2 4 2 2 2 2 2" xfId="47079" xr:uid="{00000000-0005-0000-0000-0000483F0000}"/>
    <cellStyle name="Normal 12 3 3 2 2 4 2 2 2 3" xfId="34269" xr:uid="{00000000-0005-0000-0000-0000493F0000}"/>
    <cellStyle name="Normal 12 3 3 2 2 4 2 2 3" xfId="15969" xr:uid="{00000000-0005-0000-0000-00004A3F0000}"/>
    <cellStyle name="Normal 12 3 3 2 2 4 2 2 3 2" xfId="41589" xr:uid="{00000000-0005-0000-0000-00004B3F0000}"/>
    <cellStyle name="Normal 12 3 3 2 2 4 2 2 4" xfId="28779" xr:uid="{00000000-0005-0000-0000-00004C3F0000}"/>
    <cellStyle name="Normal 12 3 3 2 2 4 2 3" xfId="4988" xr:uid="{00000000-0005-0000-0000-00004D3F0000}"/>
    <cellStyle name="Normal 12 3 3 2 2 4 2 3 2" xfId="10478" xr:uid="{00000000-0005-0000-0000-00004E3F0000}"/>
    <cellStyle name="Normal 12 3 3 2 2 4 2 3 2 2" xfId="23289" xr:uid="{00000000-0005-0000-0000-00004F3F0000}"/>
    <cellStyle name="Normal 12 3 3 2 2 4 2 3 2 2 2" xfId="48909" xr:uid="{00000000-0005-0000-0000-0000503F0000}"/>
    <cellStyle name="Normal 12 3 3 2 2 4 2 3 2 3" xfId="36099" xr:uid="{00000000-0005-0000-0000-0000513F0000}"/>
    <cellStyle name="Normal 12 3 3 2 2 4 2 3 3" xfId="17799" xr:uid="{00000000-0005-0000-0000-0000523F0000}"/>
    <cellStyle name="Normal 12 3 3 2 2 4 2 3 3 2" xfId="43419" xr:uid="{00000000-0005-0000-0000-0000533F0000}"/>
    <cellStyle name="Normal 12 3 3 2 2 4 2 3 4" xfId="30609" xr:uid="{00000000-0005-0000-0000-0000543F0000}"/>
    <cellStyle name="Normal 12 3 3 2 2 4 2 4" xfId="12308" xr:uid="{00000000-0005-0000-0000-0000553F0000}"/>
    <cellStyle name="Normal 12 3 3 2 2 4 2 4 2" xfId="25119" xr:uid="{00000000-0005-0000-0000-0000563F0000}"/>
    <cellStyle name="Normal 12 3 3 2 2 4 2 4 2 2" xfId="50739" xr:uid="{00000000-0005-0000-0000-0000573F0000}"/>
    <cellStyle name="Normal 12 3 3 2 2 4 2 4 3" xfId="37929" xr:uid="{00000000-0005-0000-0000-0000583F0000}"/>
    <cellStyle name="Normal 12 3 3 2 2 4 2 5" xfId="6818" xr:uid="{00000000-0005-0000-0000-0000593F0000}"/>
    <cellStyle name="Normal 12 3 3 2 2 4 2 5 2" xfId="19629" xr:uid="{00000000-0005-0000-0000-00005A3F0000}"/>
    <cellStyle name="Normal 12 3 3 2 2 4 2 5 2 2" xfId="45249" xr:uid="{00000000-0005-0000-0000-00005B3F0000}"/>
    <cellStyle name="Normal 12 3 3 2 2 4 2 5 3" xfId="32439" xr:uid="{00000000-0005-0000-0000-00005C3F0000}"/>
    <cellStyle name="Normal 12 3 3 2 2 4 2 6" xfId="14139" xr:uid="{00000000-0005-0000-0000-00005D3F0000}"/>
    <cellStyle name="Normal 12 3 3 2 2 4 2 6 2" xfId="39759" xr:uid="{00000000-0005-0000-0000-00005E3F0000}"/>
    <cellStyle name="Normal 12 3 3 2 2 4 2 7" xfId="26949" xr:uid="{00000000-0005-0000-0000-00005F3F0000}"/>
    <cellStyle name="Normal 12 3 3 2 2 4 3" xfId="2264" xr:uid="{00000000-0005-0000-0000-0000603F0000}"/>
    <cellStyle name="Normal 12 3 3 2 2 4 3 2" xfId="7754" xr:uid="{00000000-0005-0000-0000-0000613F0000}"/>
    <cellStyle name="Normal 12 3 3 2 2 4 3 2 2" xfId="20565" xr:uid="{00000000-0005-0000-0000-0000623F0000}"/>
    <cellStyle name="Normal 12 3 3 2 2 4 3 2 2 2" xfId="46185" xr:uid="{00000000-0005-0000-0000-0000633F0000}"/>
    <cellStyle name="Normal 12 3 3 2 2 4 3 2 3" xfId="33375" xr:uid="{00000000-0005-0000-0000-0000643F0000}"/>
    <cellStyle name="Normal 12 3 3 2 2 4 3 3" xfId="15075" xr:uid="{00000000-0005-0000-0000-0000653F0000}"/>
    <cellStyle name="Normal 12 3 3 2 2 4 3 3 2" xfId="40695" xr:uid="{00000000-0005-0000-0000-0000663F0000}"/>
    <cellStyle name="Normal 12 3 3 2 2 4 3 4" xfId="27885" xr:uid="{00000000-0005-0000-0000-0000673F0000}"/>
    <cellStyle name="Normal 12 3 3 2 2 4 4" xfId="4094" xr:uid="{00000000-0005-0000-0000-0000683F0000}"/>
    <cellStyle name="Normal 12 3 3 2 2 4 4 2" xfId="9584" xr:uid="{00000000-0005-0000-0000-0000693F0000}"/>
    <cellStyle name="Normal 12 3 3 2 2 4 4 2 2" xfId="22395" xr:uid="{00000000-0005-0000-0000-00006A3F0000}"/>
    <cellStyle name="Normal 12 3 3 2 2 4 4 2 2 2" xfId="48015" xr:uid="{00000000-0005-0000-0000-00006B3F0000}"/>
    <cellStyle name="Normal 12 3 3 2 2 4 4 2 3" xfId="35205" xr:uid="{00000000-0005-0000-0000-00006C3F0000}"/>
    <cellStyle name="Normal 12 3 3 2 2 4 4 3" xfId="16905" xr:uid="{00000000-0005-0000-0000-00006D3F0000}"/>
    <cellStyle name="Normal 12 3 3 2 2 4 4 3 2" xfId="42525" xr:uid="{00000000-0005-0000-0000-00006E3F0000}"/>
    <cellStyle name="Normal 12 3 3 2 2 4 4 4" xfId="29715" xr:uid="{00000000-0005-0000-0000-00006F3F0000}"/>
    <cellStyle name="Normal 12 3 3 2 2 4 5" xfId="11414" xr:uid="{00000000-0005-0000-0000-0000703F0000}"/>
    <cellStyle name="Normal 12 3 3 2 2 4 5 2" xfId="24225" xr:uid="{00000000-0005-0000-0000-0000713F0000}"/>
    <cellStyle name="Normal 12 3 3 2 2 4 5 2 2" xfId="49845" xr:uid="{00000000-0005-0000-0000-0000723F0000}"/>
    <cellStyle name="Normal 12 3 3 2 2 4 5 3" xfId="37035" xr:uid="{00000000-0005-0000-0000-0000733F0000}"/>
    <cellStyle name="Normal 12 3 3 2 2 4 6" xfId="5924" xr:uid="{00000000-0005-0000-0000-0000743F0000}"/>
    <cellStyle name="Normal 12 3 3 2 2 4 6 2" xfId="18735" xr:uid="{00000000-0005-0000-0000-0000753F0000}"/>
    <cellStyle name="Normal 12 3 3 2 2 4 6 2 2" xfId="44355" xr:uid="{00000000-0005-0000-0000-0000763F0000}"/>
    <cellStyle name="Normal 12 3 3 2 2 4 6 3" xfId="31545" xr:uid="{00000000-0005-0000-0000-0000773F0000}"/>
    <cellStyle name="Normal 12 3 3 2 2 4 7" xfId="13245" xr:uid="{00000000-0005-0000-0000-0000783F0000}"/>
    <cellStyle name="Normal 12 3 3 2 2 4 7 2" xfId="38865" xr:uid="{00000000-0005-0000-0000-0000793F0000}"/>
    <cellStyle name="Normal 12 3 3 2 2 4 8" xfId="26055" xr:uid="{00000000-0005-0000-0000-00007A3F0000}"/>
    <cellStyle name="Normal 12 3 3 2 2 5" xfId="792" xr:uid="{00000000-0005-0000-0000-00007B3F0000}"/>
    <cellStyle name="Normal 12 3 3 2 2 5 2" xfId="1687" xr:uid="{00000000-0005-0000-0000-00007C3F0000}"/>
    <cellStyle name="Normal 12 3 3 2 2 5 2 2" xfId="3517" xr:uid="{00000000-0005-0000-0000-00007D3F0000}"/>
    <cellStyle name="Normal 12 3 3 2 2 5 2 2 2" xfId="9007" xr:uid="{00000000-0005-0000-0000-00007E3F0000}"/>
    <cellStyle name="Normal 12 3 3 2 2 5 2 2 2 2" xfId="21818" xr:uid="{00000000-0005-0000-0000-00007F3F0000}"/>
    <cellStyle name="Normal 12 3 3 2 2 5 2 2 2 2 2" xfId="47438" xr:uid="{00000000-0005-0000-0000-0000803F0000}"/>
    <cellStyle name="Normal 12 3 3 2 2 5 2 2 2 3" xfId="34628" xr:uid="{00000000-0005-0000-0000-0000813F0000}"/>
    <cellStyle name="Normal 12 3 3 2 2 5 2 2 3" xfId="16328" xr:uid="{00000000-0005-0000-0000-0000823F0000}"/>
    <cellStyle name="Normal 12 3 3 2 2 5 2 2 3 2" xfId="41948" xr:uid="{00000000-0005-0000-0000-0000833F0000}"/>
    <cellStyle name="Normal 12 3 3 2 2 5 2 2 4" xfId="29138" xr:uid="{00000000-0005-0000-0000-0000843F0000}"/>
    <cellStyle name="Normal 12 3 3 2 2 5 2 3" xfId="5347" xr:uid="{00000000-0005-0000-0000-0000853F0000}"/>
    <cellStyle name="Normal 12 3 3 2 2 5 2 3 2" xfId="10837" xr:uid="{00000000-0005-0000-0000-0000863F0000}"/>
    <cellStyle name="Normal 12 3 3 2 2 5 2 3 2 2" xfId="23648" xr:uid="{00000000-0005-0000-0000-0000873F0000}"/>
    <cellStyle name="Normal 12 3 3 2 2 5 2 3 2 2 2" xfId="49268" xr:uid="{00000000-0005-0000-0000-0000883F0000}"/>
    <cellStyle name="Normal 12 3 3 2 2 5 2 3 2 3" xfId="36458" xr:uid="{00000000-0005-0000-0000-0000893F0000}"/>
    <cellStyle name="Normal 12 3 3 2 2 5 2 3 3" xfId="18158" xr:uid="{00000000-0005-0000-0000-00008A3F0000}"/>
    <cellStyle name="Normal 12 3 3 2 2 5 2 3 3 2" xfId="43778" xr:uid="{00000000-0005-0000-0000-00008B3F0000}"/>
    <cellStyle name="Normal 12 3 3 2 2 5 2 3 4" xfId="30968" xr:uid="{00000000-0005-0000-0000-00008C3F0000}"/>
    <cellStyle name="Normal 12 3 3 2 2 5 2 4" xfId="12667" xr:uid="{00000000-0005-0000-0000-00008D3F0000}"/>
    <cellStyle name="Normal 12 3 3 2 2 5 2 4 2" xfId="25478" xr:uid="{00000000-0005-0000-0000-00008E3F0000}"/>
    <cellStyle name="Normal 12 3 3 2 2 5 2 4 2 2" xfId="51098" xr:uid="{00000000-0005-0000-0000-00008F3F0000}"/>
    <cellStyle name="Normal 12 3 3 2 2 5 2 4 3" xfId="38288" xr:uid="{00000000-0005-0000-0000-0000903F0000}"/>
    <cellStyle name="Normal 12 3 3 2 2 5 2 5" xfId="7177" xr:uid="{00000000-0005-0000-0000-0000913F0000}"/>
    <cellStyle name="Normal 12 3 3 2 2 5 2 5 2" xfId="19988" xr:uid="{00000000-0005-0000-0000-0000923F0000}"/>
    <cellStyle name="Normal 12 3 3 2 2 5 2 5 2 2" xfId="45608" xr:uid="{00000000-0005-0000-0000-0000933F0000}"/>
    <cellStyle name="Normal 12 3 3 2 2 5 2 5 3" xfId="32798" xr:uid="{00000000-0005-0000-0000-0000943F0000}"/>
    <cellStyle name="Normal 12 3 3 2 2 5 2 6" xfId="14498" xr:uid="{00000000-0005-0000-0000-0000953F0000}"/>
    <cellStyle name="Normal 12 3 3 2 2 5 2 6 2" xfId="40118" xr:uid="{00000000-0005-0000-0000-0000963F0000}"/>
    <cellStyle name="Normal 12 3 3 2 2 5 2 7" xfId="27308" xr:uid="{00000000-0005-0000-0000-0000973F0000}"/>
    <cellStyle name="Normal 12 3 3 2 2 5 3" xfId="2623" xr:uid="{00000000-0005-0000-0000-0000983F0000}"/>
    <cellStyle name="Normal 12 3 3 2 2 5 3 2" xfId="8113" xr:uid="{00000000-0005-0000-0000-0000993F0000}"/>
    <cellStyle name="Normal 12 3 3 2 2 5 3 2 2" xfId="20924" xr:uid="{00000000-0005-0000-0000-00009A3F0000}"/>
    <cellStyle name="Normal 12 3 3 2 2 5 3 2 2 2" xfId="46544" xr:uid="{00000000-0005-0000-0000-00009B3F0000}"/>
    <cellStyle name="Normal 12 3 3 2 2 5 3 2 3" xfId="33734" xr:uid="{00000000-0005-0000-0000-00009C3F0000}"/>
    <cellStyle name="Normal 12 3 3 2 2 5 3 3" xfId="15434" xr:uid="{00000000-0005-0000-0000-00009D3F0000}"/>
    <cellStyle name="Normal 12 3 3 2 2 5 3 3 2" xfId="41054" xr:uid="{00000000-0005-0000-0000-00009E3F0000}"/>
    <cellStyle name="Normal 12 3 3 2 2 5 3 4" xfId="28244" xr:uid="{00000000-0005-0000-0000-00009F3F0000}"/>
    <cellStyle name="Normal 12 3 3 2 2 5 4" xfId="4453" xr:uid="{00000000-0005-0000-0000-0000A03F0000}"/>
    <cellStyle name="Normal 12 3 3 2 2 5 4 2" xfId="9943" xr:uid="{00000000-0005-0000-0000-0000A13F0000}"/>
    <cellStyle name="Normal 12 3 3 2 2 5 4 2 2" xfId="22754" xr:uid="{00000000-0005-0000-0000-0000A23F0000}"/>
    <cellStyle name="Normal 12 3 3 2 2 5 4 2 2 2" xfId="48374" xr:uid="{00000000-0005-0000-0000-0000A33F0000}"/>
    <cellStyle name="Normal 12 3 3 2 2 5 4 2 3" xfId="35564" xr:uid="{00000000-0005-0000-0000-0000A43F0000}"/>
    <cellStyle name="Normal 12 3 3 2 2 5 4 3" xfId="17264" xr:uid="{00000000-0005-0000-0000-0000A53F0000}"/>
    <cellStyle name="Normal 12 3 3 2 2 5 4 3 2" xfId="42884" xr:uid="{00000000-0005-0000-0000-0000A63F0000}"/>
    <cellStyle name="Normal 12 3 3 2 2 5 4 4" xfId="30074" xr:uid="{00000000-0005-0000-0000-0000A73F0000}"/>
    <cellStyle name="Normal 12 3 3 2 2 5 5" xfId="11773" xr:uid="{00000000-0005-0000-0000-0000A83F0000}"/>
    <cellStyle name="Normal 12 3 3 2 2 5 5 2" xfId="24584" xr:uid="{00000000-0005-0000-0000-0000A93F0000}"/>
    <cellStyle name="Normal 12 3 3 2 2 5 5 2 2" xfId="50204" xr:uid="{00000000-0005-0000-0000-0000AA3F0000}"/>
    <cellStyle name="Normal 12 3 3 2 2 5 5 3" xfId="37394" xr:uid="{00000000-0005-0000-0000-0000AB3F0000}"/>
    <cellStyle name="Normal 12 3 3 2 2 5 6" xfId="6283" xr:uid="{00000000-0005-0000-0000-0000AC3F0000}"/>
    <cellStyle name="Normal 12 3 3 2 2 5 6 2" xfId="19094" xr:uid="{00000000-0005-0000-0000-0000AD3F0000}"/>
    <cellStyle name="Normal 12 3 3 2 2 5 6 2 2" xfId="44714" xr:uid="{00000000-0005-0000-0000-0000AE3F0000}"/>
    <cellStyle name="Normal 12 3 3 2 2 5 6 3" xfId="31904" xr:uid="{00000000-0005-0000-0000-0000AF3F0000}"/>
    <cellStyle name="Normal 12 3 3 2 2 5 7" xfId="13604" xr:uid="{00000000-0005-0000-0000-0000B03F0000}"/>
    <cellStyle name="Normal 12 3 3 2 2 5 7 2" xfId="39224" xr:uid="{00000000-0005-0000-0000-0000B13F0000}"/>
    <cellStyle name="Normal 12 3 3 2 2 5 8" xfId="26414" xr:uid="{00000000-0005-0000-0000-0000B23F0000}"/>
    <cellStyle name="Normal 12 3 3 2 2 6" xfId="1193" xr:uid="{00000000-0005-0000-0000-0000B33F0000}"/>
    <cellStyle name="Normal 12 3 3 2 2 6 2" xfId="3023" xr:uid="{00000000-0005-0000-0000-0000B43F0000}"/>
    <cellStyle name="Normal 12 3 3 2 2 6 2 2" xfId="8513" xr:uid="{00000000-0005-0000-0000-0000B53F0000}"/>
    <cellStyle name="Normal 12 3 3 2 2 6 2 2 2" xfId="21324" xr:uid="{00000000-0005-0000-0000-0000B63F0000}"/>
    <cellStyle name="Normal 12 3 3 2 2 6 2 2 2 2" xfId="46944" xr:uid="{00000000-0005-0000-0000-0000B73F0000}"/>
    <cellStyle name="Normal 12 3 3 2 2 6 2 2 3" xfId="34134" xr:uid="{00000000-0005-0000-0000-0000B83F0000}"/>
    <cellStyle name="Normal 12 3 3 2 2 6 2 3" xfId="15834" xr:uid="{00000000-0005-0000-0000-0000B93F0000}"/>
    <cellStyle name="Normal 12 3 3 2 2 6 2 3 2" xfId="41454" xr:uid="{00000000-0005-0000-0000-0000BA3F0000}"/>
    <cellStyle name="Normal 12 3 3 2 2 6 2 4" xfId="28644" xr:uid="{00000000-0005-0000-0000-0000BB3F0000}"/>
    <cellStyle name="Normal 12 3 3 2 2 6 3" xfId="4853" xr:uid="{00000000-0005-0000-0000-0000BC3F0000}"/>
    <cellStyle name="Normal 12 3 3 2 2 6 3 2" xfId="10343" xr:uid="{00000000-0005-0000-0000-0000BD3F0000}"/>
    <cellStyle name="Normal 12 3 3 2 2 6 3 2 2" xfId="23154" xr:uid="{00000000-0005-0000-0000-0000BE3F0000}"/>
    <cellStyle name="Normal 12 3 3 2 2 6 3 2 2 2" xfId="48774" xr:uid="{00000000-0005-0000-0000-0000BF3F0000}"/>
    <cellStyle name="Normal 12 3 3 2 2 6 3 2 3" xfId="35964" xr:uid="{00000000-0005-0000-0000-0000C03F0000}"/>
    <cellStyle name="Normal 12 3 3 2 2 6 3 3" xfId="17664" xr:uid="{00000000-0005-0000-0000-0000C13F0000}"/>
    <cellStyle name="Normal 12 3 3 2 2 6 3 3 2" xfId="43284" xr:uid="{00000000-0005-0000-0000-0000C23F0000}"/>
    <cellStyle name="Normal 12 3 3 2 2 6 3 4" xfId="30474" xr:uid="{00000000-0005-0000-0000-0000C33F0000}"/>
    <cellStyle name="Normal 12 3 3 2 2 6 4" xfId="12173" xr:uid="{00000000-0005-0000-0000-0000C43F0000}"/>
    <cellStyle name="Normal 12 3 3 2 2 6 4 2" xfId="24984" xr:uid="{00000000-0005-0000-0000-0000C53F0000}"/>
    <cellStyle name="Normal 12 3 3 2 2 6 4 2 2" xfId="50604" xr:uid="{00000000-0005-0000-0000-0000C63F0000}"/>
    <cellStyle name="Normal 12 3 3 2 2 6 4 3" xfId="37794" xr:uid="{00000000-0005-0000-0000-0000C73F0000}"/>
    <cellStyle name="Normal 12 3 3 2 2 6 5" xfId="6683" xr:uid="{00000000-0005-0000-0000-0000C83F0000}"/>
    <cellStyle name="Normal 12 3 3 2 2 6 5 2" xfId="19494" xr:uid="{00000000-0005-0000-0000-0000C93F0000}"/>
    <cellStyle name="Normal 12 3 3 2 2 6 5 2 2" xfId="45114" xr:uid="{00000000-0005-0000-0000-0000CA3F0000}"/>
    <cellStyle name="Normal 12 3 3 2 2 6 5 3" xfId="32304" xr:uid="{00000000-0005-0000-0000-0000CB3F0000}"/>
    <cellStyle name="Normal 12 3 3 2 2 6 6" xfId="14004" xr:uid="{00000000-0005-0000-0000-0000CC3F0000}"/>
    <cellStyle name="Normal 12 3 3 2 2 6 6 2" xfId="39624" xr:uid="{00000000-0005-0000-0000-0000CD3F0000}"/>
    <cellStyle name="Normal 12 3 3 2 2 6 7" xfId="26814" xr:uid="{00000000-0005-0000-0000-0000CE3F0000}"/>
    <cellStyle name="Normal 12 3 3 2 2 7" xfId="2129" xr:uid="{00000000-0005-0000-0000-0000CF3F0000}"/>
    <cellStyle name="Normal 12 3 3 2 2 7 2" xfId="7619" xr:uid="{00000000-0005-0000-0000-0000D03F0000}"/>
    <cellStyle name="Normal 12 3 3 2 2 7 2 2" xfId="20430" xr:uid="{00000000-0005-0000-0000-0000D13F0000}"/>
    <cellStyle name="Normal 12 3 3 2 2 7 2 2 2" xfId="46050" xr:uid="{00000000-0005-0000-0000-0000D23F0000}"/>
    <cellStyle name="Normal 12 3 3 2 2 7 2 3" xfId="33240" xr:uid="{00000000-0005-0000-0000-0000D33F0000}"/>
    <cellStyle name="Normal 12 3 3 2 2 7 3" xfId="14940" xr:uid="{00000000-0005-0000-0000-0000D43F0000}"/>
    <cellStyle name="Normal 12 3 3 2 2 7 3 2" xfId="40560" xr:uid="{00000000-0005-0000-0000-0000D53F0000}"/>
    <cellStyle name="Normal 12 3 3 2 2 7 4" xfId="27750" xr:uid="{00000000-0005-0000-0000-0000D63F0000}"/>
    <cellStyle name="Normal 12 3 3 2 2 8" xfId="3959" xr:uid="{00000000-0005-0000-0000-0000D73F0000}"/>
    <cellStyle name="Normal 12 3 3 2 2 8 2" xfId="9449" xr:uid="{00000000-0005-0000-0000-0000D83F0000}"/>
    <cellStyle name="Normal 12 3 3 2 2 8 2 2" xfId="22260" xr:uid="{00000000-0005-0000-0000-0000D93F0000}"/>
    <cellStyle name="Normal 12 3 3 2 2 8 2 2 2" xfId="47880" xr:uid="{00000000-0005-0000-0000-0000DA3F0000}"/>
    <cellStyle name="Normal 12 3 3 2 2 8 2 3" xfId="35070" xr:uid="{00000000-0005-0000-0000-0000DB3F0000}"/>
    <cellStyle name="Normal 12 3 3 2 2 8 3" xfId="16770" xr:uid="{00000000-0005-0000-0000-0000DC3F0000}"/>
    <cellStyle name="Normal 12 3 3 2 2 8 3 2" xfId="42390" xr:uid="{00000000-0005-0000-0000-0000DD3F0000}"/>
    <cellStyle name="Normal 12 3 3 2 2 8 4" xfId="29580" xr:uid="{00000000-0005-0000-0000-0000DE3F0000}"/>
    <cellStyle name="Normal 12 3 3 2 2 9" xfId="11279" xr:uid="{00000000-0005-0000-0000-0000DF3F0000}"/>
    <cellStyle name="Normal 12 3 3 2 2 9 2" xfId="24090" xr:uid="{00000000-0005-0000-0000-0000E03F0000}"/>
    <cellStyle name="Normal 12 3 3 2 2 9 2 2" xfId="49710" xr:uid="{00000000-0005-0000-0000-0000E13F0000}"/>
    <cellStyle name="Normal 12 3 3 2 2 9 3" xfId="36900" xr:uid="{00000000-0005-0000-0000-0000E23F0000}"/>
    <cellStyle name="Normal 12 3 3 2 3" xfId="348" xr:uid="{00000000-0005-0000-0000-0000E33F0000}"/>
    <cellStyle name="Normal 12 3 3 2 3 10" xfId="5840" xr:uid="{00000000-0005-0000-0000-0000E43F0000}"/>
    <cellStyle name="Normal 12 3 3 2 3 10 2" xfId="18651" xr:uid="{00000000-0005-0000-0000-0000E53F0000}"/>
    <cellStyle name="Normal 12 3 3 2 3 10 2 2" xfId="44271" xr:uid="{00000000-0005-0000-0000-0000E63F0000}"/>
    <cellStyle name="Normal 12 3 3 2 3 10 3" xfId="31461" xr:uid="{00000000-0005-0000-0000-0000E73F0000}"/>
    <cellStyle name="Normal 12 3 3 2 3 11" xfId="13161" xr:uid="{00000000-0005-0000-0000-0000E83F0000}"/>
    <cellStyle name="Normal 12 3 3 2 3 11 2" xfId="38781" xr:uid="{00000000-0005-0000-0000-0000E93F0000}"/>
    <cellStyle name="Normal 12 3 3 2 3 12" xfId="25971" xr:uid="{00000000-0005-0000-0000-0000EA3F0000}"/>
    <cellStyle name="Normal 12 3 3 2 3 2" xfId="577" xr:uid="{00000000-0005-0000-0000-0000EB3F0000}"/>
    <cellStyle name="Normal 12 3 3 2 3 2 2" xfId="976" xr:uid="{00000000-0005-0000-0000-0000EC3F0000}"/>
    <cellStyle name="Normal 12 3 3 2 3 2 2 2" xfId="1871" xr:uid="{00000000-0005-0000-0000-0000ED3F0000}"/>
    <cellStyle name="Normal 12 3 3 2 3 2 2 2 2" xfId="3701" xr:uid="{00000000-0005-0000-0000-0000EE3F0000}"/>
    <cellStyle name="Normal 12 3 3 2 3 2 2 2 2 2" xfId="9191" xr:uid="{00000000-0005-0000-0000-0000EF3F0000}"/>
    <cellStyle name="Normal 12 3 3 2 3 2 2 2 2 2 2" xfId="22002" xr:uid="{00000000-0005-0000-0000-0000F03F0000}"/>
    <cellStyle name="Normal 12 3 3 2 3 2 2 2 2 2 2 2" xfId="47622" xr:uid="{00000000-0005-0000-0000-0000F13F0000}"/>
    <cellStyle name="Normal 12 3 3 2 3 2 2 2 2 2 3" xfId="34812" xr:uid="{00000000-0005-0000-0000-0000F23F0000}"/>
    <cellStyle name="Normal 12 3 3 2 3 2 2 2 2 3" xfId="16512" xr:uid="{00000000-0005-0000-0000-0000F33F0000}"/>
    <cellStyle name="Normal 12 3 3 2 3 2 2 2 2 3 2" xfId="42132" xr:uid="{00000000-0005-0000-0000-0000F43F0000}"/>
    <cellStyle name="Normal 12 3 3 2 3 2 2 2 2 4" xfId="29322" xr:uid="{00000000-0005-0000-0000-0000F53F0000}"/>
    <cellStyle name="Normal 12 3 3 2 3 2 2 2 3" xfId="5531" xr:uid="{00000000-0005-0000-0000-0000F63F0000}"/>
    <cellStyle name="Normal 12 3 3 2 3 2 2 2 3 2" xfId="11021" xr:uid="{00000000-0005-0000-0000-0000F73F0000}"/>
    <cellStyle name="Normal 12 3 3 2 3 2 2 2 3 2 2" xfId="23832" xr:uid="{00000000-0005-0000-0000-0000F83F0000}"/>
    <cellStyle name="Normal 12 3 3 2 3 2 2 2 3 2 2 2" xfId="49452" xr:uid="{00000000-0005-0000-0000-0000F93F0000}"/>
    <cellStyle name="Normal 12 3 3 2 3 2 2 2 3 2 3" xfId="36642" xr:uid="{00000000-0005-0000-0000-0000FA3F0000}"/>
    <cellStyle name="Normal 12 3 3 2 3 2 2 2 3 3" xfId="18342" xr:uid="{00000000-0005-0000-0000-0000FB3F0000}"/>
    <cellStyle name="Normal 12 3 3 2 3 2 2 2 3 3 2" xfId="43962" xr:uid="{00000000-0005-0000-0000-0000FC3F0000}"/>
    <cellStyle name="Normal 12 3 3 2 3 2 2 2 3 4" xfId="31152" xr:uid="{00000000-0005-0000-0000-0000FD3F0000}"/>
    <cellStyle name="Normal 12 3 3 2 3 2 2 2 4" xfId="12851" xr:uid="{00000000-0005-0000-0000-0000FE3F0000}"/>
    <cellStyle name="Normal 12 3 3 2 3 2 2 2 4 2" xfId="25662" xr:uid="{00000000-0005-0000-0000-0000FF3F0000}"/>
    <cellStyle name="Normal 12 3 3 2 3 2 2 2 4 2 2" xfId="51282" xr:uid="{00000000-0005-0000-0000-000000400000}"/>
    <cellStyle name="Normal 12 3 3 2 3 2 2 2 4 3" xfId="38472" xr:uid="{00000000-0005-0000-0000-000001400000}"/>
    <cellStyle name="Normal 12 3 3 2 3 2 2 2 5" xfId="7361" xr:uid="{00000000-0005-0000-0000-000002400000}"/>
    <cellStyle name="Normal 12 3 3 2 3 2 2 2 5 2" xfId="20172" xr:uid="{00000000-0005-0000-0000-000003400000}"/>
    <cellStyle name="Normal 12 3 3 2 3 2 2 2 5 2 2" xfId="45792" xr:uid="{00000000-0005-0000-0000-000004400000}"/>
    <cellStyle name="Normal 12 3 3 2 3 2 2 2 5 3" xfId="32982" xr:uid="{00000000-0005-0000-0000-000005400000}"/>
    <cellStyle name="Normal 12 3 3 2 3 2 2 2 6" xfId="14682" xr:uid="{00000000-0005-0000-0000-000006400000}"/>
    <cellStyle name="Normal 12 3 3 2 3 2 2 2 6 2" xfId="40302" xr:uid="{00000000-0005-0000-0000-000007400000}"/>
    <cellStyle name="Normal 12 3 3 2 3 2 2 2 7" xfId="27492" xr:uid="{00000000-0005-0000-0000-000008400000}"/>
    <cellStyle name="Normal 12 3 3 2 3 2 2 3" xfId="2807" xr:uid="{00000000-0005-0000-0000-000009400000}"/>
    <cellStyle name="Normal 12 3 3 2 3 2 2 3 2" xfId="8297" xr:uid="{00000000-0005-0000-0000-00000A400000}"/>
    <cellStyle name="Normal 12 3 3 2 3 2 2 3 2 2" xfId="21108" xr:uid="{00000000-0005-0000-0000-00000B400000}"/>
    <cellStyle name="Normal 12 3 3 2 3 2 2 3 2 2 2" xfId="46728" xr:uid="{00000000-0005-0000-0000-00000C400000}"/>
    <cellStyle name="Normal 12 3 3 2 3 2 2 3 2 3" xfId="33918" xr:uid="{00000000-0005-0000-0000-00000D400000}"/>
    <cellStyle name="Normal 12 3 3 2 3 2 2 3 3" xfId="15618" xr:uid="{00000000-0005-0000-0000-00000E400000}"/>
    <cellStyle name="Normal 12 3 3 2 3 2 2 3 3 2" xfId="41238" xr:uid="{00000000-0005-0000-0000-00000F400000}"/>
    <cellStyle name="Normal 12 3 3 2 3 2 2 3 4" xfId="28428" xr:uid="{00000000-0005-0000-0000-000010400000}"/>
    <cellStyle name="Normal 12 3 3 2 3 2 2 4" xfId="4637" xr:uid="{00000000-0005-0000-0000-000011400000}"/>
    <cellStyle name="Normal 12 3 3 2 3 2 2 4 2" xfId="10127" xr:uid="{00000000-0005-0000-0000-000012400000}"/>
    <cellStyle name="Normal 12 3 3 2 3 2 2 4 2 2" xfId="22938" xr:uid="{00000000-0005-0000-0000-000013400000}"/>
    <cellStyle name="Normal 12 3 3 2 3 2 2 4 2 2 2" xfId="48558" xr:uid="{00000000-0005-0000-0000-000014400000}"/>
    <cellStyle name="Normal 12 3 3 2 3 2 2 4 2 3" xfId="35748" xr:uid="{00000000-0005-0000-0000-000015400000}"/>
    <cellStyle name="Normal 12 3 3 2 3 2 2 4 3" xfId="17448" xr:uid="{00000000-0005-0000-0000-000016400000}"/>
    <cellStyle name="Normal 12 3 3 2 3 2 2 4 3 2" xfId="43068" xr:uid="{00000000-0005-0000-0000-000017400000}"/>
    <cellStyle name="Normal 12 3 3 2 3 2 2 4 4" xfId="30258" xr:uid="{00000000-0005-0000-0000-000018400000}"/>
    <cellStyle name="Normal 12 3 3 2 3 2 2 5" xfId="11957" xr:uid="{00000000-0005-0000-0000-000019400000}"/>
    <cellStyle name="Normal 12 3 3 2 3 2 2 5 2" xfId="24768" xr:uid="{00000000-0005-0000-0000-00001A400000}"/>
    <cellStyle name="Normal 12 3 3 2 3 2 2 5 2 2" xfId="50388" xr:uid="{00000000-0005-0000-0000-00001B400000}"/>
    <cellStyle name="Normal 12 3 3 2 3 2 2 5 3" xfId="37578" xr:uid="{00000000-0005-0000-0000-00001C400000}"/>
    <cellStyle name="Normal 12 3 3 2 3 2 2 6" xfId="6467" xr:uid="{00000000-0005-0000-0000-00001D400000}"/>
    <cellStyle name="Normal 12 3 3 2 3 2 2 6 2" xfId="19278" xr:uid="{00000000-0005-0000-0000-00001E400000}"/>
    <cellStyle name="Normal 12 3 3 2 3 2 2 6 2 2" xfId="44898" xr:uid="{00000000-0005-0000-0000-00001F400000}"/>
    <cellStyle name="Normal 12 3 3 2 3 2 2 6 3" xfId="32088" xr:uid="{00000000-0005-0000-0000-000020400000}"/>
    <cellStyle name="Normal 12 3 3 2 3 2 2 7" xfId="13788" xr:uid="{00000000-0005-0000-0000-000021400000}"/>
    <cellStyle name="Normal 12 3 3 2 3 2 2 7 2" xfId="39408" xr:uid="{00000000-0005-0000-0000-000022400000}"/>
    <cellStyle name="Normal 12 3 3 2 3 2 2 8" xfId="26598" xr:uid="{00000000-0005-0000-0000-000023400000}"/>
    <cellStyle name="Normal 12 3 3 2 3 2 3" xfId="1472" xr:uid="{00000000-0005-0000-0000-000024400000}"/>
    <cellStyle name="Normal 12 3 3 2 3 2 3 2" xfId="3302" xr:uid="{00000000-0005-0000-0000-000025400000}"/>
    <cellStyle name="Normal 12 3 3 2 3 2 3 2 2" xfId="8792" xr:uid="{00000000-0005-0000-0000-000026400000}"/>
    <cellStyle name="Normal 12 3 3 2 3 2 3 2 2 2" xfId="21603" xr:uid="{00000000-0005-0000-0000-000027400000}"/>
    <cellStyle name="Normal 12 3 3 2 3 2 3 2 2 2 2" xfId="47223" xr:uid="{00000000-0005-0000-0000-000028400000}"/>
    <cellStyle name="Normal 12 3 3 2 3 2 3 2 2 3" xfId="34413" xr:uid="{00000000-0005-0000-0000-000029400000}"/>
    <cellStyle name="Normal 12 3 3 2 3 2 3 2 3" xfId="16113" xr:uid="{00000000-0005-0000-0000-00002A400000}"/>
    <cellStyle name="Normal 12 3 3 2 3 2 3 2 3 2" xfId="41733" xr:uid="{00000000-0005-0000-0000-00002B400000}"/>
    <cellStyle name="Normal 12 3 3 2 3 2 3 2 4" xfId="28923" xr:uid="{00000000-0005-0000-0000-00002C400000}"/>
    <cellStyle name="Normal 12 3 3 2 3 2 3 3" xfId="5132" xr:uid="{00000000-0005-0000-0000-00002D400000}"/>
    <cellStyle name="Normal 12 3 3 2 3 2 3 3 2" xfId="10622" xr:uid="{00000000-0005-0000-0000-00002E400000}"/>
    <cellStyle name="Normal 12 3 3 2 3 2 3 3 2 2" xfId="23433" xr:uid="{00000000-0005-0000-0000-00002F400000}"/>
    <cellStyle name="Normal 12 3 3 2 3 2 3 3 2 2 2" xfId="49053" xr:uid="{00000000-0005-0000-0000-000030400000}"/>
    <cellStyle name="Normal 12 3 3 2 3 2 3 3 2 3" xfId="36243" xr:uid="{00000000-0005-0000-0000-000031400000}"/>
    <cellStyle name="Normal 12 3 3 2 3 2 3 3 3" xfId="17943" xr:uid="{00000000-0005-0000-0000-000032400000}"/>
    <cellStyle name="Normal 12 3 3 2 3 2 3 3 3 2" xfId="43563" xr:uid="{00000000-0005-0000-0000-000033400000}"/>
    <cellStyle name="Normal 12 3 3 2 3 2 3 3 4" xfId="30753" xr:uid="{00000000-0005-0000-0000-000034400000}"/>
    <cellStyle name="Normal 12 3 3 2 3 2 3 4" xfId="12452" xr:uid="{00000000-0005-0000-0000-000035400000}"/>
    <cellStyle name="Normal 12 3 3 2 3 2 3 4 2" xfId="25263" xr:uid="{00000000-0005-0000-0000-000036400000}"/>
    <cellStyle name="Normal 12 3 3 2 3 2 3 4 2 2" xfId="50883" xr:uid="{00000000-0005-0000-0000-000037400000}"/>
    <cellStyle name="Normal 12 3 3 2 3 2 3 4 3" xfId="38073" xr:uid="{00000000-0005-0000-0000-000038400000}"/>
    <cellStyle name="Normal 12 3 3 2 3 2 3 5" xfId="6962" xr:uid="{00000000-0005-0000-0000-000039400000}"/>
    <cellStyle name="Normal 12 3 3 2 3 2 3 5 2" xfId="19773" xr:uid="{00000000-0005-0000-0000-00003A400000}"/>
    <cellStyle name="Normal 12 3 3 2 3 2 3 5 2 2" xfId="45393" xr:uid="{00000000-0005-0000-0000-00003B400000}"/>
    <cellStyle name="Normal 12 3 3 2 3 2 3 5 3" xfId="32583" xr:uid="{00000000-0005-0000-0000-00003C400000}"/>
    <cellStyle name="Normal 12 3 3 2 3 2 3 6" xfId="14283" xr:uid="{00000000-0005-0000-0000-00003D400000}"/>
    <cellStyle name="Normal 12 3 3 2 3 2 3 6 2" xfId="39903" xr:uid="{00000000-0005-0000-0000-00003E400000}"/>
    <cellStyle name="Normal 12 3 3 2 3 2 3 7" xfId="27093" xr:uid="{00000000-0005-0000-0000-00003F400000}"/>
    <cellStyle name="Normal 12 3 3 2 3 2 4" xfId="2408" xr:uid="{00000000-0005-0000-0000-000040400000}"/>
    <cellStyle name="Normal 12 3 3 2 3 2 4 2" xfId="7898" xr:uid="{00000000-0005-0000-0000-000041400000}"/>
    <cellStyle name="Normal 12 3 3 2 3 2 4 2 2" xfId="20709" xr:uid="{00000000-0005-0000-0000-000042400000}"/>
    <cellStyle name="Normal 12 3 3 2 3 2 4 2 2 2" xfId="46329" xr:uid="{00000000-0005-0000-0000-000043400000}"/>
    <cellStyle name="Normal 12 3 3 2 3 2 4 2 3" xfId="33519" xr:uid="{00000000-0005-0000-0000-000044400000}"/>
    <cellStyle name="Normal 12 3 3 2 3 2 4 3" xfId="15219" xr:uid="{00000000-0005-0000-0000-000045400000}"/>
    <cellStyle name="Normal 12 3 3 2 3 2 4 3 2" xfId="40839" xr:uid="{00000000-0005-0000-0000-000046400000}"/>
    <cellStyle name="Normal 12 3 3 2 3 2 4 4" xfId="28029" xr:uid="{00000000-0005-0000-0000-000047400000}"/>
    <cellStyle name="Normal 12 3 3 2 3 2 5" xfId="4238" xr:uid="{00000000-0005-0000-0000-000048400000}"/>
    <cellStyle name="Normal 12 3 3 2 3 2 5 2" xfId="9728" xr:uid="{00000000-0005-0000-0000-000049400000}"/>
    <cellStyle name="Normal 12 3 3 2 3 2 5 2 2" xfId="22539" xr:uid="{00000000-0005-0000-0000-00004A400000}"/>
    <cellStyle name="Normal 12 3 3 2 3 2 5 2 2 2" xfId="48159" xr:uid="{00000000-0005-0000-0000-00004B400000}"/>
    <cellStyle name="Normal 12 3 3 2 3 2 5 2 3" xfId="35349" xr:uid="{00000000-0005-0000-0000-00004C400000}"/>
    <cellStyle name="Normal 12 3 3 2 3 2 5 3" xfId="17049" xr:uid="{00000000-0005-0000-0000-00004D400000}"/>
    <cellStyle name="Normal 12 3 3 2 3 2 5 3 2" xfId="42669" xr:uid="{00000000-0005-0000-0000-00004E400000}"/>
    <cellStyle name="Normal 12 3 3 2 3 2 5 4" xfId="29859" xr:uid="{00000000-0005-0000-0000-00004F400000}"/>
    <cellStyle name="Normal 12 3 3 2 3 2 6" xfId="11558" xr:uid="{00000000-0005-0000-0000-000050400000}"/>
    <cellStyle name="Normal 12 3 3 2 3 2 6 2" xfId="24369" xr:uid="{00000000-0005-0000-0000-000051400000}"/>
    <cellStyle name="Normal 12 3 3 2 3 2 6 2 2" xfId="49989" xr:uid="{00000000-0005-0000-0000-000052400000}"/>
    <cellStyle name="Normal 12 3 3 2 3 2 6 3" xfId="37179" xr:uid="{00000000-0005-0000-0000-000053400000}"/>
    <cellStyle name="Normal 12 3 3 2 3 2 7" xfId="6068" xr:uid="{00000000-0005-0000-0000-000054400000}"/>
    <cellStyle name="Normal 12 3 3 2 3 2 7 2" xfId="18879" xr:uid="{00000000-0005-0000-0000-000055400000}"/>
    <cellStyle name="Normal 12 3 3 2 3 2 7 2 2" xfId="44499" xr:uid="{00000000-0005-0000-0000-000056400000}"/>
    <cellStyle name="Normal 12 3 3 2 3 2 7 3" xfId="31689" xr:uid="{00000000-0005-0000-0000-000057400000}"/>
    <cellStyle name="Normal 12 3 3 2 3 2 8" xfId="13389" xr:uid="{00000000-0005-0000-0000-000058400000}"/>
    <cellStyle name="Normal 12 3 3 2 3 2 8 2" xfId="39009" xr:uid="{00000000-0005-0000-0000-000059400000}"/>
    <cellStyle name="Normal 12 3 3 2 3 2 9" xfId="26199" xr:uid="{00000000-0005-0000-0000-00005A400000}"/>
    <cellStyle name="Normal 12 3 3 2 3 3" xfId="709" xr:uid="{00000000-0005-0000-0000-00005B400000}"/>
    <cellStyle name="Normal 12 3 3 2 3 3 2" xfId="1109" xr:uid="{00000000-0005-0000-0000-00005C400000}"/>
    <cellStyle name="Normal 12 3 3 2 3 3 2 2" xfId="2004" xr:uid="{00000000-0005-0000-0000-00005D400000}"/>
    <cellStyle name="Normal 12 3 3 2 3 3 2 2 2" xfId="3834" xr:uid="{00000000-0005-0000-0000-00005E400000}"/>
    <cellStyle name="Normal 12 3 3 2 3 3 2 2 2 2" xfId="9324" xr:uid="{00000000-0005-0000-0000-00005F400000}"/>
    <cellStyle name="Normal 12 3 3 2 3 3 2 2 2 2 2" xfId="22135" xr:uid="{00000000-0005-0000-0000-000060400000}"/>
    <cellStyle name="Normal 12 3 3 2 3 3 2 2 2 2 2 2" xfId="47755" xr:uid="{00000000-0005-0000-0000-000061400000}"/>
    <cellStyle name="Normal 12 3 3 2 3 3 2 2 2 2 3" xfId="34945" xr:uid="{00000000-0005-0000-0000-000062400000}"/>
    <cellStyle name="Normal 12 3 3 2 3 3 2 2 2 3" xfId="16645" xr:uid="{00000000-0005-0000-0000-000063400000}"/>
    <cellStyle name="Normal 12 3 3 2 3 3 2 2 2 3 2" xfId="42265" xr:uid="{00000000-0005-0000-0000-000064400000}"/>
    <cellStyle name="Normal 12 3 3 2 3 3 2 2 2 4" xfId="29455" xr:uid="{00000000-0005-0000-0000-000065400000}"/>
    <cellStyle name="Normal 12 3 3 2 3 3 2 2 3" xfId="5664" xr:uid="{00000000-0005-0000-0000-000066400000}"/>
    <cellStyle name="Normal 12 3 3 2 3 3 2 2 3 2" xfId="11154" xr:uid="{00000000-0005-0000-0000-000067400000}"/>
    <cellStyle name="Normal 12 3 3 2 3 3 2 2 3 2 2" xfId="23965" xr:uid="{00000000-0005-0000-0000-000068400000}"/>
    <cellStyle name="Normal 12 3 3 2 3 3 2 2 3 2 2 2" xfId="49585" xr:uid="{00000000-0005-0000-0000-000069400000}"/>
    <cellStyle name="Normal 12 3 3 2 3 3 2 2 3 2 3" xfId="36775" xr:uid="{00000000-0005-0000-0000-00006A400000}"/>
    <cellStyle name="Normal 12 3 3 2 3 3 2 2 3 3" xfId="18475" xr:uid="{00000000-0005-0000-0000-00006B400000}"/>
    <cellStyle name="Normal 12 3 3 2 3 3 2 2 3 3 2" xfId="44095" xr:uid="{00000000-0005-0000-0000-00006C400000}"/>
    <cellStyle name="Normal 12 3 3 2 3 3 2 2 3 4" xfId="31285" xr:uid="{00000000-0005-0000-0000-00006D400000}"/>
    <cellStyle name="Normal 12 3 3 2 3 3 2 2 4" xfId="12984" xr:uid="{00000000-0005-0000-0000-00006E400000}"/>
    <cellStyle name="Normal 12 3 3 2 3 3 2 2 4 2" xfId="25795" xr:uid="{00000000-0005-0000-0000-00006F400000}"/>
    <cellStyle name="Normal 12 3 3 2 3 3 2 2 4 2 2" xfId="51415" xr:uid="{00000000-0005-0000-0000-000070400000}"/>
    <cellStyle name="Normal 12 3 3 2 3 3 2 2 4 3" xfId="38605" xr:uid="{00000000-0005-0000-0000-000071400000}"/>
    <cellStyle name="Normal 12 3 3 2 3 3 2 2 5" xfId="7494" xr:uid="{00000000-0005-0000-0000-000072400000}"/>
    <cellStyle name="Normal 12 3 3 2 3 3 2 2 5 2" xfId="20305" xr:uid="{00000000-0005-0000-0000-000073400000}"/>
    <cellStyle name="Normal 12 3 3 2 3 3 2 2 5 2 2" xfId="45925" xr:uid="{00000000-0005-0000-0000-000074400000}"/>
    <cellStyle name="Normal 12 3 3 2 3 3 2 2 5 3" xfId="33115" xr:uid="{00000000-0005-0000-0000-000075400000}"/>
    <cellStyle name="Normal 12 3 3 2 3 3 2 2 6" xfId="14815" xr:uid="{00000000-0005-0000-0000-000076400000}"/>
    <cellStyle name="Normal 12 3 3 2 3 3 2 2 6 2" xfId="40435" xr:uid="{00000000-0005-0000-0000-000077400000}"/>
    <cellStyle name="Normal 12 3 3 2 3 3 2 2 7" xfId="27625" xr:uid="{00000000-0005-0000-0000-000078400000}"/>
    <cellStyle name="Normal 12 3 3 2 3 3 2 3" xfId="2940" xr:uid="{00000000-0005-0000-0000-000079400000}"/>
    <cellStyle name="Normal 12 3 3 2 3 3 2 3 2" xfId="8430" xr:uid="{00000000-0005-0000-0000-00007A400000}"/>
    <cellStyle name="Normal 12 3 3 2 3 3 2 3 2 2" xfId="21241" xr:uid="{00000000-0005-0000-0000-00007B400000}"/>
    <cellStyle name="Normal 12 3 3 2 3 3 2 3 2 2 2" xfId="46861" xr:uid="{00000000-0005-0000-0000-00007C400000}"/>
    <cellStyle name="Normal 12 3 3 2 3 3 2 3 2 3" xfId="34051" xr:uid="{00000000-0005-0000-0000-00007D400000}"/>
    <cellStyle name="Normal 12 3 3 2 3 3 2 3 3" xfId="15751" xr:uid="{00000000-0005-0000-0000-00007E400000}"/>
    <cellStyle name="Normal 12 3 3 2 3 3 2 3 3 2" xfId="41371" xr:uid="{00000000-0005-0000-0000-00007F400000}"/>
    <cellStyle name="Normal 12 3 3 2 3 3 2 3 4" xfId="28561" xr:uid="{00000000-0005-0000-0000-000080400000}"/>
    <cellStyle name="Normal 12 3 3 2 3 3 2 4" xfId="4770" xr:uid="{00000000-0005-0000-0000-000081400000}"/>
    <cellStyle name="Normal 12 3 3 2 3 3 2 4 2" xfId="10260" xr:uid="{00000000-0005-0000-0000-000082400000}"/>
    <cellStyle name="Normal 12 3 3 2 3 3 2 4 2 2" xfId="23071" xr:uid="{00000000-0005-0000-0000-000083400000}"/>
    <cellStyle name="Normal 12 3 3 2 3 3 2 4 2 2 2" xfId="48691" xr:uid="{00000000-0005-0000-0000-000084400000}"/>
    <cellStyle name="Normal 12 3 3 2 3 3 2 4 2 3" xfId="35881" xr:uid="{00000000-0005-0000-0000-000085400000}"/>
    <cellStyle name="Normal 12 3 3 2 3 3 2 4 3" xfId="17581" xr:uid="{00000000-0005-0000-0000-000086400000}"/>
    <cellStyle name="Normal 12 3 3 2 3 3 2 4 3 2" xfId="43201" xr:uid="{00000000-0005-0000-0000-000087400000}"/>
    <cellStyle name="Normal 12 3 3 2 3 3 2 4 4" xfId="30391" xr:uid="{00000000-0005-0000-0000-000088400000}"/>
    <cellStyle name="Normal 12 3 3 2 3 3 2 5" xfId="12090" xr:uid="{00000000-0005-0000-0000-000089400000}"/>
    <cellStyle name="Normal 12 3 3 2 3 3 2 5 2" xfId="24901" xr:uid="{00000000-0005-0000-0000-00008A400000}"/>
    <cellStyle name="Normal 12 3 3 2 3 3 2 5 2 2" xfId="50521" xr:uid="{00000000-0005-0000-0000-00008B400000}"/>
    <cellStyle name="Normal 12 3 3 2 3 3 2 5 3" xfId="37711" xr:uid="{00000000-0005-0000-0000-00008C400000}"/>
    <cellStyle name="Normal 12 3 3 2 3 3 2 6" xfId="6600" xr:uid="{00000000-0005-0000-0000-00008D400000}"/>
    <cellStyle name="Normal 12 3 3 2 3 3 2 6 2" xfId="19411" xr:uid="{00000000-0005-0000-0000-00008E400000}"/>
    <cellStyle name="Normal 12 3 3 2 3 3 2 6 2 2" xfId="45031" xr:uid="{00000000-0005-0000-0000-00008F400000}"/>
    <cellStyle name="Normal 12 3 3 2 3 3 2 6 3" xfId="32221" xr:uid="{00000000-0005-0000-0000-000090400000}"/>
    <cellStyle name="Normal 12 3 3 2 3 3 2 7" xfId="13921" xr:uid="{00000000-0005-0000-0000-000091400000}"/>
    <cellStyle name="Normal 12 3 3 2 3 3 2 7 2" xfId="39541" xr:uid="{00000000-0005-0000-0000-000092400000}"/>
    <cellStyle name="Normal 12 3 3 2 3 3 2 8" xfId="26731" xr:uid="{00000000-0005-0000-0000-000093400000}"/>
    <cellStyle name="Normal 12 3 3 2 3 3 3" xfId="1604" xr:uid="{00000000-0005-0000-0000-000094400000}"/>
    <cellStyle name="Normal 12 3 3 2 3 3 3 2" xfId="3434" xr:uid="{00000000-0005-0000-0000-000095400000}"/>
    <cellStyle name="Normal 12 3 3 2 3 3 3 2 2" xfId="8924" xr:uid="{00000000-0005-0000-0000-000096400000}"/>
    <cellStyle name="Normal 12 3 3 2 3 3 3 2 2 2" xfId="21735" xr:uid="{00000000-0005-0000-0000-000097400000}"/>
    <cellStyle name="Normal 12 3 3 2 3 3 3 2 2 2 2" xfId="47355" xr:uid="{00000000-0005-0000-0000-000098400000}"/>
    <cellStyle name="Normal 12 3 3 2 3 3 3 2 2 3" xfId="34545" xr:uid="{00000000-0005-0000-0000-000099400000}"/>
    <cellStyle name="Normal 12 3 3 2 3 3 3 2 3" xfId="16245" xr:uid="{00000000-0005-0000-0000-00009A400000}"/>
    <cellStyle name="Normal 12 3 3 2 3 3 3 2 3 2" xfId="41865" xr:uid="{00000000-0005-0000-0000-00009B400000}"/>
    <cellStyle name="Normal 12 3 3 2 3 3 3 2 4" xfId="29055" xr:uid="{00000000-0005-0000-0000-00009C400000}"/>
    <cellStyle name="Normal 12 3 3 2 3 3 3 3" xfId="5264" xr:uid="{00000000-0005-0000-0000-00009D400000}"/>
    <cellStyle name="Normal 12 3 3 2 3 3 3 3 2" xfId="10754" xr:uid="{00000000-0005-0000-0000-00009E400000}"/>
    <cellStyle name="Normal 12 3 3 2 3 3 3 3 2 2" xfId="23565" xr:uid="{00000000-0005-0000-0000-00009F400000}"/>
    <cellStyle name="Normal 12 3 3 2 3 3 3 3 2 2 2" xfId="49185" xr:uid="{00000000-0005-0000-0000-0000A0400000}"/>
    <cellStyle name="Normal 12 3 3 2 3 3 3 3 2 3" xfId="36375" xr:uid="{00000000-0005-0000-0000-0000A1400000}"/>
    <cellStyle name="Normal 12 3 3 2 3 3 3 3 3" xfId="18075" xr:uid="{00000000-0005-0000-0000-0000A2400000}"/>
    <cellStyle name="Normal 12 3 3 2 3 3 3 3 3 2" xfId="43695" xr:uid="{00000000-0005-0000-0000-0000A3400000}"/>
    <cellStyle name="Normal 12 3 3 2 3 3 3 3 4" xfId="30885" xr:uid="{00000000-0005-0000-0000-0000A4400000}"/>
    <cellStyle name="Normal 12 3 3 2 3 3 3 4" xfId="12584" xr:uid="{00000000-0005-0000-0000-0000A5400000}"/>
    <cellStyle name="Normal 12 3 3 2 3 3 3 4 2" xfId="25395" xr:uid="{00000000-0005-0000-0000-0000A6400000}"/>
    <cellStyle name="Normal 12 3 3 2 3 3 3 4 2 2" xfId="51015" xr:uid="{00000000-0005-0000-0000-0000A7400000}"/>
    <cellStyle name="Normal 12 3 3 2 3 3 3 4 3" xfId="38205" xr:uid="{00000000-0005-0000-0000-0000A8400000}"/>
    <cellStyle name="Normal 12 3 3 2 3 3 3 5" xfId="7094" xr:uid="{00000000-0005-0000-0000-0000A9400000}"/>
    <cellStyle name="Normal 12 3 3 2 3 3 3 5 2" xfId="19905" xr:uid="{00000000-0005-0000-0000-0000AA400000}"/>
    <cellStyle name="Normal 12 3 3 2 3 3 3 5 2 2" xfId="45525" xr:uid="{00000000-0005-0000-0000-0000AB400000}"/>
    <cellStyle name="Normal 12 3 3 2 3 3 3 5 3" xfId="32715" xr:uid="{00000000-0005-0000-0000-0000AC400000}"/>
    <cellStyle name="Normal 12 3 3 2 3 3 3 6" xfId="14415" xr:uid="{00000000-0005-0000-0000-0000AD400000}"/>
    <cellStyle name="Normal 12 3 3 2 3 3 3 6 2" xfId="40035" xr:uid="{00000000-0005-0000-0000-0000AE400000}"/>
    <cellStyle name="Normal 12 3 3 2 3 3 3 7" xfId="27225" xr:uid="{00000000-0005-0000-0000-0000AF400000}"/>
    <cellStyle name="Normal 12 3 3 2 3 3 4" xfId="2540" xr:uid="{00000000-0005-0000-0000-0000B0400000}"/>
    <cellStyle name="Normal 12 3 3 2 3 3 4 2" xfId="8030" xr:uid="{00000000-0005-0000-0000-0000B1400000}"/>
    <cellStyle name="Normal 12 3 3 2 3 3 4 2 2" xfId="20841" xr:uid="{00000000-0005-0000-0000-0000B2400000}"/>
    <cellStyle name="Normal 12 3 3 2 3 3 4 2 2 2" xfId="46461" xr:uid="{00000000-0005-0000-0000-0000B3400000}"/>
    <cellStyle name="Normal 12 3 3 2 3 3 4 2 3" xfId="33651" xr:uid="{00000000-0005-0000-0000-0000B4400000}"/>
    <cellStyle name="Normal 12 3 3 2 3 3 4 3" xfId="15351" xr:uid="{00000000-0005-0000-0000-0000B5400000}"/>
    <cellStyle name="Normal 12 3 3 2 3 3 4 3 2" xfId="40971" xr:uid="{00000000-0005-0000-0000-0000B6400000}"/>
    <cellStyle name="Normal 12 3 3 2 3 3 4 4" xfId="28161" xr:uid="{00000000-0005-0000-0000-0000B7400000}"/>
    <cellStyle name="Normal 12 3 3 2 3 3 5" xfId="4370" xr:uid="{00000000-0005-0000-0000-0000B8400000}"/>
    <cellStyle name="Normal 12 3 3 2 3 3 5 2" xfId="9860" xr:uid="{00000000-0005-0000-0000-0000B9400000}"/>
    <cellStyle name="Normal 12 3 3 2 3 3 5 2 2" xfId="22671" xr:uid="{00000000-0005-0000-0000-0000BA400000}"/>
    <cellStyle name="Normal 12 3 3 2 3 3 5 2 2 2" xfId="48291" xr:uid="{00000000-0005-0000-0000-0000BB400000}"/>
    <cellStyle name="Normal 12 3 3 2 3 3 5 2 3" xfId="35481" xr:uid="{00000000-0005-0000-0000-0000BC400000}"/>
    <cellStyle name="Normal 12 3 3 2 3 3 5 3" xfId="17181" xr:uid="{00000000-0005-0000-0000-0000BD400000}"/>
    <cellStyle name="Normal 12 3 3 2 3 3 5 3 2" xfId="42801" xr:uid="{00000000-0005-0000-0000-0000BE400000}"/>
    <cellStyle name="Normal 12 3 3 2 3 3 5 4" xfId="29991" xr:uid="{00000000-0005-0000-0000-0000BF400000}"/>
    <cellStyle name="Normal 12 3 3 2 3 3 6" xfId="11690" xr:uid="{00000000-0005-0000-0000-0000C0400000}"/>
    <cellStyle name="Normal 12 3 3 2 3 3 6 2" xfId="24501" xr:uid="{00000000-0005-0000-0000-0000C1400000}"/>
    <cellStyle name="Normal 12 3 3 2 3 3 6 2 2" xfId="50121" xr:uid="{00000000-0005-0000-0000-0000C2400000}"/>
    <cellStyle name="Normal 12 3 3 2 3 3 6 3" xfId="37311" xr:uid="{00000000-0005-0000-0000-0000C3400000}"/>
    <cellStyle name="Normal 12 3 3 2 3 3 7" xfId="6200" xr:uid="{00000000-0005-0000-0000-0000C4400000}"/>
    <cellStyle name="Normal 12 3 3 2 3 3 7 2" xfId="19011" xr:uid="{00000000-0005-0000-0000-0000C5400000}"/>
    <cellStyle name="Normal 12 3 3 2 3 3 7 2 2" xfId="44631" xr:uid="{00000000-0005-0000-0000-0000C6400000}"/>
    <cellStyle name="Normal 12 3 3 2 3 3 7 3" xfId="31821" xr:uid="{00000000-0005-0000-0000-0000C7400000}"/>
    <cellStyle name="Normal 12 3 3 2 3 3 8" xfId="13521" xr:uid="{00000000-0005-0000-0000-0000C8400000}"/>
    <cellStyle name="Normal 12 3 3 2 3 3 8 2" xfId="39141" xr:uid="{00000000-0005-0000-0000-0000C9400000}"/>
    <cellStyle name="Normal 12 3 3 2 3 3 9" xfId="26331" xr:uid="{00000000-0005-0000-0000-0000CA400000}"/>
    <cellStyle name="Normal 12 3 3 2 3 4" xfId="484" xr:uid="{00000000-0005-0000-0000-0000CB400000}"/>
    <cellStyle name="Normal 12 3 3 2 3 4 2" xfId="1379" xr:uid="{00000000-0005-0000-0000-0000CC400000}"/>
    <cellStyle name="Normal 12 3 3 2 3 4 2 2" xfId="3209" xr:uid="{00000000-0005-0000-0000-0000CD400000}"/>
    <cellStyle name="Normal 12 3 3 2 3 4 2 2 2" xfId="8699" xr:uid="{00000000-0005-0000-0000-0000CE400000}"/>
    <cellStyle name="Normal 12 3 3 2 3 4 2 2 2 2" xfId="21510" xr:uid="{00000000-0005-0000-0000-0000CF400000}"/>
    <cellStyle name="Normal 12 3 3 2 3 4 2 2 2 2 2" xfId="47130" xr:uid="{00000000-0005-0000-0000-0000D0400000}"/>
    <cellStyle name="Normal 12 3 3 2 3 4 2 2 2 3" xfId="34320" xr:uid="{00000000-0005-0000-0000-0000D1400000}"/>
    <cellStyle name="Normal 12 3 3 2 3 4 2 2 3" xfId="16020" xr:uid="{00000000-0005-0000-0000-0000D2400000}"/>
    <cellStyle name="Normal 12 3 3 2 3 4 2 2 3 2" xfId="41640" xr:uid="{00000000-0005-0000-0000-0000D3400000}"/>
    <cellStyle name="Normal 12 3 3 2 3 4 2 2 4" xfId="28830" xr:uid="{00000000-0005-0000-0000-0000D4400000}"/>
    <cellStyle name="Normal 12 3 3 2 3 4 2 3" xfId="5039" xr:uid="{00000000-0005-0000-0000-0000D5400000}"/>
    <cellStyle name="Normal 12 3 3 2 3 4 2 3 2" xfId="10529" xr:uid="{00000000-0005-0000-0000-0000D6400000}"/>
    <cellStyle name="Normal 12 3 3 2 3 4 2 3 2 2" xfId="23340" xr:uid="{00000000-0005-0000-0000-0000D7400000}"/>
    <cellStyle name="Normal 12 3 3 2 3 4 2 3 2 2 2" xfId="48960" xr:uid="{00000000-0005-0000-0000-0000D8400000}"/>
    <cellStyle name="Normal 12 3 3 2 3 4 2 3 2 3" xfId="36150" xr:uid="{00000000-0005-0000-0000-0000D9400000}"/>
    <cellStyle name="Normal 12 3 3 2 3 4 2 3 3" xfId="17850" xr:uid="{00000000-0005-0000-0000-0000DA400000}"/>
    <cellStyle name="Normal 12 3 3 2 3 4 2 3 3 2" xfId="43470" xr:uid="{00000000-0005-0000-0000-0000DB400000}"/>
    <cellStyle name="Normal 12 3 3 2 3 4 2 3 4" xfId="30660" xr:uid="{00000000-0005-0000-0000-0000DC400000}"/>
    <cellStyle name="Normal 12 3 3 2 3 4 2 4" xfId="12359" xr:uid="{00000000-0005-0000-0000-0000DD400000}"/>
    <cellStyle name="Normal 12 3 3 2 3 4 2 4 2" xfId="25170" xr:uid="{00000000-0005-0000-0000-0000DE400000}"/>
    <cellStyle name="Normal 12 3 3 2 3 4 2 4 2 2" xfId="50790" xr:uid="{00000000-0005-0000-0000-0000DF400000}"/>
    <cellStyle name="Normal 12 3 3 2 3 4 2 4 3" xfId="37980" xr:uid="{00000000-0005-0000-0000-0000E0400000}"/>
    <cellStyle name="Normal 12 3 3 2 3 4 2 5" xfId="6869" xr:uid="{00000000-0005-0000-0000-0000E1400000}"/>
    <cellStyle name="Normal 12 3 3 2 3 4 2 5 2" xfId="19680" xr:uid="{00000000-0005-0000-0000-0000E2400000}"/>
    <cellStyle name="Normal 12 3 3 2 3 4 2 5 2 2" xfId="45300" xr:uid="{00000000-0005-0000-0000-0000E3400000}"/>
    <cellStyle name="Normal 12 3 3 2 3 4 2 5 3" xfId="32490" xr:uid="{00000000-0005-0000-0000-0000E4400000}"/>
    <cellStyle name="Normal 12 3 3 2 3 4 2 6" xfId="14190" xr:uid="{00000000-0005-0000-0000-0000E5400000}"/>
    <cellStyle name="Normal 12 3 3 2 3 4 2 6 2" xfId="39810" xr:uid="{00000000-0005-0000-0000-0000E6400000}"/>
    <cellStyle name="Normal 12 3 3 2 3 4 2 7" xfId="27000" xr:uid="{00000000-0005-0000-0000-0000E7400000}"/>
    <cellStyle name="Normal 12 3 3 2 3 4 3" xfId="2315" xr:uid="{00000000-0005-0000-0000-0000E8400000}"/>
    <cellStyle name="Normal 12 3 3 2 3 4 3 2" xfId="7805" xr:uid="{00000000-0005-0000-0000-0000E9400000}"/>
    <cellStyle name="Normal 12 3 3 2 3 4 3 2 2" xfId="20616" xr:uid="{00000000-0005-0000-0000-0000EA400000}"/>
    <cellStyle name="Normal 12 3 3 2 3 4 3 2 2 2" xfId="46236" xr:uid="{00000000-0005-0000-0000-0000EB400000}"/>
    <cellStyle name="Normal 12 3 3 2 3 4 3 2 3" xfId="33426" xr:uid="{00000000-0005-0000-0000-0000EC400000}"/>
    <cellStyle name="Normal 12 3 3 2 3 4 3 3" xfId="15126" xr:uid="{00000000-0005-0000-0000-0000ED400000}"/>
    <cellStyle name="Normal 12 3 3 2 3 4 3 3 2" xfId="40746" xr:uid="{00000000-0005-0000-0000-0000EE400000}"/>
    <cellStyle name="Normal 12 3 3 2 3 4 3 4" xfId="27936" xr:uid="{00000000-0005-0000-0000-0000EF400000}"/>
    <cellStyle name="Normal 12 3 3 2 3 4 4" xfId="4145" xr:uid="{00000000-0005-0000-0000-0000F0400000}"/>
    <cellStyle name="Normal 12 3 3 2 3 4 4 2" xfId="9635" xr:uid="{00000000-0005-0000-0000-0000F1400000}"/>
    <cellStyle name="Normal 12 3 3 2 3 4 4 2 2" xfId="22446" xr:uid="{00000000-0005-0000-0000-0000F2400000}"/>
    <cellStyle name="Normal 12 3 3 2 3 4 4 2 2 2" xfId="48066" xr:uid="{00000000-0005-0000-0000-0000F3400000}"/>
    <cellStyle name="Normal 12 3 3 2 3 4 4 2 3" xfId="35256" xr:uid="{00000000-0005-0000-0000-0000F4400000}"/>
    <cellStyle name="Normal 12 3 3 2 3 4 4 3" xfId="16956" xr:uid="{00000000-0005-0000-0000-0000F5400000}"/>
    <cellStyle name="Normal 12 3 3 2 3 4 4 3 2" xfId="42576" xr:uid="{00000000-0005-0000-0000-0000F6400000}"/>
    <cellStyle name="Normal 12 3 3 2 3 4 4 4" xfId="29766" xr:uid="{00000000-0005-0000-0000-0000F7400000}"/>
    <cellStyle name="Normal 12 3 3 2 3 4 5" xfId="11465" xr:uid="{00000000-0005-0000-0000-0000F8400000}"/>
    <cellStyle name="Normal 12 3 3 2 3 4 5 2" xfId="24276" xr:uid="{00000000-0005-0000-0000-0000F9400000}"/>
    <cellStyle name="Normal 12 3 3 2 3 4 5 2 2" xfId="49896" xr:uid="{00000000-0005-0000-0000-0000FA400000}"/>
    <cellStyle name="Normal 12 3 3 2 3 4 5 3" xfId="37086" xr:uid="{00000000-0005-0000-0000-0000FB400000}"/>
    <cellStyle name="Normal 12 3 3 2 3 4 6" xfId="5975" xr:uid="{00000000-0005-0000-0000-0000FC400000}"/>
    <cellStyle name="Normal 12 3 3 2 3 4 6 2" xfId="18786" xr:uid="{00000000-0005-0000-0000-0000FD400000}"/>
    <cellStyle name="Normal 12 3 3 2 3 4 6 2 2" xfId="44406" xr:uid="{00000000-0005-0000-0000-0000FE400000}"/>
    <cellStyle name="Normal 12 3 3 2 3 4 6 3" xfId="31596" xr:uid="{00000000-0005-0000-0000-0000FF400000}"/>
    <cellStyle name="Normal 12 3 3 2 3 4 7" xfId="13296" xr:uid="{00000000-0005-0000-0000-000000410000}"/>
    <cellStyle name="Normal 12 3 3 2 3 4 7 2" xfId="38916" xr:uid="{00000000-0005-0000-0000-000001410000}"/>
    <cellStyle name="Normal 12 3 3 2 3 4 8" xfId="26106" xr:uid="{00000000-0005-0000-0000-000002410000}"/>
    <cellStyle name="Normal 12 3 3 2 3 5" xfId="843" xr:uid="{00000000-0005-0000-0000-000003410000}"/>
    <cellStyle name="Normal 12 3 3 2 3 5 2" xfId="1738" xr:uid="{00000000-0005-0000-0000-000004410000}"/>
    <cellStyle name="Normal 12 3 3 2 3 5 2 2" xfId="3568" xr:uid="{00000000-0005-0000-0000-000005410000}"/>
    <cellStyle name="Normal 12 3 3 2 3 5 2 2 2" xfId="9058" xr:uid="{00000000-0005-0000-0000-000006410000}"/>
    <cellStyle name="Normal 12 3 3 2 3 5 2 2 2 2" xfId="21869" xr:uid="{00000000-0005-0000-0000-000007410000}"/>
    <cellStyle name="Normal 12 3 3 2 3 5 2 2 2 2 2" xfId="47489" xr:uid="{00000000-0005-0000-0000-000008410000}"/>
    <cellStyle name="Normal 12 3 3 2 3 5 2 2 2 3" xfId="34679" xr:uid="{00000000-0005-0000-0000-000009410000}"/>
    <cellStyle name="Normal 12 3 3 2 3 5 2 2 3" xfId="16379" xr:uid="{00000000-0005-0000-0000-00000A410000}"/>
    <cellStyle name="Normal 12 3 3 2 3 5 2 2 3 2" xfId="41999" xr:uid="{00000000-0005-0000-0000-00000B410000}"/>
    <cellStyle name="Normal 12 3 3 2 3 5 2 2 4" xfId="29189" xr:uid="{00000000-0005-0000-0000-00000C410000}"/>
    <cellStyle name="Normal 12 3 3 2 3 5 2 3" xfId="5398" xr:uid="{00000000-0005-0000-0000-00000D410000}"/>
    <cellStyle name="Normal 12 3 3 2 3 5 2 3 2" xfId="10888" xr:uid="{00000000-0005-0000-0000-00000E410000}"/>
    <cellStyle name="Normal 12 3 3 2 3 5 2 3 2 2" xfId="23699" xr:uid="{00000000-0005-0000-0000-00000F410000}"/>
    <cellStyle name="Normal 12 3 3 2 3 5 2 3 2 2 2" xfId="49319" xr:uid="{00000000-0005-0000-0000-000010410000}"/>
    <cellStyle name="Normal 12 3 3 2 3 5 2 3 2 3" xfId="36509" xr:uid="{00000000-0005-0000-0000-000011410000}"/>
    <cellStyle name="Normal 12 3 3 2 3 5 2 3 3" xfId="18209" xr:uid="{00000000-0005-0000-0000-000012410000}"/>
    <cellStyle name="Normal 12 3 3 2 3 5 2 3 3 2" xfId="43829" xr:uid="{00000000-0005-0000-0000-000013410000}"/>
    <cellStyle name="Normal 12 3 3 2 3 5 2 3 4" xfId="31019" xr:uid="{00000000-0005-0000-0000-000014410000}"/>
    <cellStyle name="Normal 12 3 3 2 3 5 2 4" xfId="12718" xr:uid="{00000000-0005-0000-0000-000015410000}"/>
    <cellStyle name="Normal 12 3 3 2 3 5 2 4 2" xfId="25529" xr:uid="{00000000-0005-0000-0000-000016410000}"/>
    <cellStyle name="Normal 12 3 3 2 3 5 2 4 2 2" xfId="51149" xr:uid="{00000000-0005-0000-0000-000017410000}"/>
    <cellStyle name="Normal 12 3 3 2 3 5 2 4 3" xfId="38339" xr:uid="{00000000-0005-0000-0000-000018410000}"/>
    <cellStyle name="Normal 12 3 3 2 3 5 2 5" xfId="7228" xr:uid="{00000000-0005-0000-0000-000019410000}"/>
    <cellStyle name="Normal 12 3 3 2 3 5 2 5 2" xfId="20039" xr:uid="{00000000-0005-0000-0000-00001A410000}"/>
    <cellStyle name="Normal 12 3 3 2 3 5 2 5 2 2" xfId="45659" xr:uid="{00000000-0005-0000-0000-00001B410000}"/>
    <cellStyle name="Normal 12 3 3 2 3 5 2 5 3" xfId="32849" xr:uid="{00000000-0005-0000-0000-00001C410000}"/>
    <cellStyle name="Normal 12 3 3 2 3 5 2 6" xfId="14549" xr:uid="{00000000-0005-0000-0000-00001D410000}"/>
    <cellStyle name="Normal 12 3 3 2 3 5 2 6 2" xfId="40169" xr:uid="{00000000-0005-0000-0000-00001E410000}"/>
    <cellStyle name="Normal 12 3 3 2 3 5 2 7" xfId="27359" xr:uid="{00000000-0005-0000-0000-00001F410000}"/>
    <cellStyle name="Normal 12 3 3 2 3 5 3" xfId="2674" xr:uid="{00000000-0005-0000-0000-000020410000}"/>
    <cellStyle name="Normal 12 3 3 2 3 5 3 2" xfId="8164" xr:uid="{00000000-0005-0000-0000-000021410000}"/>
    <cellStyle name="Normal 12 3 3 2 3 5 3 2 2" xfId="20975" xr:uid="{00000000-0005-0000-0000-000022410000}"/>
    <cellStyle name="Normal 12 3 3 2 3 5 3 2 2 2" xfId="46595" xr:uid="{00000000-0005-0000-0000-000023410000}"/>
    <cellStyle name="Normal 12 3 3 2 3 5 3 2 3" xfId="33785" xr:uid="{00000000-0005-0000-0000-000024410000}"/>
    <cellStyle name="Normal 12 3 3 2 3 5 3 3" xfId="15485" xr:uid="{00000000-0005-0000-0000-000025410000}"/>
    <cellStyle name="Normal 12 3 3 2 3 5 3 3 2" xfId="41105" xr:uid="{00000000-0005-0000-0000-000026410000}"/>
    <cellStyle name="Normal 12 3 3 2 3 5 3 4" xfId="28295" xr:uid="{00000000-0005-0000-0000-000027410000}"/>
    <cellStyle name="Normal 12 3 3 2 3 5 4" xfId="4504" xr:uid="{00000000-0005-0000-0000-000028410000}"/>
    <cellStyle name="Normal 12 3 3 2 3 5 4 2" xfId="9994" xr:uid="{00000000-0005-0000-0000-000029410000}"/>
    <cellStyle name="Normal 12 3 3 2 3 5 4 2 2" xfId="22805" xr:uid="{00000000-0005-0000-0000-00002A410000}"/>
    <cellStyle name="Normal 12 3 3 2 3 5 4 2 2 2" xfId="48425" xr:uid="{00000000-0005-0000-0000-00002B410000}"/>
    <cellStyle name="Normal 12 3 3 2 3 5 4 2 3" xfId="35615" xr:uid="{00000000-0005-0000-0000-00002C410000}"/>
    <cellStyle name="Normal 12 3 3 2 3 5 4 3" xfId="17315" xr:uid="{00000000-0005-0000-0000-00002D410000}"/>
    <cellStyle name="Normal 12 3 3 2 3 5 4 3 2" xfId="42935" xr:uid="{00000000-0005-0000-0000-00002E410000}"/>
    <cellStyle name="Normal 12 3 3 2 3 5 4 4" xfId="30125" xr:uid="{00000000-0005-0000-0000-00002F410000}"/>
    <cellStyle name="Normal 12 3 3 2 3 5 5" xfId="11824" xr:uid="{00000000-0005-0000-0000-000030410000}"/>
    <cellStyle name="Normal 12 3 3 2 3 5 5 2" xfId="24635" xr:uid="{00000000-0005-0000-0000-000031410000}"/>
    <cellStyle name="Normal 12 3 3 2 3 5 5 2 2" xfId="50255" xr:uid="{00000000-0005-0000-0000-000032410000}"/>
    <cellStyle name="Normal 12 3 3 2 3 5 5 3" xfId="37445" xr:uid="{00000000-0005-0000-0000-000033410000}"/>
    <cellStyle name="Normal 12 3 3 2 3 5 6" xfId="6334" xr:uid="{00000000-0005-0000-0000-000034410000}"/>
    <cellStyle name="Normal 12 3 3 2 3 5 6 2" xfId="19145" xr:uid="{00000000-0005-0000-0000-000035410000}"/>
    <cellStyle name="Normal 12 3 3 2 3 5 6 2 2" xfId="44765" xr:uid="{00000000-0005-0000-0000-000036410000}"/>
    <cellStyle name="Normal 12 3 3 2 3 5 6 3" xfId="31955" xr:uid="{00000000-0005-0000-0000-000037410000}"/>
    <cellStyle name="Normal 12 3 3 2 3 5 7" xfId="13655" xr:uid="{00000000-0005-0000-0000-000038410000}"/>
    <cellStyle name="Normal 12 3 3 2 3 5 7 2" xfId="39275" xr:uid="{00000000-0005-0000-0000-000039410000}"/>
    <cellStyle name="Normal 12 3 3 2 3 5 8" xfId="26465" xr:uid="{00000000-0005-0000-0000-00003A410000}"/>
    <cellStyle name="Normal 12 3 3 2 3 6" xfId="1244" xr:uid="{00000000-0005-0000-0000-00003B410000}"/>
    <cellStyle name="Normal 12 3 3 2 3 6 2" xfId="3074" xr:uid="{00000000-0005-0000-0000-00003C410000}"/>
    <cellStyle name="Normal 12 3 3 2 3 6 2 2" xfId="8564" xr:uid="{00000000-0005-0000-0000-00003D410000}"/>
    <cellStyle name="Normal 12 3 3 2 3 6 2 2 2" xfId="21375" xr:uid="{00000000-0005-0000-0000-00003E410000}"/>
    <cellStyle name="Normal 12 3 3 2 3 6 2 2 2 2" xfId="46995" xr:uid="{00000000-0005-0000-0000-00003F410000}"/>
    <cellStyle name="Normal 12 3 3 2 3 6 2 2 3" xfId="34185" xr:uid="{00000000-0005-0000-0000-000040410000}"/>
    <cellStyle name="Normal 12 3 3 2 3 6 2 3" xfId="15885" xr:uid="{00000000-0005-0000-0000-000041410000}"/>
    <cellStyle name="Normal 12 3 3 2 3 6 2 3 2" xfId="41505" xr:uid="{00000000-0005-0000-0000-000042410000}"/>
    <cellStyle name="Normal 12 3 3 2 3 6 2 4" xfId="28695" xr:uid="{00000000-0005-0000-0000-000043410000}"/>
    <cellStyle name="Normal 12 3 3 2 3 6 3" xfId="4904" xr:uid="{00000000-0005-0000-0000-000044410000}"/>
    <cellStyle name="Normal 12 3 3 2 3 6 3 2" xfId="10394" xr:uid="{00000000-0005-0000-0000-000045410000}"/>
    <cellStyle name="Normal 12 3 3 2 3 6 3 2 2" xfId="23205" xr:uid="{00000000-0005-0000-0000-000046410000}"/>
    <cellStyle name="Normal 12 3 3 2 3 6 3 2 2 2" xfId="48825" xr:uid="{00000000-0005-0000-0000-000047410000}"/>
    <cellStyle name="Normal 12 3 3 2 3 6 3 2 3" xfId="36015" xr:uid="{00000000-0005-0000-0000-000048410000}"/>
    <cellStyle name="Normal 12 3 3 2 3 6 3 3" xfId="17715" xr:uid="{00000000-0005-0000-0000-000049410000}"/>
    <cellStyle name="Normal 12 3 3 2 3 6 3 3 2" xfId="43335" xr:uid="{00000000-0005-0000-0000-00004A410000}"/>
    <cellStyle name="Normal 12 3 3 2 3 6 3 4" xfId="30525" xr:uid="{00000000-0005-0000-0000-00004B410000}"/>
    <cellStyle name="Normal 12 3 3 2 3 6 4" xfId="12224" xr:uid="{00000000-0005-0000-0000-00004C410000}"/>
    <cellStyle name="Normal 12 3 3 2 3 6 4 2" xfId="25035" xr:uid="{00000000-0005-0000-0000-00004D410000}"/>
    <cellStyle name="Normal 12 3 3 2 3 6 4 2 2" xfId="50655" xr:uid="{00000000-0005-0000-0000-00004E410000}"/>
    <cellStyle name="Normal 12 3 3 2 3 6 4 3" xfId="37845" xr:uid="{00000000-0005-0000-0000-00004F410000}"/>
    <cellStyle name="Normal 12 3 3 2 3 6 5" xfId="6734" xr:uid="{00000000-0005-0000-0000-000050410000}"/>
    <cellStyle name="Normal 12 3 3 2 3 6 5 2" xfId="19545" xr:uid="{00000000-0005-0000-0000-000051410000}"/>
    <cellStyle name="Normal 12 3 3 2 3 6 5 2 2" xfId="45165" xr:uid="{00000000-0005-0000-0000-000052410000}"/>
    <cellStyle name="Normal 12 3 3 2 3 6 5 3" xfId="32355" xr:uid="{00000000-0005-0000-0000-000053410000}"/>
    <cellStyle name="Normal 12 3 3 2 3 6 6" xfId="14055" xr:uid="{00000000-0005-0000-0000-000054410000}"/>
    <cellStyle name="Normal 12 3 3 2 3 6 6 2" xfId="39675" xr:uid="{00000000-0005-0000-0000-000055410000}"/>
    <cellStyle name="Normal 12 3 3 2 3 6 7" xfId="26865" xr:uid="{00000000-0005-0000-0000-000056410000}"/>
    <cellStyle name="Normal 12 3 3 2 3 7" xfId="2180" xr:uid="{00000000-0005-0000-0000-000057410000}"/>
    <cellStyle name="Normal 12 3 3 2 3 7 2" xfId="7670" xr:uid="{00000000-0005-0000-0000-000058410000}"/>
    <cellStyle name="Normal 12 3 3 2 3 7 2 2" xfId="20481" xr:uid="{00000000-0005-0000-0000-000059410000}"/>
    <cellStyle name="Normal 12 3 3 2 3 7 2 2 2" xfId="46101" xr:uid="{00000000-0005-0000-0000-00005A410000}"/>
    <cellStyle name="Normal 12 3 3 2 3 7 2 3" xfId="33291" xr:uid="{00000000-0005-0000-0000-00005B410000}"/>
    <cellStyle name="Normal 12 3 3 2 3 7 3" xfId="14991" xr:uid="{00000000-0005-0000-0000-00005C410000}"/>
    <cellStyle name="Normal 12 3 3 2 3 7 3 2" xfId="40611" xr:uid="{00000000-0005-0000-0000-00005D410000}"/>
    <cellStyle name="Normal 12 3 3 2 3 7 4" xfId="27801" xr:uid="{00000000-0005-0000-0000-00005E410000}"/>
    <cellStyle name="Normal 12 3 3 2 3 8" xfId="4010" xr:uid="{00000000-0005-0000-0000-00005F410000}"/>
    <cellStyle name="Normal 12 3 3 2 3 8 2" xfId="9500" xr:uid="{00000000-0005-0000-0000-000060410000}"/>
    <cellStyle name="Normal 12 3 3 2 3 8 2 2" xfId="22311" xr:uid="{00000000-0005-0000-0000-000061410000}"/>
    <cellStyle name="Normal 12 3 3 2 3 8 2 2 2" xfId="47931" xr:uid="{00000000-0005-0000-0000-000062410000}"/>
    <cellStyle name="Normal 12 3 3 2 3 8 2 3" xfId="35121" xr:uid="{00000000-0005-0000-0000-000063410000}"/>
    <cellStyle name="Normal 12 3 3 2 3 8 3" xfId="16821" xr:uid="{00000000-0005-0000-0000-000064410000}"/>
    <cellStyle name="Normal 12 3 3 2 3 8 3 2" xfId="42441" xr:uid="{00000000-0005-0000-0000-000065410000}"/>
    <cellStyle name="Normal 12 3 3 2 3 8 4" xfId="29631" xr:uid="{00000000-0005-0000-0000-000066410000}"/>
    <cellStyle name="Normal 12 3 3 2 3 9" xfId="11330" xr:uid="{00000000-0005-0000-0000-000067410000}"/>
    <cellStyle name="Normal 12 3 3 2 3 9 2" xfId="24141" xr:uid="{00000000-0005-0000-0000-000068410000}"/>
    <cellStyle name="Normal 12 3 3 2 3 9 2 2" xfId="49761" xr:uid="{00000000-0005-0000-0000-000069410000}"/>
    <cellStyle name="Normal 12 3 3 2 3 9 3" xfId="36951" xr:uid="{00000000-0005-0000-0000-00006A410000}"/>
    <cellStyle name="Normal 12 3 3 2 4" xfId="374" xr:uid="{00000000-0005-0000-0000-00006B410000}"/>
    <cellStyle name="Normal 12 3 3 2 4 2" xfId="884" xr:uid="{00000000-0005-0000-0000-00006C410000}"/>
    <cellStyle name="Normal 12 3 3 2 4 2 2" xfId="1779" xr:uid="{00000000-0005-0000-0000-00006D410000}"/>
    <cellStyle name="Normal 12 3 3 2 4 2 2 2" xfId="3609" xr:uid="{00000000-0005-0000-0000-00006E410000}"/>
    <cellStyle name="Normal 12 3 3 2 4 2 2 2 2" xfId="9099" xr:uid="{00000000-0005-0000-0000-00006F410000}"/>
    <cellStyle name="Normal 12 3 3 2 4 2 2 2 2 2" xfId="21910" xr:uid="{00000000-0005-0000-0000-000070410000}"/>
    <cellStyle name="Normal 12 3 3 2 4 2 2 2 2 2 2" xfId="47530" xr:uid="{00000000-0005-0000-0000-000071410000}"/>
    <cellStyle name="Normal 12 3 3 2 4 2 2 2 2 3" xfId="34720" xr:uid="{00000000-0005-0000-0000-000072410000}"/>
    <cellStyle name="Normal 12 3 3 2 4 2 2 2 3" xfId="16420" xr:uid="{00000000-0005-0000-0000-000073410000}"/>
    <cellStyle name="Normal 12 3 3 2 4 2 2 2 3 2" xfId="42040" xr:uid="{00000000-0005-0000-0000-000074410000}"/>
    <cellStyle name="Normal 12 3 3 2 4 2 2 2 4" xfId="29230" xr:uid="{00000000-0005-0000-0000-000075410000}"/>
    <cellStyle name="Normal 12 3 3 2 4 2 2 3" xfId="5439" xr:uid="{00000000-0005-0000-0000-000076410000}"/>
    <cellStyle name="Normal 12 3 3 2 4 2 2 3 2" xfId="10929" xr:uid="{00000000-0005-0000-0000-000077410000}"/>
    <cellStyle name="Normal 12 3 3 2 4 2 2 3 2 2" xfId="23740" xr:uid="{00000000-0005-0000-0000-000078410000}"/>
    <cellStyle name="Normal 12 3 3 2 4 2 2 3 2 2 2" xfId="49360" xr:uid="{00000000-0005-0000-0000-000079410000}"/>
    <cellStyle name="Normal 12 3 3 2 4 2 2 3 2 3" xfId="36550" xr:uid="{00000000-0005-0000-0000-00007A410000}"/>
    <cellStyle name="Normal 12 3 3 2 4 2 2 3 3" xfId="18250" xr:uid="{00000000-0005-0000-0000-00007B410000}"/>
    <cellStyle name="Normal 12 3 3 2 4 2 2 3 3 2" xfId="43870" xr:uid="{00000000-0005-0000-0000-00007C410000}"/>
    <cellStyle name="Normal 12 3 3 2 4 2 2 3 4" xfId="31060" xr:uid="{00000000-0005-0000-0000-00007D410000}"/>
    <cellStyle name="Normal 12 3 3 2 4 2 2 4" xfId="12759" xr:uid="{00000000-0005-0000-0000-00007E410000}"/>
    <cellStyle name="Normal 12 3 3 2 4 2 2 4 2" xfId="25570" xr:uid="{00000000-0005-0000-0000-00007F410000}"/>
    <cellStyle name="Normal 12 3 3 2 4 2 2 4 2 2" xfId="51190" xr:uid="{00000000-0005-0000-0000-000080410000}"/>
    <cellStyle name="Normal 12 3 3 2 4 2 2 4 3" xfId="38380" xr:uid="{00000000-0005-0000-0000-000081410000}"/>
    <cellStyle name="Normal 12 3 3 2 4 2 2 5" xfId="7269" xr:uid="{00000000-0005-0000-0000-000082410000}"/>
    <cellStyle name="Normal 12 3 3 2 4 2 2 5 2" xfId="20080" xr:uid="{00000000-0005-0000-0000-000083410000}"/>
    <cellStyle name="Normal 12 3 3 2 4 2 2 5 2 2" xfId="45700" xr:uid="{00000000-0005-0000-0000-000084410000}"/>
    <cellStyle name="Normal 12 3 3 2 4 2 2 5 3" xfId="32890" xr:uid="{00000000-0005-0000-0000-000085410000}"/>
    <cellStyle name="Normal 12 3 3 2 4 2 2 6" xfId="14590" xr:uid="{00000000-0005-0000-0000-000086410000}"/>
    <cellStyle name="Normal 12 3 3 2 4 2 2 6 2" xfId="40210" xr:uid="{00000000-0005-0000-0000-000087410000}"/>
    <cellStyle name="Normal 12 3 3 2 4 2 2 7" xfId="27400" xr:uid="{00000000-0005-0000-0000-000088410000}"/>
    <cellStyle name="Normal 12 3 3 2 4 2 3" xfId="2715" xr:uid="{00000000-0005-0000-0000-000089410000}"/>
    <cellStyle name="Normal 12 3 3 2 4 2 3 2" xfId="8205" xr:uid="{00000000-0005-0000-0000-00008A410000}"/>
    <cellStyle name="Normal 12 3 3 2 4 2 3 2 2" xfId="21016" xr:uid="{00000000-0005-0000-0000-00008B410000}"/>
    <cellStyle name="Normal 12 3 3 2 4 2 3 2 2 2" xfId="46636" xr:uid="{00000000-0005-0000-0000-00008C410000}"/>
    <cellStyle name="Normal 12 3 3 2 4 2 3 2 3" xfId="33826" xr:uid="{00000000-0005-0000-0000-00008D410000}"/>
    <cellStyle name="Normal 12 3 3 2 4 2 3 3" xfId="15526" xr:uid="{00000000-0005-0000-0000-00008E410000}"/>
    <cellStyle name="Normal 12 3 3 2 4 2 3 3 2" xfId="41146" xr:uid="{00000000-0005-0000-0000-00008F410000}"/>
    <cellStyle name="Normal 12 3 3 2 4 2 3 4" xfId="28336" xr:uid="{00000000-0005-0000-0000-000090410000}"/>
    <cellStyle name="Normal 12 3 3 2 4 2 4" xfId="4545" xr:uid="{00000000-0005-0000-0000-000091410000}"/>
    <cellStyle name="Normal 12 3 3 2 4 2 4 2" xfId="10035" xr:uid="{00000000-0005-0000-0000-000092410000}"/>
    <cellStyle name="Normal 12 3 3 2 4 2 4 2 2" xfId="22846" xr:uid="{00000000-0005-0000-0000-000093410000}"/>
    <cellStyle name="Normal 12 3 3 2 4 2 4 2 2 2" xfId="48466" xr:uid="{00000000-0005-0000-0000-000094410000}"/>
    <cellStyle name="Normal 12 3 3 2 4 2 4 2 3" xfId="35656" xr:uid="{00000000-0005-0000-0000-000095410000}"/>
    <cellStyle name="Normal 12 3 3 2 4 2 4 3" xfId="17356" xr:uid="{00000000-0005-0000-0000-000096410000}"/>
    <cellStyle name="Normal 12 3 3 2 4 2 4 3 2" xfId="42976" xr:uid="{00000000-0005-0000-0000-000097410000}"/>
    <cellStyle name="Normal 12 3 3 2 4 2 4 4" xfId="30166" xr:uid="{00000000-0005-0000-0000-000098410000}"/>
    <cellStyle name="Normal 12 3 3 2 4 2 5" xfId="11865" xr:uid="{00000000-0005-0000-0000-000099410000}"/>
    <cellStyle name="Normal 12 3 3 2 4 2 5 2" xfId="24676" xr:uid="{00000000-0005-0000-0000-00009A410000}"/>
    <cellStyle name="Normal 12 3 3 2 4 2 5 2 2" xfId="50296" xr:uid="{00000000-0005-0000-0000-00009B410000}"/>
    <cellStyle name="Normal 12 3 3 2 4 2 5 3" xfId="37486" xr:uid="{00000000-0005-0000-0000-00009C410000}"/>
    <cellStyle name="Normal 12 3 3 2 4 2 6" xfId="6375" xr:uid="{00000000-0005-0000-0000-00009D410000}"/>
    <cellStyle name="Normal 12 3 3 2 4 2 6 2" xfId="19186" xr:uid="{00000000-0005-0000-0000-00009E410000}"/>
    <cellStyle name="Normal 12 3 3 2 4 2 6 2 2" xfId="44806" xr:uid="{00000000-0005-0000-0000-00009F410000}"/>
    <cellStyle name="Normal 12 3 3 2 4 2 6 3" xfId="31996" xr:uid="{00000000-0005-0000-0000-0000A0410000}"/>
    <cellStyle name="Normal 12 3 3 2 4 2 7" xfId="13696" xr:uid="{00000000-0005-0000-0000-0000A1410000}"/>
    <cellStyle name="Normal 12 3 3 2 4 2 7 2" xfId="39316" xr:uid="{00000000-0005-0000-0000-0000A2410000}"/>
    <cellStyle name="Normal 12 3 3 2 4 2 8" xfId="26506" xr:uid="{00000000-0005-0000-0000-0000A3410000}"/>
    <cellStyle name="Normal 12 3 3 2 4 3" xfId="1269" xr:uid="{00000000-0005-0000-0000-0000A4410000}"/>
    <cellStyle name="Normal 12 3 3 2 4 3 2" xfId="3099" xr:uid="{00000000-0005-0000-0000-0000A5410000}"/>
    <cellStyle name="Normal 12 3 3 2 4 3 2 2" xfId="8589" xr:uid="{00000000-0005-0000-0000-0000A6410000}"/>
    <cellStyle name="Normal 12 3 3 2 4 3 2 2 2" xfId="21400" xr:uid="{00000000-0005-0000-0000-0000A7410000}"/>
    <cellStyle name="Normal 12 3 3 2 4 3 2 2 2 2" xfId="47020" xr:uid="{00000000-0005-0000-0000-0000A8410000}"/>
    <cellStyle name="Normal 12 3 3 2 4 3 2 2 3" xfId="34210" xr:uid="{00000000-0005-0000-0000-0000A9410000}"/>
    <cellStyle name="Normal 12 3 3 2 4 3 2 3" xfId="15910" xr:uid="{00000000-0005-0000-0000-0000AA410000}"/>
    <cellStyle name="Normal 12 3 3 2 4 3 2 3 2" xfId="41530" xr:uid="{00000000-0005-0000-0000-0000AB410000}"/>
    <cellStyle name="Normal 12 3 3 2 4 3 2 4" xfId="28720" xr:uid="{00000000-0005-0000-0000-0000AC410000}"/>
    <cellStyle name="Normal 12 3 3 2 4 3 3" xfId="4929" xr:uid="{00000000-0005-0000-0000-0000AD410000}"/>
    <cellStyle name="Normal 12 3 3 2 4 3 3 2" xfId="10419" xr:uid="{00000000-0005-0000-0000-0000AE410000}"/>
    <cellStyle name="Normal 12 3 3 2 4 3 3 2 2" xfId="23230" xr:uid="{00000000-0005-0000-0000-0000AF410000}"/>
    <cellStyle name="Normal 12 3 3 2 4 3 3 2 2 2" xfId="48850" xr:uid="{00000000-0005-0000-0000-0000B0410000}"/>
    <cellStyle name="Normal 12 3 3 2 4 3 3 2 3" xfId="36040" xr:uid="{00000000-0005-0000-0000-0000B1410000}"/>
    <cellStyle name="Normal 12 3 3 2 4 3 3 3" xfId="17740" xr:uid="{00000000-0005-0000-0000-0000B2410000}"/>
    <cellStyle name="Normal 12 3 3 2 4 3 3 3 2" xfId="43360" xr:uid="{00000000-0005-0000-0000-0000B3410000}"/>
    <cellStyle name="Normal 12 3 3 2 4 3 3 4" xfId="30550" xr:uid="{00000000-0005-0000-0000-0000B4410000}"/>
    <cellStyle name="Normal 12 3 3 2 4 3 4" xfId="12249" xr:uid="{00000000-0005-0000-0000-0000B5410000}"/>
    <cellStyle name="Normal 12 3 3 2 4 3 4 2" xfId="25060" xr:uid="{00000000-0005-0000-0000-0000B6410000}"/>
    <cellStyle name="Normal 12 3 3 2 4 3 4 2 2" xfId="50680" xr:uid="{00000000-0005-0000-0000-0000B7410000}"/>
    <cellStyle name="Normal 12 3 3 2 4 3 4 3" xfId="37870" xr:uid="{00000000-0005-0000-0000-0000B8410000}"/>
    <cellStyle name="Normal 12 3 3 2 4 3 5" xfId="6759" xr:uid="{00000000-0005-0000-0000-0000B9410000}"/>
    <cellStyle name="Normal 12 3 3 2 4 3 5 2" xfId="19570" xr:uid="{00000000-0005-0000-0000-0000BA410000}"/>
    <cellStyle name="Normal 12 3 3 2 4 3 5 2 2" xfId="45190" xr:uid="{00000000-0005-0000-0000-0000BB410000}"/>
    <cellStyle name="Normal 12 3 3 2 4 3 5 3" xfId="32380" xr:uid="{00000000-0005-0000-0000-0000BC410000}"/>
    <cellStyle name="Normal 12 3 3 2 4 3 6" xfId="14080" xr:uid="{00000000-0005-0000-0000-0000BD410000}"/>
    <cellStyle name="Normal 12 3 3 2 4 3 6 2" xfId="39700" xr:uid="{00000000-0005-0000-0000-0000BE410000}"/>
    <cellStyle name="Normal 12 3 3 2 4 3 7" xfId="26890" xr:uid="{00000000-0005-0000-0000-0000BF410000}"/>
    <cellStyle name="Normal 12 3 3 2 4 4" xfId="2205" xr:uid="{00000000-0005-0000-0000-0000C0410000}"/>
    <cellStyle name="Normal 12 3 3 2 4 4 2" xfId="7695" xr:uid="{00000000-0005-0000-0000-0000C1410000}"/>
    <cellStyle name="Normal 12 3 3 2 4 4 2 2" xfId="20506" xr:uid="{00000000-0005-0000-0000-0000C2410000}"/>
    <cellStyle name="Normal 12 3 3 2 4 4 2 2 2" xfId="46126" xr:uid="{00000000-0005-0000-0000-0000C3410000}"/>
    <cellStyle name="Normal 12 3 3 2 4 4 2 3" xfId="33316" xr:uid="{00000000-0005-0000-0000-0000C4410000}"/>
    <cellStyle name="Normal 12 3 3 2 4 4 3" xfId="15016" xr:uid="{00000000-0005-0000-0000-0000C5410000}"/>
    <cellStyle name="Normal 12 3 3 2 4 4 3 2" xfId="40636" xr:uid="{00000000-0005-0000-0000-0000C6410000}"/>
    <cellStyle name="Normal 12 3 3 2 4 4 4" xfId="27826" xr:uid="{00000000-0005-0000-0000-0000C7410000}"/>
    <cellStyle name="Normal 12 3 3 2 4 5" xfId="4035" xr:uid="{00000000-0005-0000-0000-0000C8410000}"/>
    <cellStyle name="Normal 12 3 3 2 4 5 2" xfId="9525" xr:uid="{00000000-0005-0000-0000-0000C9410000}"/>
    <cellStyle name="Normal 12 3 3 2 4 5 2 2" xfId="22336" xr:uid="{00000000-0005-0000-0000-0000CA410000}"/>
    <cellStyle name="Normal 12 3 3 2 4 5 2 2 2" xfId="47956" xr:uid="{00000000-0005-0000-0000-0000CB410000}"/>
    <cellStyle name="Normal 12 3 3 2 4 5 2 3" xfId="35146" xr:uid="{00000000-0005-0000-0000-0000CC410000}"/>
    <cellStyle name="Normal 12 3 3 2 4 5 3" xfId="16846" xr:uid="{00000000-0005-0000-0000-0000CD410000}"/>
    <cellStyle name="Normal 12 3 3 2 4 5 3 2" xfId="42466" xr:uid="{00000000-0005-0000-0000-0000CE410000}"/>
    <cellStyle name="Normal 12 3 3 2 4 5 4" xfId="29656" xr:uid="{00000000-0005-0000-0000-0000CF410000}"/>
    <cellStyle name="Normal 12 3 3 2 4 6" xfId="11355" xr:uid="{00000000-0005-0000-0000-0000D0410000}"/>
    <cellStyle name="Normal 12 3 3 2 4 6 2" xfId="24166" xr:uid="{00000000-0005-0000-0000-0000D1410000}"/>
    <cellStyle name="Normal 12 3 3 2 4 6 2 2" xfId="49786" xr:uid="{00000000-0005-0000-0000-0000D2410000}"/>
    <cellStyle name="Normal 12 3 3 2 4 6 3" xfId="36976" xr:uid="{00000000-0005-0000-0000-0000D3410000}"/>
    <cellStyle name="Normal 12 3 3 2 4 7" xfId="5865" xr:uid="{00000000-0005-0000-0000-0000D4410000}"/>
    <cellStyle name="Normal 12 3 3 2 4 7 2" xfId="18676" xr:uid="{00000000-0005-0000-0000-0000D5410000}"/>
    <cellStyle name="Normal 12 3 3 2 4 7 2 2" xfId="44296" xr:uid="{00000000-0005-0000-0000-0000D6410000}"/>
    <cellStyle name="Normal 12 3 3 2 4 7 3" xfId="31486" xr:uid="{00000000-0005-0000-0000-0000D7410000}"/>
    <cellStyle name="Normal 12 3 3 2 4 8" xfId="13186" xr:uid="{00000000-0005-0000-0000-0000D8410000}"/>
    <cellStyle name="Normal 12 3 3 2 4 8 2" xfId="38806" xr:uid="{00000000-0005-0000-0000-0000D9410000}"/>
    <cellStyle name="Normal 12 3 3 2 4 9" xfId="25996" xr:uid="{00000000-0005-0000-0000-0000DA410000}"/>
    <cellStyle name="Normal 12 3 3 2 5" xfId="617" xr:uid="{00000000-0005-0000-0000-0000DB410000}"/>
    <cellStyle name="Normal 12 3 3 2 5 2" xfId="1017" xr:uid="{00000000-0005-0000-0000-0000DC410000}"/>
    <cellStyle name="Normal 12 3 3 2 5 2 2" xfId="1912" xr:uid="{00000000-0005-0000-0000-0000DD410000}"/>
    <cellStyle name="Normal 12 3 3 2 5 2 2 2" xfId="3742" xr:uid="{00000000-0005-0000-0000-0000DE410000}"/>
    <cellStyle name="Normal 12 3 3 2 5 2 2 2 2" xfId="9232" xr:uid="{00000000-0005-0000-0000-0000DF410000}"/>
    <cellStyle name="Normal 12 3 3 2 5 2 2 2 2 2" xfId="22043" xr:uid="{00000000-0005-0000-0000-0000E0410000}"/>
    <cellStyle name="Normal 12 3 3 2 5 2 2 2 2 2 2" xfId="47663" xr:uid="{00000000-0005-0000-0000-0000E1410000}"/>
    <cellStyle name="Normal 12 3 3 2 5 2 2 2 2 3" xfId="34853" xr:uid="{00000000-0005-0000-0000-0000E2410000}"/>
    <cellStyle name="Normal 12 3 3 2 5 2 2 2 3" xfId="16553" xr:uid="{00000000-0005-0000-0000-0000E3410000}"/>
    <cellStyle name="Normal 12 3 3 2 5 2 2 2 3 2" xfId="42173" xr:uid="{00000000-0005-0000-0000-0000E4410000}"/>
    <cellStyle name="Normal 12 3 3 2 5 2 2 2 4" xfId="29363" xr:uid="{00000000-0005-0000-0000-0000E5410000}"/>
    <cellStyle name="Normal 12 3 3 2 5 2 2 3" xfId="5572" xr:uid="{00000000-0005-0000-0000-0000E6410000}"/>
    <cellStyle name="Normal 12 3 3 2 5 2 2 3 2" xfId="11062" xr:uid="{00000000-0005-0000-0000-0000E7410000}"/>
    <cellStyle name="Normal 12 3 3 2 5 2 2 3 2 2" xfId="23873" xr:uid="{00000000-0005-0000-0000-0000E8410000}"/>
    <cellStyle name="Normal 12 3 3 2 5 2 2 3 2 2 2" xfId="49493" xr:uid="{00000000-0005-0000-0000-0000E9410000}"/>
    <cellStyle name="Normal 12 3 3 2 5 2 2 3 2 3" xfId="36683" xr:uid="{00000000-0005-0000-0000-0000EA410000}"/>
    <cellStyle name="Normal 12 3 3 2 5 2 2 3 3" xfId="18383" xr:uid="{00000000-0005-0000-0000-0000EB410000}"/>
    <cellStyle name="Normal 12 3 3 2 5 2 2 3 3 2" xfId="44003" xr:uid="{00000000-0005-0000-0000-0000EC410000}"/>
    <cellStyle name="Normal 12 3 3 2 5 2 2 3 4" xfId="31193" xr:uid="{00000000-0005-0000-0000-0000ED410000}"/>
    <cellStyle name="Normal 12 3 3 2 5 2 2 4" xfId="12892" xr:uid="{00000000-0005-0000-0000-0000EE410000}"/>
    <cellStyle name="Normal 12 3 3 2 5 2 2 4 2" xfId="25703" xr:uid="{00000000-0005-0000-0000-0000EF410000}"/>
    <cellStyle name="Normal 12 3 3 2 5 2 2 4 2 2" xfId="51323" xr:uid="{00000000-0005-0000-0000-0000F0410000}"/>
    <cellStyle name="Normal 12 3 3 2 5 2 2 4 3" xfId="38513" xr:uid="{00000000-0005-0000-0000-0000F1410000}"/>
    <cellStyle name="Normal 12 3 3 2 5 2 2 5" xfId="7402" xr:uid="{00000000-0005-0000-0000-0000F2410000}"/>
    <cellStyle name="Normal 12 3 3 2 5 2 2 5 2" xfId="20213" xr:uid="{00000000-0005-0000-0000-0000F3410000}"/>
    <cellStyle name="Normal 12 3 3 2 5 2 2 5 2 2" xfId="45833" xr:uid="{00000000-0005-0000-0000-0000F4410000}"/>
    <cellStyle name="Normal 12 3 3 2 5 2 2 5 3" xfId="33023" xr:uid="{00000000-0005-0000-0000-0000F5410000}"/>
    <cellStyle name="Normal 12 3 3 2 5 2 2 6" xfId="14723" xr:uid="{00000000-0005-0000-0000-0000F6410000}"/>
    <cellStyle name="Normal 12 3 3 2 5 2 2 6 2" xfId="40343" xr:uid="{00000000-0005-0000-0000-0000F7410000}"/>
    <cellStyle name="Normal 12 3 3 2 5 2 2 7" xfId="27533" xr:uid="{00000000-0005-0000-0000-0000F8410000}"/>
    <cellStyle name="Normal 12 3 3 2 5 2 3" xfId="2848" xr:uid="{00000000-0005-0000-0000-0000F9410000}"/>
    <cellStyle name="Normal 12 3 3 2 5 2 3 2" xfId="8338" xr:uid="{00000000-0005-0000-0000-0000FA410000}"/>
    <cellStyle name="Normal 12 3 3 2 5 2 3 2 2" xfId="21149" xr:uid="{00000000-0005-0000-0000-0000FB410000}"/>
    <cellStyle name="Normal 12 3 3 2 5 2 3 2 2 2" xfId="46769" xr:uid="{00000000-0005-0000-0000-0000FC410000}"/>
    <cellStyle name="Normal 12 3 3 2 5 2 3 2 3" xfId="33959" xr:uid="{00000000-0005-0000-0000-0000FD410000}"/>
    <cellStyle name="Normal 12 3 3 2 5 2 3 3" xfId="15659" xr:uid="{00000000-0005-0000-0000-0000FE410000}"/>
    <cellStyle name="Normal 12 3 3 2 5 2 3 3 2" xfId="41279" xr:uid="{00000000-0005-0000-0000-0000FF410000}"/>
    <cellStyle name="Normal 12 3 3 2 5 2 3 4" xfId="28469" xr:uid="{00000000-0005-0000-0000-000000420000}"/>
    <cellStyle name="Normal 12 3 3 2 5 2 4" xfId="4678" xr:uid="{00000000-0005-0000-0000-000001420000}"/>
    <cellStyle name="Normal 12 3 3 2 5 2 4 2" xfId="10168" xr:uid="{00000000-0005-0000-0000-000002420000}"/>
    <cellStyle name="Normal 12 3 3 2 5 2 4 2 2" xfId="22979" xr:uid="{00000000-0005-0000-0000-000003420000}"/>
    <cellStyle name="Normal 12 3 3 2 5 2 4 2 2 2" xfId="48599" xr:uid="{00000000-0005-0000-0000-000004420000}"/>
    <cellStyle name="Normal 12 3 3 2 5 2 4 2 3" xfId="35789" xr:uid="{00000000-0005-0000-0000-000005420000}"/>
    <cellStyle name="Normal 12 3 3 2 5 2 4 3" xfId="17489" xr:uid="{00000000-0005-0000-0000-000006420000}"/>
    <cellStyle name="Normal 12 3 3 2 5 2 4 3 2" xfId="43109" xr:uid="{00000000-0005-0000-0000-000007420000}"/>
    <cellStyle name="Normal 12 3 3 2 5 2 4 4" xfId="30299" xr:uid="{00000000-0005-0000-0000-000008420000}"/>
    <cellStyle name="Normal 12 3 3 2 5 2 5" xfId="11998" xr:uid="{00000000-0005-0000-0000-000009420000}"/>
    <cellStyle name="Normal 12 3 3 2 5 2 5 2" xfId="24809" xr:uid="{00000000-0005-0000-0000-00000A420000}"/>
    <cellStyle name="Normal 12 3 3 2 5 2 5 2 2" xfId="50429" xr:uid="{00000000-0005-0000-0000-00000B420000}"/>
    <cellStyle name="Normal 12 3 3 2 5 2 5 3" xfId="37619" xr:uid="{00000000-0005-0000-0000-00000C420000}"/>
    <cellStyle name="Normal 12 3 3 2 5 2 6" xfId="6508" xr:uid="{00000000-0005-0000-0000-00000D420000}"/>
    <cellStyle name="Normal 12 3 3 2 5 2 6 2" xfId="19319" xr:uid="{00000000-0005-0000-0000-00000E420000}"/>
    <cellStyle name="Normal 12 3 3 2 5 2 6 2 2" xfId="44939" xr:uid="{00000000-0005-0000-0000-00000F420000}"/>
    <cellStyle name="Normal 12 3 3 2 5 2 6 3" xfId="32129" xr:uid="{00000000-0005-0000-0000-000010420000}"/>
    <cellStyle name="Normal 12 3 3 2 5 2 7" xfId="13829" xr:uid="{00000000-0005-0000-0000-000011420000}"/>
    <cellStyle name="Normal 12 3 3 2 5 2 7 2" xfId="39449" xr:uid="{00000000-0005-0000-0000-000012420000}"/>
    <cellStyle name="Normal 12 3 3 2 5 2 8" xfId="26639" xr:uid="{00000000-0005-0000-0000-000013420000}"/>
    <cellStyle name="Normal 12 3 3 2 5 3" xfId="1512" xr:uid="{00000000-0005-0000-0000-000014420000}"/>
    <cellStyle name="Normal 12 3 3 2 5 3 2" xfId="3342" xr:uid="{00000000-0005-0000-0000-000015420000}"/>
    <cellStyle name="Normal 12 3 3 2 5 3 2 2" xfId="8832" xr:uid="{00000000-0005-0000-0000-000016420000}"/>
    <cellStyle name="Normal 12 3 3 2 5 3 2 2 2" xfId="21643" xr:uid="{00000000-0005-0000-0000-000017420000}"/>
    <cellStyle name="Normal 12 3 3 2 5 3 2 2 2 2" xfId="47263" xr:uid="{00000000-0005-0000-0000-000018420000}"/>
    <cellStyle name="Normal 12 3 3 2 5 3 2 2 3" xfId="34453" xr:uid="{00000000-0005-0000-0000-000019420000}"/>
    <cellStyle name="Normal 12 3 3 2 5 3 2 3" xfId="16153" xr:uid="{00000000-0005-0000-0000-00001A420000}"/>
    <cellStyle name="Normal 12 3 3 2 5 3 2 3 2" xfId="41773" xr:uid="{00000000-0005-0000-0000-00001B420000}"/>
    <cellStyle name="Normal 12 3 3 2 5 3 2 4" xfId="28963" xr:uid="{00000000-0005-0000-0000-00001C420000}"/>
    <cellStyle name="Normal 12 3 3 2 5 3 3" xfId="5172" xr:uid="{00000000-0005-0000-0000-00001D420000}"/>
    <cellStyle name="Normal 12 3 3 2 5 3 3 2" xfId="10662" xr:uid="{00000000-0005-0000-0000-00001E420000}"/>
    <cellStyle name="Normal 12 3 3 2 5 3 3 2 2" xfId="23473" xr:uid="{00000000-0005-0000-0000-00001F420000}"/>
    <cellStyle name="Normal 12 3 3 2 5 3 3 2 2 2" xfId="49093" xr:uid="{00000000-0005-0000-0000-000020420000}"/>
    <cellStyle name="Normal 12 3 3 2 5 3 3 2 3" xfId="36283" xr:uid="{00000000-0005-0000-0000-000021420000}"/>
    <cellStyle name="Normal 12 3 3 2 5 3 3 3" xfId="17983" xr:uid="{00000000-0005-0000-0000-000022420000}"/>
    <cellStyle name="Normal 12 3 3 2 5 3 3 3 2" xfId="43603" xr:uid="{00000000-0005-0000-0000-000023420000}"/>
    <cellStyle name="Normal 12 3 3 2 5 3 3 4" xfId="30793" xr:uid="{00000000-0005-0000-0000-000024420000}"/>
    <cellStyle name="Normal 12 3 3 2 5 3 4" xfId="12492" xr:uid="{00000000-0005-0000-0000-000025420000}"/>
    <cellStyle name="Normal 12 3 3 2 5 3 4 2" xfId="25303" xr:uid="{00000000-0005-0000-0000-000026420000}"/>
    <cellStyle name="Normal 12 3 3 2 5 3 4 2 2" xfId="50923" xr:uid="{00000000-0005-0000-0000-000027420000}"/>
    <cellStyle name="Normal 12 3 3 2 5 3 4 3" xfId="38113" xr:uid="{00000000-0005-0000-0000-000028420000}"/>
    <cellStyle name="Normal 12 3 3 2 5 3 5" xfId="7002" xr:uid="{00000000-0005-0000-0000-000029420000}"/>
    <cellStyle name="Normal 12 3 3 2 5 3 5 2" xfId="19813" xr:uid="{00000000-0005-0000-0000-00002A420000}"/>
    <cellStyle name="Normal 12 3 3 2 5 3 5 2 2" xfId="45433" xr:uid="{00000000-0005-0000-0000-00002B420000}"/>
    <cellStyle name="Normal 12 3 3 2 5 3 5 3" xfId="32623" xr:uid="{00000000-0005-0000-0000-00002C420000}"/>
    <cellStyle name="Normal 12 3 3 2 5 3 6" xfId="14323" xr:uid="{00000000-0005-0000-0000-00002D420000}"/>
    <cellStyle name="Normal 12 3 3 2 5 3 6 2" xfId="39943" xr:uid="{00000000-0005-0000-0000-00002E420000}"/>
    <cellStyle name="Normal 12 3 3 2 5 3 7" xfId="27133" xr:uid="{00000000-0005-0000-0000-00002F420000}"/>
    <cellStyle name="Normal 12 3 3 2 5 4" xfId="2448" xr:uid="{00000000-0005-0000-0000-000030420000}"/>
    <cellStyle name="Normal 12 3 3 2 5 4 2" xfId="7938" xr:uid="{00000000-0005-0000-0000-000031420000}"/>
    <cellStyle name="Normal 12 3 3 2 5 4 2 2" xfId="20749" xr:uid="{00000000-0005-0000-0000-000032420000}"/>
    <cellStyle name="Normal 12 3 3 2 5 4 2 2 2" xfId="46369" xr:uid="{00000000-0005-0000-0000-000033420000}"/>
    <cellStyle name="Normal 12 3 3 2 5 4 2 3" xfId="33559" xr:uid="{00000000-0005-0000-0000-000034420000}"/>
    <cellStyle name="Normal 12 3 3 2 5 4 3" xfId="15259" xr:uid="{00000000-0005-0000-0000-000035420000}"/>
    <cellStyle name="Normal 12 3 3 2 5 4 3 2" xfId="40879" xr:uid="{00000000-0005-0000-0000-000036420000}"/>
    <cellStyle name="Normal 12 3 3 2 5 4 4" xfId="28069" xr:uid="{00000000-0005-0000-0000-000037420000}"/>
    <cellStyle name="Normal 12 3 3 2 5 5" xfId="4278" xr:uid="{00000000-0005-0000-0000-000038420000}"/>
    <cellStyle name="Normal 12 3 3 2 5 5 2" xfId="9768" xr:uid="{00000000-0005-0000-0000-000039420000}"/>
    <cellStyle name="Normal 12 3 3 2 5 5 2 2" xfId="22579" xr:uid="{00000000-0005-0000-0000-00003A420000}"/>
    <cellStyle name="Normal 12 3 3 2 5 5 2 2 2" xfId="48199" xr:uid="{00000000-0005-0000-0000-00003B420000}"/>
    <cellStyle name="Normal 12 3 3 2 5 5 2 3" xfId="35389" xr:uid="{00000000-0005-0000-0000-00003C420000}"/>
    <cellStyle name="Normal 12 3 3 2 5 5 3" xfId="17089" xr:uid="{00000000-0005-0000-0000-00003D420000}"/>
    <cellStyle name="Normal 12 3 3 2 5 5 3 2" xfId="42709" xr:uid="{00000000-0005-0000-0000-00003E420000}"/>
    <cellStyle name="Normal 12 3 3 2 5 5 4" xfId="29899" xr:uid="{00000000-0005-0000-0000-00003F420000}"/>
    <cellStyle name="Normal 12 3 3 2 5 6" xfId="11598" xr:uid="{00000000-0005-0000-0000-000040420000}"/>
    <cellStyle name="Normal 12 3 3 2 5 6 2" xfId="24409" xr:uid="{00000000-0005-0000-0000-000041420000}"/>
    <cellStyle name="Normal 12 3 3 2 5 6 2 2" xfId="50029" xr:uid="{00000000-0005-0000-0000-000042420000}"/>
    <cellStyle name="Normal 12 3 3 2 5 6 3" xfId="37219" xr:uid="{00000000-0005-0000-0000-000043420000}"/>
    <cellStyle name="Normal 12 3 3 2 5 7" xfId="6108" xr:uid="{00000000-0005-0000-0000-000044420000}"/>
    <cellStyle name="Normal 12 3 3 2 5 7 2" xfId="18919" xr:uid="{00000000-0005-0000-0000-000045420000}"/>
    <cellStyle name="Normal 12 3 3 2 5 7 2 2" xfId="44539" xr:uid="{00000000-0005-0000-0000-000046420000}"/>
    <cellStyle name="Normal 12 3 3 2 5 7 3" xfId="31729" xr:uid="{00000000-0005-0000-0000-000047420000}"/>
    <cellStyle name="Normal 12 3 3 2 5 8" xfId="13429" xr:uid="{00000000-0005-0000-0000-000048420000}"/>
    <cellStyle name="Normal 12 3 3 2 5 8 2" xfId="39049" xr:uid="{00000000-0005-0000-0000-000049420000}"/>
    <cellStyle name="Normal 12 3 3 2 5 9" xfId="26239" xr:uid="{00000000-0005-0000-0000-00004A420000}"/>
    <cellStyle name="Normal 12 3 3 2 6" xfId="751" xr:uid="{00000000-0005-0000-0000-00004B420000}"/>
    <cellStyle name="Normal 12 3 3 2 6 2" xfId="1646" xr:uid="{00000000-0005-0000-0000-00004C420000}"/>
    <cellStyle name="Normal 12 3 3 2 6 2 2" xfId="3476" xr:uid="{00000000-0005-0000-0000-00004D420000}"/>
    <cellStyle name="Normal 12 3 3 2 6 2 2 2" xfId="8966" xr:uid="{00000000-0005-0000-0000-00004E420000}"/>
    <cellStyle name="Normal 12 3 3 2 6 2 2 2 2" xfId="21777" xr:uid="{00000000-0005-0000-0000-00004F420000}"/>
    <cellStyle name="Normal 12 3 3 2 6 2 2 2 2 2" xfId="47397" xr:uid="{00000000-0005-0000-0000-000050420000}"/>
    <cellStyle name="Normal 12 3 3 2 6 2 2 2 3" xfId="34587" xr:uid="{00000000-0005-0000-0000-000051420000}"/>
    <cellStyle name="Normal 12 3 3 2 6 2 2 3" xfId="16287" xr:uid="{00000000-0005-0000-0000-000052420000}"/>
    <cellStyle name="Normal 12 3 3 2 6 2 2 3 2" xfId="41907" xr:uid="{00000000-0005-0000-0000-000053420000}"/>
    <cellStyle name="Normal 12 3 3 2 6 2 2 4" xfId="29097" xr:uid="{00000000-0005-0000-0000-000054420000}"/>
    <cellStyle name="Normal 12 3 3 2 6 2 3" xfId="5306" xr:uid="{00000000-0005-0000-0000-000055420000}"/>
    <cellStyle name="Normal 12 3 3 2 6 2 3 2" xfId="10796" xr:uid="{00000000-0005-0000-0000-000056420000}"/>
    <cellStyle name="Normal 12 3 3 2 6 2 3 2 2" xfId="23607" xr:uid="{00000000-0005-0000-0000-000057420000}"/>
    <cellStyle name="Normal 12 3 3 2 6 2 3 2 2 2" xfId="49227" xr:uid="{00000000-0005-0000-0000-000058420000}"/>
    <cellStyle name="Normal 12 3 3 2 6 2 3 2 3" xfId="36417" xr:uid="{00000000-0005-0000-0000-000059420000}"/>
    <cellStyle name="Normal 12 3 3 2 6 2 3 3" xfId="18117" xr:uid="{00000000-0005-0000-0000-00005A420000}"/>
    <cellStyle name="Normal 12 3 3 2 6 2 3 3 2" xfId="43737" xr:uid="{00000000-0005-0000-0000-00005B420000}"/>
    <cellStyle name="Normal 12 3 3 2 6 2 3 4" xfId="30927" xr:uid="{00000000-0005-0000-0000-00005C420000}"/>
    <cellStyle name="Normal 12 3 3 2 6 2 4" xfId="12626" xr:uid="{00000000-0005-0000-0000-00005D420000}"/>
    <cellStyle name="Normal 12 3 3 2 6 2 4 2" xfId="25437" xr:uid="{00000000-0005-0000-0000-00005E420000}"/>
    <cellStyle name="Normal 12 3 3 2 6 2 4 2 2" xfId="51057" xr:uid="{00000000-0005-0000-0000-00005F420000}"/>
    <cellStyle name="Normal 12 3 3 2 6 2 4 3" xfId="38247" xr:uid="{00000000-0005-0000-0000-000060420000}"/>
    <cellStyle name="Normal 12 3 3 2 6 2 5" xfId="7136" xr:uid="{00000000-0005-0000-0000-000061420000}"/>
    <cellStyle name="Normal 12 3 3 2 6 2 5 2" xfId="19947" xr:uid="{00000000-0005-0000-0000-000062420000}"/>
    <cellStyle name="Normal 12 3 3 2 6 2 5 2 2" xfId="45567" xr:uid="{00000000-0005-0000-0000-000063420000}"/>
    <cellStyle name="Normal 12 3 3 2 6 2 5 3" xfId="32757" xr:uid="{00000000-0005-0000-0000-000064420000}"/>
    <cellStyle name="Normal 12 3 3 2 6 2 6" xfId="14457" xr:uid="{00000000-0005-0000-0000-000065420000}"/>
    <cellStyle name="Normal 12 3 3 2 6 2 6 2" xfId="40077" xr:uid="{00000000-0005-0000-0000-000066420000}"/>
    <cellStyle name="Normal 12 3 3 2 6 2 7" xfId="27267" xr:uid="{00000000-0005-0000-0000-000067420000}"/>
    <cellStyle name="Normal 12 3 3 2 6 3" xfId="2582" xr:uid="{00000000-0005-0000-0000-000068420000}"/>
    <cellStyle name="Normal 12 3 3 2 6 3 2" xfId="8072" xr:uid="{00000000-0005-0000-0000-000069420000}"/>
    <cellStyle name="Normal 12 3 3 2 6 3 2 2" xfId="20883" xr:uid="{00000000-0005-0000-0000-00006A420000}"/>
    <cellStyle name="Normal 12 3 3 2 6 3 2 2 2" xfId="46503" xr:uid="{00000000-0005-0000-0000-00006B420000}"/>
    <cellStyle name="Normal 12 3 3 2 6 3 2 3" xfId="33693" xr:uid="{00000000-0005-0000-0000-00006C420000}"/>
    <cellStyle name="Normal 12 3 3 2 6 3 3" xfId="15393" xr:uid="{00000000-0005-0000-0000-00006D420000}"/>
    <cellStyle name="Normal 12 3 3 2 6 3 3 2" xfId="41013" xr:uid="{00000000-0005-0000-0000-00006E420000}"/>
    <cellStyle name="Normal 12 3 3 2 6 3 4" xfId="28203" xr:uid="{00000000-0005-0000-0000-00006F420000}"/>
    <cellStyle name="Normal 12 3 3 2 6 4" xfId="4412" xr:uid="{00000000-0005-0000-0000-000070420000}"/>
    <cellStyle name="Normal 12 3 3 2 6 4 2" xfId="9902" xr:uid="{00000000-0005-0000-0000-000071420000}"/>
    <cellStyle name="Normal 12 3 3 2 6 4 2 2" xfId="22713" xr:uid="{00000000-0005-0000-0000-000072420000}"/>
    <cellStyle name="Normal 12 3 3 2 6 4 2 2 2" xfId="48333" xr:uid="{00000000-0005-0000-0000-000073420000}"/>
    <cellStyle name="Normal 12 3 3 2 6 4 2 3" xfId="35523" xr:uid="{00000000-0005-0000-0000-000074420000}"/>
    <cellStyle name="Normal 12 3 3 2 6 4 3" xfId="17223" xr:uid="{00000000-0005-0000-0000-000075420000}"/>
    <cellStyle name="Normal 12 3 3 2 6 4 3 2" xfId="42843" xr:uid="{00000000-0005-0000-0000-000076420000}"/>
    <cellStyle name="Normal 12 3 3 2 6 4 4" xfId="30033" xr:uid="{00000000-0005-0000-0000-000077420000}"/>
    <cellStyle name="Normal 12 3 3 2 6 5" xfId="11732" xr:uid="{00000000-0005-0000-0000-000078420000}"/>
    <cellStyle name="Normal 12 3 3 2 6 5 2" xfId="24543" xr:uid="{00000000-0005-0000-0000-000079420000}"/>
    <cellStyle name="Normal 12 3 3 2 6 5 2 2" xfId="50163" xr:uid="{00000000-0005-0000-0000-00007A420000}"/>
    <cellStyle name="Normal 12 3 3 2 6 5 3" xfId="37353" xr:uid="{00000000-0005-0000-0000-00007B420000}"/>
    <cellStyle name="Normal 12 3 3 2 6 6" xfId="6242" xr:uid="{00000000-0005-0000-0000-00007C420000}"/>
    <cellStyle name="Normal 12 3 3 2 6 6 2" xfId="19053" xr:uid="{00000000-0005-0000-0000-00007D420000}"/>
    <cellStyle name="Normal 12 3 3 2 6 6 2 2" xfId="44673" xr:uid="{00000000-0005-0000-0000-00007E420000}"/>
    <cellStyle name="Normal 12 3 3 2 6 6 3" xfId="31863" xr:uid="{00000000-0005-0000-0000-00007F420000}"/>
    <cellStyle name="Normal 12 3 3 2 6 7" xfId="13563" xr:uid="{00000000-0005-0000-0000-000080420000}"/>
    <cellStyle name="Normal 12 3 3 2 6 7 2" xfId="39183" xr:uid="{00000000-0005-0000-0000-000081420000}"/>
    <cellStyle name="Normal 12 3 3 2 6 8" xfId="26373" xr:uid="{00000000-0005-0000-0000-000082420000}"/>
    <cellStyle name="Normal 12 3 3 2 7" xfId="1152" xr:uid="{00000000-0005-0000-0000-000083420000}"/>
    <cellStyle name="Normal 12 3 3 2 7 2" xfId="2982" xr:uid="{00000000-0005-0000-0000-000084420000}"/>
    <cellStyle name="Normal 12 3 3 2 7 2 2" xfId="8472" xr:uid="{00000000-0005-0000-0000-000085420000}"/>
    <cellStyle name="Normal 12 3 3 2 7 2 2 2" xfId="21283" xr:uid="{00000000-0005-0000-0000-000086420000}"/>
    <cellStyle name="Normal 12 3 3 2 7 2 2 2 2" xfId="46903" xr:uid="{00000000-0005-0000-0000-000087420000}"/>
    <cellStyle name="Normal 12 3 3 2 7 2 2 3" xfId="34093" xr:uid="{00000000-0005-0000-0000-000088420000}"/>
    <cellStyle name="Normal 12 3 3 2 7 2 3" xfId="15793" xr:uid="{00000000-0005-0000-0000-000089420000}"/>
    <cellStyle name="Normal 12 3 3 2 7 2 3 2" xfId="41413" xr:uid="{00000000-0005-0000-0000-00008A420000}"/>
    <cellStyle name="Normal 12 3 3 2 7 2 4" xfId="28603" xr:uid="{00000000-0005-0000-0000-00008B420000}"/>
    <cellStyle name="Normal 12 3 3 2 7 3" xfId="4812" xr:uid="{00000000-0005-0000-0000-00008C420000}"/>
    <cellStyle name="Normal 12 3 3 2 7 3 2" xfId="10302" xr:uid="{00000000-0005-0000-0000-00008D420000}"/>
    <cellStyle name="Normal 12 3 3 2 7 3 2 2" xfId="23113" xr:uid="{00000000-0005-0000-0000-00008E420000}"/>
    <cellStyle name="Normal 12 3 3 2 7 3 2 2 2" xfId="48733" xr:uid="{00000000-0005-0000-0000-00008F420000}"/>
    <cellStyle name="Normal 12 3 3 2 7 3 2 3" xfId="35923" xr:uid="{00000000-0005-0000-0000-000090420000}"/>
    <cellStyle name="Normal 12 3 3 2 7 3 3" xfId="17623" xr:uid="{00000000-0005-0000-0000-000091420000}"/>
    <cellStyle name="Normal 12 3 3 2 7 3 3 2" xfId="43243" xr:uid="{00000000-0005-0000-0000-000092420000}"/>
    <cellStyle name="Normal 12 3 3 2 7 3 4" xfId="30433" xr:uid="{00000000-0005-0000-0000-000093420000}"/>
    <cellStyle name="Normal 12 3 3 2 7 4" xfId="12132" xr:uid="{00000000-0005-0000-0000-000094420000}"/>
    <cellStyle name="Normal 12 3 3 2 7 4 2" xfId="24943" xr:uid="{00000000-0005-0000-0000-000095420000}"/>
    <cellStyle name="Normal 12 3 3 2 7 4 2 2" xfId="50563" xr:uid="{00000000-0005-0000-0000-000096420000}"/>
    <cellStyle name="Normal 12 3 3 2 7 4 3" xfId="37753" xr:uid="{00000000-0005-0000-0000-000097420000}"/>
    <cellStyle name="Normal 12 3 3 2 7 5" xfId="6642" xr:uid="{00000000-0005-0000-0000-000098420000}"/>
    <cellStyle name="Normal 12 3 3 2 7 5 2" xfId="19453" xr:uid="{00000000-0005-0000-0000-000099420000}"/>
    <cellStyle name="Normal 12 3 3 2 7 5 2 2" xfId="45073" xr:uid="{00000000-0005-0000-0000-00009A420000}"/>
    <cellStyle name="Normal 12 3 3 2 7 5 3" xfId="32263" xr:uid="{00000000-0005-0000-0000-00009B420000}"/>
    <cellStyle name="Normal 12 3 3 2 7 6" xfId="13963" xr:uid="{00000000-0005-0000-0000-00009C420000}"/>
    <cellStyle name="Normal 12 3 3 2 7 6 2" xfId="39583" xr:uid="{00000000-0005-0000-0000-00009D420000}"/>
    <cellStyle name="Normal 12 3 3 2 7 7" xfId="26773" xr:uid="{00000000-0005-0000-0000-00009E420000}"/>
    <cellStyle name="Normal 12 3 3 2 8" xfId="2047" xr:uid="{00000000-0005-0000-0000-00009F420000}"/>
    <cellStyle name="Normal 12 3 3 2 8 2" xfId="3877" xr:uid="{00000000-0005-0000-0000-0000A0420000}"/>
    <cellStyle name="Normal 12 3 3 2 8 2 2" xfId="9367" xr:uid="{00000000-0005-0000-0000-0000A1420000}"/>
    <cellStyle name="Normal 12 3 3 2 8 2 2 2" xfId="22178" xr:uid="{00000000-0005-0000-0000-0000A2420000}"/>
    <cellStyle name="Normal 12 3 3 2 8 2 2 2 2" xfId="47798" xr:uid="{00000000-0005-0000-0000-0000A3420000}"/>
    <cellStyle name="Normal 12 3 3 2 8 2 2 3" xfId="34988" xr:uid="{00000000-0005-0000-0000-0000A4420000}"/>
    <cellStyle name="Normal 12 3 3 2 8 2 3" xfId="16688" xr:uid="{00000000-0005-0000-0000-0000A5420000}"/>
    <cellStyle name="Normal 12 3 3 2 8 2 3 2" xfId="42308" xr:uid="{00000000-0005-0000-0000-0000A6420000}"/>
    <cellStyle name="Normal 12 3 3 2 8 2 4" xfId="29498" xr:uid="{00000000-0005-0000-0000-0000A7420000}"/>
    <cellStyle name="Normal 12 3 3 2 8 3" xfId="5707" xr:uid="{00000000-0005-0000-0000-0000A8420000}"/>
    <cellStyle name="Normal 12 3 3 2 8 3 2" xfId="11197" xr:uid="{00000000-0005-0000-0000-0000A9420000}"/>
    <cellStyle name="Normal 12 3 3 2 8 3 2 2" xfId="24008" xr:uid="{00000000-0005-0000-0000-0000AA420000}"/>
    <cellStyle name="Normal 12 3 3 2 8 3 2 2 2" xfId="49628" xr:uid="{00000000-0005-0000-0000-0000AB420000}"/>
    <cellStyle name="Normal 12 3 3 2 8 3 2 3" xfId="36818" xr:uid="{00000000-0005-0000-0000-0000AC420000}"/>
    <cellStyle name="Normal 12 3 3 2 8 3 3" xfId="18518" xr:uid="{00000000-0005-0000-0000-0000AD420000}"/>
    <cellStyle name="Normal 12 3 3 2 8 3 3 2" xfId="44138" xr:uid="{00000000-0005-0000-0000-0000AE420000}"/>
    <cellStyle name="Normal 12 3 3 2 8 3 4" xfId="31328" xr:uid="{00000000-0005-0000-0000-0000AF420000}"/>
    <cellStyle name="Normal 12 3 3 2 8 4" xfId="13027" xr:uid="{00000000-0005-0000-0000-0000B0420000}"/>
    <cellStyle name="Normal 12 3 3 2 8 4 2" xfId="25838" xr:uid="{00000000-0005-0000-0000-0000B1420000}"/>
    <cellStyle name="Normal 12 3 3 2 8 4 2 2" xfId="51458" xr:uid="{00000000-0005-0000-0000-0000B2420000}"/>
    <cellStyle name="Normal 12 3 3 2 8 4 3" xfId="38648" xr:uid="{00000000-0005-0000-0000-0000B3420000}"/>
    <cellStyle name="Normal 12 3 3 2 8 5" xfId="7537" xr:uid="{00000000-0005-0000-0000-0000B4420000}"/>
    <cellStyle name="Normal 12 3 3 2 8 5 2" xfId="20348" xr:uid="{00000000-0005-0000-0000-0000B5420000}"/>
    <cellStyle name="Normal 12 3 3 2 8 5 2 2" xfId="45968" xr:uid="{00000000-0005-0000-0000-0000B6420000}"/>
    <cellStyle name="Normal 12 3 3 2 8 5 3" xfId="33158" xr:uid="{00000000-0005-0000-0000-0000B7420000}"/>
    <cellStyle name="Normal 12 3 3 2 8 6" xfId="14858" xr:uid="{00000000-0005-0000-0000-0000B8420000}"/>
    <cellStyle name="Normal 12 3 3 2 8 6 2" xfId="40478" xr:uid="{00000000-0005-0000-0000-0000B9420000}"/>
    <cellStyle name="Normal 12 3 3 2 8 7" xfId="27668" xr:uid="{00000000-0005-0000-0000-0000BA420000}"/>
    <cellStyle name="Normal 12 3 3 2 9" xfId="2088" xr:uid="{00000000-0005-0000-0000-0000BB420000}"/>
    <cellStyle name="Normal 12 3 3 2 9 2" xfId="7578" xr:uid="{00000000-0005-0000-0000-0000BC420000}"/>
    <cellStyle name="Normal 12 3 3 2 9 2 2" xfId="20389" xr:uid="{00000000-0005-0000-0000-0000BD420000}"/>
    <cellStyle name="Normal 12 3 3 2 9 2 2 2" xfId="46009" xr:uid="{00000000-0005-0000-0000-0000BE420000}"/>
    <cellStyle name="Normal 12 3 3 2 9 2 3" xfId="33199" xr:uid="{00000000-0005-0000-0000-0000BF420000}"/>
    <cellStyle name="Normal 12 3 3 2 9 3" xfId="14899" xr:uid="{00000000-0005-0000-0000-0000C0420000}"/>
    <cellStyle name="Normal 12 3 3 2 9 3 2" xfId="40519" xr:uid="{00000000-0005-0000-0000-0000C1420000}"/>
    <cellStyle name="Normal 12 3 3 2 9 4" xfId="27709" xr:uid="{00000000-0005-0000-0000-0000C2420000}"/>
    <cellStyle name="Normal 12 3 3 3" xfId="277" xr:uid="{00000000-0005-0000-0000-0000C3420000}"/>
    <cellStyle name="Normal 12 3 3 3 10" xfId="5769" xr:uid="{00000000-0005-0000-0000-0000C4420000}"/>
    <cellStyle name="Normal 12 3 3 3 10 2" xfId="18580" xr:uid="{00000000-0005-0000-0000-0000C5420000}"/>
    <cellStyle name="Normal 12 3 3 3 10 2 2" xfId="44200" xr:uid="{00000000-0005-0000-0000-0000C6420000}"/>
    <cellStyle name="Normal 12 3 3 3 10 3" xfId="31390" xr:uid="{00000000-0005-0000-0000-0000C7420000}"/>
    <cellStyle name="Normal 12 3 3 3 11" xfId="13090" xr:uid="{00000000-0005-0000-0000-0000C8420000}"/>
    <cellStyle name="Normal 12 3 3 3 11 2" xfId="38710" xr:uid="{00000000-0005-0000-0000-0000C9420000}"/>
    <cellStyle name="Normal 12 3 3 3 12" xfId="25900" xr:uid="{00000000-0005-0000-0000-0000CA420000}"/>
    <cellStyle name="Normal 12 3 3 3 2" xfId="506" xr:uid="{00000000-0005-0000-0000-0000CB420000}"/>
    <cellStyle name="Normal 12 3 3 3 2 2" xfId="905" xr:uid="{00000000-0005-0000-0000-0000CC420000}"/>
    <cellStyle name="Normal 12 3 3 3 2 2 2" xfId="1800" xr:uid="{00000000-0005-0000-0000-0000CD420000}"/>
    <cellStyle name="Normal 12 3 3 3 2 2 2 2" xfId="3630" xr:uid="{00000000-0005-0000-0000-0000CE420000}"/>
    <cellStyle name="Normal 12 3 3 3 2 2 2 2 2" xfId="9120" xr:uid="{00000000-0005-0000-0000-0000CF420000}"/>
    <cellStyle name="Normal 12 3 3 3 2 2 2 2 2 2" xfId="21931" xr:uid="{00000000-0005-0000-0000-0000D0420000}"/>
    <cellStyle name="Normal 12 3 3 3 2 2 2 2 2 2 2" xfId="47551" xr:uid="{00000000-0005-0000-0000-0000D1420000}"/>
    <cellStyle name="Normal 12 3 3 3 2 2 2 2 2 3" xfId="34741" xr:uid="{00000000-0005-0000-0000-0000D2420000}"/>
    <cellStyle name="Normal 12 3 3 3 2 2 2 2 3" xfId="16441" xr:uid="{00000000-0005-0000-0000-0000D3420000}"/>
    <cellStyle name="Normal 12 3 3 3 2 2 2 2 3 2" xfId="42061" xr:uid="{00000000-0005-0000-0000-0000D4420000}"/>
    <cellStyle name="Normal 12 3 3 3 2 2 2 2 4" xfId="29251" xr:uid="{00000000-0005-0000-0000-0000D5420000}"/>
    <cellStyle name="Normal 12 3 3 3 2 2 2 3" xfId="5460" xr:uid="{00000000-0005-0000-0000-0000D6420000}"/>
    <cellStyle name="Normal 12 3 3 3 2 2 2 3 2" xfId="10950" xr:uid="{00000000-0005-0000-0000-0000D7420000}"/>
    <cellStyle name="Normal 12 3 3 3 2 2 2 3 2 2" xfId="23761" xr:uid="{00000000-0005-0000-0000-0000D8420000}"/>
    <cellStyle name="Normal 12 3 3 3 2 2 2 3 2 2 2" xfId="49381" xr:uid="{00000000-0005-0000-0000-0000D9420000}"/>
    <cellStyle name="Normal 12 3 3 3 2 2 2 3 2 3" xfId="36571" xr:uid="{00000000-0005-0000-0000-0000DA420000}"/>
    <cellStyle name="Normal 12 3 3 3 2 2 2 3 3" xfId="18271" xr:uid="{00000000-0005-0000-0000-0000DB420000}"/>
    <cellStyle name="Normal 12 3 3 3 2 2 2 3 3 2" xfId="43891" xr:uid="{00000000-0005-0000-0000-0000DC420000}"/>
    <cellStyle name="Normal 12 3 3 3 2 2 2 3 4" xfId="31081" xr:uid="{00000000-0005-0000-0000-0000DD420000}"/>
    <cellStyle name="Normal 12 3 3 3 2 2 2 4" xfId="12780" xr:uid="{00000000-0005-0000-0000-0000DE420000}"/>
    <cellStyle name="Normal 12 3 3 3 2 2 2 4 2" xfId="25591" xr:uid="{00000000-0005-0000-0000-0000DF420000}"/>
    <cellStyle name="Normal 12 3 3 3 2 2 2 4 2 2" xfId="51211" xr:uid="{00000000-0005-0000-0000-0000E0420000}"/>
    <cellStyle name="Normal 12 3 3 3 2 2 2 4 3" xfId="38401" xr:uid="{00000000-0005-0000-0000-0000E1420000}"/>
    <cellStyle name="Normal 12 3 3 3 2 2 2 5" xfId="7290" xr:uid="{00000000-0005-0000-0000-0000E2420000}"/>
    <cellStyle name="Normal 12 3 3 3 2 2 2 5 2" xfId="20101" xr:uid="{00000000-0005-0000-0000-0000E3420000}"/>
    <cellStyle name="Normal 12 3 3 3 2 2 2 5 2 2" xfId="45721" xr:uid="{00000000-0005-0000-0000-0000E4420000}"/>
    <cellStyle name="Normal 12 3 3 3 2 2 2 5 3" xfId="32911" xr:uid="{00000000-0005-0000-0000-0000E5420000}"/>
    <cellStyle name="Normal 12 3 3 3 2 2 2 6" xfId="14611" xr:uid="{00000000-0005-0000-0000-0000E6420000}"/>
    <cellStyle name="Normal 12 3 3 3 2 2 2 6 2" xfId="40231" xr:uid="{00000000-0005-0000-0000-0000E7420000}"/>
    <cellStyle name="Normal 12 3 3 3 2 2 2 7" xfId="27421" xr:uid="{00000000-0005-0000-0000-0000E8420000}"/>
    <cellStyle name="Normal 12 3 3 3 2 2 3" xfId="2736" xr:uid="{00000000-0005-0000-0000-0000E9420000}"/>
    <cellStyle name="Normal 12 3 3 3 2 2 3 2" xfId="8226" xr:uid="{00000000-0005-0000-0000-0000EA420000}"/>
    <cellStyle name="Normal 12 3 3 3 2 2 3 2 2" xfId="21037" xr:uid="{00000000-0005-0000-0000-0000EB420000}"/>
    <cellStyle name="Normal 12 3 3 3 2 2 3 2 2 2" xfId="46657" xr:uid="{00000000-0005-0000-0000-0000EC420000}"/>
    <cellStyle name="Normal 12 3 3 3 2 2 3 2 3" xfId="33847" xr:uid="{00000000-0005-0000-0000-0000ED420000}"/>
    <cellStyle name="Normal 12 3 3 3 2 2 3 3" xfId="15547" xr:uid="{00000000-0005-0000-0000-0000EE420000}"/>
    <cellStyle name="Normal 12 3 3 3 2 2 3 3 2" xfId="41167" xr:uid="{00000000-0005-0000-0000-0000EF420000}"/>
    <cellStyle name="Normal 12 3 3 3 2 2 3 4" xfId="28357" xr:uid="{00000000-0005-0000-0000-0000F0420000}"/>
    <cellStyle name="Normal 12 3 3 3 2 2 4" xfId="4566" xr:uid="{00000000-0005-0000-0000-0000F1420000}"/>
    <cellStyle name="Normal 12 3 3 3 2 2 4 2" xfId="10056" xr:uid="{00000000-0005-0000-0000-0000F2420000}"/>
    <cellStyle name="Normal 12 3 3 3 2 2 4 2 2" xfId="22867" xr:uid="{00000000-0005-0000-0000-0000F3420000}"/>
    <cellStyle name="Normal 12 3 3 3 2 2 4 2 2 2" xfId="48487" xr:uid="{00000000-0005-0000-0000-0000F4420000}"/>
    <cellStyle name="Normal 12 3 3 3 2 2 4 2 3" xfId="35677" xr:uid="{00000000-0005-0000-0000-0000F5420000}"/>
    <cellStyle name="Normal 12 3 3 3 2 2 4 3" xfId="17377" xr:uid="{00000000-0005-0000-0000-0000F6420000}"/>
    <cellStyle name="Normal 12 3 3 3 2 2 4 3 2" xfId="42997" xr:uid="{00000000-0005-0000-0000-0000F7420000}"/>
    <cellStyle name="Normal 12 3 3 3 2 2 4 4" xfId="30187" xr:uid="{00000000-0005-0000-0000-0000F8420000}"/>
    <cellStyle name="Normal 12 3 3 3 2 2 5" xfId="11886" xr:uid="{00000000-0005-0000-0000-0000F9420000}"/>
    <cellStyle name="Normal 12 3 3 3 2 2 5 2" xfId="24697" xr:uid="{00000000-0005-0000-0000-0000FA420000}"/>
    <cellStyle name="Normal 12 3 3 3 2 2 5 2 2" xfId="50317" xr:uid="{00000000-0005-0000-0000-0000FB420000}"/>
    <cellStyle name="Normal 12 3 3 3 2 2 5 3" xfId="37507" xr:uid="{00000000-0005-0000-0000-0000FC420000}"/>
    <cellStyle name="Normal 12 3 3 3 2 2 6" xfId="6396" xr:uid="{00000000-0005-0000-0000-0000FD420000}"/>
    <cellStyle name="Normal 12 3 3 3 2 2 6 2" xfId="19207" xr:uid="{00000000-0005-0000-0000-0000FE420000}"/>
    <cellStyle name="Normal 12 3 3 3 2 2 6 2 2" xfId="44827" xr:uid="{00000000-0005-0000-0000-0000FF420000}"/>
    <cellStyle name="Normal 12 3 3 3 2 2 6 3" xfId="32017" xr:uid="{00000000-0005-0000-0000-000000430000}"/>
    <cellStyle name="Normal 12 3 3 3 2 2 7" xfId="13717" xr:uid="{00000000-0005-0000-0000-000001430000}"/>
    <cellStyle name="Normal 12 3 3 3 2 2 7 2" xfId="39337" xr:uid="{00000000-0005-0000-0000-000002430000}"/>
    <cellStyle name="Normal 12 3 3 3 2 2 8" xfId="26527" xr:uid="{00000000-0005-0000-0000-000003430000}"/>
    <cellStyle name="Normal 12 3 3 3 2 3" xfId="1401" xr:uid="{00000000-0005-0000-0000-000004430000}"/>
    <cellStyle name="Normal 12 3 3 3 2 3 2" xfId="3231" xr:uid="{00000000-0005-0000-0000-000005430000}"/>
    <cellStyle name="Normal 12 3 3 3 2 3 2 2" xfId="8721" xr:uid="{00000000-0005-0000-0000-000006430000}"/>
    <cellStyle name="Normal 12 3 3 3 2 3 2 2 2" xfId="21532" xr:uid="{00000000-0005-0000-0000-000007430000}"/>
    <cellStyle name="Normal 12 3 3 3 2 3 2 2 2 2" xfId="47152" xr:uid="{00000000-0005-0000-0000-000008430000}"/>
    <cellStyle name="Normal 12 3 3 3 2 3 2 2 3" xfId="34342" xr:uid="{00000000-0005-0000-0000-000009430000}"/>
    <cellStyle name="Normal 12 3 3 3 2 3 2 3" xfId="16042" xr:uid="{00000000-0005-0000-0000-00000A430000}"/>
    <cellStyle name="Normal 12 3 3 3 2 3 2 3 2" xfId="41662" xr:uid="{00000000-0005-0000-0000-00000B430000}"/>
    <cellStyle name="Normal 12 3 3 3 2 3 2 4" xfId="28852" xr:uid="{00000000-0005-0000-0000-00000C430000}"/>
    <cellStyle name="Normal 12 3 3 3 2 3 3" xfId="5061" xr:uid="{00000000-0005-0000-0000-00000D430000}"/>
    <cellStyle name="Normal 12 3 3 3 2 3 3 2" xfId="10551" xr:uid="{00000000-0005-0000-0000-00000E430000}"/>
    <cellStyle name="Normal 12 3 3 3 2 3 3 2 2" xfId="23362" xr:uid="{00000000-0005-0000-0000-00000F430000}"/>
    <cellStyle name="Normal 12 3 3 3 2 3 3 2 2 2" xfId="48982" xr:uid="{00000000-0005-0000-0000-000010430000}"/>
    <cellStyle name="Normal 12 3 3 3 2 3 3 2 3" xfId="36172" xr:uid="{00000000-0005-0000-0000-000011430000}"/>
    <cellStyle name="Normal 12 3 3 3 2 3 3 3" xfId="17872" xr:uid="{00000000-0005-0000-0000-000012430000}"/>
    <cellStyle name="Normal 12 3 3 3 2 3 3 3 2" xfId="43492" xr:uid="{00000000-0005-0000-0000-000013430000}"/>
    <cellStyle name="Normal 12 3 3 3 2 3 3 4" xfId="30682" xr:uid="{00000000-0005-0000-0000-000014430000}"/>
    <cellStyle name="Normal 12 3 3 3 2 3 4" xfId="12381" xr:uid="{00000000-0005-0000-0000-000015430000}"/>
    <cellStyle name="Normal 12 3 3 3 2 3 4 2" xfId="25192" xr:uid="{00000000-0005-0000-0000-000016430000}"/>
    <cellStyle name="Normal 12 3 3 3 2 3 4 2 2" xfId="50812" xr:uid="{00000000-0005-0000-0000-000017430000}"/>
    <cellStyle name="Normal 12 3 3 3 2 3 4 3" xfId="38002" xr:uid="{00000000-0005-0000-0000-000018430000}"/>
    <cellStyle name="Normal 12 3 3 3 2 3 5" xfId="6891" xr:uid="{00000000-0005-0000-0000-000019430000}"/>
    <cellStyle name="Normal 12 3 3 3 2 3 5 2" xfId="19702" xr:uid="{00000000-0005-0000-0000-00001A430000}"/>
    <cellStyle name="Normal 12 3 3 3 2 3 5 2 2" xfId="45322" xr:uid="{00000000-0005-0000-0000-00001B430000}"/>
    <cellStyle name="Normal 12 3 3 3 2 3 5 3" xfId="32512" xr:uid="{00000000-0005-0000-0000-00001C430000}"/>
    <cellStyle name="Normal 12 3 3 3 2 3 6" xfId="14212" xr:uid="{00000000-0005-0000-0000-00001D430000}"/>
    <cellStyle name="Normal 12 3 3 3 2 3 6 2" xfId="39832" xr:uid="{00000000-0005-0000-0000-00001E430000}"/>
    <cellStyle name="Normal 12 3 3 3 2 3 7" xfId="27022" xr:uid="{00000000-0005-0000-0000-00001F430000}"/>
    <cellStyle name="Normal 12 3 3 3 2 4" xfId="2337" xr:uid="{00000000-0005-0000-0000-000020430000}"/>
    <cellStyle name="Normal 12 3 3 3 2 4 2" xfId="7827" xr:uid="{00000000-0005-0000-0000-000021430000}"/>
    <cellStyle name="Normal 12 3 3 3 2 4 2 2" xfId="20638" xr:uid="{00000000-0005-0000-0000-000022430000}"/>
    <cellStyle name="Normal 12 3 3 3 2 4 2 2 2" xfId="46258" xr:uid="{00000000-0005-0000-0000-000023430000}"/>
    <cellStyle name="Normal 12 3 3 3 2 4 2 3" xfId="33448" xr:uid="{00000000-0005-0000-0000-000024430000}"/>
    <cellStyle name="Normal 12 3 3 3 2 4 3" xfId="15148" xr:uid="{00000000-0005-0000-0000-000025430000}"/>
    <cellStyle name="Normal 12 3 3 3 2 4 3 2" xfId="40768" xr:uid="{00000000-0005-0000-0000-000026430000}"/>
    <cellStyle name="Normal 12 3 3 3 2 4 4" xfId="27958" xr:uid="{00000000-0005-0000-0000-000027430000}"/>
    <cellStyle name="Normal 12 3 3 3 2 5" xfId="4167" xr:uid="{00000000-0005-0000-0000-000028430000}"/>
    <cellStyle name="Normal 12 3 3 3 2 5 2" xfId="9657" xr:uid="{00000000-0005-0000-0000-000029430000}"/>
    <cellStyle name="Normal 12 3 3 3 2 5 2 2" xfId="22468" xr:uid="{00000000-0005-0000-0000-00002A430000}"/>
    <cellStyle name="Normal 12 3 3 3 2 5 2 2 2" xfId="48088" xr:uid="{00000000-0005-0000-0000-00002B430000}"/>
    <cellStyle name="Normal 12 3 3 3 2 5 2 3" xfId="35278" xr:uid="{00000000-0005-0000-0000-00002C430000}"/>
    <cellStyle name="Normal 12 3 3 3 2 5 3" xfId="16978" xr:uid="{00000000-0005-0000-0000-00002D430000}"/>
    <cellStyle name="Normal 12 3 3 3 2 5 3 2" xfId="42598" xr:uid="{00000000-0005-0000-0000-00002E430000}"/>
    <cellStyle name="Normal 12 3 3 3 2 5 4" xfId="29788" xr:uid="{00000000-0005-0000-0000-00002F430000}"/>
    <cellStyle name="Normal 12 3 3 3 2 6" xfId="11487" xr:uid="{00000000-0005-0000-0000-000030430000}"/>
    <cellStyle name="Normal 12 3 3 3 2 6 2" xfId="24298" xr:uid="{00000000-0005-0000-0000-000031430000}"/>
    <cellStyle name="Normal 12 3 3 3 2 6 2 2" xfId="49918" xr:uid="{00000000-0005-0000-0000-000032430000}"/>
    <cellStyle name="Normal 12 3 3 3 2 6 3" xfId="37108" xr:uid="{00000000-0005-0000-0000-000033430000}"/>
    <cellStyle name="Normal 12 3 3 3 2 7" xfId="5997" xr:uid="{00000000-0005-0000-0000-000034430000}"/>
    <cellStyle name="Normal 12 3 3 3 2 7 2" xfId="18808" xr:uid="{00000000-0005-0000-0000-000035430000}"/>
    <cellStyle name="Normal 12 3 3 3 2 7 2 2" xfId="44428" xr:uid="{00000000-0005-0000-0000-000036430000}"/>
    <cellStyle name="Normal 12 3 3 3 2 7 3" xfId="31618" xr:uid="{00000000-0005-0000-0000-000037430000}"/>
    <cellStyle name="Normal 12 3 3 3 2 8" xfId="13318" xr:uid="{00000000-0005-0000-0000-000038430000}"/>
    <cellStyle name="Normal 12 3 3 3 2 8 2" xfId="38938" xr:uid="{00000000-0005-0000-0000-000039430000}"/>
    <cellStyle name="Normal 12 3 3 3 2 9" xfId="26128" xr:uid="{00000000-0005-0000-0000-00003A430000}"/>
    <cellStyle name="Normal 12 3 3 3 3" xfId="638" xr:uid="{00000000-0005-0000-0000-00003B430000}"/>
    <cellStyle name="Normal 12 3 3 3 3 2" xfId="1038" xr:uid="{00000000-0005-0000-0000-00003C430000}"/>
    <cellStyle name="Normal 12 3 3 3 3 2 2" xfId="1933" xr:uid="{00000000-0005-0000-0000-00003D430000}"/>
    <cellStyle name="Normal 12 3 3 3 3 2 2 2" xfId="3763" xr:uid="{00000000-0005-0000-0000-00003E430000}"/>
    <cellStyle name="Normal 12 3 3 3 3 2 2 2 2" xfId="9253" xr:uid="{00000000-0005-0000-0000-00003F430000}"/>
    <cellStyle name="Normal 12 3 3 3 3 2 2 2 2 2" xfId="22064" xr:uid="{00000000-0005-0000-0000-000040430000}"/>
    <cellStyle name="Normal 12 3 3 3 3 2 2 2 2 2 2" xfId="47684" xr:uid="{00000000-0005-0000-0000-000041430000}"/>
    <cellStyle name="Normal 12 3 3 3 3 2 2 2 2 3" xfId="34874" xr:uid="{00000000-0005-0000-0000-000042430000}"/>
    <cellStyle name="Normal 12 3 3 3 3 2 2 2 3" xfId="16574" xr:uid="{00000000-0005-0000-0000-000043430000}"/>
    <cellStyle name="Normal 12 3 3 3 3 2 2 2 3 2" xfId="42194" xr:uid="{00000000-0005-0000-0000-000044430000}"/>
    <cellStyle name="Normal 12 3 3 3 3 2 2 2 4" xfId="29384" xr:uid="{00000000-0005-0000-0000-000045430000}"/>
    <cellStyle name="Normal 12 3 3 3 3 2 2 3" xfId="5593" xr:uid="{00000000-0005-0000-0000-000046430000}"/>
    <cellStyle name="Normal 12 3 3 3 3 2 2 3 2" xfId="11083" xr:uid="{00000000-0005-0000-0000-000047430000}"/>
    <cellStyle name="Normal 12 3 3 3 3 2 2 3 2 2" xfId="23894" xr:uid="{00000000-0005-0000-0000-000048430000}"/>
    <cellStyle name="Normal 12 3 3 3 3 2 2 3 2 2 2" xfId="49514" xr:uid="{00000000-0005-0000-0000-000049430000}"/>
    <cellStyle name="Normal 12 3 3 3 3 2 2 3 2 3" xfId="36704" xr:uid="{00000000-0005-0000-0000-00004A430000}"/>
    <cellStyle name="Normal 12 3 3 3 3 2 2 3 3" xfId="18404" xr:uid="{00000000-0005-0000-0000-00004B430000}"/>
    <cellStyle name="Normal 12 3 3 3 3 2 2 3 3 2" xfId="44024" xr:uid="{00000000-0005-0000-0000-00004C430000}"/>
    <cellStyle name="Normal 12 3 3 3 3 2 2 3 4" xfId="31214" xr:uid="{00000000-0005-0000-0000-00004D430000}"/>
    <cellStyle name="Normal 12 3 3 3 3 2 2 4" xfId="12913" xr:uid="{00000000-0005-0000-0000-00004E430000}"/>
    <cellStyle name="Normal 12 3 3 3 3 2 2 4 2" xfId="25724" xr:uid="{00000000-0005-0000-0000-00004F430000}"/>
    <cellStyle name="Normal 12 3 3 3 3 2 2 4 2 2" xfId="51344" xr:uid="{00000000-0005-0000-0000-000050430000}"/>
    <cellStyle name="Normal 12 3 3 3 3 2 2 4 3" xfId="38534" xr:uid="{00000000-0005-0000-0000-000051430000}"/>
    <cellStyle name="Normal 12 3 3 3 3 2 2 5" xfId="7423" xr:uid="{00000000-0005-0000-0000-000052430000}"/>
    <cellStyle name="Normal 12 3 3 3 3 2 2 5 2" xfId="20234" xr:uid="{00000000-0005-0000-0000-000053430000}"/>
    <cellStyle name="Normal 12 3 3 3 3 2 2 5 2 2" xfId="45854" xr:uid="{00000000-0005-0000-0000-000054430000}"/>
    <cellStyle name="Normal 12 3 3 3 3 2 2 5 3" xfId="33044" xr:uid="{00000000-0005-0000-0000-000055430000}"/>
    <cellStyle name="Normal 12 3 3 3 3 2 2 6" xfId="14744" xr:uid="{00000000-0005-0000-0000-000056430000}"/>
    <cellStyle name="Normal 12 3 3 3 3 2 2 6 2" xfId="40364" xr:uid="{00000000-0005-0000-0000-000057430000}"/>
    <cellStyle name="Normal 12 3 3 3 3 2 2 7" xfId="27554" xr:uid="{00000000-0005-0000-0000-000058430000}"/>
    <cellStyle name="Normal 12 3 3 3 3 2 3" xfId="2869" xr:uid="{00000000-0005-0000-0000-000059430000}"/>
    <cellStyle name="Normal 12 3 3 3 3 2 3 2" xfId="8359" xr:uid="{00000000-0005-0000-0000-00005A430000}"/>
    <cellStyle name="Normal 12 3 3 3 3 2 3 2 2" xfId="21170" xr:uid="{00000000-0005-0000-0000-00005B430000}"/>
    <cellStyle name="Normal 12 3 3 3 3 2 3 2 2 2" xfId="46790" xr:uid="{00000000-0005-0000-0000-00005C430000}"/>
    <cellStyle name="Normal 12 3 3 3 3 2 3 2 3" xfId="33980" xr:uid="{00000000-0005-0000-0000-00005D430000}"/>
    <cellStyle name="Normal 12 3 3 3 3 2 3 3" xfId="15680" xr:uid="{00000000-0005-0000-0000-00005E430000}"/>
    <cellStyle name="Normal 12 3 3 3 3 2 3 3 2" xfId="41300" xr:uid="{00000000-0005-0000-0000-00005F430000}"/>
    <cellStyle name="Normal 12 3 3 3 3 2 3 4" xfId="28490" xr:uid="{00000000-0005-0000-0000-000060430000}"/>
    <cellStyle name="Normal 12 3 3 3 3 2 4" xfId="4699" xr:uid="{00000000-0005-0000-0000-000061430000}"/>
    <cellStyle name="Normal 12 3 3 3 3 2 4 2" xfId="10189" xr:uid="{00000000-0005-0000-0000-000062430000}"/>
    <cellStyle name="Normal 12 3 3 3 3 2 4 2 2" xfId="23000" xr:uid="{00000000-0005-0000-0000-000063430000}"/>
    <cellStyle name="Normal 12 3 3 3 3 2 4 2 2 2" xfId="48620" xr:uid="{00000000-0005-0000-0000-000064430000}"/>
    <cellStyle name="Normal 12 3 3 3 3 2 4 2 3" xfId="35810" xr:uid="{00000000-0005-0000-0000-000065430000}"/>
    <cellStyle name="Normal 12 3 3 3 3 2 4 3" xfId="17510" xr:uid="{00000000-0005-0000-0000-000066430000}"/>
    <cellStyle name="Normal 12 3 3 3 3 2 4 3 2" xfId="43130" xr:uid="{00000000-0005-0000-0000-000067430000}"/>
    <cellStyle name="Normal 12 3 3 3 3 2 4 4" xfId="30320" xr:uid="{00000000-0005-0000-0000-000068430000}"/>
    <cellStyle name="Normal 12 3 3 3 3 2 5" xfId="12019" xr:uid="{00000000-0005-0000-0000-000069430000}"/>
    <cellStyle name="Normal 12 3 3 3 3 2 5 2" xfId="24830" xr:uid="{00000000-0005-0000-0000-00006A430000}"/>
    <cellStyle name="Normal 12 3 3 3 3 2 5 2 2" xfId="50450" xr:uid="{00000000-0005-0000-0000-00006B430000}"/>
    <cellStyle name="Normal 12 3 3 3 3 2 5 3" xfId="37640" xr:uid="{00000000-0005-0000-0000-00006C430000}"/>
    <cellStyle name="Normal 12 3 3 3 3 2 6" xfId="6529" xr:uid="{00000000-0005-0000-0000-00006D430000}"/>
    <cellStyle name="Normal 12 3 3 3 3 2 6 2" xfId="19340" xr:uid="{00000000-0005-0000-0000-00006E430000}"/>
    <cellStyle name="Normal 12 3 3 3 3 2 6 2 2" xfId="44960" xr:uid="{00000000-0005-0000-0000-00006F430000}"/>
    <cellStyle name="Normal 12 3 3 3 3 2 6 3" xfId="32150" xr:uid="{00000000-0005-0000-0000-000070430000}"/>
    <cellStyle name="Normal 12 3 3 3 3 2 7" xfId="13850" xr:uid="{00000000-0005-0000-0000-000071430000}"/>
    <cellStyle name="Normal 12 3 3 3 3 2 7 2" xfId="39470" xr:uid="{00000000-0005-0000-0000-000072430000}"/>
    <cellStyle name="Normal 12 3 3 3 3 2 8" xfId="26660" xr:uid="{00000000-0005-0000-0000-000073430000}"/>
    <cellStyle name="Normal 12 3 3 3 3 3" xfId="1533" xr:uid="{00000000-0005-0000-0000-000074430000}"/>
    <cellStyle name="Normal 12 3 3 3 3 3 2" xfId="3363" xr:uid="{00000000-0005-0000-0000-000075430000}"/>
    <cellStyle name="Normal 12 3 3 3 3 3 2 2" xfId="8853" xr:uid="{00000000-0005-0000-0000-000076430000}"/>
    <cellStyle name="Normal 12 3 3 3 3 3 2 2 2" xfId="21664" xr:uid="{00000000-0005-0000-0000-000077430000}"/>
    <cellStyle name="Normal 12 3 3 3 3 3 2 2 2 2" xfId="47284" xr:uid="{00000000-0005-0000-0000-000078430000}"/>
    <cellStyle name="Normal 12 3 3 3 3 3 2 2 3" xfId="34474" xr:uid="{00000000-0005-0000-0000-000079430000}"/>
    <cellStyle name="Normal 12 3 3 3 3 3 2 3" xfId="16174" xr:uid="{00000000-0005-0000-0000-00007A430000}"/>
    <cellStyle name="Normal 12 3 3 3 3 3 2 3 2" xfId="41794" xr:uid="{00000000-0005-0000-0000-00007B430000}"/>
    <cellStyle name="Normal 12 3 3 3 3 3 2 4" xfId="28984" xr:uid="{00000000-0005-0000-0000-00007C430000}"/>
    <cellStyle name="Normal 12 3 3 3 3 3 3" xfId="5193" xr:uid="{00000000-0005-0000-0000-00007D430000}"/>
    <cellStyle name="Normal 12 3 3 3 3 3 3 2" xfId="10683" xr:uid="{00000000-0005-0000-0000-00007E430000}"/>
    <cellStyle name="Normal 12 3 3 3 3 3 3 2 2" xfId="23494" xr:uid="{00000000-0005-0000-0000-00007F430000}"/>
    <cellStyle name="Normal 12 3 3 3 3 3 3 2 2 2" xfId="49114" xr:uid="{00000000-0005-0000-0000-000080430000}"/>
    <cellStyle name="Normal 12 3 3 3 3 3 3 2 3" xfId="36304" xr:uid="{00000000-0005-0000-0000-000081430000}"/>
    <cellStyle name="Normal 12 3 3 3 3 3 3 3" xfId="18004" xr:uid="{00000000-0005-0000-0000-000082430000}"/>
    <cellStyle name="Normal 12 3 3 3 3 3 3 3 2" xfId="43624" xr:uid="{00000000-0005-0000-0000-000083430000}"/>
    <cellStyle name="Normal 12 3 3 3 3 3 3 4" xfId="30814" xr:uid="{00000000-0005-0000-0000-000084430000}"/>
    <cellStyle name="Normal 12 3 3 3 3 3 4" xfId="12513" xr:uid="{00000000-0005-0000-0000-000085430000}"/>
    <cellStyle name="Normal 12 3 3 3 3 3 4 2" xfId="25324" xr:uid="{00000000-0005-0000-0000-000086430000}"/>
    <cellStyle name="Normal 12 3 3 3 3 3 4 2 2" xfId="50944" xr:uid="{00000000-0005-0000-0000-000087430000}"/>
    <cellStyle name="Normal 12 3 3 3 3 3 4 3" xfId="38134" xr:uid="{00000000-0005-0000-0000-000088430000}"/>
    <cellStyle name="Normal 12 3 3 3 3 3 5" xfId="7023" xr:uid="{00000000-0005-0000-0000-000089430000}"/>
    <cellStyle name="Normal 12 3 3 3 3 3 5 2" xfId="19834" xr:uid="{00000000-0005-0000-0000-00008A430000}"/>
    <cellStyle name="Normal 12 3 3 3 3 3 5 2 2" xfId="45454" xr:uid="{00000000-0005-0000-0000-00008B430000}"/>
    <cellStyle name="Normal 12 3 3 3 3 3 5 3" xfId="32644" xr:uid="{00000000-0005-0000-0000-00008C430000}"/>
    <cellStyle name="Normal 12 3 3 3 3 3 6" xfId="14344" xr:uid="{00000000-0005-0000-0000-00008D430000}"/>
    <cellStyle name="Normal 12 3 3 3 3 3 6 2" xfId="39964" xr:uid="{00000000-0005-0000-0000-00008E430000}"/>
    <cellStyle name="Normal 12 3 3 3 3 3 7" xfId="27154" xr:uid="{00000000-0005-0000-0000-00008F430000}"/>
    <cellStyle name="Normal 12 3 3 3 3 4" xfId="2469" xr:uid="{00000000-0005-0000-0000-000090430000}"/>
    <cellStyle name="Normal 12 3 3 3 3 4 2" xfId="7959" xr:uid="{00000000-0005-0000-0000-000091430000}"/>
    <cellStyle name="Normal 12 3 3 3 3 4 2 2" xfId="20770" xr:uid="{00000000-0005-0000-0000-000092430000}"/>
    <cellStyle name="Normal 12 3 3 3 3 4 2 2 2" xfId="46390" xr:uid="{00000000-0005-0000-0000-000093430000}"/>
    <cellStyle name="Normal 12 3 3 3 3 4 2 3" xfId="33580" xr:uid="{00000000-0005-0000-0000-000094430000}"/>
    <cellStyle name="Normal 12 3 3 3 3 4 3" xfId="15280" xr:uid="{00000000-0005-0000-0000-000095430000}"/>
    <cellStyle name="Normal 12 3 3 3 3 4 3 2" xfId="40900" xr:uid="{00000000-0005-0000-0000-000096430000}"/>
    <cellStyle name="Normal 12 3 3 3 3 4 4" xfId="28090" xr:uid="{00000000-0005-0000-0000-000097430000}"/>
    <cellStyle name="Normal 12 3 3 3 3 5" xfId="4299" xr:uid="{00000000-0005-0000-0000-000098430000}"/>
    <cellStyle name="Normal 12 3 3 3 3 5 2" xfId="9789" xr:uid="{00000000-0005-0000-0000-000099430000}"/>
    <cellStyle name="Normal 12 3 3 3 3 5 2 2" xfId="22600" xr:uid="{00000000-0005-0000-0000-00009A430000}"/>
    <cellStyle name="Normal 12 3 3 3 3 5 2 2 2" xfId="48220" xr:uid="{00000000-0005-0000-0000-00009B430000}"/>
    <cellStyle name="Normal 12 3 3 3 3 5 2 3" xfId="35410" xr:uid="{00000000-0005-0000-0000-00009C430000}"/>
    <cellStyle name="Normal 12 3 3 3 3 5 3" xfId="17110" xr:uid="{00000000-0005-0000-0000-00009D430000}"/>
    <cellStyle name="Normal 12 3 3 3 3 5 3 2" xfId="42730" xr:uid="{00000000-0005-0000-0000-00009E430000}"/>
    <cellStyle name="Normal 12 3 3 3 3 5 4" xfId="29920" xr:uid="{00000000-0005-0000-0000-00009F430000}"/>
    <cellStyle name="Normal 12 3 3 3 3 6" xfId="11619" xr:uid="{00000000-0005-0000-0000-0000A0430000}"/>
    <cellStyle name="Normal 12 3 3 3 3 6 2" xfId="24430" xr:uid="{00000000-0005-0000-0000-0000A1430000}"/>
    <cellStyle name="Normal 12 3 3 3 3 6 2 2" xfId="50050" xr:uid="{00000000-0005-0000-0000-0000A2430000}"/>
    <cellStyle name="Normal 12 3 3 3 3 6 3" xfId="37240" xr:uid="{00000000-0005-0000-0000-0000A3430000}"/>
    <cellStyle name="Normal 12 3 3 3 3 7" xfId="6129" xr:uid="{00000000-0005-0000-0000-0000A4430000}"/>
    <cellStyle name="Normal 12 3 3 3 3 7 2" xfId="18940" xr:uid="{00000000-0005-0000-0000-0000A5430000}"/>
    <cellStyle name="Normal 12 3 3 3 3 7 2 2" xfId="44560" xr:uid="{00000000-0005-0000-0000-0000A6430000}"/>
    <cellStyle name="Normal 12 3 3 3 3 7 3" xfId="31750" xr:uid="{00000000-0005-0000-0000-0000A7430000}"/>
    <cellStyle name="Normal 12 3 3 3 3 8" xfId="13450" xr:uid="{00000000-0005-0000-0000-0000A8430000}"/>
    <cellStyle name="Normal 12 3 3 3 3 8 2" xfId="39070" xr:uid="{00000000-0005-0000-0000-0000A9430000}"/>
    <cellStyle name="Normal 12 3 3 3 3 9" xfId="26260" xr:uid="{00000000-0005-0000-0000-0000AA430000}"/>
    <cellStyle name="Normal 12 3 3 3 4" xfId="413" xr:uid="{00000000-0005-0000-0000-0000AB430000}"/>
    <cellStyle name="Normal 12 3 3 3 4 2" xfId="1308" xr:uid="{00000000-0005-0000-0000-0000AC430000}"/>
    <cellStyle name="Normal 12 3 3 3 4 2 2" xfId="3138" xr:uid="{00000000-0005-0000-0000-0000AD430000}"/>
    <cellStyle name="Normal 12 3 3 3 4 2 2 2" xfId="8628" xr:uid="{00000000-0005-0000-0000-0000AE430000}"/>
    <cellStyle name="Normal 12 3 3 3 4 2 2 2 2" xfId="21439" xr:uid="{00000000-0005-0000-0000-0000AF430000}"/>
    <cellStyle name="Normal 12 3 3 3 4 2 2 2 2 2" xfId="47059" xr:uid="{00000000-0005-0000-0000-0000B0430000}"/>
    <cellStyle name="Normal 12 3 3 3 4 2 2 2 3" xfId="34249" xr:uid="{00000000-0005-0000-0000-0000B1430000}"/>
    <cellStyle name="Normal 12 3 3 3 4 2 2 3" xfId="15949" xr:uid="{00000000-0005-0000-0000-0000B2430000}"/>
    <cellStyle name="Normal 12 3 3 3 4 2 2 3 2" xfId="41569" xr:uid="{00000000-0005-0000-0000-0000B3430000}"/>
    <cellStyle name="Normal 12 3 3 3 4 2 2 4" xfId="28759" xr:uid="{00000000-0005-0000-0000-0000B4430000}"/>
    <cellStyle name="Normal 12 3 3 3 4 2 3" xfId="4968" xr:uid="{00000000-0005-0000-0000-0000B5430000}"/>
    <cellStyle name="Normal 12 3 3 3 4 2 3 2" xfId="10458" xr:uid="{00000000-0005-0000-0000-0000B6430000}"/>
    <cellStyle name="Normal 12 3 3 3 4 2 3 2 2" xfId="23269" xr:uid="{00000000-0005-0000-0000-0000B7430000}"/>
    <cellStyle name="Normal 12 3 3 3 4 2 3 2 2 2" xfId="48889" xr:uid="{00000000-0005-0000-0000-0000B8430000}"/>
    <cellStyle name="Normal 12 3 3 3 4 2 3 2 3" xfId="36079" xr:uid="{00000000-0005-0000-0000-0000B9430000}"/>
    <cellStyle name="Normal 12 3 3 3 4 2 3 3" xfId="17779" xr:uid="{00000000-0005-0000-0000-0000BA430000}"/>
    <cellStyle name="Normal 12 3 3 3 4 2 3 3 2" xfId="43399" xr:uid="{00000000-0005-0000-0000-0000BB430000}"/>
    <cellStyle name="Normal 12 3 3 3 4 2 3 4" xfId="30589" xr:uid="{00000000-0005-0000-0000-0000BC430000}"/>
    <cellStyle name="Normal 12 3 3 3 4 2 4" xfId="12288" xr:uid="{00000000-0005-0000-0000-0000BD430000}"/>
    <cellStyle name="Normal 12 3 3 3 4 2 4 2" xfId="25099" xr:uid="{00000000-0005-0000-0000-0000BE430000}"/>
    <cellStyle name="Normal 12 3 3 3 4 2 4 2 2" xfId="50719" xr:uid="{00000000-0005-0000-0000-0000BF430000}"/>
    <cellStyle name="Normal 12 3 3 3 4 2 4 3" xfId="37909" xr:uid="{00000000-0005-0000-0000-0000C0430000}"/>
    <cellStyle name="Normal 12 3 3 3 4 2 5" xfId="6798" xr:uid="{00000000-0005-0000-0000-0000C1430000}"/>
    <cellStyle name="Normal 12 3 3 3 4 2 5 2" xfId="19609" xr:uid="{00000000-0005-0000-0000-0000C2430000}"/>
    <cellStyle name="Normal 12 3 3 3 4 2 5 2 2" xfId="45229" xr:uid="{00000000-0005-0000-0000-0000C3430000}"/>
    <cellStyle name="Normal 12 3 3 3 4 2 5 3" xfId="32419" xr:uid="{00000000-0005-0000-0000-0000C4430000}"/>
    <cellStyle name="Normal 12 3 3 3 4 2 6" xfId="14119" xr:uid="{00000000-0005-0000-0000-0000C5430000}"/>
    <cellStyle name="Normal 12 3 3 3 4 2 6 2" xfId="39739" xr:uid="{00000000-0005-0000-0000-0000C6430000}"/>
    <cellStyle name="Normal 12 3 3 3 4 2 7" xfId="26929" xr:uid="{00000000-0005-0000-0000-0000C7430000}"/>
    <cellStyle name="Normal 12 3 3 3 4 3" xfId="2244" xr:uid="{00000000-0005-0000-0000-0000C8430000}"/>
    <cellStyle name="Normal 12 3 3 3 4 3 2" xfId="7734" xr:uid="{00000000-0005-0000-0000-0000C9430000}"/>
    <cellStyle name="Normal 12 3 3 3 4 3 2 2" xfId="20545" xr:uid="{00000000-0005-0000-0000-0000CA430000}"/>
    <cellStyle name="Normal 12 3 3 3 4 3 2 2 2" xfId="46165" xr:uid="{00000000-0005-0000-0000-0000CB430000}"/>
    <cellStyle name="Normal 12 3 3 3 4 3 2 3" xfId="33355" xr:uid="{00000000-0005-0000-0000-0000CC430000}"/>
    <cellStyle name="Normal 12 3 3 3 4 3 3" xfId="15055" xr:uid="{00000000-0005-0000-0000-0000CD430000}"/>
    <cellStyle name="Normal 12 3 3 3 4 3 3 2" xfId="40675" xr:uid="{00000000-0005-0000-0000-0000CE430000}"/>
    <cellStyle name="Normal 12 3 3 3 4 3 4" xfId="27865" xr:uid="{00000000-0005-0000-0000-0000CF430000}"/>
    <cellStyle name="Normal 12 3 3 3 4 4" xfId="4074" xr:uid="{00000000-0005-0000-0000-0000D0430000}"/>
    <cellStyle name="Normal 12 3 3 3 4 4 2" xfId="9564" xr:uid="{00000000-0005-0000-0000-0000D1430000}"/>
    <cellStyle name="Normal 12 3 3 3 4 4 2 2" xfId="22375" xr:uid="{00000000-0005-0000-0000-0000D2430000}"/>
    <cellStyle name="Normal 12 3 3 3 4 4 2 2 2" xfId="47995" xr:uid="{00000000-0005-0000-0000-0000D3430000}"/>
    <cellStyle name="Normal 12 3 3 3 4 4 2 3" xfId="35185" xr:uid="{00000000-0005-0000-0000-0000D4430000}"/>
    <cellStyle name="Normal 12 3 3 3 4 4 3" xfId="16885" xr:uid="{00000000-0005-0000-0000-0000D5430000}"/>
    <cellStyle name="Normal 12 3 3 3 4 4 3 2" xfId="42505" xr:uid="{00000000-0005-0000-0000-0000D6430000}"/>
    <cellStyle name="Normal 12 3 3 3 4 4 4" xfId="29695" xr:uid="{00000000-0005-0000-0000-0000D7430000}"/>
    <cellStyle name="Normal 12 3 3 3 4 5" xfId="11394" xr:uid="{00000000-0005-0000-0000-0000D8430000}"/>
    <cellStyle name="Normal 12 3 3 3 4 5 2" xfId="24205" xr:uid="{00000000-0005-0000-0000-0000D9430000}"/>
    <cellStyle name="Normal 12 3 3 3 4 5 2 2" xfId="49825" xr:uid="{00000000-0005-0000-0000-0000DA430000}"/>
    <cellStyle name="Normal 12 3 3 3 4 5 3" xfId="37015" xr:uid="{00000000-0005-0000-0000-0000DB430000}"/>
    <cellStyle name="Normal 12 3 3 3 4 6" xfId="5904" xr:uid="{00000000-0005-0000-0000-0000DC430000}"/>
    <cellStyle name="Normal 12 3 3 3 4 6 2" xfId="18715" xr:uid="{00000000-0005-0000-0000-0000DD430000}"/>
    <cellStyle name="Normal 12 3 3 3 4 6 2 2" xfId="44335" xr:uid="{00000000-0005-0000-0000-0000DE430000}"/>
    <cellStyle name="Normal 12 3 3 3 4 6 3" xfId="31525" xr:uid="{00000000-0005-0000-0000-0000DF430000}"/>
    <cellStyle name="Normal 12 3 3 3 4 7" xfId="13225" xr:uid="{00000000-0005-0000-0000-0000E0430000}"/>
    <cellStyle name="Normal 12 3 3 3 4 7 2" xfId="38845" xr:uid="{00000000-0005-0000-0000-0000E1430000}"/>
    <cellStyle name="Normal 12 3 3 3 4 8" xfId="26035" xr:uid="{00000000-0005-0000-0000-0000E2430000}"/>
    <cellStyle name="Normal 12 3 3 3 5" xfId="772" xr:uid="{00000000-0005-0000-0000-0000E3430000}"/>
    <cellStyle name="Normal 12 3 3 3 5 2" xfId="1667" xr:uid="{00000000-0005-0000-0000-0000E4430000}"/>
    <cellStyle name="Normal 12 3 3 3 5 2 2" xfId="3497" xr:uid="{00000000-0005-0000-0000-0000E5430000}"/>
    <cellStyle name="Normal 12 3 3 3 5 2 2 2" xfId="8987" xr:uid="{00000000-0005-0000-0000-0000E6430000}"/>
    <cellStyle name="Normal 12 3 3 3 5 2 2 2 2" xfId="21798" xr:uid="{00000000-0005-0000-0000-0000E7430000}"/>
    <cellStyle name="Normal 12 3 3 3 5 2 2 2 2 2" xfId="47418" xr:uid="{00000000-0005-0000-0000-0000E8430000}"/>
    <cellStyle name="Normal 12 3 3 3 5 2 2 2 3" xfId="34608" xr:uid="{00000000-0005-0000-0000-0000E9430000}"/>
    <cellStyle name="Normal 12 3 3 3 5 2 2 3" xfId="16308" xr:uid="{00000000-0005-0000-0000-0000EA430000}"/>
    <cellStyle name="Normal 12 3 3 3 5 2 2 3 2" xfId="41928" xr:uid="{00000000-0005-0000-0000-0000EB430000}"/>
    <cellStyle name="Normal 12 3 3 3 5 2 2 4" xfId="29118" xr:uid="{00000000-0005-0000-0000-0000EC430000}"/>
    <cellStyle name="Normal 12 3 3 3 5 2 3" xfId="5327" xr:uid="{00000000-0005-0000-0000-0000ED430000}"/>
    <cellStyle name="Normal 12 3 3 3 5 2 3 2" xfId="10817" xr:uid="{00000000-0005-0000-0000-0000EE430000}"/>
    <cellStyle name="Normal 12 3 3 3 5 2 3 2 2" xfId="23628" xr:uid="{00000000-0005-0000-0000-0000EF430000}"/>
    <cellStyle name="Normal 12 3 3 3 5 2 3 2 2 2" xfId="49248" xr:uid="{00000000-0005-0000-0000-0000F0430000}"/>
    <cellStyle name="Normal 12 3 3 3 5 2 3 2 3" xfId="36438" xr:uid="{00000000-0005-0000-0000-0000F1430000}"/>
    <cellStyle name="Normal 12 3 3 3 5 2 3 3" xfId="18138" xr:uid="{00000000-0005-0000-0000-0000F2430000}"/>
    <cellStyle name="Normal 12 3 3 3 5 2 3 3 2" xfId="43758" xr:uid="{00000000-0005-0000-0000-0000F3430000}"/>
    <cellStyle name="Normal 12 3 3 3 5 2 3 4" xfId="30948" xr:uid="{00000000-0005-0000-0000-0000F4430000}"/>
    <cellStyle name="Normal 12 3 3 3 5 2 4" xfId="12647" xr:uid="{00000000-0005-0000-0000-0000F5430000}"/>
    <cellStyle name="Normal 12 3 3 3 5 2 4 2" xfId="25458" xr:uid="{00000000-0005-0000-0000-0000F6430000}"/>
    <cellStyle name="Normal 12 3 3 3 5 2 4 2 2" xfId="51078" xr:uid="{00000000-0005-0000-0000-0000F7430000}"/>
    <cellStyle name="Normal 12 3 3 3 5 2 4 3" xfId="38268" xr:uid="{00000000-0005-0000-0000-0000F8430000}"/>
    <cellStyle name="Normal 12 3 3 3 5 2 5" xfId="7157" xr:uid="{00000000-0005-0000-0000-0000F9430000}"/>
    <cellStyle name="Normal 12 3 3 3 5 2 5 2" xfId="19968" xr:uid="{00000000-0005-0000-0000-0000FA430000}"/>
    <cellStyle name="Normal 12 3 3 3 5 2 5 2 2" xfId="45588" xr:uid="{00000000-0005-0000-0000-0000FB430000}"/>
    <cellStyle name="Normal 12 3 3 3 5 2 5 3" xfId="32778" xr:uid="{00000000-0005-0000-0000-0000FC430000}"/>
    <cellStyle name="Normal 12 3 3 3 5 2 6" xfId="14478" xr:uid="{00000000-0005-0000-0000-0000FD430000}"/>
    <cellStyle name="Normal 12 3 3 3 5 2 6 2" xfId="40098" xr:uid="{00000000-0005-0000-0000-0000FE430000}"/>
    <cellStyle name="Normal 12 3 3 3 5 2 7" xfId="27288" xr:uid="{00000000-0005-0000-0000-0000FF430000}"/>
    <cellStyle name="Normal 12 3 3 3 5 3" xfId="2603" xr:uid="{00000000-0005-0000-0000-000000440000}"/>
    <cellStyle name="Normal 12 3 3 3 5 3 2" xfId="8093" xr:uid="{00000000-0005-0000-0000-000001440000}"/>
    <cellStyle name="Normal 12 3 3 3 5 3 2 2" xfId="20904" xr:uid="{00000000-0005-0000-0000-000002440000}"/>
    <cellStyle name="Normal 12 3 3 3 5 3 2 2 2" xfId="46524" xr:uid="{00000000-0005-0000-0000-000003440000}"/>
    <cellStyle name="Normal 12 3 3 3 5 3 2 3" xfId="33714" xr:uid="{00000000-0005-0000-0000-000004440000}"/>
    <cellStyle name="Normal 12 3 3 3 5 3 3" xfId="15414" xr:uid="{00000000-0005-0000-0000-000005440000}"/>
    <cellStyle name="Normal 12 3 3 3 5 3 3 2" xfId="41034" xr:uid="{00000000-0005-0000-0000-000006440000}"/>
    <cellStyle name="Normal 12 3 3 3 5 3 4" xfId="28224" xr:uid="{00000000-0005-0000-0000-000007440000}"/>
    <cellStyle name="Normal 12 3 3 3 5 4" xfId="4433" xr:uid="{00000000-0005-0000-0000-000008440000}"/>
    <cellStyle name="Normal 12 3 3 3 5 4 2" xfId="9923" xr:uid="{00000000-0005-0000-0000-000009440000}"/>
    <cellStyle name="Normal 12 3 3 3 5 4 2 2" xfId="22734" xr:uid="{00000000-0005-0000-0000-00000A440000}"/>
    <cellStyle name="Normal 12 3 3 3 5 4 2 2 2" xfId="48354" xr:uid="{00000000-0005-0000-0000-00000B440000}"/>
    <cellStyle name="Normal 12 3 3 3 5 4 2 3" xfId="35544" xr:uid="{00000000-0005-0000-0000-00000C440000}"/>
    <cellStyle name="Normal 12 3 3 3 5 4 3" xfId="17244" xr:uid="{00000000-0005-0000-0000-00000D440000}"/>
    <cellStyle name="Normal 12 3 3 3 5 4 3 2" xfId="42864" xr:uid="{00000000-0005-0000-0000-00000E440000}"/>
    <cellStyle name="Normal 12 3 3 3 5 4 4" xfId="30054" xr:uid="{00000000-0005-0000-0000-00000F440000}"/>
    <cellStyle name="Normal 12 3 3 3 5 5" xfId="11753" xr:uid="{00000000-0005-0000-0000-000010440000}"/>
    <cellStyle name="Normal 12 3 3 3 5 5 2" xfId="24564" xr:uid="{00000000-0005-0000-0000-000011440000}"/>
    <cellStyle name="Normal 12 3 3 3 5 5 2 2" xfId="50184" xr:uid="{00000000-0005-0000-0000-000012440000}"/>
    <cellStyle name="Normal 12 3 3 3 5 5 3" xfId="37374" xr:uid="{00000000-0005-0000-0000-000013440000}"/>
    <cellStyle name="Normal 12 3 3 3 5 6" xfId="6263" xr:uid="{00000000-0005-0000-0000-000014440000}"/>
    <cellStyle name="Normal 12 3 3 3 5 6 2" xfId="19074" xr:uid="{00000000-0005-0000-0000-000015440000}"/>
    <cellStyle name="Normal 12 3 3 3 5 6 2 2" xfId="44694" xr:uid="{00000000-0005-0000-0000-000016440000}"/>
    <cellStyle name="Normal 12 3 3 3 5 6 3" xfId="31884" xr:uid="{00000000-0005-0000-0000-000017440000}"/>
    <cellStyle name="Normal 12 3 3 3 5 7" xfId="13584" xr:uid="{00000000-0005-0000-0000-000018440000}"/>
    <cellStyle name="Normal 12 3 3 3 5 7 2" xfId="39204" xr:uid="{00000000-0005-0000-0000-000019440000}"/>
    <cellStyle name="Normal 12 3 3 3 5 8" xfId="26394" xr:uid="{00000000-0005-0000-0000-00001A440000}"/>
    <cellStyle name="Normal 12 3 3 3 6" xfId="1173" xr:uid="{00000000-0005-0000-0000-00001B440000}"/>
    <cellStyle name="Normal 12 3 3 3 6 2" xfId="3003" xr:uid="{00000000-0005-0000-0000-00001C440000}"/>
    <cellStyle name="Normal 12 3 3 3 6 2 2" xfId="8493" xr:uid="{00000000-0005-0000-0000-00001D440000}"/>
    <cellStyle name="Normal 12 3 3 3 6 2 2 2" xfId="21304" xr:uid="{00000000-0005-0000-0000-00001E440000}"/>
    <cellStyle name="Normal 12 3 3 3 6 2 2 2 2" xfId="46924" xr:uid="{00000000-0005-0000-0000-00001F440000}"/>
    <cellStyle name="Normal 12 3 3 3 6 2 2 3" xfId="34114" xr:uid="{00000000-0005-0000-0000-000020440000}"/>
    <cellStyle name="Normal 12 3 3 3 6 2 3" xfId="15814" xr:uid="{00000000-0005-0000-0000-000021440000}"/>
    <cellStyle name="Normal 12 3 3 3 6 2 3 2" xfId="41434" xr:uid="{00000000-0005-0000-0000-000022440000}"/>
    <cellStyle name="Normal 12 3 3 3 6 2 4" xfId="28624" xr:uid="{00000000-0005-0000-0000-000023440000}"/>
    <cellStyle name="Normal 12 3 3 3 6 3" xfId="4833" xr:uid="{00000000-0005-0000-0000-000024440000}"/>
    <cellStyle name="Normal 12 3 3 3 6 3 2" xfId="10323" xr:uid="{00000000-0005-0000-0000-000025440000}"/>
    <cellStyle name="Normal 12 3 3 3 6 3 2 2" xfId="23134" xr:uid="{00000000-0005-0000-0000-000026440000}"/>
    <cellStyle name="Normal 12 3 3 3 6 3 2 2 2" xfId="48754" xr:uid="{00000000-0005-0000-0000-000027440000}"/>
    <cellStyle name="Normal 12 3 3 3 6 3 2 3" xfId="35944" xr:uid="{00000000-0005-0000-0000-000028440000}"/>
    <cellStyle name="Normal 12 3 3 3 6 3 3" xfId="17644" xr:uid="{00000000-0005-0000-0000-000029440000}"/>
    <cellStyle name="Normal 12 3 3 3 6 3 3 2" xfId="43264" xr:uid="{00000000-0005-0000-0000-00002A440000}"/>
    <cellStyle name="Normal 12 3 3 3 6 3 4" xfId="30454" xr:uid="{00000000-0005-0000-0000-00002B440000}"/>
    <cellStyle name="Normal 12 3 3 3 6 4" xfId="12153" xr:uid="{00000000-0005-0000-0000-00002C440000}"/>
    <cellStyle name="Normal 12 3 3 3 6 4 2" xfId="24964" xr:uid="{00000000-0005-0000-0000-00002D440000}"/>
    <cellStyle name="Normal 12 3 3 3 6 4 2 2" xfId="50584" xr:uid="{00000000-0005-0000-0000-00002E440000}"/>
    <cellStyle name="Normal 12 3 3 3 6 4 3" xfId="37774" xr:uid="{00000000-0005-0000-0000-00002F440000}"/>
    <cellStyle name="Normal 12 3 3 3 6 5" xfId="6663" xr:uid="{00000000-0005-0000-0000-000030440000}"/>
    <cellStyle name="Normal 12 3 3 3 6 5 2" xfId="19474" xr:uid="{00000000-0005-0000-0000-000031440000}"/>
    <cellStyle name="Normal 12 3 3 3 6 5 2 2" xfId="45094" xr:uid="{00000000-0005-0000-0000-000032440000}"/>
    <cellStyle name="Normal 12 3 3 3 6 5 3" xfId="32284" xr:uid="{00000000-0005-0000-0000-000033440000}"/>
    <cellStyle name="Normal 12 3 3 3 6 6" xfId="13984" xr:uid="{00000000-0005-0000-0000-000034440000}"/>
    <cellStyle name="Normal 12 3 3 3 6 6 2" xfId="39604" xr:uid="{00000000-0005-0000-0000-000035440000}"/>
    <cellStyle name="Normal 12 3 3 3 6 7" xfId="26794" xr:uid="{00000000-0005-0000-0000-000036440000}"/>
    <cellStyle name="Normal 12 3 3 3 7" xfId="2109" xr:uid="{00000000-0005-0000-0000-000037440000}"/>
    <cellStyle name="Normal 12 3 3 3 7 2" xfId="7599" xr:uid="{00000000-0005-0000-0000-000038440000}"/>
    <cellStyle name="Normal 12 3 3 3 7 2 2" xfId="20410" xr:uid="{00000000-0005-0000-0000-000039440000}"/>
    <cellStyle name="Normal 12 3 3 3 7 2 2 2" xfId="46030" xr:uid="{00000000-0005-0000-0000-00003A440000}"/>
    <cellStyle name="Normal 12 3 3 3 7 2 3" xfId="33220" xr:uid="{00000000-0005-0000-0000-00003B440000}"/>
    <cellStyle name="Normal 12 3 3 3 7 3" xfId="14920" xr:uid="{00000000-0005-0000-0000-00003C440000}"/>
    <cellStyle name="Normal 12 3 3 3 7 3 2" xfId="40540" xr:uid="{00000000-0005-0000-0000-00003D440000}"/>
    <cellStyle name="Normal 12 3 3 3 7 4" xfId="27730" xr:uid="{00000000-0005-0000-0000-00003E440000}"/>
    <cellStyle name="Normal 12 3 3 3 8" xfId="3939" xr:uid="{00000000-0005-0000-0000-00003F440000}"/>
    <cellStyle name="Normal 12 3 3 3 8 2" xfId="9429" xr:uid="{00000000-0005-0000-0000-000040440000}"/>
    <cellStyle name="Normal 12 3 3 3 8 2 2" xfId="22240" xr:uid="{00000000-0005-0000-0000-000041440000}"/>
    <cellStyle name="Normal 12 3 3 3 8 2 2 2" xfId="47860" xr:uid="{00000000-0005-0000-0000-000042440000}"/>
    <cellStyle name="Normal 12 3 3 3 8 2 3" xfId="35050" xr:uid="{00000000-0005-0000-0000-000043440000}"/>
    <cellStyle name="Normal 12 3 3 3 8 3" xfId="16750" xr:uid="{00000000-0005-0000-0000-000044440000}"/>
    <cellStyle name="Normal 12 3 3 3 8 3 2" xfId="42370" xr:uid="{00000000-0005-0000-0000-000045440000}"/>
    <cellStyle name="Normal 12 3 3 3 8 4" xfId="29560" xr:uid="{00000000-0005-0000-0000-000046440000}"/>
    <cellStyle name="Normal 12 3 3 3 9" xfId="11259" xr:uid="{00000000-0005-0000-0000-000047440000}"/>
    <cellStyle name="Normal 12 3 3 3 9 2" xfId="24070" xr:uid="{00000000-0005-0000-0000-000048440000}"/>
    <cellStyle name="Normal 12 3 3 3 9 2 2" xfId="49690" xr:uid="{00000000-0005-0000-0000-000049440000}"/>
    <cellStyle name="Normal 12 3 3 3 9 3" xfId="36880" xr:uid="{00000000-0005-0000-0000-00004A440000}"/>
    <cellStyle name="Normal 12 3 3 4" xfId="328" xr:uid="{00000000-0005-0000-0000-00004B440000}"/>
    <cellStyle name="Normal 12 3 3 4 10" xfId="5820" xr:uid="{00000000-0005-0000-0000-00004C440000}"/>
    <cellStyle name="Normal 12 3 3 4 10 2" xfId="18631" xr:uid="{00000000-0005-0000-0000-00004D440000}"/>
    <cellStyle name="Normal 12 3 3 4 10 2 2" xfId="44251" xr:uid="{00000000-0005-0000-0000-00004E440000}"/>
    <cellStyle name="Normal 12 3 3 4 10 3" xfId="31441" xr:uid="{00000000-0005-0000-0000-00004F440000}"/>
    <cellStyle name="Normal 12 3 3 4 11" xfId="13141" xr:uid="{00000000-0005-0000-0000-000050440000}"/>
    <cellStyle name="Normal 12 3 3 4 11 2" xfId="38761" xr:uid="{00000000-0005-0000-0000-000051440000}"/>
    <cellStyle name="Normal 12 3 3 4 12" xfId="25951" xr:uid="{00000000-0005-0000-0000-000052440000}"/>
    <cellStyle name="Normal 12 3 3 4 2" xfId="557" xr:uid="{00000000-0005-0000-0000-000053440000}"/>
    <cellStyle name="Normal 12 3 3 4 2 2" xfId="956" xr:uid="{00000000-0005-0000-0000-000054440000}"/>
    <cellStyle name="Normal 12 3 3 4 2 2 2" xfId="1851" xr:uid="{00000000-0005-0000-0000-000055440000}"/>
    <cellStyle name="Normal 12 3 3 4 2 2 2 2" xfId="3681" xr:uid="{00000000-0005-0000-0000-000056440000}"/>
    <cellStyle name="Normal 12 3 3 4 2 2 2 2 2" xfId="9171" xr:uid="{00000000-0005-0000-0000-000057440000}"/>
    <cellStyle name="Normal 12 3 3 4 2 2 2 2 2 2" xfId="21982" xr:uid="{00000000-0005-0000-0000-000058440000}"/>
    <cellStyle name="Normal 12 3 3 4 2 2 2 2 2 2 2" xfId="47602" xr:uid="{00000000-0005-0000-0000-000059440000}"/>
    <cellStyle name="Normal 12 3 3 4 2 2 2 2 2 3" xfId="34792" xr:uid="{00000000-0005-0000-0000-00005A440000}"/>
    <cellStyle name="Normal 12 3 3 4 2 2 2 2 3" xfId="16492" xr:uid="{00000000-0005-0000-0000-00005B440000}"/>
    <cellStyle name="Normal 12 3 3 4 2 2 2 2 3 2" xfId="42112" xr:uid="{00000000-0005-0000-0000-00005C440000}"/>
    <cellStyle name="Normal 12 3 3 4 2 2 2 2 4" xfId="29302" xr:uid="{00000000-0005-0000-0000-00005D440000}"/>
    <cellStyle name="Normal 12 3 3 4 2 2 2 3" xfId="5511" xr:uid="{00000000-0005-0000-0000-00005E440000}"/>
    <cellStyle name="Normal 12 3 3 4 2 2 2 3 2" xfId="11001" xr:uid="{00000000-0005-0000-0000-00005F440000}"/>
    <cellStyle name="Normal 12 3 3 4 2 2 2 3 2 2" xfId="23812" xr:uid="{00000000-0005-0000-0000-000060440000}"/>
    <cellStyle name="Normal 12 3 3 4 2 2 2 3 2 2 2" xfId="49432" xr:uid="{00000000-0005-0000-0000-000061440000}"/>
    <cellStyle name="Normal 12 3 3 4 2 2 2 3 2 3" xfId="36622" xr:uid="{00000000-0005-0000-0000-000062440000}"/>
    <cellStyle name="Normal 12 3 3 4 2 2 2 3 3" xfId="18322" xr:uid="{00000000-0005-0000-0000-000063440000}"/>
    <cellStyle name="Normal 12 3 3 4 2 2 2 3 3 2" xfId="43942" xr:uid="{00000000-0005-0000-0000-000064440000}"/>
    <cellStyle name="Normal 12 3 3 4 2 2 2 3 4" xfId="31132" xr:uid="{00000000-0005-0000-0000-000065440000}"/>
    <cellStyle name="Normal 12 3 3 4 2 2 2 4" xfId="12831" xr:uid="{00000000-0005-0000-0000-000066440000}"/>
    <cellStyle name="Normal 12 3 3 4 2 2 2 4 2" xfId="25642" xr:uid="{00000000-0005-0000-0000-000067440000}"/>
    <cellStyle name="Normal 12 3 3 4 2 2 2 4 2 2" xfId="51262" xr:uid="{00000000-0005-0000-0000-000068440000}"/>
    <cellStyle name="Normal 12 3 3 4 2 2 2 4 3" xfId="38452" xr:uid="{00000000-0005-0000-0000-000069440000}"/>
    <cellStyle name="Normal 12 3 3 4 2 2 2 5" xfId="7341" xr:uid="{00000000-0005-0000-0000-00006A440000}"/>
    <cellStyle name="Normal 12 3 3 4 2 2 2 5 2" xfId="20152" xr:uid="{00000000-0005-0000-0000-00006B440000}"/>
    <cellStyle name="Normal 12 3 3 4 2 2 2 5 2 2" xfId="45772" xr:uid="{00000000-0005-0000-0000-00006C440000}"/>
    <cellStyle name="Normal 12 3 3 4 2 2 2 5 3" xfId="32962" xr:uid="{00000000-0005-0000-0000-00006D440000}"/>
    <cellStyle name="Normal 12 3 3 4 2 2 2 6" xfId="14662" xr:uid="{00000000-0005-0000-0000-00006E440000}"/>
    <cellStyle name="Normal 12 3 3 4 2 2 2 6 2" xfId="40282" xr:uid="{00000000-0005-0000-0000-00006F440000}"/>
    <cellStyle name="Normal 12 3 3 4 2 2 2 7" xfId="27472" xr:uid="{00000000-0005-0000-0000-000070440000}"/>
    <cellStyle name="Normal 12 3 3 4 2 2 3" xfId="2787" xr:uid="{00000000-0005-0000-0000-000071440000}"/>
    <cellStyle name="Normal 12 3 3 4 2 2 3 2" xfId="8277" xr:uid="{00000000-0005-0000-0000-000072440000}"/>
    <cellStyle name="Normal 12 3 3 4 2 2 3 2 2" xfId="21088" xr:uid="{00000000-0005-0000-0000-000073440000}"/>
    <cellStyle name="Normal 12 3 3 4 2 2 3 2 2 2" xfId="46708" xr:uid="{00000000-0005-0000-0000-000074440000}"/>
    <cellStyle name="Normal 12 3 3 4 2 2 3 2 3" xfId="33898" xr:uid="{00000000-0005-0000-0000-000075440000}"/>
    <cellStyle name="Normal 12 3 3 4 2 2 3 3" xfId="15598" xr:uid="{00000000-0005-0000-0000-000076440000}"/>
    <cellStyle name="Normal 12 3 3 4 2 2 3 3 2" xfId="41218" xr:uid="{00000000-0005-0000-0000-000077440000}"/>
    <cellStyle name="Normal 12 3 3 4 2 2 3 4" xfId="28408" xr:uid="{00000000-0005-0000-0000-000078440000}"/>
    <cellStyle name="Normal 12 3 3 4 2 2 4" xfId="4617" xr:uid="{00000000-0005-0000-0000-000079440000}"/>
    <cellStyle name="Normal 12 3 3 4 2 2 4 2" xfId="10107" xr:uid="{00000000-0005-0000-0000-00007A440000}"/>
    <cellStyle name="Normal 12 3 3 4 2 2 4 2 2" xfId="22918" xr:uid="{00000000-0005-0000-0000-00007B440000}"/>
    <cellStyle name="Normal 12 3 3 4 2 2 4 2 2 2" xfId="48538" xr:uid="{00000000-0005-0000-0000-00007C440000}"/>
    <cellStyle name="Normal 12 3 3 4 2 2 4 2 3" xfId="35728" xr:uid="{00000000-0005-0000-0000-00007D440000}"/>
    <cellStyle name="Normal 12 3 3 4 2 2 4 3" xfId="17428" xr:uid="{00000000-0005-0000-0000-00007E440000}"/>
    <cellStyle name="Normal 12 3 3 4 2 2 4 3 2" xfId="43048" xr:uid="{00000000-0005-0000-0000-00007F440000}"/>
    <cellStyle name="Normal 12 3 3 4 2 2 4 4" xfId="30238" xr:uid="{00000000-0005-0000-0000-000080440000}"/>
    <cellStyle name="Normal 12 3 3 4 2 2 5" xfId="11937" xr:uid="{00000000-0005-0000-0000-000081440000}"/>
    <cellStyle name="Normal 12 3 3 4 2 2 5 2" xfId="24748" xr:uid="{00000000-0005-0000-0000-000082440000}"/>
    <cellStyle name="Normal 12 3 3 4 2 2 5 2 2" xfId="50368" xr:uid="{00000000-0005-0000-0000-000083440000}"/>
    <cellStyle name="Normal 12 3 3 4 2 2 5 3" xfId="37558" xr:uid="{00000000-0005-0000-0000-000084440000}"/>
    <cellStyle name="Normal 12 3 3 4 2 2 6" xfId="6447" xr:uid="{00000000-0005-0000-0000-000085440000}"/>
    <cellStyle name="Normal 12 3 3 4 2 2 6 2" xfId="19258" xr:uid="{00000000-0005-0000-0000-000086440000}"/>
    <cellStyle name="Normal 12 3 3 4 2 2 6 2 2" xfId="44878" xr:uid="{00000000-0005-0000-0000-000087440000}"/>
    <cellStyle name="Normal 12 3 3 4 2 2 6 3" xfId="32068" xr:uid="{00000000-0005-0000-0000-000088440000}"/>
    <cellStyle name="Normal 12 3 3 4 2 2 7" xfId="13768" xr:uid="{00000000-0005-0000-0000-000089440000}"/>
    <cellStyle name="Normal 12 3 3 4 2 2 7 2" xfId="39388" xr:uid="{00000000-0005-0000-0000-00008A440000}"/>
    <cellStyle name="Normal 12 3 3 4 2 2 8" xfId="26578" xr:uid="{00000000-0005-0000-0000-00008B440000}"/>
    <cellStyle name="Normal 12 3 3 4 2 3" xfId="1452" xr:uid="{00000000-0005-0000-0000-00008C440000}"/>
    <cellStyle name="Normal 12 3 3 4 2 3 2" xfId="3282" xr:uid="{00000000-0005-0000-0000-00008D440000}"/>
    <cellStyle name="Normal 12 3 3 4 2 3 2 2" xfId="8772" xr:uid="{00000000-0005-0000-0000-00008E440000}"/>
    <cellStyle name="Normal 12 3 3 4 2 3 2 2 2" xfId="21583" xr:uid="{00000000-0005-0000-0000-00008F440000}"/>
    <cellStyle name="Normal 12 3 3 4 2 3 2 2 2 2" xfId="47203" xr:uid="{00000000-0005-0000-0000-000090440000}"/>
    <cellStyle name="Normal 12 3 3 4 2 3 2 2 3" xfId="34393" xr:uid="{00000000-0005-0000-0000-000091440000}"/>
    <cellStyle name="Normal 12 3 3 4 2 3 2 3" xfId="16093" xr:uid="{00000000-0005-0000-0000-000092440000}"/>
    <cellStyle name="Normal 12 3 3 4 2 3 2 3 2" xfId="41713" xr:uid="{00000000-0005-0000-0000-000093440000}"/>
    <cellStyle name="Normal 12 3 3 4 2 3 2 4" xfId="28903" xr:uid="{00000000-0005-0000-0000-000094440000}"/>
    <cellStyle name="Normal 12 3 3 4 2 3 3" xfId="5112" xr:uid="{00000000-0005-0000-0000-000095440000}"/>
    <cellStyle name="Normal 12 3 3 4 2 3 3 2" xfId="10602" xr:uid="{00000000-0005-0000-0000-000096440000}"/>
    <cellStyle name="Normal 12 3 3 4 2 3 3 2 2" xfId="23413" xr:uid="{00000000-0005-0000-0000-000097440000}"/>
    <cellStyle name="Normal 12 3 3 4 2 3 3 2 2 2" xfId="49033" xr:uid="{00000000-0005-0000-0000-000098440000}"/>
    <cellStyle name="Normal 12 3 3 4 2 3 3 2 3" xfId="36223" xr:uid="{00000000-0005-0000-0000-000099440000}"/>
    <cellStyle name="Normal 12 3 3 4 2 3 3 3" xfId="17923" xr:uid="{00000000-0005-0000-0000-00009A440000}"/>
    <cellStyle name="Normal 12 3 3 4 2 3 3 3 2" xfId="43543" xr:uid="{00000000-0005-0000-0000-00009B440000}"/>
    <cellStyle name="Normal 12 3 3 4 2 3 3 4" xfId="30733" xr:uid="{00000000-0005-0000-0000-00009C440000}"/>
    <cellStyle name="Normal 12 3 3 4 2 3 4" xfId="12432" xr:uid="{00000000-0005-0000-0000-00009D440000}"/>
    <cellStyle name="Normal 12 3 3 4 2 3 4 2" xfId="25243" xr:uid="{00000000-0005-0000-0000-00009E440000}"/>
    <cellStyle name="Normal 12 3 3 4 2 3 4 2 2" xfId="50863" xr:uid="{00000000-0005-0000-0000-00009F440000}"/>
    <cellStyle name="Normal 12 3 3 4 2 3 4 3" xfId="38053" xr:uid="{00000000-0005-0000-0000-0000A0440000}"/>
    <cellStyle name="Normal 12 3 3 4 2 3 5" xfId="6942" xr:uid="{00000000-0005-0000-0000-0000A1440000}"/>
    <cellStyle name="Normal 12 3 3 4 2 3 5 2" xfId="19753" xr:uid="{00000000-0005-0000-0000-0000A2440000}"/>
    <cellStyle name="Normal 12 3 3 4 2 3 5 2 2" xfId="45373" xr:uid="{00000000-0005-0000-0000-0000A3440000}"/>
    <cellStyle name="Normal 12 3 3 4 2 3 5 3" xfId="32563" xr:uid="{00000000-0005-0000-0000-0000A4440000}"/>
    <cellStyle name="Normal 12 3 3 4 2 3 6" xfId="14263" xr:uid="{00000000-0005-0000-0000-0000A5440000}"/>
    <cellStyle name="Normal 12 3 3 4 2 3 6 2" xfId="39883" xr:uid="{00000000-0005-0000-0000-0000A6440000}"/>
    <cellStyle name="Normal 12 3 3 4 2 3 7" xfId="27073" xr:uid="{00000000-0005-0000-0000-0000A7440000}"/>
    <cellStyle name="Normal 12 3 3 4 2 4" xfId="2388" xr:uid="{00000000-0005-0000-0000-0000A8440000}"/>
    <cellStyle name="Normal 12 3 3 4 2 4 2" xfId="7878" xr:uid="{00000000-0005-0000-0000-0000A9440000}"/>
    <cellStyle name="Normal 12 3 3 4 2 4 2 2" xfId="20689" xr:uid="{00000000-0005-0000-0000-0000AA440000}"/>
    <cellStyle name="Normal 12 3 3 4 2 4 2 2 2" xfId="46309" xr:uid="{00000000-0005-0000-0000-0000AB440000}"/>
    <cellStyle name="Normal 12 3 3 4 2 4 2 3" xfId="33499" xr:uid="{00000000-0005-0000-0000-0000AC440000}"/>
    <cellStyle name="Normal 12 3 3 4 2 4 3" xfId="15199" xr:uid="{00000000-0005-0000-0000-0000AD440000}"/>
    <cellStyle name="Normal 12 3 3 4 2 4 3 2" xfId="40819" xr:uid="{00000000-0005-0000-0000-0000AE440000}"/>
    <cellStyle name="Normal 12 3 3 4 2 4 4" xfId="28009" xr:uid="{00000000-0005-0000-0000-0000AF440000}"/>
    <cellStyle name="Normal 12 3 3 4 2 5" xfId="4218" xr:uid="{00000000-0005-0000-0000-0000B0440000}"/>
    <cellStyle name="Normal 12 3 3 4 2 5 2" xfId="9708" xr:uid="{00000000-0005-0000-0000-0000B1440000}"/>
    <cellStyle name="Normal 12 3 3 4 2 5 2 2" xfId="22519" xr:uid="{00000000-0005-0000-0000-0000B2440000}"/>
    <cellStyle name="Normal 12 3 3 4 2 5 2 2 2" xfId="48139" xr:uid="{00000000-0005-0000-0000-0000B3440000}"/>
    <cellStyle name="Normal 12 3 3 4 2 5 2 3" xfId="35329" xr:uid="{00000000-0005-0000-0000-0000B4440000}"/>
    <cellStyle name="Normal 12 3 3 4 2 5 3" xfId="17029" xr:uid="{00000000-0005-0000-0000-0000B5440000}"/>
    <cellStyle name="Normal 12 3 3 4 2 5 3 2" xfId="42649" xr:uid="{00000000-0005-0000-0000-0000B6440000}"/>
    <cellStyle name="Normal 12 3 3 4 2 5 4" xfId="29839" xr:uid="{00000000-0005-0000-0000-0000B7440000}"/>
    <cellStyle name="Normal 12 3 3 4 2 6" xfId="11538" xr:uid="{00000000-0005-0000-0000-0000B8440000}"/>
    <cellStyle name="Normal 12 3 3 4 2 6 2" xfId="24349" xr:uid="{00000000-0005-0000-0000-0000B9440000}"/>
    <cellStyle name="Normal 12 3 3 4 2 6 2 2" xfId="49969" xr:uid="{00000000-0005-0000-0000-0000BA440000}"/>
    <cellStyle name="Normal 12 3 3 4 2 6 3" xfId="37159" xr:uid="{00000000-0005-0000-0000-0000BB440000}"/>
    <cellStyle name="Normal 12 3 3 4 2 7" xfId="6048" xr:uid="{00000000-0005-0000-0000-0000BC440000}"/>
    <cellStyle name="Normal 12 3 3 4 2 7 2" xfId="18859" xr:uid="{00000000-0005-0000-0000-0000BD440000}"/>
    <cellStyle name="Normal 12 3 3 4 2 7 2 2" xfId="44479" xr:uid="{00000000-0005-0000-0000-0000BE440000}"/>
    <cellStyle name="Normal 12 3 3 4 2 7 3" xfId="31669" xr:uid="{00000000-0005-0000-0000-0000BF440000}"/>
    <cellStyle name="Normal 12 3 3 4 2 8" xfId="13369" xr:uid="{00000000-0005-0000-0000-0000C0440000}"/>
    <cellStyle name="Normal 12 3 3 4 2 8 2" xfId="38989" xr:uid="{00000000-0005-0000-0000-0000C1440000}"/>
    <cellStyle name="Normal 12 3 3 4 2 9" xfId="26179" xr:uid="{00000000-0005-0000-0000-0000C2440000}"/>
    <cellStyle name="Normal 12 3 3 4 3" xfId="689" xr:uid="{00000000-0005-0000-0000-0000C3440000}"/>
    <cellStyle name="Normal 12 3 3 4 3 2" xfId="1089" xr:uid="{00000000-0005-0000-0000-0000C4440000}"/>
    <cellStyle name="Normal 12 3 3 4 3 2 2" xfId="1984" xr:uid="{00000000-0005-0000-0000-0000C5440000}"/>
    <cellStyle name="Normal 12 3 3 4 3 2 2 2" xfId="3814" xr:uid="{00000000-0005-0000-0000-0000C6440000}"/>
    <cellStyle name="Normal 12 3 3 4 3 2 2 2 2" xfId="9304" xr:uid="{00000000-0005-0000-0000-0000C7440000}"/>
    <cellStyle name="Normal 12 3 3 4 3 2 2 2 2 2" xfId="22115" xr:uid="{00000000-0005-0000-0000-0000C8440000}"/>
    <cellStyle name="Normal 12 3 3 4 3 2 2 2 2 2 2" xfId="47735" xr:uid="{00000000-0005-0000-0000-0000C9440000}"/>
    <cellStyle name="Normal 12 3 3 4 3 2 2 2 2 3" xfId="34925" xr:uid="{00000000-0005-0000-0000-0000CA440000}"/>
    <cellStyle name="Normal 12 3 3 4 3 2 2 2 3" xfId="16625" xr:uid="{00000000-0005-0000-0000-0000CB440000}"/>
    <cellStyle name="Normal 12 3 3 4 3 2 2 2 3 2" xfId="42245" xr:uid="{00000000-0005-0000-0000-0000CC440000}"/>
    <cellStyle name="Normal 12 3 3 4 3 2 2 2 4" xfId="29435" xr:uid="{00000000-0005-0000-0000-0000CD440000}"/>
    <cellStyle name="Normal 12 3 3 4 3 2 2 3" xfId="5644" xr:uid="{00000000-0005-0000-0000-0000CE440000}"/>
    <cellStyle name="Normal 12 3 3 4 3 2 2 3 2" xfId="11134" xr:uid="{00000000-0005-0000-0000-0000CF440000}"/>
    <cellStyle name="Normal 12 3 3 4 3 2 2 3 2 2" xfId="23945" xr:uid="{00000000-0005-0000-0000-0000D0440000}"/>
    <cellStyle name="Normal 12 3 3 4 3 2 2 3 2 2 2" xfId="49565" xr:uid="{00000000-0005-0000-0000-0000D1440000}"/>
    <cellStyle name="Normal 12 3 3 4 3 2 2 3 2 3" xfId="36755" xr:uid="{00000000-0005-0000-0000-0000D2440000}"/>
    <cellStyle name="Normal 12 3 3 4 3 2 2 3 3" xfId="18455" xr:uid="{00000000-0005-0000-0000-0000D3440000}"/>
    <cellStyle name="Normal 12 3 3 4 3 2 2 3 3 2" xfId="44075" xr:uid="{00000000-0005-0000-0000-0000D4440000}"/>
    <cellStyle name="Normal 12 3 3 4 3 2 2 3 4" xfId="31265" xr:uid="{00000000-0005-0000-0000-0000D5440000}"/>
    <cellStyle name="Normal 12 3 3 4 3 2 2 4" xfId="12964" xr:uid="{00000000-0005-0000-0000-0000D6440000}"/>
    <cellStyle name="Normal 12 3 3 4 3 2 2 4 2" xfId="25775" xr:uid="{00000000-0005-0000-0000-0000D7440000}"/>
    <cellStyle name="Normal 12 3 3 4 3 2 2 4 2 2" xfId="51395" xr:uid="{00000000-0005-0000-0000-0000D8440000}"/>
    <cellStyle name="Normal 12 3 3 4 3 2 2 4 3" xfId="38585" xr:uid="{00000000-0005-0000-0000-0000D9440000}"/>
    <cellStyle name="Normal 12 3 3 4 3 2 2 5" xfId="7474" xr:uid="{00000000-0005-0000-0000-0000DA440000}"/>
    <cellStyle name="Normal 12 3 3 4 3 2 2 5 2" xfId="20285" xr:uid="{00000000-0005-0000-0000-0000DB440000}"/>
    <cellStyle name="Normal 12 3 3 4 3 2 2 5 2 2" xfId="45905" xr:uid="{00000000-0005-0000-0000-0000DC440000}"/>
    <cellStyle name="Normal 12 3 3 4 3 2 2 5 3" xfId="33095" xr:uid="{00000000-0005-0000-0000-0000DD440000}"/>
    <cellStyle name="Normal 12 3 3 4 3 2 2 6" xfId="14795" xr:uid="{00000000-0005-0000-0000-0000DE440000}"/>
    <cellStyle name="Normal 12 3 3 4 3 2 2 6 2" xfId="40415" xr:uid="{00000000-0005-0000-0000-0000DF440000}"/>
    <cellStyle name="Normal 12 3 3 4 3 2 2 7" xfId="27605" xr:uid="{00000000-0005-0000-0000-0000E0440000}"/>
    <cellStyle name="Normal 12 3 3 4 3 2 3" xfId="2920" xr:uid="{00000000-0005-0000-0000-0000E1440000}"/>
    <cellStyle name="Normal 12 3 3 4 3 2 3 2" xfId="8410" xr:uid="{00000000-0005-0000-0000-0000E2440000}"/>
    <cellStyle name="Normal 12 3 3 4 3 2 3 2 2" xfId="21221" xr:uid="{00000000-0005-0000-0000-0000E3440000}"/>
    <cellStyle name="Normal 12 3 3 4 3 2 3 2 2 2" xfId="46841" xr:uid="{00000000-0005-0000-0000-0000E4440000}"/>
    <cellStyle name="Normal 12 3 3 4 3 2 3 2 3" xfId="34031" xr:uid="{00000000-0005-0000-0000-0000E5440000}"/>
    <cellStyle name="Normal 12 3 3 4 3 2 3 3" xfId="15731" xr:uid="{00000000-0005-0000-0000-0000E6440000}"/>
    <cellStyle name="Normal 12 3 3 4 3 2 3 3 2" xfId="41351" xr:uid="{00000000-0005-0000-0000-0000E7440000}"/>
    <cellStyle name="Normal 12 3 3 4 3 2 3 4" xfId="28541" xr:uid="{00000000-0005-0000-0000-0000E8440000}"/>
    <cellStyle name="Normal 12 3 3 4 3 2 4" xfId="4750" xr:uid="{00000000-0005-0000-0000-0000E9440000}"/>
    <cellStyle name="Normal 12 3 3 4 3 2 4 2" xfId="10240" xr:uid="{00000000-0005-0000-0000-0000EA440000}"/>
    <cellStyle name="Normal 12 3 3 4 3 2 4 2 2" xfId="23051" xr:uid="{00000000-0005-0000-0000-0000EB440000}"/>
    <cellStyle name="Normal 12 3 3 4 3 2 4 2 2 2" xfId="48671" xr:uid="{00000000-0005-0000-0000-0000EC440000}"/>
    <cellStyle name="Normal 12 3 3 4 3 2 4 2 3" xfId="35861" xr:uid="{00000000-0005-0000-0000-0000ED440000}"/>
    <cellStyle name="Normal 12 3 3 4 3 2 4 3" xfId="17561" xr:uid="{00000000-0005-0000-0000-0000EE440000}"/>
    <cellStyle name="Normal 12 3 3 4 3 2 4 3 2" xfId="43181" xr:uid="{00000000-0005-0000-0000-0000EF440000}"/>
    <cellStyle name="Normal 12 3 3 4 3 2 4 4" xfId="30371" xr:uid="{00000000-0005-0000-0000-0000F0440000}"/>
    <cellStyle name="Normal 12 3 3 4 3 2 5" xfId="12070" xr:uid="{00000000-0005-0000-0000-0000F1440000}"/>
    <cellStyle name="Normal 12 3 3 4 3 2 5 2" xfId="24881" xr:uid="{00000000-0005-0000-0000-0000F2440000}"/>
    <cellStyle name="Normal 12 3 3 4 3 2 5 2 2" xfId="50501" xr:uid="{00000000-0005-0000-0000-0000F3440000}"/>
    <cellStyle name="Normal 12 3 3 4 3 2 5 3" xfId="37691" xr:uid="{00000000-0005-0000-0000-0000F4440000}"/>
    <cellStyle name="Normal 12 3 3 4 3 2 6" xfId="6580" xr:uid="{00000000-0005-0000-0000-0000F5440000}"/>
    <cellStyle name="Normal 12 3 3 4 3 2 6 2" xfId="19391" xr:uid="{00000000-0005-0000-0000-0000F6440000}"/>
    <cellStyle name="Normal 12 3 3 4 3 2 6 2 2" xfId="45011" xr:uid="{00000000-0005-0000-0000-0000F7440000}"/>
    <cellStyle name="Normal 12 3 3 4 3 2 6 3" xfId="32201" xr:uid="{00000000-0005-0000-0000-0000F8440000}"/>
    <cellStyle name="Normal 12 3 3 4 3 2 7" xfId="13901" xr:uid="{00000000-0005-0000-0000-0000F9440000}"/>
    <cellStyle name="Normal 12 3 3 4 3 2 7 2" xfId="39521" xr:uid="{00000000-0005-0000-0000-0000FA440000}"/>
    <cellStyle name="Normal 12 3 3 4 3 2 8" xfId="26711" xr:uid="{00000000-0005-0000-0000-0000FB440000}"/>
    <cellStyle name="Normal 12 3 3 4 3 3" xfId="1584" xr:uid="{00000000-0005-0000-0000-0000FC440000}"/>
    <cellStyle name="Normal 12 3 3 4 3 3 2" xfId="3414" xr:uid="{00000000-0005-0000-0000-0000FD440000}"/>
    <cellStyle name="Normal 12 3 3 4 3 3 2 2" xfId="8904" xr:uid="{00000000-0005-0000-0000-0000FE440000}"/>
    <cellStyle name="Normal 12 3 3 4 3 3 2 2 2" xfId="21715" xr:uid="{00000000-0005-0000-0000-0000FF440000}"/>
    <cellStyle name="Normal 12 3 3 4 3 3 2 2 2 2" xfId="47335" xr:uid="{00000000-0005-0000-0000-000000450000}"/>
    <cellStyle name="Normal 12 3 3 4 3 3 2 2 3" xfId="34525" xr:uid="{00000000-0005-0000-0000-000001450000}"/>
    <cellStyle name="Normal 12 3 3 4 3 3 2 3" xfId="16225" xr:uid="{00000000-0005-0000-0000-000002450000}"/>
    <cellStyle name="Normal 12 3 3 4 3 3 2 3 2" xfId="41845" xr:uid="{00000000-0005-0000-0000-000003450000}"/>
    <cellStyle name="Normal 12 3 3 4 3 3 2 4" xfId="29035" xr:uid="{00000000-0005-0000-0000-000004450000}"/>
    <cellStyle name="Normal 12 3 3 4 3 3 3" xfId="5244" xr:uid="{00000000-0005-0000-0000-000005450000}"/>
    <cellStyle name="Normal 12 3 3 4 3 3 3 2" xfId="10734" xr:uid="{00000000-0005-0000-0000-000006450000}"/>
    <cellStyle name="Normal 12 3 3 4 3 3 3 2 2" xfId="23545" xr:uid="{00000000-0005-0000-0000-000007450000}"/>
    <cellStyle name="Normal 12 3 3 4 3 3 3 2 2 2" xfId="49165" xr:uid="{00000000-0005-0000-0000-000008450000}"/>
    <cellStyle name="Normal 12 3 3 4 3 3 3 2 3" xfId="36355" xr:uid="{00000000-0005-0000-0000-000009450000}"/>
    <cellStyle name="Normal 12 3 3 4 3 3 3 3" xfId="18055" xr:uid="{00000000-0005-0000-0000-00000A450000}"/>
    <cellStyle name="Normal 12 3 3 4 3 3 3 3 2" xfId="43675" xr:uid="{00000000-0005-0000-0000-00000B450000}"/>
    <cellStyle name="Normal 12 3 3 4 3 3 3 4" xfId="30865" xr:uid="{00000000-0005-0000-0000-00000C450000}"/>
    <cellStyle name="Normal 12 3 3 4 3 3 4" xfId="12564" xr:uid="{00000000-0005-0000-0000-00000D450000}"/>
    <cellStyle name="Normal 12 3 3 4 3 3 4 2" xfId="25375" xr:uid="{00000000-0005-0000-0000-00000E450000}"/>
    <cellStyle name="Normal 12 3 3 4 3 3 4 2 2" xfId="50995" xr:uid="{00000000-0005-0000-0000-00000F450000}"/>
    <cellStyle name="Normal 12 3 3 4 3 3 4 3" xfId="38185" xr:uid="{00000000-0005-0000-0000-000010450000}"/>
    <cellStyle name="Normal 12 3 3 4 3 3 5" xfId="7074" xr:uid="{00000000-0005-0000-0000-000011450000}"/>
    <cellStyle name="Normal 12 3 3 4 3 3 5 2" xfId="19885" xr:uid="{00000000-0005-0000-0000-000012450000}"/>
    <cellStyle name="Normal 12 3 3 4 3 3 5 2 2" xfId="45505" xr:uid="{00000000-0005-0000-0000-000013450000}"/>
    <cellStyle name="Normal 12 3 3 4 3 3 5 3" xfId="32695" xr:uid="{00000000-0005-0000-0000-000014450000}"/>
    <cellStyle name="Normal 12 3 3 4 3 3 6" xfId="14395" xr:uid="{00000000-0005-0000-0000-000015450000}"/>
    <cellStyle name="Normal 12 3 3 4 3 3 6 2" xfId="40015" xr:uid="{00000000-0005-0000-0000-000016450000}"/>
    <cellStyle name="Normal 12 3 3 4 3 3 7" xfId="27205" xr:uid="{00000000-0005-0000-0000-000017450000}"/>
    <cellStyle name="Normal 12 3 3 4 3 4" xfId="2520" xr:uid="{00000000-0005-0000-0000-000018450000}"/>
    <cellStyle name="Normal 12 3 3 4 3 4 2" xfId="8010" xr:uid="{00000000-0005-0000-0000-000019450000}"/>
    <cellStyle name="Normal 12 3 3 4 3 4 2 2" xfId="20821" xr:uid="{00000000-0005-0000-0000-00001A450000}"/>
    <cellStyle name="Normal 12 3 3 4 3 4 2 2 2" xfId="46441" xr:uid="{00000000-0005-0000-0000-00001B450000}"/>
    <cellStyle name="Normal 12 3 3 4 3 4 2 3" xfId="33631" xr:uid="{00000000-0005-0000-0000-00001C450000}"/>
    <cellStyle name="Normal 12 3 3 4 3 4 3" xfId="15331" xr:uid="{00000000-0005-0000-0000-00001D450000}"/>
    <cellStyle name="Normal 12 3 3 4 3 4 3 2" xfId="40951" xr:uid="{00000000-0005-0000-0000-00001E450000}"/>
    <cellStyle name="Normal 12 3 3 4 3 4 4" xfId="28141" xr:uid="{00000000-0005-0000-0000-00001F450000}"/>
    <cellStyle name="Normal 12 3 3 4 3 5" xfId="4350" xr:uid="{00000000-0005-0000-0000-000020450000}"/>
    <cellStyle name="Normal 12 3 3 4 3 5 2" xfId="9840" xr:uid="{00000000-0005-0000-0000-000021450000}"/>
    <cellStyle name="Normal 12 3 3 4 3 5 2 2" xfId="22651" xr:uid="{00000000-0005-0000-0000-000022450000}"/>
    <cellStyle name="Normal 12 3 3 4 3 5 2 2 2" xfId="48271" xr:uid="{00000000-0005-0000-0000-000023450000}"/>
    <cellStyle name="Normal 12 3 3 4 3 5 2 3" xfId="35461" xr:uid="{00000000-0005-0000-0000-000024450000}"/>
    <cellStyle name="Normal 12 3 3 4 3 5 3" xfId="17161" xr:uid="{00000000-0005-0000-0000-000025450000}"/>
    <cellStyle name="Normal 12 3 3 4 3 5 3 2" xfId="42781" xr:uid="{00000000-0005-0000-0000-000026450000}"/>
    <cellStyle name="Normal 12 3 3 4 3 5 4" xfId="29971" xr:uid="{00000000-0005-0000-0000-000027450000}"/>
    <cellStyle name="Normal 12 3 3 4 3 6" xfId="11670" xr:uid="{00000000-0005-0000-0000-000028450000}"/>
    <cellStyle name="Normal 12 3 3 4 3 6 2" xfId="24481" xr:uid="{00000000-0005-0000-0000-000029450000}"/>
    <cellStyle name="Normal 12 3 3 4 3 6 2 2" xfId="50101" xr:uid="{00000000-0005-0000-0000-00002A450000}"/>
    <cellStyle name="Normal 12 3 3 4 3 6 3" xfId="37291" xr:uid="{00000000-0005-0000-0000-00002B450000}"/>
    <cellStyle name="Normal 12 3 3 4 3 7" xfId="6180" xr:uid="{00000000-0005-0000-0000-00002C450000}"/>
    <cellStyle name="Normal 12 3 3 4 3 7 2" xfId="18991" xr:uid="{00000000-0005-0000-0000-00002D450000}"/>
    <cellStyle name="Normal 12 3 3 4 3 7 2 2" xfId="44611" xr:uid="{00000000-0005-0000-0000-00002E450000}"/>
    <cellStyle name="Normal 12 3 3 4 3 7 3" xfId="31801" xr:uid="{00000000-0005-0000-0000-00002F450000}"/>
    <cellStyle name="Normal 12 3 3 4 3 8" xfId="13501" xr:uid="{00000000-0005-0000-0000-000030450000}"/>
    <cellStyle name="Normal 12 3 3 4 3 8 2" xfId="39121" xr:uid="{00000000-0005-0000-0000-000031450000}"/>
    <cellStyle name="Normal 12 3 3 4 3 9" xfId="26311" xr:uid="{00000000-0005-0000-0000-000032450000}"/>
    <cellStyle name="Normal 12 3 3 4 4" xfId="464" xr:uid="{00000000-0005-0000-0000-000033450000}"/>
    <cellStyle name="Normal 12 3 3 4 4 2" xfId="1359" xr:uid="{00000000-0005-0000-0000-000034450000}"/>
    <cellStyle name="Normal 12 3 3 4 4 2 2" xfId="3189" xr:uid="{00000000-0005-0000-0000-000035450000}"/>
    <cellStyle name="Normal 12 3 3 4 4 2 2 2" xfId="8679" xr:uid="{00000000-0005-0000-0000-000036450000}"/>
    <cellStyle name="Normal 12 3 3 4 4 2 2 2 2" xfId="21490" xr:uid="{00000000-0005-0000-0000-000037450000}"/>
    <cellStyle name="Normal 12 3 3 4 4 2 2 2 2 2" xfId="47110" xr:uid="{00000000-0005-0000-0000-000038450000}"/>
    <cellStyle name="Normal 12 3 3 4 4 2 2 2 3" xfId="34300" xr:uid="{00000000-0005-0000-0000-000039450000}"/>
    <cellStyle name="Normal 12 3 3 4 4 2 2 3" xfId="16000" xr:uid="{00000000-0005-0000-0000-00003A450000}"/>
    <cellStyle name="Normal 12 3 3 4 4 2 2 3 2" xfId="41620" xr:uid="{00000000-0005-0000-0000-00003B450000}"/>
    <cellStyle name="Normal 12 3 3 4 4 2 2 4" xfId="28810" xr:uid="{00000000-0005-0000-0000-00003C450000}"/>
    <cellStyle name="Normal 12 3 3 4 4 2 3" xfId="5019" xr:uid="{00000000-0005-0000-0000-00003D450000}"/>
    <cellStyle name="Normal 12 3 3 4 4 2 3 2" xfId="10509" xr:uid="{00000000-0005-0000-0000-00003E450000}"/>
    <cellStyle name="Normal 12 3 3 4 4 2 3 2 2" xfId="23320" xr:uid="{00000000-0005-0000-0000-00003F450000}"/>
    <cellStyle name="Normal 12 3 3 4 4 2 3 2 2 2" xfId="48940" xr:uid="{00000000-0005-0000-0000-000040450000}"/>
    <cellStyle name="Normal 12 3 3 4 4 2 3 2 3" xfId="36130" xr:uid="{00000000-0005-0000-0000-000041450000}"/>
    <cellStyle name="Normal 12 3 3 4 4 2 3 3" xfId="17830" xr:uid="{00000000-0005-0000-0000-000042450000}"/>
    <cellStyle name="Normal 12 3 3 4 4 2 3 3 2" xfId="43450" xr:uid="{00000000-0005-0000-0000-000043450000}"/>
    <cellStyle name="Normal 12 3 3 4 4 2 3 4" xfId="30640" xr:uid="{00000000-0005-0000-0000-000044450000}"/>
    <cellStyle name="Normal 12 3 3 4 4 2 4" xfId="12339" xr:uid="{00000000-0005-0000-0000-000045450000}"/>
    <cellStyle name="Normal 12 3 3 4 4 2 4 2" xfId="25150" xr:uid="{00000000-0005-0000-0000-000046450000}"/>
    <cellStyle name="Normal 12 3 3 4 4 2 4 2 2" xfId="50770" xr:uid="{00000000-0005-0000-0000-000047450000}"/>
    <cellStyle name="Normal 12 3 3 4 4 2 4 3" xfId="37960" xr:uid="{00000000-0005-0000-0000-000048450000}"/>
    <cellStyle name="Normal 12 3 3 4 4 2 5" xfId="6849" xr:uid="{00000000-0005-0000-0000-000049450000}"/>
    <cellStyle name="Normal 12 3 3 4 4 2 5 2" xfId="19660" xr:uid="{00000000-0005-0000-0000-00004A450000}"/>
    <cellStyle name="Normal 12 3 3 4 4 2 5 2 2" xfId="45280" xr:uid="{00000000-0005-0000-0000-00004B450000}"/>
    <cellStyle name="Normal 12 3 3 4 4 2 5 3" xfId="32470" xr:uid="{00000000-0005-0000-0000-00004C450000}"/>
    <cellStyle name="Normal 12 3 3 4 4 2 6" xfId="14170" xr:uid="{00000000-0005-0000-0000-00004D450000}"/>
    <cellStyle name="Normal 12 3 3 4 4 2 6 2" xfId="39790" xr:uid="{00000000-0005-0000-0000-00004E450000}"/>
    <cellStyle name="Normal 12 3 3 4 4 2 7" xfId="26980" xr:uid="{00000000-0005-0000-0000-00004F450000}"/>
    <cellStyle name="Normal 12 3 3 4 4 3" xfId="2295" xr:uid="{00000000-0005-0000-0000-000050450000}"/>
    <cellStyle name="Normal 12 3 3 4 4 3 2" xfId="7785" xr:uid="{00000000-0005-0000-0000-000051450000}"/>
    <cellStyle name="Normal 12 3 3 4 4 3 2 2" xfId="20596" xr:uid="{00000000-0005-0000-0000-000052450000}"/>
    <cellStyle name="Normal 12 3 3 4 4 3 2 2 2" xfId="46216" xr:uid="{00000000-0005-0000-0000-000053450000}"/>
    <cellStyle name="Normal 12 3 3 4 4 3 2 3" xfId="33406" xr:uid="{00000000-0005-0000-0000-000054450000}"/>
    <cellStyle name="Normal 12 3 3 4 4 3 3" xfId="15106" xr:uid="{00000000-0005-0000-0000-000055450000}"/>
    <cellStyle name="Normal 12 3 3 4 4 3 3 2" xfId="40726" xr:uid="{00000000-0005-0000-0000-000056450000}"/>
    <cellStyle name="Normal 12 3 3 4 4 3 4" xfId="27916" xr:uid="{00000000-0005-0000-0000-000057450000}"/>
    <cellStyle name="Normal 12 3 3 4 4 4" xfId="4125" xr:uid="{00000000-0005-0000-0000-000058450000}"/>
    <cellStyle name="Normal 12 3 3 4 4 4 2" xfId="9615" xr:uid="{00000000-0005-0000-0000-000059450000}"/>
    <cellStyle name="Normal 12 3 3 4 4 4 2 2" xfId="22426" xr:uid="{00000000-0005-0000-0000-00005A450000}"/>
    <cellStyle name="Normal 12 3 3 4 4 4 2 2 2" xfId="48046" xr:uid="{00000000-0005-0000-0000-00005B450000}"/>
    <cellStyle name="Normal 12 3 3 4 4 4 2 3" xfId="35236" xr:uid="{00000000-0005-0000-0000-00005C450000}"/>
    <cellStyle name="Normal 12 3 3 4 4 4 3" xfId="16936" xr:uid="{00000000-0005-0000-0000-00005D450000}"/>
    <cellStyle name="Normal 12 3 3 4 4 4 3 2" xfId="42556" xr:uid="{00000000-0005-0000-0000-00005E450000}"/>
    <cellStyle name="Normal 12 3 3 4 4 4 4" xfId="29746" xr:uid="{00000000-0005-0000-0000-00005F450000}"/>
    <cellStyle name="Normal 12 3 3 4 4 5" xfId="11445" xr:uid="{00000000-0005-0000-0000-000060450000}"/>
    <cellStyle name="Normal 12 3 3 4 4 5 2" xfId="24256" xr:uid="{00000000-0005-0000-0000-000061450000}"/>
    <cellStyle name="Normal 12 3 3 4 4 5 2 2" xfId="49876" xr:uid="{00000000-0005-0000-0000-000062450000}"/>
    <cellStyle name="Normal 12 3 3 4 4 5 3" xfId="37066" xr:uid="{00000000-0005-0000-0000-000063450000}"/>
    <cellStyle name="Normal 12 3 3 4 4 6" xfId="5955" xr:uid="{00000000-0005-0000-0000-000064450000}"/>
    <cellStyle name="Normal 12 3 3 4 4 6 2" xfId="18766" xr:uid="{00000000-0005-0000-0000-000065450000}"/>
    <cellStyle name="Normal 12 3 3 4 4 6 2 2" xfId="44386" xr:uid="{00000000-0005-0000-0000-000066450000}"/>
    <cellStyle name="Normal 12 3 3 4 4 6 3" xfId="31576" xr:uid="{00000000-0005-0000-0000-000067450000}"/>
    <cellStyle name="Normal 12 3 3 4 4 7" xfId="13276" xr:uid="{00000000-0005-0000-0000-000068450000}"/>
    <cellStyle name="Normal 12 3 3 4 4 7 2" xfId="38896" xr:uid="{00000000-0005-0000-0000-000069450000}"/>
    <cellStyle name="Normal 12 3 3 4 4 8" xfId="26086" xr:uid="{00000000-0005-0000-0000-00006A450000}"/>
    <cellStyle name="Normal 12 3 3 4 5" xfId="823" xr:uid="{00000000-0005-0000-0000-00006B450000}"/>
    <cellStyle name="Normal 12 3 3 4 5 2" xfId="1718" xr:uid="{00000000-0005-0000-0000-00006C450000}"/>
    <cellStyle name="Normal 12 3 3 4 5 2 2" xfId="3548" xr:uid="{00000000-0005-0000-0000-00006D450000}"/>
    <cellStyle name="Normal 12 3 3 4 5 2 2 2" xfId="9038" xr:uid="{00000000-0005-0000-0000-00006E450000}"/>
    <cellStyle name="Normal 12 3 3 4 5 2 2 2 2" xfId="21849" xr:uid="{00000000-0005-0000-0000-00006F450000}"/>
    <cellStyle name="Normal 12 3 3 4 5 2 2 2 2 2" xfId="47469" xr:uid="{00000000-0005-0000-0000-000070450000}"/>
    <cellStyle name="Normal 12 3 3 4 5 2 2 2 3" xfId="34659" xr:uid="{00000000-0005-0000-0000-000071450000}"/>
    <cellStyle name="Normal 12 3 3 4 5 2 2 3" xfId="16359" xr:uid="{00000000-0005-0000-0000-000072450000}"/>
    <cellStyle name="Normal 12 3 3 4 5 2 2 3 2" xfId="41979" xr:uid="{00000000-0005-0000-0000-000073450000}"/>
    <cellStyle name="Normal 12 3 3 4 5 2 2 4" xfId="29169" xr:uid="{00000000-0005-0000-0000-000074450000}"/>
    <cellStyle name="Normal 12 3 3 4 5 2 3" xfId="5378" xr:uid="{00000000-0005-0000-0000-000075450000}"/>
    <cellStyle name="Normal 12 3 3 4 5 2 3 2" xfId="10868" xr:uid="{00000000-0005-0000-0000-000076450000}"/>
    <cellStyle name="Normal 12 3 3 4 5 2 3 2 2" xfId="23679" xr:uid="{00000000-0005-0000-0000-000077450000}"/>
    <cellStyle name="Normal 12 3 3 4 5 2 3 2 2 2" xfId="49299" xr:uid="{00000000-0005-0000-0000-000078450000}"/>
    <cellStyle name="Normal 12 3 3 4 5 2 3 2 3" xfId="36489" xr:uid="{00000000-0005-0000-0000-000079450000}"/>
    <cellStyle name="Normal 12 3 3 4 5 2 3 3" xfId="18189" xr:uid="{00000000-0005-0000-0000-00007A450000}"/>
    <cellStyle name="Normal 12 3 3 4 5 2 3 3 2" xfId="43809" xr:uid="{00000000-0005-0000-0000-00007B450000}"/>
    <cellStyle name="Normal 12 3 3 4 5 2 3 4" xfId="30999" xr:uid="{00000000-0005-0000-0000-00007C450000}"/>
    <cellStyle name="Normal 12 3 3 4 5 2 4" xfId="12698" xr:uid="{00000000-0005-0000-0000-00007D450000}"/>
    <cellStyle name="Normal 12 3 3 4 5 2 4 2" xfId="25509" xr:uid="{00000000-0005-0000-0000-00007E450000}"/>
    <cellStyle name="Normal 12 3 3 4 5 2 4 2 2" xfId="51129" xr:uid="{00000000-0005-0000-0000-00007F450000}"/>
    <cellStyle name="Normal 12 3 3 4 5 2 4 3" xfId="38319" xr:uid="{00000000-0005-0000-0000-000080450000}"/>
    <cellStyle name="Normal 12 3 3 4 5 2 5" xfId="7208" xr:uid="{00000000-0005-0000-0000-000081450000}"/>
    <cellStyle name="Normal 12 3 3 4 5 2 5 2" xfId="20019" xr:uid="{00000000-0005-0000-0000-000082450000}"/>
    <cellStyle name="Normal 12 3 3 4 5 2 5 2 2" xfId="45639" xr:uid="{00000000-0005-0000-0000-000083450000}"/>
    <cellStyle name="Normal 12 3 3 4 5 2 5 3" xfId="32829" xr:uid="{00000000-0005-0000-0000-000084450000}"/>
    <cellStyle name="Normal 12 3 3 4 5 2 6" xfId="14529" xr:uid="{00000000-0005-0000-0000-000085450000}"/>
    <cellStyle name="Normal 12 3 3 4 5 2 6 2" xfId="40149" xr:uid="{00000000-0005-0000-0000-000086450000}"/>
    <cellStyle name="Normal 12 3 3 4 5 2 7" xfId="27339" xr:uid="{00000000-0005-0000-0000-000087450000}"/>
    <cellStyle name="Normal 12 3 3 4 5 3" xfId="2654" xr:uid="{00000000-0005-0000-0000-000088450000}"/>
    <cellStyle name="Normal 12 3 3 4 5 3 2" xfId="8144" xr:uid="{00000000-0005-0000-0000-000089450000}"/>
    <cellStyle name="Normal 12 3 3 4 5 3 2 2" xfId="20955" xr:uid="{00000000-0005-0000-0000-00008A450000}"/>
    <cellStyle name="Normal 12 3 3 4 5 3 2 2 2" xfId="46575" xr:uid="{00000000-0005-0000-0000-00008B450000}"/>
    <cellStyle name="Normal 12 3 3 4 5 3 2 3" xfId="33765" xr:uid="{00000000-0005-0000-0000-00008C450000}"/>
    <cellStyle name="Normal 12 3 3 4 5 3 3" xfId="15465" xr:uid="{00000000-0005-0000-0000-00008D450000}"/>
    <cellStyle name="Normal 12 3 3 4 5 3 3 2" xfId="41085" xr:uid="{00000000-0005-0000-0000-00008E450000}"/>
    <cellStyle name="Normal 12 3 3 4 5 3 4" xfId="28275" xr:uid="{00000000-0005-0000-0000-00008F450000}"/>
    <cellStyle name="Normal 12 3 3 4 5 4" xfId="4484" xr:uid="{00000000-0005-0000-0000-000090450000}"/>
    <cellStyle name="Normal 12 3 3 4 5 4 2" xfId="9974" xr:uid="{00000000-0005-0000-0000-000091450000}"/>
    <cellStyle name="Normal 12 3 3 4 5 4 2 2" xfId="22785" xr:uid="{00000000-0005-0000-0000-000092450000}"/>
    <cellStyle name="Normal 12 3 3 4 5 4 2 2 2" xfId="48405" xr:uid="{00000000-0005-0000-0000-000093450000}"/>
    <cellStyle name="Normal 12 3 3 4 5 4 2 3" xfId="35595" xr:uid="{00000000-0005-0000-0000-000094450000}"/>
    <cellStyle name="Normal 12 3 3 4 5 4 3" xfId="17295" xr:uid="{00000000-0005-0000-0000-000095450000}"/>
    <cellStyle name="Normal 12 3 3 4 5 4 3 2" xfId="42915" xr:uid="{00000000-0005-0000-0000-000096450000}"/>
    <cellStyle name="Normal 12 3 3 4 5 4 4" xfId="30105" xr:uid="{00000000-0005-0000-0000-000097450000}"/>
    <cellStyle name="Normal 12 3 3 4 5 5" xfId="11804" xr:uid="{00000000-0005-0000-0000-000098450000}"/>
    <cellStyle name="Normal 12 3 3 4 5 5 2" xfId="24615" xr:uid="{00000000-0005-0000-0000-000099450000}"/>
    <cellStyle name="Normal 12 3 3 4 5 5 2 2" xfId="50235" xr:uid="{00000000-0005-0000-0000-00009A450000}"/>
    <cellStyle name="Normal 12 3 3 4 5 5 3" xfId="37425" xr:uid="{00000000-0005-0000-0000-00009B450000}"/>
    <cellStyle name="Normal 12 3 3 4 5 6" xfId="6314" xr:uid="{00000000-0005-0000-0000-00009C450000}"/>
    <cellStyle name="Normal 12 3 3 4 5 6 2" xfId="19125" xr:uid="{00000000-0005-0000-0000-00009D450000}"/>
    <cellStyle name="Normal 12 3 3 4 5 6 2 2" xfId="44745" xr:uid="{00000000-0005-0000-0000-00009E450000}"/>
    <cellStyle name="Normal 12 3 3 4 5 6 3" xfId="31935" xr:uid="{00000000-0005-0000-0000-00009F450000}"/>
    <cellStyle name="Normal 12 3 3 4 5 7" xfId="13635" xr:uid="{00000000-0005-0000-0000-0000A0450000}"/>
    <cellStyle name="Normal 12 3 3 4 5 7 2" xfId="39255" xr:uid="{00000000-0005-0000-0000-0000A1450000}"/>
    <cellStyle name="Normal 12 3 3 4 5 8" xfId="26445" xr:uid="{00000000-0005-0000-0000-0000A2450000}"/>
    <cellStyle name="Normal 12 3 3 4 6" xfId="1224" xr:uid="{00000000-0005-0000-0000-0000A3450000}"/>
    <cellStyle name="Normal 12 3 3 4 6 2" xfId="3054" xr:uid="{00000000-0005-0000-0000-0000A4450000}"/>
    <cellStyle name="Normal 12 3 3 4 6 2 2" xfId="8544" xr:uid="{00000000-0005-0000-0000-0000A5450000}"/>
    <cellStyle name="Normal 12 3 3 4 6 2 2 2" xfId="21355" xr:uid="{00000000-0005-0000-0000-0000A6450000}"/>
    <cellStyle name="Normal 12 3 3 4 6 2 2 2 2" xfId="46975" xr:uid="{00000000-0005-0000-0000-0000A7450000}"/>
    <cellStyle name="Normal 12 3 3 4 6 2 2 3" xfId="34165" xr:uid="{00000000-0005-0000-0000-0000A8450000}"/>
    <cellStyle name="Normal 12 3 3 4 6 2 3" xfId="15865" xr:uid="{00000000-0005-0000-0000-0000A9450000}"/>
    <cellStyle name="Normal 12 3 3 4 6 2 3 2" xfId="41485" xr:uid="{00000000-0005-0000-0000-0000AA450000}"/>
    <cellStyle name="Normal 12 3 3 4 6 2 4" xfId="28675" xr:uid="{00000000-0005-0000-0000-0000AB450000}"/>
    <cellStyle name="Normal 12 3 3 4 6 3" xfId="4884" xr:uid="{00000000-0005-0000-0000-0000AC450000}"/>
    <cellStyle name="Normal 12 3 3 4 6 3 2" xfId="10374" xr:uid="{00000000-0005-0000-0000-0000AD450000}"/>
    <cellStyle name="Normal 12 3 3 4 6 3 2 2" xfId="23185" xr:uid="{00000000-0005-0000-0000-0000AE450000}"/>
    <cellStyle name="Normal 12 3 3 4 6 3 2 2 2" xfId="48805" xr:uid="{00000000-0005-0000-0000-0000AF450000}"/>
    <cellStyle name="Normal 12 3 3 4 6 3 2 3" xfId="35995" xr:uid="{00000000-0005-0000-0000-0000B0450000}"/>
    <cellStyle name="Normal 12 3 3 4 6 3 3" xfId="17695" xr:uid="{00000000-0005-0000-0000-0000B1450000}"/>
    <cellStyle name="Normal 12 3 3 4 6 3 3 2" xfId="43315" xr:uid="{00000000-0005-0000-0000-0000B2450000}"/>
    <cellStyle name="Normal 12 3 3 4 6 3 4" xfId="30505" xr:uid="{00000000-0005-0000-0000-0000B3450000}"/>
    <cellStyle name="Normal 12 3 3 4 6 4" xfId="12204" xr:uid="{00000000-0005-0000-0000-0000B4450000}"/>
    <cellStyle name="Normal 12 3 3 4 6 4 2" xfId="25015" xr:uid="{00000000-0005-0000-0000-0000B5450000}"/>
    <cellStyle name="Normal 12 3 3 4 6 4 2 2" xfId="50635" xr:uid="{00000000-0005-0000-0000-0000B6450000}"/>
    <cellStyle name="Normal 12 3 3 4 6 4 3" xfId="37825" xr:uid="{00000000-0005-0000-0000-0000B7450000}"/>
    <cellStyle name="Normal 12 3 3 4 6 5" xfId="6714" xr:uid="{00000000-0005-0000-0000-0000B8450000}"/>
    <cellStyle name="Normal 12 3 3 4 6 5 2" xfId="19525" xr:uid="{00000000-0005-0000-0000-0000B9450000}"/>
    <cellStyle name="Normal 12 3 3 4 6 5 2 2" xfId="45145" xr:uid="{00000000-0005-0000-0000-0000BA450000}"/>
    <cellStyle name="Normal 12 3 3 4 6 5 3" xfId="32335" xr:uid="{00000000-0005-0000-0000-0000BB450000}"/>
    <cellStyle name="Normal 12 3 3 4 6 6" xfId="14035" xr:uid="{00000000-0005-0000-0000-0000BC450000}"/>
    <cellStyle name="Normal 12 3 3 4 6 6 2" xfId="39655" xr:uid="{00000000-0005-0000-0000-0000BD450000}"/>
    <cellStyle name="Normal 12 3 3 4 6 7" xfId="26845" xr:uid="{00000000-0005-0000-0000-0000BE450000}"/>
    <cellStyle name="Normal 12 3 3 4 7" xfId="2160" xr:uid="{00000000-0005-0000-0000-0000BF450000}"/>
    <cellStyle name="Normal 12 3 3 4 7 2" xfId="7650" xr:uid="{00000000-0005-0000-0000-0000C0450000}"/>
    <cellStyle name="Normal 12 3 3 4 7 2 2" xfId="20461" xr:uid="{00000000-0005-0000-0000-0000C1450000}"/>
    <cellStyle name="Normal 12 3 3 4 7 2 2 2" xfId="46081" xr:uid="{00000000-0005-0000-0000-0000C2450000}"/>
    <cellStyle name="Normal 12 3 3 4 7 2 3" xfId="33271" xr:uid="{00000000-0005-0000-0000-0000C3450000}"/>
    <cellStyle name="Normal 12 3 3 4 7 3" xfId="14971" xr:uid="{00000000-0005-0000-0000-0000C4450000}"/>
    <cellStyle name="Normal 12 3 3 4 7 3 2" xfId="40591" xr:uid="{00000000-0005-0000-0000-0000C5450000}"/>
    <cellStyle name="Normal 12 3 3 4 7 4" xfId="27781" xr:uid="{00000000-0005-0000-0000-0000C6450000}"/>
    <cellStyle name="Normal 12 3 3 4 8" xfId="3990" xr:uid="{00000000-0005-0000-0000-0000C7450000}"/>
    <cellStyle name="Normal 12 3 3 4 8 2" xfId="9480" xr:uid="{00000000-0005-0000-0000-0000C8450000}"/>
    <cellStyle name="Normal 12 3 3 4 8 2 2" xfId="22291" xr:uid="{00000000-0005-0000-0000-0000C9450000}"/>
    <cellStyle name="Normal 12 3 3 4 8 2 2 2" xfId="47911" xr:uid="{00000000-0005-0000-0000-0000CA450000}"/>
    <cellStyle name="Normal 12 3 3 4 8 2 3" xfId="35101" xr:uid="{00000000-0005-0000-0000-0000CB450000}"/>
    <cellStyle name="Normal 12 3 3 4 8 3" xfId="16801" xr:uid="{00000000-0005-0000-0000-0000CC450000}"/>
    <cellStyle name="Normal 12 3 3 4 8 3 2" xfId="42421" xr:uid="{00000000-0005-0000-0000-0000CD450000}"/>
    <cellStyle name="Normal 12 3 3 4 8 4" xfId="29611" xr:uid="{00000000-0005-0000-0000-0000CE450000}"/>
    <cellStyle name="Normal 12 3 3 4 9" xfId="11310" xr:uid="{00000000-0005-0000-0000-0000CF450000}"/>
    <cellStyle name="Normal 12 3 3 4 9 2" xfId="24121" xr:uid="{00000000-0005-0000-0000-0000D0450000}"/>
    <cellStyle name="Normal 12 3 3 4 9 2 2" xfId="49741" xr:uid="{00000000-0005-0000-0000-0000D1450000}"/>
    <cellStyle name="Normal 12 3 3 4 9 3" xfId="36931" xr:uid="{00000000-0005-0000-0000-0000D2450000}"/>
    <cellStyle name="Normal 12 3 3 5" xfId="373" xr:uid="{00000000-0005-0000-0000-0000D3450000}"/>
    <cellStyle name="Normal 12 3 3 5 2" xfId="864" xr:uid="{00000000-0005-0000-0000-0000D4450000}"/>
    <cellStyle name="Normal 12 3 3 5 2 2" xfId="1759" xr:uid="{00000000-0005-0000-0000-0000D5450000}"/>
    <cellStyle name="Normal 12 3 3 5 2 2 2" xfId="3589" xr:uid="{00000000-0005-0000-0000-0000D6450000}"/>
    <cellStyle name="Normal 12 3 3 5 2 2 2 2" xfId="9079" xr:uid="{00000000-0005-0000-0000-0000D7450000}"/>
    <cellStyle name="Normal 12 3 3 5 2 2 2 2 2" xfId="21890" xr:uid="{00000000-0005-0000-0000-0000D8450000}"/>
    <cellStyle name="Normal 12 3 3 5 2 2 2 2 2 2" xfId="47510" xr:uid="{00000000-0005-0000-0000-0000D9450000}"/>
    <cellStyle name="Normal 12 3 3 5 2 2 2 2 3" xfId="34700" xr:uid="{00000000-0005-0000-0000-0000DA450000}"/>
    <cellStyle name="Normal 12 3 3 5 2 2 2 3" xfId="16400" xr:uid="{00000000-0005-0000-0000-0000DB450000}"/>
    <cellStyle name="Normal 12 3 3 5 2 2 2 3 2" xfId="42020" xr:uid="{00000000-0005-0000-0000-0000DC450000}"/>
    <cellStyle name="Normal 12 3 3 5 2 2 2 4" xfId="29210" xr:uid="{00000000-0005-0000-0000-0000DD450000}"/>
    <cellStyle name="Normal 12 3 3 5 2 2 3" xfId="5419" xr:uid="{00000000-0005-0000-0000-0000DE450000}"/>
    <cellStyle name="Normal 12 3 3 5 2 2 3 2" xfId="10909" xr:uid="{00000000-0005-0000-0000-0000DF450000}"/>
    <cellStyle name="Normal 12 3 3 5 2 2 3 2 2" xfId="23720" xr:uid="{00000000-0005-0000-0000-0000E0450000}"/>
    <cellStyle name="Normal 12 3 3 5 2 2 3 2 2 2" xfId="49340" xr:uid="{00000000-0005-0000-0000-0000E1450000}"/>
    <cellStyle name="Normal 12 3 3 5 2 2 3 2 3" xfId="36530" xr:uid="{00000000-0005-0000-0000-0000E2450000}"/>
    <cellStyle name="Normal 12 3 3 5 2 2 3 3" xfId="18230" xr:uid="{00000000-0005-0000-0000-0000E3450000}"/>
    <cellStyle name="Normal 12 3 3 5 2 2 3 3 2" xfId="43850" xr:uid="{00000000-0005-0000-0000-0000E4450000}"/>
    <cellStyle name="Normal 12 3 3 5 2 2 3 4" xfId="31040" xr:uid="{00000000-0005-0000-0000-0000E5450000}"/>
    <cellStyle name="Normal 12 3 3 5 2 2 4" xfId="12739" xr:uid="{00000000-0005-0000-0000-0000E6450000}"/>
    <cellStyle name="Normal 12 3 3 5 2 2 4 2" xfId="25550" xr:uid="{00000000-0005-0000-0000-0000E7450000}"/>
    <cellStyle name="Normal 12 3 3 5 2 2 4 2 2" xfId="51170" xr:uid="{00000000-0005-0000-0000-0000E8450000}"/>
    <cellStyle name="Normal 12 3 3 5 2 2 4 3" xfId="38360" xr:uid="{00000000-0005-0000-0000-0000E9450000}"/>
    <cellStyle name="Normal 12 3 3 5 2 2 5" xfId="7249" xr:uid="{00000000-0005-0000-0000-0000EA450000}"/>
    <cellStyle name="Normal 12 3 3 5 2 2 5 2" xfId="20060" xr:uid="{00000000-0005-0000-0000-0000EB450000}"/>
    <cellStyle name="Normal 12 3 3 5 2 2 5 2 2" xfId="45680" xr:uid="{00000000-0005-0000-0000-0000EC450000}"/>
    <cellStyle name="Normal 12 3 3 5 2 2 5 3" xfId="32870" xr:uid="{00000000-0005-0000-0000-0000ED450000}"/>
    <cellStyle name="Normal 12 3 3 5 2 2 6" xfId="14570" xr:uid="{00000000-0005-0000-0000-0000EE450000}"/>
    <cellStyle name="Normal 12 3 3 5 2 2 6 2" xfId="40190" xr:uid="{00000000-0005-0000-0000-0000EF450000}"/>
    <cellStyle name="Normal 12 3 3 5 2 2 7" xfId="27380" xr:uid="{00000000-0005-0000-0000-0000F0450000}"/>
    <cellStyle name="Normal 12 3 3 5 2 3" xfId="2695" xr:uid="{00000000-0005-0000-0000-0000F1450000}"/>
    <cellStyle name="Normal 12 3 3 5 2 3 2" xfId="8185" xr:uid="{00000000-0005-0000-0000-0000F2450000}"/>
    <cellStyle name="Normal 12 3 3 5 2 3 2 2" xfId="20996" xr:uid="{00000000-0005-0000-0000-0000F3450000}"/>
    <cellStyle name="Normal 12 3 3 5 2 3 2 2 2" xfId="46616" xr:uid="{00000000-0005-0000-0000-0000F4450000}"/>
    <cellStyle name="Normal 12 3 3 5 2 3 2 3" xfId="33806" xr:uid="{00000000-0005-0000-0000-0000F5450000}"/>
    <cellStyle name="Normal 12 3 3 5 2 3 3" xfId="15506" xr:uid="{00000000-0005-0000-0000-0000F6450000}"/>
    <cellStyle name="Normal 12 3 3 5 2 3 3 2" xfId="41126" xr:uid="{00000000-0005-0000-0000-0000F7450000}"/>
    <cellStyle name="Normal 12 3 3 5 2 3 4" xfId="28316" xr:uid="{00000000-0005-0000-0000-0000F8450000}"/>
    <cellStyle name="Normal 12 3 3 5 2 4" xfId="4525" xr:uid="{00000000-0005-0000-0000-0000F9450000}"/>
    <cellStyle name="Normal 12 3 3 5 2 4 2" xfId="10015" xr:uid="{00000000-0005-0000-0000-0000FA450000}"/>
    <cellStyle name="Normal 12 3 3 5 2 4 2 2" xfId="22826" xr:uid="{00000000-0005-0000-0000-0000FB450000}"/>
    <cellStyle name="Normal 12 3 3 5 2 4 2 2 2" xfId="48446" xr:uid="{00000000-0005-0000-0000-0000FC450000}"/>
    <cellStyle name="Normal 12 3 3 5 2 4 2 3" xfId="35636" xr:uid="{00000000-0005-0000-0000-0000FD450000}"/>
    <cellStyle name="Normal 12 3 3 5 2 4 3" xfId="17336" xr:uid="{00000000-0005-0000-0000-0000FE450000}"/>
    <cellStyle name="Normal 12 3 3 5 2 4 3 2" xfId="42956" xr:uid="{00000000-0005-0000-0000-0000FF450000}"/>
    <cellStyle name="Normal 12 3 3 5 2 4 4" xfId="30146" xr:uid="{00000000-0005-0000-0000-000000460000}"/>
    <cellStyle name="Normal 12 3 3 5 2 5" xfId="11845" xr:uid="{00000000-0005-0000-0000-000001460000}"/>
    <cellStyle name="Normal 12 3 3 5 2 5 2" xfId="24656" xr:uid="{00000000-0005-0000-0000-000002460000}"/>
    <cellStyle name="Normal 12 3 3 5 2 5 2 2" xfId="50276" xr:uid="{00000000-0005-0000-0000-000003460000}"/>
    <cellStyle name="Normal 12 3 3 5 2 5 3" xfId="37466" xr:uid="{00000000-0005-0000-0000-000004460000}"/>
    <cellStyle name="Normal 12 3 3 5 2 6" xfId="6355" xr:uid="{00000000-0005-0000-0000-000005460000}"/>
    <cellStyle name="Normal 12 3 3 5 2 6 2" xfId="19166" xr:uid="{00000000-0005-0000-0000-000006460000}"/>
    <cellStyle name="Normal 12 3 3 5 2 6 2 2" xfId="44786" xr:uid="{00000000-0005-0000-0000-000007460000}"/>
    <cellStyle name="Normal 12 3 3 5 2 6 3" xfId="31976" xr:uid="{00000000-0005-0000-0000-000008460000}"/>
    <cellStyle name="Normal 12 3 3 5 2 7" xfId="13676" xr:uid="{00000000-0005-0000-0000-000009460000}"/>
    <cellStyle name="Normal 12 3 3 5 2 7 2" xfId="39296" xr:uid="{00000000-0005-0000-0000-00000A460000}"/>
    <cellStyle name="Normal 12 3 3 5 2 8" xfId="26486" xr:uid="{00000000-0005-0000-0000-00000B460000}"/>
    <cellStyle name="Normal 12 3 3 5 3" xfId="1268" xr:uid="{00000000-0005-0000-0000-00000C460000}"/>
    <cellStyle name="Normal 12 3 3 5 3 2" xfId="3098" xr:uid="{00000000-0005-0000-0000-00000D460000}"/>
    <cellStyle name="Normal 12 3 3 5 3 2 2" xfId="8588" xr:uid="{00000000-0005-0000-0000-00000E460000}"/>
    <cellStyle name="Normal 12 3 3 5 3 2 2 2" xfId="21399" xr:uid="{00000000-0005-0000-0000-00000F460000}"/>
    <cellStyle name="Normal 12 3 3 5 3 2 2 2 2" xfId="47019" xr:uid="{00000000-0005-0000-0000-000010460000}"/>
    <cellStyle name="Normal 12 3 3 5 3 2 2 3" xfId="34209" xr:uid="{00000000-0005-0000-0000-000011460000}"/>
    <cellStyle name="Normal 12 3 3 5 3 2 3" xfId="15909" xr:uid="{00000000-0005-0000-0000-000012460000}"/>
    <cellStyle name="Normal 12 3 3 5 3 2 3 2" xfId="41529" xr:uid="{00000000-0005-0000-0000-000013460000}"/>
    <cellStyle name="Normal 12 3 3 5 3 2 4" xfId="28719" xr:uid="{00000000-0005-0000-0000-000014460000}"/>
    <cellStyle name="Normal 12 3 3 5 3 3" xfId="4928" xr:uid="{00000000-0005-0000-0000-000015460000}"/>
    <cellStyle name="Normal 12 3 3 5 3 3 2" xfId="10418" xr:uid="{00000000-0005-0000-0000-000016460000}"/>
    <cellStyle name="Normal 12 3 3 5 3 3 2 2" xfId="23229" xr:uid="{00000000-0005-0000-0000-000017460000}"/>
    <cellStyle name="Normal 12 3 3 5 3 3 2 2 2" xfId="48849" xr:uid="{00000000-0005-0000-0000-000018460000}"/>
    <cellStyle name="Normal 12 3 3 5 3 3 2 3" xfId="36039" xr:uid="{00000000-0005-0000-0000-000019460000}"/>
    <cellStyle name="Normal 12 3 3 5 3 3 3" xfId="17739" xr:uid="{00000000-0005-0000-0000-00001A460000}"/>
    <cellStyle name="Normal 12 3 3 5 3 3 3 2" xfId="43359" xr:uid="{00000000-0005-0000-0000-00001B460000}"/>
    <cellStyle name="Normal 12 3 3 5 3 3 4" xfId="30549" xr:uid="{00000000-0005-0000-0000-00001C460000}"/>
    <cellStyle name="Normal 12 3 3 5 3 4" xfId="12248" xr:uid="{00000000-0005-0000-0000-00001D460000}"/>
    <cellStyle name="Normal 12 3 3 5 3 4 2" xfId="25059" xr:uid="{00000000-0005-0000-0000-00001E460000}"/>
    <cellStyle name="Normal 12 3 3 5 3 4 2 2" xfId="50679" xr:uid="{00000000-0005-0000-0000-00001F460000}"/>
    <cellStyle name="Normal 12 3 3 5 3 4 3" xfId="37869" xr:uid="{00000000-0005-0000-0000-000020460000}"/>
    <cellStyle name="Normal 12 3 3 5 3 5" xfId="6758" xr:uid="{00000000-0005-0000-0000-000021460000}"/>
    <cellStyle name="Normal 12 3 3 5 3 5 2" xfId="19569" xr:uid="{00000000-0005-0000-0000-000022460000}"/>
    <cellStyle name="Normal 12 3 3 5 3 5 2 2" xfId="45189" xr:uid="{00000000-0005-0000-0000-000023460000}"/>
    <cellStyle name="Normal 12 3 3 5 3 5 3" xfId="32379" xr:uid="{00000000-0005-0000-0000-000024460000}"/>
    <cellStyle name="Normal 12 3 3 5 3 6" xfId="14079" xr:uid="{00000000-0005-0000-0000-000025460000}"/>
    <cellStyle name="Normal 12 3 3 5 3 6 2" xfId="39699" xr:uid="{00000000-0005-0000-0000-000026460000}"/>
    <cellStyle name="Normal 12 3 3 5 3 7" xfId="26889" xr:uid="{00000000-0005-0000-0000-000027460000}"/>
    <cellStyle name="Normal 12 3 3 5 4" xfId="2204" xr:uid="{00000000-0005-0000-0000-000028460000}"/>
    <cellStyle name="Normal 12 3 3 5 4 2" xfId="7694" xr:uid="{00000000-0005-0000-0000-000029460000}"/>
    <cellStyle name="Normal 12 3 3 5 4 2 2" xfId="20505" xr:uid="{00000000-0005-0000-0000-00002A460000}"/>
    <cellStyle name="Normal 12 3 3 5 4 2 2 2" xfId="46125" xr:uid="{00000000-0005-0000-0000-00002B460000}"/>
    <cellStyle name="Normal 12 3 3 5 4 2 3" xfId="33315" xr:uid="{00000000-0005-0000-0000-00002C460000}"/>
    <cellStyle name="Normal 12 3 3 5 4 3" xfId="15015" xr:uid="{00000000-0005-0000-0000-00002D460000}"/>
    <cellStyle name="Normal 12 3 3 5 4 3 2" xfId="40635" xr:uid="{00000000-0005-0000-0000-00002E460000}"/>
    <cellStyle name="Normal 12 3 3 5 4 4" xfId="27825" xr:uid="{00000000-0005-0000-0000-00002F460000}"/>
    <cellStyle name="Normal 12 3 3 5 5" xfId="4034" xr:uid="{00000000-0005-0000-0000-000030460000}"/>
    <cellStyle name="Normal 12 3 3 5 5 2" xfId="9524" xr:uid="{00000000-0005-0000-0000-000031460000}"/>
    <cellStyle name="Normal 12 3 3 5 5 2 2" xfId="22335" xr:uid="{00000000-0005-0000-0000-000032460000}"/>
    <cellStyle name="Normal 12 3 3 5 5 2 2 2" xfId="47955" xr:uid="{00000000-0005-0000-0000-000033460000}"/>
    <cellStyle name="Normal 12 3 3 5 5 2 3" xfId="35145" xr:uid="{00000000-0005-0000-0000-000034460000}"/>
    <cellStyle name="Normal 12 3 3 5 5 3" xfId="16845" xr:uid="{00000000-0005-0000-0000-000035460000}"/>
    <cellStyle name="Normal 12 3 3 5 5 3 2" xfId="42465" xr:uid="{00000000-0005-0000-0000-000036460000}"/>
    <cellStyle name="Normal 12 3 3 5 5 4" xfId="29655" xr:uid="{00000000-0005-0000-0000-000037460000}"/>
    <cellStyle name="Normal 12 3 3 5 6" xfId="11354" xr:uid="{00000000-0005-0000-0000-000038460000}"/>
    <cellStyle name="Normal 12 3 3 5 6 2" xfId="24165" xr:uid="{00000000-0005-0000-0000-000039460000}"/>
    <cellStyle name="Normal 12 3 3 5 6 2 2" xfId="49785" xr:uid="{00000000-0005-0000-0000-00003A460000}"/>
    <cellStyle name="Normal 12 3 3 5 6 3" xfId="36975" xr:uid="{00000000-0005-0000-0000-00003B460000}"/>
    <cellStyle name="Normal 12 3 3 5 7" xfId="5864" xr:uid="{00000000-0005-0000-0000-00003C460000}"/>
    <cellStyle name="Normal 12 3 3 5 7 2" xfId="18675" xr:uid="{00000000-0005-0000-0000-00003D460000}"/>
    <cellStyle name="Normal 12 3 3 5 7 2 2" xfId="44295" xr:uid="{00000000-0005-0000-0000-00003E460000}"/>
    <cellStyle name="Normal 12 3 3 5 7 3" xfId="31485" xr:uid="{00000000-0005-0000-0000-00003F460000}"/>
    <cellStyle name="Normal 12 3 3 5 8" xfId="13185" xr:uid="{00000000-0005-0000-0000-000040460000}"/>
    <cellStyle name="Normal 12 3 3 5 8 2" xfId="38805" xr:uid="{00000000-0005-0000-0000-000041460000}"/>
    <cellStyle name="Normal 12 3 3 5 9" xfId="25995" xr:uid="{00000000-0005-0000-0000-000042460000}"/>
    <cellStyle name="Normal 12 3 3 6" xfId="597" xr:uid="{00000000-0005-0000-0000-000043460000}"/>
    <cellStyle name="Normal 12 3 3 6 2" xfId="997" xr:uid="{00000000-0005-0000-0000-000044460000}"/>
    <cellStyle name="Normal 12 3 3 6 2 2" xfId="1892" xr:uid="{00000000-0005-0000-0000-000045460000}"/>
    <cellStyle name="Normal 12 3 3 6 2 2 2" xfId="3722" xr:uid="{00000000-0005-0000-0000-000046460000}"/>
    <cellStyle name="Normal 12 3 3 6 2 2 2 2" xfId="9212" xr:uid="{00000000-0005-0000-0000-000047460000}"/>
    <cellStyle name="Normal 12 3 3 6 2 2 2 2 2" xfId="22023" xr:uid="{00000000-0005-0000-0000-000048460000}"/>
    <cellStyle name="Normal 12 3 3 6 2 2 2 2 2 2" xfId="47643" xr:uid="{00000000-0005-0000-0000-000049460000}"/>
    <cellStyle name="Normal 12 3 3 6 2 2 2 2 3" xfId="34833" xr:uid="{00000000-0005-0000-0000-00004A460000}"/>
    <cellStyle name="Normal 12 3 3 6 2 2 2 3" xfId="16533" xr:uid="{00000000-0005-0000-0000-00004B460000}"/>
    <cellStyle name="Normal 12 3 3 6 2 2 2 3 2" xfId="42153" xr:uid="{00000000-0005-0000-0000-00004C460000}"/>
    <cellStyle name="Normal 12 3 3 6 2 2 2 4" xfId="29343" xr:uid="{00000000-0005-0000-0000-00004D460000}"/>
    <cellStyle name="Normal 12 3 3 6 2 2 3" xfId="5552" xr:uid="{00000000-0005-0000-0000-00004E460000}"/>
    <cellStyle name="Normal 12 3 3 6 2 2 3 2" xfId="11042" xr:uid="{00000000-0005-0000-0000-00004F460000}"/>
    <cellStyle name="Normal 12 3 3 6 2 2 3 2 2" xfId="23853" xr:uid="{00000000-0005-0000-0000-000050460000}"/>
    <cellStyle name="Normal 12 3 3 6 2 2 3 2 2 2" xfId="49473" xr:uid="{00000000-0005-0000-0000-000051460000}"/>
    <cellStyle name="Normal 12 3 3 6 2 2 3 2 3" xfId="36663" xr:uid="{00000000-0005-0000-0000-000052460000}"/>
    <cellStyle name="Normal 12 3 3 6 2 2 3 3" xfId="18363" xr:uid="{00000000-0005-0000-0000-000053460000}"/>
    <cellStyle name="Normal 12 3 3 6 2 2 3 3 2" xfId="43983" xr:uid="{00000000-0005-0000-0000-000054460000}"/>
    <cellStyle name="Normal 12 3 3 6 2 2 3 4" xfId="31173" xr:uid="{00000000-0005-0000-0000-000055460000}"/>
    <cellStyle name="Normal 12 3 3 6 2 2 4" xfId="12872" xr:uid="{00000000-0005-0000-0000-000056460000}"/>
    <cellStyle name="Normal 12 3 3 6 2 2 4 2" xfId="25683" xr:uid="{00000000-0005-0000-0000-000057460000}"/>
    <cellStyle name="Normal 12 3 3 6 2 2 4 2 2" xfId="51303" xr:uid="{00000000-0005-0000-0000-000058460000}"/>
    <cellStyle name="Normal 12 3 3 6 2 2 4 3" xfId="38493" xr:uid="{00000000-0005-0000-0000-000059460000}"/>
    <cellStyle name="Normal 12 3 3 6 2 2 5" xfId="7382" xr:uid="{00000000-0005-0000-0000-00005A460000}"/>
    <cellStyle name="Normal 12 3 3 6 2 2 5 2" xfId="20193" xr:uid="{00000000-0005-0000-0000-00005B460000}"/>
    <cellStyle name="Normal 12 3 3 6 2 2 5 2 2" xfId="45813" xr:uid="{00000000-0005-0000-0000-00005C460000}"/>
    <cellStyle name="Normal 12 3 3 6 2 2 5 3" xfId="33003" xr:uid="{00000000-0005-0000-0000-00005D460000}"/>
    <cellStyle name="Normal 12 3 3 6 2 2 6" xfId="14703" xr:uid="{00000000-0005-0000-0000-00005E460000}"/>
    <cellStyle name="Normal 12 3 3 6 2 2 6 2" xfId="40323" xr:uid="{00000000-0005-0000-0000-00005F460000}"/>
    <cellStyle name="Normal 12 3 3 6 2 2 7" xfId="27513" xr:uid="{00000000-0005-0000-0000-000060460000}"/>
    <cellStyle name="Normal 12 3 3 6 2 3" xfId="2828" xr:uid="{00000000-0005-0000-0000-000061460000}"/>
    <cellStyle name="Normal 12 3 3 6 2 3 2" xfId="8318" xr:uid="{00000000-0005-0000-0000-000062460000}"/>
    <cellStyle name="Normal 12 3 3 6 2 3 2 2" xfId="21129" xr:uid="{00000000-0005-0000-0000-000063460000}"/>
    <cellStyle name="Normal 12 3 3 6 2 3 2 2 2" xfId="46749" xr:uid="{00000000-0005-0000-0000-000064460000}"/>
    <cellStyle name="Normal 12 3 3 6 2 3 2 3" xfId="33939" xr:uid="{00000000-0005-0000-0000-000065460000}"/>
    <cellStyle name="Normal 12 3 3 6 2 3 3" xfId="15639" xr:uid="{00000000-0005-0000-0000-000066460000}"/>
    <cellStyle name="Normal 12 3 3 6 2 3 3 2" xfId="41259" xr:uid="{00000000-0005-0000-0000-000067460000}"/>
    <cellStyle name="Normal 12 3 3 6 2 3 4" xfId="28449" xr:uid="{00000000-0005-0000-0000-000068460000}"/>
    <cellStyle name="Normal 12 3 3 6 2 4" xfId="4658" xr:uid="{00000000-0005-0000-0000-000069460000}"/>
    <cellStyle name="Normal 12 3 3 6 2 4 2" xfId="10148" xr:uid="{00000000-0005-0000-0000-00006A460000}"/>
    <cellStyle name="Normal 12 3 3 6 2 4 2 2" xfId="22959" xr:uid="{00000000-0005-0000-0000-00006B460000}"/>
    <cellStyle name="Normal 12 3 3 6 2 4 2 2 2" xfId="48579" xr:uid="{00000000-0005-0000-0000-00006C460000}"/>
    <cellStyle name="Normal 12 3 3 6 2 4 2 3" xfId="35769" xr:uid="{00000000-0005-0000-0000-00006D460000}"/>
    <cellStyle name="Normal 12 3 3 6 2 4 3" xfId="17469" xr:uid="{00000000-0005-0000-0000-00006E460000}"/>
    <cellStyle name="Normal 12 3 3 6 2 4 3 2" xfId="43089" xr:uid="{00000000-0005-0000-0000-00006F460000}"/>
    <cellStyle name="Normal 12 3 3 6 2 4 4" xfId="30279" xr:uid="{00000000-0005-0000-0000-000070460000}"/>
    <cellStyle name="Normal 12 3 3 6 2 5" xfId="11978" xr:uid="{00000000-0005-0000-0000-000071460000}"/>
    <cellStyle name="Normal 12 3 3 6 2 5 2" xfId="24789" xr:uid="{00000000-0005-0000-0000-000072460000}"/>
    <cellStyle name="Normal 12 3 3 6 2 5 2 2" xfId="50409" xr:uid="{00000000-0005-0000-0000-000073460000}"/>
    <cellStyle name="Normal 12 3 3 6 2 5 3" xfId="37599" xr:uid="{00000000-0005-0000-0000-000074460000}"/>
    <cellStyle name="Normal 12 3 3 6 2 6" xfId="6488" xr:uid="{00000000-0005-0000-0000-000075460000}"/>
    <cellStyle name="Normal 12 3 3 6 2 6 2" xfId="19299" xr:uid="{00000000-0005-0000-0000-000076460000}"/>
    <cellStyle name="Normal 12 3 3 6 2 6 2 2" xfId="44919" xr:uid="{00000000-0005-0000-0000-000077460000}"/>
    <cellStyle name="Normal 12 3 3 6 2 6 3" xfId="32109" xr:uid="{00000000-0005-0000-0000-000078460000}"/>
    <cellStyle name="Normal 12 3 3 6 2 7" xfId="13809" xr:uid="{00000000-0005-0000-0000-000079460000}"/>
    <cellStyle name="Normal 12 3 3 6 2 7 2" xfId="39429" xr:uid="{00000000-0005-0000-0000-00007A460000}"/>
    <cellStyle name="Normal 12 3 3 6 2 8" xfId="26619" xr:uid="{00000000-0005-0000-0000-00007B460000}"/>
    <cellStyle name="Normal 12 3 3 6 3" xfId="1492" xr:uid="{00000000-0005-0000-0000-00007C460000}"/>
    <cellStyle name="Normal 12 3 3 6 3 2" xfId="3322" xr:uid="{00000000-0005-0000-0000-00007D460000}"/>
    <cellStyle name="Normal 12 3 3 6 3 2 2" xfId="8812" xr:uid="{00000000-0005-0000-0000-00007E460000}"/>
    <cellStyle name="Normal 12 3 3 6 3 2 2 2" xfId="21623" xr:uid="{00000000-0005-0000-0000-00007F460000}"/>
    <cellStyle name="Normal 12 3 3 6 3 2 2 2 2" xfId="47243" xr:uid="{00000000-0005-0000-0000-000080460000}"/>
    <cellStyle name="Normal 12 3 3 6 3 2 2 3" xfId="34433" xr:uid="{00000000-0005-0000-0000-000081460000}"/>
    <cellStyle name="Normal 12 3 3 6 3 2 3" xfId="16133" xr:uid="{00000000-0005-0000-0000-000082460000}"/>
    <cellStyle name="Normal 12 3 3 6 3 2 3 2" xfId="41753" xr:uid="{00000000-0005-0000-0000-000083460000}"/>
    <cellStyle name="Normal 12 3 3 6 3 2 4" xfId="28943" xr:uid="{00000000-0005-0000-0000-000084460000}"/>
    <cellStyle name="Normal 12 3 3 6 3 3" xfId="5152" xr:uid="{00000000-0005-0000-0000-000085460000}"/>
    <cellStyle name="Normal 12 3 3 6 3 3 2" xfId="10642" xr:uid="{00000000-0005-0000-0000-000086460000}"/>
    <cellStyle name="Normal 12 3 3 6 3 3 2 2" xfId="23453" xr:uid="{00000000-0005-0000-0000-000087460000}"/>
    <cellStyle name="Normal 12 3 3 6 3 3 2 2 2" xfId="49073" xr:uid="{00000000-0005-0000-0000-000088460000}"/>
    <cellStyle name="Normal 12 3 3 6 3 3 2 3" xfId="36263" xr:uid="{00000000-0005-0000-0000-000089460000}"/>
    <cellStyle name="Normal 12 3 3 6 3 3 3" xfId="17963" xr:uid="{00000000-0005-0000-0000-00008A460000}"/>
    <cellStyle name="Normal 12 3 3 6 3 3 3 2" xfId="43583" xr:uid="{00000000-0005-0000-0000-00008B460000}"/>
    <cellStyle name="Normal 12 3 3 6 3 3 4" xfId="30773" xr:uid="{00000000-0005-0000-0000-00008C460000}"/>
    <cellStyle name="Normal 12 3 3 6 3 4" xfId="12472" xr:uid="{00000000-0005-0000-0000-00008D460000}"/>
    <cellStyle name="Normal 12 3 3 6 3 4 2" xfId="25283" xr:uid="{00000000-0005-0000-0000-00008E460000}"/>
    <cellStyle name="Normal 12 3 3 6 3 4 2 2" xfId="50903" xr:uid="{00000000-0005-0000-0000-00008F460000}"/>
    <cellStyle name="Normal 12 3 3 6 3 4 3" xfId="38093" xr:uid="{00000000-0005-0000-0000-000090460000}"/>
    <cellStyle name="Normal 12 3 3 6 3 5" xfId="6982" xr:uid="{00000000-0005-0000-0000-000091460000}"/>
    <cellStyle name="Normal 12 3 3 6 3 5 2" xfId="19793" xr:uid="{00000000-0005-0000-0000-000092460000}"/>
    <cellStyle name="Normal 12 3 3 6 3 5 2 2" xfId="45413" xr:uid="{00000000-0005-0000-0000-000093460000}"/>
    <cellStyle name="Normal 12 3 3 6 3 5 3" xfId="32603" xr:uid="{00000000-0005-0000-0000-000094460000}"/>
    <cellStyle name="Normal 12 3 3 6 3 6" xfId="14303" xr:uid="{00000000-0005-0000-0000-000095460000}"/>
    <cellStyle name="Normal 12 3 3 6 3 6 2" xfId="39923" xr:uid="{00000000-0005-0000-0000-000096460000}"/>
    <cellStyle name="Normal 12 3 3 6 3 7" xfId="27113" xr:uid="{00000000-0005-0000-0000-000097460000}"/>
    <cellStyle name="Normal 12 3 3 6 4" xfId="2428" xr:uid="{00000000-0005-0000-0000-000098460000}"/>
    <cellStyle name="Normal 12 3 3 6 4 2" xfId="7918" xr:uid="{00000000-0005-0000-0000-000099460000}"/>
    <cellStyle name="Normal 12 3 3 6 4 2 2" xfId="20729" xr:uid="{00000000-0005-0000-0000-00009A460000}"/>
    <cellStyle name="Normal 12 3 3 6 4 2 2 2" xfId="46349" xr:uid="{00000000-0005-0000-0000-00009B460000}"/>
    <cellStyle name="Normal 12 3 3 6 4 2 3" xfId="33539" xr:uid="{00000000-0005-0000-0000-00009C460000}"/>
    <cellStyle name="Normal 12 3 3 6 4 3" xfId="15239" xr:uid="{00000000-0005-0000-0000-00009D460000}"/>
    <cellStyle name="Normal 12 3 3 6 4 3 2" xfId="40859" xr:uid="{00000000-0005-0000-0000-00009E460000}"/>
    <cellStyle name="Normal 12 3 3 6 4 4" xfId="28049" xr:uid="{00000000-0005-0000-0000-00009F460000}"/>
    <cellStyle name="Normal 12 3 3 6 5" xfId="4258" xr:uid="{00000000-0005-0000-0000-0000A0460000}"/>
    <cellStyle name="Normal 12 3 3 6 5 2" xfId="9748" xr:uid="{00000000-0005-0000-0000-0000A1460000}"/>
    <cellStyle name="Normal 12 3 3 6 5 2 2" xfId="22559" xr:uid="{00000000-0005-0000-0000-0000A2460000}"/>
    <cellStyle name="Normal 12 3 3 6 5 2 2 2" xfId="48179" xr:uid="{00000000-0005-0000-0000-0000A3460000}"/>
    <cellStyle name="Normal 12 3 3 6 5 2 3" xfId="35369" xr:uid="{00000000-0005-0000-0000-0000A4460000}"/>
    <cellStyle name="Normal 12 3 3 6 5 3" xfId="17069" xr:uid="{00000000-0005-0000-0000-0000A5460000}"/>
    <cellStyle name="Normal 12 3 3 6 5 3 2" xfId="42689" xr:uid="{00000000-0005-0000-0000-0000A6460000}"/>
    <cellStyle name="Normal 12 3 3 6 5 4" xfId="29879" xr:uid="{00000000-0005-0000-0000-0000A7460000}"/>
    <cellStyle name="Normal 12 3 3 6 6" xfId="11578" xr:uid="{00000000-0005-0000-0000-0000A8460000}"/>
    <cellStyle name="Normal 12 3 3 6 6 2" xfId="24389" xr:uid="{00000000-0005-0000-0000-0000A9460000}"/>
    <cellStyle name="Normal 12 3 3 6 6 2 2" xfId="50009" xr:uid="{00000000-0005-0000-0000-0000AA460000}"/>
    <cellStyle name="Normal 12 3 3 6 6 3" xfId="37199" xr:uid="{00000000-0005-0000-0000-0000AB460000}"/>
    <cellStyle name="Normal 12 3 3 6 7" xfId="6088" xr:uid="{00000000-0005-0000-0000-0000AC460000}"/>
    <cellStyle name="Normal 12 3 3 6 7 2" xfId="18899" xr:uid="{00000000-0005-0000-0000-0000AD460000}"/>
    <cellStyle name="Normal 12 3 3 6 7 2 2" xfId="44519" xr:uid="{00000000-0005-0000-0000-0000AE460000}"/>
    <cellStyle name="Normal 12 3 3 6 7 3" xfId="31709" xr:uid="{00000000-0005-0000-0000-0000AF460000}"/>
    <cellStyle name="Normal 12 3 3 6 8" xfId="13409" xr:uid="{00000000-0005-0000-0000-0000B0460000}"/>
    <cellStyle name="Normal 12 3 3 6 8 2" xfId="39029" xr:uid="{00000000-0005-0000-0000-0000B1460000}"/>
    <cellStyle name="Normal 12 3 3 6 9" xfId="26219" xr:uid="{00000000-0005-0000-0000-0000B2460000}"/>
    <cellStyle name="Normal 12 3 3 7" xfId="731" xr:uid="{00000000-0005-0000-0000-0000B3460000}"/>
    <cellStyle name="Normal 12 3 3 7 2" xfId="1626" xr:uid="{00000000-0005-0000-0000-0000B4460000}"/>
    <cellStyle name="Normal 12 3 3 7 2 2" xfId="3456" xr:uid="{00000000-0005-0000-0000-0000B5460000}"/>
    <cellStyle name="Normal 12 3 3 7 2 2 2" xfId="8946" xr:uid="{00000000-0005-0000-0000-0000B6460000}"/>
    <cellStyle name="Normal 12 3 3 7 2 2 2 2" xfId="21757" xr:uid="{00000000-0005-0000-0000-0000B7460000}"/>
    <cellStyle name="Normal 12 3 3 7 2 2 2 2 2" xfId="47377" xr:uid="{00000000-0005-0000-0000-0000B8460000}"/>
    <cellStyle name="Normal 12 3 3 7 2 2 2 3" xfId="34567" xr:uid="{00000000-0005-0000-0000-0000B9460000}"/>
    <cellStyle name="Normal 12 3 3 7 2 2 3" xfId="16267" xr:uid="{00000000-0005-0000-0000-0000BA460000}"/>
    <cellStyle name="Normal 12 3 3 7 2 2 3 2" xfId="41887" xr:uid="{00000000-0005-0000-0000-0000BB460000}"/>
    <cellStyle name="Normal 12 3 3 7 2 2 4" xfId="29077" xr:uid="{00000000-0005-0000-0000-0000BC460000}"/>
    <cellStyle name="Normal 12 3 3 7 2 3" xfId="5286" xr:uid="{00000000-0005-0000-0000-0000BD460000}"/>
    <cellStyle name="Normal 12 3 3 7 2 3 2" xfId="10776" xr:uid="{00000000-0005-0000-0000-0000BE460000}"/>
    <cellStyle name="Normal 12 3 3 7 2 3 2 2" xfId="23587" xr:uid="{00000000-0005-0000-0000-0000BF460000}"/>
    <cellStyle name="Normal 12 3 3 7 2 3 2 2 2" xfId="49207" xr:uid="{00000000-0005-0000-0000-0000C0460000}"/>
    <cellStyle name="Normal 12 3 3 7 2 3 2 3" xfId="36397" xr:uid="{00000000-0005-0000-0000-0000C1460000}"/>
    <cellStyle name="Normal 12 3 3 7 2 3 3" xfId="18097" xr:uid="{00000000-0005-0000-0000-0000C2460000}"/>
    <cellStyle name="Normal 12 3 3 7 2 3 3 2" xfId="43717" xr:uid="{00000000-0005-0000-0000-0000C3460000}"/>
    <cellStyle name="Normal 12 3 3 7 2 3 4" xfId="30907" xr:uid="{00000000-0005-0000-0000-0000C4460000}"/>
    <cellStyle name="Normal 12 3 3 7 2 4" xfId="12606" xr:uid="{00000000-0005-0000-0000-0000C5460000}"/>
    <cellStyle name="Normal 12 3 3 7 2 4 2" xfId="25417" xr:uid="{00000000-0005-0000-0000-0000C6460000}"/>
    <cellStyle name="Normal 12 3 3 7 2 4 2 2" xfId="51037" xr:uid="{00000000-0005-0000-0000-0000C7460000}"/>
    <cellStyle name="Normal 12 3 3 7 2 4 3" xfId="38227" xr:uid="{00000000-0005-0000-0000-0000C8460000}"/>
    <cellStyle name="Normal 12 3 3 7 2 5" xfId="7116" xr:uid="{00000000-0005-0000-0000-0000C9460000}"/>
    <cellStyle name="Normal 12 3 3 7 2 5 2" xfId="19927" xr:uid="{00000000-0005-0000-0000-0000CA460000}"/>
    <cellStyle name="Normal 12 3 3 7 2 5 2 2" xfId="45547" xr:uid="{00000000-0005-0000-0000-0000CB460000}"/>
    <cellStyle name="Normal 12 3 3 7 2 5 3" xfId="32737" xr:uid="{00000000-0005-0000-0000-0000CC460000}"/>
    <cellStyle name="Normal 12 3 3 7 2 6" xfId="14437" xr:uid="{00000000-0005-0000-0000-0000CD460000}"/>
    <cellStyle name="Normal 12 3 3 7 2 6 2" xfId="40057" xr:uid="{00000000-0005-0000-0000-0000CE460000}"/>
    <cellStyle name="Normal 12 3 3 7 2 7" xfId="27247" xr:uid="{00000000-0005-0000-0000-0000CF460000}"/>
    <cellStyle name="Normal 12 3 3 7 3" xfId="2562" xr:uid="{00000000-0005-0000-0000-0000D0460000}"/>
    <cellStyle name="Normal 12 3 3 7 3 2" xfId="8052" xr:uid="{00000000-0005-0000-0000-0000D1460000}"/>
    <cellStyle name="Normal 12 3 3 7 3 2 2" xfId="20863" xr:uid="{00000000-0005-0000-0000-0000D2460000}"/>
    <cellStyle name="Normal 12 3 3 7 3 2 2 2" xfId="46483" xr:uid="{00000000-0005-0000-0000-0000D3460000}"/>
    <cellStyle name="Normal 12 3 3 7 3 2 3" xfId="33673" xr:uid="{00000000-0005-0000-0000-0000D4460000}"/>
    <cellStyle name="Normal 12 3 3 7 3 3" xfId="15373" xr:uid="{00000000-0005-0000-0000-0000D5460000}"/>
    <cellStyle name="Normal 12 3 3 7 3 3 2" xfId="40993" xr:uid="{00000000-0005-0000-0000-0000D6460000}"/>
    <cellStyle name="Normal 12 3 3 7 3 4" xfId="28183" xr:uid="{00000000-0005-0000-0000-0000D7460000}"/>
    <cellStyle name="Normal 12 3 3 7 4" xfId="4392" xr:uid="{00000000-0005-0000-0000-0000D8460000}"/>
    <cellStyle name="Normal 12 3 3 7 4 2" xfId="9882" xr:uid="{00000000-0005-0000-0000-0000D9460000}"/>
    <cellStyle name="Normal 12 3 3 7 4 2 2" xfId="22693" xr:uid="{00000000-0005-0000-0000-0000DA460000}"/>
    <cellStyle name="Normal 12 3 3 7 4 2 2 2" xfId="48313" xr:uid="{00000000-0005-0000-0000-0000DB460000}"/>
    <cellStyle name="Normal 12 3 3 7 4 2 3" xfId="35503" xr:uid="{00000000-0005-0000-0000-0000DC460000}"/>
    <cellStyle name="Normal 12 3 3 7 4 3" xfId="17203" xr:uid="{00000000-0005-0000-0000-0000DD460000}"/>
    <cellStyle name="Normal 12 3 3 7 4 3 2" xfId="42823" xr:uid="{00000000-0005-0000-0000-0000DE460000}"/>
    <cellStyle name="Normal 12 3 3 7 4 4" xfId="30013" xr:uid="{00000000-0005-0000-0000-0000DF460000}"/>
    <cellStyle name="Normal 12 3 3 7 5" xfId="11712" xr:uid="{00000000-0005-0000-0000-0000E0460000}"/>
    <cellStyle name="Normal 12 3 3 7 5 2" xfId="24523" xr:uid="{00000000-0005-0000-0000-0000E1460000}"/>
    <cellStyle name="Normal 12 3 3 7 5 2 2" xfId="50143" xr:uid="{00000000-0005-0000-0000-0000E2460000}"/>
    <cellStyle name="Normal 12 3 3 7 5 3" xfId="37333" xr:uid="{00000000-0005-0000-0000-0000E3460000}"/>
    <cellStyle name="Normal 12 3 3 7 6" xfId="6222" xr:uid="{00000000-0005-0000-0000-0000E4460000}"/>
    <cellStyle name="Normal 12 3 3 7 6 2" xfId="19033" xr:uid="{00000000-0005-0000-0000-0000E5460000}"/>
    <cellStyle name="Normal 12 3 3 7 6 2 2" xfId="44653" xr:uid="{00000000-0005-0000-0000-0000E6460000}"/>
    <cellStyle name="Normal 12 3 3 7 6 3" xfId="31843" xr:uid="{00000000-0005-0000-0000-0000E7460000}"/>
    <cellStyle name="Normal 12 3 3 7 7" xfId="13543" xr:uid="{00000000-0005-0000-0000-0000E8460000}"/>
    <cellStyle name="Normal 12 3 3 7 7 2" xfId="39163" xr:uid="{00000000-0005-0000-0000-0000E9460000}"/>
    <cellStyle name="Normal 12 3 3 7 8" xfId="26353" xr:uid="{00000000-0005-0000-0000-0000EA460000}"/>
    <cellStyle name="Normal 12 3 3 8" xfId="1132" xr:uid="{00000000-0005-0000-0000-0000EB460000}"/>
    <cellStyle name="Normal 12 3 3 8 2" xfId="2962" xr:uid="{00000000-0005-0000-0000-0000EC460000}"/>
    <cellStyle name="Normal 12 3 3 8 2 2" xfId="8452" xr:uid="{00000000-0005-0000-0000-0000ED460000}"/>
    <cellStyle name="Normal 12 3 3 8 2 2 2" xfId="21263" xr:uid="{00000000-0005-0000-0000-0000EE460000}"/>
    <cellStyle name="Normal 12 3 3 8 2 2 2 2" xfId="46883" xr:uid="{00000000-0005-0000-0000-0000EF460000}"/>
    <cellStyle name="Normal 12 3 3 8 2 2 3" xfId="34073" xr:uid="{00000000-0005-0000-0000-0000F0460000}"/>
    <cellStyle name="Normal 12 3 3 8 2 3" xfId="15773" xr:uid="{00000000-0005-0000-0000-0000F1460000}"/>
    <cellStyle name="Normal 12 3 3 8 2 3 2" xfId="41393" xr:uid="{00000000-0005-0000-0000-0000F2460000}"/>
    <cellStyle name="Normal 12 3 3 8 2 4" xfId="28583" xr:uid="{00000000-0005-0000-0000-0000F3460000}"/>
    <cellStyle name="Normal 12 3 3 8 3" xfId="4792" xr:uid="{00000000-0005-0000-0000-0000F4460000}"/>
    <cellStyle name="Normal 12 3 3 8 3 2" xfId="10282" xr:uid="{00000000-0005-0000-0000-0000F5460000}"/>
    <cellStyle name="Normal 12 3 3 8 3 2 2" xfId="23093" xr:uid="{00000000-0005-0000-0000-0000F6460000}"/>
    <cellStyle name="Normal 12 3 3 8 3 2 2 2" xfId="48713" xr:uid="{00000000-0005-0000-0000-0000F7460000}"/>
    <cellStyle name="Normal 12 3 3 8 3 2 3" xfId="35903" xr:uid="{00000000-0005-0000-0000-0000F8460000}"/>
    <cellStyle name="Normal 12 3 3 8 3 3" xfId="17603" xr:uid="{00000000-0005-0000-0000-0000F9460000}"/>
    <cellStyle name="Normal 12 3 3 8 3 3 2" xfId="43223" xr:uid="{00000000-0005-0000-0000-0000FA460000}"/>
    <cellStyle name="Normal 12 3 3 8 3 4" xfId="30413" xr:uid="{00000000-0005-0000-0000-0000FB460000}"/>
    <cellStyle name="Normal 12 3 3 8 4" xfId="12112" xr:uid="{00000000-0005-0000-0000-0000FC460000}"/>
    <cellStyle name="Normal 12 3 3 8 4 2" xfId="24923" xr:uid="{00000000-0005-0000-0000-0000FD460000}"/>
    <cellStyle name="Normal 12 3 3 8 4 2 2" xfId="50543" xr:uid="{00000000-0005-0000-0000-0000FE460000}"/>
    <cellStyle name="Normal 12 3 3 8 4 3" xfId="37733" xr:uid="{00000000-0005-0000-0000-0000FF460000}"/>
    <cellStyle name="Normal 12 3 3 8 5" xfId="6622" xr:uid="{00000000-0005-0000-0000-000000470000}"/>
    <cellStyle name="Normal 12 3 3 8 5 2" xfId="19433" xr:uid="{00000000-0005-0000-0000-000001470000}"/>
    <cellStyle name="Normal 12 3 3 8 5 2 2" xfId="45053" xr:uid="{00000000-0005-0000-0000-000002470000}"/>
    <cellStyle name="Normal 12 3 3 8 5 3" xfId="32243" xr:uid="{00000000-0005-0000-0000-000003470000}"/>
    <cellStyle name="Normal 12 3 3 8 6" xfId="13943" xr:uid="{00000000-0005-0000-0000-000004470000}"/>
    <cellStyle name="Normal 12 3 3 8 6 2" xfId="39563" xr:uid="{00000000-0005-0000-0000-000005470000}"/>
    <cellStyle name="Normal 12 3 3 8 7" xfId="26753" xr:uid="{00000000-0005-0000-0000-000006470000}"/>
    <cellStyle name="Normal 12 3 3 9" xfId="2027" xr:uid="{00000000-0005-0000-0000-000007470000}"/>
    <cellStyle name="Normal 12 3 3 9 2" xfId="3857" xr:uid="{00000000-0005-0000-0000-000008470000}"/>
    <cellStyle name="Normal 12 3 3 9 2 2" xfId="9347" xr:uid="{00000000-0005-0000-0000-000009470000}"/>
    <cellStyle name="Normal 12 3 3 9 2 2 2" xfId="22158" xr:uid="{00000000-0005-0000-0000-00000A470000}"/>
    <cellStyle name="Normal 12 3 3 9 2 2 2 2" xfId="47778" xr:uid="{00000000-0005-0000-0000-00000B470000}"/>
    <cellStyle name="Normal 12 3 3 9 2 2 3" xfId="34968" xr:uid="{00000000-0005-0000-0000-00000C470000}"/>
    <cellStyle name="Normal 12 3 3 9 2 3" xfId="16668" xr:uid="{00000000-0005-0000-0000-00000D470000}"/>
    <cellStyle name="Normal 12 3 3 9 2 3 2" xfId="42288" xr:uid="{00000000-0005-0000-0000-00000E470000}"/>
    <cellStyle name="Normal 12 3 3 9 2 4" xfId="29478" xr:uid="{00000000-0005-0000-0000-00000F470000}"/>
    <cellStyle name="Normal 12 3 3 9 3" xfId="5687" xr:uid="{00000000-0005-0000-0000-000010470000}"/>
    <cellStyle name="Normal 12 3 3 9 3 2" xfId="11177" xr:uid="{00000000-0005-0000-0000-000011470000}"/>
    <cellStyle name="Normal 12 3 3 9 3 2 2" xfId="23988" xr:uid="{00000000-0005-0000-0000-000012470000}"/>
    <cellStyle name="Normal 12 3 3 9 3 2 2 2" xfId="49608" xr:uid="{00000000-0005-0000-0000-000013470000}"/>
    <cellStyle name="Normal 12 3 3 9 3 2 3" xfId="36798" xr:uid="{00000000-0005-0000-0000-000014470000}"/>
    <cellStyle name="Normal 12 3 3 9 3 3" xfId="18498" xr:uid="{00000000-0005-0000-0000-000015470000}"/>
    <cellStyle name="Normal 12 3 3 9 3 3 2" xfId="44118" xr:uid="{00000000-0005-0000-0000-000016470000}"/>
    <cellStyle name="Normal 12 3 3 9 3 4" xfId="31308" xr:uid="{00000000-0005-0000-0000-000017470000}"/>
    <cellStyle name="Normal 12 3 3 9 4" xfId="13007" xr:uid="{00000000-0005-0000-0000-000018470000}"/>
    <cellStyle name="Normal 12 3 3 9 4 2" xfId="25818" xr:uid="{00000000-0005-0000-0000-000019470000}"/>
    <cellStyle name="Normal 12 3 3 9 4 2 2" xfId="51438" xr:uid="{00000000-0005-0000-0000-00001A470000}"/>
    <cellStyle name="Normal 12 3 3 9 4 3" xfId="38628" xr:uid="{00000000-0005-0000-0000-00001B470000}"/>
    <cellStyle name="Normal 12 3 3 9 5" xfId="7517" xr:uid="{00000000-0005-0000-0000-00001C470000}"/>
    <cellStyle name="Normal 12 3 3 9 5 2" xfId="20328" xr:uid="{00000000-0005-0000-0000-00001D470000}"/>
    <cellStyle name="Normal 12 3 3 9 5 2 2" xfId="45948" xr:uid="{00000000-0005-0000-0000-00001E470000}"/>
    <cellStyle name="Normal 12 3 3 9 5 3" xfId="33138" xr:uid="{00000000-0005-0000-0000-00001F470000}"/>
    <cellStyle name="Normal 12 3 3 9 6" xfId="14838" xr:uid="{00000000-0005-0000-0000-000020470000}"/>
    <cellStyle name="Normal 12 3 3 9 6 2" xfId="40458" xr:uid="{00000000-0005-0000-0000-000021470000}"/>
    <cellStyle name="Normal 12 3 3 9 7" xfId="27648" xr:uid="{00000000-0005-0000-0000-000022470000}"/>
    <cellStyle name="Normal 12 3 4" xfId="195" xr:uid="{00000000-0005-0000-0000-000023470000}"/>
    <cellStyle name="Normal 12 3 4 10" xfId="2073" xr:uid="{00000000-0005-0000-0000-000024470000}"/>
    <cellStyle name="Normal 12 3 4 10 2" xfId="7563" xr:uid="{00000000-0005-0000-0000-000025470000}"/>
    <cellStyle name="Normal 12 3 4 10 2 2" xfId="20374" xr:uid="{00000000-0005-0000-0000-000026470000}"/>
    <cellStyle name="Normal 12 3 4 10 2 2 2" xfId="45994" xr:uid="{00000000-0005-0000-0000-000027470000}"/>
    <cellStyle name="Normal 12 3 4 10 2 3" xfId="33184" xr:uid="{00000000-0005-0000-0000-000028470000}"/>
    <cellStyle name="Normal 12 3 4 10 3" xfId="14884" xr:uid="{00000000-0005-0000-0000-000029470000}"/>
    <cellStyle name="Normal 12 3 4 10 3 2" xfId="40504" xr:uid="{00000000-0005-0000-0000-00002A470000}"/>
    <cellStyle name="Normal 12 3 4 10 4" xfId="27694" xr:uid="{00000000-0005-0000-0000-00002B470000}"/>
    <cellStyle name="Normal 12 3 4 11" xfId="3903" xr:uid="{00000000-0005-0000-0000-00002C470000}"/>
    <cellStyle name="Normal 12 3 4 11 2" xfId="9393" xr:uid="{00000000-0005-0000-0000-00002D470000}"/>
    <cellStyle name="Normal 12 3 4 11 2 2" xfId="22204" xr:uid="{00000000-0005-0000-0000-00002E470000}"/>
    <cellStyle name="Normal 12 3 4 11 2 2 2" xfId="47824" xr:uid="{00000000-0005-0000-0000-00002F470000}"/>
    <cellStyle name="Normal 12 3 4 11 2 3" xfId="35014" xr:uid="{00000000-0005-0000-0000-000030470000}"/>
    <cellStyle name="Normal 12 3 4 11 3" xfId="16714" xr:uid="{00000000-0005-0000-0000-000031470000}"/>
    <cellStyle name="Normal 12 3 4 11 3 2" xfId="42334" xr:uid="{00000000-0005-0000-0000-000032470000}"/>
    <cellStyle name="Normal 12 3 4 11 4" xfId="29524" xr:uid="{00000000-0005-0000-0000-000033470000}"/>
    <cellStyle name="Normal 12 3 4 12" xfId="11223" xr:uid="{00000000-0005-0000-0000-000034470000}"/>
    <cellStyle name="Normal 12 3 4 12 2" xfId="24034" xr:uid="{00000000-0005-0000-0000-000035470000}"/>
    <cellStyle name="Normal 12 3 4 12 2 2" xfId="49654" xr:uid="{00000000-0005-0000-0000-000036470000}"/>
    <cellStyle name="Normal 12 3 4 12 3" xfId="36844" xr:uid="{00000000-0005-0000-0000-000037470000}"/>
    <cellStyle name="Normal 12 3 4 13" xfId="5733" xr:uid="{00000000-0005-0000-0000-000038470000}"/>
    <cellStyle name="Normal 12 3 4 13 2" xfId="18544" xr:uid="{00000000-0005-0000-0000-000039470000}"/>
    <cellStyle name="Normal 12 3 4 13 2 2" xfId="44164" xr:uid="{00000000-0005-0000-0000-00003A470000}"/>
    <cellStyle name="Normal 12 3 4 13 3" xfId="31354" xr:uid="{00000000-0005-0000-0000-00003B470000}"/>
    <cellStyle name="Normal 12 3 4 14" xfId="13054" xr:uid="{00000000-0005-0000-0000-00003C470000}"/>
    <cellStyle name="Normal 12 3 4 14 2" xfId="38674" xr:uid="{00000000-0005-0000-0000-00003D470000}"/>
    <cellStyle name="Normal 12 3 4 15" xfId="25864" xr:uid="{00000000-0005-0000-0000-00003E470000}"/>
    <cellStyle name="Normal 12 3 4 2" xfId="215" xr:uid="{00000000-0005-0000-0000-00003F470000}"/>
    <cellStyle name="Normal 12 3 4 2 10" xfId="3923" xr:uid="{00000000-0005-0000-0000-000040470000}"/>
    <cellStyle name="Normal 12 3 4 2 10 2" xfId="9413" xr:uid="{00000000-0005-0000-0000-000041470000}"/>
    <cellStyle name="Normal 12 3 4 2 10 2 2" xfId="22224" xr:uid="{00000000-0005-0000-0000-000042470000}"/>
    <cellStyle name="Normal 12 3 4 2 10 2 2 2" xfId="47844" xr:uid="{00000000-0005-0000-0000-000043470000}"/>
    <cellStyle name="Normal 12 3 4 2 10 2 3" xfId="35034" xr:uid="{00000000-0005-0000-0000-000044470000}"/>
    <cellStyle name="Normal 12 3 4 2 10 3" xfId="16734" xr:uid="{00000000-0005-0000-0000-000045470000}"/>
    <cellStyle name="Normal 12 3 4 2 10 3 2" xfId="42354" xr:uid="{00000000-0005-0000-0000-000046470000}"/>
    <cellStyle name="Normal 12 3 4 2 10 4" xfId="29544" xr:uid="{00000000-0005-0000-0000-000047470000}"/>
    <cellStyle name="Normal 12 3 4 2 11" xfId="11243" xr:uid="{00000000-0005-0000-0000-000048470000}"/>
    <cellStyle name="Normal 12 3 4 2 11 2" xfId="24054" xr:uid="{00000000-0005-0000-0000-000049470000}"/>
    <cellStyle name="Normal 12 3 4 2 11 2 2" xfId="49674" xr:uid="{00000000-0005-0000-0000-00004A470000}"/>
    <cellStyle name="Normal 12 3 4 2 11 3" xfId="36864" xr:uid="{00000000-0005-0000-0000-00004B470000}"/>
    <cellStyle name="Normal 12 3 4 2 12" xfId="5753" xr:uid="{00000000-0005-0000-0000-00004C470000}"/>
    <cellStyle name="Normal 12 3 4 2 12 2" xfId="18564" xr:uid="{00000000-0005-0000-0000-00004D470000}"/>
    <cellStyle name="Normal 12 3 4 2 12 2 2" xfId="44184" xr:uid="{00000000-0005-0000-0000-00004E470000}"/>
    <cellStyle name="Normal 12 3 4 2 12 3" xfId="31374" xr:uid="{00000000-0005-0000-0000-00004F470000}"/>
    <cellStyle name="Normal 12 3 4 2 13" xfId="13074" xr:uid="{00000000-0005-0000-0000-000050470000}"/>
    <cellStyle name="Normal 12 3 4 2 13 2" xfId="38694" xr:uid="{00000000-0005-0000-0000-000051470000}"/>
    <cellStyle name="Normal 12 3 4 2 14" xfId="25884" xr:uid="{00000000-0005-0000-0000-000052470000}"/>
    <cellStyle name="Normal 12 3 4 2 2" xfId="302" xr:uid="{00000000-0005-0000-0000-000053470000}"/>
    <cellStyle name="Normal 12 3 4 2 2 10" xfId="5794" xr:uid="{00000000-0005-0000-0000-000054470000}"/>
    <cellStyle name="Normal 12 3 4 2 2 10 2" xfId="18605" xr:uid="{00000000-0005-0000-0000-000055470000}"/>
    <cellStyle name="Normal 12 3 4 2 2 10 2 2" xfId="44225" xr:uid="{00000000-0005-0000-0000-000056470000}"/>
    <cellStyle name="Normal 12 3 4 2 2 10 3" xfId="31415" xr:uid="{00000000-0005-0000-0000-000057470000}"/>
    <cellStyle name="Normal 12 3 4 2 2 11" xfId="13115" xr:uid="{00000000-0005-0000-0000-000058470000}"/>
    <cellStyle name="Normal 12 3 4 2 2 11 2" xfId="38735" xr:uid="{00000000-0005-0000-0000-000059470000}"/>
    <cellStyle name="Normal 12 3 4 2 2 12" xfId="25925" xr:uid="{00000000-0005-0000-0000-00005A470000}"/>
    <cellStyle name="Normal 12 3 4 2 2 2" xfId="531" xr:uid="{00000000-0005-0000-0000-00005B470000}"/>
    <cellStyle name="Normal 12 3 4 2 2 2 2" xfId="930" xr:uid="{00000000-0005-0000-0000-00005C470000}"/>
    <cellStyle name="Normal 12 3 4 2 2 2 2 2" xfId="1825" xr:uid="{00000000-0005-0000-0000-00005D470000}"/>
    <cellStyle name="Normal 12 3 4 2 2 2 2 2 2" xfId="3655" xr:uid="{00000000-0005-0000-0000-00005E470000}"/>
    <cellStyle name="Normal 12 3 4 2 2 2 2 2 2 2" xfId="9145" xr:uid="{00000000-0005-0000-0000-00005F470000}"/>
    <cellStyle name="Normal 12 3 4 2 2 2 2 2 2 2 2" xfId="21956" xr:uid="{00000000-0005-0000-0000-000060470000}"/>
    <cellStyle name="Normal 12 3 4 2 2 2 2 2 2 2 2 2" xfId="47576" xr:uid="{00000000-0005-0000-0000-000061470000}"/>
    <cellStyle name="Normal 12 3 4 2 2 2 2 2 2 2 3" xfId="34766" xr:uid="{00000000-0005-0000-0000-000062470000}"/>
    <cellStyle name="Normal 12 3 4 2 2 2 2 2 2 3" xfId="16466" xr:uid="{00000000-0005-0000-0000-000063470000}"/>
    <cellStyle name="Normal 12 3 4 2 2 2 2 2 2 3 2" xfId="42086" xr:uid="{00000000-0005-0000-0000-000064470000}"/>
    <cellStyle name="Normal 12 3 4 2 2 2 2 2 2 4" xfId="29276" xr:uid="{00000000-0005-0000-0000-000065470000}"/>
    <cellStyle name="Normal 12 3 4 2 2 2 2 2 3" xfId="5485" xr:uid="{00000000-0005-0000-0000-000066470000}"/>
    <cellStyle name="Normal 12 3 4 2 2 2 2 2 3 2" xfId="10975" xr:uid="{00000000-0005-0000-0000-000067470000}"/>
    <cellStyle name="Normal 12 3 4 2 2 2 2 2 3 2 2" xfId="23786" xr:uid="{00000000-0005-0000-0000-000068470000}"/>
    <cellStyle name="Normal 12 3 4 2 2 2 2 2 3 2 2 2" xfId="49406" xr:uid="{00000000-0005-0000-0000-000069470000}"/>
    <cellStyle name="Normal 12 3 4 2 2 2 2 2 3 2 3" xfId="36596" xr:uid="{00000000-0005-0000-0000-00006A470000}"/>
    <cellStyle name="Normal 12 3 4 2 2 2 2 2 3 3" xfId="18296" xr:uid="{00000000-0005-0000-0000-00006B470000}"/>
    <cellStyle name="Normal 12 3 4 2 2 2 2 2 3 3 2" xfId="43916" xr:uid="{00000000-0005-0000-0000-00006C470000}"/>
    <cellStyle name="Normal 12 3 4 2 2 2 2 2 3 4" xfId="31106" xr:uid="{00000000-0005-0000-0000-00006D470000}"/>
    <cellStyle name="Normal 12 3 4 2 2 2 2 2 4" xfId="12805" xr:uid="{00000000-0005-0000-0000-00006E470000}"/>
    <cellStyle name="Normal 12 3 4 2 2 2 2 2 4 2" xfId="25616" xr:uid="{00000000-0005-0000-0000-00006F470000}"/>
    <cellStyle name="Normal 12 3 4 2 2 2 2 2 4 2 2" xfId="51236" xr:uid="{00000000-0005-0000-0000-000070470000}"/>
    <cellStyle name="Normal 12 3 4 2 2 2 2 2 4 3" xfId="38426" xr:uid="{00000000-0005-0000-0000-000071470000}"/>
    <cellStyle name="Normal 12 3 4 2 2 2 2 2 5" xfId="7315" xr:uid="{00000000-0005-0000-0000-000072470000}"/>
    <cellStyle name="Normal 12 3 4 2 2 2 2 2 5 2" xfId="20126" xr:uid="{00000000-0005-0000-0000-000073470000}"/>
    <cellStyle name="Normal 12 3 4 2 2 2 2 2 5 2 2" xfId="45746" xr:uid="{00000000-0005-0000-0000-000074470000}"/>
    <cellStyle name="Normal 12 3 4 2 2 2 2 2 5 3" xfId="32936" xr:uid="{00000000-0005-0000-0000-000075470000}"/>
    <cellStyle name="Normal 12 3 4 2 2 2 2 2 6" xfId="14636" xr:uid="{00000000-0005-0000-0000-000076470000}"/>
    <cellStyle name="Normal 12 3 4 2 2 2 2 2 6 2" xfId="40256" xr:uid="{00000000-0005-0000-0000-000077470000}"/>
    <cellStyle name="Normal 12 3 4 2 2 2 2 2 7" xfId="27446" xr:uid="{00000000-0005-0000-0000-000078470000}"/>
    <cellStyle name="Normal 12 3 4 2 2 2 2 3" xfId="2761" xr:uid="{00000000-0005-0000-0000-000079470000}"/>
    <cellStyle name="Normal 12 3 4 2 2 2 2 3 2" xfId="8251" xr:uid="{00000000-0005-0000-0000-00007A470000}"/>
    <cellStyle name="Normal 12 3 4 2 2 2 2 3 2 2" xfId="21062" xr:uid="{00000000-0005-0000-0000-00007B470000}"/>
    <cellStyle name="Normal 12 3 4 2 2 2 2 3 2 2 2" xfId="46682" xr:uid="{00000000-0005-0000-0000-00007C470000}"/>
    <cellStyle name="Normal 12 3 4 2 2 2 2 3 2 3" xfId="33872" xr:uid="{00000000-0005-0000-0000-00007D470000}"/>
    <cellStyle name="Normal 12 3 4 2 2 2 2 3 3" xfId="15572" xr:uid="{00000000-0005-0000-0000-00007E470000}"/>
    <cellStyle name="Normal 12 3 4 2 2 2 2 3 3 2" xfId="41192" xr:uid="{00000000-0005-0000-0000-00007F470000}"/>
    <cellStyle name="Normal 12 3 4 2 2 2 2 3 4" xfId="28382" xr:uid="{00000000-0005-0000-0000-000080470000}"/>
    <cellStyle name="Normal 12 3 4 2 2 2 2 4" xfId="4591" xr:uid="{00000000-0005-0000-0000-000081470000}"/>
    <cellStyle name="Normal 12 3 4 2 2 2 2 4 2" xfId="10081" xr:uid="{00000000-0005-0000-0000-000082470000}"/>
    <cellStyle name="Normal 12 3 4 2 2 2 2 4 2 2" xfId="22892" xr:uid="{00000000-0005-0000-0000-000083470000}"/>
    <cellStyle name="Normal 12 3 4 2 2 2 2 4 2 2 2" xfId="48512" xr:uid="{00000000-0005-0000-0000-000084470000}"/>
    <cellStyle name="Normal 12 3 4 2 2 2 2 4 2 3" xfId="35702" xr:uid="{00000000-0005-0000-0000-000085470000}"/>
    <cellStyle name="Normal 12 3 4 2 2 2 2 4 3" xfId="17402" xr:uid="{00000000-0005-0000-0000-000086470000}"/>
    <cellStyle name="Normal 12 3 4 2 2 2 2 4 3 2" xfId="43022" xr:uid="{00000000-0005-0000-0000-000087470000}"/>
    <cellStyle name="Normal 12 3 4 2 2 2 2 4 4" xfId="30212" xr:uid="{00000000-0005-0000-0000-000088470000}"/>
    <cellStyle name="Normal 12 3 4 2 2 2 2 5" xfId="11911" xr:uid="{00000000-0005-0000-0000-000089470000}"/>
    <cellStyle name="Normal 12 3 4 2 2 2 2 5 2" xfId="24722" xr:uid="{00000000-0005-0000-0000-00008A470000}"/>
    <cellStyle name="Normal 12 3 4 2 2 2 2 5 2 2" xfId="50342" xr:uid="{00000000-0005-0000-0000-00008B470000}"/>
    <cellStyle name="Normal 12 3 4 2 2 2 2 5 3" xfId="37532" xr:uid="{00000000-0005-0000-0000-00008C470000}"/>
    <cellStyle name="Normal 12 3 4 2 2 2 2 6" xfId="6421" xr:uid="{00000000-0005-0000-0000-00008D470000}"/>
    <cellStyle name="Normal 12 3 4 2 2 2 2 6 2" xfId="19232" xr:uid="{00000000-0005-0000-0000-00008E470000}"/>
    <cellStyle name="Normal 12 3 4 2 2 2 2 6 2 2" xfId="44852" xr:uid="{00000000-0005-0000-0000-00008F470000}"/>
    <cellStyle name="Normal 12 3 4 2 2 2 2 6 3" xfId="32042" xr:uid="{00000000-0005-0000-0000-000090470000}"/>
    <cellStyle name="Normal 12 3 4 2 2 2 2 7" xfId="13742" xr:uid="{00000000-0005-0000-0000-000091470000}"/>
    <cellStyle name="Normal 12 3 4 2 2 2 2 7 2" xfId="39362" xr:uid="{00000000-0005-0000-0000-000092470000}"/>
    <cellStyle name="Normal 12 3 4 2 2 2 2 8" xfId="26552" xr:uid="{00000000-0005-0000-0000-000093470000}"/>
    <cellStyle name="Normal 12 3 4 2 2 2 3" xfId="1426" xr:uid="{00000000-0005-0000-0000-000094470000}"/>
    <cellStyle name="Normal 12 3 4 2 2 2 3 2" xfId="3256" xr:uid="{00000000-0005-0000-0000-000095470000}"/>
    <cellStyle name="Normal 12 3 4 2 2 2 3 2 2" xfId="8746" xr:uid="{00000000-0005-0000-0000-000096470000}"/>
    <cellStyle name="Normal 12 3 4 2 2 2 3 2 2 2" xfId="21557" xr:uid="{00000000-0005-0000-0000-000097470000}"/>
    <cellStyle name="Normal 12 3 4 2 2 2 3 2 2 2 2" xfId="47177" xr:uid="{00000000-0005-0000-0000-000098470000}"/>
    <cellStyle name="Normal 12 3 4 2 2 2 3 2 2 3" xfId="34367" xr:uid="{00000000-0005-0000-0000-000099470000}"/>
    <cellStyle name="Normal 12 3 4 2 2 2 3 2 3" xfId="16067" xr:uid="{00000000-0005-0000-0000-00009A470000}"/>
    <cellStyle name="Normal 12 3 4 2 2 2 3 2 3 2" xfId="41687" xr:uid="{00000000-0005-0000-0000-00009B470000}"/>
    <cellStyle name="Normal 12 3 4 2 2 2 3 2 4" xfId="28877" xr:uid="{00000000-0005-0000-0000-00009C470000}"/>
    <cellStyle name="Normal 12 3 4 2 2 2 3 3" xfId="5086" xr:uid="{00000000-0005-0000-0000-00009D470000}"/>
    <cellStyle name="Normal 12 3 4 2 2 2 3 3 2" xfId="10576" xr:uid="{00000000-0005-0000-0000-00009E470000}"/>
    <cellStyle name="Normal 12 3 4 2 2 2 3 3 2 2" xfId="23387" xr:uid="{00000000-0005-0000-0000-00009F470000}"/>
    <cellStyle name="Normal 12 3 4 2 2 2 3 3 2 2 2" xfId="49007" xr:uid="{00000000-0005-0000-0000-0000A0470000}"/>
    <cellStyle name="Normal 12 3 4 2 2 2 3 3 2 3" xfId="36197" xr:uid="{00000000-0005-0000-0000-0000A1470000}"/>
    <cellStyle name="Normal 12 3 4 2 2 2 3 3 3" xfId="17897" xr:uid="{00000000-0005-0000-0000-0000A2470000}"/>
    <cellStyle name="Normal 12 3 4 2 2 2 3 3 3 2" xfId="43517" xr:uid="{00000000-0005-0000-0000-0000A3470000}"/>
    <cellStyle name="Normal 12 3 4 2 2 2 3 3 4" xfId="30707" xr:uid="{00000000-0005-0000-0000-0000A4470000}"/>
    <cellStyle name="Normal 12 3 4 2 2 2 3 4" xfId="12406" xr:uid="{00000000-0005-0000-0000-0000A5470000}"/>
    <cellStyle name="Normal 12 3 4 2 2 2 3 4 2" xfId="25217" xr:uid="{00000000-0005-0000-0000-0000A6470000}"/>
    <cellStyle name="Normal 12 3 4 2 2 2 3 4 2 2" xfId="50837" xr:uid="{00000000-0005-0000-0000-0000A7470000}"/>
    <cellStyle name="Normal 12 3 4 2 2 2 3 4 3" xfId="38027" xr:uid="{00000000-0005-0000-0000-0000A8470000}"/>
    <cellStyle name="Normal 12 3 4 2 2 2 3 5" xfId="6916" xr:uid="{00000000-0005-0000-0000-0000A9470000}"/>
    <cellStyle name="Normal 12 3 4 2 2 2 3 5 2" xfId="19727" xr:uid="{00000000-0005-0000-0000-0000AA470000}"/>
    <cellStyle name="Normal 12 3 4 2 2 2 3 5 2 2" xfId="45347" xr:uid="{00000000-0005-0000-0000-0000AB470000}"/>
    <cellStyle name="Normal 12 3 4 2 2 2 3 5 3" xfId="32537" xr:uid="{00000000-0005-0000-0000-0000AC470000}"/>
    <cellStyle name="Normal 12 3 4 2 2 2 3 6" xfId="14237" xr:uid="{00000000-0005-0000-0000-0000AD470000}"/>
    <cellStyle name="Normal 12 3 4 2 2 2 3 6 2" xfId="39857" xr:uid="{00000000-0005-0000-0000-0000AE470000}"/>
    <cellStyle name="Normal 12 3 4 2 2 2 3 7" xfId="27047" xr:uid="{00000000-0005-0000-0000-0000AF470000}"/>
    <cellStyle name="Normal 12 3 4 2 2 2 4" xfId="2362" xr:uid="{00000000-0005-0000-0000-0000B0470000}"/>
    <cellStyle name="Normal 12 3 4 2 2 2 4 2" xfId="7852" xr:uid="{00000000-0005-0000-0000-0000B1470000}"/>
    <cellStyle name="Normal 12 3 4 2 2 2 4 2 2" xfId="20663" xr:uid="{00000000-0005-0000-0000-0000B2470000}"/>
    <cellStyle name="Normal 12 3 4 2 2 2 4 2 2 2" xfId="46283" xr:uid="{00000000-0005-0000-0000-0000B3470000}"/>
    <cellStyle name="Normal 12 3 4 2 2 2 4 2 3" xfId="33473" xr:uid="{00000000-0005-0000-0000-0000B4470000}"/>
    <cellStyle name="Normal 12 3 4 2 2 2 4 3" xfId="15173" xr:uid="{00000000-0005-0000-0000-0000B5470000}"/>
    <cellStyle name="Normal 12 3 4 2 2 2 4 3 2" xfId="40793" xr:uid="{00000000-0005-0000-0000-0000B6470000}"/>
    <cellStyle name="Normal 12 3 4 2 2 2 4 4" xfId="27983" xr:uid="{00000000-0005-0000-0000-0000B7470000}"/>
    <cellStyle name="Normal 12 3 4 2 2 2 5" xfId="4192" xr:uid="{00000000-0005-0000-0000-0000B8470000}"/>
    <cellStyle name="Normal 12 3 4 2 2 2 5 2" xfId="9682" xr:uid="{00000000-0005-0000-0000-0000B9470000}"/>
    <cellStyle name="Normal 12 3 4 2 2 2 5 2 2" xfId="22493" xr:uid="{00000000-0005-0000-0000-0000BA470000}"/>
    <cellStyle name="Normal 12 3 4 2 2 2 5 2 2 2" xfId="48113" xr:uid="{00000000-0005-0000-0000-0000BB470000}"/>
    <cellStyle name="Normal 12 3 4 2 2 2 5 2 3" xfId="35303" xr:uid="{00000000-0005-0000-0000-0000BC470000}"/>
    <cellStyle name="Normal 12 3 4 2 2 2 5 3" xfId="17003" xr:uid="{00000000-0005-0000-0000-0000BD470000}"/>
    <cellStyle name="Normal 12 3 4 2 2 2 5 3 2" xfId="42623" xr:uid="{00000000-0005-0000-0000-0000BE470000}"/>
    <cellStyle name="Normal 12 3 4 2 2 2 5 4" xfId="29813" xr:uid="{00000000-0005-0000-0000-0000BF470000}"/>
    <cellStyle name="Normal 12 3 4 2 2 2 6" xfId="11512" xr:uid="{00000000-0005-0000-0000-0000C0470000}"/>
    <cellStyle name="Normal 12 3 4 2 2 2 6 2" xfId="24323" xr:uid="{00000000-0005-0000-0000-0000C1470000}"/>
    <cellStyle name="Normal 12 3 4 2 2 2 6 2 2" xfId="49943" xr:uid="{00000000-0005-0000-0000-0000C2470000}"/>
    <cellStyle name="Normal 12 3 4 2 2 2 6 3" xfId="37133" xr:uid="{00000000-0005-0000-0000-0000C3470000}"/>
    <cellStyle name="Normal 12 3 4 2 2 2 7" xfId="6022" xr:uid="{00000000-0005-0000-0000-0000C4470000}"/>
    <cellStyle name="Normal 12 3 4 2 2 2 7 2" xfId="18833" xr:uid="{00000000-0005-0000-0000-0000C5470000}"/>
    <cellStyle name="Normal 12 3 4 2 2 2 7 2 2" xfId="44453" xr:uid="{00000000-0005-0000-0000-0000C6470000}"/>
    <cellStyle name="Normal 12 3 4 2 2 2 7 3" xfId="31643" xr:uid="{00000000-0005-0000-0000-0000C7470000}"/>
    <cellStyle name="Normal 12 3 4 2 2 2 8" xfId="13343" xr:uid="{00000000-0005-0000-0000-0000C8470000}"/>
    <cellStyle name="Normal 12 3 4 2 2 2 8 2" xfId="38963" xr:uid="{00000000-0005-0000-0000-0000C9470000}"/>
    <cellStyle name="Normal 12 3 4 2 2 2 9" xfId="26153" xr:uid="{00000000-0005-0000-0000-0000CA470000}"/>
    <cellStyle name="Normal 12 3 4 2 2 3" xfId="663" xr:uid="{00000000-0005-0000-0000-0000CB470000}"/>
    <cellStyle name="Normal 12 3 4 2 2 3 2" xfId="1063" xr:uid="{00000000-0005-0000-0000-0000CC470000}"/>
    <cellStyle name="Normal 12 3 4 2 2 3 2 2" xfId="1958" xr:uid="{00000000-0005-0000-0000-0000CD470000}"/>
    <cellStyle name="Normal 12 3 4 2 2 3 2 2 2" xfId="3788" xr:uid="{00000000-0005-0000-0000-0000CE470000}"/>
    <cellStyle name="Normal 12 3 4 2 2 3 2 2 2 2" xfId="9278" xr:uid="{00000000-0005-0000-0000-0000CF470000}"/>
    <cellStyle name="Normal 12 3 4 2 2 3 2 2 2 2 2" xfId="22089" xr:uid="{00000000-0005-0000-0000-0000D0470000}"/>
    <cellStyle name="Normal 12 3 4 2 2 3 2 2 2 2 2 2" xfId="47709" xr:uid="{00000000-0005-0000-0000-0000D1470000}"/>
    <cellStyle name="Normal 12 3 4 2 2 3 2 2 2 2 3" xfId="34899" xr:uid="{00000000-0005-0000-0000-0000D2470000}"/>
    <cellStyle name="Normal 12 3 4 2 2 3 2 2 2 3" xfId="16599" xr:uid="{00000000-0005-0000-0000-0000D3470000}"/>
    <cellStyle name="Normal 12 3 4 2 2 3 2 2 2 3 2" xfId="42219" xr:uid="{00000000-0005-0000-0000-0000D4470000}"/>
    <cellStyle name="Normal 12 3 4 2 2 3 2 2 2 4" xfId="29409" xr:uid="{00000000-0005-0000-0000-0000D5470000}"/>
    <cellStyle name="Normal 12 3 4 2 2 3 2 2 3" xfId="5618" xr:uid="{00000000-0005-0000-0000-0000D6470000}"/>
    <cellStyle name="Normal 12 3 4 2 2 3 2 2 3 2" xfId="11108" xr:uid="{00000000-0005-0000-0000-0000D7470000}"/>
    <cellStyle name="Normal 12 3 4 2 2 3 2 2 3 2 2" xfId="23919" xr:uid="{00000000-0005-0000-0000-0000D8470000}"/>
    <cellStyle name="Normal 12 3 4 2 2 3 2 2 3 2 2 2" xfId="49539" xr:uid="{00000000-0005-0000-0000-0000D9470000}"/>
    <cellStyle name="Normal 12 3 4 2 2 3 2 2 3 2 3" xfId="36729" xr:uid="{00000000-0005-0000-0000-0000DA470000}"/>
    <cellStyle name="Normal 12 3 4 2 2 3 2 2 3 3" xfId="18429" xr:uid="{00000000-0005-0000-0000-0000DB470000}"/>
    <cellStyle name="Normal 12 3 4 2 2 3 2 2 3 3 2" xfId="44049" xr:uid="{00000000-0005-0000-0000-0000DC470000}"/>
    <cellStyle name="Normal 12 3 4 2 2 3 2 2 3 4" xfId="31239" xr:uid="{00000000-0005-0000-0000-0000DD470000}"/>
    <cellStyle name="Normal 12 3 4 2 2 3 2 2 4" xfId="12938" xr:uid="{00000000-0005-0000-0000-0000DE470000}"/>
    <cellStyle name="Normal 12 3 4 2 2 3 2 2 4 2" xfId="25749" xr:uid="{00000000-0005-0000-0000-0000DF470000}"/>
    <cellStyle name="Normal 12 3 4 2 2 3 2 2 4 2 2" xfId="51369" xr:uid="{00000000-0005-0000-0000-0000E0470000}"/>
    <cellStyle name="Normal 12 3 4 2 2 3 2 2 4 3" xfId="38559" xr:uid="{00000000-0005-0000-0000-0000E1470000}"/>
    <cellStyle name="Normal 12 3 4 2 2 3 2 2 5" xfId="7448" xr:uid="{00000000-0005-0000-0000-0000E2470000}"/>
    <cellStyle name="Normal 12 3 4 2 2 3 2 2 5 2" xfId="20259" xr:uid="{00000000-0005-0000-0000-0000E3470000}"/>
    <cellStyle name="Normal 12 3 4 2 2 3 2 2 5 2 2" xfId="45879" xr:uid="{00000000-0005-0000-0000-0000E4470000}"/>
    <cellStyle name="Normal 12 3 4 2 2 3 2 2 5 3" xfId="33069" xr:uid="{00000000-0005-0000-0000-0000E5470000}"/>
    <cellStyle name="Normal 12 3 4 2 2 3 2 2 6" xfId="14769" xr:uid="{00000000-0005-0000-0000-0000E6470000}"/>
    <cellStyle name="Normal 12 3 4 2 2 3 2 2 6 2" xfId="40389" xr:uid="{00000000-0005-0000-0000-0000E7470000}"/>
    <cellStyle name="Normal 12 3 4 2 2 3 2 2 7" xfId="27579" xr:uid="{00000000-0005-0000-0000-0000E8470000}"/>
    <cellStyle name="Normal 12 3 4 2 2 3 2 3" xfId="2894" xr:uid="{00000000-0005-0000-0000-0000E9470000}"/>
    <cellStyle name="Normal 12 3 4 2 2 3 2 3 2" xfId="8384" xr:uid="{00000000-0005-0000-0000-0000EA470000}"/>
    <cellStyle name="Normal 12 3 4 2 2 3 2 3 2 2" xfId="21195" xr:uid="{00000000-0005-0000-0000-0000EB470000}"/>
    <cellStyle name="Normal 12 3 4 2 2 3 2 3 2 2 2" xfId="46815" xr:uid="{00000000-0005-0000-0000-0000EC470000}"/>
    <cellStyle name="Normal 12 3 4 2 2 3 2 3 2 3" xfId="34005" xr:uid="{00000000-0005-0000-0000-0000ED470000}"/>
    <cellStyle name="Normal 12 3 4 2 2 3 2 3 3" xfId="15705" xr:uid="{00000000-0005-0000-0000-0000EE470000}"/>
    <cellStyle name="Normal 12 3 4 2 2 3 2 3 3 2" xfId="41325" xr:uid="{00000000-0005-0000-0000-0000EF470000}"/>
    <cellStyle name="Normal 12 3 4 2 2 3 2 3 4" xfId="28515" xr:uid="{00000000-0005-0000-0000-0000F0470000}"/>
    <cellStyle name="Normal 12 3 4 2 2 3 2 4" xfId="4724" xr:uid="{00000000-0005-0000-0000-0000F1470000}"/>
    <cellStyle name="Normal 12 3 4 2 2 3 2 4 2" xfId="10214" xr:uid="{00000000-0005-0000-0000-0000F2470000}"/>
    <cellStyle name="Normal 12 3 4 2 2 3 2 4 2 2" xfId="23025" xr:uid="{00000000-0005-0000-0000-0000F3470000}"/>
    <cellStyle name="Normal 12 3 4 2 2 3 2 4 2 2 2" xfId="48645" xr:uid="{00000000-0005-0000-0000-0000F4470000}"/>
    <cellStyle name="Normal 12 3 4 2 2 3 2 4 2 3" xfId="35835" xr:uid="{00000000-0005-0000-0000-0000F5470000}"/>
    <cellStyle name="Normal 12 3 4 2 2 3 2 4 3" xfId="17535" xr:uid="{00000000-0005-0000-0000-0000F6470000}"/>
    <cellStyle name="Normal 12 3 4 2 2 3 2 4 3 2" xfId="43155" xr:uid="{00000000-0005-0000-0000-0000F7470000}"/>
    <cellStyle name="Normal 12 3 4 2 2 3 2 4 4" xfId="30345" xr:uid="{00000000-0005-0000-0000-0000F8470000}"/>
    <cellStyle name="Normal 12 3 4 2 2 3 2 5" xfId="12044" xr:uid="{00000000-0005-0000-0000-0000F9470000}"/>
    <cellStyle name="Normal 12 3 4 2 2 3 2 5 2" xfId="24855" xr:uid="{00000000-0005-0000-0000-0000FA470000}"/>
    <cellStyle name="Normal 12 3 4 2 2 3 2 5 2 2" xfId="50475" xr:uid="{00000000-0005-0000-0000-0000FB470000}"/>
    <cellStyle name="Normal 12 3 4 2 2 3 2 5 3" xfId="37665" xr:uid="{00000000-0005-0000-0000-0000FC470000}"/>
    <cellStyle name="Normal 12 3 4 2 2 3 2 6" xfId="6554" xr:uid="{00000000-0005-0000-0000-0000FD470000}"/>
    <cellStyle name="Normal 12 3 4 2 2 3 2 6 2" xfId="19365" xr:uid="{00000000-0005-0000-0000-0000FE470000}"/>
    <cellStyle name="Normal 12 3 4 2 2 3 2 6 2 2" xfId="44985" xr:uid="{00000000-0005-0000-0000-0000FF470000}"/>
    <cellStyle name="Normal 12 3 4 2 2 3 2 6 3" xfId="32175" xr:uid="{00000000-0005-0000-0000-000000480000}"/>
    <cellStyle name="Normal 12 3 4 2 2 3 2 7" xfId="13875" xr:uid="{00000000-0005-0000-0000-000001480000}"/>
    <cellStyle name="Normal 12 3 4 2 2 3 2 7 2" xfId="39495" xr:uid="{00000000-0005-0000-0000-000002480000}"/>
    <cellStyle name="Normal 12 3 4 2 2 3 2 8" xfId="26685" xr:uid="{00000000-0005-0000-0000-000003480000}"/>
    <cellStyle name="Normal 12 3 4 2 2 3 3" xfId="1558" xr:uid="{00000000-0005-0000-0000-000004480000}"/>
    <cellStyle name="Normal 12 3 4 2 2 3 3 2" xfId="3388" xr:uid="{00000000-0005-0000-0000-000005480000}"/>
    <cellStyle name="Normal 12 3 4 2 2 3 3 2 2" xfId="8878" xr:uid="{00000000-0005-0000-0000-000006480000}"/>
    <cellStyle name="Normal 12 3 4 2 2 3 3 2 2 2" xfId="21689" xr:uid="{00000000-0005-0000-0000-000007480000}"/>
    <cellStyle name="Normal 12 3 4 2 2 3 3 2 2 2 2" xfId="47309" xr:uid="{00000000-0005-0000-0000-000008480000}"/>
    <cellStyle name="Normal 12 3 4 2 2 3 3 2 2 3" xfId="34499" xr:uid="{00000000-0005-0000-0000-000009480000}"/>
    <cellStyle name="Normal 12 3 4 2 2 3 3 2 3" xfId="16199" xr:uid="{00000000-0005-0000-0000-00000A480000}"/>
    <cellStyle name="Normal 12 3 4 2 2 3 3 2 3 2" xfId="41819" xr:uid="{00000000-0005-0000-0000-00000B480000}"/>
    <cellStyle name="Normal 12 3 4 2 2 3 3 2 4" xfId="29009" xr:uid="{00000000-0005-0000-0000-00000C480000}"/>
    <cellStyle name="Normal 12 3 4 2 2 3 3 3" xfId="5218" xr:uid="{00000000-0005-0000-0000-00000D480000}"/>
    <cellStyle name="Normal 12 3 4 2 2 3 3 3 2" xfId="10708" xr:uid="{00000000-0005-0000-0000-00000E480000}"/>
    <cellStyle name="Normal 12 3 4 2 2 3 3 3 2 2" xfId="23519" xr:uid="{00000000-0005-0000-0000-00000F480000}"/>
    <cellStyle name="Normal 12 3 4 2 2 3 3 3 2 2 2" xfId="49139" xr:uid="{00000000-0005-0000-0000-000010480000}"/>
    <cellStyle name="Normal 12 3 4 2 2 3 3 3 2 3" xfId="36329" xr:uid="{00000000-0005-0000-0000-000011480000}"/>
    <cellStyle name="Normal 12 3 4 2 2 3 3 3 3" xfId="18029" xr:uid="{00000000-0005-0000-0000-000012480000}"/>
    <cellStyle name="Normal 12 3 4 2 2 3 3 3 3 2" xfId="43649" xr:uid="{00000000-0005-0000-0000-000013480000}"/>
    <cellStyle name="Normal 12 3 4 2 2 3 3 3 4" xfId="30839" xr:uid="{00000000-0005-0000-0000-000014480000}"/>
    <cellStyle name="Normal 12 3 4 2 2 3 3 4" xfId="12538" xr:uid="{00000000-0005-0000-0000-000015480000}"/>
    <cellStyle name="Normal 12 3 4 2 2 3 3 4 2" xfId="25349" xr:uid="{00000000-0005-0000-0000-000016480000}"/>
    <cellStyle name="Normal 12 3 4 2 2 3 3 4 2 2" xfId="50969" xr:uid="{00000000-0005-0000-0000-000017480000}"/>
    <cellStyle name="Normal 12 3 4 2 2 3 3 4 3" xfId="38159" xr:uid="{00000000-0005-0000-0000-000018480000}"/>
    <cellStyle name="Normal 12 3 4 2 2 3 3 5" xfId="7048" xr:uid="{00000000-0005-0000-0000-000019480000}"/>
    <cellStyle name="Normal 12 3 4 2 2 3 3 5 2" xfId="19859" xr:uid="{00000000-0005-0000-0000-00001A480000}"/>
    <cellStyle name="Normal 12 3 4 2 2 3 3 5 2 2" xfId="45479" xr:uid="{00000000-0005-0000-0000-00001B480000}"/>
    <cellStyle name="Normal 12 3 4 2 2 3 3 5 3" xfId="32669" xr:uid="{00000000-0005-0000-0000-00001C480000}"/>
    <cellStyle name="Normal 12 3 4 2 2 3 3 6" xfId="14369" xr:uid="{00000000-0005-0000-0000-00001D480000}"/>
    <cellStyle name="Normal 12 3 4 2 2 3 3 6 2" xfId="39989" xr:uid="{00000000-0005-0000-0000-00001E480000}"/>
    <cellStyle name="Normal 12 3 4 2 2 3 3 7" xfId="27179" xr:uid="{00000000-0005-0000-0000-00001F480000}"/>
    <cellStyle name="Normal 12 3 4 2 2 3 4" xfId="2494" xr:uid="{00000000-0005-0000-0000-000020480000}"/>
    <cellStyle name="Normal 12 3 4 2 2 3 4 2" xfId="7984" xr:uid="{00000000-0005-0000-0000-000021480000}"/>
    <cellStyle name="Normal 12 3 4 2 2 3 4 2 2" xfId="20795" xr:uid="{00000000-0005-0000-0000-000022480000}"/>
    <cellStyle name="Normal 12 3 4 2 2 3 4 2 2 2" xfId="46415" xr:uid="{00000000-0005-0000-0000-000023480000}"/>
    <cellStyle name="Normal 12 3 4 2 2 3 4 2 3" xfId="33605" xr:uid="{00000000-0005-0000-0000-000024480000}"/>
    <cellStyle name="Normal 12 3 4 2 2 3 4 3" xfId="15305" xr:uid="{00000000-0005-0000-0000-000025480000}"/>
    <cellStyle name="Normal 12 3 4 2 2 3 4 3 2" xfId="40925" xr:uid="{00000000-0005-0000-0000-000026480000}"/>
    <cellStyle name="Normal 12 3 4 2 2 3 4 4" xfId="28115" xr:uid="{00000000-0005-0000-0000-000027480000}"/>
    <cellStyle name="Normal 12 3 4 2 2 3 5" xfId="4324" xr:uid="{00000000-0005-0000-0000-000028480000}"/>
    <cellStyle name="Normal 12 3 4 2 2 3 5 2" xfId="9814" xr:uid="{00000000-0005-0000-0000-000029480000}"/>
    <cellStyle name="Normal 12 3 4 2 2 3 5 2 2" xfId="22625" xr:uid="{00000000-0005-0000-0000-00002A480000}"/>
    <cellStyle name="Normal 12 3 4 2 2 3 5 2 2 2" xfId="48245" xr:uid="{00000000-0005-0000-0000-00002B480000}"/>
    <cellStyle name="Normal 12 3 4 2 2 3 5 2 3" xfId="35435" xr:uid="{00000000-0005-0000-0000-00002C480000}"/>
    <cellStyle name="Normal 12 3 4 2 2 3 5 3" xfId="17135" xr:uid="{00000000-0005-0000-0000-00002D480000}"/>
    <cellStyle name="Normal 12 3 4 2 2 3 5 3 2" xfId="42755" xr:uid="{00000000-0005-0000-0000-00002E480000}"/>
    <cellStyle name="Normal 12 3 4 2 2 3 5 4" xfId="29945" xr:uid="{00000000-0005-0000-0000-00002F480000}"/>
    <cellStyle name="Normal 12 3 4 2 2 3 6" xfId="11644" xr:uid="{00000000-0005-0000-0000-000030480000}"/>
    <cellStyle name="Normal 12 3 4 2 2 3 6 2" xfId="24455" xr:uid="{00000000-0005-0000-0000-000031480000}"/>
    <cellStyle name="Normal 12 3 4 2 2 3 6 2 2" xfId="50075" xr:uid="{00000000-0005-0000-0000-000032480000}"/>
    <cellStyle name="Normal 12 3 4 2 2 3 6 3" xfId="37265" xr:uid="{00000000-0005-0000-0000-000033480000}"/>
    <cellStyle name="Normal 12 3 4 2 2 3 7" xfId="6154" xr:uid="{00000000-0005-0000-0000-000034480000}"/>
    <cellStyle name="Normal 12 3 4 2 2 3 7 2" xfId="18965" xr:uid="{00000000-0005-0000-0000-000035480000}"/>
    <cellStyle name="Normal 12 3 4 2 2 3 7 2 2" xfId="44585" xr:uid="{00000000-0005-0000-0000-000036480000}"/>
    <cellStyle name="Normal 12 3 4 2 2 3 7 3" xfId="31775" xr:uid="{00000000-0005-0000-0000-000037480000}"/>
    <cellStyle name="Normal 12 3 4 2 2 3 8" xfId="13475" xr:uid="{00000000-0005-0000-0000-000038480000}"/>
    <cellStyle name="Normal 12 3 4 2 2 3 8 2" xfId="39095" xr:uid="{00000000-0005-0000-0000-000039480000}"/>
    <cellStyle name="Normal 12 3 4 2 2 3 9" xfId="26285" xr:uid="{00000000-0005-0000-0000-00003A480000}"/>
    <cellStyle name="Normal 12 3 4 2 2 4" xfId="438" xr:uid="{00000000-0005-0000-0000-00003B480000}"/>
    <cellStyle name="Normal 12 3 4 2 2 4 2" xfId="1333" xr:uid="{00000000-0005-0000-0000-00003C480000}"/>
    <cellStyle name="Normal 12 3 4 2 2 4 2 2" xfId="3163" xr:uid="{00000000-0005-0000-0000-00003D480000}"/>
    <cellStyle name="Normal 12 3 4 2 2 4 2 2 2" xfId="8653" xr:uid="{00000000-0005-0000-0000-00003E480000}"/>
    <cellStyle name="Normal 12 3 4 2 2 4 2 2 2 2" xfId="21464" xr:uid="{00000000-0005-0000-0000-00003F480000}"/>
    <cellStyle name="Normal 12 3 4 2 2 4 2 2 2 2 2" xfId="47084" xr:uid="{00000000-0005-0000-0000-000040480000}"/>
    <cellStyle name="Normal 12 3 4 2 2 4 2 2 2 3" xfId="34274" xr:uid="{00000000-0005-0000-0000-000041480000}"/>
    <cellStyle name="Normal 12 3 4 2 2 4 2 2 3" xfId="15974" xr:uid="{00000000-0005-0000-0000-000042480000}"/>
    <cellStyle name="Normal 12 3 4 2 2 4 2 2 3 2" xfId="41594" xr:uid="{00000000-0005-0000-0000-000043480000}"/>
    <cellStyle name="Normal 12 3 4 2 2 4 2 2 4" xfId="28784" xr:uid="{00000000-0005-0000-0000-000044480000}"/>
    <cellStyle name="Normal 12 3 4 2 2 4 2 3" xfId="4993" xr:uid="{00000000-0005-0000-0000-000045480000}"/>
    <cellStyle name="Normal 12 3 4 2 2 4 2 3 2" xfId="10483" xr:uid="{00000000-0005-0000-0000-000046480000}"/>
    <cellStyle name="Normal 12 3 4 2 2 4 2 3 2 2" xfId="23294" xr:uid="{00000000-0005-0000-0000-000047480000}"/>
    <cellStyle name="Normal 12 3 4 2 2 4 2 3 2 2 2" xfId="48914" xr:uid="{00000000-0005-0000-0000-000048480000}"/>
    <cellStyle name="Normal 12 3 4 2 2 4 2 3 2 3" xfId="36104" xr:uid="{00000000-0005-0000-0000-000049480000}"/>
    <cellStyle name="Normal 12 3 4 2 2 4 2 3 3" xfId="17804" xr:uid="{00000000-0005-0000-0000-00004A480000}"/>
    <cellStyle name="Normal 12 3 4 2 2 4 2 3 3 2" xfId="43424" xr:uid="{00000000-0005-0000-0000-00004B480000}"/>
    <cellStyle name="Normal 12 3 4 2 2 4 2 3 4" xfId="30614" xr:uid="{00000000-0005-0000-0000-00004C480000}"/>
    <cellStyle name="Normal 12 3 4 2 2 4 2 4" xfId="12313" xr:uid="{00000000-0005-0000-0000-00004D480000}"/>
    <cellStyle name="Normal 12 3 4 2 2 4 2 4 2" xfId="25124" xr:uid="{00000000-0005-0000-0000-00004E480000}"/>
    <cellStyle name="Normal 12 3 4 2 2 4 2 4 2 2" xfId="50744" xr:uid="{00000000-0005-0000-0000-00004F480000}"/>
    <cellStyle name="Normal 12 3 4 2 2 4 2 4 3" xfId="37934" xr:uid="{00000000-0005-0000-0000-000050480000}"/>
    <cellStyle name="Normal 12 3 4 2 2 4 2 5" xfId="6823" xr:uid="{00000000-0005-0000-0000-000051480000}"/>
    <cellStyle name="Normal 12 3 4 2 2 4 2 5 2" xfId="19634" xr:uid="{00000000-0005-0000-0000-000052480000}"/>
    <cellStyle name="Normal 12 3 4 2 2 4 2 5 2 2" xfId="45254" xr:uid="{00000000-0005-0000-0000-000053480000}"/>
    <cellStyle name="Normal 12 3 4 2 2 4 2 5 3" xfId="32444" xr:uid="{00000000-0005-0000-0000-000054480000}"/>
    <cellStyle name="Normal 12 3 4 2 2 4 2 6" xfId="14144" xr:uid="{00000000-0005-0000-0000-000055480000}"/>
    <cellStyle name="Normal 12 3 4 2 2 4 2 6 2" xfId="39764" xr:uid="{00000000-0005-0000-0000-000056480000}"/>
    <cellStyle name="Normal 12 3 4 2 2 4 2 7" xfId="26954" xr:uid="{00000000-0005-0000-0000-000057480000}"/>
    <cellStyle name="Normal 12 3 4 2 2 4 3" xfId="2269" xr:uid="{00000000-0005-0000-0000-000058480000}"/>
    <cellStyle name="Normal 12 3 4 2 2 4 3 2" xfId="7759" xr:uid="{00000000-0005-0000-0000-000059480000}"/>
    <cellStyle name="Normal 12 3 4 2 2 4 3 2 2" xfId="20570" xr:uid="{00000000-0005-0000-0000-00005A480000}"/>
    <cellStyle name="Normal 12 3 4 2 2 4 3 2 2 2" xfId="46190" xr:uid="{00000000-0005-0000-0000-00005B480000}"/>
    <cellStyle name="Normal 12 3 4 2 2 4 3 2 3" xfId="33380" xr:uid="{00000000-0005-0000-0000-00005C480000}"/>
    <cellStyle name="Normal 12 3 4 2 2 4 3 3" xfId="15080" xr:uid="{00000000-0005-0000-0000-00005D480000}"/>
    <cellStyle name="Normal 12 3 4 2 2 4 3 3 2" xfId="40700" xr:uid="{00000000-0005-0000-0000-00005E480000}"/>
    <cellStyle name="Normal 12 3 4 2 2 4 3 4" xfId="27890" xr:uid="{00000000-0005-0000-0000-00005F480000}"/>
    <cellStyle name="Normal 12 3 4 2 2 4 4" xfId="4099" xr:uid="{00000000-0005-0000-0000-000060480000}"/>
    <cellStyle name="Normal 12 3 4 2 2 4 4 2" xfId="9589" xr:uid="{00000000-0005-0000-0000-000061480000}"/>
    <cellStyle name="Normal 12 3 4 2 2 4 4 2 2" xfId="22400" xr:uid="{00000000-0005-0000-0000-000062480000}"/>
    <cellStyle name="Normal 12 3 4 2 2 4 4 2 2 2" xfId="48020" xr:uid="{00000000-0005-0000-0000-000063480000}"/>
    <cellStyle name="Normal 12 3 4 2 2 4 4 2 3" xfId="35210" xr:uid="{00000000-0005-0000-0000-000064480000}"/>
    <cellStyle name="Normal 12 3 4 2 2 4 4 3" xfId="16910" xr:uid="{00000000-0005-0000-0000-000065480000}"/>
    <cellStyle name="Normal 12 3 4 2 2 4 4 3 2" xfId="42530" xr:uid="{00000000-0005-0000-0000-000066480000}"/>
    <cellStyle name="Normal 12 3 4 2 2 4 4 4" xfId="29720" xr:uid="{00000000-0005-0000-0000-000067480000}"/>
    <cellStyle name="Normal 12 3 4 2 2 4 5" xfId="11419" xr:uid="{00000000-0005-0000-0000-000068480000}"/>
    <cellStyle name="Normal 12 3 4 2 2 4 5 2" xfId="24230" xr:uid="{00000000-0005-0000-0000-000069480000}"/>
    <cellStyle name="Normal 12 3 4 2 2 4 5 2 2" xfId="49850" xr:uid="{00000000-0005-0000-0000-00006A480000}"/>
    <cellStyle name="Normal 12 3 4 2 2 4 5 3" xfId="37040" xr:uid="{00000000-0005-0000-0000-00006B480000}"/>
    <cellStyle name="Normal 12 3 4 2 2 4 6" xfId="5929" xr:uid="{00000000-0005-0000-0000-00006C480000}"/>
    <cellStyle name="Normal 12 3 4 2 2 4 6 2" xfId="18740" xr:uid="{00000000-0005-0000-0000-00006D480000}"/>
    <cellStyle name="Normal 12 3 4 2 2 4 6 2 2" xfId="44360" xr:uid="{00000000-0005-0000-0000-00006E480000}"/>
    <cellStyle name="Normal 12 3 4 2 2 4 6 3" xfId="31550" xr:uid="{00000000-0005-0000-0000-00006F480000}"/>
    <cellStyle name="Normal 12 3 4 2 2 4 7" xfId="13250" xr:uid="{00000000-0005-0000-0000-000070480000}"/>
    <cellStyle name="Normal 12 3 4 2 2 4 7 2" xfId="38870" xr:uid="{00000000-0005-0000-0000-000071480000}"/>
    <cellStyle name="Normal 12 3 4 2 2 4 8" xfId="26060" xr:uid="{00000000-0005-0000-0000-000072480000}"/>
    <cellStyle name="Normal 12 3 4 2 2 5" xfId="797" xr:uid="{00000000-0005-0000-0000-000073480000}"/>
    <cellStyle name="Normal 12 3 4 2 2 5 2" xfId="1692" xr:uid="{00000000-0005-0000-0000-000074480000}"/>
    <cellStyle name="Normal 12 3 4 2 2 5 2 2" xfId="3522" xr:uid="{00000000-0005-0000-0000-000075480000}"/>
    <cellStyle name="Normal 12 3 4 2 2 5 2 2 2" xfId="9012" xr:uid="{00000000-0005-0000-0000-000076480000}"/>
    <cellStyle name="Normal 12 3 4 2 2 5 2 2 2 2" xfId="21823" xr:uid="{00000000-0005-0000-0000-000077480000}"/>
    <cellStyle name="Normal 12 3 4 2 2 5 2 2 2 2 2" xfId="47443" xr:uid="{00000000-0005-0000-0000-000078480000}"/>
    <cellStyle name="Normal 12 3 4 2 2 5 2 2 2 3" xfId="34633" xr:uid="{00000000-0005-0000-0000-000079480000}"/>
    <cellStyle name="Normal 12 3 4 2 2 5 2 2 3" xfId="16333" xr:uid="{00000000-0005-0000-0000-00007A480000}"/>
    <cellStyle name="Normal 12 3 4 2 2 5 2 2 3 2" xfId="41953" xr:uid="{00000000-0005-0000-0000-00007B480000}"/>
    <cellStyle name="Normal 12 3 4 2 2 5 2 2 4" xfId="29143" xr:uid="{00000000-0005-0000-0000-00007C480000}"/>
    <cellStyle name="Normal 12 3 4 2 2 5 2 3" xfId="5352" xr:uid="{00000000-0005-0000-0000-00007D480000}"/>
    <cellStyle name="Normal 12 3 4 2 2 5 2 3 2" xfId="10842" xr:uid="{00000000-0005-0000-0000-00007E480000}"/>
    <cellStyle name="Normal 12 3 4 2 2 5 2 3 2 2" xfId="23653" xr:uid="{00000000-0005-0000-0000-00007F480000}"/>
    <cellStyle name="Normal 12 3 4 2 2 5 2 3 2 2 2" xfId="49273" xr:uid="{00000000-0005-0000-0000-000080480000}"/>
    <cellStyle name="Normal 12 3 4 2 2 5 2 3 2 3" xfId="36463" xr:uid="{00000000-0005-0000-0000-000081480000}"/>
    <cellStyle name="Normal 12 3 4 2 2 5 2 3 3" xfId="18163" xr:uid="{00000000-0005-0000-0000-000082480000}"/>
    <cellStyle name="Normal 12 3 4 2 2 5 2 3 3 2" xfId="43783" xr:uid="{00000000-0005-0000-0000-000083480000}"/>
    <cellStyle name="Normal 12 3 4 2 2 5 2 3 4" xfId="30973" xr:uid="{00000000-0005-0000-0000-000084480000}"/>
    <cellStyle name="Normal 12 3 4 2 2 5 2 4" xfId="12672" xr:uid="{00000000-0005-0000-0000-000085480000}"/>
    <cellStyle name="Normal 12 3 4 2 2 5 2 4 2" xfId="25483" xr:uid="{00000000-0005-0000-0000-000086480000}"/>
    <cellStyle name="Normal 12 3 4 2 2 5 2 4 2 2" xfId="51103" xr:uid="{00000000-0005-0000-0000-000087480000}"/>
    <cellStyle name="Normal 12 3 4 2 2 5 2 4 3" xfId="38293" xr:uid="{00000000-0005-0000-0000-000088480000}"/>
    <cellStyle name="Normal 12 3 4 2 2 5 2 5" xfId="7182" xr:uid="{00000000-0005-0000-0000-000089480000}"/>
    <cellStyle name="Normal 12 3 4 2 2 5 2 5 2" xfId="19993" xr:uid="{00000000-0005-0000-0000-00008A480000}"/>
    <cellStyle name="Normal 12 3 4 2 2 5 2 5 2 2" xfId="45613" xr:uid="{00000000-0005-0000-0000-00008B480000}"/>
    <cellStyle name="Normal 12 3 4 2 2 5 2 5 3" xfId="32803" xr:uid="{00000000-0005-0000-0000-00008C480000}"/>
    <cellStyle name="Normal 12 3 4 2 2 5 2 6" xfId="14503" xr:uid="{00000000-0005-0000-0000-00008D480000}"/>
    <cellStyle name="Normal 12 3 4 2 2 5 2 6 2" xfId="40123" xr:uid="{00000000-0005-0000-0000-00008E480000}"/>
    <cellStyle name="Normal 12 3 4 2 2 5 2 7" xfId="27313" xr:uid="{00000000-0005-0000-0000-00008F480000}"/>
    <cellStyle name="Normal 12 3 4 2 2 5 3" xfId="2628" xr:uid="{00000000-0005-0000-0000-000090480000}"/>
    <cellStyle name="Normal 12 3 4 2 2 5 3 2" xfId="8118" xr:uid="{00000000-0005-0000-0000-000091480000}"/>
    <cellStyle name="Normal 12 3 4 2 2 5 3 2 2" xfId="20929" xr:uid="{00000000-0005-0000-0000-000092480000}"/>
    <cellStyle name="Normal 12 3 4 2 2 5 3 2 2 2" xfId="46549" xr:uid="{00000000-0005-0000-0000-000093480000}"/>
    <cellStyle name="Normal 12 3 4 2 2 5 3 2 3" xfId="33739" xr:uid="{00000000-0005-0000-0000-000094480000}"/>
    <cellStyle name="Normal 12 3 4 2 2 5 3 3" xfId="15439" xr:uid="{00000000-0005-0000-0000-000095480000}"/>
    <cellStyle name="Normal 12 3 4 2 2 5 3 3 2" xfId="41059" xr:uid="{00000000-0005-0000-0000-000096480000}"/>
    <cellStyle name="Normal 12 3 4 2 2 5 3 4" xfId="28249" xr:uid="{00000000-0005-0000-0000-000097480000}"/>
    <cellStyle name="Normal 12 3 4 2 2 5 4" xfId="4458" xr:uid="{00000000-0005-0000-0000-000098480000}"/>
    <cellStyle name="Normal 12 3 4 2 2 5 4 2" xfId="9948" xr:uid="{00000000-0005-0000-0000-000099480000}"/>
    <cellStyle name="Normal 12 3 4 2 2 5 4 2 2" xfId="22759" xr:uid="{00000000-0005-0000-0000-00009A480000}"/>
    <cellStyle name="Normal 12 3 4 2 2 5 4 2 2 2" xfId="48379" xr:uid="{00000000-0005-0000-0000-00009B480000}"/>
    <cellStyle name="Normal 12 3 4 2 2 5 4 2 3" xfId="35569" xr:uid="{00000000-0005-0000-0000-00009C480000}"/>
    <cellStyle name="Normal 12 3 4 2 2 5 4 3" xfId="17269" xr:uid="{00000000-0005-0000-0000-00009D480000}"/>
    <cellStyle name="Normal 12 3 4 2 2 5 4 3 2" xfId="42889" xr:uid="{00000000-0005-0000-0000-00009E480000}"/>
    <cellStyle name="Normal 12 3 4 2 2 5 4 4" xfId="30079" xr:uid="{00000000-0005-0000-0000-00009F480000}"/>
    <cellStyle name="Normal 12 3 4 2 2 5 5" xfId="11778" xr:uid="{00000000-0005-0000-0000-0000A0480000}"/>
    <cellStyle name="Normal 12 3 4 2 2 5 5 2" xfId="24589" xr:uid="{00000000-0005-0000-0000-0000A1480000}"/>
    <cellStyle name="Normal 12 3 4 2 2 5 5 2 2" xfId="50209" xr:uid="{00000000-0005-0000-0000-0000A2480000}"/>
    <cellStyle name="Normal 12 3 4 2 2 5 5 3" xfId="37399" xr:uid="{00000000-0005-0000-0000-0000A3480000}"/>
    <cellStyle name="Normal 12 3 4 2 2 5 6" xfId="6288" xr:uid="{00000000-0005-0000-0000-0000A4480000}"/>
    <cellStyle name="Normal 12 3 4 2 2 5 6 2" xfId="19099" xr:uid="{00000000-0005-0000-0000-0000A5480000}"/>
    <cellStyle name="Normal 12 3 4 2 2 5 6 2 2" xfId="44719" xr:uid="{00000000-0005-0000-0000-0000A6480000}"/>
    <cellStyle name="Normal 12 3 4 2 2 5 6 3" xfId="31909" xr:uid="{00000000-0005-0000-0000-0000A7480000}"/>
    <cellStyle name="Normal 12 3 4 2 2 5 7" xfId="13609" xr:uid="{00000000-0005-0000-0000-0000A8480000}"/>
    <cellStyle name="Normal 12 3 4 2 2 5 7 2" xfId="39229" xr:uid="{00000000-0005-0000-0000-0000A9480000}"/>
    <cellStyle name="Normal 12 3 4 2 2 5 8" xfId="26419" xr:uid="{00000000-0005-0000-0000-0000AA480000}"/>
    <cellStyle name="Normal 12 3 4 2 2 6" xfId="1198" xr:uid="{00000000-0005-0000-0000-0000AB480000}"/>
    <cellStyle name="Normal 12 3 4 2 2 6 2" xfId="3028" xr:uid="{00000000-0005-0000-0000-0000AC480000}"/>
    <cellStyle name="Normal 12 3 4 2 2 6 2 2" xfId="8518" xr:uid="{00000000-0005-0000-0000-0000AD480000}"/>
    <cellStyle name="Normal 12 3 4 2 2 6 2 2 2" xfId="21329" xr:uid="{00000000-0005-0000-0000-0000AE480000}"/>
    <cellStyle name="Normal 12 3 4 2 2 6 2 2 2 2" xfId="46949" xr:uid="{00000000-0005-0000-0000-0000AF480000}"/>
    <cellStyle name="Normal 12 3 4 2 2 6 2 2 3" xfId="34139" xr:uid="{00000000-0005-0000-0000-0000B0480000}"/>
    <cellStyle name="Normal 12 3 4 2 2 6 2 3" xfId="15839" xr:uid="{00000000-0005-0000-0000-0000B1480000}"/>
    <cellStyle name="Normal 12 3 4 2 2 6 2 3 2" xfId="41459" xr:uid="{00000000-0005-0000-0000-0000B2480000}"/>
    <cellStyle name="Normal 12 3 4 2 2 6 2 4" xfId="28649" xr:uid="{00000000-0005-0000-0000-0000B3480000}"/>
    <cellStyle name="Normal 12 3 4 2 2 6 3" xfId="4858" xr:uid="{00000000-0005-0000-0000-0000B4480000}"/>
    <cellStyle name="Normal 12 3 4 2 2 6 3 2" xfId="10348" xr:uid="{00000000-0005-0000-0000-0000B5480000}"/>
    <cellStyle name="Normal 12 3 4 2 2 6 3 2 2" xfId="23159" xr:uid="{00000000-0005-0000-0000-0000B6480000}"/>
    <cellStyle name="Normal 12 3 4 2 2 6 3 2 2 2" xfId="48779" xr:uid="{00000000-0005-0000-0000-0000B7480000}"/>
    <cellStyle name="Normal 12 3 4 2 2 6 3 2 3" xfId="35969" xr:uid="{00000000-0005-0000-0000-0000B8480000}"/>
    <cellStyle name="Normal 12 3 4 2 2 6 3 3" xfId="17669" xr:uid="{00000000-0005-0000-0000-0000B9480000}"/>
    <cellStyle name="Normal 12 3 4 2 2 6 3 3 2" xfId="43289" xr:uid="{00000000-0005-0000-0000-0000BA480000}"/>
    <cellStyle name="Normal 12 3 4 2 2 6 3 4" xfId="30479" xr:uid="{00000000-0005-0000-0000-0000BB480000}"/>
    <cellStyle name="Normal 12 3 4 2 2 6 4" xfId="12178" xr:uid="{00000000-0005-0000-0000-0000BC480000}"/>
    <cellStyle name="Normal 12 3 4 2 2 6 4 2" xfId="24989" xr:uid="{00000000-0005-0000-0000-0000BD480000}"/>
    <cellStyle name="Normal 12 3 4 2 2 6 4 2 2" xfId="50609" xr:uid="{00000000-0005-0000-0000-0000BE480000}"/>
    <cellStyle name="Normal 12 3 4 2 2 6 4 3" xfId="37799" xr:uid="{00000000-0005-0000-0000-0000BF480000}"/>
    <cellStyle name="Normal 12 3 4 2 2 6 5" xfId="6688" xr:uid="{00000000-0005-0000-0000-0000C0480000}"/>
    <cellStyle name="Normal 12 3 4 2 2 6 5 2" xfId="19499" xr:uid="{00000000-0005-0000-0000-0000C1480000}"/>
    <cellStyle name="Normal 12 3 4 2 2 6 5 2 2" xfId="45119" xr:uid="{00000000-0005-0000-0000-0000C2480000}"/>
    <cellStyle name="Normal 12 3 4 2 2 6 5 3" xfId="32309" xr:uid="{00000000-0005-0000-0000-0000C3480000}"/>
    <cellStyle name="Normal 12 3 4 2 2 6 6" xfId="14009" xr:uid="{00000000-0005-0000-0000-0000C4480000}"/>
    <cellStyle name="Normal 12 3 4 2 2 6 6 2" xfId="39629" xr:uid="{00000000-0005-0000-0000-0000C5480000}"/>
    <cellStyle name="Normal 12 3 4 2 2 6 7" xfId="26819" xr:uid="{00000000-0005-0000-0000-0000C6480000}"/>
    <cellStyle name="Normal 12 3 4 2 2 7" xfId="2134" xr:uid="{00000000-0005-0000-0000-0000C7480000}"/>
    <cellStyle name="Normal 12 3 4 2 2 7 2" xfId="7624" xr:uid="{00000000-0005-0000-0000-0000C8480000}"/>
    <cellStyle name="Normal 12 3 4 2 2 7 2 2" xfId="20435" xr:uid="{00000000-0005-0000-0000-0000C9480000}"/>
    <cellStyle name="Normal 12 3 4 2 2 7 2 2 2" xfId="46055" xr:uid="{00000000-0005-0000-0000-0000CA480000}"/>
    <cellStyle name="Normal 12 3 4 2 2 7 2 3" xfId="33245" xr:uid="{00000000-0005-0000-0000-0000CB480000}"/>
    <cellStyle name="Normal 12 3 4 2 2 7 3" xfId="14945" xr:uid="{00000000-0005-0000-0000-0000CC480000}"/>
    <cellStyle name="Normal 12 3 4 2 2 7 3 2" xfId="40565" xr:uid="{00000000-0005-0000-0000-0000CD480000}"/>
    <cellStyle name="Normal 12 3 4 2 2 7 4" xfId="27755" xr:uid="{00000000-0005-0000-0000-0000CE480000}"/>
    <cellStyle name="Normal 12 3 4 2 2 8" xfId="3964" xr:uid="{00000000-0005-0000-0000-0000CF480000}"/>
    <cellStyle name="Normal 12 3 4 2 2 8 2" xfId="9454" xr:uid="{00000000-0005-0000-0000-0000D0480000}"/>
    <cellStyle name="Normal 12 3 4 2 2 8 2 2" xfId="22265" xr:uid="{00000000-0005-0000-0000-0000D1480000}"/>
    <cellStyle name="Normal 12 3 4 2 2 8 2 2 2" xfId="47885" xr:uid="{00000000-0005-0000-0000-0000D2480000}"/>
    <cellStyle name="Normal 12 3 4 2 2 8 2 3" xfId="35075" xr:uid="{00000000-0005-0000-0000-0000D3480000}"/>
    <cellStyle name="Normal 12 3 4 2 2 8 3" xfId="16775" xr:uid="{00000000-0005-0000-0000-0000D4480000}"/>
    <cellStyle name="Normal 12 3 4 2 2 8 3 2" xfId="42395" xr:uid="{00000000-0005-0000-0000-0000D5480000}"/>
    <cellStyle name="Normal 12 3 4 2 2 8 4" xfId="29585" xr:uid="{00000000-0005-0000-0000-0000D6480000}"/>
    <cellStyle name="Normal 12 3 4 2 2 9" xfId="11284" xr:uid="{00000000-0005-0000-0000-0000D7480000}"/>
    <cellStyle name="Normal 12 3 4 2 2 9 2" xfId="24095" xr:uid="{00000000-0005-0000-0000-0000D8480000}"/>
    <cellStyle name="Normal 12 3 4 2 2 9 2 2" xfId="49715" xr:uid="{00000000-0005-0000-0000-0000D9480000}"/>
    <cellStyle name="Normal 12 3 4 2 2 9 3" xfId="36905" xr:uid="{00000000-0005-0000-0000-0000DA480000}"/>
    <cellStyle name="Normal 12 3 4 2 3" xfId="353" xr:uid="{00000000-0005-0000-0000-0000DB480000}"/>
    <cellStyle name="Normal 12 3 4 2 3 10" xfId="5845" xr:uid="{00000000-0005-0000-0000-0000DC480000}"/>
    <cellStyle name="Normal 12 3 4 2 3 10 2" xfId="18656" xr:uid="{00000000-0005-0000-0000-0000DD480000}"/>
    <cellStyle name="Normal 12 3 4 2 3 10 2 2" xfId="44276" xr:uid="{00000000-0005-0000-0000-0000DE480000}"/>
    <cellStyle name="Normal 12 3 4 2 3 10 3" xfId="31466" xr:uid="{00000000-0005-0000-0000-0000DF480000}"/>
    <cellStyle name="Normal 12 3 4 2 3 11" xfId="13166" xr:uid="{00000000-0005-0000-0000-0000E0480000}"/>
    <cellStyle name="Normal 12 3 4 2 3 11 2" xfId="38786" xr:uid="{00000000-0005-0000-0000-0000E1480000}"/>
    <cellStyle name="Normal 12 3 4 2 3 12" xfId="25976" xr:uid="{00000000-0005-0000-0000-0000E2480000}"/>
    <cellStyle name="Normal 12 3 4 2 3 2" xfId="582" xr:uid="{00000000-0005-0000-0000-0000E3480000}"/>
    <cellStyle name="Normal 12 3 4 2 3 2 2" xfId="981" xr:uid="{00000000-0005-0000-0000-0000E4480000}"/>
    <cellStyle name="Normal 12 3 4 2 3 2 2 2" xfId="1876" xr:uid="{00000000-0005-0000-0000-0000E5480000}"/>
    <cellStyle name="Normal 12 3 4 2 3 2 2 2 2" xfId="3706" xr:uid="{00000000-0005-0000-0000-0000E6480000}"/>
    <cellStyle name="Normal 12 3 4 2 3 2 2 2 2 2" xfId="9196" xr:uid="{00000000-0005-0000-0000-0000E7480000}"/>
    <cellStyle name="Normal 12 3 4 2 3 2 2 2 2 2 2" xfId="22007" xr:uid="{00000000-0005-0000-0000-0000E8480000}"/>
    <cellStyle name="Normal 12 3 4 2 3 2 2 2 2 2 2 2" xfId="47627" xr:uid="{00000000-0005-0000-0000-0000E9480000}"/>
    <cellStyle name="Normal 12 3 4 2 3 2 2 2 2 2 3" xfId="34817" xr:uid="{00000000-0005-0000-0000-0000EA480000}"/>
    <cellStyle name="Normal 12 3 4 2 3 2 2 2 2 3" xfId="16517" xr:uid="{00000000-0005-0000-0000-0000EB480000}"/>
    <cellStyle name="Normal 12 3 4 2 3 2 2 2 2 3 2" xfId="42137" xr:uid="{00000000-0005-0000-0000-0000EC480000}"/>
    <cellStyle name="Normal 12 3 4 2 3 2 2 2 2 4" xfId="29327" xr:uid="{00000000-0005-0000-0000-0000ED480000}"/>
    <cellStyle name="Normal 12 3 4 2 3 2 2 2 3" xfId="5536" xr:uid="{00000000-0005-0000-0000-0000EE480000}"/>
    <cellStyle name="Normal 12 3 4 2 3 2 2 2 3 2" xfId="11026" xr:uid="{00000000-0005-0000-0000-0000EF480000}"/>
    <cellStyle name="Normal 12 3 4 2 3 2 2 2 3 2 2" xfId="23837" xr:uid="{00000000-0005-0000-0000-0000F0480000}"/>
    <cellStyle name="Normal 12 3 4 2 3 2 2 2 3 2 2 2" xfId="49457" xr:uid="{00000000-0005-0000-0000-0000F1480000}"/>
    <cellStyle name="Normal 12 3 4 2 3 2 2 2 3 2 3" xfId="36647" xr:uid="{00000000-0005-0000-0000-0000F2480000}"/>
    <cellStyle name="Normal 12 3 4 2 3 2 2 2 3 3" xfId="18347" xr:uid="{00000000-0005-0000-0000-0000F3480000}"/>
    <cellStyle name="Normal 12 3 4 2 3 2 2 2 3 3 2" xfId="43967" xr:uid="{00000000-0005-0000-0000-0000F4480000}"/>
    <cellStyle name="Normal 12 3 4 2 3 2 2 2 3 4" xfId="31157" xr:uid="{00000000-0005-0000-0000-0000F5480000}"/>
    <cellStyle name="Normal 12 3 4 2 3 2 2 2 4" xfId="12856" xr:uid="{00000000-0005-0000-0000-0000F6480000}"/>
    <cellStyle name="Normal 12 3 4 2 3 2 2 2 4 2" xfId="25667" xr:uid="{00000000-0005-0000-0000-0000F7480000}"/>
    <cellStyle name="Normal 12 3 4 2 3 2 2 2 4 2 2" xfId="51287" xr:uid="{00000000-0005-0000-0000-0000F8480000}"/>
    <cellStyle name="Normal 12 3 4 2 3 2 2 2 4 3" xfId="38477" xr:uid="{00000000-0005-0000-0000-0000F9480000}"/>
    <cellStyle name="Normal 12 3 4 2 3 2 2 2 5" xfId="7366" xr:uid="{00000000-0005-0000-0000-0000FA480000}"/>
    <cellStyle name="Normal 12 3 4 2 3 2 2 2 5 2" xfId="20177" xr:uid="{00000000-0005-0000-0000-0000FB480000}"/>
    <cellStyle name="Normal 12 3 4 2 3 2 2 2 5 2 2" xfId="45797" xr:uid="{00000000-0005-0000-0000-0000FC480000}"/>
    <cellStyle name="Normal 12 3 4 2 3 2 2 2 5 3" xfId="32987" xr:uid="{00000000-0005-0000-0000-0000FD480000}"/>
    <cellStyle name="Normal 12 3 4 2 3 2 2 2 6" xfId="14687" xr:uid="{00000000-0005-0000-0000-0000FE480000}"/>
    <cellStyle name="Normal 12 3 4 2 3 2 2 2 6 2" xfId="40307" xr:uid="{00000000-0005-0000-0000-0000FF480000}"/>
    <cellStyle name="Normal 12 3 4 2 3 2 2 2 7" xfId="27497" xr:uid="{00000000-0005-0000-0000-000000490000}"/>
    <cellStyle name="Normal 12 3 4 2 3 2 2 3" xfId="2812" xr:uid="{00000000-0005-0000-0000-000001490000}"/>
    <cellStyle name="Normal 12 3 4 2 3 2 2 3 2" xfId="8302" xr:uid="{00000000-0005-0000-0000-000002490000}"/>
    <cellStyle name="Normal 12 3 4 2 3 2 2 3 2 2" xfId="21113" xr:uid="{00000000-0005-0000-0000-000003490000}"/>
    <cellStyle name="Normal 12 3 4 2 3 2 2 3 2 2 2" xfId="46733" xr:uid="{00000000-0005-0000-0000-000004490000}"/>
    <cellStyle name="Normal 12 3 4 2 3 2 2 3 2 3" xfId="33923" xr:uid="{00000000-0005-0000-0000-000005490000}"/>
    <cellStyle name="Normal 12 3 4 2 3 2 2 3 3" xfId="15623" xr:uid="{00000000-0005-0000-0000-000006490000}"/>
    <cellStyle name="Normal 12 3 4 2 3 2 2 3 3 2" xfId="41243" xr:uid="{00000000-0005-0000-0000-000007490000}"/>
    <cellStyle name="Normal 12 3 4 2 3 2 2 3 4" xfId="28433" xr:uid="{00000000-0005-0000-0000-000008490000}"/>
    <cellStyle name="Normal 12 3 4 2 3 2 2 4" xfId="4642" xr:uid="{00000000-0005-0000-0000-000009490000}"/>
    <cellStyle name="Normal 12 3 4 2 3 2 2 4 2" xfId="10132" xr:uid="{00000000-0005-0000-0000-00000A490000}"/>
    <cellStyle name="Normal 12 3 4 2 3 2 2 4 2 2" xfId="22943" xr:uid="{00000000-0005-0000-0000-00000B490000}"/>
    <cellStyle name="Normal 12 3 4 2 3 2 2 4 2 2 2" xfId="48563" xr:uid="{00000000-0005-0000-0000-00000C490000}"/>
    <cellStyle name="Normal 12 3 4 2 3 2 2 4 2 3" xfId="35753" xr:uid="{00000000-0005-0000-0000-00000D490000}"/>
    <cellStyle name="Normal 12 3 4 2 3 2 2 4 3" xfId="17453" xr:uid="{00000000-0005-0000-0000-00000E490000}"/>
    <cellStyle name="Normal 12 3 4 2 3 2 2 4 3 2" xfId="43073" xr:uid="{00000000-0005-0000-0000-00000F490000}"/>
    <cellStyle name="Normal 12 3 4 2 3 2 2 4 4" xfId="30263" xr:uid="{00000000-0005-0000-0000-000010490000}"/>
    <cellStyle name="Normal 12 3 4 2 3 2 2 5" xfId="11962" xr:uid="{00000000-0005-0000-0000-000011490000}"/>
    <cellStyle name="Normal 12 3 4 2 3 2 2 5 2" xfId="24773" xr:uid="{00000000-0005-0000-0000-000012490000}"/>
    <cellStyle name="Normal 12 3 4 2 3 2 2 5 2 2" xfId="50393" xr:uid="{00000000-0005-0000-0000-000013490000}"/>
    <cellStyle name="Normal 12 3 4 2 3 2 2 5 3" xfId="37583" xr:uid="{00000000-0005-0000-0000-000014490000}"/>
    <cellStyle name="Normal 12 3 4 2 3 2 2 6" xfId="6472" xr:uid="{00000000-0005-0000-0000-000015490000}"/>
    <cellStyle name="Normal 12 3 4 2 3 2 2 6 2" xfId="19283" xr:uid="{00000000-0005-0000-0000-000016490000}"/>
    <cellStyle name="Normal 12 3 4 2 3 2 2 6 2 2" xfId="44903" xr:uid="{00000000-0005-0000-0000-000017490000}"/>
    <cellStyle name="Normal 12 3 4 2 3 2 2 6 3" xfId="32093" xr:uid="{00000000-0005-0000-0000-000018490000}"/>
    <cellStyle name="Normal 12 3 4 2 3 2 2 7" xfId="13793" xr:uid="{00000000-0005-0000-0000-000019490000}"/>
    <cellStyle name="Normal 12 3 4 2 3 2 2 7 2" xfId="39413" xr:uid="{00000000-0005-0000-0000-00001A490000}"/>
    <cellStyle name="Normal 12 3 4 2 3 2 2 8" xfId="26603" xr:uid="{00000000-0005-0000-0000-00001B490000}"/>
    <cellStyle name="Normal 12 3 4 2 3 2 3" xfId="1477" xr:uid="{00000000-0005-0000-0000-00001C490000}"/>
    <cellStyle name="Normal 12 3 4 2 3 2 3 2" xfId="3307" xr:uid="{00000000-0005-0000-0000-00001D490000}"/>
    <cellStyle name="Normal 12 3 4 2 3 2 3 2 2" xfId="8797" xr:uid="{00000000-0005-0000-0000-00001E490000}"/>
    <cellStyle name="Normal 12 3 4 2 3 2 3 2 2 2" xfId="21608" xr:uid="{00000000-0005-0000-0000-00001F490000}"/>
    <cellStyle name="Normal 12 3 4 2 3 2 3 2 2 2 2" xfId="47228" xr:uid="{00000000-0005-0000-0000-000020490000}"/>
    <cellStyle name="Normal 12 3 4 2 3 2 3 2 2 3" xfId="34418" xr:uid="{00000000-0005-0000-0000-000021490000}"/>
    <cellStyle name="Normal 12 3 4 2 3 2 3 2 3" xfId="16118" xr:uid="{00000000-0005-0000-0000-000022490000}"/>
    <cellStyle name="Normal 12 3 4 2 3 2 3 2 3 2" xfId="41738" xr:uid="{00000000-0005-0000-0000-000023490000}"/>
    <cellStyle name="Normal 12 3 4 2 3 2 3 2 4" xfId="28928" xr:uid="{00000000-0005-0000-0000-000024490000}"/>
    <cellStyle name="Normal 12 3 4 2 3 2 3 3" xfId="5137" xr:uid="{00000000-0005-0000-0000-000025490000}"/>
    <cellStyle name="Normal 12 3 4 2 3 2 3 3 2" xfId="10627" xr:uid="{00000000-0005-0000-0000-000026490000}"/>
    <cellStyle name="Normal 12 3 4 2 3 2 3 3 2 2" xfId="23438" xr:uid="{00000000-0005-0000-0000-000027490000}"/>
    <cellStyle name="Normal 12 3 4 2 3 2 3 3 2 2 2" xfId="49058" xr:uid="{00000000-0005-0000-0000-000028490000}"/>
    <cellStyle name="Normal 12 3 4 2 3 2 3 3 2 3" xfId="36248" xr:uid="{00000000-0005-0000-0000-000029490000}"/>
    <cellStyle name="Normal 12 3 4 2 3 2 3 3 3" xfId="17948" xr:uid="{00000000-0005-0000-0000-00002A490000}"/>
    <cellStyle name="Normal 12 3 4 2 3 2 3 3 3 2" xfId="43568" xr:uid="{00000000-0005-0000-0000-00002B490000}"/>
    <cellStyle name="Normal 12 3 4 2 3 2 3 3 4" xfId="30758" xr:uid="{00000000-0005-0000-0000-00002C490000}"/>
    <cellStyle name="Normal 12 3 4 2 3 2 3 4" xfId="12457" xr:uid="{00000000-0005-0000-0000-00002D490000}"/>
    <cellStyle name="Normal 12 3 4 2 3 2 3 4 2" xfId="25268" xr:uid="{00000000-0005-0000-0000-00002E490000}"/>
    <cellStyle name="Normal 12 3 4 2 3 2 3 4 2 2" xfId="50888" xr:uid="{00000000-0005-0000-0000-00002F490000}"/>
    <cellStyle name="Normal 12 3 4 2 3 2 3 4 3" xfId="38078" xr:uid="{00000000-0005-0000-0000-000030490000}"/>
    <cellStyle name="Normal 12 3 4 2 3 2 3 5" xfId="6967" xr:uid="{00000000-0005-0000-0000-000031490000}"/>
    <cellStyle name="Normal 12 3 4 2 3 2 3 5 2" xfId="19778" xr:uid="{00000000-0005-0000-0000-000032490000}"/>
    <cellStyle name="Normal 12 3 4 2 3 2 3 5 2 2" xfId="45398" xr:uid="{00000000-0005-0000-0000-000033490000}"/>
    <cellStyle name="Normal 12 3 4 2 3 2 3 5 3" xfId="32588" xr:uid="{00000000-0005-0000-0000-000034490000}"/>
    <cellStyle name="Normal 12 3 4 2 3 2 3 6" xfId="14288" xr:uid="{00000000-0005-0000-0000-000035490000}"/>
    <cellStyle name="Normal 12 3 4 2 3 2 3 6 2" xfId="39908" xr:uid="{00000000-0005-0000-0000-000036490000}"/>
    <cellStyle name="Normal 12 3 4 2 3 2 3 7" xfId="27098" xr:uid="{00000000-0005-0000-0000-000037490000}"/>
    <cellStyle name="Normal 12 3 4 2 3 2 4" xfId="2413" xr:uid="{00000000-0005-0000-0000-000038490000}"/>
    <cellStyle name="Normal 12 3 4 2 3 2 4 2" xfId="7903" xr:uid="{00000000-0005-0000-0000-000039490000}"/>
    <cellStyle name="Normal 12 3 4 2 3 2 4 2 2" xfId="20714" xr:uid="{00000000-0005-0000-0000-00003A490000}"/>
    <cellStyle name="Normal 12 3 4 2 3 2 4 2 2 2" xfId="46334" xr:uid="{00000000-0005-0000-0000-00003B490000}"/>
    <cellStyle name="Normal 12 3 4 2 3 2 4 2 3" xfId="33524" xr:uid="{00000000-0005-0000-0000-00003C490000}"/>
    <cellStyle name="Normal 12 3 4 2 3 2 4 3" xfId="15224" xr:uid="{00000000-0005-0000-0000-00003D490000}"/>
    <cellStyle name="Normal 12 3 4 2 3 2 4 3 2" xfId="40844" xr:uid="{00000000-0005-0000-0000-00003E490000}"/>
    <cellStyle name="Normal 12 3 4 2 3 2 4 4" xfId="28034" xr:uid="{00000000-0005-0000-0000-00003F490000}"/>
    <cellStyle name="Normal 12 3 4 2 3 2 5" xfId="4243" xr:uid="{00000000-0005-0000-0000-000040490000}"/>
    <cellStyle name="Normal 12 3 4 2 3 2 5 2" xfId="9733" xr:uid="{00000000-0005-0000-0000-000041490000}"/>
    <cellStyle name="Normal 12 3 4 2 3 2 5 2 2" xfId="22544" xr:uid="{00000000-0005-0000-0000-000042490000}"/>
    <cellStyle name="Normal 12 3 4 2 3 2 5 2 2 2" xfId="48164" xr:uid="{00000000-0005-0000-0000-000043490000}"/>
    <cellStyle name="Normal 12 3 4 2 3 2 5 2 3" xfId="35354" xr:uid="{00000000-0005-0000-0000-000044490000}"/>
    <cellStyle name="Normal 12 3 4 2 3 2 5 3" xfId="17054" xr:uid="{00000000-0005-0000-0000-000045490000}"/>
    <cellStyle name="Normal 12 3 4 2 3 2 5 3 2" xfId="42674" xr:uid="{00000000-0005-0000-0000-000046490000}"/>
    <cellStyle name="Normal 12 3 4 2 3 2 5 4" xfId="29864" xr:uid="{00000000-0005-0000-0000-000047490000}"/>
    <cellStyle name="Normal 12 3 4 2 3 2 6" xfId="11563" xr:uid="{00000000-0005-0000-0000-000048490000}"/>
    <cellStyle name="Normal 12 3 4 2 3 2 6 2" xfId="24374" xr:uid="{00000000-0005-0000-0000-000049490000}"/>
    <cellStyle name="Normal 12 3 4 2 3 2 6 2 2" xfId="49994" xr:uid="{00000000-0005-0000-0000-00004A490000}"/>
    <cellStyle name="Normal 12 3 4 2 3 2 6 3" xfId="37184" xr:uid="{00000000-0005-0000-0000-00004B490000}"/>
    <cellStyle name="Normal 12 3 4 2 3 2 7" xfId="6073" xr:uid="{00000000-0005-0000-0000-00004C490000}"/>
    <cellStyle name="Normal 12 3 4 2 3 2 7 2" xfId="18884" xr:uid="{00000000-0005-0000-0000-00004D490000}"/>
    <cellStyle name="Normal 12 3 4 2 3 2 7 2 2" xfId="44504" xr:uid="{00000000-0005-0000-0000-00004E490000}"/>
    <cellStyle name="Normal 12 3 4 2 3 2 7 3" xfId="31694" xr:uid="{00000000-0005-0000-0000-00004F490000}"/>
    <cellStyle name="Normal 12 3 4 2 3 2 8" xfId="13394" xr:uid="{00000000-0005-0000-0000-000050490000}"/>
    <cellStyle name="Normal 12 3 4 2 3 2 8 2" xfId="39014" xr:uid="{00000000-0005-0000-0000-000051490000}"/>
    <cellStyle name="Normal 12 3 4 2 3 2 9" xfId="26204" xr:uid="{00000000-0005-0000-0000-000052490000}"/>
    <cellStyle name="Normal 12 3 4 2 3 3" xfId="714" xr:uid="{00000000-0005-0000-0000-000053490000}"/>
    <cellStyle name="Normal 12 3 4 2 3 3 2" xfId="1114" xr:uid="{00000000-0005-0000-0000-000054490000}"/>
    <cellStyle name="Normal 12 3 4 2 3 3 2 2" xfId="2009" xr:uid="{00000000-0005-0000-0000-000055490000}"/>
    <cellStyle name="Normal 12 3 4 2 3 3 2 2 2" xfId="3839" xr:uid="{00000000-0005-0000-0000-000056490000}"/>
    <cellStyle name="Normal 12 3 4 2 3 3 2 2 2 2" xfId="9329" xr:uid="{00000000-0005-0000-0000-000057490000}"/>
    <cellStyle name="Normal 12 3 4 2 3 3 2 2 2 2 2" xfId="22140" xr:uid="{00000000-0005-0000-0000-000058490000}"/>
    <cellStyle name="Normal 12 3 4 2 3 3 2 2 2 2 2 2" xfId="47760" xr:uid="{00000000-0005-0000-0000-000059490000}"/>
    <cellStyle name="Normal 12 3 4 2 3 3 2 2 2 2 3" xfId="34950" xr:uid="{00000000-0005-0000-0000-00005A490000}"/>
    <cellStyle name="Normal 12 3 4 2 3 3 2 2 2 3" xfId="16650" xr:uid="{00000000-0005-0000-0000-00005B490000}"/>
    <cellStyle name="Normal 12 3 4 2 3 3 2 2 2 3 2" xfId="42270" xr:uid="{00000000-0005-0000-0000-00005C490000}"/>
    <cellStyle name="Normal 12 3 4 2 3 3 2 2 2 4" xfId="29460" xr:uid="{00000000-0005-0000-0000-00005D490000}"/>
    <cellStyle name="Normal 12 3 4 2 3 3 2 2 3" xfId="5669" xr:uid="{00000000-0005-0000-0000-00005E490000}"/>
    <cellStyle name="Normal 12 3 4 2 3 3 2 2 3 2" xfId="11159" xr:uid="{00000000-0005-0000-0000-00005F490000}"/>
    <cellStyle name="Normal 12 3 4 2 3 3 2 2 3 2 2" xfId="23970" xr:uid="{00000000-0005-0000-0000-000060490000}"/>
    <cellStyle name="Normal 12 3 4 2 3 3 2 2 3 2 2 2" xfId="49590" xr:uid="{00000000-0005-0000-0000-000061490000}"/>
    <cellStyle name="Normal 12 3 4 2 3 3 2 2 3 2 3" xfId="36780" xr:uid="{00000000-0005-0000-0000-000062490000}"/>
    <cellStyle name="Normal 12 3 4 2 3 3 2 2 3 3" xfId="18480" xr:uid="{00000000-0005-0000-0000-000063490000}"/>
    <cellStyle name="Normal 12 3 4 2 3 3 2 2 3 3 2" xfId="44100" xr:uid="{00000000-0005-0000-0000-000064490000}"/>
    <cellStyle name="Normal 12 3 4 2 3 3 2 2 3 4" xfId="31290" xr:uid="{00000000-0005-0000-0000-000065490000}"/>
    <cellStyle name="Normal 12 3 4 2 3 3 2 2 4" xfId="12989" xr:uid="{00000000-0005-0000-0000-000066490000}"/>
    <cellStyle name="Normal 12 3 4 2 3 3 2 2 4 2" xfId="25800" xr:uid="{00000000-0005-0000-0000-000067490000}"/>
    <cellStyle name="Normal 12 3 4 2 3 3 2 2 4 2 2" xfId="51420" xr:uid="{00000000-0005-0000-0000-000068490000}"/>
    <cellStyle name="Normal 12 3 4 2 3 3 2 2 4 3" xfId="38610" xr:uid="{00000000-0005-0000-0000-000069490000}"/>
    <cellStyle name="Normal 12 3 4 2 3 3 2 2 5" xfId="7499" xr:uid="{00000000-0005-0000-0000-00006A490000}"/>
    <cellStyle name="Normal 12 3 4 2 3 3 2 2 5 2" xfId="20310" xr:uid="{00000000-0005-0000-0000-00006B490000}"/>
    <cellStyle name="Normal 12 3 4 2 3 3 2 2 5 2 2" xfId="45930" xr:uid="{00000000-0005-0000-0000-00006C490000}"/>
    <cellStyle name="Normal 12 3 4 2 3 3 2 2 5 3" xfId="33120" xr:uid="{00000000-0005-0000-0000-00006D490000}"/>
    <cellStyle name="Normal 12 3 4 2 3 3 2 2 6" xfId="14820" xr:uid="{00000000-0005-0000-0000-00006E490000}"/>
    <cellStyle name="Normal 12 3 4 2 3 3 2 2 6 2" xfId="40440" xr:uid="{00000000-0005-0000-0000-00006F490000}"/>
    <cellStyle name="Normal 12 3 4 2 3 3 2 2 7" xfId="27630" xr:uid="{00000000-0005-0000-0000-000070490000}"/>
    <cellStyle name="Normal 12 3 4 2 3 3 2 3" xfId="2945" xr:uid="{00000000-0005-0000-0000-000071490000}"/>
    <cellStyle name="Normal 12 3 4 2 3 3 2 3 2" xfId="8435" xr:uid="{00000000-0005-0000-0000-000072490000}"/>
    <cellStyle name="Normal 12 3 4 2 3 3 2 3 2 2" xfId="21246" xr:uid="{00000000-0005-0000-0000-000073490000}"/>
    <cellStyle name="Normal 12 3 4 2 3 3 2 3 2 2 2" xfId="46866" xr:uid="{00000000-0005-0000-0000-000074490000}"/>
    <cellStyle name="Normal 12 3 4 2 3 3 2 3 2 3" xfId="34056" xr:uid="{00000000-0005-0000-0000-000075490000}"/>
    <cellStyle name="Normal 12 3 4 2 3 3 2 3 3" xfId="15756" xr:uid="{00000000-0005-0000-0000-000076490000}"/>
    <cellStyle name="Normal 12 3 4 2 3 3 2 3 3 2" xfId="41376" xr:uid="{00000000-0005-0000-0000-000077490000}"/>
    <cellStyle name="Normal 12 3 4 2 3 3 2 3 4" xfId="28566" xr:uid="{00000000-0005-0000-0000-000078490000}"/>
    <cellStyle name="Normal 12 3 4 2 3 3 2 4" xfId="4775" xr:uid="{00000000-0005-0000-0000-000079490000}"/>
    <cellStyle name="Normal 12 3 4 2 3 3 2 4 2" xfId="10265" xr:uid="{00000000-0005-0000-0000-00007A490000}"/>
    <cellStyle name="Normal 12 3 4 2 3 3 2 4 2 2" xfId="23076" xr:uid="{00000000-0005-0000-0000-00007B490000}"/>
    <cellStyle name="Normal 12 3 4 2 3 3 2 4 2 2 2" xfId="48696" xr:uid="{00000000-0005-0000-0000-00007C490000}"/>
    <cellStyle name="Normal 12 3 4 2 3 3 2 4 2 3" xfId="35886" xr:uid="{00000000-0005-0000-0000-00007D490000}"/>
    <cellStyle name="Normal 12 3 4 2 3 3 2 4 3" xfId="17586" xr:uid="{00000000-0005-0000-0000-00007E490000}"/>
    <cellStyle name="Normal 12 3 4 2 3 3 2 4 3 2" xfId="43206" xr:uid="{00000000-0005-0000-0000-00007F490000}"/>
    <cellStyle name="Normal 12 3 4 2 3 3 2 4 4" xfId="30396" xr:uid="{00000000-0005-0000-0000-000080490000}"/>
    <cellStyle name="Normal 12 3 4 2 3 3 2 5" xfId="12095" xr:uid="{00000000-0005-0000-0000-000081490000}"/>
    <cellStyle name="Normal 12 3 4 2 3 3 2 5 2" xfId="24906" xr:uid="{00000000-0005-0000-0000-000082490000}"/>
    <cellStyle name="Normal 12 3 4 2 3 3 2 5 2 2" xfId="50526" xr:uid="{00000000-0005-0000-0000-000083490000}"/>
    <cellStyle name="Normal 12 3 4 2 3 3 2 5 3" xfId="37716" xr:uid="{00000000-0005-0000-0000-000084490000}"/>
    <cellStyle name="Normal 12 3 4 2 3 3 2 6" xfId="6605" xr:uid="{00000000-0005-0000-0000-000085490000}"/>
    <cellStyle name="Normal 12 3 4 2 3 3 2 6 2" xfId="19416" xr:uid="{00000000-0005-0000-0000-000086490000}"/>
    <cellStyle name="Normal 12 3 4 2 3 3 2 6 2 2" xfId="45036" xr:uid="{00000000-0005-0000-0000-000087490000}"/>
    <cellStyle name="Normal 12 3 4 2 3 3 2 6 3" xfId="32226" xr:uid="{00000000-0005-0000-0000-000088490000}"/>
    <cellStyle name="Normal 12 3 4 2 3 3 2 7" xfId="13926" xr:uid="{00000000-0005-0000-0000-000089490000}"/>
    <cellStyle name="Normal 12 3 4 2 3 3 2 7 2" xfId="39546" xr:uid="{00000000-0005-0000-0000-00008A490000}"/>
    <cellStyle name="Normal 12 3 4 2 3 3 2 8" xfId="26736" xr:uid="{00000000-0005-0000-0000-00008B490000}"/>
    <cellStyle name="Normal 12 3 4 2 3 3 3" xfId="1609" xr:uid="{00000000-0005-0000-0000-00008C490000}"/>
    <cellStyle name="Normal 12 3 4 2 3 3 3 2" xfId="3439" xr:uid="{00000000-0005-0000-0000-00008D490000}"/>
    <cellStyle name="Normal 12 3 4 2 3 3 3 2 2" xfId="8929" xr:uid="{00000000-0005-0000-0000-00008E490000}"/>
    <cellStyle name="Normal 12 3 4 2 3 3 3 2 2 2" xfId="21740" xr:uid="{00000000-0005-0000-0000-00008F490000}"/>
    <cellStyle name="Normal 12 3 4 2 3 3 3 2 2 2 2" xfId="47360" xr:uid="{00000000-0005-0000-0000-000090490000}"/>
    <cellStyle name="Normal 12 3 4 2 3 3 3 2 2 3" xfId="34550" xr:uid="{00000000-0005-0000-0000-000091490000}"/>
    <cellStyle name="Normal 12 3 4 2 3 3 3 2 3" xfId="16250" xr:uid="{00000000-0005-0000-0000-000092490000}"/>
    <cellStyle name="Normal 12 3 4 2 3 3 3 2 3 2" xfId="41870" xr:uid="{00000000-0005-0000-0000-000093490000}"/>
    <cellStyle name="Normal 12 3 4 2 3 3 3 2 4" xfId="29060" xr:uid="{00000000-0005-0000-0000-000094490000}"/>
    <cellStyle name="Normal 12 3 4 2 3 3 3 3" xfId="5269" xr:uid="{00000000-0005-0000-0000-000095490000}"/>
    <cellStyle name="Normal 12 3 4 2 3 3 3 3 2" xfId="10759" xr:uid="{00000000-0005-0000-0000-000096490000}"/>
    <cellStyle name="Normal 12 3 4 2 3 3 3 3 2 2" xfId="23570" xr:uid="{00000000-0005-0000-0000-000097490000}"/>
    <cellStyle name="Normal 12 3 4 2 3 3 3 3 2 2 2" xfId="49190" xr:uid="{00000000-0005-0000-0000-000098490000}"/>
    <cellStyle name="Normal 12 3 4 2 3 3 3 3 2 3" xfId="36380" xr:uid="{00000000-0005-0000-0000-000099490000}"/>
    <cellStyle name="Normal 12 3 4 2 3 3 3 3 3" xfId="18080" xr:uid="{00000000-0005-0000-0000-00009A490000}"/>
    <cellStyle name="Normal 12 3 4 2 3 3 3 3 3 2" xfId="43700" xr:uid="{00000000-0005-0000-0000-00009B490000}"/>
    <cellStyle name="Normal 12 3 4 2 3 3 3 3 4" xfId="30890" xr:uid="{00000000-0005-0000-0000-00009C490000}"/>
    <cellStyle name="Normal 12 3 4 2 3 3 3 4" xfId="12589" xr:uid="{00000000-0005-0000-0000-00009D490000}"/>
    <cellStyle name="Normal 12 3 4 2 3 3 3 4 2" xfId="25400" xr:uid="{00000000-0005-0000-0000-00009E490000}"/>
    <cellStyle name="Normal 12 3 4 2 3 3 3 4 2 2" xfId="51020" xr:uid="{00000000-0005-0000-0000-00009F490000}"/>
    <cellStyle name="Normal 12 3 4 2 3 3 3 4 3" xfId="38210" xr:uid="{00000000-0005-0000-0000-0000A0490000}"/>
    <cellStyle name="Normal 12 3 4 2 3 3 3 5" xfId="7099" xr:uid="{00000000-0005-0000-0000-0000A1490000}"/>
    <cellStyle name="Normal 12 3 4 2 3 3 3 5 2" xfId="19910" xr:uid="{00000000-0005-0000-0000-0000A2490000}"/>
    <cellStyle name="Normal 12 3 4 2 3 3 3 5 2 2" xfId="45530" xr:uid="{00000000-0005-0000-0000-0000A3490000}"/>
    <cellStyle name="Normal 12 3 4 2 3 3 3 5 3" xfId="32720" xr:uid="{00000000-0005-0000-0000-0000A4490000}"/>
    <cellStyle name="Normal 12 3 4 2 3 3 3 6" xfId="14420" xr:uid="{00000000-0005-0000-0000-0000A5490000}"/>
    <cellStyle name="Normal 12 3 4 2 3 3 3 6 2" xfId="40040" xr:uid="{00000000-0005-0000-0000-0000A6490000}"/>
    <cellStyle name="Normal 12 3 4 2 3 3 3 7" xfId="27230" xr:uid="{00000000-0005-0000-0000-0000A7490000}"/>
    <cellStyle name="Normal 12 3 4 2 3 3 4" xfId="2545" xr:uid="{00000000-0005-0000-0000-0000A8490000}"/>
    <cellStyle name="Normal 12 3 4 2 3 3 4 2" xfId="8035" xr:uid="{00000000-0005-0000-0000-0000A9490000}"/>
    <cellStyle name="Normal 12 3 4 2 3 3 4 2 2" xfId="20846" xr:uid="{00000000-0005-0000-0000-0000AA490000}"/>
    <cellStyle name="Normal 12 3 4 2 3 3 4 2 2 2" xfId="46466" xr:uid="{00000000-0005-0000-0000-0000AB490000}"/>
    <cellStyle name="Normal 12 3 4 2 3 3 4 2 3" xfId="33656" xr:uid="{00000000-0005-0000-0000-0000AC490000}"/>
    <cellStyle name="Normal 12 3 4 2 3 3 4 3" xfId="15356" xr:uid="{00000000-0005-0000-0000-0000AD490000}"/>
    <cellStyle name="Normal 12 3 4 2 3 3 4 3 2" xfId="40976" xr:uid="{00000000-0005-0000-0000-0000AE490000}"/>
    <cellStyle name="Normal 12 3 4 2 3 3 4 4" xfId="28166" xr:uid="{00000000-0005-0000-0000-0000AF490000}"/>
    <cellStyle name="Normal 12 3 4 2 3 3 5" xfId="4375" xr:uid="{00000000-0005-0000-0000-0000B0490000}"/>
    <cellStyle name="Normal 12 3 4 2 3 3 5 2" xfId="9865" xr:uid="{00000000-0005-0000-0000-0000B1490000}"/>
    <cellStyle name="Normal 12 3 4 2 3 3 5 2 2" xfId="22676" xr:uid="{00000000-0005-0000-0000-0000B2490000}"/>
    <cellStyle name="Normal 12 3 4 2 3 3 5 2 2 2" xfId="48296" xr:uid="{00000000-0005-0000-0000-0000B3490000}"/>
    <cellStyle name="Normal 12 3 4 2 3 3 5 2 3" xfId="35486" xr:uid="{00000000-0005-0000-0000-0000B4490000}"/>
    <cellStyle name="Normal 12 3 4 2 3 3 5 3" xfId="17186" xr:uid="{00000000-0005-0000-0000-0000B5490000}"/>
    <cellStyle name="Normal 12 3 4 2 3 3 5 3 2" xfId="42806" xr:uid="{00000000-0005-0000-0000-0000B6490000}"/>
    <cellStyle name="Normal 12 3 4 2 3 3 5 4" xfId="29996" xr:uid="{00000000-0005-0000-0000-0000B7490000}"/>
    <cellStyle name="Normal 12 3 4 2 3 3 6" xfId="11695" xr:uid="{00000000-0005-0000-0000-0000B8490000}"/>
    <cellStyle name="Normal 12 3 4 2 3 3 6 2" xfId="24506" xr:uid="{00000000-0005-0000-0000-0000B9490000}"/>
    <cellStyle name="Normal 12 3 4 2 3 3 6 2 2" xfId="50126" xr:uid="{00000000-0005-0000-0000-0000BA490000}"/>
    <cellStyle name="Normal 12 3 4 2 3 3 6 3" xfId="37316" xr:uid="{00000000-0005-0000-0000-0000BB490000}"/>
    <cellStyle name="Normal 12 3 4 2 3 3 7" xfId="6205" xr:uid="{00000000-0005-0000-0000-0000BC490000}"/>
    <cellStyle name="Normal 12 3 4 2 3 3 7 2" xfId="19016" xr:uid="{00000000-0005-0000-0000-0000BD490000}"/>
    <cellStyle name="Normal 12 3 4 2 3 3 7 2 2" xfId="44636" xr:uid="{00000000-0005-0000-0000-0000BE490000}"/>
    <cellStyle name="Normal 12 3 4 2 3 3 7 3" xfId="31826" xr:uid="{00000000-0005-0000-0000-0000BF490000}"/>
    <cellStyle name="Normal 12 3 4 2 3 3 8" xfId="13526" xr:uid="{00000000-0005-0000-0000-0000C0490000}"/>
    <cellStyle name="Normal 12 3 4 2 3 3 8 2" xfId="39146" xr:uid="{00000000-0005-0000-0000-0000C1490000}"/>
    <cellStyle name="Normal 12 3 4 2 3 3 9" xfId="26336" xr:uid="{00000000-0005-0000-0000-0000C2490000}"/>
    <cellStyle name="Normal 12 3 4 2 3 4" xfId="489" xr:uid="{00000000-0005-0000-0000-0000C3490000}"/>
    <cellStyle name="Normal 12 3 4 2 3 4 2" xfId="1384" xr:uid="{00000000-0005-0000-0000-0000C4490000}"/>
    <cellStyle name="Normal 12 3 4 2 3 4 2 2" xfId="3214" xr:uid="{00000000-0005-0000-0000-0000C5490000}"/>
    <cellStyle name="Normal 12 3 4 2 3 4 2 2 2" xfId="8704" xr:uid="{00000000-0005-0000-0000-0000C6490000}"/>
    <cellStyle name="Normal 12 3 4 2 3 4 2 2 2 2" xfId="21515" xr:uid="{00000000-0005-0000-0000-0000C7490000}"/>
    <cellStyle name="Normal 12 3 4 2 3 4 2 2 2 2 2" xfId="47135" xr:uid="{00000000-0005-0000-0000-0000C8490000}"/>
    <cellStyle name="Normal 12 3 4 2 3 4 2 2 2 3" xfId="34325" xr:uid="{00000000-0005-0000-0000-0000C9490000}"/>
    <cellStyle name="Normal 12 3 4 2 3 4 2 2 3" xfId="16025" xr:uid="{00000000-0005-0000-0000-0000CA490000}"/>
    <cellStyle name="Normal 12 3 4 2 3 4 2 2 3 2" xfId="41645" xr:uid="{00000000-0005-0000-0000-0000CB490000}"/>
    <cellStyle name="Normal 12 3 4 2 3 4 2 2 4" xfId="28835" xr:uid="{00000000-0005-0000-0000-0000CC490000}"/>
    <cellStyle name="Normal 12 3 4 2 3 4 2 3" xfId="5044" xr:uid="{00000000-0005-0000-0000-0000CD490000}"/>
    <cellStyle name="Normal 12 3 4 2 3 4 2 3 2" xfId="10534" xr:uid="{00000000-0005-0000-0000-0000CE490000}"/>
    <cellStyle name="Normal 12 3 4 2 3 4 2 3 2 2" xfId="23345" xr:uid="{00000000-0005-0000-0000-0000CF490000}"/>
    <cellStyle name="Normal 12 3 4 2 3 4 2 3 2 2 2" xfId="48965" xr:uid="{00000000-0005-0000-0000-0000D0490000}"/>
    <cellStyle name="Normal 12 3 4 2 3 4 2 3 2 3" xfId="36155" xr:uid="{00000000-0005-0000-0000-0000D1490000}"/>
    <cellStyle name="Normal 12 3 4 2 3 4 2 3 3" xfId="17855" xr:uid="{00000000-0005-0000-0000-0000D2490000}"/>
    <cellStyle name="Normal 12 3 4 2 3 4 2 3 3 2" xfId="43475" xr:uid="{00000000-0005-0000-0000-0000D3490000}"/>
    <cellStyle name="Normal 12 3 4 2 3 4 2 3 4" xfId="30665" xr:uid="{00000000-0005-0000-0000-0000D4490000}"/>
    <cellStyle name="Normal 12 3 4 2 3 4 2 4" xfId="12364" xr:uid="{00000000-0005-0000-0000-0000D5490000}"/>
    <cellStyle name="Normal 12 3 4 2 3 4 2 4 2" xfId="25175" xr:uid="{00000000-0005-0000-0000-0000D6490000}"/>
    <cellStyle name="Normal 12 3 4 2 3 4 2 4 2 2" xfId="50795" xr:uid="{00000000-0005-0000-0000-0000D7490000}"/>
    <cellStyle name="Normal 12 3 4 2 3 4 2 4 3" xfId="37985" xr:uid="{00000000-0005-0000-0000-0000D8490000}"/>
    <cellStyle name="Normal 12 3 4 2 3 4 2 5" xfId="6874" xr:uid="{00000000-0005-0000-0000-0000D9490000}"/>
    <cellStyle name="Normal 12 3 4 2 3 4 2 5 2" xfId="19685" xr:uid="{00000000-0005-0000-0000-0000DA490000}"/>
    <cellStyle name="Normal 12 3 4 2 3 4 2 5 2 2" xfId="45305" xr:uid="{00000000-0005-0000-0000-0000DB490000}"/>
    <cellStyle name="Normal 12 3 4 2 3 4 2 5 3" xfId="32495" xr:uid="{00000000-0005-0000-0000-0000DC490000}"/>
    <cellStyle name="Normal 12 3 4 2 3 4 2 6" xfId="14195" xr:uid="{00000000-0005-0000-0000-0000DD490000}"/>
    <cellStyle name="Normal 12 3 4 2 3 4 2 6 2" xfId="39815" xr:uid="{00000000-0005-0000-0000-0000DE490000}"/>
    <cellStyle name="Normal 12 3 4 2 3 4 2 7" xfId="27005" xr:uid="{00000000-0005-0000-0000-0000DF490000}"/>
    <cellStyle name="Normal 12 3 4 2 3 4 3" xfId="2320" xr:uid="{00000000-0005-0000-0000-0000E0490000}"/>
    <cellStyle name="Normal 12 3 4 2 3 4 3 2" xfId="7810" xr:uid="{00000000-0005-0000-0000-0000E1490000}"/>
    <cellStyle name="Normal 12 3 4 2 3 4 3 2 2" xfId="20621" xr:uid="{00000000-0005-0000-0000-0000E2490000}"/>
    <cellStyle name="Normal 12 3 4 2 3 4 3 2 2 2" xfId="46241" xr:uid="{00000000-0005-0000-0000-0000E3490000}"/>
    <cellStyle name="Normal 12 3 4 2 3 4 3 2 3" xfId="33431" xr:uid="{00000000-0005-0000-0000-0000E4490000}"/>
    <cellStyle name="Normal 12 3 4 2 3 4 3 3" xfId="15131" xr:uid="{00000000-0005-0000-0000-0000E5490000}"/>
    <cellStyle name="Normal 12 3 4 2 3 4 3 3 2" xfId="40751" xr:uid="{00000000-0005-0000-0000-0000E6490000}"/>
    <cellStyle name="Normal 12 3 4 2 3 4 3 4" xfId="27941" xr:uid="{00000000-0005-0000-0000-0000E7490000}"/>
    <cellStyle name="Normal 12 3 4 2 3 4 4" xfId="4150" xr:uid="{00000000-0005-0000-0000-0000E8490000}"/>
    <cellStyle name="Normal 12 3 4 2 3 4 4 2" xfId="9640" xr:uid="{00000000-0005-0000-0000-0000E9490000}"/>
    <cellStyle name="Normal 12 3 4 2 3 4 4 2 2" xfId="22451" xr:uid="{00000000-0005-0000-0000-0000EA490000}"/>
    <cellStyle name="Normal 12 3 4 2 3 4 4 2 2 2" xfId="48071" xr:uid="{00000000-0005-0000-0000-0000EB490000}"/>
    <cellStyle name="Normal 12 3 4 2 3 4 4 2 3" xfId="35261" xr:uid="{00000000-0005-0000-0000-0000EC490000}"/>
    <cellStyle name="Normal 12 3 4 2 3 4 4 3" xfId="16961" xr:uid="{00000000-0005-0000-0000-0000ED490000}"/>
    <cellStyle name="Normal 12 3 4 2 3 4 4 3 2" xfId="42581" xr:uid="{00000000-0005-0000-0000-0000EE490000}"/>
    <cellStyle name="Normal 12 3 4 2 3 4 4 4" xfId="29771" xr:uid="{00000000-0005-0000-0000-0000EF490000}"/>
    <cellStyle name="Normal 12 3 4 2 3 4 5" xfId="11470" xr:uid="{00000000-0005-0000-0000-0000F0490000}"/>
    <cellStyle name="Normal 12 3 4 2 3 4 5 2" xfId="24281" xr:uid="{00000000-0005-0000-0000-0000F1490000}"/>
    <cellStyle name="Normal 12 3 4 2 3 4 5 2 2" xfId="49901" xr:uid="{00000000-0005-0000-0000-0000F2490000}"/>
    <cellStyle name="Normal 12 3 4 2 3 4 5 3" xfId="37091" xr:uid="{00000000-0005-0000-0000-0000F3490000}"/>
    <cellStyle name="Normal 12 3 4 2 3 4 6" xfId="5980" xr:uid="{00000000-0005-0000-0000-0000F4490000}"/>
    <cellStyle name="Normal 12 3 4 2 3 4 6 2" xfId="18791" xr:uid="{00000000-0005-0000-0000-0000F5490000}"/>
    <cellStyle name="Normal 12 3 4 2 3 4 6 2 2" xfId="44411" xr:uid="{00000000-0005-0000-0000-0000F6490000}"/>
    <cellStyle name="Normal 12 3 4 2 3 4 6 3" xfId="31601" xr:uid="{00000000-0005-0000-0000-0000F7490000}"/>
    <cellStyle name="Normal 12 3 4 2 3 4 7" xfId="13301" xr:uid="{00000000-0005-0000-0000-0000F8490000}"/>
    <cellStyle name="Normal 12 3 4 2 3 4 7 2" xfId="38921" xr:uid="{00000000-0005-0000-0000-0000F9490000}"/>
    <cellStyle name="Normal 12 3 4 2 3 4 8" xfId="26111" xr:uid="{00000000-0005-0000-0000-0000FA490000}"/>
    <cellStyle name="Normal 12 3 4 2 3 5" xfId="848" xr:uid="{00000000-0005-0000-0000-0000FB490000}"/>
    <cellStyle name="Normal 12 3 4 2 3 5 2" xfId="1743" xr:uid="{00000000-0005-0000-0000-0000FC490000}"/>
    <cellStyle name="Normal 12 3 4 2 3 5 2 2" xfId="3573" xr:uid="{00000000-0005-0000-0000-0000FD490000}"/>
    <cellStyle name="Normal 12 3 4 2 3 5 2 2 2" xfId="9063" xr:uid="{00000000-0005-0000-0000-0000FE490000}"/>
    <cellStyle name="Normal 12 3 4 2 3 5 2 2 2 2" xfId="21874" xr:uid="{00000000-0005-0000-0000-0000FF490000}"/>
    <cellStyle name="Normal 12 3 4 2 3 5 2 2 2 2 2" xfId="47494" xr:uid="{00000000-0005-0000-0000-0000004A0000}"/>
    <cellStyle name="Normal 12 3 4 2 3 5 2 2 2 3" xfId="34684" xr:uid="{00000000-0005-0000-0000-0000014A0000}"/>
    <cellStyle name="Normal 12 3 4 2 3 5 2 2 3" xfId="16384" xr:uid="{00000000-0005-0000-0000-0000024A0000}"/>
    <cellStyle name="Normal 12 3 4 2 3 5 2 2 3 2" xfId="42004" xr:uid="{00000000-0005-0000-0000-0000034A0000}"/>
    <cellStyle name="Normal 12 3 4 2 3 5 2 2 4" xfId="29194" xr:uid="{00000000-0005-0000-0000-0000044A0000}"/>
    <cellStyle name="Normal 12 3 4 2 3 5 2 3" xfId="5403" xr:uid="{00000000-0005-0000-0000-0000054A0000}"/>
    <cellStyle name="Normal 12 3 4 2 3 5 2 3 2" xfId="10893" xr:uid="{00000000-0005-0000-0000-0000064A0000}"/>
    <cellStyle name="Normal 12 3 4 2 3 5 2 3 2 2" xfId="23704" xr:uid="{00000000-0005-0000-0000-0000074A0000}"/>
    <cellStyle name="Normal 12 3 4 2 3 5 2 3 2 2 2" xfId="49324" xr:uid="{00000000-0005-0000-0000-0000084A0000}"/>
    <cellStyle name="Normal 12 3 4 2 3 5 2 3 2 3" xfId="36514" xr:uid="{00000000-0005-0000-0000-0000094A0000}"/>
    <cellStyle name="Normal 12 3 4 2 3 5 2 3 3" xfId="18214" xr:uid="{00000000-0005-0000-0000-00000A4A0000}"/>
    <cellStyle name="Normal 12 3 4 2 3 5 2 3 3 2" xfId="43834" xr:uid="{00000000-0005-0000-0000-00000B4A0000}"/>
    <cellStyle name="Normal 12 3 4 2 3 5 2 3 4" xfId="31024" xr:uid="{00000000-0005-0000-0000-00000C4A0000}"/>
    <cellStyle name="Normal 12 3 4 2 3 5 2 4" xfId="12723" xr:uid="{00000000-0005-0000-0000-00000D4A0000}"/>
    <cellStyle name="Normal 12 3 4 2 3 5 2 4 2" xfId="25534" xr:uid="{00000000-0005-0000-0000-00000E4A0000}"/>
    <cellStyle name="Normal 12 3 4 2 3 5 2 4 2 2" xfId="51154" xr:uid="{00000000-0005-0000-0000-00000F4A0000}"/>
    <cellStyle name="Normal 12 3 4 2 3 5 2 4 3" xfId="38344" xr:uid="{00000000-0005-0000-0000-0000104A0000}"/>
    <cellStyle name="Normal 12 3 4 2 3 5 2 5" xfId="7233" xr:uid="{00000000-0005-0000-0000-0000114A0000}"/>
    <cellStyle name="Normal 12 3 4 2 3 5 2 5 2" xfId="20044" xr:uid="{00000000-0005-0000-0000-0000124A0000}"/>
    <cellStyle name="Normal 12 3 4 2 3 5 2 5 2 2" xfId="45664" xr:uid="{00000000-0005-0000-0000-0000134A0000}"/>
    <cellStyle name="Normal 12 3 4 2 3 5 2 5 3" xfId="32854" xr:uid="{00000000-0005-0000-0000-0000144A0000}"/>
    <cellStyle name="Normal 12 3 4 2 3 5 2 6" xfId="14554" xr:uid="{00000000-0005-0000-0000-0000154A0000}"/>
    <cellStyle name="Normal 12 3 4 2 3 5 2 6 2" xfId="40174" xr:uid="{00000000-0005-0000-0000-0000164A0000}"/>
    <cellStyle name="Normal 12 3 4 2 3 5 2 7" xfId="27364" xr:uid="{00000000-0005-0000-0000-0000174A0000}"/>
    <cellStyle name="Normal 12 3 4 2 3 5 3" xfId="2679" xr:uid="{00000000-0005-0000-0000-0000184A0000}"/>
    <cellStyle name="Normal 12 3 4 2 3 5 3 2" xfId="8169" xr:uid="{00000000-0005-0000-0000-0000194A0000}"/>
    <cellStyle name="Normal 12 3 4 2 3 5 3 2 2" xfId="20980" xr:uid="{00000000-0005-0000-0000-00001A4A0000}"/>
    <cellStyle name="Normal 12 3 4 2 3 5 3 2 2 2" xfId="46600" xr:uid="{00000000-0005-0000-0000-00001B4A0000}"/>
    <cellStyle name="Normal 12 3 4 2 3 5 3 2 3" xfId="33790" xr:uid="{00000000-0005-0000-0000-00001C4A0000}"/>
    <cellStyle name="Normal 12 3 4 2 3 5 3 3" xfId="15490" xr:uid="{00000000-0005-0000-0000-00001D4A0000}"/>
    <cellStyle name="Normal 12 3 4 2 3 5 3 3 2" xfId="41110" xr:uid="{00000000-0005-0000-0000-00001E4A0000}"/>
    <cellStyle name="Normal 12 3 4 2 3 5 3 4" xfId="28300" xr:uid="{00000000-0005-0000-0000-00001F4A0000}"/>
    <cellStyle name="Normal 12 3 4 2 3 5 4" xfId="4509" xr:uid="{00000000-0005-0000-0000-0000204A0000}"/>
    <cellStyle name="Normal 12 3 4 2 3 5 4 2" xfId="9999" xr:uid="{00000000-0005-0000-0000-0000214A0000}"/>
    <cellStyle name="Normal 12 3 4 2 3 5 4 2 2" xfId="22810" xr:uid="{00000000-0005-0000-0000-0000224A0000}"/>
    <cellStyle name="Normal 12 3 4 2 3 5 4 2 2 2" xfId="48430" xr:uid="{00000000-0005-0000-0000-0000234A0000}"/>
    <cellStyle name="Normal 12 3 4 2 3 5 4 2 3" xfId="35620" xr:uid="{00000000-0005-0000-0000-0000244A0000}"/>
    <cellStyle name="Normal 12 3 4 2 3 5 4 3" xfId="17320" xr:uid="{00000000-0005-0000-0000-0000254A0000}"/>
    <cellStyle name="Normal 12 3 4 2 3 5 4 3 2" xfId="42940" xr:uid="{00000000-0005-0000-0000-0000264A0000}"/>
    <cellStyle name="Normal 12 3 4 2 3 5 4 4" xfId="30130" xr:uid="{00000000-0005-0000-0000-0000274A0000}"/>
    <cellStyle name="Normal 12 3 4 2 3 5 5" xfId="11829" xr:uid="{00000000-0005-0000-0000-0000284A0000}"/>
    <cellStyle name="Normal 12 3 4 2 3 5 5 2" xfId="24640" xr:uid="{00000000-0005-0000-0000-0000294A0000}"/>
    <cellStyle name="Normal 12 3 4 2 3 5 5 2 2" xfId="50260" xr:uid="{00000000-0005-0000-0000-00002A4A0000}"/>
    <cellStyle name="Normal 12 3 4 2 3 5 5 3" xfId="37450" xr:uid="{00000000-0005-0000-0000-00002B4A0000}"/>
    <cellStyle name="Normal 12 3 4 2 3 5 6" xfId="6339" xr:uid="{00000000-0005-0000-0000-00002C4A0000}"/>
    <cellStyle name="Normal 12 3 4 2 3 5 6 2" xfId="19150" xr:uid="{00000000-0005-0000-0000-00002D4A0000}"/>
    <cellStyle name="Normal 12 3 4 2 3 5 6 2 2" xfId="44770" xr:uid="{00000000-0005-0000-0000-00002E4A0000}"/>
    <cellStyle name="Normal 12 3 4 2 3 5 6 3" xfId="31960" xr:uid="{00000000-0005-0000-0000-00002F4A0000}"/>
    <cellStyle name="Normal 12 3 4 2 3 5 7" xfId="13660" xr:uid="{00000000-0005-0000-0000-0000304A0000}"/>
    <cellStyle name="Normal 12 3 4 2 3 5 7 2" xfId="39280" xr:uid="{00000000-0005-0000-0000-0000314A0000}"/>
    <cellStyle name="Normal 12 3 4 2 3 5 8" xfId="26470" xr:uid="{00000000-0005-0000-0000-0000324A0000}"/>
    <cellStyle name="Normal 12 3 4 2 3 6" xfId="1249" xr:uid="{00000000-0005-0000-0000-0000334A0000}"/>
    <cellStyle name="Normal 12 3 4 2 3 6 2" xfId="3079" xr:uid="{00000000-0005-0000-0000-0000344A0000}"/>
    <cellStyle name="Normal 12 3 4 2 3 6 2 2" xfId="8569" xr:uid="{00000000-0005-0000-0000-0000354A0000}"/>
    <cellStyle name="Normal 12 3 4 2 3 6 2 2 2" xfId="21380" xr:uid="{00000000-0005-0000-0000-0000364A0000}"/>
    <cellStyle name="Normal 12 3 4 2 3 6 2 2 2 2" xfId="47000" xr:uid="{00000000-0005-0000-0000-0000374A0000}"/>
    <cellStyle name="Normal 12 3 4 2 3 6 2 2 3" xfId="34190" xr:uid="{00000000-0005-0000-0000-0000384A0000}"/>
    <cellStyle name="Normal 12 3 4 2 3 6 2 3" xfId="15890" xr:uid="{00000000-0005-0000-0000-0000394A0000}"/>
    <cellStyle name="Normal 12 3 4 2 3 6 2 3 2" xfId="41510" xr:uid="{00000000-0005-0000-0000-00003A4A0000}"/>
    <cellStyle name="Normal 12 3 4 2 3 6 2 4" xfId="28700" xr:uid="{00000000-0005-0000-0000-00003B4A0000}"/>
    <cellStyle name="Normal 12 3 4 2 3 6 3" xfId="4909" xr:uid="{00000000-0005-0000-0000-00003C4A0000}"/>
    <cellStyle name="Normal 12 3 4 2 3 6 3 2" xfId="10399" xr:uid="{00000000-0005-0000-0000-00003D4A0000}"/>
    <cellStyle name="Normal 12 3 4 2 3 6 3 2 2" xfId="23210" xr:uid="{00000000-0005-0000-0000-00003E4A0000}"/>
    <cellStyle name="Normal 12 3 4 2 3 6 3 2 2 2" xfId="48830" xr:uid="{00000000-0005-0000-0000-00003F4A0000}"/>
    <cellStyle name="Normal 12 3 4 2 3 6 3 2 3" xfId="36020" xr:uid="{00000000-0005-0000-0000-0000404A0000}"/>
    <cellStyle name="Normal 12 3 4 2 3 6 3 3" xfId="17720" xr:uid="{00000000-0005-0000-0000-0000414A0000}"/>
    <cellStyle name="Normal 12 3 4 2 3 6 3 3 2" xfId="43340" xr:uid="{00000000-0005-0000-0000-0000424A0000}"/>
    <cellStyle name="Normal 12 3 4 2 3 6 3 4" xfId="30530" xr:uid="{00000000-0005-0000-0000-0000434A0000}"/>
    <cellStyle name="Normal 12 3 4 2 3 6 4" xfId="12229" xr:uid="{00000000-0005-0000-0000-0000444A0000}"/>
    <cellStyle name="Normal 12 3 4 2 3 6 4 2" xfId="25040" xr:uid="{00000000-0005-0000-0000-0000454A0000}"/>
    <cellStyle name="Normal 12 3 4 2 3 6 4 2 2" xfId="50660" xr:uid="{00000000-0005-0000-0000-0000464A0000}"/>
    <cellStyle name="Normal 12 3 4 2 3 6 4 3" xfId="37850" xr:uid="{00000000-0005-0000-0000-0000474A0000}"/>
    <cellStyle name="Normal 12 3 4 2 3 6 5" xfId="6739" xr:uid="{00000000-0005-0000-0000-0000484A0000}"/>
    <cellStyle name="Normal 12 3 4 2 3 6 5 2" xfId="19550" xr:uid="{00000000-0005-0000-0000-0000494A0000}"/>
    <cellStyle name="Normal 12 3 4 2 3 6 5 2 2" xfId="45170" xr:uid="{00000000-0005-0000-0000-00004A4A0000}"/>
    <cellStyle name="Normal 12 3 4 2 3 6 5 3" xfId="32360" xr:uid="{00000000-0005-0000-0000-00004B4A0000}"/>
    <cellStyle name="Normal 12 3 4 2 3 6 6" xfId="14060" xr:uid="{00000000-0005-0000-0000-00004C4A0000}"/>
    <cellStyle name="Normal 12 3 4 2 3 6 6 2" xfId="39680" xr:uid="{00000000-0005-0000-0000-00004D4A0000}"/>
    <cellStyle name="Normal 12 3 4 2 3 6 7" xfId="26870" xr:uid="{00000000-0005-0000-0000-00004E4A0000}"/>
    <cellStyle name="Normal 12 3 4 2 3 7" xfId="2185" xr:uid="{00000000-0005-0000-0000-00004F4A0000}"/>
    <cellStyle name="Normal 12 3 4 2 3 7 2" xfId="7675" xr:uid="{00000000-0005-0000-0000-0000504A0000}"/>
    <cellStyle name="Normal 12 3 4 2 3 7 2 2" xfId="20486" xr:uid="{00000000-0005-0000-0000-0000514A0000}"/>
    <cellStyle name="Normal 12 3 4 2 3 7 2 2 2" xfId="46106" xr:uid="{00000000-0005-0000-0000-0000524A0000}"/>
    <cellStyle name="Normal 12 3 4 2 3 7 2 3" xfId="33296" xr:uid="{00000000-0005-0000-0000-0000534A0000}"/>
    <cellStyle name="Normal 12 3 4 2 3 7 3" xfId="14996" xr:uid="{00000000-0005-0000-0000-0000544A0000}"/>
    <cellStyle name="Normal 12 3 4 2 3 7 3 2" xfId="40616" xr:uid="{00000000-0005-0000-0000-0000554A0000}"/>
    <cellStyle name="Normal 12 3 4 2 3 7 4" xfId="27806" xr:uid="{00000000-0005-0000-0000-0000564A0000}"/>
    <cellStyle name="Normal 12 3 4 2 3 8" xfId="4015" xr:uid="{00000000-0005-0000-0000-0000574A0000}"/>
    <cellStyle name="Normal 12 3 4 2 3 8 2" xfId="9505" xr:uid="{00000000-0005-0000-0000-0000584A0000}"/>
    <cellStyle name="Normal 12 3 4 2 3 8 2 2" xfId="22316" xr:uid="{00000000-0005-0000-0000-0000594A0000}"/>
    <cellStyle name="Normal 12 3 4 2 3 8 2 2 2" xfId="47936" xr:uid="{00000000-0005-0000-0000-00005A4A0000}"/>
    <cellStyle name="Normal 12 3 4 2 3 8 2 3" xfId="35126" xr:uid="{00000000-0005-0000-0000-00005B4A0000}"/>
    <cellStyle name="Normal 12 3 4 2 3 8 3" xfId="16826" xr:uid="{00000000-0005-0000-0000-00005C4A0000}"/>
    <cellStyle name="Normal 12 3 4 2 3 8 3 2" xfId="42446" xr:uid="{00000000-0005-0000-0000-00005D4A0000}"/>
    <cellStyle name="Normal 12 3 4 2 3 8 4" xfId="29636" xr:uid="{00000000-0005-0000-0000-00005E4A0000}"/>
    <cellStyle name="Normal 12 3 4 2 3 9" xfId="11335" xr:uid="{00000000-0005-0000-0000-00005F4A0000}"/>
    <cellStyle name="Normal 12 3 4 2 3 9 2" xfId="24146" xr:uid="{00000000-0005-0000-0000-0000604A0000}"/>
    <cellStyle name="Normal 12 3 4 2 3 9 2 2" xfId="49766" xr:uid="{00000000-0005-0000-0000-0000614A0000}"/>
    <cellStyle name="Normal 12 3 4 2 3 9 3" xfId="36956" xr:uid="{00000000-0005-0000-0000-0000624A0000}"/>
    <cellStyle name="Normal 12 3 4 2 4" xfId="376" xr:uid="{00000000-0005-0000-0000-0000634A0000}"/>
    <cellStyle name="Normal 12 3 4 2 4 2" xfId="889" xr:uid="{00000000-0005-0000-0000-0000644A0000}"/>
    <cellStyle name="Normal 12 3 4 2 4 2 2" xfId="1784" xr:uid="{00000000-0005-0000-0000-0000654A0000}"/>
    <cellStyle name="Normal 12 3 4 2 4 2 2 2" xfId="3614" xr:uid="{00000000-0005-0000-0000-0000664A0000}"/>
    <cellStyle name="Normal 12 3 4 2 4 2 2 2 2" xfId="9104" xr:uid="{00000000-0005-0000-0000-0000674A0000}"/>
    <cellStyle name="Normal 12 3 4 2 4 2 2 2 2 2" xfId="21915" xr:uid="{00000000-0005-0000-0000-0000684A0000}"/>
    <cellStyle name="Normal 12 3 4 2 4 2 2 2 2 2 2" xfId="47535" xr:uid="{00000000-0005-0000-0000-0000694A0000}"/>
    <cellStyle name="Normal 12 3 4 2 4 2 2 2 2 3" xfId="34725" xr:uid="{00000000-0005-0000-0000-00006A4A0000}"/>
    <cellStyle name="Normal 12 3 4 2 4 2 2 2 3" xfId="16425" xr:uid="{00000000-0005-0000-0000-00006B4A0000}"/>
    <cellStyle name="Normal 12 3 4 2 4 2 2 2 3 2" xfId="42045" xr:uid="{00000000-0005-0000-0000-00006C4A0000}"/>
    <cellStyle name="Normal 12 3 4 2 4 2 2 2 4" xfId="29235" xr:uid="{00000000-0005-0000-0000-00006D4A0000}"/>
    <cellStyle name="Normal 12 3 4 2 4 2 2 3" xfId="5444" xr:uid="{00000000-0005-0000-0000-00006E4A0000}"/>
    <cellStyle name="Normal 12 3 4 2 4 2 2 3 2" xfId="10934" xr:uid="{00000000-0005-0000-0000-00006F4A0000}"/>
    <cellStyle name="Normal 12 3 4 2 4 2 2 3 2 2" xfId="23745" xr:uid="{00000000-0005-0000-0000-0000704A0000}"/>
    <cellStyle name="Normal 12 3 4 2 4 2 2 3 2 2 2" xfId="49365" xr:uid="{00000000-0005-0000-0000-0000714A0000}"/>
    <cellStyle name="Normal 12 3 4 2 4 2 2 3 2 3" xfId="36555" xr:uid="{00000000-0005-0000-0000-0000724A0000}"/>
    <cellStyle name="Normal 12 3 4 2 4 2 2 3 3" xfId="18255" xr:uid="{00000000-0005-0000-0000-0000734A0000}"/>
    <cellStyle name="Normal 12 3 4 2 4 2 2 3 3 2" xfId="43875" xr:uid="{00000000-0005-0000-0000-0000744A0000}"/>
    <cellStyle name="Normal 12 3 4 2 4 2 2 3 4" xfId="31065" xr:uid="{00000000-0005-0000-0000-0000754A0000}"/>
    <cellStyle name="Normal 12 3 4 2 4 2 2 4" xfId="12764" xr:uid="{00000000-0005-0000-0000-0000764A0000}"/>
    <cellStyle name="Normal 12 3 4 2 4 2 2 4 2" xfId="25575" xr:uid="{00000000-0005-0000-0000-0000774A0000}"/>
    <cellStyle name="Normal 12 3 4 2 4 2 2 4 2 2" xfId="51195" xr:uid="{00000000-0005-0000-0000-0000784A0000}"/>
    <cellStyle name="Normal 12 3 4 2 4 2 2 4 3" xfId="38385" xr:uid="{00000000-0005-0000-0000-0000794A0000}"/>
    <cellStyle name="Normal 12 3 4 2 4 2 2 5" xfId="7274" xr:uid="{00000000-0005-0000-0000-00007A4A0000}"/>
    <cellStyle name="Normal 12 3 4 2 4 2 2 5 2" xfId="20085" xr:uid="{00000000-0005-0000-0000-00007B4A0000}"/>
    <cellStyle name="Normal 12 3 4 2 4 2 2 5 2 2" xfId="45705" xr:uid="{00000000-0005-0000-0000-00007C4A0000}"/>
    <cellStyle name="Normal 12 3 4 2 4 2 2 5 3" xfId="32895" xr:uid="{00000000-0005-0000-0000-00007D4A0000}"/>
    <cellStyle name="Normal 12 3 4 2 4 2 2 6" xfId="14595" xr:uid="{00000000-0005-0000-0000-00007E4A0000}"/>
    <cellStyle name="Normal 12 3 4 2 4 2 2 6 2" xfId="40215" xr:uid="{00000000-0005-0000-0000-00007F4A0000}"/>
    <cellStyle name="Normal 12 3 4 2 4 2 2 7" xfId="27405" xr:uid="{00000000-0005-0000-0000-0000804A0000}"/>
    <cellStyle name="Normal 12 3 4 2 4 2 3" xfId="2720" xr:uid="{00000000-0005-0000-0000-0000814A0000}"/>
    <cellStyle name="Normal 12 3 4 2 4 2 3 2" xfId="8210" xr:uid="{00000000-0005-0000-0000-0000824A0000}"/>
    <cellStyle name="Normal 12 3 4 2 4 2 3 2 2" xfId="21021" xr:uid="{00000000-0005-0000-0000-0000834A0000}"/>
    <cellStyle name="Normal 12 3 4 2 4 2 3 2 2 2" xfId="46641" xr:uid="{00000000-0005-0000-0000-0000844A0000}"/>
    <cellStyle name="Normal 12 3 4 2 4 2 3 2 3" xfId="33831" xr:uid="{00000000-0005-0000-0000-0000854A0000}"/>
    <cellStyle name="Normal 12 3 4 2 4 2 3 3" xfId="15531" xr:uid="{00000000-0005-0000-0000-0000864A0000}"/>
    <cellStyle name="Normal 12 3 4 2 4 2 3 3 2" xfId="41151" xr:uid="{00000000-0005-0000-0000-0000874A0000}"/>
    <cellStyle name="Normal 12 3 4 2 4 2 3 4" xfId="28341" xr:uid="{00000000-0005-0000-0000-0000884A0000}"/>
    <cellStyle name="Normal 12 3 4 2 4 2 4" xfId="4550" xr:uid="{00000000-0005-0000-0000-0000894A0000}"/>
    <cellStyle name="Normal 12 3 4 2 4 2 4 2" xfId="10040" xr:uid="{00000000-0005-0000-0000-00008A4A0000}"/>
    <cellStyle name="Normal 12 3 4 2 4 2 4 2 2" xfId="22851" xr:uid="{00000000-0005-0000-0000-00008B4A0000}"/>
    <cellStyle name="Normal 12 3 4 2 4 2 4 2 2 2" xfId="48471" xr:uid="{00000000-0005-0000-0000-00008C4A0000}"/>
    <cellStyle name="Normal 12 3 4 2 4 2 4 2 3" xfId="35661" xr:uid="{00000000-0005-0000-0000-00008D4A0000}"/>
    <cellStyle name="Normal 12 3 4 2 4 2 4 3" xfId="17361" xr:uid="{00000000-0005-0000-0000-00008E4A0000}"/>
    <cellStyle name="Normal 12 3 4 2 4 2 4 3 2" xfId="42981" xr:uid="{00000000-0005-0000-0000-00008F4A0000}"/>
    <cellStyle name="Normal 12 3 4 2 4 2 4 4" xfId="30171" xr:uid="{00000000-0005-0000-0000-0000904A0000}"/>
    <cellStyle name="Normal 12 3 4 2 4 2 5" xfId="11870" xr:uid="{00000000-0005-0000-0000-0000914A0000}"/>
    <cellStyle name="Normal 12 3 4 2 4 2 5 2" xfId="24681" xr:uid="{00000000-0005-0000-0000-0000924A0000}"/>
    <cellStyle name="Normal 12 3 4 2 4 2 5 2 2" xfId="50301" xr:uid="{00000000-0005-0000-0000-0000934A0000}"/>
    <cellStyle name="Normal 12 3 4 2 4 2 5 3" xfId="37491" xr:uid="{00000000-0005-0000-0000-0000944A0000}"/>
    <cellStyle name="Normal 12 3 4 2 4 2 6" xfId="6380" xr:uid="{00000000-0005-0000-0000-0000954A0000}"/>
    <cellStyle name="Normal 12 3 4 2 4 2 6 2" xfId="19191" xr:uid="{00000000-0005-0000-0000-0000964A0000}"/>
    <cellStyle name="Normal 12 3 4 2 4 2 6 2 2" xfId="44811" xr:uid="{00000000-0005-0000-0000-0000974A0000}"/>
    <cellStyle name="Normal 12 3 4 2 4 2 6 3" xfId="32001" xr:uid="{00000000-0005-0000-0000-0000984A0000}"/>
    <cellStyle name="Normal 12 3 4 2 4 2 7" xfId="13701" xr:uid="{00000000-0005-0000-0000-0000994A0000}"/>
    <cellStyle name="Normal 12 3 4 2 4 2 7 2" xfId="39321" xr:uid="{00000000-0005-0000-0000-00009A4A0000}"/>
    <cellStyle name="Normal 12 3 4 2 4 2 8" xfId="26511" xr:uid="{00000000-0005-0000-0000-00009B4A0000}"/>
    <cellStyle name="Normal 12 3 4 2 4 3" xfId="1271" xr:uid="{00000000-0005-0000-0000-00009C4A0000}"/>
    <cellStyle name="Normal 12 3 4 2 4 3 2" xfId="3101" xr:uid="{00000000-0005-0000-0000-00009D4A0000}"/>
    <cellStyle name="Normal 12 3 4 2 4 3 2 2" xfId="8591" xr:uid="{00000000-0005-0000-0000-00009E4A0000}"/>
    <cellStyle name="Normal 12 3 4 2 4 3 2 2 2" xfId="21402" xr:uid="{00000000-0005-0000-0000-00009F4A0000}"/>
    <cellStyle name="Normal 12 3 4 2 4 3 2 2 2 2" xfId="47022" xr:uid="{00000000-0005-0000-0000-0000A04A0000}"/>
    <cellStyle name="Normal 12 3 4 2 4 3 2 2 3" xfId="34212" xr:uid="{00000000-0005-0000-0000-0000A14A0000}"/>
    <cellStyle name="Normal 12 3 4 2 4 3 2 3" xfId="15912" xr:uid="{00000000-0005-0000-0000-0000A24A0000}"/>
    <cellStyle name="Normal 12 3 4 2 4 3 2 3 2" xfId="41532" xr:uid="{00000000-0005-0000-0000-0000A34A0000}"/>
    <cellStyle name="Normal 12 3 4 2 4 3 2 4" xfId="28722" xr:uid="{00000000-0005-0000-0000-0000A44A0000}"/>
    <cellStyle name="Normal 12 3 4 2 4 3 3" xfId="4931" xr:uid="{00000000-0005-0000-0000-0000A54A0000}"/>
    <cellStyle name="Normal 12 3 4 2 4 3 3 2" xfId="10421" xr:uid="{00000000-0005-0000-0000-0000A64A0000}"/>
    <cellStyle name="Normal 12 3 4 2 4 3 3 2 2" xfId="23232" xr:uid="{00000000-0005-0000-0000-0000A74A0000}"/>
    <cellStyle name="Normal 12 3 4 2 4 3 3 2 2 2" xfId="48852" xr:uid="{00000000-0005-0000-0000-0000A84A0000}"/>
    <cellStyle name="Normal 12 3 4 2 4 3 3 2 3" xfId="36042" xr:uid="{00000000-0005-0000-0000-0000A94A0000}"/>
    <cellStyle name="Normal 12 3 4 2 4 3 3 3" xfId="17742" xr:uid="{00000000-0005-0000-0000-0000AA4A0000}"/>
    <cellStyle name="Normal 12 3 4 2 4 3 3 3 2" xfId="43362" xr:uid="{00000000-0005-0000-0000-0000AB4A0000}"/>
    <cellStyle name="Normal 12 3 4 2 4 3 3 4" xfId="30552" xr:uid="{00000000-0005-0000-0000-0000AC4A0000}"/>
    <cellStyle name="Normal 12 3 4 2 4 3 4" xfId="12251" xr:uid="{00000000-0005-0000-0000-0000AD4A0000}"/>
    <cellStyle name="Normal 12 3 4 2 4 3 4 2" xfId="25062" xr:uid="{00000000-0005-0000-0000-0000AE4A0000}"/>
    <cellStyle name="Normal 12 3 4 2 4 3 4 2 2" xfId="50682" xr:uid="{00000000-0005-0000-0000-0000AF4A0000}"/>
    <cellStyle name="Normal 12 3 4 2 4 3 4 3" xfId="37872" xr:uid="{00000000-0005-0000-0000-0000B04A0000}"/>
    <cellStyle name="Normal 12 3 4 2 4 3 5" xfId="6761" xr:uid="{00000000-0005-0000-0000-0000B14A0000}"/>
    <cellStyle name="Normal 12 3 4 2 4 3 5 2" xfId="19572" xr:uid="{00000000-0005-0000-0000-0000B24A0000}"/>
    <cellStyle name="Normal 12 3 4 2 4 3 5 2 2" xfId="45192" xr:uid="{00000000-0005-0000-0000-0000B34A0000}"/>
    <cellStyle name="Normal 12 3 4 2 4 3 5 3" xfId="32382" xr:uid="{00000000-0005-0000-0000-0000B44A0000}"/>
    <cellStyle name="Normal 12 3 4 2 4 3 6" xfId="14082" xr:uid="{00000000-0005-0000-0000-0000B54A0000}"/>
    <cellStyle name="Normal 12 3 4 2 4 3 6 2" xfId="39702" xr:uid="{00000000-0005-0000-0000-0000B64A0000}"/>
    <cellStyle name="Normal 12 3 4 2 4 3 7" xfId="26892" xr:uid="{00000000-0005-0000-0000-0000B74A0000}"/>
    <cellStyle name="Normal 12 3 4 2 4 4" xfId="2207" xr:uid="{00000000-0005-0000-0000-0000B84A0000}"/>
    <cellStyle name="Normal 12 3 4 2 4 4 2" xfId="7697" xr:uid="{00000000-0005-0000-0000-0000B94A0000}"/>
    <cellStyle name="Normal 12 3 4 2 4 4 2 2" xfId="20508" xr:uid="{00000000-0005-0000-0000-0000BA4A0000}"/>
    <cellStyle name="Normal 12 3 4 2 4 4 2 2 2" xfId="46128" xr:uid="{00000000-0005-0000-0000-0000BB4A0000}"/>
    <cellStyle name="Normal 12 3 4 2 4 4 2 3" xfId="33318" xr:uid="{00000000-0005-0000-0000-0000BC4A0000}"/>
    <cellStyle name="Normal 12 3 4 2 4 4 3" xfId="15018" xr:uid="{00000000-0005-0000-0000-0000BD4A0000}"/>
    <cellStyle name="Normal 12 3 4 2 4 4 3 2" xfId="40638" xr:uid="{00000000-0005-0000-0000-0000BE4A0000}"/>
    <cellStyle name="Normal 12 3 4 2 4 4 4" xfId="27828" xr:uid="{00000000-0005-0000-0000-0000BF4A0000}"/>
    <cellStyle name="Normal 12 3 4 2 4 5" xfId="4037" xr:uid="{00000000-0005-0000-0000-0000C04A0000}"/>
    <cellStyle name="Normal 12 3 4 2 4 5 2" xfId="9527" xr:uid="{00000000-0005-0000-0000-0000C14A0000}"/>
    <cellStyle name="Normal 12 3 4 2 4 5 2 2" xfId="22338" xr:uid="{00000000-0005-0000-0000-0000C24A0000}"/>
    <cellStyle name="Normal 12 3 4 2 4 5 2 2 2" xfId="47958" xr:uid="{00000000-0005-0000-0000-0000C34A0000}"/>
    <cellStyle name="Normal 12 3 4 2 4 5 2 3" xfId="35148" xr:uid="{00000000-0005-0000-0000-0000C44A0000}"/>
    <cellStyle name="Normal 12 3 4 2 4 5 3" xfId="16848" xr:uid="{00000000-0005-0000-0000-0000C54A0000}"/>
    <cellStyle name="Normal 12 3 4 2 4 5 3 2" xfId="42468" xr:uid="{00000000-0005-0000-0000-0000C64A0000}"/>
    <cellStyle name="Normal 12 3 4 2 4 5 4" xfId="29658" xr:uid="{00000000-0005-0000-0000-0000C74A0000}"/>
    <cellStyle name="Normal 12 3 4 2 4 6" xfId="11357" xr:uid="{00000000-0005-0000-0000-0000C84A0000}"/>
    <cellStyle name="Normal 12 3 4 2 4 6 2" xfId="24168" xr:uid="{00000000-0005-0000-0000-0000C94A0000}"/>
    <cellStyle name="Normal 12 3 4 2 4 6 2 2" xfId="49788" xr:uid="{00000000-0005-0000-0000-0000CA4A0000}"/>
    <cellStyle name="Normal 12 3 4 2 4 6 3" xfId="36978" xr:uid="{00000000-0005-0000-0000-0000CB4A0000}"/>
    <cellStyle name="Normal 12 3 4 2 4 7" xfId="5867" xr:uid="{00000000-0005-0000-0000-0000CC4A0000}"/>
    <cellStyle name="Normal 12 3 4 2 4 7 2" xfId="18678" xr:uid="{00000000-0005-0000-0000-0000CD4A0000}"/>
    <cellStyle name="Normal 12 3 4 2 4 7 2 2" xfId="44298" xr:uid="{00000000-0005-0000-0000-0000CE4A0000}"/>
    <cellStyle name="Normal 12 3 4 2 4 7 3" xfId="31488" xr:uid="{00000000-0005-0000-0000-0000CF4A0000}"/>
    <cellStyle name="Normal 12 3 4 2 4 8" xfId="13188" xr:uid="{00000000-0005-0000-0000-0000D04A0000}"/>
    <cellStyle name="Normal 12 3 4 2 4 8 2" xfId="38808" xr:uid="{00000000-0005-0000-0000-0000D14A0000}"/>
    <cellStyle name="Normal 12 3 4 2 4 9" xfId="25998" xr:uid="{00000000-0005-0000-0000-0000D24A0000}"/>
    <cellStyle name="Normal 12 3 4 2 5" xfId="622" xr:uid="{00000000-0005-0000-0000-0000D34A0000}"/>
    <cellStyle name="Normal 12 3 4 2 5 2" xfId="1022" xr:uid="{00000000-0005-0000-0000-0000D44A0000}"/>
    <cellStyle name="Normal 12 3 4 2 5 2 2" xfId="1917" xr:uid="{00000000-0005-0000-0000-0000D54A0000}"/>
    <cellStyle name="Normal 12 3 4 2 5 2 2 2" xfId="3747" xr:uid="{00000000-0005-0000-0000-0000D64A0000}"/>
    <cellStyle name="Normal 12 3 4 2 5 2 2 2 2" xfId="9237" xr:uid="{00000000-0005-0000-0000-0000D74A0000}"/>
    <cellStyle name="Normal 12 3 4 2 5 2 2 2 2 2" xfId="22048" xr:uid="{00000000-0005-0000-0000-0000D84A0000}"/>
    <cellStyle name="Normal 12 3 4 2 5 2 2 2 2 2 2" xfId="47668" xr:uid="{00000000-0005-0000-0000-0000D94A0000}"/>
    <cellStyle name="Normal 12 3 4 2 5 2 2 2 2 3" xfId="34858" xr:uid="{00000000-0005-0000-0000-0000DA4A0000}"/>
    <cellStyle name="Normal 12 3 4 2 5 2 2 2 3" xfId="16558" xr:uid="{00000000-0005-0000-0000-0000DB4A0000}"/>
    <cellStyle name="Normal 12 3 4 2 5 2 2 2 3 2" xfId="42178" xr:uid="{00000000-0005-0000-0000-0000DC4A0000}"/>
    <cellStyle name="Normal 12 3 4 2 5 2 2 2 4" xfId="29368" xr:uid="{00000000-0005-0000-0000-0000DD4A0000}"/>
    <cellStyle name="Normal 12 3 4 2 5 2 2 3" xfId="5577" xr:uid="{00000000-0005-0000-0000-0000DE4A0000}"/>
    <cellStyle name="Normal 12 3 4 2 5 2 2 3 2" xfId="11067" xr:uid="{00000000-0005-0000-0000-0000DF4A0000}"/>
    <cellStyle name="Normal 12 3 4 2 5 2 2 3 2 2" xfId="23878" xr:uid="{00000000-0005-0000-0000-0000E04A0000}"/>
    <cellStyle name="Normal 12 3 4 2 5 2 2 3 2 2 2" xfId="49498" xr:uid="{00000000-0005-0000-0000-0000E14A0000}"/>
    <cellStyle name="Normal 12 3 4 2 5 2 2 3 2 3" xfId="36688" xr:uid="{00000000-0005-0000-0000-0000E24A0000}"/>
    <cellStyle name="Normal 12 3 4 2 5 2 2 3 3" xfId="18388" xr:uid="{00000000-0005-0000-0000-0000E34A0000}"/>
    <cellStyle name="Normal 12 3 4 2 5 2 2 3 3 2" xfId="44008" xr:uid="{00000000-0005-0000-0000-0000E44A0000}"/>
    <cellStyle name="Normal 12 3 4 2 5 2 2 3 4" xfId="31198" xr:uid="{00000000-0005-0000-0000-0000E54A0000}"/>
    <cellStyle name="Normal 12 3 4 2 5 2 2 4" xfId="12897" xr:uid="{00000000-0005-0000-0000-0000E64A0000}"/>
    <cellStyle name="Normal 12 3 4 2 5 2 2 4 2" xfId="25708" xr:uid="{00000000-0005-0000-0000-0000E74A0000}"/>
    <cellStyle name="Normal 12 3 4 2 5 2 2 4 2 2" xfId="51328" xr:uid="{00000000-0005-0000-0000-0000E84A0000}"/>
    <cellStyle name="Normal 12 3 4 2 5 2 2 4 3" xfId="38518" xr:uid="{00000000-0005-0000-0000-0000E94A0000}"/>
    <cellStyle name="Normal 12 3 4 2 5 2 2 5" xfId="7407" xr:uid="{00000000-0005-0000-0000-0000EA4A0000}"/>
    <cellStyle name="Normal 12 3 4 2 5 2 2 5 2" xfId="20218" xr:uid="{00000000-0005-0000-0000-0000EB4A0000}"/>
    <cellStyle name="Normal 12 3 4 2 5 2 2 5 2 2" xfId="45838" xr:uid="{00000000-0005-0000-0000-0000EC4A0000}"/>
    <cellStyle name="Normal 12 3 4 2 5 2 2 5 3" xfId="33028" xr:uid="{00000000-0005-0000-0000-0000ED4A0000}"/>
    <cellStyle name="Normal 12 3 4 2 5 2 2 6" xfId="14728" xr:uid="{00000000-0005-0000-0000-0000EE4A0000}"/>
    <cellStyle name="Normal 12 3 4 2 5 2 2 6 2" xfId="40348" xr:uid="{00000000-0005-0000-0000-0000EF4A0000}"/>
    <cellStyle name="Normal 12 3 4 2 5 2 2 7" xfId="27538" xr:uid="{00000000-0005-0000-0000-0000F04A0000}"/>
    <cellStyle name="Normal 12 3 4 2 5 2 3" xfId="2853" xr:uid="{00000000-0005-0000-0000-0000F14A0000}"/>
    <cellStyle name="Normal 12 3 4 2 5 2 3 2" xfId="8343" xr:uid="{00000000-0005-0000-0000-0000F24A0000}"/>
    <cellStyle name="Normal 12 3 4 2 5 2 3 2 2" xfId="21154" xr:uid="{00000000-0005-0000-0000-0000F34A0000}"/>
    <cellStyle name="Normal 12 3 4 2 5 2 3 2 2 2" xfId="46774" xr:uid="{00000000-0005-0000-0000-0000F44A0000}"/>
    <cellStyle name="Normal 12 3 4 2 5 2 3 2 3" xfId="33964" xr:uid="{00000000-0005-0000-0000-0000F54A0000}"/>
    <cellStyle name="Normal 12 3 4 2 5 2 3 3" xfId="15664" xr:uid="{00000000-0005-0000-0000-0000F64A0000}"/>
    <cellStyle name="Normal 12 3 4 2 5 2 3 3 2" xfId="41284" xr:uid="{00000000-0005-0000-0000-0000F74A0000}"/>
    <cellStyle name="Normal 12 3 4 2 5 2 3 4" xfId="28474" xr:uid="{00000000-0005-0000-0000-0000F84A0000}"/>
    <cellStyle name="Normal 12 3 4 2 5 2 4" xfId="4683" xr:uid="{00000000-0005-0000-0000-0000F94A0000}"/>
    <cellStyle name="Normal 12 3 4 2 5 2 4 2" xfId="10173" xr:uid="{00000000-0005-0000-0000-0000FA4A0000}"/>
    <cellStyle name="Normal 12 3 4 2 5 2 4 2 2" xfId="22984" xr:uid="{00000000-0005-0000-0000-0000FB4A0000}"/>
    <cellStyle name="Normal 12 3 4 2 5 2 4 2 2 2" xfId="48604" xr:uid="{00000000-0005-0000-0000-0000FC4A0000}"/>
    <cellStyle name="Normal 12 3 4 2 5 2 4 2 3" xfId="35794" xr:uid="{00000000-0005-0000-0000-0000FD4A0000}"/>
    <cellStyle name="Normal 12 3 4 2 5 2 4 3" xfId="17494" xr:uid="{00000000-0005-0000-0000-0000FE4A0000}"/>
    <cellStyle name="Normal 12 3 4 2 5 2 4 3 2" xfId="43114" xr:uid="{00000000-0005-0000-0000-0000FF4A0000}"/>
    <cellStyle name="Normal 12 3 4 2 5 2 4 4" xfId="30304" xr:uid="{00000000-0005-0000-0000-0000004B0000}"/>
    <cellStyle name="Normal 12 3 4 2 5 2 5" xfId="12003" xr:uid="{00000000-0005-0000-0000-0000014B0000}"/>
    <cellStyle name="Normal 12 3 4 2 5 2 5 2" xfId="24814" xr:uid="{00000000-0005-0000-0000-0000024B0000}"/>
    <cellStyle name="Normal 12 3 4 2 5 2 5 2 2" xfId="50434" xr:uid="{00000000-0005-0000-0000-0000034B0000}"/>
    <cellStyle name="Normal 12 3 4 2 5 2 5 3" xfId="37624" xr:uid="{00000000-0005-0000-0000-0000044B0000}"/>
    <cellStyle name="Normal 12 3 4 2 5 2 6" xfId="6513" xr:uid="{00000000-0005-0000-0000-0000054B0000}"/>
    <cellStyle name="Normal 12 3 4 2 5 2 6 2" xfId="19324" xr:uid="{00000000-0005-0000-0000-0000064B0000}"/>
    <cellStyle name="Normal 12 3 4 2 5 2 6 2 2" xfId="44944" xr:uid="{00000000-0005-0000-0000-0000074B0000}"/>
    <cellStyle name="Normal 12 3 4 2 5 2 6 3" xfId="32134" xr:uid="{00000000-0005-0000-0000-0000084B0000}"/>
    <cellStyle name="Normal 12 3 4 2 5 2 7" xfId="13834" xr:uid="{00000000-0005-0000-0000-0000094B0000}"/>
    <cellStyle name="Normal 12 3 4 2 5 2 7 2" xfId="39454" xr:uid="{00000000-0005-0000-0000-00000A4B0000}"/>
    <cellStyle name="Normal 12 3 4 2 5 2 8" xfId="26644" xr:uid="{00000000-0005-0000-0000-00000B4B0000}"/>
    <cellStyle name="Normal 12 3 4 2 5 3" xfId="1517" xr:uid="{00000000-0005-0000-0000-00000C4B0000}"/>
    <cellStyle name="Normal 12 3 4 2 5 3 2" xfId="3347" xr:uid="{00000000-0005-0000-0000-00000D4B0000}"/>
    <cellStyle name="Normal 12 3 4 2 5 3 2 2" xfId="8837" xr:uid="{00000000-0005-0000-0000-00000E4B0000}"/>
    <cellStyle name="Normal 12 3 4 2 5 3 2 2 2" xfId="21648" xr:uid="{00000000-0005-0000-0000-00000F4B0000}"/>
    <cellStyle name="Normal 12 3 4 2 5 3 2 2 2 2" xfId="47268" xr:uid="{00000000-0005-0000-0000-0000104B0000}"/>
    <cellStyle name="Normal 12 3 4 2 5 3 2 2 3" xfId="34458" xr:uid="{00000000-0005-0000-0000-0000114B0000}"/>
    <cellStyle name="Normal 12 3 4 2 5 3 2 3" xfId="16158" xr:uid="{00000000-0005-0000-0000-0000124B0000}"/>
    <cellStyle name="Normal 12 3 4 2 5 3 2 3 2" xfId="41778" xr:uid="{00000000-0005-0000-0000-0000134B0000}"/>
    <cellStyle name="Normal 12 3 4 2 5 3 2 4" xfId="28968" xr:uid="{00000000-0005-0000-0000-0000144B0000}"/>
    <cellStyle name="Normal 12 3 4 2 5 3 3" xfId="5177" xr:uid="{00000000-0005-0000-0000-0000154B0000}"/>
    <cellStyle name="Normal 12 3 4 2 5 3 3 2" xfId="10667" xr:uid="{00000000-0005-0000-0000-0000164B0000}"/>
    <cellStyle name="Normal 12 3 4 2 5 3 3 2 2" xfId="23478" xr:uid="{00000000-0005-0000-0000-0000174B0000}"/>
    <cellStyle name="Normal 12 3 4 2 5 3 3 2 2 2" xfId="49098" xr:uid="{00000000-0005-0000-0000-0000184B0000}"/>
    <cellStyle name="Normal 12 3 4 2 5 3 3 2 3" xfId="36288" xr:uid="{00000000-0005-0000-0000-0000194B0000}"/>
    <cellStyle name="Normal 12 3 4 2 5 3 3 3" xfId="17988" xr:uid="{00000000-0005-0000-0000-00001A4B0000}"/>
    <cellStyle name="Normal 12 3 4 2 5 3 3 3 2" xfId="43608" xr:uid="{00000000-0005-0000-0000-00001B4B0000}"/>
    <cellStyle name="Normal 12 3 4 2 5 3 3 4" xfId="30798" xr:uid="{00000000-0005-0000-0000-00001C4B0000}"/>
    <cellStyle name="Normal 12 3 4 2 5 3 4" xfId="12497" xr:uid="{00000000-0005-0000-0000-00001D4B0000}"/>
    <cellStyle name="Normal 12 3 4 2 5 3 4 2" xfId="25308" xr:uid="{00000000-0005-0000-0000-00001E4B0000}"/>
    <cellStyle name="Normal 12 3 4 2 5 3 4 2 2" xfId="50928" xr:uid="{00000000-0005-0000-0000-00001F4B0000}"/>
    <cellStyle name="Normal 12 3 4 2 5 3 4 3" xfId="38118" xr:uid="{00000000-0005-0000-0000-0000204B0000}"/>
    <cellStyle name="Normal 12 3 4 2 5 3 5" xfId="7007" xr:uid="{00000000-0005-0000-0000-0000214B0000}"/>
    <cellStyle name="Normal 12 3 4 2 5 3 5 2" xfId="19818" xr:uid="{00000000-0005-0000-0000-0000224B0000}"/>
    <cellStyle name="Normal 12 3 4 2 5 3 5 2 2" xfId="45438" xr:uid="{00000000-0005-0000-0000-0000234B0000}"/>
    <cellStyle name="Normal 12 3 4 2 5 3 5 3" xfId="32628" xr:uid="{00000000-0005-0000-0000-0000244B0000}"/>
    <cellStyle name="Normal 12 3 4 2 5 3 6" xfId="14328" xr:uid="{00000000-0005-0000-0000-0000254B0000}"/>
    <cellStyle name="Normal 12 3 4 2 5 3 6 2" xfId="39948" xr:uid="{00000000-0005-0000-0000-0000264B0000}"/>
    <cellStyle name="Normal 12 3 4 2 5 3 7" xfId="27138" xr:uid="{00000000-0005-0000-0000-0000274B0000}"/>
    <cellStyle name="Normal 12 3 4 2 5 4" xfId="2453" xr:uid="{00000000-0005-0000-0000-0000284B0000}"/>
    <cellStyle name="Normal 12 3 4 2 5 4 2" xfId="7943" xr:uid="{00000000-0005-0000-0000-0000294B0000}"/>
    <cellStyle name="Normal 12 3 4 2 5 4 2 2" xfId="20754" xr:uid="{00000000-0005-0000-0000-00002A4B0000}"/>
    <cellStyle name="Normal 12 3 4 2 5 4 2 2 2" xfId="46374" xr:uid="{00000000-0005-0000-0000-00002B4B0000}"/>
    <cellStyle name="Normal 12 3 4 2 5 4 2 3" xfId="33564" xr:uid="{00000000-0005-0000-0000-00002C4B0000}"/>
    <cellStyle name="Normal 12 3 4 2 5 4 3" xfId="15264" xr:uid="{00000000-0005-0000-0000-00002D4B0000}"/>
    <cellStyle name="Normal 12 3 4 2 5 4 3 2" xfId="40884" xr:uid="{00000000-0005-0000-0000-00002E4B0000}"/>
    <cellStyle name="Normal 12 3 4 2 5 4 4" xfId="28074" xr:uid="{00000000-0005-0000-0000-00002F4B0000}"/>
    <cellStyle name="Normal 12 3 4 2 5 5" xfId="4283" xr:uid="{00000000-0005-0000-0000-0000304B0000}"/>
    <cellStyle name="Normal 12 3 4 2 5 5 2" xfId="9773" xr:uid="{00000000-0005-0000-0000-0000314B0000}"/>
    <cellStyle name="Normal 12 3 4 2 5 5 2 2" xfId="22584" xr:uid="{00000000-0005-0000-0000-0000324B0000}"/>
    <cellStyle name="Normal 12 3 4 2 5 5 2 2 2" xfId="48204" xr:uid="{00000000-0005-0000-0000-0000334B0000}"/>
    <cellStyle name="Normal 12 3 4 2 5 5 2 3" xfId="35394" xr:uid="{00000000-0005-0000-0000-0000344B0000}"/>
    <cellStyle name="Normal 12 3 4 2 5 5 3" xfId="17094" xr:uid="{00000000-0005-0000-0000-0000354B0000}"/>
    <cellStyle name="Normal 12 3 4 2 5 5 3 2" xfId="42714" xr:uid="{00000000-0005-0000-0000-0000364B0000}"/>
    <cellStyle name="Normal 12 3 4 2 5 5 4" xfId="29904" xr:uid="{00000000-0005-0000-0000-0000374B0000}"/>
    <cellStyle name="Normal 12 3 4 2 5 6" xfId="11603" xr:uid="{00000000-0005-0000-0000-0000384B0000}"/>
    <cellStyle name="Normal 12 3 4 2 5 6 2" xfId="24414" xr:uid="{00000000-0005-0000-0000-0000394B0000}"/>
    <cellStyle name="Normal 12 3 4 2 5 6 2 2" xfId="50034" xr:uid="{00000000-0005-0000-0000-00003A4B0000}"/>
    <cellStyle name="Normal 12 3 4 2 5 6 3" xfId="37224" xr:uid="{00000000-0005-0000-0000-00003B4B0000}"/>
    <cellStyle name="Normal 12 3 4 2 5 7" xfId="6113" xr:uid="{00000000-0005-0000-0000-00003C4B0000}"/>
    <cellStyle name="Normal 12 3 4 2 5 7 2" xfId="18924" xr:uid="{00000000-0005-0000-0000-00003D4B0000}"/>
    <cellStyle name="Normal 12 3 4 2 5 7 2 2" xfId="44544" xr:uid="{00000000-0005-0000-0000-00003E4B0000}"/>
    <cellStyle name="Normal 12 3 4 2 5 7 3" xfId="31734" xr:uid="{00000000-0005-0000-0000-00003F4B0000}"/>
    <cellStyle name="Normal 12 3 4 2 5 8" xfId="13434" xr:uid="{00000000-0005-0000-0000-0000404B0000}"/>
    <cellStyle name="Normal 12 3 4 2 5 8 2" xfId="39054" xr:uid="{00000000-0005-0000-0000-0000414B0000}"/>
    <cellStyle name="Normal 12 3 4 2 5 9" xfId="26244" xr:uid="{00000000-0005-0000-0000-0000424B0000}"/>
    <cellStyle name="Normal 12 3 4 2 6" xfId="756" xr:uid="{00000000-0005-0000-0000-0000434B0000}"/>
    <cellStyle name="Normal 12 3 4 2 6 2" xfId="1651" xr:uid="{00000000-0005-0000-0000-0000444B0000}"/>
    <cellStyle name="Normal 12 3 4 2 6 2 2" xfId="3481" xr:uid="{00000000-0005-0000-0000-0000454B0000}"/>
    <cellStyle name="Normal 12 3 4 2 6 2 2 2" xfId="8971" xr:uid="{00000000-0005-0000-0000-0000464B0000}"/>
    <cellStyle name="Normal 12 3 4 2 6 2 2 2 2" xfId="21782" xr:uid="{00000000-0005-0000-0000-0000474B0000}"/>
    <cellStyle name="Normal 12 3 4 2 6 2 2 2 2 2" xfId="47402" xr:uid="{00000000-0005-0000-0000-0000484B0000}"/>
    <cellStyle name="Normal 12 3 4 2 6 2 2 2 3" xfId="34592" xr:uid="{00000000-0005-0000-0000-0000494B0000}"/>
    <cellStyle name="Normal 12 3 4 2 6 2 2 3" xfId="16292" xr:uid="{00000000-0005-0000-0000-00004A4B0000}"/>
    <cellStyle name="Normal 12 3 4 2 6 2 2 3 2" xfId="41912" xr:uid="{00000000-0005-0000-0000-00004B4B0000}"/>
    <cellStyle name="Normal 12 3 4 2 6 2 2 4" xfId="29102" xr:uid="{00000000-0005-0000-0000-00004C4B0000}"/>
    <cellStyle name="Normal 12 3 4 2 6 2 3" xfId="5311" xr:uid="{00000000-0005-0000-0000-00004D4B0000}"/>
    <cellStyle name="Normal 12 3 4 2 6 2 3 2" xfId="10801" xr:uid="{00000000-0005-0000-0000-00004E4B0000}"/>
    <cellStyle name="Normal 12 3 4 2 6 2 3 2 2" xfId="23612" xr:uid="{00000000-0005-0000-0000-00004F4B0000}"/>
    <cellStyle name="Normal 12 3 4 2 6 2 3 2 2 2" xfId="49232" xr:uid="{00000000-0005-0000-0000-0000504B0000}"/>
    <cellStyle name="Normal 12 3 4 2 6 2 3 2 3" xfId="36422" xr:uid="{00000000-0005-0000-0000-0000514B0000}"/>
    <cellStyle name="Normal 12 3 4 2 6 2 3 3" xfId="18122" xr:uid="{00000000-0005-0000-0000-0000524B0000}"/>
    <cellStyle name="Normal 12 3 4 2 6 2 3 3 2" xfId="43742" xr:uid="{00000000-0005-0000-0000-0000534B0000}"/>
    <cellStyle name="Normal 12 3 4 2 6 2 3 4" xfId="30932" xr:uid="{00000000-0005-0000-0000-0000544B0000}"/>
    <cellStyle name="Normal 12 3 4 2 6 2 4" xfId="12631" xr:uid="{00000000-0005-0000-0000-0000554B0000}"/>
    <cellStyle name="Normal 12 3 4 2 6 2 4 2" xfId="25442" xr:uid="{00000000-0005-0000-0000-0000564B0000}"/>
    <cellStyle name="Normal 12 3 4 2 6 2 4 2 2" xfId="51062" xr:uid="{00000000-0005-0000-0000-0000574B0000}"/>
    <cellStyle name="Normal 12 3 4 2 6 2 4 3" xfId="38252" xr:uid="{00000000-0005-0000-0000-0000584B0000}"/>
    <cellStyle name="Normal 12 3 4 2 6 2 5" xfId="7141" xr:uid="{00000000-0005-0000-0000-0000594B0000}"/>
    <cellStyle name="Normal 12 3 4 2 6 2 5 2" xfId="19952" xr:uid="{00000000-0005-0000-0000-00005A4B0000}"/>
    <cellStyle name="Normal 12 3 4 2 6 2 5 2 2" xfId="45572" xr:uid="{00000000-0005-0000-0000-00005B4B0000}"/>
    <cellStyle name="Normal 12 3 4 2 6 2 5 3" xfId="32762" xr:uid="{00000000-0005-0000-0000-00005C4B0000}"/>
    <cellStyle name="Normal 12 3 4 2 6 2 6" xfId="14462" xr:uid="{00000000-0005-0000-0000-00005D4B0000}"/>
    <cellStyle name="Normal 12 3 4 2 6 2 6 2" xfId="40082" xr:uid="{00000000-0005-0000-0000-00005E4B0000}"/>
    <cellStyle name="Normal 12 3 4 2 6 2 7" xfId="27272" xr:uid="{00000000-0005-0000-0000-00005F4B0000}"/>
    <cellStyle name="Normal 12 3 4 2 6 3" xfId="2587" xr:uid="{00000000-0005-0000-0000-0000604B0000}"/>
    <cellStyle name="Normal 12 3 4 2 6 3 2" xfId="8077" xr:uid="{00000000-0005-0000-0000-0000614B0000}"/>
    <cellStyle name="Normal 12 3 4 2 6 3 2 2" xfId="20888" xr:uid="{00000000-0005-0000-0000-0000624B0000}"/>
    <cellStyle name="Normal 12 3 4 2 6 3 2 2 2" xfId="46508" xr:uid="{00000000-0005-0000-0000-0000634B0000}"/>
    <cellStyle name="Normal 12 3 4 2 6 3 2 3" xfId="33698" xr:uid="{00000000-0005-0000-0000-0000644B0000}"/>
    <cellStyle name="Normal 12 3 4 2 6 3 3" xfId="15398" xr:uid="{00000000-0005-0000-0000-0000654B0000}"/>
    <cellStyle name="Normal 12 3 4 2 6 3 3 2" xfId="41018" xr:uid="{00000000-0005-0000-0000-0000664B0000}"/>
    <cellStyle name="Normal 12 3 4 2 6 3 4" xfId="28208" xr:uid="{00000000-0005-0000-0000-0000674B0000}"/>
    <cellStyle name="Normal 12 3 4 2 6 4" xfId="4417" xr:uid="{00000000-0005-0000-0000-0000684B0000}"/>
    <cellStyle name="Normal 12 3 4 2 6 4 2" xfId="9907" xr:uid="{00000000-0005-0000-0000-0000694B0000}"/>
    <cellStyle name="Normal 12 3 4 2 6 4 2 2" xfId="22718" xr:uid="{00000000-0005-0000-0000-00006A4B0000}"/>
    <cellStyle name="Normal 12 3 4 2 6 4 2 2 2" xfId="48338" xr:uid="{00000000-0005-0000-0000-00006B4B0000}"/>
    <cellStyle name="Normal 12 3 4 2 6 4 2 3" xfId="35528" xr:uid="{00000000-0005-0000-0000-00006C4B0000}"/>
    <cellStyle name="Normal 12 3 4 2 6 4 3" xfId="17228" xr:uid="{00000000-0005-0000-0000-00006D4B0000}"/>
    <cellStyle name="Normal 12 3 4 2 6 4 3 2" xfId="42848" xr:uid="{00000000-0005-0000-0000-00006E4B0000}"/>
    <cellStyle name="Normal 12 3 4 2 6 4 4" xfId="30038" xr:uid="{00000000-0005-0000-0000-00006F4B0000}"/>
    <cellStyle name="Normal 12 3 4 2 6 5" xfId="11737" xr:uid="{00000000-0005-0000-0000-0000704B0000}"/>
    <cellStyle name="Normal 12 3 4 2 6 5 2" xfId="24548" xr:uid="{00000000-0005-0000-0000-0000714B0000}"/>
    <cellStyle name="Normal 12 3 4 2 6 5 2 2" xfId="50168" xr:uid="{00000000-0005-0000-0000-0000724B0000}"/>
    <cellStyle name="Normal 12 3 4 2 6 5 3" xfId="37358" xr:uid="{00000000-0005-0000-0000-0000734B0000}"/>
    <cellStyle name="Normal 12 3 4 2 6 6" xfId="6247" xr:uid="{00000000-0005-0000-0000-0000744B0000}"/>
    <cellStyle name="Normal 12 3 4 2 6 6 2" xfId="19058" xr:uid="{00000000-0005-0000-0000-0000754B0000}"/>
    <cellStyle name="Normal 12 3 4 2 6 6 2 2" xfId="44678" xr:uid="{00000000-0005-0000-0000-0000764B0000}"/>
    <cellStyle name="Normal 12 3 4 2 6 6 3" xfId="31868" xr:uid="{00000000-0005-0000-0000-0000774B0000}"/>
    <cellStyle name="Normal 12 3 4 2 6 7" xfId="13568" xr:uid="{00000000-0005-0000-0000-0000784B0000}"/>
    <cellStyle name="Normal 12 3 4 2 6 7 2" xfId="39188" xr:uid="{00000000-0005-0000-0000-0000794B0000}"/>
    <cellStyle name="Normal 12 3 4 2 6 8" xfId="26378" xr:uid="{00000000-0005-0000-0000-00007A4B0000}"/>
    <cellStyle name="Normal 12 3 4 2 7" xfId="1157" xr:uid="{00000000-0005-0000-0000-00007B4B0000}"/>
    <cellStyle name="Normal 12 3 4 2 7 2" xfId="2987" xr:uid="{00000000-0005-0000-0000-00007C4B0000}"/>
    <cellStyle name="Normal 12 3 4 2 7 2 2" xfId="8477" xr:uid="{00000000-0005-0000-0000-00007D4B0000}"/>
    <cellStyle name="Normal 12 3 4 2 7 2 2 2" xfId="21288" xr:uid="{00000000-0005-0000-0000-00007E4B0000}"/>
    <cellStyle name="Normal 12 3 4 2 7 2 2 2 2" xfId="46908" xr:uid="{00000000-0005-0000-0000-00007F4B0000}"/>
    <cellStyle name="Normal 12 3 4 2 7 2 2 3" xfId="34098" xr:uid="{00000000-0005-0000-0000-0000804B0000}"/>
    <cellStyle name="Normal 12 3 4 2 7 2 3" xfId="15798" xr:uid="{00000000-0005-0000-0000-0000814B0000}"/>
    <cellStyle name="Normal 12 3 4 2 7 2 3 2" xfId="41418" xr:uid="{00000000-0005-0000-0000-0000824B0000}"/>
    <cellStyle name="Normal 12 3 4 2 7 2 4" xfId="28608" xr:uid="{00000000-0005-0000-0000-0000834B0000}"/>
    <cellStyle name="Normal 12 3 4 2 7 3" xfId="4817" xr:uid="{00000000-0005-0000-0000-0000844B0000}"/>
    <cellStyle name="Normal 12 3 4 2 7 3 2" xfId="10307" xr:uid="{00000000-0005-0000-0000-0000854B0000}"/>
    <cellStyle name="Normal 12 3 4 2 7 3 2 2" xfId="23118" xr:uid="{00000000-0005-0000-0000-0000864B0000}"/>
    <cellStyle name="Normal 12 3 4 2 7 3 2 2 2" xfId="48738" xr:uid="{00000000-0005-0000-0000-0000874B0000}"/>
    <cellStyle name="Normal 12 3 4 2 7 3 2 3" xfId="35928" xr:uid="{00000000-0005-0000-0000-0000884B0000}"/>
    <cellStyle name="Normal 12 3 4 2 7 3 3" xfId="17628" xr:uid="{00000000-0005-0000-0000-0000894B0000}"/>
    <cellStyle name="Normal 12 3 4 2 7 3 3 2" xfId="43248" xr:uid="{00000000-0005-0000-0000-00008A4B0000}"/>
    <cellStyle name="Normal 12 3 4 2 7 3 4" xfId="30438" xr:uid="{00000000-0005-0000-0000-00008B4B0000}"/>
    <cellStyle name="Normal 12 3 4 2 7 4" xfId="12137" xr:uid="{00000000-0005-0000-0000-00008C4B0000}"/>
    <cellStyle name="Normal 12 3 4 2 7 4 2" xfId="24948" xr:uid="{00000000-0005-0000-0000-00008D4B0000}"/>
    <cellStyle name="Normal 12 3 4 2 7 4 2 2" xfId="50568" xr:uid="{00000000-0005-0000-0000-00008E4B0000}"/>
    <cellStyle name="Normal 12 3 4 2 7 4 3" xfId="37758" xr:uid="{00000000-0005-0000-0000-00008F4B0000}"/>
    <cellStyle name="Normal 12 3 4 2 7 5" xfId="6647" xr:uid="{00000000-0005-0000-0000-0000904B0000}"/>
    <cellStyle name="Normal 12 3 4 2 7 5 2" xfId="19458" xr:uid="{00000000-0005-0000-0000-0000914B0000}"/>
    <cellStyle name="Normal 12 3 4 2 7 5 2 2" xfId="45078" xr:uid="{00000000-0005-0000-0000-0000924B0000}"/>
    <cellStyle name="Normal 12 3 4 2 7 5 3" xfId="32268" xr:uid="{00000000-0005-0000-0000-0000934B0000}"/>
    <cellStyle name="Normal 12 3 4 2 7 6" xfId="13968" xr:uid="{00000000-0005-0000-0000-0000944B0000}"/>
    <cellStyle name="Normal 12 3 4 2 7 6 2" xfId="39588" xr:uid="{00000000-0005-0000-0000-0000954B0000}"/>
    <cellStyle name="Normal 12 3 4 2 7 7" xfId="26778" xr:uid="{00000000-0005-0000-0000-0000964B0000}"/>
    <cellStyle name="Normal 12 3 4 2 8" xfId="2052" xr:uid="{00000000-0005-0000-0000-0000974B0000}"/>
    <cellStyle name="Normal 12 3 4 2 8 2" xfId="3882" xr:uid="{00000000-0005-0000-0000-0000984B0000}"/>
    <cellStyle name="Normal 12 3 4 2 8 2 2" xfId="9372" xr:uid="{00000000-0005-0000-0000-0000994B0000}"/>
    <cellStyle name="Normal 12 3 4 2 8 2 2 2" xfId="22183" xr:uid="{00000000-0005-0000-0000-00009A4B0000}"/>
    <cellStyle name="Normal 12 3 4 2 8 2 2 2 2" xfId="47803" xr:uid="{00000000-0005-0000-0000-00009B4B0000}"/>
    <cellStyle name="Normal 12 3 4 2 8 2 2 3" xfId="34993" xr:uid="{00000000-0005-0000-0000-00009C4B0000}"/>
    <cellStyle name="Normal 12 3 4 2 8 2 3" xfId="16693" xr:uid="{00000000-0005-0000-0000-00009D4B0000}"/>
    <cellStyle name="Normal 12 3 4 2 8 2 3 2" xfId="42313" xr:uid="{00000000-0005-0000-0000-00009E4B0000}"/>
    <cellStyle name="Normal 12 3 4 2 8 2 4" xfId="29503" xr:uid="{00000000-0005-0000-0000-00009F4B0000}"/>
    <cellStyle name="Normal 12 3 4 2 8 3" xfId="5712" xr:uid="{00000000-0005-0000-0000-0000A04B0000}"/>
    <cellStyle name="Normal 12 3 4 2 8 3 2" xfId="11202" xr:uid="{00000000-0005-0000-0000-0000A14B0000}"/>
    <cellStyle name="Normal 12 3 4 2 8 3 2 2" xfId="24013" xr:uid="{00000000-0005-0000-0000-0000A24B0000}"/>
    <cellStyle name="Normal 12 3 4 2 8 3 2 2 2" xfId="49633" xr:uid="{00000000-0005-0000-0000-0000A34B0000}"/>
    <cellStyle name="Normal 12 3 4 2 8 3 2 3" xfId="36823" xr:uid="{00000000-0005-0000-0000-0000A44B0000}"/>
    <cellStyle name="Normal 12 3 4 2 8 3 3" xfId="18523" xr:uid="{00000000-0005-0000-0000-0000A54B0000}"/>
    <cellStyle name="Normal 12 3 4 2 8 3 3 2" xfId="44143" xr:uid="{00000000-0005-0000-0000-0000A64B0000}"/>
    <cellStyle name="Normal 12 3 4 2 8 3 4" xfId="31333" xr:uid="{00000000-0005-0000-0000-0000A74B0000}"/>
    <cellStyle name="Normal 12 3 4 2 8 4" xfId="13032" xr:uid="{00000000-0005-0000-0000-0000A84B0000}"/>
    <cellStyle name="Normal 12 3 4 2 8 4 2" xfId="25843" xr:uid="{00000000-0005-0000-0000-0000A94B0000}"/>
    <cellStyle name="Normal 12 3 4 2 8 4 2 2" xfId="51463" xr:uid="{00000000-0005-0000-0000-0000AA4B0000}"/>
    <cellStyle name="Normal 12 3 4 2 8 4 3" xfId="38653" xr:uid="{00000000-0005-0000-0000-0000AB4B0000}"/>
    <cellStyle name="Normal 12 3 4 2 8 5" xfId="7542" xr:uid="{00000000-0005-0000-0000-0000AC4B0000}"/>
    <cellStyle name="Normal 12 3 4 2 8 5 2" xfId="20353" xr:uid="{00000000-0005-0000-0000-0000AD4B0000}"/>
    <cellStyle name="Normal 12 3 4 2 8 5 2 2" xfId="45973" xr:uid="{00000000-0005-0000-0000-0000AE4B0000}"/>
    <cellStyle name="Normal 12 3 4 2 8 5 3" xfId="33163" xr:uid="{00000000-0005-0000-0000-0000AF4B0000}"/>
    <cellStyle name="Normal 12 3 4 2 8 6" xfId="14863" xr:uid="{00000000-0005-0000-0000-0000B04B0000}"/>
    <cellStyle name="Normal 12 3 4 2 8 6 2" xfId="40483" xr:uid="{00000000-0005-0000-0000-0000B14B0000}"/>
    <cellStyle name="Normal 12 3 4 2 8 7" xfId="27673" xr:uid="{00000000-0005-0000-0000-0000B24B0000}"/>
    <cellStyle name="Normal 12 3 4 2 9" xfId="2093" xr:uid="{00000000-0005-0000-0000-0000B34B0000}"/>
    <cellStyle name="Normal 12 3 4 2 9 2" xfId="7583" xr:uid="{00000000-0005-0000-0000-0000B44B0000}"/>
    <cellStyle name="Normal 12 3 4 2 9 2 2" xfId="20394" xr:uid="{00000000-0005-0000-0000-0000B54B0000}"/>
    <cellStyle name="Normal 12 3 4 2 9 2 2 2" xfId="46014" xr:uid="{00000000-0005-0000-0000-0000B64B0000}"/>
    <cellStyle name="Normal 12 3 4 2 9 2 3" xfId="33204" xr:uid="{00000000-0005-0000-0000-0000B74B0000}"/>
    <cellStyle name="Normal 12 3 4 2 9 3" xfId="14904" xr:uid="{00000000-0005-0000-0000-0000B84B0000}"/>
    <cellStyle name="Normal 12 3 4 2 9 3 2" xfId="40524" xr:uid="{00000000-0005-0000-0000-0000B94B0000}"/>
    <cellStyle name="Normal 12 3 4 2 9 4" xfId="27714" xr:uid="{00000000-0005-0000-0000-0000BA4B0000}"/>
    <cellStyle name="Normal 12 3 4 3" xfId="282" xr:uid="{00000000-0005-0000-0000-0000BB4B0000}"/>
    <cellStyle name="Normal 12 3 4 3 10" xfId="5774" xr:uid="{00000000-0005-0000-0000-0000BC4B0000}"/>
    <cellStyle name="Normal 12 3 4 3 10 2" xfId="18585" xr:uid="{00000000-0005-0000-0000-0000BD4B0000}"/>
    <cellStyle name="Normal 12 3 4 3 10 2 2" xfId="44205" xr:uid="{00000000-0005-0000-0000-0000BE4B0000}"/>
    <cellStyle name="Normal 12 3 4 3 10 3" xfId="31395" xr:uid="{00000000-0005-0000-0000-0000BF4B0000}"/>
    <cellStyle name="Normal 12 3 4 3 11" xfId="13095" xr:uid="{00000000-0005-0000-0000-0000C04B0000}"/>
    <cellStyle name="Normal 12 3 4 3 11 2" xfId="38715" xr:uid="{00000000-0005-0000-0000-0000C14B0000}"/>
    <cellStyle name="Normal 12 3 4 3 12" xfId="25905" xr:uid="{00000000-0005-0000-0000-0000C24B0000}"/>
    <cellStyle name="Normal 12 3 4 3 2" xfId="511" xr:uid="{00000000-0005-0000-0000-0000C34B0000}"/>
    <cellStyle name="Normal 12 3 4 3 2 2" xfId="910" xr:uid="{00000000-0005-0000-0000-0000C44B0000}"/>
    <cellStyle name="Normal 12 3 4 3 2 2 2" xfId="1805" xr:uid="{00000000-0005-0000-0000-0000C54B0000}"/>
    <cellStyle name="Normal 12 3 4 3 2 2 2 2" xfId="3635" xr:uid="{00000000-0005-0000-0000-0000C64B0000}"/>
    <cellStyle name="Normal 12 3 4 3 2 2 2 2 2" xfId="9125" xr:uid="{00000000-0005-0000-0000-0000C74B0000}"/>
    <cellStyle name="Normal 12 3 4 3 2 2 2 2 2 2" xfId="21936" xr:uid="{00000000-0005-0000-0000-0000C84B0000}"/>
    <cellStyle name="Normal 12 3 4 3 2 2 2 2 2 2 2" xfId="47556" xr:uid="{00000000-0005-0000-0000-0000C94B0000}"/>
    <cellStyle name="Normal 12 3 4 3 2 2 2 2 2 3" xfId="34746" xr:uid="{00000000-0005-0000-0000-0000CA4B0000}"/>
    <cellStyle name="Normal 12 3 4 3 2 2 2 2 3" xfId="16446" xr:uid="{00000000-0005-0000-0000-0000CB4B0000}"/>
    <cellStyle name="Normal 12 3 4 3 2 2 2 2 3 2" xfId="42066" xr:uid="{00000000-0005-0000-0000-0000CC4B0000}"/>
    <cellStyle name="Normal 12 3 4 3 2 2 2 2 4" xfId="29256" xr:uid="{00000000-0005-0000-0000-0000CD4B0000}"/>
    <cellStyle name="Normal 12 3 4 3 2 2 2 3" xfId="5465" xr:uid="{00000000-0005-0000-0000-0000CE4B0000}"/>
    <cellStyle name="Normal 12 3 4 3 2 2 2 3 2" xfId="10955" xr:uid="{00000000-0005-0000-0000-0000CF4B0000}"/>
    <cellStyle name="Normal 12 3 4 3 2 2 2 3 2 2" xfId="23766" xr:uid="{00000000-0005-0000-0000-0000D04B0000}"/>
    <cellStyle name="Normal 12 3 4 3 2 2 2 3 2 2 2" xfId="49386" xr:uid="{00000000-0005-0000-0000-0000D14B0000}"/>
    <cellStyle name="Normal 12 3 4 3 2 2 2 3 2 3" xfId="36576" xr:uid="{00000000-0005-0000-0000-0000D24B0000}"/>
    <cellStyle name="Normal 12 3 4 3 2 2 2 3 3" xfId="18276" xr:uid="{00000000-0005-0000-0000-0000D34B0000}"/>
    <cellStyle name="Normal 12 3 4 3 2 2 2 3 3 2" xfId="43896" xr:uid="{00000000-0005-0000-0000-0000D44B0000}"/>
    <cellStyle name="Normal 12 3 4 3 2 2 2 3 4" xfId="31086" xr:uid="{00000000-0005-0000-0000-0000D54B0000}"/>
    <cellStyle name="Normal 12 3 4 3 2 2 2 4" xfId="12785" xr:uid="{00000000-0005-0000-0000-0000D64B0000}"/>
    <cellStyle name="Normal 12 3 4 3 2 2 2 4 2" xfId="25596" xr:uid="{00000000-0005-0000-0000-0000D74B0000}"/>
    <cellStyle name="Normal 12 3 4 3 2 2 2 4 2 2" xfId="51216" xr:uid="{00000000-0005-0000-0000-0000D84B0000}"/>
    <cellStyle name="Normal 12 3 4 3 2 2 2 4 3" xfId="38406" xr:uid="{00000000-0005-0000-0000-0000D94B0000}"/>
    <cellStyle name="Normal 12 3 4 3 2 2 2 5" xfId="7295" xr:uid="{00000000-0005-0000-0000-0000DA4B0000}"/>
    <cellStyle name="Normal 12 3 4 3 2 2 2 5 2" xfId="20106" xr:uid="{00000000-0005-0000-0000-0000DB4B0000}"/>
    <cellStyle name="Normal 12 3 4 3 2 2 2 5 2 2" xfId="45726" xr:uid="{00000000-0005-0000-0000-0000DC4B0000}"/>
    <cellStyle name="Normal 12 3 4 3 2 2 2 5 3" xfId="32916" xr:uid="{00000000-0005-0000-0000-0000DD4B0000}"/>
    <cellStyle name="Normal 12 3 4 3 2 2 2 6" xfId="14616" xr:uid="{00000000-0005-0000-0000-0000DE4B0000}"/>
    <cellStyle name="Normal 12 3 4 3 2 2 2 6 2" xfId="40236" xr:uid="{00000000-0005-0000-0000-0000DF4B0000}"/>
    <cellStyle name="Normal 12 3 4 3 2 2 2 7" xfId="27426" xr:uid="{00000000-0005-0000-0000-0000E04B0000}"/>
    <cellStyle name="Normal 12 3 4 3 2 2 3" xfId="2741" xr:uid="{00000000-0005-0000-0000-0000E14B0000}"/>
    <cellStyle name="Normal 12 3 4 3 2 2 3 2" xfId="8231" xr:uid="{00000000-0005-0000-0000-0000E24B0000}"/>
    <cellStyle name="Normal 12 3 4 3 2 2 3 2 2" xfId="21042" xr:uid="{00000000-0005-0000-0000-0000E34B0000}"/>
    <cellStyle name="Normal 12 3 4 3 2 2 3 2 2 2" xfId="46662" xr:uid="{00000000-0005-0000-0000-0000E44B0000}"/>
    <cellStyle name="Normal 12 3 4 3 2 2 3 2 3" xfId="33852" xr:uid="{00000000-0005-0000-0000-0000E54B0000}"/>
    <cellStyle name="Normal 12 3 4 3 2 2 3 3" xfId="15552" xr:uid="{00000000-0005-0000-0000-0000E64B0000}"/>
    <cellStyle name="Normal 12 3 4 3 2 2 3 3 2" xfId="41172" xr:uid="{00000000-0005-0000-0000-0000E74B0000}"/>
    <cellStyle name="Normal 12 3 4 3 2 2 3 4" xfId="28362" xr:uid="{00000000-0005-0000-0000-0000E84B0000}"/>
    <cellStyle name="Normal 12 3 4 3 2 2 4" xfId="4571" xr:uid="{00000000-0005-0000-0000-0000E94B0000}"/>
    <cellStyle name="Normal 12 3 4 3 2 2 4 2" xfId="10061" xr:uid="{00000000-0005-0000-0000-0000EA4B0000}"/>
    <cellStyle name="Normal 12 3 4 3 2 2 4 2 2" xfId="22872" xr:uid="{00000000-0005-0000-0000-0000EB4B0000}"/>
    <cellStyle name="Normal 12 3 4 3 2 2 4 2 2 2" xfId="48492" xr:uid="{00000000-0005-0000-0000-0000EC4B0000}"/>
    <cellStyle name="Normal 12 3 4 3 2 2 4 2 3" xfId="35682" xr:uid="{00000000-0005-0000-0000-0000ED4B0000}"/>
    <cellStyle name="Normal 12 3 4 3 2 2 4 3" xfId="17382" xr:uid="{00000000-0005-0000-0000-0000EE4B0000}"/>
    <cellStyle name="Normal 12 3 4 3 2 2 4 3 2" xfId="43002" xr:uid="{00000000-0005-0000-0000-0000EF4B0000}"/>
    <cellStyle name="Normal 12 3 4 3 2 2 4 4" xfId="30192" xr:uid="{00000000-0005-0000-0000-0000F04B0000}"/>
    <cellStyle name="Normal 12 3 4 3 2 2 5" xfId="11891" xr:uid="{00000000-0005-0000-0000-0000F14B0000}"/>
    <cellStyle name="Normal 12 3 4 3 2 2 5 2" xfId="24702" xr:uid="{00000000-0005-0000-0000-0000F24B0000}"/>
    <cellStyle name="Normal 12 3 4 3 2 2 5 2 2" xfId="50322" xr:uid="{00000000-0005-0000-0000-0000F34B0000}"/>
    <cellStyle name="Normal 12 3 4 3 2 2 5 3" xfId="37512" xr:uid="{00000000-0005-0000-0000-0000F44B0000}"/>
    <cellStyle name="Normal 12 3 4 3 2 2 6" xfId="6401" xr:uid="{00000000-0005-0000-0000-0000F54B0000}"/>
    <cellStyle name="Normal 12 3 4 3 2 2 6 2" xfId="19212" xr:uid="{00000000-0005-0000-0000-0000F64B0000}"/>
    <cellStyle name="Normal 12 3 4 3 2 2 6 2 2" xfId="44832" xr:uid="{00000000-0005-0000-0000-0000F74B0000}"/>
    <cellStyle name="Normal 12 3 4 3 2 2 6 3" xfId="32022" xr:uid="{00000000-0005-0000-0000-0000F84B0000}"/>
    <cellStyle name="Normal 12 3 4 3 2 2 7" xfId="13722" xr:uid="{00000000-0005-0000-0000-0000F94B0000}"/>
    <cellStyle name="Normal 12 3 4 3 2 2 7 2" xfId="39342" xr:uid="{00000000-0005-0000-0000-0000FA4B0000}"/>
    <cellStyle name="Normal 12 3 4 3 2 2 8" xfId="26532" xr:uid="{00000000-0005-0000-0000-0000FB4B0000}"/>
    <cellStyle name="Normal 12 3 4 3 2 3" xfId="1406" xr:uid="{00000000-0005-0000-0000-0000FC4B0000}"/>
    <cellStyle name="Normal 12 3 4 3 2 3 2" xfId="3236" xr:uid="{00000000-0005-0000-0000-0000FD4B0000}"/>
    <cellStyle name="Normal 12 3 4 3 2 3 2 2" xfId="8726" xr:uid="{00000000-0005-0000-0000-0000FE4B0000}"/>
    <cellStyle name="Normal 12 3 4 3 2 3 2 2 2" xfId="21537" xr:uid="{00000000-0005-0000-0000-0000FF4B0000}"/>
    <cellStyle name="Normal 12 3 4 3 2 3 2 2 2 2" xfId="47157" xr:uid="{00000000-0005-0000-0000-0000004C0000}"/>
    <cellStyle name="Normal 12 3 4 3 2 3 2 2 3" xfId="34347" xr:uid="{00000000-0005-0000-0000-0000014C0000}"/>
    <cellStyle name="Normal 12 3 4 3 2 3 2 3" xfId="16047" xr:uid="{00000000-0005-0000-0000-0000024C0000}"/>
    <cellStyle name="Normal 12 3 4 3 2 3 2 3 2" xfId="41667" xr:uid="{00000000-0005-0000-0000-0000034C0000}"/>
    <cellStyle name="Normal 12 3 4 3 2 3 2 4" xfId="28857" xr:uid="{00000000-0005-0000-0000-0000044C0000}"/>
    <cellStyle name="Normal 12 3 4 3 2 3 3" xfId="5066" xr:uid="{00000000-0005-0000-0000-0000054C0000}"/>
    <cellStyle name="Normal 12 3 4 3 2 3 3 2" xfId="10556" xr:uid="{00000000-0005-0000-0000-0000064C0000}"/>
    <cellStyle name="Normal 12 3 4 3 2 3 3 2 2" xfId="23367" xr:uid="{00000000-0005-0000-0000-0000074C0000}"/>
    <cellStyle name="Normal 12 3 4 3 2 3 3 2 2 2" xfId="48987" xr:uid="{00000000-0005-0000-0000-0000084C0000}"/>
    <cellStyle name="Normal 12 3 4 3 2 3 3 2 3" xfId="36177" xr:uid="{00000000-0005-0000-0000-0000094C0000}"/>
    <cellStyle name="Normal 12 3 4 3 2 3 3 3" xfId="17877" xr:uid="{00000000-0005-0000-0000-00000A4C0000}"/>
    <cellStyle name="Normal 12 3 4 3 2 3 3 3 2" xfId="43497" xr:uid="{00000000-0005-0000-0000-00000B4C0000}"/>
    <cellStyle name="Normal 12 3 4 3 2 3 3 4" xfId="30687" xr:uid="{00000000-0005-0000-0000-00000C4C0000}"/>
    <cellStyle name="Normal 12 3 4 3 2 3 4" xfId="12386" xr:uid="{00000000-0005-0000-0000-00000D4C0000}"/>
    <cellStyle name="Normal 12 3 4 3 2 3 4 2" xfId="25197" xr:uid="{00000000-0005-0000-0000-00000E4C0000}"/>
    <cellStyle name="Normal 12 3 4 3 2 3 4 2 2" xfId="50817" xr:uid="{00000000-0005-0000-0000-00000F4C0000}"/>
    <cellStyle name="Normal 12 3 4 3 2 3 4 3" xfId="38007" xr:uid="{00000000-0005-0000-0000-0000104C0000}"/>
    <cellStyle name="Normal 12 3 4 3 2 3 5" xfId="6896" xr:uid="{00000000-0005-0000-0000-0000114C0000}"/>
    <cellStyle name="Normal 12 3 4 3 2 3 5 2" xfId="19707" xr:uid="{00000000-0005-0000-0000-0000124C0000}"/>
    <cellStyle name="Normal 12 3 4 3 2 3 5 2 2" xfId="45327" xr:uid="{00000000-0005-0000-0000-0000134C0000}"/>
    <cellStyle name="Normal 12 3 4 3 2 3 5 3" xfId="32517" xr:uid="{00000000-0005-0000-0000-0000144C0000}"/>
    <cellStyle name="Normal 12 3 4 3 2 3 6" xfId="14217" xr:uid="{00000000-0005-0000-0000-0000154C0000}"/>
    <cellStyle name="Normal 12 3 4 3 2 3 6 2" xfId="39837" xr:uid="{00000000-0005-0000-0000-0000164C0000}"/>
    <cellStyle name="Normal 12 3 4 3 2 3 7" xfId="27027" xr:uid="{00000000-0005-0000-0000-0000174C0000}"/>
    <cellStyle name="Normal 12 3 4 3 2 4" xfId="2342" xr:uid="{00000000-0005-0000-0000-0000184C0000}"/>
    <cellStyle name="Normal 12 3 4 3 2 4 2" xfId="7832" xr:uid="{00000000-0005-0000-0000-0000194C0000}"/>
    <cellStyle name="Normal 12 3 4 3 2 4 2 2" xfId="20643" xr:uid="{00000000-0005-0000-0000-00001A4C0000}"/>
    <cellStyle name="Normal 12 3 4 3 2 4 2 2 2" xfId="46263" xr:uid="{00000000-0005-0000-0000-00001B4C0000}"/>
    <cellStyle name="Normal 12 3 4 3 2 4 2 3" xfId="33453" xr:uid="{00000000-0005-0000-0000-00001C4C0000}"/>
    <cellStyle name="Normal 12 3 4 3 2 4 3" xfId="15153" xr:uid="{00000000-0005-0000-0000-00001D4C0000}"/>
    <cellStyle name="Normal 12 3 4 3 2 4 3 2" xfId="40773" xr:uid="{00000000-0005-0000-0000-00001E4C0000}"/>
    <cellStyle name="Normal 12 3 4 3 2 4 4" xfId="27963" xr:uid="{00000000-0005-0000-0000-00001F4C0000}"/>
    <cellStyle name="Normal 12 3 4 3 2 5" xfId="4172" xr:uid="{00000000-0005-0000-0000-0000204C0000}"/>
    <cellStyle name="Normal 12 3 4 3 2 5 2" xfId="9662" xr:uid="{00000000-0005-0000-0000-0000214C0000}"/>
    <cellStyle name="Normal 12 3 4 3 2 5 2 2" xfId="22473" xr:uid="{00000000-0005-0000-0000-0000224C0000}"/>
    <cellStyle name="Normal 12 3 4 3 2 5 2 2 2" xfId="48093" xr:uid="{00000000-0005-0000-0000-0000234C0000}"/>
    <cellStyle name="Normal 12 3 4 3 2 5 2 3" xfId="35283" xr:uid="{00000000-0005-0000-0000-0000244C0000}"/>
    <cellStyle name="Normal 12 3 4 3 2 5 3" xfId="16983" xr:uid="{00000000-0005-0000-0000-0000254C0000}"/>
    <cellStyle name="Normal 12 3 4 3 2 5 3 2" xfId="42603" xr:uid="{00000000-0005-0000-0000-0000264C0000}"/>
    <cellStyle name="Normal 12 3 4 3 2 5 4" xfId="29793" xr:uid="{00000000-0005-0000-0000-0000274C0000}"/>
    <cellStyle name="Normal 12 3 4 3 2 6" xfId="11492" xr:uid="{00000000-0005-0000-0000-0000284C0000}"/>
    <cellStyle name="Normal 12 3 4 3 2 6 2" xfId="24303" xr:uid="{00000000-0005-0000-0000-0000294C0000}"/>
    <cellStyle name="Normal 12 3 4 3 2 6 2 2" xfId="49923" xr:uid="{00000000-0005-0000-0000-00002A4C0000}"/>
    <cellStyle name="Normal 12 3 4 3 2 6 3" xfId="37113" xr:uid="{00000000-0005-0000-0000-00002B4C0000}"/>
    <cellStyle name="Normal 12 3 4 3 2 7" xfId="6002" xr:uid="{00000000-0005-0000-0000-00002C4C0000}"/>
    <cellStyle name="Normal 12 3 4 3 2 7 2" xfId="18813" xr:uid="{00000000-0005-0000-0000-00002D4C0000}"/>
    <cellStyle name="Normal 12 3 4 3 2 7 2 2" xfId="44433" xr:uid="{00000000-0005-0000-0000-00002E4C0000}"/>
    <cellStyle name="Normal 12 3 4 3 2 7 3" xfId="31623" xr:uid="{00000000-0005-0000-0000-00002F4C0000}"/>
    <cellStyle name="Normal 12 3 4 3 2 8" xfId="13323" xr:uid="{00000000-0005-0000-0000-0000304C0000}"/>
    <cellStyle name="Normal 12 3 4 3 2 8 2" xfId="38943" xr:uid="{00000000-0005-0000-0000-0000314C0000}"/>
    <cellStyle name="Normal 12 3 4 3 2 9" xfId="26133" xr:uid="{00000000-0005-0000-0000-0000324C0000}"/>
    <cellStyle name="Normal 12 3 4 3 3" xfId="643" xr:uid="{00000000-0005-0000-0000-0000334C0000}"/>
    <cellStyle name="Normal 12 3 4 3 3 2" xfId="1043" xr:uid="{00000000-0005-0000-0000-0000344C0000}"/>
    <cellStyle name="Normal 12 3 4 3 3 2 2" xfId="1938" xr:uid="{00000000-0005-0000-0000-0000354C0000}"/>
    <cellStyle name="Normal 12 3 4 3 3 2 2 2" xfId="3768" xr:uid="{00000000-0005-0000-0000-0000364C0000}"/>
    <cellStyle name="Normal 12 3 4 3 3 2 2 2 2" xfId="9258" xr:uid="{00000000-0005-0000-0000-0000374C0000}"/>
    <cellStyle name="Normal 12 3 4 3 3 2 2 2 2 2" xfId="22069" xr:uid="{00000000-0005-0000-0000-0000384C0000}"/>
    <cellStyle name="Normal 12 3 4 3 3 2 2 2 2 2 2" xfId="47689" xr:uid="{00000000-0005-0000-0000-0000394C0000}"/>
    <cellStyle name="Normal 12 3 4 3 3 2 2 2 2 3" xfId="34879" xr:uid="{00000000-0005-0000-0000-00003A4C0000}"/>
    <cellStyle name="Normal 12 3 4 3 3 2 2 2 3" xfId="16579" xr:uid="{00000000-0005-0000-0000-00003B4C0000}"/>
    <cellStyle name="Normal 12 3 4 3 3 2 2 2 3 2" xfId="42199" xr:uid="{00000000-0005-0000-0000-00003C4C0000}"/>
    <cellStyle name="Normal 12 3 4 3 3 2 2 2 4" xfId="29389" xr:uid="{00000000-0005-0000-0000-00003D4C0000}"/>
    <cellStyle name="Normal 12 3 4 3 3 2 2 3" xfId="5598" xr:uid="{00000000-0005-0000-0000-00003E4C0000}"/>
    <cellStyle name="Normal 12 3 4 3 3 2 2 3 2" xfId="11088" xr:uid="{00000000-0005-0000-0000-00003F4C0000}"/>
    <cellStyle name="Normal 12 3 4 3 3 2 2 3 2 2" xfId="23899" xr:uid="{00000000-0005-0000-0000-0000404C0000}"/>
    <cellStyle name="Normal 12 3 4 3 3 2 2 3 2 2 2" xfId="49519" xr:uid="{00000000-0005-0000-0000-0000414C0000}"/>
    <cellStyle name="Normal 12 3 4 3 3 2 2 3 2 3" xfId="36709" xr:uid="{00000000-0005-0000-0000-0000424C0000}"/>
    <cellStyle name="Normal 12 3 4 3 3 2 2 3 3" xfId="18409" xr:uid="{00000000-0005-0000-0000-0000434C0000}"/>
    <cellStyle name="Normal 12 3 4 3 3 2 2 3 3 2" xfId="44029" xr:uid="{00000000-0005-0000-0000-0000444C0000}"/>
    <cellStyle name="Normal 12 3 4 3 3 2 2 3 4" xfId="31219" xr:uid="{00000000-0005-0000-0000-0000454C0000}"/>
    <cellStyle name="Normal 12 3 4 3 3 2 2 4" xfId="12918" xr:uid="{00000000-0005-0000-0000-0000464C0000}"/>
    <cellStyle name="Normal 12 3 4 3 3 2 2 4 2" xfId="25729" xr:uid="{00000000-0005-0000-0000-0000474C0000}"/>
    <cellStyle name="Normal 12 3 4 3 3 2 2 4 2 2" xfId="51349" xr:uid="{00000000-0005-0000-0000-0000484C0000}"/>
    <cellStyle name="Normal 12 3 4 3 3 2 2 4 3" xfId="38539" xr:uid="{00000000-0005-0000-0000-0000494C0000}"/>
    <cellStyle name="Normal 12 3 4 3 3 2 2 5" xfId="7428" xr:uid="{00000000-0005-0000-0000-00004A4C0000}"/>
    <cellStyle name="Normal 12 3 4 3 3 2 2 5 2" xfId="20239" xr:uid="{00000000-0005-0000-0000-00004B4C0000}"/>
    <cellStyle name="Normal 12 3 4 3 3 2 2 5 2 2" xfId="45859" xr:uid="{00000000-0005-0000-0000-00004C4C0000}"/>
    <cellStyle name="Normal 12 3 4 3 3 2 2 5 3" xfId="33049" xr:uid="{00000000-0005-0000-0000-00004D4C0000}"/>
    <cellStyle name="Normal 12 3 4 3 3 2 2 6" xfId="14749" xr:uid="{00000000-0005-0000-0000-00004E4C0000}"/>
    <cellStyle name="Normal 12 3 4 3 3 2 2 6 2" xfId="40369" xr:uid="{00000000-0005-0000-0000-00004F4C0000}"/>
    <cellStyle name="Normal 12 3 4 3 3 2 2 7" xfId="27559" xr:uid="{00000000-0005-0000-0000-0000504C0000}"/>
    <cellStyle name="Normal 12 3 4 3 3 2 3" xfId="2874" xr:uid="{00000000-0005-0000-0000-0000514C0000}"/>
    <cellStyle name="Normal 12 3 4 3 3 2 3 2" xfId="8364" xr:uid="{00000000-0005-0000-0000-0000524C0000}"/>
    <cellStyle name="Normal 12 3 4 3 3 2 3 2 2" xfId="21175" xr:uid="{00000000-0005-0000-0000-0000534C0000}"/>
    <cellStyle name="Normal 12 3 4 3 3 2 3 2 2 2" xfId="46795" xr:uid="{00000000-0005-0000-0000-0000544C0000}"/>
    <cellStyle name="Normal 12 3 4 3 3 2 3 2 3" xfId="33985" xr:uid="{00000000-0005-0000-0000-0000554C0000}"/>
    <cellStyle name="Normal 12 3 4 3 3 2 3 3" xfId="15685" xr:uid="{00000000-0005-0000-0000-0000564C0000}"/>
    <cellStyle name="Normal 12 3 4 3 3 2 3 3 2" xfId="41305" xr:uid="{00000000-0005-0000-0000-0000574C0000}"/>
    <cellStyle name="Normal 12 3 4 3 3 2 3 4" xfId="28495" xr:uid="{00000000-0005-0000-0000-0000584C0000}"/>
    <cellStyle name="Normal 12 3 4 3 3 2 4" xfId="4704" xr:uid="{00000000-0005-0000-0000-0000594C0000}"/>
    <cellStyle name="Normal 12 3 4 3 3 2 4 2" xfId="10194" xr:uid="{00000000-0005-0000-0000-00005A4C0000}"/>
    <cellStyle name="Normal 12 3 4 3 3 2 4 2 2" xfId="23005" xr:uid="{00000000-0005-0000-0000-00005B4C0000}"/>
    <cellStyle name="Normal 12 3 4 3 3 2 4 2 2 2" xfId="48625" xr:uid="{00000000-0005-0000-0000-00005C4C0000}"/>
    <cellStyle name="Normal 12 3 4 3 3 2 4 2 3" xfId="35815" xr:uid="{00000000-0005-0000-0000-00005D4C0000}"/>
    <cellStyle name="Normal 12 3 4 3 3 2 4 3" xfId="17515" xr:uid="{00000000-0005-0000-0000-00005E4C0000}"/>
    <cellStyle name="Normal 12 3 4 3 3 2 4 3 2" xfId="43135" xr:uid="{00000000-0005-0000-0000-00005F4C0000}"/>
    <cellStyle name="Normal 12 3 4 3 3 2 4 4" xfId="30325" xr:uid="{00000000-0005-0000-0000-0000604C0000}"/>
    <cellStyle name="Normal 12 3 4 3 3 2 5" xfId="12024" xr:uid="{00000000-0005-0000-0000-0000614C0000}"/>
    <cellStyle name="Normal 12 3 4 3 3 2 5 2" xfId="24835" xr:uid="{00000000-0005-0000-0000-0000624C0000}"/>
    <cellStyle name="Normal 12 3 4 3 3 2 5 2 2" xfId="50455" xr:uid="{00000000-0005-0000-0000-0000634C0000}"/>
    <cellStyle name="Normal 12 3 4 3 3 2 5 3" xfId="37645" xr:uid="{00000000-0005-0000-0000-0000644C0000}"/>
    <cellStyle name="Normal 12 3 4 3 3 2 6" xfId="6534" xr:uid="{00000000-0005-0000-0000-0000654C0000}"/>
    <cellStyle name="Normal 12 3 4 3 3 2 6 2" xfId="19345" xr:uid="{00000000-0005-0000-0000-0000664C0000}"/>
    <cellStyle name="Normal 12 3 4 3 3 2 6 2 2" xfId="44965" xr:uid="{00000000-0005-0000-0000-0000674C0000}"/>
    <cellStyle name="Normal 12 3 4 3 3 2 6 3" xfId="32155" xr:uid="{00000000-0005-0000-0000-0000684C0000}"/>
    <cellStyle name="Normal 12 3 4 3 3 2 7" xfId="13855" xr:uid="{00000000-0005-0000-0000-0000694C0000}"/>
    <cellStyle name="Normal 12 3 4 3 3 2 7 2" xfId="39475" xr:uid="{00000000-0005-0000-0000-00006A4C0000}"/>
    <cellStyle name="Normal 12 3 4 3 3 2 8" xfId="26665" xr:uid="{00000000-0005-0000-0000-00006B4C0000}"/>
    <cellStyle name="Normal 12 3 4 3 3 3" xfId="1538" xr:uid="{00000000-0005-0000-0000-00006C4C0000}"/>
    <cellStyle name="Normal 12 3 4 3 3 3 2" xfId="3368" xr:uid="{00000000-0005-0000-0000-00006D4C0000}"/>
    <cellStyle name="Normal 12 3 4 3 3 3 2 2" xfId="8858" xr:uid="{00000000-0005-0000-0000-00006E4C0000}"/>
    <cellStyle name="Normal 12 3 4 3 3 3 2 2 2" xfId="21669" xr:uid="{00000000-0005-0000-0000-00006F4C0000}"/>
    <cellStyle name="Normal 12 3 4 3 3 3 2 2 2 2" xfId="47289" xr:uid="{00000000-0005-0000-0000-0000704C0000}"/>
    <cellStyle name="Normal 12 3 4 3 3 3 2 2 3" xfId="34479" xr:uid="{00000000-0005-0000-0000-0000714C0000}"/>
    <cellStyle name="Normal 12 3 4 3 3 3 2 3" xfId="16179" xr:uid="{00000000-0005-0000-0000-0000724C0000}"/>
    <cellStyle name="Normal 12 3 4 3 3 3 2 3 2" xfId="41799" xr:uid="{00000000-0005-0000-0000-0000734C0000}"/>
    <cellStyle name="Normal 12 3 4 3 3 3 2 4" xfId="28989" xr:uid="{00000000-0005-0000-0000-0000744C0000}"/>
    <cellStyle name="Normal 12 3 4 3 3 3 3" xfId="5198" xr:uid="{00000000-0005-0000-0000-0000754C0000}"/>
    <cellStyle name="Normal 12 3 4 3 3 3 3 2" xfId="10688" xr:uid="{00000000-0005-0000-0000-0000764C0000}"/>
    <cellStyle name="Normal 12 3 4 3 3 3 3 2 2" xfId="23499" xr:uid="{00000000-0005-0000-0000-0000774C0000}"/>
    <cellStyle name="Normal 12 3 4 3 3 3 3 2 2 2" xfId="49119" xr:uid="{00000000-0005-0000-0000-0000784C0000}"/>
    <cellStyle name="Normal 12 3 4 3 3 3 3 2 3" xfId="36309" xr:uid="{00000000-0005-0000-0000-0000794C0000}"/>
    <cellStyle name="Normal 12 3 4 3 3 3 3 3" xfId="18009" xr:uid="{00000000-0005-0000-0000-00007A4C0000}"/>
    <cellStyle name="Normal 12 3 4 3 3 3 3 3 2" xfId="43629" xr:uid="{00000000-0005-0000-0000-00007B4C0000}"/>
    <cellStyle name="Normal 12 3 4 3 3 3 3 4" xfId="30819" xr:uid="{00000000-0005-0000-0000-00007C4C0000}"/>
    <cellStyle name="Normal 12 3 4 3 3 3 4" xfId="12518" xr:uid="{00000000-0005-0000-0000-00007D4C0000}"/>
    <cellStyle name="Normal 12 3 4 3 3 3 4 2" xfId="25329" xr:uid="{00000000-0005-0000-0000-00007E4C0000}"/>
    <cellStyle name="Normal 12 3 4 3 3 3 4 2 2" xfId="50949" xr:uid="{00000000-0005-0000-0000-00007F4C0000}"/>
    <cellStyle name="Normal 12 3 4 3 3 3 4 3" xfId="38139" xr:uid="{00000000-0005-0000-0000-0000804C0000}"/>
    <cellStyle name="Normal 12 3 4 3 3 3 5" xfId="7028" xr:uid="{00000000-0005-0000-0000-0000814C0000}"/>
    <cellStyle name="Normal 12 3 4 3 3 3 5 2" xfId="19839" xr:uid="{00000000-0005-0000-0000-0000824C0000}"/>
    <cellStyle name="Normal 12 3 4 3 3 3 5 2 2" xfId="45459" xr:uid="{00000000-0005-0000-0000-0000834C0000}"/>
    <cellStyle name="Normal 12 3 4 3 3 3 5 3" xfId="32649" xr:uid="{00000000-0005-0000-0000-0000844C0000}"/>
    <cellStyle name="Normal 12 3 4 3 3 3 6" xfId="14349" xr:uid="{00000000-0005-0000-0000-0000854C0000}"/>
    <cellStyle name="Normal 12 3 4 3 3 3 6 2" xfId="39969" xr:uid="{00000000-0005-0000-0000-0000864C0000}"/>
    <cellStyle name="Normal 12 3 4 3 3 3 7" xfId="27159" xr:uid="{00000000-0005-0000-0000-0000874C0000}"/>
    <cellStyle name="Normal 12 3 4 3 3 4" xfId="2474" xr:uid="{00000000-0005-0000-0000-0000884C0000}"/>
    <cellStyle name="Normal 12 3 4 3 3 4 2" xfId="7964" xr:uid="{00000000-0005-0000-0000-0000894C0000}"/>
    <cellStyle name="Normal 12 3 4 3 3 4 2 2" xfId="20775" xr:uid="{00000000-0005-0000-0000-00008A4C0000}"/>
    <cellStyle name="Normal 12 3 4 3 3 4 2 2 2" xfId="46395" xr:uid="{00000000-0005-0000-0000-00008B4C0000}"/>
    <cellStyle name="Normal 12 3 4 3 3 4 2 3" xfId="33585" xr:uid="{00000000-0005-0000-0000-00008C4C0000}"/>
    <cellStyle name="Normal 12 3 4 3 3 4 3" xfId="15285" xr:uid="{00000000-0005-0000-0000-00008D4C0000}"/>
    <cellStyle name="Normal 12 3 4 3 3 4 3 2" xfId="40905" xr:uid="{00000000-0005-0000-0000-00008E4C0000}"/>
    <cellStyle name="Normal 12 3 4 3 3 4 4" xfId="28095" xr:uid="{00000000-0005-0000-0000-00008F4C0000}"/>
    <cellStyle name="Normal 12 3 4 3 3 5" xfId="4304" xr:uid="{00000000-0005-0000-0000-0000904C0000}"/>
    <cellStyle name="Normal 12 3 4 3 3 5 2" xfId="9794" xr:uid="{00000000-0005-0000-0000-0000914C0000}"/>
    <cellStyle name="Normal 12 3 4 3 3 5 2 2" xfId="22605" xr:uid="{00000000-0005-0000-0000-0000924C0000}"/>
    <cellStyle name="Normal 12 3 4 3 3 5 2 2 2" xfId="48225" xr:uid="{00000000-0005-0000-0000-0000934C0000}"/>
    <cellStyle name="Normal 12 3 4 3 3 5 2 3" xfId="35415" xr:uid="{00000000-0005-0000-0000-0000944C0000}"/>
    <cellStyle name="Normal 12 3 4 3 3 5 3" xfId="17115" xr:uid="{00000000-0005-0000-0000-0000954C0000}"/>
    <cellStyle name="Normal 12 3 4 3 3 5 3 2" xfId="42735" xr:uid="{00000000-0005-0000-0000-0000964C0000}"/>
    <cellStyle name="Normal 12 3 4 3 3 5 4" xfId="29925" xr:uid="{00000000-0005-0000-0000-0000974C0000}"/>
    <cellStyle name="Normal 12 3 4 3 3 6" xfId="11624" xr:uid="{00000000-0005-0000-0000-0000984C0000}"/>
    <cellStyle name="Normal 12 3 4 3 3 6 2" xfId="24435" xr:uid="{00000000-0005-0000-0000-0000994C0000}"/>
    <cellStyle name="Normal 12 3 4 3 3 6 2 2" xfId="50055" xr:uid="{00000000-0005-0000-0000-00009A4C0000}"/>
    <cellStyle name="Normal 12 3 4 3 3 6 3" xfId="37245" xr:uid="{00000000-0005-0000-0000-00009B4C0000}"/>
    <cellStyle name="Normal 12 3 4 3 3 7" xfId="6134" xr:uid="{00000000-0005-0000-0000-00009C4C0000}"/>
    <cellStyle name="Normal 12 3 4 3 3 7 2" xfId="18945" xr:uid="{00000000-0005-0000-0000-00009D4C0000}"/>
    <cellStyle name="Normal 12 3 4 3 3 7 2 2" xfId="44565" xr:uid="{00000000-0005-0000-0000-00009E4C0000}"/>
    <cellStyle name="Normal 12 3 4 3 3 7 3" xfId="31755" xr:uid="{00000000-0005-0000-0000-00009F4C0000}"/>
    <cellStyle name="Normal 12 3 4 3 3 8" xfId="13455" xr:uid="{00000000-0005-0000-0000-0000A04C0000}"/>
    <cellStyle name="Normal 12 3 4 3 3 8 2" xfId="39075" xr:uid="{00000000-0005-0000-0000-0000A14C0000}"/>
    <cellStyle name="Normal 12 3 4 3 3 9" xfId="26265" xr:uid="{00000000-0005-0000-0000-0000A24C0000}"/>
    <cellStyle name="Normal 12 3 4 3 4" xfId="418" xr:uid="{00000000-0005-0000-0000-0000A34C0000}"/>
    <cellStyle name="Normal 12 3 4 3 4 2" xfId="1313" xr:uid="{00000000-0005-0000-0000-0000A44C0000}"/>
    <cellStyle name="Normal 12 3 4 3 4 2 2" xfId="3143" xr:uid="{00000000-0005-0000-0000-0000A54C0000}"/>
    <cellStyle name="Normal 12 3 4 3 4 2 2 2" xfId="8633" xr:uid="{00000000-0005-0000-0000-0000A64C0000}"/>
    <cellStyle name="Normal 12 3 4 3 4 2 2 2 2" xfId="21444" xr:uid="{00000000-0005-0000-0000-0000A74C0000}"/>
    <cellStyle name="Normal 12 3 4 3 4 2 2 2 2 2" xfId="47064" xr:uid="{00000000-0005-0000-0000-0000A84C0000}"/>
    <cellStyle name="Normal 12 3 4 3 4 2 2 2 3" xfId="34254" xr:uid="{00000000-0005-0000-0000-0000A94C0000}"/>
    <cellStyle name="Normal 12 3 4 3 4 2 2 3" xfId="15954" xr:uid="{00000000-0005-0000-0000-0000AA4C0000}"/>
    <cellStyle name="Normal 12 3 4 3 4 2 2 3 2" xfId="41574" xr:uid="{00000000-0005-0000-0000-0000AB4C0000}"/>
    <cellStyle name="Normal 12 3 4 3 4 2 2 4" xfId="28764" xr:uid="{00000000-0005-0000-0000-0000AC4C0000}"/>
    <cellStyle name="Normal 12 3 4 3 4 2 3" xfId="4973" xr:uid="{00000000-0005-0000-0000-0000AD4C0000}"/>
    <cellStyle name="Normal 12 3 4 3 4 2 3 2" xfId="10463" xr:uid="{00000000-0005-0000-0000-0000AE4C0000}"/>
    <cellStyle name="Normal 12 3 4 3 4 2 3 2 2" xfId="23274" xr:uid="{00000000-0005-0000-0000-0000AF4C0000}"/>
    <cellStyle name="Normal 12 3 4 3 4 2 3 2 2 2" xfId="48894" xr:uid="{00000000-0005-0000-0000-0000B04C0000}"/>
    <cellStyle name="Normal 12 3 4 3 4 2 3 2 3" xfId="36084" xr:uid="{00000000-0005-0000-0000-0000B14C0000}"/>
    <cellStyle name="Normal 12 3 4 3 4 2 3 3" xfId="17784" xr:uid="{00000000-0005-0000-0000-0000B24C0000}"/>
    <cellStyle name="Normal 12 3 4 3 4 2 3 3 2" xfId="43404" xr:uid="{00000000-0005-0000-0000-0000B34C0000}"/>
    <cellStyle name="Normal 12 3 4 3 4 2 3 4" xfId="30594" xr:uid="{00000000-0005-0000-0000-0000B44C0000}"/>
    <cellStyle name="Normal 12 3 4 3 4 2 4" xfId="12293" xr:uid="{00000000-0005-0000-0000-0000B54C0000}"/>
    <cellStyle name="Normal 12 3 4 3 4 2 4 2" xfId="25104" xr:uid="{00000000-0005-0000-0000-0000B64C0000}"/>
    <cellStyle name="Normal 12 3 4 3 4 2 4 2 2" xfId="50724" xr:uid="{00000000-0005-0000-0000-0000B74C0000}"/>
    <cellStyle name="Normal 12 3 4 3 4 2 4 3" xfId="37914" xr:uid="{00000000-0005-0000-0000-0000B84C0000}"/>
    <cellStyle name="Normal 12 3 4 3 4 2 5" xfId="6803" xr:uid="{00000000-0005-0000-0000-0000B94C0000}"/>
    <cellStyle name="Normal 12 3 4 3 4 2 5 2" xfId="19614" xr:uid="{00000000-0005-0000-0000-0000BA4C0000}"/>
    <cellStyle name="Normal 12 3 4 3 4 2 5 2 2" xfId="45234" xr:uid="{00000000-0005-0000-0000-0000BB4C0000}"/>
    <cellStyle name="Normal 12 3 4 3 4 2 5 3" xfId="32424" xr:uid="{00000000-0005-0000-0000-0000BC4C0000}"/>
    <cellStyle name="Normal 12 3 4 3 4 2 6" xfId="14124" xr:uid="{00000000-0005-0000-0000-0000BD4C0000}"/>
    <cellStyle name="Normal 12 3 4 3 4 2 6 2" xfId="39744" xr:uid="{00000000-0005-0000-0000-0000BE4C0000}"/>
    <cellStyle name="Normal 12 3 4 3 4 2 7" xfId="26934" xr:uid="{00000000-0005-0000-0000-0000BF4C0000}"/>
    <cellStyle name="Normal 12 3 4 3 4 3" xfId="2249" xr:uid="{00000000-0005-0000-0000-0000C04C0000}"/>
    <cellStyle name="Normal 12 3 4 3 4 3 2" xfId="7739" xr:uid="{00000000-0005-0000-0000-0000C14C0000}"/>
    <cellStyle name="Normal 12 3 4 3 4 3 2 2" xfId="20550" xr:uid="{00000000-0005-0000-0000-0000C24C0000}"/>
    <cellStyle name="Normal 12 3 4 3 4 3 2 2 2" xfId="46170" xr:uid="{00000000-0005-0000-0000-0000C34C0000}"/>
    <cellStyle name="Normal 12 3 4 3 4 3 2 3" xfId="33360" xr:uid="{00000000-0005-0000-0000-0000C44C0000}"/>
    <cellStyle name="Normal 12 3 4 3 4 3 3" xfId="15060" xr:uid="{00000000-0005-0000-0000-0000C54C0000}"/>
    <cellStyle name="Normal 12 3 4 3 4 3 3 2" xfId="40680" xr:uid="{00000000-0005-0000-0000-0000C64C0000}"/>
    <cellStyle name="Normal 12 3 4 3 4 3 4" xfId="27870" xr:uid="{00000000-0005-0000-0000-0000C74C0000}"/>
    <cellStyle name="Normal 12 3 4 3 4 4" xfId="4079" xr:uid="{00000000-0005-0000-0000-0000C84C0000}"/>
    <cellStyle name="Normal 12 3 4 3 4 4 2" xfId="9569" xr:uid="{00000000-0005-0000-0000-0000C94C0000}"/>
    <cellStyle name="Normal 12 3 4 3 4 4 2 2" xfId="22380" xr:uid="{00000000-0005-0000-0000-0000CA4C0000}"/>
    <cellStyle name="Normal 12 3 4 3 4 4 2 2 2" xfId="48000" xr:uid="{00000000-0005-0000-0000-0000CB4C0000}"/>
    <cellStyle name="Normal 12 3 4 3 4 4 2 3" xfId="35190" xr:uid="{00000000-0005-0000-0000-0000CC4C0000}"/>
    <cellStyle name="Normal 12 3 4 3 4 4 3" xfId="16890" xr:uid="{00000000-0005-0000-0000-0000CD4C0000}"/>
    <cellStyle name="Normal 12 3 4 3 4 4 3 2" xfId="42510" xr:uid="{00000000-0005-0000-0000-0000CE4C0000}"/>
    <cellStyle name="Normal 12 3 4 3 4 4 4" xfId="29700" xr:uid="{00000000-0005-0000-0000-0000CF4C0000}"/>
    <cellStyle name="Normal 12 3 4 3 4 5" xfId="11399" xr:uid="{00000000-0005-0000-0000-0000D04C0000}"/>
    <cellStyle name="Normal 12 3 4 3 4 5 2" xfId="24210" xr:uid="{00000000-0005-0000-0000-0000D14C0000}"/>
    <cellStyle name="Normal 12 3 4 3 4 5 2 2" xfId="49830" xr:uid="{00000000-0005-0000-0000-0000D24C0000}"/>
    <cellStyle name="Normal 12 3 4 3 4 5 3" xfId="37020" xr:uid="{00000000-0005-0000-0000-0000D34C0000}"/>
    <cellStyle name="Normal 12 3 4 3 4 6" xfId="5909" xr:uid="{00000000-0005-0000-0000-0000D44C0000}"/>
    <cellStyle name="Normal 12 3 4 3 4 6 2" xfId="18720" xr:uid="{00000000-0005-0000-0000-0000D54C0000}"/>
    <cellStyle name="Normal 12 3 4 3 4 6 2 2" xfId="44340" xr:uid="{00000000-0005-0000-0000-0000D64C0000}"/>
    <cellStyle name="Normal 12 3 4 3 4 6 3" xfId="31530" xr:uid="{00000000-0005-0000-0000-0000D74C0000}"/>
    <cellStyle name="Normal 12 3 4 3 4 7" xfId="13230" xr:uid="{00000000-0005-0000-0000-0000D84C0000}"/>
    <cellStyle name="Normal 12 3 4 3 4 7 2" xfId="38850" xr:uid="{00000000-0005-0000-0000-0000D94C0000}"/>
    <cellStyle name="Normal 12 3 4 3 4 8" xfId="26040" xr:uid="{00000000-0005-0000-0000-0000DA4C0000}"/>
    <cellStyle name="Normal 12 3 4 3 5" xfId="777" xr:uid="{00000000-0005-0000-0000-0000DB4C0000}"/>
    <cellStyle name="Normal 12 3 4 3 5 2" xfId="1672" xr:uid="{00000000-0005-0000-0000-0000DC4C0000}"/>
    <cellStyle name="Normal 12 3 4 3 5 2 2" xfId="3502" xr:uid="{00000000-0005-0000-0000-0000DD4C0000}"/>
    <cellStyle name="Normal 12 3 4 3 5 2 2 2" xfId="8992" xr:uid="{00000000-0005-0000-0000-0000DE4C0000}"/>
    <cellStyle name="Normal 12 3 4 3 5 2 2 2 2" xfId="21803" xr:uid="{00000000-0005-0000-0000-0000DF4C0000}"/>
    <cellStyle name="Normal 12 3 4 3 5 2 2 2 2 2" xfId="47423" xr:uid="{00000000-0005-0000-0000-0000E04C0000}"/>
    <cellStyle name="Normal 12 3 4 3 5 2 2 2 3" xfId="34613" xr:uid="{00000000-0005-0000-0000-0000E14C0000}"/>
    <cellStyle name="Normal 12 3 4 3 5 2 2 3" xfId="16313" xr:uid="{00000000-0005-0000-0000-0000E24C0000}"/>
    <cellStyle name="Normal 12 3 4 3 5 2 2 3 2" xfId="41933" xr:uid="{00000000-0005-0000-0000-0000E34C0000}"/>
    <cellStyle name="Normal 12 3 4 3 5 2 2 4" xfId="29123" xr:uid="{00000000-0005-0000-0000-0000E44C0000}"/>
    <cellStyle name="Normal 12 3 4 3 5 2 3" xfId="5332" xr:uid="{00000000-0005-0000-0000-0000E54C0000}"/>
    <cellStyle name="Normal 12 3 4 3 5 2 3 2" xfId="10822" xr:uid="{00000000-0005-0000-0000-0000E64C0000}"/>
    <cellStyle name="Normal 12 3 4 3 5 2 3 2 2" xfId="23633" xr:uid="{00000000-0005-0000-0000-0000E74C0000}"/>
    <cellStyle name="Normal 12 3 4 3 5 2 3 2 2 2" xfId="49253" xr:uid="{00000000-0005-0000-0000-0000E84C0000}"/>
    <cellStyle name="Normal 12 3 4 3 5 2 3 2 3" xfId="36443" xr:uid="{00000000-0005-0000-0000-0000E94C0000}"/>
    <cellStyle name="Normal 12 3 4 3 5 2 3 3" xfId="18143" xr:uid="{00000000-0005-0000-0000-0000EA4C0000}"/>
    <cellStyle name="Normal 12 3 4 3 5 2 3 3 2" xfId="43763" xr:uid="{00000000-0005-0000-0000-0000EB4C0000}"/>
    <cellStyle name="Normal 12 3 4 3 5 2 3 4" xfId="30953" xr:uid="{00000000-0005-0000-0000-0000EC4C0000}"/>
    <cellStyle name="Normal 12 3 4 3 5 2 4" xfId="12652" xr:uid="{00000000-0005-0000-0000-0000ED4C0000}"/>
    <cellStyle name="Normal 12 3 4 3 5 2 4 2" xfId="25463" xr:uid="{00000000-0005-0000-0000-0000EE4C0000}"/>
    <cellStyle name="Normal 12 3 4 3 5 2 4 2 2" xfId="51083" xr:uid="{00000000-0005-0000-0000-0000EF4C0000}"/>
    <cellStyle name="Normal 12 3 4 3 5 2 4 3" xfId="38273" xr:uid="{00000000-0005-0000-0000-0000F04C0000}"/>
    <cellStyle name="Normal 12 3 4 3 5 2 5" xfId="7162" xr:uid="{00000000-0005-0000-0000-0000F14C0000}"/>
    <cellStyle name="Normal 12 3 4 3 5 2 5 2" xfId="19973" xr:uid="{00000000-0005-0000-0000-0000F24C0000}"/>
    <cellStyle name="Normal 12 3 4 3 5 2 5 2 2" xfId="45593" xr:uid="{00000000-0005-0000-0000-0000F34C0000}"/>
    <cellStyle name="Normal 12 3 4 3 5 2 5 3" xfId="32783" xr:uid="{00000000-0005-0000-0000-0000F44C0000}"/>
    <cellStyle name="Normal 12 3 4 3 5 2 6" xfId="14483" xr:uid="{00000000-0005-0000-0000-0000F54C0000}"/>
    <cellStyle name="Normal 12 3 4 3 5 2 6 2" xfId="40103" xr:uid="{00000000-0005-0000-0000-0000F64C0000}"/>
    <cellStyle name="Normal 12 3 4 3 5 2 7" xfId="27293" xr:uid="{00000000-0005-0000-0000-0000F74C0000}"/>
    <cellStyle name="Normal 12 3 4 3 5 3" xfId="2608" xr:uid="{00000000-0005-0000-0000-0000F84C0000}"/>
    <cellStyle name="Normal 12 3 4 3 5 3 2" xfId="8098" xr:uid="{00000000-0005-0000-0000-0000F94C0000}"/>
    <cellStyle name="Normal 12 3 4 3 5 3 2 2" xfId="20909" xr:uid="{00000000-0005-0000-0000-0000FA4C0000}"/>
    <cellStyle name="Normal 12 3 4 3 5 3 2 2 2" xfId="46529" xr:uid="{00000000-0005-0000-0000-0000FB4C0000}"/>
    <cellStyle name="Normal 12 3 4 3 5 3 2 3" xfId="33719" xr:uid="{00000000-0005-0000-0000-0000FC4C0000}"/>
    <cellStyle name="Normal 12 3 4 3 5 3 3" xfId="15419" xr:uid="{00000000-0005-0000-0000-0000FD4C0000}"/>
    <cellStyle name="Normal 12 3 4 3 5 3 3 2" xfId="41039" xr:uid="{00000000-0005-0000-0000-0000FE4C0000}"/>
    <cellStyle name="Normal 12 3 4 3 5 3 4" xfId="28229" xr:uid="{00000000-0005-0000-0000-0000FF4C0000}"/>
    <cellStyle name="Normal 12 3 4 3 5 4" xfId="4438" xr:uid="{00000000-0005-0000-0000-0000004D0000}"/>
    <cellStyle name="Normal 12 3 4 3 5 4 2" xfId="9928" xr:uid="{00000000-0005-0000-0000-0000014D0000}"/>
    <cellStyle name="Normal 12 3 4 3 5 4 2 2" xfId="22739" xr:uid="{00000000-0005-0000-0000-0000024D0000}"/>
    <cellStyle name="Normal 12 3 4 3 5 4 2 2 2" xfId="48359" xr:uid="{00000000-0005-0000-0000-0000034D0000}"/>
    <cellStyle name="Normal 12 3 4 3 5 4 2 3" xfId="35549" xr:uid="{00000000-0005-0000-0000-0000044D0000}"/>
    <cellStyle name="Normal 12 3 4 3 5 4 3" xfId="17249" xr:uid="{00000000-0005-0000-0000-0000054D0000}"/>
    <cellStyle name="Normal 12 3 4 3 5 4 3 2" xfId="42869" xr:uid="{00000000-0005-0000-0000-0000064D0000}"/>
    <cellStyle name="Normal 12 3 4 3 5 4 4" xfId="30059" xr:uid="{00000000-0005-0000-0000-0000074D0000}"/>
    <cellStyle name="Normal 12 3 4 3 5 5" xfId="11758" xr:uid="{00000000-0005-0000-0000-0000084D0000}"/>
    <cellStyle name="Normal 12 3 4 3 5 5 2" xfId="24569" xr:uid="{00000000-0005-0000-0000-0000094D0000}"/>
    <cellStyle name="Normal 12 3 4 3 5 5 2 2" xfId="50189" xr:uid="{00000000-0005-0000-0000-00000A4D0000}"/>
    <cellStyle name="Normal 12 3 4 3 5 5 3" xfId="37379" xr:uid="{00000000-0005-0000-0000-00000B4D0000}"/>
    <cellStyle name="Normal 12 3 4 3 5 6" xfId="6268" xr:uid="{00000000-0005-0000-0000-00000C4D0000}"/>
    <cellStyle name="Normal 12 3 4 3 5 6 2" xfId="19079" xr:uid="{00000000-0005-0000-0000-00000D4D0000}"/>
    <cellStyle name="Normal 12 3 4 3 5 6 2 2" xfId="44699" xr:uid="{00000000-0005-0000-0000-00000E4D0000}"/>
    <cellStyle name="Normal 12 3 4 3 5 6 3" xfId="31889" xr:uid="{00000000-0005-0000-0000-00000F4D0000}"/>
    <cellStyle name="Normal 12 3 4 3 5 7" xfId="13589" xr:uid="{00000000-0005-0000-0000-0000104D0000}"/>
    <cellStyle name="Normal 12 3 4 3 5 7 2" xfId="39209" xr:uid="{00000000-0005-0000-0000-0000114D0000}"/>
    <cellStyle name="Normal 12 3 4 3 5 8" xfId="26399" xr:uid="{00000000-0005-0000-0000-0000124D0000}"/>
    <cellStyle name="Normal 12 3 4 3 6" xfId="1178" xr:uid="{00000000-0005-0000-0000-0000134D0000}"/>
    <cellStyle name="Normal 12 3 4 3 6 2" xfId="3008" xr:uid="{00000000-0005-0000-0000-0000144D0000}"/>
    <cellStyle name="Normal 12 3 4 3 6 2 2" xfId="8498" xr:uid="{00000000-0005-0000-0000-0000154D0000}"/>
    <cellStyle name="Normal 12 3 4 3 6 2 2 2" xfId="21309" xr:uid="{00000000-0005-0000-0000-0000164D0000}"/>
    <cellStyle name="Normal 12 3 4 3 6 2 2 2 2" xfId="46929" xr:uid="{00000000-0005-0000-0000-0000174D0000}"/>
    <cellStyle name="Normal 12 3 4 3 6 2 2 3" xfId="34119" xr:uid="{00000000-0005-0000-0000-0000184D0000}"/>
    <cellStyle name="Normal 12 3 4 3 6 2 3" xfId="15819" xr:uid="{00000000-0005-0000-0000-0000194D0000}"/>
    <cellStyle name="Normal 12 3 4 3 6 2 3 2" xfId="41439" xr:uid="{00000000-0005-0000-0000-00001A4D0000}"/>
    <cellStyle name="Normal 12 3 4 3 6 2 4" xfId="28629" xr:uid="{00000000-0005-0000-0000-00001B4D0000}"/>
    <cellStyle name="Normal 12 3 4 3 6 3" xfId="4838" xr:uid="{00000000-0005-0000-0000-00001C4D0000}"/>
    <cellStyle name="Normal 12 3 4 3 6 3 2" xfId="10328" xr:uid="{00000000-0005-0000-0000-00001D4D0000}"/>
    <cellStyle name="Normal 12 3 4 3 6 3 2 2" xfId="23139" xr:uid="{00000000-0005-0000-0000-00001E4D0000}"/>
    <cellStyle name="Normal 12 3 4 3 6 3 2 2 2" xfId="48759" xr:uid="{00000000-0005-0000-0000-00001F4D0000}"/>
    <cellStyle name="Normal 12 3 4 3 6 3 2 3" xfId="35949" xr:uid="{00000000-0005-0000-0000-0000204D0000}"/>
    <cellStyle name="Normal 12 3 4 3 6 3 3" xfId="17649" xr:uid="{00000000-0005-0000-0000-0000214D0000}"/>
    <cellStyle name="Normal 12 3 4 3 6 3 3 2" xfId="43269" xr:uid="{00000000-0005-0000-0000-0000224D0000}"/>
    <cellStyle name="Normal 12 3 4 3 6 3 4" xfId="30459" xr:uid="{00000000-0005-0000-0000-0000234D0000}"/>
    <cellStyle name="Normal 12 3 4 3 6 4" xfId="12158" xr:uid="{00000000-0005-0000-0000-0000244D0000}"/>
    <cellStyle name="Normal 12 3 4 3 6 4 2" xfId="24969" xr:uid="{00000000-0005-0000-0000-0000254D0000}"/>
    <cellStyle name="Normal 12 3 4 3 6 4 2 2" xfId="50589" xr:uid="{00000000-0005-0000-0000-0000264D0000}"/>
    <cellStyle name="Normal 12 3 4 3 6 4 3" xfId="37779" xr:uid="{00000000-0005-0000-0000-0000274D0000}"/>
    <cellStyle name="Normal 12 3 4 3 6 5" xfId="6668" xr:uid="{00000000-0005-0000-0000-0000284D0000}"/>
    <cellStyle name="Normal 12 3 4 3 6 5 2" xfId="19479" xr:uid="{00000000-0005-0000-0000-0000294D0000}"/>
    <cellStyle name="Normal 12 3 4 3 6 5 2 2" xfId="45099" xr:uid="{00000000-0005-0000-0000-00002A4D0000}"/>
    <cellStyle name="Normal 12 3 4 3 6 5 3" xfId="32289" xr:uid="{00000000-0005-0000-0000-00002B4D0000}"/>
    <cellStyle name="Normal 12 3 4 3 6 6" xfId="13989" xr:uid="{00000000-0005-0000-0000-00002C4D0000}"/>
    <cellStyle name="Normal 12 3 4 3 6 6 2" xfId="39609" xr:uid="{00000000-0005-0000-0000-00002D4D0000}"/>
    <cellStyle name="Normal 12 3 4 3 6 7" xfId="26799" xr:uid="{00000000-0005-0000-0000-00002E4D0000}"/>
    <cellStyle name="Normal 12 3 4 3 7" xfId="2114" xr:uid="{00000000-0005-0000-0000-00002F4D0000}"/>
    <cellStyle name="Normal 12 3 4 3 7 2" xfId="7604" xr:uid="{00000000-0005-0000-0000-0000304D0000}"/>
    <cellStyle name="Normal 12 3 4 3 7 2 2" xfId="20415" xr:uid="{00000000-0005-0000-0000-0000314D0000}"/>
    <cellStyle name="Normal 12 3 4 3 7 2 2 2" xfId="46035" xr:uid="{00000000-0005-0000-0000-0000324D0000}"/>
    <cellStyle name="Normal 12 3 4 3 7 2 3" xfId="33225" xr:uid="{00000000-0005-0000-0000-0000334D0000}"/>
    <cellStyle name="Normal 12 3 4 3 7 3" xfId="14925" xr:uid="{00000000-0005-0000-0000-0000344D0000}"/>
    <cellStyle name="Normal 12 3 4 3 7 3 2" xfId="40545" xr:uid="{00000000-0005-0000-0000-0000354D0000}"/>
    <cellStyle name="Normal 12 3 4 3 7 4" xfId="27735" xr:uid="{00000000-0005-0000-0000-0000364D0000}"/>
    <cellStyle name="Normal 12 3 4 3 8" xfId="3944" xr:uid="{00000000-0005-0000-0000-0000374D0000}"/>
    <cellStyle name="Normal 12 3 4 3 8 2" xfId="9434" xr:uid="{00000000-0005-0000-0000-0000384D0000}"/>
    <cellStyle name="Normal 12 3 4 3 8 2 2" xfId="22245" xr:uid="{00000000-0005-0000-0000-0000394D0000}"/>
    <cellStyle name="Normal 12 3 4 3 8 2 2 2" xfId="47865" xr:uid="{00000000-0005-0000-0000-00003A4D0000}"/>
    <cellStyle name="Normal 12 3 4 3 8 2 3" xfId="35055" xr:uid="{00000000-0005-0000-0000-00003B4D0000}"/>
    <cellStyle name="Normal 12 3 4 3 8 3" xfId="16755" xr:uid="{00000000-0005-0000-0000-00003C4D0000}"/>
    <cellStyle name="Normal 12 3 4 3 8 3 2" xfId="42375" xr:uid="{00000000-0005-0000-0000-00003D4D0000}"/>
    <cellStyle name="Normal 12 3 4 3 8 4" xfId="29565" xr:uid="{00000000-0005-0000-0000-00003E4D0000}"/>
    <cellStyle name="Normal 12 3 4 3 9" xfId="11264" xr:uid="{00000000-0005-0000-0000-00003F4D0000}"/>
    <cellStyle name="Normal 12 3 4 3 9 2" xfId="24075" xr:uid="{00000000-0005-0000-0000-0000404D0000}"/>
    <cellStyle name="Normal 12 3 4 3 9 2 2" xfId="49695" xr:uid="{00000000-0005-0000-0000-0000414D0000}"/>
    <cellStyle name="Normal 12 3 4 3 9 3" xfId="36885" xr:uid="{00000000-0005-0000-0000-0000424D0000}"/>
    <cellStyle name="Normal 12 3 4 4" xfId="333" xr:uid="{00000000-0005-0000-0000-0000434D0000}"/>
    <cellStyle name="Normal 12 3 4 4 10" xfId="5825" xr:uid="{00000000-0005-0000-0000-0000444D0000}"/>
    <cellStyle name="Normal 12 3 4 4 10 2" xfId="18636" xr:uid="{00000000-0005-0000-0000-0000454D0000}"/>
    <cellStyle name="Normal 12 3 4 4 10 2 2" xfId="44256" xr:uid="{00000000-0005-0000-0000-0000464D0000}"/>
    <cellStyle name="Normal 12 3 4 4 10 3" xfId="31446" xr:uid="{00000000-0005-0000-0000-0000474D0000}"/>
    <cellStyle name="Normal 12 3 4 4 11" xfId="13146" xr:uid="{00000000-0005-0000-0000-0000484D0000}"/>
    <cellStyle name="Normal 12 3 4 4 11 2" xfId="38766" xr:uid="{00000000-0005-0000-0000-0000494D0000}"/>
    <cellStyle name="Normal 12 3 4 4 12" xfId="25956" xr:uid="{00000000-0005-0000-0000-00004A4D0000}"/>
    <cellStyle name="Normal 12 3 4 4 2" xfId="562" xr:uid="{00000000-0005-0000-0000-00004B4D0000}"/>
    <cellStyle name="Normal 12 3 4 4 2 2" xfId="961" xr:uid="{00000000-0005-0000-0000-00004C4D0000}"/>
    <cellStyle name="Normal 12 3 4 4 2 2 2" xfId="1856" xr:uid="{00000000-0005-0000-0000-00004D4D0000}"/>
    <cellStyle name="Normal 12 3 4 4 2 2 2 2" xfId="3686" xr:uid="{00000000-0005-0000-0000-00004E4D0000}"/>
    <cellStyle name="Normal 12 3 4 4 2 2 2 2 2" xfId="9176" xr:uid="{00000000-0005-0000-0000-00004F4D0000}"/>
    <cellStyle name="Normal 12 3 4 4 2 2 2 2 2 2" xfId="21987" xr:uid="{00000000-0005-0000-0000-0000504D0000}"/>
    <cellStyle name="Normal 12 3 4 4 2 2 2 2 2 2 2" xfId="47607" xr:uid="{00000000-0005-0000-0000-0000514D0000}"/>
    <cellStyle name="Normal 12 3 4 4 2 2 2 2 2 3" xfId="34797" xr:uid="{00000000-0005-0000-0000-0000524D0000}"/>
    <cellStyle name="Normal 12 3 4 4 2 2 2 2 3" xfId="16497" xr:uid="{00000000-0005-0000-0000-0000534D0000}"/>
    <cellStyle name="Normal 12 3 4 4 2 2 2 2 3 2" xfId="42117" xr:uid="{00000000-0005-0000-0000-0000544D0000}"/>
    <cellStyle name="Normal 12 3 4 4 2 2 2 2 4" xfId="29307" xr:uid="{00000000-0005-0000-0000-0000554D0000}"/>
    <cellStyle name="Normal 12 3 4 4 2 2 2 3" xfId="5516" xr:uid="{00000000-0005-0000-0000-0000564D0000}"/>
    <cellStyle name="Normal 12 3 4 4 2 2 2 3 2" xfId="11006" xr:uid="{00000000-0005-0000-0000-0000574D0000}"/>
    <cellStyle name="Normal 12 3 4 4 2 2 2 3 2 2" xfId="23817" xr:uid="{00000000-0005-0000-0000-0000584D0000}"/>
    <cellStyle name="Normal 12 3 4 4 2 2 2 3 2 2 2" xfId="49437" xr:uid="{00000000-0005-0000-0000-0000594D0000}"/>
    <cellStyle name="Normal 12 3 4 4 2 2 2 3 2 3" xfId="36627" xr:uid="{00000000-0005-0000-0000-00005A4D0000}"/>
    <cellStyle name="Normal 12 3 4 4 2 2 2 3 3" xfId="18327" xr:uid="{00000000-0005-0000-0000-00005B4D0000}"/>
    <cellStyle name="Normal 12 3 4 4 2 2 2 3 3 2" xfId="43947" xr:uid="{00000000-0005-0000-0000-00005C4D0000}"/>
    <cellStyle name="Normal 12 3 4 4 2 2 2 3 4" xfId="31137" xr:uid="{00000000-0005-0000-0000-00005D4D0000}"/>
    <cellStyle name="Normal 12 3 4 4 2 2 2 4" xfId="12836" xr:uid="{00000000-0005-0000-0000-00005E4D0000}"/>
    <cellStyle name="Normal 12 3 4 4 2 2 2 4 2" xfId="25647" xr:uid="{00000000-0005-0000-0000-00005F4D0000}"/>
    <cellStyle name="Normal 12 3 4 4 2 2 2 4 2 2" xfId="51267" xr:uid="{00000000-0005-0000-0000-0000604D0000}"/>
    <cellStyle name="Normal 12 3 4 4 2 2 2 4 3" xfId="38457" xr:uid="{00000000-0005-0000-0000-0000614D0000}"/>
    <cellStyle name="Normal 12 3 4 4 2 2 2 5" xfId="7346" xr:uid="{00000000-0005-0000-0000-0000624D0000}"/>
    <cellStyle name="Normal 12 3 4 4 2 2 2 5 2" xfId="20157" xr:uid="{00000000-0005-0000-0000-0000634D0000}"/>
    <cellStyle name="Normal 12 3 4 4 2 2 2 5 2 2" xfId="45777" xr:uid="{00000000-0005-0000-0000-0000644D0000}"/>
    <cellStyle name="Normal 12 3 4 4 2 2 2 5 3" xfId="32967" xr:uid="{00000000-0005-0000-0000-0000654D0000}"/>
    <cellStyle name="Normal 12 3 4 4 2 2 2 6" xfId="14667" xr:uid="{00000000-0005-0000-0000-0000664D0000}"/>
    <cellStyle name="Normal 12 3 4 4 2 2 2 6 2" xfId="40287" xr:uid="{00000000-0005-0000-0000-0000674D0000}"/>
    <cellStyle name="Normal 12 3 4 4 2 2 2 7" xfId="27477" xr:uid="{00000000-0005-0000-0000-0000684D0000}"/>
    <cellStyle name="Normal 12 3 4 4 2 2 3" xfId="2792" xr:uid="{00000000-0005-0000-0000-0000694D0000}"/>
    <cellStyle name="Normal 12 3 4 4 2 2 3 2" xfId="8282" xr:uid="{00000000-0005-0000-0000-00006A4D0000}"/>
    <cellStyle name="Normal 12 3 4 4 2 2 3 2 2" xfId="21093" xr:uid="{00000000-0005-0000-0000-00006B4D0000}"/>
    <cellStyle name="Normal 12 3 4 4 2 2 3 2 2 2" xfId="46713" xr:uid="{00000000-0005-0000-0000-00006C4D0000}"/>
    <cellStyle name="Normal 12 3 4 4 2 2 3 2 3" xfId="33903" xr:uid="{00000000-0005-0000-0000-00006D4D0000}"/>
    <cellStyle name="Normal 12 3 4 4 2 2 3 3" xfId="15603" xr:uid="{00000000-0005-0000-0000-00006E4D0000}"/>
    <cellStyle name="Normal 12 3 4 4 2 2 3 3 2" xfId="41223" xr:uid="{00000000-0005-0000-0000-00006F4D0000}"/>
    <cellStyle name="Normal 12 3 4 4 2 2 3 4" xfId="28413" xr:uid="{00000000-0005-0000-0000-0000704D0000}"/>
    <cellStyle name="Normal 12 3 4 4 2 2 4" xfId="4622" xr:uid="{00000000-0005-0000-0000-0000714D0000}"/>
    <cellStyle name="Normal 12 3 4 4 2 2 4 2" xfId="10112" xr:uid="{00000000-0005-0000-0000-0000724D0000}"/>
    <cellStyle name="Normal 12 3 4 4 2 2 4 2 2" xfId="22923" xr:uid="{00000000-0005-0000-0000-0000734D0000}"/>
    <cellStyle name="Normal 12 3 4 4 2 2 4 2 2 2" xfId="48543" xr:uid="{00000000-0005-0000-0000-0000744D0000}"/>
    <cellStyle name="Normal 12 3 4 4 2 2 4 2 3" xfId="35733" xr:uid="{00000000-0005-0000-0000-0000754D0000}"/>
    <cellStyle name="Normal 12 3 4 4 2 2 4 3" xfId="17433" xr:uid="{00000000-0005-0000-0000-0000764D0000}"/>
    <cellStyle name="Normal 12 3 4 4 2 2 4 3 2" xfId="43053" xr:uid="{00000000-0005-0000-0000-0000774D0000}"/>
    <cellStyle name="Normal 12 3 4 4 2 2 4 4" xfId="30243" xr:uid="{00000000-0005-0000-0000-0000784D0000}"/>
    <cellStyle name="Normal 12 3 4 4 2 2 5" xfId="11942" xr:uid="{00000000-0005-0000-0000-0000794D0000}"/>
    <cellStyle name="Normal 12 3 4 4 2 2 5 2" xfId="24753" xr:uid="{00000000-0005-0000-0000-00007A4D0000}"/>
    <cellStyle name="Normal 12 3 4 4 2 2 5 2 2" xfId="50373" xr:uid="{00000000-0005-0000-0000-00007B4D0000}"/>
    <cellStyle name="Normal 12 3 4 4 2 2 5 3" xfId="37563" xr:uid="{00000000-0005-0000-0000-00007C4D0000}"/>
    <cellStyle name="Normal 12 3 4 4 2 2 6" xfId="6452" xr:uid="{00000000-0005-0000-0000-00007D4D0000}"/>
    <cellStyle name="Normal 12 3 4 4 2 2 6 2" xfId="19263" xr:uid="{00000000-0005-0000-0000-00007E4D0000}"/>
    <cellStyle name="Normal 12 3 4 4 2 2 6 2 2" xfId="44883" xr:uid="{00000000-0005-0000-0000-00007F4D0000}"/>
    <cellStyle name="Normal 12 3 4 4 2 2 6 3" xfId="32073" xr:uid="{00000000-0005-0000-0000-0000804D0000}"/>
    <cellStyle name="Normal 12 3 4 4 2 2 7" xfId="13773" xr:uid="{00000000-0005-0000-0000-0000814D0000}"/>
    <cellStyle name="Normal 12 3 4 4 2 2 7 2" xfId="39393" xr:uid="{00000000-0005-0000-0000-0000824D0000}"/>
    <cellStyle name="Normal 12 3 4 4 2 2 8" xfId="26583" xr:uid="{00000000-0005-0000-0000-0000834D0000}"/>
    <cellStyle name="Normal 12 3 4 4 2 3" xfId="1457" xr:uid="{00000000-0005-0000-0000-0000844D0000}"/>
    <cellStyle name="Normal 12 3 4 4 2 3 2" xfId="3287" xr:uid="{00000000-0005-0000-0000-0000854D0000}"/>
    <cellStyle name="Normal 12 3 4 4 2 3 2 2" xfId="8777" xr:uid="{00000000-0005-0000-0000-0000864D0000}"/>
    <cellStyle name="Normal 12 3 4 4 2 3 2 2 2" xfId="21588" xr:uid="{00000000-0005-0000-0000-0000874D0000}"/>
    <cellStyle name="Normal 12 3 4 4 2 3 2 2 2 2" xfId="47208" xr:uid="{00000000-0005-0000-0000-0000884D0000}"/>
    <cellStyle name="Normal 12 3 4 4 2 3 2 2 3" xfId="34398" xr:uid="{00000000-0005-0000-0000-0000894D0000}"/>
    <cellStyle name="Normal 12 3 4 4 2 3 2 3" xfId="16098" xr:uid="{00000000-0005-0000-0000-00008A4D0000}"/>
    <cellStyle name="Normal 12 3 4 4 2 3 2 3 2" xfId="41718" xr:uid="{00000000-0005-0000-0000-00008B4D0000}"/>
    <cellStyle name="Normal 12 3 4 4 2 3 2 4" xfId="28908" xr:uid="{00000000-0005-0000-0000-00008C4D0000}"/>
    <cellStyle name="Normal 12 3 4 4 2 3 3" xfId="5117" xr:uid="{00000000-0005-0000-0000-00008D4D0000}"/>
    <cellStyle name="Normal 12 3 4 4 2 3 3 2" xfId="10607" xr:uid="{00000000-0005-0000-0000-00008E4D0000}"/>
    <cellStyle name="Normal 12 3 4 4 2 3 3 2 2" xfId="23418" xr:uid="{00000000-0005-0000-0000-00008F4D0000}"/>
    <cellStyle name="Normal 12 3 4 4 2 3 3 2 2 2" xfId="49038" xr:uid="{00000000-0005-0000-0000-0000904D0000}"/>
    <cellStyle name="Normal 12 3 4 4 2 3 3 2 3" xfId="36228" xr:uid="{00000000-0005-0000-0000-0000914D0000}"/>
    <cellStyle name="Normal 12 3 4 4 2 3 3 3" xfId="17928" xr:uid="{00000000-0005-0000-0000-0000924D0000}"/>
    <cellStyle name="Normal 12 3 4 4 2 3 3 3 2" xfId="43548" xr:uid="{00000000-0005-0000-0000-0000934D0000}"/>
    <cellStyle name="Normal 12 3 4 4 2 3 3 4" xfId="30738" xr:uid="{00000000-0005-0000-0000-0000944D0000}"/>
    <cellStyle name="Normal 12 3 4 4 2 3 4" xfId="12437" xr:uid="{00000000-0005-0000-0000-0000954D0000}"/>
    <cellStyle name="Normal 12 3 4 4 2 3 4 2" xfId="25248" xr:uid="{00000000-0005-0000-0000-0000964D0000}"/>
    <cellStyle name="Normal 12 3 4 4 2 3 4 2 2" xfId="50868" xr:uid="{00000000-0005-0000-0000-0000974D0000}"/>
    <cellStyle name="Normal 12 3 4 4 2 3 4 3" xfId="38058" xr:uid="{00000000-0005-0000-0000-0000984D0000}"/>
    <cellStyle name="Normal 12 3 4 4 2 3 5" xfId="6947" xr:uid="{00000000-0005-0000-0000-0000994D0000}"/>
    <cellStyle name="Normal 12 3 4 4 2 3 5 2" xfId="19758" xr:uid="{00000000-0005-0000-0000-00009A4D0000}"/>
    <cellStyle name="Normal 12 3 4 4 2 3 5 2 2" xfId="45378" xr:uid="{00000000-0005-0000-0000-00009B4D0000}"/>
    <cellStyle name="Normal 12 3 4 4 2 3 5 3" xfId="32568" xr:uid="{00000000-0005-0000-0000-00009C4D0000}"/>
    <cellStyle name="Normal 12 3 4 4 2 3 6" xfId="14268" xr:uid="{00000000-0005-0000-0000-00009D4D0000}"/>
    <cellStyle name="Normal 12 3 4 4 2 3 6 2" xfId="39888" xr:uid="{00000000-0005-0000-0000-00009E4D0000}"/>
    <cellStyle name="Normal 12 3 4 4 2 3 7" xfId="27078" xr:uid="{00000000-0005-0000-0000-00009F4D0000}"/>
    <cellStyle name="Normal 12 3 4 4 2 4" xfId="2393" xr:uid="{00000000-0005-0000-0000-0000A04D0000}"/>
    <cellStyle name="Normal 12 3 4 4 2 4 2" xfId="7883" xr:uid="{00000000-0005-0000-0000-0000A14D0000}"/>
    <cellStyle name="Normal 12 3 4 4 2 4 2 2" xfId="20694" xr:uid="{00000000-0005-0000-0000-0000A24D0000}"/>
    <cellStyle name="Normal 12 3 4 4 2 4 2 2 2" xfId="46314" xr:uid="{00000000-0005-0000-0000-0000A34D0000}"/>
    <cellStyle name="Normal 12 3 4 4 2 4 2 3" xfId="33504" xr:uid="{00000000-0005-0000-0000-0000A44D0000}"/>
    <cellStyle name="Normal 12 3 4 4 2 4 3" xfId="15204" xr:uid="{00000000-0005-0000-0000-0000A54D0000}"/>
    <cellStyle name="Normal 12 3 4 4 2 4 3 2" xfId="40824" xr:uid="{00000000-0005-0000-0000-0000A64D0000}"/>
    <cellStyle name="Normal 12 3 4 4 2 4 4" xfId="28014" xr:uid="{00000000-0005-0000-0000-0000A74D0000}"/>
    <cellStyle name="Normal 12 3 4 4 2 5" xfId="4223" xr:uid="{00000000-0005-0000-0000-0000A84D0000}"/>
    <cellStyle name="Normal 12 3 4 4 2 5 2" xfId="9713" xr:uid="{00000000-0005-0000-0000-0000A94D0000}"/>
    <cellStyle name="Normal 12 3 4 4 2 5 2 2" xfId="22524" xr:uid="{00000000-0005-0000-0000-0000AA4D0000}"/>
    <cellStyle name="Normal 12 3 4 4 2 5 2 2 2" xfId="48144" xr:uid="{00000000-0005-0000-0000-0000AB4D0000}"/>
    <cellStyle name="Normal 12 3 4 4 2 5 2 3" xfId="35334" xr:uid="{00000000-0005-0000-0000-0000AC4D0000}"/>
    <cellStyle name="Normal 12 3 4 4 2 5 3" xfId="17034" xr:uid="{00000000-0005-0000-0000-0000AD4D0000}"/>
    <cellStyle name="Normal 12 3 4 4 2 5 3 2" xfId="42654" xr:uid="{00000000-0005-0000-0000-0000AE4D0000}"/>
    <cellStyle name="Normal 12 3 4 4 2 5 4" xfId="29844" xr:uid="{00000000-0005-0000-0000-0000AF4D0000}"/>
    <cellStyle name="Normal 12 3 4 4 2 6" xfId="11543" xr:uid="{00000000-0005-0000-0000-0000B04D0000}"/>
    <cellStyle name="Normal 12 3 4 4 2 6 2" xfId="24354" xr:uid="{00000000-0005-0000-0000-0000B14D0000}"/>
    <cellStyle name="Normal 12 3 4 4 2 6 2 2" xfId="49974" xr:uid="{00000000-0005-0000-0000-0000B24D0000}"/>
    <cellStyle name="Normal 12 3 4 4 2 6 3" xfId="37164" xr:uid="{00000000-0005-0000-0000-0000B34D0000}"/>
    <cellStyle name="Normal 12 3 4 4 2 7" xfId="6053" xr:uid="{00000000-0005-0000-0000-0000B44D0000}"/>
    <cellStyle name="Normal 12 3 4 4 2 7 2" xfId="18864" xr:uid="{00000000-0005-0000-0000-0000B54D0000}"/>
    <cellStyle name="Normal 12 3 4 4 2 7 2 2" xfId="44484" xr:uid="{00000000-0005-0000-0000-0000B64D0000}"/>
    <cellStyle name="Normal 12 3 4 4 2 7 3" xfId="31674" xr:uid="{00000000-0005-0000-0000-0000B74D0000}"/>
    <cellStyle name="Normal 12 3 4 4 2 8" xfId="13374" xr:uid="{00000000-0005-0000-0000-0000B84D0000}"/>
    <cellStyle name="Normal 12 3 4 4 2 8 2" xfId="38994" xr:uid="{00000000-0005-0000-0000-0000B94D0000}"/>
    <cellStyle name="Normal 12 3 4 4 2 9" xfId="26184" xr:uid="{00000000-0005-0000-0000-0000BA4D0000}"/>
    <cellStyle name="Normal 12 3 4 4 3" xfId="694" xr:uid="{00000000-0005-0000-0000-0000BB4D0000}"/>
    <cellStyle name="Normal 12 3 4 4 3 2" xfId="1094" xr:uid="{00000000-0005-0000-0000-0000BC4D0000}"/>
    <cellStyle name="Normal 12 3 4 4 3 2 2" xfId="1989" xr:uid="{00000000-0005-0000-0000-0000BD4D0000}"/>
    <cellStyle name="Normal 12 3 4 4 3 2 2 2" xfId="3819" xr:uid="{00000000-0005-0000-0000-0000BE4D0000}"/>
    <cellStyle name="Normal 12 3 4 4 3 2 2 2 2" xfId="9309" xr:uid="{00000000-0005-0000-0000-0000BF4D0000}"/>
    <cellStyle name="Normal 12 3 4 4 3 2 2 2 2 2" xfId="22120" xr:uid="{00000000-0005-0000-0000-0000C04D0000}"/>
    <cellStyle name="Normal 12 3 4 4 3 2 2 2 2 2 2" xfId="47740" xr:uid="{00000000-0005-0000-0000-0000C14D0000}"/>
    <cellStyle name="Normal 12 3 4 4 3 2 2 2 2 3" xfId="34930" xr:uid="{00000000-0005-0000-0000-0000C24D0000}"/>
    <cellStyle name="Normal 12 3 4 4 3 2 2 2 3" xfId="16630" xr:uid="{00000000-0005-0000-0000-0000C34D0000}"/>
    <cellStyle name="Normal 12 3 4 4 3 2 2 2 3 2" xfId="42250" xr:uid="{00000000-0005-0000-0000-0000C44D0000}"/>
    <cellStyle name="Normal 12 3 4 4 3 2 2 2 4" xfId="29440" xr:uid="{00000000-0005-0000-0000-0000C54D0000}"/>
    <cellStyle name="Normal 12 3 4 4 3 2 2 3" xfId="5649" xr:uid="{00000000-0005-0000-0000-0000C64D0000}"/>
    <cellStyle name="Normal 12 3 4 4 3 2 2 3 2" xfId="11139" xr:uid="{00000000-0005-0000-0000-0000C74D0000}"/>
    <cellStyle name="Normal 12 3 4 4 3 2 2 3 2 2" xfId="23950" xr:uid="{00000000-0005-0000-0000-0000C84D0000}"/>
    <cellStyle name="Normal 12 3 4 4 3 2 2 3 2 2 2" xfId="49570" xr:uid="{00000000-0005-0000-0000-0000C94D0000}"/>
    <cellStyle name="Normal 12 3 4 4 3 2 2 3 2 3" xfId="36760" xr:uid="{00000000-0005-0000-0000-0000CA4D0000}"/>
    <cellStyle name="Normal 12 3 4 4 3 2 2 3 3" xfId="18460" xr:uid="{00000000-0005-0000-0000-0000CB4D0000}"/>
    <cellStyle name="Normal 12 3 4 4 3 2 2 3 3 2" xfId="44080" xr:uid="{00000000-0005-0000-0000-0000CC4D0000}"/>
    <cellStyle name="Normal 12 3 4 4 3 2 2 3 4" xfId="31270" xr:uid="{00000000-0005-0000-0000-0000CD4D0000}"/>
    <cellStyle name="Normal 12 3 4 4 3 2 2 4" xfId="12969" xr:uid="{00000000-0005-0000-0000-0000CE4D0000}"/>
    <cellStyle name="Normal 12 3 4 4 3 2 2 4 2" xfId="25780" xr:uid="{00000000-0005-0000-0000-0000CF4D0000}"/>
    <cellStyle name="Normal 12 3 4 4 3 2 2 4 2 2" xfId="51400" xr:uid="{00000000-0005-0000-0000-0000D04D0000}"/>
    <cellStyle name="Normal 12 3 4 4 3 2 2 4 3" xfId="38590" xr:uid="{00000000-0005-0000-0000-0000D14D0000}"/>
    <cellStyle name="Normal 12 3 4 4 3 2 2 5" xfId="7479" xr:uid="{00000000-0005-0000-0000-0000D24D0000}"/>
    <cellStyle name="Normal 12 3 4 4 3 2 2 5 2" xfId="20290" xr:uid="{00000000-0005-0000-0000-0000D34D0000}"/>
    <cellStyle name="Normal 12 3 4 4 3 2 2 5 2 2" xfId="45910" xr:uid="{00000000-0005-0000-0000-0000D44D0000}"/>
    <cellStyle name="Normal 12 3 4 4 3 2 2 5 3" xfId="33100" xr:uid="{00000000-0005-0000-0000-0000D54D0000}"/>
    <cellStyle name="Normal 12 3 4 4 3 2 2 6" xfId="14800" xr:uid="{00000000-0005-0000-0000-0000D64D0000}"/>
    <cellStyle name="Normal 12 3 4 4 3 2 2 6 2" xfId="40420" xr:uid="{00000000-0005-0000-0000-0000D74D0000}"/>
    <cellStyle name="Normal 12 3 4 4 3 2 2 7" xfId="27610" xr:uid="{00000000-0005-0000-0000-0000D84D0000}"/>
    <cellStyle name="Normal 12 3 4 4 3 2 3" xfId="2925" xr:uid="{00000000-0005-0000-0000-0000D94D0000}"/>
    <cellStyle name="Normal 12 3 4 4 3 2 3 2" xfId="8415" xr:uid="{00000000-0005-0000-0000-0000DA4D0000}"/>
    <cellStyle name="Normal 12 3 4 4 3 2 3 2 2" xfId="21226" xr:uid="{00000000-0005-0000-0000-0000DB4D0000}"/>
    <cellStyle name="Normal 12 3 4 4 3 2 3 2 2 2" xfId="46846" xr:uid="{00000000-0005-0000-0000-0000DC4D0000}"/>
    <cellStyle name="Normal 12 3 4 4 3 2 3 2 3" xfId="34036" xr:uid="{00000000-0005-0000-0000-0000DD4D0000}"/>
    <cellStyle name="Normal 12 3 4 4 3 2 3 3" xfId="15736" xr:uid="{00000000-0005-0000-0000-0000DE4D0000}"/>
    <cellStyle name="Normal 12 3 4 4 3 2 3 3 2" xfId="41356" xr:uid="{00000000-0005-0000-0000-0000DF4D0000}"/>
    <cellStyle name="Normal 12 3 4 4 3 2 3 4" xfId="28546" xr:uid="{00000000-0005-0000-0000-0000E04D0000}"/>
    <cellStyle name="Normal 12 3 4 4 3 2 4" xfId="4755" xr:uid="{00000000-0005-0000-0000-0000E14D0000}"/>
    <cellStyle name="Normal 12 3 4 4 3 2 4 2" xfId="10245" xr:uid="{00000000-0005-0000-0000-0000E24D0000}"/>
    <cellStyle name="Normal 12 3 4 4 3 2 4 2 2" xfId="23056" xr:uid="{00000000-0005-0000-0000-0000E34D0000}"/>
    <cellStyle name="Normal 12 3 4 4 3 2 4 2 2 2" xfId="48676" xr:uid="{00000000-0005-0000-0000-0000E44D0000}"/>
    <cellStyle name="Normal 12 3 4 4 3 2 4 2 3" xfId="35866" xr:uid="{00000000-0005-0000-0000-0000E54D0000}"/>
    <cellStyle name="Normal 12 3 4 4 3 2 4 3" xfId="17566" xr:uid="{00000000-0005-0000-0000-0000E64D0000}"/>
    <cellStyle name="Normal 12 3 4 4 3 2 4 3 2" xfId="43186" xr:uid="{00000000-0005-0000-0000-0000E74D0000}"/>
    <cellStyle name="Normal 12 3 4 4 3 2 4 4" xfId="30376" xr:uid="{00000000-0005-0000-0000-0000E84D0000}"/>
    <cellStyle name="Normal 12 3 4 4 3 2 5" xfId="12075" xr:uid="{00000000-0005-0000-0000-0000E94D0000}"/>
    <cellStyle name="Normal 12 3 4 4 3 2 5 2" xfId="24886" xr:uid="{00000000-0005-0000-0000-0000EA4D0000}"/>
    <cellStyle name="Normal 12 3 4 4 3 2 5 2 2" xfId="50506" xr:uid="{00000000-0005-0000-0000-0000EB4D0000}"/>
    <cellStyle name="Normal 12 3 4 4 3 2 5 3" xfId="37696" xr:uid="{00000000-0005-0000-0000-0000EC4D0000}"/>
    <cellStyle name="Normal 12 3 4 4 3 2 6" xfId="6585" xr:uid="{00000000-0005-0000-0000-0000ED4D0000}"/>
    <cellStyle name="Normal 12 3 4 4 3 2 6 2" xfId="19396" xr:uid="{00000000-0005-0000-0000-0000EE4D0000}"/>
    <cellStyle name="Normal 12 3 4 4 3 2 6 2 2" xfId="45016" xr:uid="{00000000-0005-0000-0000-0000EF4D0000}"/>
    <cellStyle name="Normal 12 3 4 4 3 2 6 3" xfId="32206" xr:uid="{00000000-0005-0000-0000-0000F04D0000}"/>
    <cellStyle name="Normal 12 3 4 4 3 2 7" xfId="13906" xr:uid="{00000000-0005-0000-0000-0000F14D0000}"/>
    <cellStyle name="Normal 12 3 4 4 3 2 7 2" xfId="39526" xr:uid="{00000000-0005-0000-0000-0000F24D0000}"/>
    <cellStyle name="Normal 12 3 4 4 3 2 8" xfId="26716" xr:uid="{00000000-0005-0000-0000-0000F34D0000}"/>
    <cellStyle name="Normal 12 3 4 4 3 3" xfId="1589" xr:uid="{00000000-0005-0000-0000-0000F44D0000}"/>
    <cellStyle name="Normal 12 3 4 4 3 3 2" xfId="3419" xr:uid="{00000000-0005-0000-0000-0000F54D0000}"/>
    <cellStyle name="Normal 12 3 4 4 3 3 2 2" xfId="8909" xr:uid="{00000000-0005-0000-0000-0000F64D0000}"/>
    <cellStyle name="Normal 12 3 4 4 3 3 2 2 2" xfId="21720" xr:uid="{00000000-0005-0000-0000-0000F74D0000}"/>
    <cellStyle name="Normal 12 3 4 4 3 3 2 2 2 2" xfId="47340" xr:uid="{00000000-0005-0000-0000-0000F84D0000}"/>
    <cellStyle name="Normal 12 3 4 4 3 3 2 2 3" xfId="34530" xr:uid="{00000000-0005-0000-0000-0000F94D0000}"/>
    <cellStyle name="Normal 12 3 4 4 3 3 2 3" xfId="16230" xr:uid="{00000000-0005-0000-0000-0000FA4D0000}"/>
    <cellStyle name="Normal 12 3 4 4 3 3 2 3 2" xfId="41850" xr:uid="{00000000-0005-0000-0000-0000FB4D0000}"/>
    <cellStyle name="Normal 12 3 4 4 3 3 2 4" xfId="29040" xr:uid="{00000000-0005-0000-0000-0000FC4D0000}"/>
    <cellStyle name="Normal 12 3 4 4 3 3 3" xfId="5249" xr:uid="{00000000-0005-0000-0000-0000FD4D0000}"/>
    <cellStyle name="Normal 12 3 4 4 3 3 3 2" xfId="10739" xr:uid="{00000000-0005-0000-0000-0000FE4D0000}"/>
    <cellStyle name="Normal 12 3 4 4 3 3 3 2 2" xfId="23550" xr:uid="{00000000-0005-0000-0000-0000FF4D0000}"/>
    <cellStyle name="Normal 12 3 4 4 3 3 3 2 2 2" xfId="49170" xr:uid="{00000000-0005-0000-0000-0000004E0000}"/>
    <cellStyle name="Normal 12 3 4 4 3 3 3 2 3" xfId="36360" xr:uid="{00000000-0005-0000-0000-0000014E0000}"/>
    <cellStyle name="Normal 12 3 4 4 3 3 3 3" xfId="18060" xr:uid="{00000000-0005-0000-0000-0000024E0000}"/>
    <cellStyle name="Normal 12 3 4 4 3 3 3 3 2" xfId="43680" xr:uid="{00000000-0005-0000-0000-0000034E0000}"/>
    <cellStyle name="Normal 12 3 4 4 3 3 3 4" xfId="30870" xr:uid="{00000000-0005-0000-0000-0000044E0000}"/>
    <cellStyle name="Normal 12 3 4 4 3 3 4" xfId="12569" xr:uid="{00000000-0005-0000-0000-0000054E0000}"/>
    <cellStyle name="Normal 12 3 4 4 3 3 4 2" xfId="25380" xr:uid="{00000000-0005-0000-0000-0000064E0000}"/>
    <cellStyle name="Normal 12 3 4 4 3 3 4 2 2" xfId="51000" xr:uid="{00000000-0005-0000-0000-0000074E0000}"/>
    <cellStyle name="Normal 12 3 4 4 3 3 4 3" xfId="38190" xr:uid="{00000000-0005-0000-0000-0000084E0000}"/>
    <cellStyle name="Normal 12 3 4 4 3 3 5" xfId="7079" xr:uid="{00000000-0005-0000-0000-0000094E0000}"/>
    <cellStyle name="Normal 12 3 4 4 3 3 5 2" xfId="19890" xr:uid="{00000000-0005-0000-0000-00000A4E0000}"/>
    <cellStyle name="Normal 12 3 4 4 3 3 5 2 2" xfId="45510" xr:uid="{00000000-0005-0000-0000-00000B4E0000}"/>
    <cellStyle name="Normal 12 3 4 4 3 3 5 3" xfId="32700" xr:uid="{00000000-0005-0000-0000-00000C4E0000}"/>
    <cellStyle name="Normal 12 3 4 4 3 3 6" xfId="14400" xr:uid="{00000000-0005-0000-0000-00000D4E0000}"/>
    <cellStyle name="Normal 12 3 4 4 3 3 6 2" xfId="40020" xr:uid="{00000000-0005-0000-0000-00000E4E0000}"/>
    <cellStyle name="Normal 12 3 4 4 3 3 7" xfId="27210" xr:uid="{00000000-0005-0000-0000-00000F4E0000}"/>
    <cellStyle name="Normal 12 3 4 4 3 4" xfId="2525" xr:uid="{00000000-0005-0000-0000-0000104E0000}"/>
    <cellStyle name="Normal 12 3 4 4 3 4 2" xfId="8015" xr:uid="{00000000-0005-0000-0000-0000114E0000}"/>
    <cellStyle name="Normal 12 3 4 4 3 4 2 2" xfId="20826" xr:uid="{00000000-0005-0000-0000-0000124E0000}"/>
    <cellStyle name="Normal 12 3 4 4 3 4 2 2 2" xfId="46446" xr:uid="{00000000-0005-0000-0000-0000134E0000}"/>
    <cellStyle name="Normal 12 3 4 4 3 4 2 3" xfId="33636" xr:uid="{00000000-0005-0000-0000-0000144E0000}"/>
    <cellStyle name="Normal 12 3 4 4 3 4 3" xfId="15336" xr:uid="{00000000-0005-0000-0000-0000154E0000}"/>
    <cellStyle name="Normal 12 3 4 4 3 4 3 2" xfId="40956" xr:uid="{00000000-0005-0000-0000-0000164E0000}"/>
    <cellStyle name="Normal 12 3 4 4 3 4 4" xfId="28146" xr:uid="{00000000-0005-0000-0000-0000174E0000}"/>
    <cellStyle name="Normal 12 3 4 4 3 5" xfId="4355" xr:uid="{00000000-0005-0000-0000-0000184E0000}"/>
    <cellStyle name="Normal 12 3 4 4 3 5 2" xfId="9845" xr:uid="{00000000-0005-0000-0000-0000194E0000}"/>
    <cellStyle name="Normal 12 3 4 4 3 5 2 2" xfId="22656" xr:uid="{00000000-0005-0000-0000-00001A4E0000}"/>
    <cellStyle name="Normal 12 3 4 4 3 5 2 2 2" xfId="48276" xr:uid="{00000000-0005-0000-0000-00001B4E0000}"/>
    <cellStyle name="Normal 12 3 4 4 3 5 2 3" xfId="35466" xr:uid="{00000000-0005-0000-0000-00001C4E0000}"/>
    <cellStyle name="Normal 12 3 4 4 3 5 3" xfId="17166" xr:uid="{00000000-0005-0000-0000-00001D4E0000}"/>
    <cellStyle name="Normal 12 3 4 4 3 5 3 2" xfId="42786" xr:uid="{00000000-0005-0000-0000-00001E4E0000}"/>
    <cellStyle name="Normal 12 3 4 4 3 5 4" xfId="29976" xr:uid="{00000000-0005-0000-0000-00001F4E0000}"/>
    <cellStyle name="Normal 12 3 4 4 3 6" xfId="11675" xr:uid="{00000000-0005-0000-0000-0000204E0000}"/>
    <cellStyle name="Normal 12 3 4 4 3 6 2" xfId="24486" xr:uid="{00000000-0005-0000-0000-0000214E0000}"/>
    <cellStyle name="Normal 12 3 4 4 3 6 2 2" xfId="50106" xr:uid="{00000000-0005-0000-0000-0000224E0000}"/>
    <cellStyle name="Normal 12 3 4 4 3 6 3" xfId="37296" xr:uid="{00000000-0005-0000-0000-0000234E0000}"/>
    <cellStyle name="Normal 12 3 4 4 3 7" xfId="6185" xr:uid="{00000000-0005-0000-0000-0000244E0000}"/>
    <cellStyle name="Normal 12 3 4 4 3 7 2" xfId="18996" xr:uid="{00000000-0005-0000-0000-0000254E0000}"/>
    <cellStyle name="Normal 12 3 4 4 3 7 2 2" xfId="44616" xr:uid="{00000000-0005-0000-0000-0000264E0000}"/>
    <cellStyle name="Normal 12 3 4 4 3 7 3" xfId="31806" xr:uid="{00000000-0005-0000-0000-0000274E0000}"/>
    <cellStyle name="Normal 12 3 4 4 3 8" xfId="13506" xr:uid="{00000000-0005-0000-0000-0000284E0000}"/>
    <cellStyle name="Normal 12 3 4 4 3 8 2" xfId="39126" xr:uid="{00000000-0005-0000-0000-0000294E0000}"/>
    <cellStyle name="Normal 12 3 4 4 3 9" xfId="26316" xr:uid="{00000000-0005-0000-0000-00002A4E0000}"/>
    <cellStyle name="Normal 12 3 4 4 4" xfId="469" xr:uid="{00000000-0005-0000-0000-00002B4E0000}"/>
    <cellStyle name="Normal 12 3 4 4 4 2" xfId="1364" xr:uid="{00000000-0005-0000-0000-00002C4E0000}"/>
    <cellStyle name="Normal 12 3 4 4 4 2 2" xfId="3194" xr:uid="{00000000-0005-0000-0000-00002D4E0000}"/>
    <cellStyle name="Normal 12 3 4 4 4 2 2 2" xfId="8684" xr:uid="{00000000-0005-0000-0000-00002E4E0000}"/>
    <cellStyle name="Normal 12 3 4 4 4 2 2 2 2" xfId="21495" xr:uid="{00000000-0005-0000-0000-00002F4E0000}"/>
    <cellStyle name="Normal 12 3 4 4 4 2 2 2 2 2" xfId="47115" xr:uid="{00000000-0005-0000-0000-0000304E0000}"/>
    <cellStyle name="Normal 12 3 4 4 4 2 2 2 3" xfId="34305" xr:uid="{00000000-0005-0000-0000-0000314E0000}"/>
    <cellStyle name="Normal 12 3 4 4 4 2 2 3" xfId="16005" xr:uid="{00000000-0005-0000-0000-0000324E0000}"/>
    <cellStyle name="Normal 12 3 4 4 4 2 2 3 2" xfId="41625" xr:uid="{00000000-0005-0000-0000-0000334E0000}"/>
    <cellStyle name="Normal 12 3 4 4 4 2 2 4" xfId="28815" xr:uid="{00000000-0005-0000-0000-0000344E0000}"/>
    <cellStyle name="Normal 12 3 4 4 4 2 3" xfId="5024" xr:uid="{00000000-0005-0000-0000-0000354E0000}"/>
    <cellStyle name="Normal 12 3 4 4 4 2 3 2" xfId="10514" xr:uid="{00000000-0005-0000-0000-0000364E0000}"/>
    <cellStyle name="Normal 12 3 4 4 4 2 3 2 2" xfId="23325" xr:uid="{00000000-0005-0000-0000-0000374E0000}"/>
    <cellStyle name="Normal 12 3 4 4 4 2 3 2 2 2" xfId="48945" xr:uid="{00000000-0005-0000-0000-0000384E0000}"/>
    <cellStyle name="Normal 12 3 4 4 4 2 3 2 3" xfId="36135" xr:uid="{00000000-0005-0000-0000-0000394E0000}"/>
    <cellStyle name="Normal 12 3 4 4 4 2 3 3" xfId="17835" xr:uid="{00000000-0005-0000-0000-00003A4E0000}"/>
    <cellStyle name="Normal 12 3 4 4 4 2 3 3 2" xfId="43455" xr:uid="{00000000-0005-0000-0000-00003B4E0000}"/>
    <cellStyle name="Normal 12 3 4 4 4 2 3 4" xfId="30645" xr:uid="{00000000-0005-0000-0000-00003C4E0000}"/>
    <cellStyle name="Normal 12 3 4 4 4 2 4" xfId="12344" xr:uid="{00000000-0005-0000-0000-00003D4E0000}"/>
    <cellStyle name="Normal 12 3 4 4 4 2 4 2" xfId="25155" xr:uid="{00000000-0005-0000-0000-00003E4E0000}"/>
    <cellStyle name="Normal 12 3 4 4 4 2 4 2 2" xfId="50775" xr:uid="{00000000-0005-0000-0000-00003F4E0000}"/>
    <cellStyle name="Normal 12 3 4 4 4 2 4 3" xfId="37965" xr:uid="{00000000-0005-0000-0000-0000404E0000}"/>
    <cellStyle name="Normal 12 3 4 4 4 2 5" xfId="6854" xr:uid="{00000000-0005-0000-0000-0000414E0000}"/>
    <cellStyle name="Normal 12 3 4 4 4 2 5 2" xfId="19665" xr:uid="{00000000-0005-0000-0000-0000424E0000}"/>
    <cellStyle name="Normal 12 3 4 4 4 2 5 2 2" xfId="45285" xr:uid="{00000000-0005-0000-0000-0000434E0000}"/>
    <cellStyle name="Normal 12 3 4 4 4 2 5 3" xfId="32475" xr:uid="{00000000-0005-0000-0000-0000444E0000}"/>
    <cellStyle name="Normal 12 3 4 4 4 2 6" xfId="14175" xr:uid="{00000000-0005-0000-0000-0000454E0000}"/>
    <cellStyle name="Normal 12 3 4 4 4 2 6 2" xfId="39795" xr:uid="{00000000-0005-0000-0000-0000464E0000}"/>
    <cellStyle name="Normal 12 3 4 4 4 2 7" xfId="26985" xr:uid="{00000000-0005-0000-0000-0000474E0000}"/>
    <cellStyle name="Normal 12 3 4 4 4 3" xfId="2300" xr:uid="{00000000-0005-0000-0000-0000484E0000}"/>
    <cellStyle name="Normal 12 3 4 4 4 3 2" xfId="7790" xr:uid="{00000000-0005-0000-0000-0000494E0000}"/>
    <cellStyle name="Normal 12 3 4 4 4 3 2 2" xfId="20601" xr:uid="{00000000-0005-0000-0000-00004A4E0000}"/>
    <cellStyle name="Normal 12 3 4 4 4 3 2 2 2" xfId="46221" xr:uid="{00000000-0005-0000-0000-00004B4E0000}"/>
    <cellStyle name="Normal 12 3 4 4 4 3 2 3" xfId="33411" xr:uid="{00000000-0005-0000-0000-00004C4E0000}"/>
    <cellStyle name="Normal 12 3 4 4 4 3 3" xfId="15111" xr:uid="{00000000-0005-0000-0000-00004D4E0000}"/>
    <cellStyle name="Normal 12 3 4 4 4 3 3 2" xfId="40731" xr:uid="{00000000-0005-0000-0000-00004E4E0000}"/>
    <cellStyle name="Normal 12 3 4 4 4 3 4" xfId="27921" xr:uid="{00000000-0005-0000-0000-00004F4E0000}"/>
    <cellStyle name="Normal 12 3 4 4 4 4" xfId="4130" xr:uid="{00000000-0005-0000-0000-0000504E0000}"/>
    <cellStyle name="Normal 12 3 4 4 4 4 2" xfId="9620" xr:uid="{00000000-0005-0000-0000-0000514E0000}"/>
    <cellStyle name="Normal 12 3 4 4 4 4 2 2" xfId="22431" xr:uid="{00000000-0005-0000-0000-0000524E0000}"/>
    <cellStyle name="Normal 12 3 4 4 4 4 2 2 2" xfId="48051" xr:uid="{00000000-0005-0000-0000-0000534E0000}"/>
    <cellStyle name="Normal 12 3 4 4 4 4 2 3" xfId="35241" xr:uid="{00000000-0005-0000-0000-0000544E0000}"/>
    <cellStyle name="Normal 12 3 4 4 4 4 3" xfId="16941" xr:uid="{00000000-0005-0000-0000-0000554E0000}"/>
    <cellStyle name="Normal 12 3 4 4 4 4 3 2" xfId="42561" xr:uid="{00000000-0005-0000-0000-0000564E0000}"/>
    <cellStyle name="Normal 12 3 4 4 4 4 4" xfId="29751" xr:uid="{00000000-0005-0000-0000-0000574E0000}"/>
    <cellStyle name="Normal 12 3 4 4 4 5" xfId="11450" xr:uid="{00000000-0005-0000-0000-0000584E0000}"/>
    <cellStyle name="Normal 12 3 4 4 4 5 2" xfId="24261" xr:uid="{00000000-0005-0000-0000-0000594E0000}"/>
    <cellStyle name="Normal 12 3 4 4 4 5 2 2" xfId="49881" xr:uid="{00000000-0005-0000-0000-00005A4E0000}"/>
    <cellStyle name="Normal 12 3 4 4 4 5 3" xfId="37071" xr:uid="{00000000-0005-0000-0000-00005B4E0000}"/>
    <cellStyle name="Normal 12 3 4 4 4 6" xfId="5960" xr:uid="{00000000-0005-0000-0000-00005C4E0000}"/>
    <cellStyle name="Normal 12 3 4 4 4 6 2" xfId="18771" xr:uid="{00000000-0005-0000-0000-00005D4E0000}"/>
    <cellStyle name="Normal 12 3 4 4 4 6 2 2" xfId="44391" xr:uid="{00000000-0005-0000-0000-00005E4E0000}"/>
    <cellStyle name="Normal 12 3 4 4 4 6 3" xfId="31581" xr:uid="{00000000-0005-0000-0000-00005F4E0000}"/>
    <cellStyle name="Normal 12 3 4 4 4 7" xfId="13281" xr:uid="{00000000-0005-0000-0000-0000604E0000}"/>
    <cellStyle name="Normal 12 3 4 4 4 7 2" xfId="38901" xr:uid="{00000000-0005-0000-0000-0000614E0000}"/>
    <cellStyle name="Normal 12 3 4 4 4 8" xfId="26091" xr:uid="{00000000-0005-0000-0000-0000624E0000}"/>
    <cellStyle name="Normal 12 3 4 4 5" xfId="828" xr:uid="{00000000-0005-0000-0000-0000634E0000}"/>
    <cellStyle name="Normal 12 3 4 4 5 2" xfId="1723" xr:uid="{00000000-0005-0000-0000-0000644E0000}"/>
    <cellStyle name="Normal 12 3 4 4 5 2 2" xfId="3553" xr:uid="{00000000-0005-0000-0000-0000654E0000}"/>
    <cellStyle name="Normal 12 3 4 4 5 2 2 2" xfId="9043" xr:uid="{00000000-0005-0000-0000-0000664E0000}"/>
    <cellStyle name="Normal 12 3 4 4 5 2 2 2 2" xfId="21854" xr:uid="{00000000-0005-0000-0000-0000674E0000}"/>
    <cellStyle name="Normal 12 3 4 4 5 2 2 2 2 2" xfId="47474" xr:uid="{00000000-0005-0000-0000-0000684E0000}"/>
    <cellStyle name="Normal 12 3 4 4 5 2 2 2 3" xfId="34664" xr:uid="{00000000-0005-0000-0000-0000694E0000}"/>
    <cellStyle name="Normal 12 3 4 4 5 2 2 3" xfId="16364" xr:uid="{00000000-0005-0000-0000-00006A4E0000}"/>
    <cellStyle name="Normal 12 3 4 4 5 2 2 3 2" xfId="41984" xr:uid="{00000000-0005-0000-0000-00006B4E0000}"/>
    <cellStyle name="Normal 12 3 4 4 5 2 2 4" xfId="29174" xr:uid="{00000000-0005-0000-0000-00006C4E0000}"/>
    <cellStyle name="Normal 12 3 4 4 5 2 3" xfId="5383" xr:uid="{00000000-0005-0000-0000-00006D4E0000}"/>
    <cellStyle name="Normal 12 3 4 4 5 2 3 2" xfId="10873" xr:uid="{00000000-0005-0000-0000-00006E4E0000}"/>
    <cellStyle name="Normal 12 3 4 4 5 2 3 2 2" xfId="23684" xr:uid="{00000000-0005-0000-0000-00006F4E0000}"/>
    <cellStyle name="Normal 12 3 4 4 5 2 3 2 2 2" xfId="49304" xr:uid="{00000000-0005-0000-0000-0000704E0000}"/>
    <cellStyle name="Normal 12 3 4 4 5 2 3 2 3" xfId="36494" xr:uid="{00000000-0005-0000-0000-0000714E0000}"/>
    <cellStyle name="Normal 12 3 4 4 5 2 3 3" xfId="18194" xr:uid="{00000000-0005-0000-0000-0000724E0000}"/>
    <cellStyle name="Normal 12 3 4 4 5 2 3 3 2" xfId="43814" xr:uid="{00000000-0005-0000-0000-0000734E0000}"/>
    <cellStyle name="Normal 12 3 4 4 5 2 3 4" xfId="31004" xr:uid="{00000000-0005-0000-0000-0000744E0000}"/>
    <cellStyle name="Normal 12 3 4 4 5 2 4" xfId="12703" xr:uid="{00000000-0005-0000-0000-0000754E0000}"/>
    <cellStyle name="Normal 12 3 4 4 5 2 4 2" xfId="25514" xr:uid="{00000000-0005-0000-0000-0000764E0000}"/>
    <cellStyle name="Normal 12 3 4 4 5 2 4 2 2" xfId="51134" xr:uid="{00000000-0005-0000-0000-0000774E0000}"/>
    <cellStyle name="Normal 12 3 4 4 5 2 4 3" xfId="38324" xr:uid="{00000000-0005-0000-0000-0000784E0000}"/>
    <cellStyle name="Normal 12 3 4 4 5 2 5" xfId="7213" xr:uid="{00000000-0005-0000-0000-0000794E0000}"/>
    <cellStyle name="Normal 12 3 4 4 5 2 5 2" xfId="20024" xr:uid="{00000000-0005-0000-0000-00007A4E0000}"/>
    <cellStyle name="Normal 12 3 4 4 5 2 5 2 2" xfId="45644" xr:uid="{00000000-0005-0000-0000-00007B4E0000}"/>
    <cellStyle name="Normal 12 3 4 4 5 2 5 3" xfId="32834" xr:uid="{00000000-0005-0000-0000-00007C4E0000}"/>
    <cellStyle name="Normal 12 3 4 4 5 2 6" xfId="14534" xr:uid="{00000000-0005-0000-0000-00007D4E0000}"/>
    <cellStyle name="Normal 12 3 4 4 5 2 6 2" xfId="40154" xr:uid="{00000000-0005-0000-0000-00007E4E0000}"/>
    <cellStyle name="Normal 12 3 4 4 5 2 7" xfId="27344" xr:uid="{00000000-0005-0000-0000-00007F4E0000}"/>
    <cellStyle name="Normal 12 3 4 4 5 3" xfId="2659" xr:uid="{00000000-0005-0000-0000-0000804E0000}"/>
    <cellStyle name="Normal 12 3 4 4 5 3 2" xfId="8149" xr:uid="{00000000-0005-0000-0000-0000814E0000}"/>
    <cellStyle name="Normal 12 3 4 4 5 3 2 2" xfId="20960" xr:uid="{00000000-0005-0000-0000-0000824E0000}"/>
    <cellStyle name="Normal 12 3 4 4 5 3 2 2 2" xfId="46580" xr:uid="{00000000-0005-0000-0000-0000834E0000}"/>
    <cellStyle name="Normal 12 3 4 4 5 3 2 3" xfId="33770" xr:uid="{00000000-0005-0000-0000-0000844E0000}"/>
    <cellStyle name="Normal 12 3 4 4 5 3 3" xfId="15470" xr:uid="{00000000-0005-0000-0000-0000854E0000}"/>
    <cellStyle name="Normal 12 3 4 4 5 3 3 2" xfId="41090" xr:uid="{00000000-0005-0000-0000-0000864E0000}"/>
    <cellStyle name="Normal 12 3 4 4 5 3 4" xfId="28280" xr:uid="{00000000-0005-0000-0000-0000874E0000}"/>
    <cellStyle name="Normal 12 3 4 4 5 4" xfId="4489" xr:uid="{00000000-0005-0000-0000-0000884E0000}"/>
    <cellStyle name="Normal 12 3 4 4 5 4 2" xfId="9979" xr:uid="{00000000-0005-0000-0000-0000894E0000}"/>
    <cellStyle name="Normal 12 3 4 4 5 4 2 2" xfId="22790" xr:uid="{00000000-0005-0000-0000-00008A4E0000}"/>
    <cellStyle name="Normal 12 3 4 4 5 4 2 2 2" xfId="48410" xr:uid="{00000000-0005-0000-0000-00008B4E0000}"/>
    <cellStyle name="Normal 12 3 4 4 5 4 2 3" xfId="35600" xr:uid="{00000000-0005-0000-0000-00008C4E0000}"/>
    <cellStyle name="Normal 12 3 4 4 5 4 3" xfId="17300" xr:uid="{00000000-0005-0000-0000-00008D4E0000}"/>
    <cellStyle name="Normal 12 3 4 4 5 4 3 2" xfId="42920" xr:uid="{00000000-0005-0000-0000-00008E4E0000}"/>
    <cellStyle name="Normal 12 3 4 4 5 4 4" xfId="30110" xr:uid="{00000000-0005-0000-0000-00008F4E0000}"/>
    <cellStyle name="Normal 12 3 4 4 5 5" xfId="11809" xr:uid="{00000000-0005-0000-0000-0000904E0000}"/>
    <cellStyle name="Normal 12 3 4 4 5 5 2" xfId="24620" xr:uid="{00000000-0005-0000-0000-0000914E0000}"/>
    <cellStyle name="Normal 12 3 4 4 5 5 2 2" xfId="50240" xr:uid="{00000000-0005-0000-0000-0000924E0000}"/>
    <cellStyle name="Normal 12 3 4 4 5 5 3" xfId="37430" xr:uid="{00000000-0005-0000-0000-0000934E0000}"/>
    <cellStyle name="Normal 12 3 4 4 5 6" xfId="6319" xr:uid="{00000000-0005-0000-0000-0000944E0000}"/>
    <cellStyle name="Normal 12 3 4 4 5 6 2" xfId="19130" xr:uid="{00000000-0005-0000-0000-0000954E0000}"/>
    <cellStyle name="Normal 12 3 4 4 5 6 2 2" xfId="44750" xr:uid="{00000000-0005-0000-0000-0000964E0000}"/>
    <cellStyle name="Normal 12 3 4 4 5 6 3" xfId="31940" xr:uid="{00000000-0005-0000-0000-0000974E0000}"/>
    <cellStyle name="Normal 12 3 4 4 5 7" xfId="13640" xr:uid="{00000000-0005-0000-0000-0000984E0000}"/>
    <cellStyle name="Normal 12 3 4 4 5 7 2" xfId="39260" xr:uid="{00000000-0005-0000-0000-0000994E0000}"/>
    <cellStyle name="Normal 12 3 4 4 5 8" xfId="26450" xr:uid="{00000000-0005-0000-0000-00009A4E0000}"/>
    <cellStyle name="Normal 12 3 4 4 6" xfId="1229" xr:uid="{00000000-0005-0000-0000-00009B4E0000}"/>
    <cellStyle name="Normal 12 3 4 4 6 2" xfId="3059" xr:uid="{00000000-0005-0000-0000-00009C4E0000}"/>
    <cellStyle name="Normal 12 3 4 4 6 2 2" xfId="8549" xr:uid="{00000000-0005-0000-0000-00009D4E0000}"/>
    <cellStyle name="Normal 12 3 4 4 6 2 2 2" xfId="21360" xr:uid="{00000000-0005-0000-0000-00009E4E0000}"/>
    <cellStyle name="Normal 12 3 4 4 6 2 2 2 2" xfId="46980" xr:uid="{00000000-0005-0000-0000-00009F4E0000}"/>
    <cellStyle name="Normal 12 3 4 4 6 2 2 3" xfId="34170" xr:uid="{00000000-0005-0000-0000-0000A04E0000}"/>
    <cellStyle name="Normal 12 3 4 4 6 2 3" xfId="15870" xr:uid="{00000000-0005-0000-0000-0000A14E0000}"/>
    <cellStyle name="Normal 12 3 4 4 6 2 3 2" xfId="41490" xr:uid="{00000000-0005-0000-0000-0000A24E0000}"/>
    <cellStyle name="Normal 12 3 4 4 6 2 4" xfId="28680" xr:uid="{00000000-0005-0000-0000-0000A34E0000}"/>
    <cellStyle name="Normal 12 3 4 4 6 3" xfId="4889" xr:uid="{00000000-0005-0000-0000-0000A44E0000}"/>
    <cellStyle name="Normal 12 3 4 4 6 3 2" xfId="10379" xr:uid="{00000000-0005-0000-0000-0000A54E0000}"/>
    <cellStyle name="Normal 12 3 4 4 6 3 2 2" xfId="23190" xr:uid="{00000000-0005-0000-0000-0000A64E0000}"/>
    <cellStyle name="Normal 12 3 4 4 6 3 2 2 2" xfId="48810" xr:uid="{00000000-0005-0000-0000-0000A74E0000}"/>
    <cellStyle name="Normal 12 3 4 4 6 3 2 3" xfId="36000" xr:uid="{00000000-0005-0000-0000-0000A84E0000}"/>
    <cellStyle name="Normal 12 3 4 4 6 3 3" xfId="17700" xr:uid="{00000000-0005-0000-0000-0000A94E0000}"/>
    <cellStyle name="Normal 12 3 4 4 6 3 3 2" xfId="43320" xr:uid="{00000000-0005-0000-0000-0000AA4E0000}"/>
    <cellStyle name="Normal 12 3 4 4 6 3 4" xfId="30510" xr:uid="{00000000-0005-0000-0000-0000AB4E0000}"/>
    <cellStyle name="Normal 12 3 4 4 6 4" xfId="12209" xr:uid="{00000000-0005-0000-0000-0000AC4E0000}"/>
    <cellStyle name="Normal 12 3 4 4 6 4 2" xfId="25020" xr:uid="{00000000-0005-0000-0000-0000AD4E0000}"/>
    <cellStyle name="Normal 12 3 4 4 6 4 2 2" xfId="50640" xr:uid="{00000000-0005-0000-0000-0000AE4E0000}"/>
    <cellStyle name="Normal 12 3 4 4 6 4 3" xfId="37830" xr:uid="{00000000-0005-0000-0000-0000AF4E0000}"/>
    <cellStyle name="Normal 12 3 4 4 6 5" xfId="6719" xr:uid="{00000000-0005-0000-0000-0000B04E0000}"/>
    <cellStyle name="Normal 12 3 4 4 6 5 2" xfId="19530" xr:uid="{00000000-0005-0000-0000-0000B14E0000}"/>
    <cellStyle name="Normal 12 3 4 4 6 5 2 2" xfId="45150" xr:uid="{00000000-0005-0000-0000-0000B24E0000}"/>
    <cellStyle name="Normal 12 3 4 4 6 5 3" xfId="32340" xr:uid="{00000000-0005-0000-0000-0000B34E0000}"/>
    <cellStyle name="Normal 12 3 4 4 6 6" xfId="14040" xr:uid="{00000000-0005-0000-0000-0000B44E0000}"/>
    <cellStyle name="Normal 12 3 4 4 6 6 2" xfId="39660" xr:uid="{00000000-0005-0000-0000-0000B54E0000}"/>
    <cellStyle name="Normal 12 3 4 4 6 7" xfId="26850" xr:uid="{00000000-0005-0000-0000-0000B64E0000}"/>
    <cellStyle name="Normal 12 3 4 4 7" xfId="2165" xr:uid="{00000000-0005-0000-0000-0000B74E0000}"/>
    <cellStyle name="Normal 12 3 4 4 7 2" xfId="7655" xr:uid="{00000000-0005-0000-0000-0000B84E0000}"/>
    <cellStyle name="Normal 12 3 4 4 7 2 2" xfId="20466" xr:uid="{00000000-0005-0000-0000-0000B94E0000}"/>
    <cellStyle name="Normal 12 3 4 4 7 2 2 2" xfId="46086" xr:uid="{00000000-0005-0000-0000-0000BA4E0000}"/>
    <cellStyle name="Normal 12 3 4 4 7 2 3" xfId="33276" xr:uid="{00000000-0005-0000-0000-0000BB4E0000}"/>
    <cellStyle name="Normal 12 3 4 4 7 3" xfId="14976" xr:uid="{00000000-0005-0000-0000-0000BC4E0000}"/>
    <cellStyle name="Normal 12 3 4 4 7 3 2" xfId="40596" xr:uid="{00000000-0005-0000-0000-0000BD4E0000}"/>
    <cellStyle name="Normal 12 3 4 4 7 4" xfId="27786" xr:uid="{00000000-0005-0000-0000-0000BE4E0000}"/>
    <cellStyle name="Normal 12 3 4 4 8" xfId="3995" xr:uid="{00000000-0005-0000-0000-0000BF4E0000}"/>
    <cellStyle name="Normal 12 3 4 4 8 2" xfId="9485" xr:uid="{00000000-0005-0000-0000-0000C04E0000}"/>
    <cellStyle name="Normal 12 3 4 4 8 2 2" xfId="22296" xr:uid="{00000000-0005-0000-0000-0000C14E0000}"/>
    <cellStyle name="Normal 12 3 4 4 8 2 2 2" xfId="47916" xr:uid="{00000000-0005-0000-0000-0000C24E0000}"/>
    <cellStyle name="Normal 12 3 4 4 8 2 3" xfId="35106" xr:uid="{00000000-0005-0000-0000-0000C34E0000}"/>
    <cellStyle name="Normal 12 3 4 4 8 3" xfId="16806" xr:uid="{00000000-0005-0000-0000-0000C44E0000}"/>
    <cellStyle name="Normal 12 3 4 4 8 3 2" xfId="42426" xr:uid="{00000000-0005-0000-0000-0000C54E0000}"/>
    <cellStyle name="Normal 12 3 4 4 8 4" xfId="29616" xr:uid="{00000000-0005-0000-0000-0000C64E0000}"/>
    <cellStyle name="Normal 12 3 4 4 9" xfId="11315" xr:uid="{00000000-0005-0000-0000-0000C74E0000}"/>
    <cellStyle name="Normal 12 3 4 4 9 2" xfId="24126" xr:uid="{00000000-0005-0000-0000-0000C84E0000}"/>
    <cellStyle name="Normal 12 3 4 4 9 2 2" xfId="49746" xr:uid="{00000000-0005-0000-0000-0000C94E0000}"/>
    <cellStyle name="Normal 12 3 4 4 9 3" xfId="36936" xr:uid="{00000000-0005-0000-0000-0000CA4E0000}"/>
    <cellStyle name="Normal 12 3 4 5" xfId="375" xr:uid="{00000000-0005-0000-0000-0000CB4E0000}"/>
    <cellStyle name="Normal 12 3 4 5 2" xfId="869" xr:uid="{00000000-0005-0000-0000-0000CC4E0000}"/>
    <cellStyle name="Normal 12 3 4 5 2 2" xfId="1764" xr:uid="{00000000-0005-0000-0000-0000CD4E0000}"/>
    <cellStyle name="Normal 12 3 4 5 2 2 2" xfId="3594" xr:uid="{00000000-0005-0000-0000-0000CE4E0000}"/>
    <cellStyle name="Normal 12 3 4 5 2 2 2 2" xfId="9084" xr:uid="{00000000-0005-0000-0000-0000CF4E0000}"/>
    <cellStyle name="Normal 12 3 4 5 2 2 2 2 2" xfId="21895" xr:uid="{00000000-0005-0000-0000-0000D04E0000}"/>
    <cellStyle name="Normal 12 3 4 5 2 2 2 2 2 2" xfId="47515" xr:uid="{00000000-0005-0000-0000-0000D14E0000}"/>
    <cellStyle name="Normal 12 3 4 5 2 2 2 2 3" xfId="34705" xr:uid="{00000000-0005-0000-0000-0000D24E0000}"/>
    <cellStyle name="Normal 12 3 4 5 2 2 2 3" xfId="16405" xr:uid="{00000000-0005-0000-0000-0000D34E0000}"/>
    <cellStyle name="Normal 12 3 4 5 2 2 2 3 2" xfId="42025" xr:uid="{00000000-0005-0000-0000-0000D44E0000}"/>
    <cellStyle name="Normal 12 3 4 5 2 2 2 4" xfId="29215" xr:uid="{00000000-0005-0000-0000-0000D54E0000}"/>
    <cellStyle name="Normal 12 3 4 5 2 2 3" xfId="5424" xr:uid="{00000000-0005-0000-0000-0000D64E0000}"/>
    <cellStyle name="Normal 12 3 4 5 2 2 3 2" xfId="10914" xr:uid="{00000000-0005-0000-0000-0000D74E0000}"/>
    <cellStyle name="Normal 12 3 4 5 2 2 3 2 2" xfId="23725" xr:uid="{00000000-0005-0000-0000-0000D84E0000}"/>
    <cellStyle name="Normal 12 3 4 5 2 2 3 2 2 2" xfId="49345" xr:uid="{00000000-0005-0000-0000-0000D94E0000}"/>
    <cellStyle name="Normal 12 3 4 5 2 2 3 2 3" xfId="36535" xr:uid="{00000000-0005-0000-0000-0000DA4E0000}"/>
    <cellStyle name="Normal 12 3 4 5 2 2 3 3" xfId="18235" xr:uid="{00000000-0005-0000-0000-0000DB4E0000}"/>
    <cellStyle name="Normal 12 3 4 5 2 2 3 3 2" xfId="43855" xr:uid="{00000000-0005-0000-0000-0000DC4E0000}"/>
    <cellStyle name="Normal 12 3 4 5 2 2 3 4" xfId="31045" xr:uid="{00000000-0005-0000-0000-0000DD4E0000}"/>
    <cellStyle name="Normal 12 3 4 5 2 2 4" xfId="12744" xr:uid="{00000000-0005-0000-0000-0000DE4E0000}"/>
    <cellStyle name="Normal 12 3 4 5 2 2 4 2" xfId="25555" xr:uid="{00000000-0005-0000-0000-0000DF4E0000}"/>
    <cellStyle name="Normal 12 3 4 5 2 2 4 2 2" xfId="51175" xr:uid="{00000000-0005-0000-0000-0000E04E0000}"/>
    <cellStyle name="Normal 12 3 4 5 2 2 4 3" xfId="38365" xr:uid="{00000000-0005-0000-0000-0000E14E0000}"/>
    <cellStyle name="Normal 12 3 4 5 2 2 5" xfId="7254" xr:uid="{00000000-0005-0000-0000-0000E24E0000}"/>
    <cellStyle name="Normal 12 3 4 5 2 2 5 2" xfId="20065" xr:uid="{00000000-0005-0000-0000-0000E34E0000}"/>
    <cellStyle name="Normal 12 3 4 5 2 2 5 2 2" xfId="45685" xr:uid="{00000000-0005-0000-0000-0000E44E0000}"/>
    <cellStyle name="Normal 12 3 4 5 2 2 5 3" xfId="32875" xr:uid="{00000000-0005-0000-0000-0000E54E0000}"/>
    <cellStyle name="Normal 12 3 4 5 2 2 6" xfId="14575" xr:uid="{00000000-0005-0000-0000-0000E64E0000}"/>
    <cellStyle name="Normal 12 3 4 5 2 2 6 2" xfId="40195" xr:uid="{00000000-0005-0000-0000-0000E74E0000}"/>
    <cellStyle name="Normal 12 3 4 5 2 2 7" xfId="27385" xr:uid="{00000000-0005-0000-0000-0000E84E0000}"/>
    <cellStyle name="Normal 12 3 4 5 2 3" xfId="2700" xr:uid="{00000000-0005-0000-0000-0000E94E0000}"/>
    <cellStyle name="Normal 12 3 4 5 2 3 2" xfId="8190" xr:uid="{00000000-0005-0000-0000-0000EA4E0000}"/>
    <cellStyle name="Normal 12 3 4 5 2 3 2 2" xfId="21001" xr:uid="{00000000-0005-0000-0000-0000EB4E0000}"/>
    <cellStyle name="Normal 12 3 4 5 2 3 2 2 2" xfId="46621" xr:uid="{00000000-0005-0000-0000-0000EC4E0000}"/>
    <cellStyle name="Normal 12 3 4 5 2 3 2 3" xfId="33811" xr:uid="{00000000-0005-0000-0000-0000ED4E0000}"/>
    <cellStyle name="Normal 12 3 4 5 2 3 3" xfId="15511" xr:uid="{00000000-0005-0000-0000-0000EE4E0000}"/>
    <cellStyle name="Normal 12 3 4 5 2 3 3 2" xfId="41131" xr:uid="{00000000-0005-0000-0000-0000EF4E0000}"/>
    <cellStyle name="Normal 12 3 4 5 2 3 4" xfId="28321" xr:uid="{00000000-0005-0000-0000-0000F04E0000}"/>
    <cellStyle name="Normal 12 3 4 5 2 4" xfId="4530" xr:uid="{00000000-0005-0000-0000-0000F14E0000}"/>
    <cellStyle name="Normal 12 3 4 5 2 4 2" xfId="10020" xr:uid="{00000000-0005-0000-0000-0000F24E0000}"/>
    <cellStyle name="Normal 12 3 4 5 2 4 2 2" xfId="22831" xr:uid="{00000000-0005-0000-0000-0000F34E0000}"/>
    <cellStyle name="Normal 12 3 4 5 2 4 2 2 2" xfId="48451" xr:uid="{00000000-0005-0000-0000-0000F44E0000}"/>
    <cellStyle name="Normal 12 3 4 5 2 4 2 3" xfId="35641" xr:uid="{00000000-0005-0000-0000-0000F54E0000}"/>
    <cellStyle name="Normal 12 3 4 5 2 4 3" xfId="17341" xr:uid="{00000000-0005-0000-0000-0000F64E0000}"/>
    <cellStyle name="Normal 12 3 4 5 2 4 3 2" xfId="42961" xr:uid="{00000000-0005-0000-0000-0000F74E0000}"/>
    <cellStyle name="Normal 12 3 4 5 2 4 4" xfId="30151" xr:uid="{00000000-0005-0000-0000-0000F84E0000}"/>
    <cellStyle name="Normal 12 3 4 5 2 5" xfId="11850" xr:uid="{00000000-0005-0000-0000-0000F94E0000}"/>
    <cellStyle name="Normal 12 3 4 5 2 5 2" xfId="24661" xr:uid="{00000000-0005-0000-0000-0000FA4E0000}"/>
    <cellStyle name="Normal 12 3 4 5 2 5 2 2" xfId="50281" xr:uid="{00000000-0005-0000-0000-0000FB4E0000}"/>
    <cellStyle name="Normal 12 3 4 5 2 5 3" xfId="37471" xr:uid="{00000000-0005-0000-0000-0000FC4E0000}"/>
    <cellStyle name="Normal 12 3 4 5 2 6" xfId="6360" xr:uid="{00000000-0005-0000-0000-0000FD4E0000}"/>
    <cellStyle name="Normal 12 3 4 5 2 6 2" xfId="19171" xr:uid="{00000000-0005-0000-0000-0000FE4E0000}"/>
    <cellStyle name="Normal 12 3 4 5 2 6 2 2" xfId="44791" xr:uid="{00000000-0005-0000-0000-0000FF4E0000}"/>
    <cellStyle name="Normal 12 3 4 5 2 6 3" xfId="31981" xr:uid="{00000000-0005-0000-0000-0000004F0000}"/>
    <cellStyle name="Normal 12 3 4 5 2 7" xfId="13681" xr:uid="{00000000-0005-0000-0000-0000014F0000}"/>
    <cellStyle name="Normal 12 3 4 5 2 7 2" xfId="39301" xr:uid="{00000000-0005-0000-0000-0000024F0000}"/>
    <cellStyle name="Normal 12 3 4 5 2 8" xfId="26491" xr:uid="{00000000-0005-0000-0000-0000034F0000}"/>
    <cellStyle name="Normal 12 3 4 5 3" xfId="1270" xr:uid="{00000000-0005-0000-0000-0000044F0000}"/>
    <cellStyle name="Normal 12 3 4 5 3 2" xfId="3100" xr:uid="{00000000-0005-0000-0000-0000054F0000}"/>
    <cellStyle name="Normal 12 3 4 5 3 2 2" xfId="8590" xr:uid="{00000000-0005-0000-0000-0000064F0000}"/>
    <cellStyle name="Normal 12 3 4 5 3 2 2 2" xfId="21401" xr:uid="{00000000-0005-0000-0000-0000074F0000}"/>
    <cellStyle name="Normal 12 3 4 5 3 2 2 2 2" xfId="47021" xr:uid="{00000000-0005-0000-0000-0000084F0000}"/>
    <cellStyle name="Normal 12 3 4 5 3 2 2 3" xfId="34211" xr:uid="{00000000-0005-0000-0000-0000094F0000}"/>
    <cellStyle name="Normal 12 3 4 5 3 2 3" xfId="15911" xr:uid="{00000000-0005-0000-0000-00000A4F0000}"/>
    <cellStyle name="Normal 12 3 4 5 3 2 3 2" xfId="41531" xr:uid="{00000000-0005-0000-0000-00000B4F0000}"/>
    <cellStyle name="Normal 12 3 4 5 3 2 4" xfId="28721" xr:uid="{00000000-0005-0000-0000-00000C4F0000}"/>
    <cellStyle name="Normal 12 3 4 5 3 3" xfId="4930" xr:uid="{00000000-0005-0000-0000-00000D4F0000}"/>
    <cellStyle name="Normal 12 3 4 5 3 3 2" xfId="10420" xr:uid="{00000000-0005-0000-0000-00000E4F0000}"/>
    <cellStyle name="Normal 12 3 4 5 3 3 2 2" xfId="23231" xr:uid="{00000000-0005-0000-0000-00000F4F0000}"/>
    <cellStyle name="Normal 12 3 4 5 3 3 2 2 2" xfId="48851" xr:uid="{00000000-0005-0000-0000-0000104F0000}"/>
    <cellStyle name="Normal 12 3 4 5 3 3 2 3" xfId="36041" xr:uid="{00000000-0005-0000-0000-0000114F0000}"/>
    <cellStyle name="Normal 12 3 4 5 3 3 3" xfId="17741" xr:uid="{00000000-0005-0000-0000-0000124F0000}"/>
    <cellStyle name="Normal 12 3 4 5 3 3 3 2" xfId="43361" xr:uid="{00000000-0005-0000-0000-0000134F0000}"/>
    <cellStyle name="Normal 12 3 4 5 3 3 4" xfId="30551" xr:uid="{00000000-0005-0000-0000-0000144F0000}"/>
    <cellStyle name="Normal 12 3 4 5 3 4" xfId="12250" xr:uid="{00000000-0005-0000-0000-0000154F0000}"/>
    <cellStyle name="Normal 12 3 4 5 3 4 2" xfId="25061" xr:uid="{00000000-0005-0000-0000-0000164F0000}"/>
    <cellStyle name="Normal 12 3 4 5 3 4 2 2" xfId="50681" xr:uid="{00000000-0005-0000-0000-0000174F0000}"/>
    <cellStyle name="Normal 12 3 4 5 3 4 3" xfId="37871" xr:uid="{00000000-0005-0000-0000-0000184F0000}"/>
    <cellStyle name="Normal 12 3 4 5 3 5" xfId="6760" xr:uid="{00000000-0005-0000-0000-0000194F0000}"/>
    <cellStyle name="Normal 12 3 4 5 3 5 2" xfId="19571" xr:uid="{00000000-0005-0000-0000-00001A4F0000}"/>
    <cellStyle name="Normal 12 3 4 5 3 5 2 2" xfId="45191" xr:uid="{00000000-0005-0000-0000-00001B4F0000}"/>
    <cellStyle name="Normal 12 3 4 5 3 5 3" xfId="32381" xr:uid="{00000000-0005-0000-0000-00001C4F0000}"/>
    <cellStyle name="Normal 12 3 4 5 3 6" xfId="14081" xr:uid="{00000000-0005-0000-0000-00001D4F0000}"/>
    <cellStyle name="Normal 12 3 4 5 3 6 2" xfId="39701" xr:uid="{00000000-0005-0000-0000-00001E4F0000}"/>
    <cellStyle name="Normal 12 3 4 5 3 7" xfId="26891" xr:uid="{00000000-0005-0000-0000-00001F4F0000}"/>
    <cellStyle name="Normal 12 3 4 5 4" xfId="2206" xr:uid="{00000000-0005-0000-0000-0000204F0000}"/>
    <cellStyle name="Normal 12 3 4 5 4 2" xfId="7696" xr:uid="{00000000-0005-0000-0000-0000214F0000}"/>
    <cellStyle name="Normal 12 3 4 5 4 2 2" xfId="20507" xr:uid="{00000000-0005-0000-0000-0000224F0000}"/>
    <cellStyle name="Normal 12 3 4 5 4 2 2 2" xfId="46127" xr:uid="{00000000-0005-0000-0000-0000234F0000}"/>
    <cellStyle name="Normal 12 3 4 5 4 2 3" xfId="33317" xr:uid="{00000000-0005-0000-0000-0000244F0000}"/>
    <cellStyle name="Normal 12 3 4 5 4 3" xfId="15017" xr:uid="{00000000-0005-0000-0000-0000254F0000}"/>
    <cellStyle name="Normal 12 3 4 5 4 3 2" xfId="40637" xr:uid="{00000000-0005-0000-0000-0000264F0000}"/>
    <cellStyle name="Normal 12 3 4 5 4 4" xfId="27827" xr:uid="{00000000-0005-0000-0000-0000274F0000}"/>
    <cellStyle name="Normal 12 3 4 5 5" xfId="4036" xr:uid="{00000000-0005-0000-0000-0000284F0000}"/>
    <cellStyle name="Normal 12 3 4 5 5 2" xfId="9526" xr:uid="{00000000-0005-0000-0000-0000294F0000}"/>
    <cellStyle name="Normal 12 3 4 5 5 2 2" xfId="22337" xr:uid="{00000000-0005-0000-0000-00002A4F0000}"/>
    <cellStyle name="Normal 12 3 4 5 5 2 2 2" xfId="47957" xr:uid="{00000000-0005-0000-0000-00002B4F0000}"/>
    <cellStyle name="Normal 12 3 4 5 5 2 3" xfId="35147" xr:uid="{00000000-0005-0000-0000-00002C4F0000}"/>
    <cellStyle name="Normal 12 3 4 5 5 3" xfId="16847" xr:uid="{00000000-0005-0000-0000-00002D4F0000}"/>
    <cellStyle name="Normal 12 3 4 5 5 3 2" xfId="42467" xr:uid="{00000000-0005-0000-0000-00002E4F0000}"/>
    <cellStyle name="Normal 12 3 4 5 5 4" xfId="29657" xr:uid="{00000000-0005-0000-0000-00002F4F0000}"/>
    <cellStyle name="Normal 12 3 4 5 6" xfId="11356" xr:uid="{00000000-0005-0000-0000-0000304F0000}"/>
    <cellStyle name="Normal 12 3 4 5 6 2" xfId="24167" xr:uid="{00000000-0005-0000-0000-0000314F0000}"/>
    <cellStyle name="Normal 12 3 4 5 6 2 2" xfId="49787" xr:uid="{00000000-0005-0000-0000-0000324F0000}"/>
    <cellStyle name="Normal 12 3 4 5 6 3" xfId="36977" xr:uid="{00000000-0005-0000-0000-0000334F0000}"/>
    <cellStyle name="Normal 12 3 4 5 7" xfId="5866" xr:uid="{00000000-0005-0000-0000-0000344F0000}"/>
    <cellStyle name="Normal 12 3 4 5 7 2" xfId="18677" xr:uid="{00000000-0005-0000-0000-0000354F0000}"/>
    <cellStyle name="Normal 12 3 4 5 7 2 2" xfId="44297" xr:uid="{00000000-0005-0000-0000-0000364F0000}"/>
    <cellStyle name="Normal 12 3 4 5 7 3" xfId="31487" xr:uid="{00000000-0005-0000-0000-0000374F0000}"/>
    <cellStyle name="Normal 12 3 4 5 8" xfId="13187" xr:uid="{00000000-0005-0000-0000-0000384F0000}"/>
    <cellStyle name="Normal 12 3 4 5 8 2" xfId="38807" xr:uid="{00000000-0005-0000-0000-0000394F0000}"/>
    <cellStyle name="Normal 12 3 4 5 9" xfId="25997" xr:uid="{00000000-0005-0000-0000-00003A4F0000}"/>
    <cellStyle name="Normal 12 3 4 6" xfId="602" xr:uid="{00000000-0005-0000-0000-00003B4F0000}"/>
    <cellStyle name="Normal 12 3 4 6 2" xfId="1002" xr:uid="{00000000-0005-0000-0000-00003C4F0000}"/>
    <cellStyle name="Normal 12 3 4 6 2 2" xfId="1897" xr:uid="{00000000-0005-0000-0000-00003D4F0000}"/>
    <cellStyle name="Normal 12 3 4 6 2 2 2" xfId="3727" xr:uid="{00000000-0005-0000-0000-00003E4F0000}"/>
    <cellStyle name="Normal 12 3 4 6 2 2 2 2" xfId="9217" xr:uid="{00000000-0005-0000-0000-00003F4F0000}"/>
    <cellStyle name="Normal 12 3 4 6 2 2 2 2 2" xfId="22028" xr:uid="{00000000-0005-0000-0000-0000404F0000}"/>
    <cellStyle name="Normal 12 3 4 6 2 2 2 2 2 2" xfId="47648" xr:uid="{00000000-0005-0000-0000-0000414F0000}"/>
    <cellStyle name="Normal 12 3 4 6 2 2 2 2 3" xfId="34838" xr:uid="{00000000-0005-0000-0000-0000424F0000}"/>
    <cellStyle name="Normal 12 3 4 6 2 2 2 3" xfId="16538" xr:uid="{00000000-0005-0000-0000-0000434F0000}"/>
    <cellStyle name="Normal 12 3 4 6 2 2 2 3 2" xfId="42158" xr:uid="{00000000-0005-0000-0000-0000444F0000}"/>
    <cellStyle name="Normal 12 3 4 6 2 2 2 4" xfId="29348" xr:uid="{00000000-0005-0000-0000-0000454F0000}"/>
    <cellStyle name="Normal 12 3 4 6 2 2 3" xfId="5557" xr:uid="{00000000-0005-0000-0000-0000464F0000}"/>
    <cellStyle name="Normal 12 3 4 6 2 2 3 2" xfId="11047" xr:uid="{00000000-0005-0000-0000-0000474F0000}"/>
    <cellStyle name="Normal 12 3 4 6 2 2 3 2 2" xfId="23858" xr:uid="{00000000-0005-0000-0000-0000484F0000}"/>
    <cellStyle name="Normal 12 3 4 6 2 2 3 2 2 2" xfId="49478" xr:uid="{00000000-0005-0000-0000-0000494F0000}"/>
    <cellStyle name="Normal 12 3 4 6 2 2 3 2 3" xfId="36668" xr:uid="{00000000-0005-0000-0000-00004A4F0000}"/>
    <cellStyle name="Normal 12 3 4 6 2 2 3 3" xfId="18368" xr:uid="{00000000-0005-0000-0000-00004B4F0000}"/>
    <cellStyle name="Normal 12 3 4 6 2 2 3 3 2" xfId="43988" xr:uid="{00000000-0005-0000-0000-00004C4F0000}"/>
    <cellStyle name="Normal 12 3 4 6 2 2 3 4" xfId="31178" xr:uid="{00000000-0005-0000-0000-00004D4F0000}"/>
    <cellStyle name="Normal 12 3 4 6 2 2 4" xfId="12877" xr:uid="{00000000-0005-0000-0000-00004E4F0000}"/>
    <cellStyle name="Normal 12 3 4 6 2 2 4 2" xfId="25688" xr:uid="{00000000-0005-0000-0000-00004F4F0000}"/>
    <cellStyle name="Normal 12 3 4 6 2 2 4 2 2" xfId="51308" xr:uid="{00000000-0005-0000-0000-0000504F0000}"/>
    <cellStyle name="Normal 12 3 4 6 2 2 4 3" xfId="38498" xr:uid="{00000000-0005-0000-0000-0000514F0000}"/>
    <cellStyle name="Normal 12 3 4 6 2 2 5" xfId="7387" xr:uid="{00000000-0005-0000-0000-0000524F0000}"/>
    <cellStyle name="Normal 12 3 4 6 2 2 5 2" xfId="20198" xr:uid="{00000000-0005-0000-0000-0000534F0000}"/>
    <cellStyle name="Normal 12 3 4 6 2 2 5 2 2" xfId="45818" xr:uid="{00000000-0005-0000-0000-0000544F0000}"/>
    <cellStyle name="Normal 12 3 4 6 2 2 5 3" xfId="33008" xr:uid="{00000000-0005-0000-0000-0000554F0000}"/>
    <cellStyle name="Normal 12 3 4 6 2 2 6" xfId="14708" xr:uid="{00000000-0005-0000-0000-0000564F0000}"/>
    <cellStyle name="Normal 12 3 4 6 2 2 6 2" xfId="40328" xr:uid="{00000000-0005-0000-0000-0000574F0000}"/>
    <cellStyle name="Normal 12 3 4 6 2 2 7" xfId="27518" xr:uid="{00000000-0005-0000-0000-0000584F0000}"/>
    <cellStyle name="Normal 12 3 4 6 2 3" xfId="2833" xr:uid="{00000000-0005-0000-0000-0000594F0000}"/>
    <cellStyle name="Normal 12 3 4 6 2 3 2" xfId="8323" xr:uid="{00000000-0005-0000-0000-00005A4F0000}"/>
    <cellStyle name="Normal 12 3 4 6 2 3 2 2" xfId="21134" xr:uid="{00000000-0005-0000-0000-00005B4F0000}"/>
    <cellStyle name="Normal 12 3 4 6 2 3 2 2 2" xfId="46754" xr:uid="{00000000-0005-0000-0000-00005C4F0000}"/>
    <cellStyle name="Normal 12 3 4 6 2 3 2 3" xfId="33944" xr:uid="{00000000-0005-0000-0000-00005D4F0000}"/>
    <cellStyle name="Normal 12 3 4 6 2 3 3" xfId="15644" xr:uid="{00000000-0005-0000-0000-00005E4F0000}"/>
    <cellStyle name="Normal 12 3 4 6 2 3 3 2" xfId="41264" xr:uid="{00000000-0005-0000-0000-00005F4F0000}"/>
    <cellStyle name="Normal 12 3 4 6 2 3 4" xfId="28454" xr:uid="{00000000-0005-0000-0000-0000604F0000}"/>
    <cellStyle name="Normal 12 3 4 6 2 4" xfId="4663" xr:uid="{00000000-0005-0000-0000-0000614F0000}"/>
    <cellStyle name="Normal 12 3 4 6 2 4 2" xfId="10153" xr:uid="{00000000-0005-0000-0000-0000624F0000}"/>
    <cellStyle name="Normal 12 3 4 6 2 4 2 2" xfId="22964" xr:uid="{00000000-0005-0000-0000-0000634F0000}"/>
    <cellStyle name="Normal 12 3 4 6 2 4 2 2 2" xfId="48584" xr:uid="{00000000-0005-0000-0000-0000644F0000}"/>
    <cellStyle name="Normal 12 3 4 6 2 4 2 3" xfId="35774" xr:uid="{00000000-0005-0000-0000-0000654F0000}"/>
    <cellStyle name="Normal 12 3 4 6 2 4 3" xfId="17474" xr:uid="{00000000-0005-0000-0000-0000664F0000}"/>
    <cellStyle name="Normal 12 3 4 6 2 4 3 2" xfId="43094" xr:uid="{00000000-0005-0000-0000-0000674F0000}"/>
    <cellStyle name="Normal 12 3 4 6 2 4 4" xfId="30284" xr:uid="{00000000-0005-0000-0000-0000684F0000}"/>
    <cellStyle name="Normal 12 3 4 6 2 5" xfId="11983" xr:uid="{00000000-0005-0000-0000-0000694F0000}"/>
    <cellStyle name="Normal 12 3 4 6 2 5 2" xfId="24794" xr:uid="{00000000-0005-0000-0000-00006A4F0000}"/>
    <cellStyle name="Normal 12 3 4 6 2 5 2 2" xfId="50414" xr:uid="{00000000-0005-0000-0000-00006B4F0000}"/>
    <cellStyle name="Normal 12 3 4 6 2 5 3" xfId="37604" xr:uid="{00000000-0005-0000-0000-00006C4F0000}"/>
    <cellStyle name="Normal 12 3 4 6 2 6" xfId="6493" xr:uid="{00000000-0005-0000-0000-00006D4F0000}"/>
    <cellStyle name="Normal 12 3 4 6 2 6 2" xfId="19304" xr:uid="{00000000-0005-0000-0000-00006E4F0000}"/>
    <cellStyle name="Normal 12 3 4 6 2 6 2 2" xfId="44924" xr:uid="{00000000-0005-0000-0000-00006F4F0000}"/>
    <cellStyle name="Normal 12 3 4 6 2 6 3" xfId="32114" xr:uid="{00000000-0005-0000-0000-0000704F0000}"/>
    <cellStyle name="Normal 12 3 4 6 2 7" xfId="13814" xr:uid="{00000000-0005-0000-0000-0000714F0000}"/>
    <cellStyle name="Normal 12 3 4 6 2 7 2" xfId="39434" xr:uid="{00000000-0005-0000-0000-0000724F0000}"/>
    <cellStyle name="Normal 12 3 4 6 2 8" xfId="26624" xr:uid="{00000000-0005-0000-0000-0000734F0000}"/>
    <cellStyle name="Normal 12 3 4 6 3" xfId="1497" xr:uid="{00000000-0005-0000-0000-0000744F0000}"/>
    <cellStyle name="Normal 12 3 4 6 3 2" xfId="3327" xr:uid="{00000000-0005-0000-0000-0000754F0000}"/>
    <cellStyle name="Normal 12 3 4 6 3 2 2" xfId="8817" xr:uid="{00000000-0005-0000-0000-0000764F0000}"/>
    <cellStyle name="Normal 12 3 4 6 3 2 2 2" xfId="21628" xr:uid="{00000000-0005-0000-0000-0000774F0000}"/>
    <cellStyle name="Normal 12 3 4 6 3 2 2 2 2" xfId="47248" xr:uid="{00000000-0005-0000-0000-0000784F0000}"/>
    <cellStyle name="Normal 12 3 4 6 3 2 2 3" xfId="34438" xr:uid="{00000000-0005-0000-0000-0000794F0000}"/>
    <cellStyle name="Normal 12 3 4 6 3 2 3" xfId="16138" xr:uid="{00000000-0005-0000-0000-00007A4F0000}"/>
    <cellStyle name="Normal 12 3 4 6 3 2 3 2" xfId="41758" xr:uid="{00000000-0005-0000-0000-00007B4F0000}"/>
    <cellStyle name="Normal 12 3 4 6 3 2 4" xfId="28948" xr:uid="{00000000-0005-0000-0000-00007C4F0000}"/>
    <cellStyle name="Normal 12 3 4 6 3 3" xfId="5157" xr:uid="{00000000-0005-0000-0000-00007D4F0000}"/>
    <cellStyle name="Normal 12 3 4 6 3 3 2" xfId="10647" xr:uid="{00000000-0005-0000-0000-00007E4F0000}"/>
    <cellStyle name="Normal 12 3 4 6 3 3 2 2" xfId="23458" xr:uid="{00000000-0005-0000-0000-00007F4F0000}"/>
    <cellStyle name="Normal 12 3 4 6 3 3 2 2 2" xfId="49078" xr:uid="{00000000-0005-0000-0000-0000804F0000}"/>
    <cellStyle name="Normal 12 3 4 6 3 3 2 3" xfId="36268" xr:uid="{00000000-0005-0000-0000-0000814F0000}"/>
    <cellStyle name="Normal 12 3 4 6 3 3 3" xfId="17968" xr:uid="{00000000-0005-0000-0000-0000824F0000}"/>
    <cellStyle name="Normal 12 3 4 6 3 3 3 2" xfId="43588" xr:uid="{00000000-0005-0000-0000-0000834F0000}"/>
    <cellStyle name="Normal 12 3 4 6 3 3 4" xfId="30778" xr:uid="{00000000-0005-0000-0000-0000844F0000}"/>
    <cellStyle name="Normal 12 3 4 6 3 4" xfId="12477" xr:uid="{00000000-0005-0000-0000-0000854F0000}"/>
    <cellStyle name="Normal 12 3 4 6 3 4 2" xfId="25288" xr:uid="{00000000-0005-0000-0000-0000864F0000}"/>
    <cellStyle name="Normal 12 3 4 6 3 4 2 2" xfId="50908" xr:uid="{00000000-0005-0000-0000-0000874F0000}"/>
    <cellStyle name="Normal 12 3 4 6 3 4 3" xfId="38098" xr:uid="{00000000-0005-0000-0000-0000884F0000}"/>
    <cellStyle name="Normal 12 3 4 6 3 5" xfId="6987" xr:uid="{00000000-0005-0000-0000-0000894F0000}"/>
    <cellStyle name="Normal 12 3 4 6 3 5 2" xfId="19798" xr:uid="{00000000-0005-0000-0000-00008A4F0000}"/>
    <cellStyle name="Normal 12 3 4 6 3 5 2 2" xfId="45418" xr:uid="{00000000-0005-0000-0000-00008B4F0000}"/>
    <cellStyle name="Normal 12 3 4 6 3 5 3" xfId="32608" xr:uid="{00000000-0005-0000-0000-00008C4F0000}"/>
    <cellStyle name="Normal 12 3 4 6 3 6" xfId="14308" xr:uid="{00000000-0005-0000-0000-00008D4F0000}"/>
    <cellStyle name="Normal 12 3 4 6 3 6 2" xfId="39928" xr:uid="{00000000-0005-0000-0000-00008E4F0000}"/>
    <cellStyle name="Normal 12 3 4 6 3 7" xfId="27118" xr:uid="{00000000-0005-0000-0000-00008F4F0000}"/>
    <cellStyle name="Normal 12 3 4 6 4" xfId="2433" xr:uid="{00000000-0005-0000-0000-0000904F0000}"/>
    <cellStyle name="Normal 12 3 4 6 4 2" xfId="7923" xr:uid="{00000000-0005-0000-0000-0000914F0000}"/>
    <cellStyle name="Normal 12 3 4 6 4 2 2" xfId="20734" xr:uid="{00000000-0005-0000-0000-0000924F0000}"/>
    <cellStyle name="Normal 12 3 4 6 4 2 2 2" xfId="46354" xr:uid="{00000000-0005-0000-0000-0000934F0000}"/>
    <cellStyle name="Normal 12 3 4 6 4 2 3" xfId="33544" xr:uid="{00000000-0005-0000-0000-0000944F0000}"/>
    <cellStyle name="Normal 12 3 4 6 4 3" xfId="15244" xr:uid="{00000000-0005-0000-0000-0000954F0000}"/>
    <cellStyle name="Normal 12 3 4 6 4 3 2" xfId="40864" xr:uid="{00000000-0005-0000-0000-0000964F0000}"/>
    <cellStyle name="Normal 12 3 4 6 4 4" xfId="28054" xr:uid="{00000000-0005-0000-0000-0000974F0000}"/>
    <cellStyle name="Normal 12 3 4 6 5" xfId="4263" xr:uid="{00000000-0005-0000-0000-0000984F0000}"/>
    <cellStyle name="Normal 12 3 4 6 5 2" xfId="9753" xr:uid="{00000000-0005-0000-0000-0000994F0000}"/>
    <cellStyle name="Normal 12 3 4 6 5 2 2" xfId="22564" xr:uid="{00000000-0005-0000-0000-00009A4F0000}"/>
    <cellStyle name="Normal 12 3 4 6 5 2 2 2" xfId="48184" xr:uid="{00000000-0005-0000-0000-00009B4F0000}"/>
    <cellStyle name="Normal 12 3 4 6 5 2 3" xfId="35374" xr:uid="{00000000-0005-0000-0000-00009C4F0000}"/>
    <cellStyle name="Normal 12 3 4 6 5 3" xfId="17074" xr:uid="{00000000-0005-0000-0000-00009D4F0000}"/>
    <cellStyle name="Normal 12 3 4 6 5 3 2" xfId="42694" xr:uid="{00000000-0005-0000-0000-00009E4F0000}"/>
    <cellStyle name="Normal 12 3 4 6 5 4" xfId="29884" xr:uid="{00000000-0005-0000-0000-00009F4F0000}"/>
    <cellStyle name="Normal 12 3 4 6 6" xfId="11583" xr:uid="{00000000-0005-0000-0000-0000A04F0000}"/>
    <cellStyle name="Normal 12 3 4 6 6 2" xfId="24394" xr:uid="{00000000-0005-0000-0000-0000A14F0000}"/>
    <cellStyle name="Normal 12 3 4 6 6 2 2" xfId="50014" xr:uid="{00000000-0005-0000-0000-0000A24F0000}"/>
    <cellStyle name="Normal 12 3 4 6 6 3" xfId="37204" xr:uid="{00000000-0005-0000-0000-0000A34F0000}"/>
    <cellStyle name="Normal 12 3 4 6 7" xfId="6093" xr:uid="{00000000-0005-0000-0000-0000A44F0000}"/>
    <cellStyle name="Normal 12 3 4 6 7 2" xfId="18904" xr:uid="{00000000-0005-0000-0000-0000A54F0000}"/>
    <cellStyle name="Normal 12 3 4 6 7 2 2" xfId="44524" xr:uid="{00000000-0005-0000-0000-0000A64F0000}"/>
    <cellStyle name="Normal 12 3 4 6 7 3" xfId="31714" xr:uid="{00000000-0005-0000-0000-0000A74F0000}"/>
    <cellStyle name="Normal 12 3 4 6 8" xfId="13414" xr:uid="{00000000-0005-0000-0000-0000A84F0000}"/>
    <cellStyle name="Normal 12 3 4 6 8 2" xfId="39034" xr:uid="{00000000-0005-0000-0000-0000A94F0000}"/>
    <cellStyle name="Normal 12 3 4 6 9" xfId="26224" xr:uid="{00000000-0005-0000-0000-0000AA4F0000}"/>
    <cellStyle name="Normal 12 3 4 7" xfId="736" xr:uid="{00000000-0005-0000-0000-0000AB4F0000}"/>
    <cellStyle name="Normal 12 3 4 7 2" xfId="1631" xr:uid="{00000000-0005-0000-0000-0000AC4F0000}"/>
    <cellStyle name="Normal 12 3 4 7 2 2" xfId="3461" xr:uid="{00000000-0005-0000-0000-0000AD4F0000}"/>
    <cellStyle name="Normal 12 3 4 7 2 2 2" xfId="8951" xr:uid="{00000000-0005-0000-0000-0000AE4F0000}"/>
    <cellStyle name="Normal 12 3 4 7 2 2 2 2" xfId="21762" xr:uid="{00000000-0005-0000-0000-0000AF4F0000}"/>
    <cellStyle name="Normal 12 3 4 7 2 2 2 2 2" xfId="47382" xr:uid="{00000000-0005-0000-0000-0000B04F0000}"/>
    <cellStyle name="Normal 12 3 4 7 2 2 2 3" xfId="34572" xr:uid="{00000000-0005-0000-0000-0000B14F0000}"/>
    <cellStyle name="Normal 12 3 4 7 2 2 3" xfId="16272" xr:uid="{00000000-0005-0000-0000-0000B24F0000}"/>
    <cellStyle name="Normal 12 3 4 7 2 2 3 2" xfId="41892" xr:uid="{00000000-0005-0000-0000-0000B34F0000}"/>
    <cellStyle name="Normal 12 3 4 7 2 2 4" xfId="29082" xr:uid="{00000000-0005-0000-0000-0000B44F0000}"/>
    <cellStyle name="Normal 12 3 4 7 2 3" xfId="5291" xr:uid="{00000000-0005-0000-0000-0000B54F0000}"/>
    <cellStyle name="Normal 12 3 4 7 2 3 2" xfId="10781" xr:uid="{00000000-0005-0000-0000-0000B64F0000}"/>
    <cellStyle name="Normal 12 3 4 7 2 3 2 2" xfId="23592" xr:uid="{00000000-0005-0000-0000-0000B74F0000}"/>
    <cellStyle name="Normal 12 3 4 7 2 3 2 2 2" xfId="49212" xr:uid="{00000000-0005-0000-0000-0000B84F0000}"/>
    <cellStyle name="Normal 12 3 4 7 2 3 2 3" xfId="36402" xr:uid="{00000000-0005-0000-0000-0000B94F0000}"/>
    <cellStyle name="Normal 12 3 4 7 2 3 3" xfId="18102" xr:uid="{00000000-0005-0000-0000-0000BA4F0000}"/>
    <cellStyle name="Normal 12 3 4 7 2 3 3 2" xfId="43722" xr:uid="{00000000-0005-0000-0000-0000BB4F0000}"/>
    <cellStyle name="Normal 12 3 4 7 2 3 4" xfId="30912" xr:uid="{00000000-0005-0000-0000-0000BC4F0000}"/>
    <cellStyle name="Normal 12 3 4 7 2 4" xfId="12611" xr:uid="{00000000-0005-0000-0000-0000BD4F0000}"/>
    <cellStyle name="Normal 12 3 4 7 2 4 2" xfId="25422" xr:uid="{00000000-0005-0000-0000-0000BE4F0000}"/>
    <cellStyle name="Normal 12 3 4 7 2 4 2 2" xfId="51042" xr:uid="{00000000-0005-0000-0000-0000BF4F0000}"/>
    <cellStyle name="Normal 12 3 4 7 2 4 3" xfId="38232" xr:uid="{00000000-0005-0000-0000-0000C04F0000}"/>
    <cellStyle name="Normal 12 3 4 7 2 5" xfId="7121" xr:uid="{00000000-0005-0000-0000-0000C14F0000}"/>
    <cellStyle name="Normal 12 3 4 7 2 5 2" xfId="19932" xr:uid="{00000000-0005-0000-0000-0000C24F0000}"/>
    <cellStyle name="Normal 12 3 4 7 2 5 2 2" xfId="45552" xr:uid="{00000000-0005-0000-0000-0000C34F0000}"/>
    <cellStyle name="Normal 12 3 4 7 2 5 3" xfId="32742" xr:uid="{00000000-0005-0000-0000-0000C44F0000}"/>
    <cellStyle name="Normal 12 3 4 7 2 6" xfId="14442" xr:uid="{00000000-0005-0000-0000-0000C54F0000}"/>
    <cellStyle name="Normal 12 3 4 7 2 6 2" xfId="40062" xr:uid="{00000000-0005-0000-0000-0000C64F0000}"/>
    <cellStyle name="Normal 12 3 4 7 2 7" xfId="27252" xr:uid="{00000000-0005-0000-0000-0000C74F0000}"/>
    <cellStyle name="Normal 12 3 4 7 3" xfId="2567" xr:uid="{00000000-0005-0000-0000-0000C84F0000}"/>
    <cellStyle name="Normal 12 3 4 7 3 2" xfId="8057" xr:uid="{00000000-0005-0000-0000-0000C94F0000}"/>
    <cellStyle name="Normal 12 3 4 7 3 2 2" xfId="20868" xr:uid="{00000000-0005-0000-0000-0000CA4F0000}"/>
    <cellStyle name="Normal 12 3 4 7 3 2 2 2" xfId="46488" xr:uid="{00000000-0005-0000-0000-0000CB4F0000}"/>
    <cellStyle name="Normal 12 3 4 7 3 2 3" xfId="33678" xr:uid="{00000000-0005-0000-0000-0000CC4F0000}"/>
    <cellStyle name="Normal 12 3 4 7 3 3" xfId="15378" xr:uid="{00000000-0005-0000-0000-0000CD4F0000}"/>
    <cellStyle name="Normal 12 3 4 7 3 3 2" xfId="40998" xr:uid="{00000000-0005-0000-0000-0000CE4F0000}"/>
    <cellStyle name="Normal 12 3 4 7 3 4" xfId="28188" xr:uid="{00000000-0005-0000-0000-0000CF4F0000}"/>
    <cellStyle name="Normal 12 3 4 7 4" xfId="4397" xr:uid="{00000000-0005-0000-0000-0000D04F0000}"/>
    <cellStyle name="Normal 12 3 4 7 4 2" xfId="9887" xr:uid="{00000000-0005-0000-0000-0000D14F0000}"/>
    <cellStyle name="Normal 12 3 4 7 4 2 2" xfId="22698" xr:uid="{00000000-0005-0000-0000-0000D24F0000}"/>
    <cellStyle name="Normal 12 3 4 7 4 2 2 2" xfId="48318" xr:uid="{00000000-0005-0000-0000-0000D34F0000}"/>
    <cellStyle name="Normal 12 3 4 7 4 2 3" xfId="35508" xr:uid="{00000000-0005-0000-0000-0000D44F0000}"/>
    <cellStyle name="Normal 12 3 4 7 4 3" xfId="17208" xr:uid="{00000000-0005-0000-0000-0000D54F0000}"/>
    <cellStyle name="Normal 12 3 4 7 4 3 2" xfId="42828" xr:uid="{00000000-0005-0000-0000-0000D64F0000}"/>
    <cellStyle name="Normal 12 3 4 7 4 4" xfId="30018" xr:uid="{00000000-0005-0000-0000-0000D74F0000}"/>
    <cellStyle name="Normal 12 3 4 7 5" xfId="11717" xr:uid="{00000000-0005-0000-0000-0000D84F0000}"/>
    <cellStyle name="Normal 12 3 4 7 5 2" xfId="24528" xr:uid="{00000000-0005-0000-0000-0000D94F0000}"/>
    <cellStyle name="Normal 12 3 4 7 5 2 2" xfId="50148" xr:uid="{00000000-0005-0000-0000-0000DA4F0000}"/>
    <cellStyle name="Normal 12 3 4 7 5 3" xfId="37338" xr:uid="{00000000-0005-0000-0000-0000DB4F0000}"/>
    <cellStyle name="Normal 12 3 4 7 6" xfId="6227" xr:uid="{00000000-0005-0000-0000-0000DC4F0000}"/>
    <cellStyle name="Normal 12 3 4 7 6 2" xfId="19038" xr:uid="{00000000-0005-0000-0000-0000DD4F0000}"/>
    <cellStyle name="Normal 12 3 4 7 6 2 2" xfId="44658" xr:uid="{00000000-0005-0000-0000-0000DE4F0000}"/>
    <cellStyle name="Normal 12 3 4 7 6 3" xfId="31848" xr:uid="{00000000-0005-0000-0000-0000DF4F0000}"/>
    <cellStyle name="Normal 12 3 4 7 7" xfId="13548" xr:uid="{00000000-0005-0000-0000-0000E04F0000}"/>
    <cellStyle name="Normal 12 3 4 7 7 2" xfId="39168" xr:uid="{00000000-0005-0000-0000-0000E14F0000}"/>
    <cellStyle name="Normal 12 3 4 7 8" xfId="26358" xr:uid="{00000000-0005-0000-0000-0000E24F0000}"/>
    <cellStyle name="Normal 12 3 4 8" xfId="1137" xr:uid="{00000000-0005-0000-0000-0000E34F0000}"/>
    <cellStyle name="Normal 12 3 4 8 2" xfId="2967" xr:uid="{00000000-0005-0000-0000-0000E44F0000}"/>
    <cellStyle name="Normal 12 3 4 8 2 2" xfId="8457" xr:uid="{00000000-0005-0000-0000-0000E54F0000}"/>
    <cellStyle name="Normal 12 3 4 8 2 2 2" xfId="21268" xr:uid="{00000000-0005-0000-0000-0000E64F0000}"/>
    <cellStyle name="Normal 12 3 4 8 2 2 2 2" xfId="46888" xr:uid="{00000000-0005-0000-0000-0000E74F0000}"/>
    <cellStyle name="Normal 12 3 4 8 2 2 3" xfId="34078" xr:uid="{00000000-0005-0000-0000-0000E84F0000}"/>
    <cellStyle name="Normal 12 3 4 8 2 3" xfId="15778" xr:uid="{00000000-0005-0000-0000-0000E94F0000}"/>
    <cellStyle name="Normal 12 3 4 8 2 3 2" xfId="41398" xr:uid="{00000000-0005-0000-0000-0000EA4F0000}"/>
    <cellStyle name="Normal 12 3 4 8 2 4" xfId="28588" xr:uid="{00000000-0005-0000-0000-0000EB4F0000}"/>
    <cellStyle name="Normal 12 3 4 8 3" xfId="4797" xr:uid="{00000000-0005-0000-0000-0000EC4F0000}"/>
    <cellStyle name="Normal 12 3 4 8 3 2" xfId="10287" xr:uid="{00000000-0005-0000-0000-0000ED4F0000}"/>
    <cellStyle name="Normal 12 3 4 8 3 2 2" xfId="23098" xr:uid="{00000000-0005-0000-0000-0000EE4F0000}"/>
    <cellStyle name="Normal 12 3 4 8 3 2 2 2" xfId="48718" xr:uid="{00000000-0005-0000-0000-0000EF4F0000}"/>
    <cellStyle name="Normal 12 3 4 8 3 2 3" xfId="35908" xr:uid="{00000000-0005-0000-0000-0000F04F0000}"/>
    <cellStyle name="Normal 12 3 4 8 3 3" xfId="17608" xr:uid="{00000000-0005-0000-0000-0000F14F0000}"/>
    <cellStyle name="Normal 12 3 4 8 3 3 2" xfId="43228" xr:uid="{00000000-0005-0000-0000-0000F24F0000}"/>
    <cellStyle name="Normal 12 3 4 8 3 4" xfId="30418" xr:uid="{00000000-0005-0000-0000-0000F34F0000}"/>
    <cellStyle name="Normal 12 3 4 8 4" xfId="12117" xr:uid="{00000000-0005-0000-0000-0000F44F0000}"/>
    <cellStyle name="Normal 12 3 4 8 4 2" xfId="24928" xr:uid="{00000000-0005-0000-0000-0000F54F0000}"/>
    <cellStyle name="Normal 12 3 4 8 4 2 2" xfId="50548" xr:uid="{00000000-0005-0000-0000-0000F64F0000}"/>
    <cellStyle name="Normal 12 3 4 8 4 3" xfId="37738" xr:uid="{00000000-0005-0000-0000-0000F74F0000}"/>
    <cellStyle name="Normal 12 3 4 8 5" xfId="6627" xr:uid="{00000000-0005-0000-0000-0000F84F0000}"/>
    <cellStyle name="Normal 12 3 4 8 5 2" xfId="19438" xr:uid="{00000000-0005-0000-0000-0000F94F0000}"/>
    <cellStyle name="Normal 12 3 4 8 5 2 2" xfId="45058" xr:uid="{00000000-0005-0000-0000-0000FA4F0000}"/>
    <cellStyle name="Normal 12 3 4 8 5 3" xfId="32248" xr:uid="{00000000-0005-0000-0000-0000FB4F0000}"/>
    <cellStyle name="Normal 12 3 4 8 6" xfId="13948" xr:uid="{00000000-0005-0000-0000-0000FC4F0000}"/>
    <cellStyle name="Normal 12 3 4 8 6 2" xfId="39568" xr:uid="{00000000-0005-0000-0000-0000FD4F0000}"/>
    <cellStyle name="Normal 12 3 4 8 7" xfId="26758" xr:uid="{00000000-0005-0000-0000-0000FE4F0000}"/>
    <cellStyle name="Normal 12 3 4 9" xfId="2032" xr:uid="{00000000-0005-0000-0000-0000FF4F0000}"/>
    <cellStyle name="Normal 12 3 4 9 2" xfId="3862" xr:uid="{00000000-0005-0000-0000-000000500000}"/>
    <cellStyle name="Normal 12 3 4 9 2 2" xfId="9352" xr:uid="{00000000-0005-0000-0000-000001500000}"/>
    <cellStyle name="Normal 12 3 4 9 2 2 2" xfId="22163" xr:uid="{00000000-0005-0000-0000-000002500000}"/>
    <cellStyle name="Normal 12 3 4 9 2 2 2 2" xfId="47783" xr:uid="{00000000-0005-0000-0000-000003500000}"/>
    <cellStyle name="Normal 12 3 4 9 2 2 3" xfId="34973" xr:uid="{00000000-0005-0000-0000-000004500000}"/>
    <cellStyle name="Normal 12 3 4 9 2 3" xfId="16673" xr:uid="{00000000-0005-0000-0000-000005500000}"/>
    <cellStyle name="Normal 12 3 4 9 2 3 2" xfId="42293" xr:uid="{00000000-0005-0000-0000-000006500000}"/>
    <cellStyle name="Normal 12 3 4 9 2 4" xfId="29483" xr:uid="{00000000-0005-0000-0000-000007500000}"/>
    <cellStyle name="Normal 12 3 4 9 3" xfId="5692" xr:uid="{00000000-0005-0000-0000-000008500000}"/>
    <cellStyle name="Normal 12 3 4 9 3 2" xfId="11182" xr:uid="{00000000-0005-0000-0000-000009500000}"/>
    <cellStyle name="Normal 12 3 4 9 3 2 2" xfId="23993" xr:uid="{00000000-0005-0000-0000-00000A500000}"/>
    <cellStyle name="Normal 12 3 4 9 3 2 2 2" xfId="49613" xr:uid="{00000000-0005-0000-0000-00000B500000}"/>
    <cellStyle name="Normal 12 3 4 9 3 2 3" xfId="36803" xr:uid="{00000000-0005-0000-0000-00000C500000}"/>
    <cellStyle name="Normal 12 3 4 9 3 3" xfId="18503" xr:uid="{00000000-0005-0000-0000-00000D500000}"/>
    <cellStyle name="Normal 12 3 4 9 3 3 2" xfId="44123" xr:uid="{00000000-0005-0000-0000-00000E500000}"/>
    <cellStyle name="Normal 12 3 4 9 3 4" xfId="31313" xr:uid="{00000000-0005-0000-0000-00000F500000}"/>
    <cellStyle name="Normal 12 3 4 9 4" xfId="13012" xr:uid="{00000000-0005-0000-0000-000010500000}"/>
    <cellStyle name="Normal 12 3 4 9 4 2" xfId="25823" xr:uid="{00000000-0005-0000-0000-000011500000}"/>
    <cellStyle name="Normal 12 3 4 9 4 2 2" xfId="51443" xr:uid="{00000000-0005-0000-0000-000012500000}"/>
    <cellStyle name="Normal 12 3 4 9 4 3" xfId="38633" xr:uid="{00000000-0005-0000-0000-000013500000}"/>
    <cellStyle name="Normal 12 3 4 9 5" xfId="7522" xr:uid="{00000000-0005-0000-0000-000014500000}"/>
    <cellStyle name="Normal 12 3 4 9 5 2" xfId="20333" xr:uid="{00000000-0005-0000-0000-000015500000}"/>
    <cellStyle name="Normal 12 3 4 9 5 2 2" xfId="45953" xr:uid="{00000000-0005-0000-0000-000016500000}"/>
    <cellStyle name="Normal 12 3 4 9 5 3" xfId="33143" xr:uid="{00000000-0005-0000-0000-000017500000}"/>
    <cellStyle name="Normal 12 3 4 9 6" xfId="14843" xr:uid="{00000000-0005-0000-0000-000018500000}"/>
    <cellStyle name="Normal 12 3 4 9 6 2" xfId="40463" xr:uid="{00000000-0005-0000-0000-000019500000}"/>
    <cellStyle name="Normal 12 3 4 9 7" xfId="27653" xr:uid="{00000000-0005-0000-0000-00001A500000}"/>
    <cellStyle name="Normal 12 3 5" xfId="200" xr:uid="{00000000-0005-0000-0000-00001B500000}"/>
    <cellStyle name="Normal 12 3 5 10" xfId="3908" xr:uid="{00000000-0005-0000-0000-00001C500000}"/>
    <cellStyle name="Normal 12 3 5 10 2" xfId="9398" xr:uid="{00000000-0005-0000-0000-00001D500000}"/>
    <cellStyle name="Normal 12 3 5 10 2 2" xfId="22209" xr:uid="{00000000-0005-0000-0000-00001E500000}"/>
    <cellStyle name="Normal 12 3 5 10 2 2 2" xfId="47829" xr:uid="{00000000-0005-0000-0000-00001F500000}"/>
    <cellStyle name="Normal 12 3 5 10 2 3" xfId="35019" xr:uid="{00000000-0005-0000-0000-000020500000}"/>
    <cellStyle name="Normal 12 3 5 10 3" xfId="16719" xr:uid="{00000000-0005-0000-0000-000021500000}"/>
    <cellStyle name="Normal 12 3 5 10 3 2" xfId="42339" xr:uid="{00000000-0005-0000-0000-000022500000}"/>
    <cellStyle name="Normal 12 3 5 10 4" xfId="29529" xr:uid="{00000000-0005-0000-0000-000023500000}"/>
    <cellStyle name="Normal 12 3 5 11" xfId="11228" xr:uid="{00000000-0005-0000-0000-000024500000}"/>
    <cellStyle name="Normal 12 3 5 11 2" xfId="24039" xr:uid="{00000000-0005-0000-0000-000025500000}"/>
    <cellStyle name="Normal 12 3 5 11 2 2" xfId="49659" xr:uid="{00000000-0005-0000-0000-000026500000}"/>
    <cellStyle name="Normal 12 3 5 11 3" xfId="36849" xr:uid="{00000000-0005-0000-0000-000027500000}"/>
    <cellStyle name="Normal 12 3 5 12" xfId="5738" xr:uid="{00000000-0005-0000-0000-000028500000}"/>
    <cellStyle name="Normal 12 3 5 12 2" xfId="18549" xr:uid="{00000000-0005-0000-0000-000029500000}"/>
    <cellStyle name="Normal 12 3 5 12 2 2" xfId="44169" xr:uid="{00000000-0005-0000-0000-00002A500000}"/>
    <cellStyle name="Normal 12 3 5 12 3" xfId="31359" xr:uid="{00000000-0005-0000-0000-00002B500000}"/>
    <cellStyle name="Normal 12 3 5 13" xfId="13059" xr:uid="{00000000-0005-0000-0000-00002C500000}"/>
    <cellStyle name="Normal 12 3 5 13 2" xfId="38679" xr:uid="{00000000-0005-0000-0000-00002D500000}"/>
    <cellStyle name="Normal 12 3 5 14" xfId="25869" xr:uid="{00000000-0005-0000-0000-00002E500000}"/>
    <cellStyle name="Normal 12 3 5 2" xfId="287" xr:uid="{00000000-0005-0000-0000-00002F500000}"/>
    <cellStyle name="Normal 12 3 5 2 10" xfId="5779" xr:uid="{00000000-0005-0000-0000-000030500000}"/>
    <cellStyle name="Normal 12 3 5 2 10 2" xfId="18590" xr:uid="{00000000-0005-0000-0000-000031500000}"/>
    <cellStyle name="Normal 12 3 5 2 10 2 2" xfId="44210" xr:uid="{00000000-0005-0000-0000-000032500000}"/>
    <cellStyle name="Normal 12 3 5 2 10 3" xfId="31400" xr:uid="{00000000-0005-0000-0000-000033500000}"/>
    <cellStyle name="Normal 12 3 5 2 11" xfId="13100" xr:uid="{00000000-0005-0000-0000-000034500000}"/>
    <cellStyle name="Normal 12 3 5 2 11 2" xfId="38720" xr:uid="{00000000-0005-0000-0000-000035500000}"/>
    <cellStyle name="Normal 12 3 5 2 12" xfId="25910" xr:uid="{00000000-0005-0000-0000-000036500000}"/>
    <cellStyle name="Normal 12 3 5 2 2" xfId="516" xr:uid="{00000000-0005-0000-0000-000037500000}"/>
    <cellStyle name="Normal 12 3 5 2 2 2" xfId="915" xr:uid="{00000000-0005-0000-0000-000038500000}"/>
    <cellStyle name="Normal 12 3 5 2 2 2 2" xfId="1810" xr:uid="{00000000-0005-0000-0000-000039500000}"/>
    <cellStyle name="Normal 12 3 5 2 2 2 2 2" xfId="3640" xr:uid="{00000000-0005-0000-0000-00003A500000}"/>
    <cellStyle name="Normal 12 3 5 2 2 2 2 2 2" xfId="9130" xr:uid="{00000000-0005-0000-0000-00003B500000}"/>
    <cellStyle name="Normal 12 3 5 2 2 2 2 2 2 2" xfId="21941" xr:uid="{00000000-0005-0000-0000-00003C500000}"/>
    <cellStyle name="Normal 12 3 5 2 2 2 2 2 2 2 2" xfId="47561" xr:uid="{00000000-0005-0000-0000-00003D500000}"/>
    <cellStyle name="Normal 12 3 5 2 2 2 2 2 2 3" xfId="34751" xr:uid="{00000000-0005-0000-0000-00003E500000}"/>
    <cellStyle name="Normal 12 3 5 2 2 2 2 2 3" xfId="16451" xr:uid="{00000000-0005-0000-0000-00003F500000}"/>
    <cellStyle name="Normal 12 3 5 2 2 2 2 2 3 2" xfId="42071" xr:uid="{00000000-0005-0000-0000-000040500000}"/>
    <cellStyle name="Normal 12 3 5 2 2 2 2 2 4" xfId="29261" xr:uid="{00000000-0005-0000-0000-000041500000}"/>
    <cellStyle name="Normal 12 3 5 2 2 2 2 3" xfId="5470" xr:uid="{00000000-0005-0000-0000-000042500000}"/>
    <cellStyle name="Normal 12 3 5 2 2 2 2 3 2" xfId="10960" xr:uid="{00000000-0005-0000-0000-000043500000}"/>
    <cellStyle name="Normal 12 3 5 2 2 2 2 3 2 2" xfId="23771" xr:uid="{00000000-0005-0000-0000-000044500000}"/>
    <cellStyle name="Normal 12 3 5 2 2 2 2 3 2 2 2" xfId="49391" xr:uid="{00000000-0005-0000-0000-000045500000}"/>
    <cellStyle name="Normal 12 3 5 2 2 2 2 3 2 3" xfId="36581" xr:uid="{00000000-0005-0000-0000-000046500000}"/>
    <cellStyle name="Normal 12 3 5 2 2 2 2 3 3" xfId="18281" xr:uid="{00000000-0005-0000-0000-000047500000}"/>
    <cellStyle name="Normal 12 3 5 2 2 2 2 3 3 2" xfId="43901" xr:uid="{00000000-0005-0000-0000-000048500000}"/>
    <cellStyle name="Normal 12 3 5 2 2 2 2 3 4" xfId="31091" xr:uid="{00000000-0005-0000-0000-000049500000}"/>
    <cellStyle name="Normal 12 3 5 2 2 2 2 4" xfId="12790" xr:uid="{00000000-0005-0000-0000-00004A500000}"/>
    <cellStyle name="Normal 12 3 5 2 2 2 2 4 2" xfId="25601" xr:uid="{00000000-0005-0000-0000-00004B500000}"/>
    <cellStyle name="Normal 12 3 5 2 2 2 2 4 2 2" xfId="51221" xr:uid="{00000000-0005-0000-0000-00004C500000}"/>
    <cellStyle name="Normal 12 3 5 2 2 2 2 4 3" xfId="38411" xr:uid="{00000000-0005-0000-0000-00004D500000}"/>
    <cellStyle name="Normal 12 3 5 2 2 2 2 5" xfId="7300" xr:uid="{00000000-0005-0000-0000-00004E500000}"/>
    <cellStyle name="Normal 12 3 5 2 2 2 2 5 2" xfId="20111" xr:uid="{00000000-0005-0000-0000-00004F500000}"/>
    <cellStyle name="Normal 12 3 5 2 2 2 2 5 2 2" xfId="45731" xr:uid="{00000000-0005-0000-0000-000050500000}"/>
    <cellStyle name="Normal 12 3 5 2 2 2 2 5 3" xfId="32921" xr:uid="{00000000-0005-0000-0000-000051500000}"/>
    <cellStyle name="Normal 12 3 5 2 2 2 2 6" xfId="14621" xr:uid="{00000000-0005-0000-0000-000052500000}"/>
    <cellStyle name="Normal 12 3 5 2 2 2 2 6 2" xfId="40241" xr:uid="{00000000-0005-0000-0000-000053500000}"/>
    <cellStyle name="Normal 12 3 5 2 2 2 2 7" xfId="27431" xr:uid="{00000000-0005-0000-0000-000054500000}"/>
    <cellStyle name="Normal 12 3 5 2 2 2 3" xfId="2746" xr:uid="{00000000-0005-0000-0000-000055500000}"/>
    <cellStyle name="Normal 12 3 5 2 2 2 3 2" xfId="8236" xr:uid="{00000000-0005-0000-0000-000056500000}"/>
    <cellStyle name="Normal 12 3 5 2 2 2 3 2 2" xfId="21047" xr:uid="{00000000-0005-0000-0000-000057500000}"/>
    <cellStyle name="Normal 12 3 5 2 2 2 3 2 2 2" xfId="46667" xr:uid="{00000000-0005-0000-0000-000058500000}"/>
    <cellStyle name="Normal 12 3 5 2 2 2 3 2 3" xfId="33857" xr:uid="{00000000-0005-0000-0000-000059500000}"/>
    <cellStyle name="Normal 12 3 5 2 2 2 3 3" xfId="15557" xr:uid="{00000000-0005-0000-0000-00005A500000}"/>
    <cellStyle name="Normal 12 3 5 2 2 2 3 3 2" xfId="41177" xr:uid="{00000000-0005-0000-0000-00005B500000}"/>
    <cellStyle name="Normal 12 3 5 2 2 2 3 4" xfId="28367" xr:uid="{00000000-0005-0000-0000-00005C500000}"/>
    <cellStyle name="Normal 12 3 5 2 2 2 4" xfId="4576" xr:uid="{00000000-0005-0000-0000-00005D500000}"/>
    <cellStyle name="Normal 12 3 5 2 2 2 4 2" xfId="10066" xr:uid="{00000000-0005-0000-0000-00005E500000}"/>
    <cellStyle name="Normal 12 3 5 2 2 2 4 2 2" xfId="22877" xr:uid="{00000000-0005-0000-0000-00005F500000}"/>
    <cellStyle name="Normal 12 3 5 2 2 2 4 2 2 2" xfId="48497" xr:uid="{00000000-0005-0000-0000-000060500000}"/>
    <cellStyle name="Normal 12 3 5 2 2 2 4 2 3" xfId="35687" xr:uid="{00000000-0005-0000-0000-000061500000}"/>
    <cellStyle name="Normal 12 3 5 2 2 2 4 3" xfId="17387" xr:uid="{00000000-0005-0000-0000-000062500000}"/>
    <cellStyle name="Normal 12 3 5 2 2 2 4 3 2" xfId="43007" xr:uid="{00000000-0005-0000-0000-000063500000}"/>
    <cellStyle name="Normal 12 3 5 2 2 2 4 4" xfId="30197" xr:uid="{00000000-0005-0000-0000-000064500000}"/>
    <cellStyle name="Normal 12 3 5 2 2 2 5" xfId="11896" xr:uid="{00000000-0005-0000-0000-000065500000}"/>
    <cellStyle name="Normal 12 3 5 2 2 2 5 2" xfId="24707" xr:uid="{00000000-0005-0000-0000-000066500000}"/>
    <cellStyle name="Normal 12 3 5 2 2 2 5 2 2" xfId="50327" xr:uid="{00000000-0005-0000-0000-000067500000}"/>
    <cellStyle name="Normal 12 3 5 2 2 2 5 3" xfId="37517" xr:uid="{00000000-0005-0000-0000-000068500000}"/>
    <cellStyle name="Normal 12 3 5 2 2 2 6" xfId="6406" xr:uid="{00000000-0005-0000-0000-000069500000}"/>
    <cellStyle name="Normal 12 3 5 2 2 2 6 2" xfId="19217" xr:uid="{00000000-0005-0000-0000-00006A500000}"/>
    <cellStyle name="Normal 12 3 5 2 2 2 6 2 2" xfId="44837" xr:uid="{00000000-0005-0000-0000-00006B500000}"/>
    <cellStyle name="Normal 12 3 5 2 2 2 6 3" xfId="32027" xr:uid="{00000000-0005-0000-0000-00006C500000}"/>
    <cellStyle name="Normal 12 3 5 2 2 2 7" xfId="13727" xr:uid="{00000000-0005-0000-0000-00006D500000}"/>
    <cellStyle name="Normal 12 3 5 2 2 2 7 2" xfId="39347" xr:uid="{00000000-0005-0000-0000-00006E500000}"/>
    <cellStyle name="Normal 12 3 5 2 2 2 8" xfId="26537" xr:uid="{00000000-0005-0000-0000-00006F500000}"/>
    <cellStyle name="Normal 12 3 5 2 2 3" xfId="1411" xr:uid="{00000000-0005-0000-0000-000070500000}"/>
    <cellStyle name="Normal 12 3 5 2 2 3 2" xfId="3241" xr:uid="{00000000-0005-0000-0000-000071500000}"/>
    <cellStyle name="Normal 12 3 5 2 2 3 2 2" xfId="8731" xr:uid="{00000000-0005-0000-0000-000072500000}"/>
    <cellStyle name="Normal 12 3 5 2 2 3 2 2 2" xfId="21542" xr:uid="{00000000-0005-0000-0000-000073500000}"/>
    <cellStyle name="Normal 12 3 5 2 2 3 2 2 2 2" xfId="47162" xr:uid="{00000000-0005-0000-0000-000074500000}"/>
    <cellStyle name="Normal 12 3 5 2 2 3 2 2 3" xfId="34352" xr:uid="{00000000-0005-0000-0000-000075500000}"/>
    <cellStyle name="Normal 12 3 5 2 2 3 2 3" xfId="16052" xr:uid="{00000000-0005-0000-0000-000076500000}"/>
    <cellStyle name="Normal 12 3 5 2 2 3 2 3 2" xfId="41672" xr:uid="{00000000-0005-0000-0000-000077500000}"/>
    <cellStyle name="Normal 12 3 5 2 2 3 2 4" xfId="28862" xr:uid="{00000000-0005-0000-0000-000078500000}"/>
    <cellStyle name="Normal 12 3 5 2 2 3 3" xfId="5071" xr:uid="{00000000-0005-0000-0000-000079500000}"/>
    <cellStyle name="Normal 12 3 5 2 2 3 3 2" xfId="10561" xr:uid="{00000000-0005-0000-0000-00007A500000}"/>
    <cellStyle name="Normal 12 3 5 2 2 3 3 2 2" xfId="23372" xr:uid="{00000000-0005-0000-0000-00007B500000}"/>
    <cellStyle name="Normal 12 3 5 2 2 3 3 2 2 2" xfId="48992" xr:uid="{00000000-0005-0000-0000-00007C500000}"/>
    <cellStyle name="Normal 12 3 5 2 2 3 3 2 3" xfId="36182" xr:uid="{00000000-0005-0000-0000-00007D500000}"/>
    <cellStyle name="Normal 12 3 5 2 2 3 3 3" xfId="17882" xr:uid="{00000000-0005-0000-0000-00007E500000}"/>
    <cellStyle name="Normal 12 3 5 2 2 3 3 3 2" xfId="43502" xr:uid="{00000000-0005-0000-0000-00007F500000}"/>
    <cellStyle name="Normal 12 3 5 2 2 3 3 4" xfId="30692" xr:uid="{00000000-0005-0000-0000-000080500000}"/>
    <cellStyle name="Normal 12 3 5 2 2 3 4" xfId="12391" xr:uid="{00000000-0005-0000-0000-000081500000}"/>
    <cellStyle name="Normal 12 3 5 2 2 3 4 2" xfId="25202" xr:uid="{00000000-0005-0000-0000-000082500000}"/>
    <cellStyle name="Normal 12 3 5 2 2 3 4 2 2" xfId="50822" xr:uid="{00000000-0005-0000-0000-000083500000}"/>
    <cellStyle name="Normal 12 3 5 2 2 3 4 3" xfId="38012" xr:uid="{00000000-0005-0000-0000-000084500000}"/>
    <cellStyle name="Normal 12 3 5 2 2 3 5" xfId="6901" xr:uid="{00000000-0005-0000-0000-000085500000}"/>
    <cellStyle name="Normal 12 3 5 2 2 3 5 2" xfId="19712" xr:uid="{00000000-0005-0000-0000-000086500000}"/>
    <cellStyle name="Normal 12 3 5 2 2 3 5 2 2" xfId="45332" xr:uid="{00000000-0005-0000-0000-000087500000}"/>
    <cellStyle name="Normal 12 3 5 2 2 3 5 3" xfId="32522" xr:uid="{00000000-0005-0000-0000-000088500000}"/>
    <cellStyle name="Normal 12 3 5 2 2 3 6" xfId="14222" xr:uid="{00000000-0005-0000-0000-000089500000}"/>
    <cellStyle name="Normal 12 3 5 2 2 3 6 2" xfId="39842" xr:uid="{00000000-0005-0000-0000-00008A500000}"/>
    <cellStyle name="Normal 12 3 5 2 2 3 7" xfId="27032" xr:uid="{00000000-0005-0000-0000-00008B500000}"/>
    <cellStyle name="Normal 12 3 5 2 2 4" xfId="2347" xr:uid="{00000000-0005-0000-0000-00008C500000}"/>
    <cellStyle name="Normal 12 3 5 2 2 4 2" xfId="7837" xr:uid="{00000000-0005-0000-0000-00008D500000}"/>
    <cellStyle name="Normal 12 3 5 2 2 4 2 2" xfId="20648" xr:uid="{00000000-0005-0000-0000-00008E500000}"/>
    <cellStyle name="Normal 12 3 5 2 2 4 2 2 2" xfId="46268" xr:uid="{00000000-0005-0000-0000-00008F500000}"/>
    <cellStyle name="Normal 12 3 5 2 2 4 2 3" xfId="33458" xr:uid="{00000000-0005-0000-0000-000090500000}"/>
    <cellStyle name="Normal 12 3 5 2 2 4 3" xfId="15158" xr:uid="{00000000-0005-0000-0000-000091500000}"/>
    <cellStyle name="Normal 12 3 5 2 2 4 3 2" xfId="40778" xr:uid="{00000000-0005-0000-0000-000092500000}"/>
    <cellStyle name="Normal 12 3 5 2 2 4 4" xfId="27968" xr:uid="{00000000-0005-0000-0000-000093500000}"/>
    <cellStyle name="Normal 12 3 5 2 2 5" xfId="4177" xr:uid="{00000000-0005-0000-0000-000094500000}"/>
    <cellStyle name="Normal 12 3 5 2 2 5 2" xfId="9667" xr:uid="{00000000-0005-0000-0000-000095500000}"/>
    <cellStyle name="Normal 12 3 5 2 2 5 2 2" xfId="22478" xr:uid="{00000000-0005-0000-0000-000096500000}"/>
    <cellStyle name="Normal 12 3 5 2 2 5 2 2 2" xfId="48098" xr:uid="{00000000-0005-0000-0000-000097500000}"/>
    <cellStyle name="Normal 12 3 5 2 2 5 2 3" xfId="35288" xr:uid="{00000000-0005-0000-0000-000098500000}"/>
    <cellStyle name="Normal 12 3 5 2 2 5 3" xfId="16988" xr:uid="{00000000-0005-0000-0000-000099500000}"/>
    <cellStyle name="Normal 12 3 5 2 2 5 3 2" xfId="42608" xr:uid="{00000000-0005-0000-0000-00009A500000}"/>
    <cellStyle name="Normal 12 3 5 2 2 5 4" xfId="29798" xr:uid="{00000000-0005-0000-0000-00009B500000}"/>
    <cellStyle name="Normal 12 3 5 2 2 6" xfId="11497" xr:uid="{00000000-0005-0000-0000-00009C500000}"/>
    <cellStyle name="Normal 12 3 5 2 2 6 2" xfId="24308" xr:uid="{00000000-0005-0000-0000-00009D500000}"/>
    <cellStyle name="Normal 12 3 5 2 2 6 2 2" xfId="49928" xr:uid="{00000000-0005-0000-0000-00009E500000}"/>
    <cellStyle name="Normal 12 3 5 2 2 6 3" xfId="37118" xr:uid="{00000000-0005-0000-0000-00009F500000}"/>
    <cellStyle name="Normal 12 3 5 2 2 7" xfId="6007" xr:uid="{00000000-0005-0000-0000-0000A0500000}"/>
    <cellStyle name="Normal 12 3 5 2 2 7 2" xfId="18818" xr:uid="{00000000-0005-0000-0000-0000A1500000}"/>
    <cellStyle name="Normal 12 3 5 2 2 7 2 2" xfId="44438" xr:uid="{00000000-0005-0000-0000-0000A2500000}"/>
    <cellStyle name="Normal 12 3 5 2 2 7 3" xfId="31628" xr:uid="{00000000-0005-0000-0000-0000A3500000}"/>
    <cellStyle name="Normal 12 3 5 2 2 8" xfId="13328" xr:uid="{00000000-0005-0000-0000-0000A4500000}"/>
    <cellStyle name="Normal 12 3 5 2 2 8 2" xfId="38948" xr:uid="{00000000-0005-0000-0000-0000A5500000}"/>
    <cellStyle name="Normal 12 3 5 2 2 9" xfId="26138" xr:uid="{00000000-0005-0000-0000-0000A6500000}"/>
    <cellStyle name="Normal 12 3 5 2 3" xfId="648" xr:uid="{00000000-0005-0000-0000-0000A7500000}"/>
    <cellStyle name="Normal 12 3 5 2 3 2" xfId="1048" xr:uid="{00000000-0005-0000-0000-0000A8500000}"/>
    <cellStyle name="Normal 12 3 5 2 3 2 2" xfId="1943" xr:uid="{00000000-0005-0000-0000-0000A9500000}"/>
    <cellStyle name="Normal 12 3 5 2 3 2 2 2" xfId="3773" xr:uid="{00000000-0005-0000-0000-0000AA500000}"/>
    <cellStyle name="Normal 12 3 5 2 3 2 2 2 2" xfId="9263" xr:uid="{00000000-0005-0000-0000-0000AB500000}"/>
    <cellStyle name="Normal 12 3 5 2 3 2 2 2 2 2" xfId="22074" xr:uid="{00000000-0005-0000-0000-0000AC500000}"/>
    <cellStyle name="Normal 12 3 5 2 3 2 2 2 2 2 2" xfId="47694" xr:uid="{00000000-0005-0000-0000-0000AD500000}"/>
    <cellStyle name="Normal 12 3 5 2 3 2 2 2 2 3" xfId="34884" xr:uid="{00000000-0005-0000-0000-0000AE500000}"/>
    <cellStyle name="Normal 12 3 5 2 3 2 2 2 3" xfId="16584" xr:uid="{00000000-0005-0000-0000-0000AF500000}"/>
    <cellStyle name="Normal 12 3 5 2 3 2 2 2 3 2" xfId="42204" xr:uid="{00000000-0005-0000-0000-0000B0500000}"/>
    <cellStyle name="Normal 12 3 5 2 3 2 2 2 4" xfId="29394" xr:uid="{00000000-0005-0000-0000-0000B1500000}"/>
    <cellStyle name="Normal 12 3 5 2 3 2 2 3" xfId="5603" xr:uid="{00000000-0005-0000-0000-0000B2500000}"/>
    <cellStyle name="Normal 12 3 5 2 3 2 2 3 2" xfId="11093" xr:uid="{00000000-0005-0000-0000-0000B3500000}"/>
    <cellStyle name="Normal 12 3 5 2 3 2 2 3 2 2" xfId="23904" xr:uid="{00000000-0005-0000-0000-0000B4500000}"/>
    <cellStyle name="Normal 12 3 5 2 3 2 2 3 2 2 2" xfId="49524" xr:uid="{00000000-0005-0000-0000-0000B5500000}"/>
    <cellStyle name="Normal 12 3 5 2 3 2 2 3 2 3" xfId="36714" xr:uid="{00000000-0005-0000-0000-0000B6500000}"/>
    <cellStyle name="Normal 12 3 5 2 3 2 2 3 3" xfId="18414" xr:uid="{00000000-0005-0000-0000-0000B7500000}"/>
    <cellStyle name="Normal 12 3 5 2 3 2 2 3 3 2" xfId="44034" xr:uid="{00000000-0005-0000-0000-0000B8500000}"/>
    <cellStyle name="Normal 12 3 5 2 3 2 2 3 4" xfId="31224" xr:uid="{00000000-0005-0000-0000-0000B9500000}"/>
    <cellStyle name="Normal 12 3 5 2 3 2 2 4" xfId="12923" xr:uid="{00000000-0005-0000-0000-0000BA500000}"/>
    <cellStyle name="Normal 12 3 5 2 3 2 2 4 2" xfId="25734" xr:uid="{00000000-0005-0000-0000-0000BB500000}"/>
    <cellStyle name="Normal 12 3 5 2 3 2 2 4 2 2" xfId="51354" xr:uid="{00000000-0005-0000-0000-0000BC500000}"/>
    <cellStyle name="Normal 12 3 5 2 3 2 2 4 3" xfId="38544" xr:uid="{00000000-0005-0000-0000-0000BD500000}"/>
    <cellStyle name="Normal 12 3 5 2 3 2 2 5" xfId="7433" xr:uid="{00000000-0005-0000-0000-0000BE500000}"/>
    <cellStyle name="Normal 12 3 5 2 3 2 2 5 2" xfId="20244" xr:uid="{00000000-0005-0000-0000-0000BF500000}"/>
    <cellStyle name="Normal 12 3 5 2 3 2 2 5 2 2" xfId="45864" xr:uid="{00000000-0005-0000-0000-0000C0500000}"/>
    <cellStyle name="Normal 12 3 5 2 3 2 2 5 3" xfId="33054" xr:uid="{00000000-0005-0000-0000-0000C1500000}"/>
    <cellStyle name="Normal 12 3 5 2 3 2 2 6" xfId="14754" xr:uid="{00000000-0005-0000-0000-0000C2500000}"/>
    <cellStyle name="Normal 12 3 5 2 3 2 2 6 2" xfId="40374" xr:uid="{00000000-0005-0000-0000-0000C3500000}"/>
    <cellStyle name="Normal 12 3 5 2 3 2 2 7" xfId="27564" xr:uid="{00000000-0005-0000-0000-0000C4500000}"/>
    <cellStyle name="Normal 12 3 5 2 3 2 3" xfId="2879" xr:uid="{00000000-0005-0000-0000-0000C5500000}"/>
    <cellStyle name="Normal 12 3 5 2 3 2 3 2" xfId="8369" xr:uid="{00000000-0005-0000-0000-0000C6500000}"/>
    <cellStyle name="Normal 12 3 5 2 3 2 3 2 2" xfId="21180" xr:uid="{00000000-0005-0000-0000-0000C7500000}"/>
    <cellStyle name="Normal 12 3 5 2 3 2 3 2 2 2" xfId="46800" xr:uid="{00000000-0005-0000-0000-0000C8500000}"/>
    <cellStyle name="Normal 12 3 5 2 3 2 3 2 3" xfId="33990" xr:uid="{00000000-0005-0000-0000-0000C9500000}"/>
    <cellStyle name="Normal 12 3 5 2 3 2 3 3" xfId="15690" xr:uid="{00000000-0005-0000-0000-0000CA500000}"/>
    <cellStyle name="Normal 12 3 5 2 3 2 3 3 2" xfId="41310" xr:uid="{00000000-0005-0000-0000-0000CB500000}"/>
    <cellStyle name="Normal 12 3 5 2 3 2 3 4" xfId="28500" xr:uid="{00000000-0005-0000-0000-0000CC500000}"/>
    <cellStyle name="Normal 12 3 5 2 3 2 4" xfId="4709" xr:uid="{00000000-0005-0000-0000-0000CD500000}"/>
    <cellStyle name="Normal 12 3 5 2 3 2 4 2" xfId="10199" xr:uid="{00000000-0005-0000-0000-0000CE500000}"/>
    <cellStyle name="Normal 12 3 5 2 3 2 4 2 2" xfId="23010" xr:uid="{00000000-0005-0000-0000-0000CF500000}"/>
    <cellStyle name="Normal 12 3 5 2 3 2 4 2 2 2" xfId="48630" xr:uid="{00000000-0005-0000-0000-0000D0500000}"/>
    <cellStyle name="Normal 12 3 5 2 3 2 4 2 3" xfId="35820" xr:uid="{00000000-0005-0000-0000-0000D1500000}"/>
    <cellStyle name="Normal 12 3 5 2 3 2 4 3" xfId="17520" xr:uid="{00000000-0005-0000-0000-0000D2500000}"/>
    <cellStyle name="Normal 12 3 5 2 3 2 4 3 2" xfId="43140" xr:uid="{00000000-0005-0000-0000-0000D3500000}"/>
    <cellStyle name="Normal 12 3 5 2 3 2 4 4" xfId="30330" xr:uid="{00000000-0005-0000-0000-0000D4500000}"/>
    <cellStyle name="Normal 12 3 5 2 3 2 5" xfId="12029" xr:uid="{00000000-0005-0000-0000-0000D5500000}"/>
    <cellStyle name="Normal 12 3 5 2 3 2 5 2" xfId="24840" xr:uid="{00000000-0005-0000-0000-0000D6500000}"/>
    <cellStyle name="Normal 12 3 5 2 3 2 5 2 2" xfId="50460" xr:uid="{00000000-0005-0000-0000-0000D7500000}"/>
    <cellStyle name="Normal 12 3 5 2 3 2 5 3" xfId="37650" xr:uid="{00000000-0005-0000-0000-0000D8500000}"/>
    <cellStyle name="Normal 12 3 5 2 3 2 6" xfId="6539" xr:uid="{00000000-0005-0000-0000-0000D9500000}"/>
    <cellStyle name="Normal 12 3 5 2 3 2 6 2" xfId="19350" xr:uid="{00000000-0005-0000-0000-0000DA500000}"/>
    <cellStyle name="Normal 12 3 5 2 3 2 6 2 2" xfId="44970" xr:uid="{00000000-0005-0000-0000-0000DB500000}"/>
    <cellStyle name="Normal 12 3 5 2 3 2 6 3" xfId="32160" xr:uid="{00000000-0005-0000-0000-0000DC500000}"/>
    <cellStyle name="Normal 12 3 5 2 3 2 7" xfId="13860" xr:uid="{00000000-0005-0000-0000-0000DD500000}"/>
    <cellStyle name="Normal 12 3 5 2 3 2 7 2" xfId="39480" xr:uid="{00000000-0005-0000-0000-0000DE500000}"/>
    <cellStyle name="Normal 12 3 5 2 3 2 8" xfId="26670" xr:uid="{00000000-0005-0000-0000-0000DF500000}"/>
    <cellStyle name="Normal 12 3 5 2 3 3" xfId="1543" xr:uid="{00000000-0005-0000-0000-0000E0500000}"/>
    <cellStyle name="Normal 12 3 5 2 3 3 2" xfId="3373" xr:uid="{00000000-0005-0000-0000-0000E1500000}"/>
    <cellStyle name="Normal 12 3 5 2 3 3 2 2" xfId="8863" xr:uid="{00000000-0005-0000-0000-0000E2500000}"/>
    <cellStyle name="Normal 12 3 5 2 3 3 2 2 2" xfId="21674" xr:uid="{00000000-0005-0000-0000-0000E3500000}"/>
    <cellStyle name="Normal 12 3 5 2 3 3 2 2 2 2" xfId="47294" xr:uid="{00000000-0005-0000-0000-0000E4500000}"/>
    <cellStyle name="Normal 12 3 5 2 3 3 2 2 3" xfId="34484" xr:uid="{00000000-0005-0000-0000-0000E5500000}"/>
    <cellStyle name="Normal 12 3 5 2 3 3 2 3" xfId="16184" xr:uid="{00000000-0005-0000-0000-0000E6500000}"/>
    <cellStyle name="Normal 12 3 5 2 3 3 2 3 2" xfId="41804" xr:uid="{00000000-0005-0000-0000-0000E7500000}"/>
    <cellStyle name="Normal 12 3 5 2 3 3 2 4" xfId="28994" xr:uid="{00000000-0005-0000-0000-0000E8500000}"/>
    <cellStyle name="Normal 12 3 5 2 3 3 3" xfId="5203" xr:uid="{00000000-0005-0000-0000-0000E9500000}"/>
    <cellStyle name="Normal 12 3 5 2 3 3 3 2" xfId="10693" xr:uid="{00000000-0005-0000-0000-0000EA500000}"/>
    <cellStyle name="Normal 12 3 5 2 3 3 3 2 2" xfId="23504" xr:uid="{00000000-0005-0000-0000-0000EB500000}"/>
    <cellStyle name="Normal 12 3 5 2 3 3 3 2 2 2" xfId="49124" xr:uid="{00000000-0005-0000-0000-0000EC500000}"/>
    <cellStyle name="Normal 12 3 5 2 3 3 3 2 3" xfId="36314" xr:uid="{00000000-0005-0000-0000-0000ED500000}"/>
    <cellStyle name="Normal 12 3 5 2 3 3 3 3" xfId="18014" xr:uid="{00000000-0005-0000-0000-0000EE500000}"/>
    <cellStyle name="Normal 12 3 5 2 3 3 3 3 2" xfId="43634" xr:uid="{00000000-0005-0000-0000-0000EF500000}"/>
    <cellStyle name="Normal 12 3 5 2 3 3 3 4" xfId="30824" xr:uid="{00000000-0005-0000-0000-0000F0500000}"/>
    <cellStyle name="Normal 12 3 5 2 3 3 4" xfId="12523" xr:uid="{00000000-0005-0000-0000-0000F1500000}"/>
    <cellStyle name="Normal 12 3 5 2 3 3 4 2" xfId="25334" xr:uid="{00000000-0005-0000-0000-0000F2500000}"/>
    <cellStyle name="Normal 12 3 5 2 3 3 4 2 2" xfId="50954" xr:uid="{00000000-0005-0000-0000-0000F3500000}"/>
    <cellStyle name="Normal 12 3 5 2 3 3 4 3" xfId="38144" xr:uid="{00000000-0005-0000-0000-0000F4500000}"/>
    <cellStyle name="Normal 12 3 5 2 3 3 5" xfId="7033" xr:uid="{00000000-0005-0000-0000-0000F5500000}"/>
    <cellStyle name="Normal 12 3 5 2 3 3 5 2" xfId="19844" xr:uid="{00000000-0005-0000-0000-0000F6500000}"/>
    <cellStyle name="Normal 12 3 5 2 3 3 5 2 2" xfId="45464" xr:uid="{00000000-0005-0000-0000-0000F7500000}"/>
    <cellStyle name="Normal 12 3 5 2 3 3 5 3" xfId="32654" xr:uid="{00000000-0005-0000-0000-0000F8500000}"/>
    <cellStyle name="Normal 12 3 5 2 3 3 6" xfId="14354" xr:uid="{00000000-0005-0000-0000-0000F9500000}"/>
    <cellStyle name="Normal 12 3 5 2 3 3 6 2" xfId="39974" xr:uid="{00000000-0005-0000-0000-0000FA500000}"/>
    <cellStyle name="Normal 12 3 5 2 3 3 7" xfId="27164" xr:uid="{00000000-0005-0000-0000-0000FB500000}"/>
    <cellStyle name="Normal 12 3 5 2 3 4" xfId="2479" xr:uid="{00000000-0005-0000-0000-0000FC500000}"/>
    <cellStyle name="Normal 12 3 5 2 3 4 2" xfId="7969" xr:uid="{00000000-0005-0000-0000-0000FD500000}"/>
    <cellStyle name="Normal 12 3 5 2 3 4 2 2" xfId="20780" xr:uid="{00000000-0005-0000-0000-0000FE500000}"/>
    <cellStyle name="Normal 12 3 5 2 3 4 2 2 2" xfId="46400" xr:uid="{00000000-0005-0000-0000-0000FF500000}"/>
    <cellStyle name="Normal 12 3 5 2 3 4 2 3" xfId="33590" xr:uid="{00000000-0005-0000-0000-000000510000}"/>
    <cellStyle name="Normal 12 3 5 2 3 4 3" xfId="15290" xr:uid="{00000000-0005-0000-0000-000001510000}"/>
    <cellStyle name="Normal 12 3 5 2 3 4 3 2" xfId="40910" xr:uid="{00000000-0005-0000-0000-000002510000}"/>
    <cellStyle name="Normal 12 3 5 2 3 4 4" xfId="28100" xr:uid="{00000000-0005-0000-0000-000003510000}"/>
    <cellStyle name="Normal 12 3 5 2 3 5" xfId="4309" xr:uid="{00000000-0005-0000-0000-000004510000}"/>
    <cellStyle name="Normal 12 3 5 2 3 5 2" xfId="9799" xr:uid="{00000000-0005-0000-0000-000005510000}"/>
    <cellStyle name="Normal 12 3 5 2 3 5 2 2" xfId="22610" xr:uid="{00000000-0005-0000-0000-000006510000}"/>
    <cellStyle name="Normal 12 3 5 2 3 5 2 2 2" xfId="48230" xr:uid="{00000000-0005-0000-0000-000007510000}"/>
    <cellStyle name="Normal 12 3 5 2 3 5 2 3" xfId="35420" xr:uid="{00000000-0005-0000-0000-000008510000}"/>
    <cellStyle name="Normal 12 3 5 2 3 5 3" xfId="17120" xr:uid="{00000000-0005-0000-0000-000009510000}"/>
    <cellStyle name="Normal 12 3 5 2 3 5 3 2" xfId="42740" xr:uid="{00000000-0005-0000-0000-00000A510000}"/>
    <cellStyle name="Normal 12 3 5 2 3 5 4" xfId="29930" xr:uid="{00000000-0005-0000-0000-00000B510000}"/>
    <cellStyle name="Normal 12 3 5 2 3 6" xfId="11629" xr:uid="{00000000-0005-0000-0000-00000C510000}"/>
    <cellStyle name="Normal 12 3 5 2 3 6 2" xfId="24440" xr:uid="{00000000-0005-0000-0000-00000D510000}"/>
    <cellStyle name="Normal 12 3 5 2 3 6 2 2" xfId="50060" xr:uid="{00000000-0005-0000-0000-00000E510000}"/>
    <cellStyle name="Normal 12 3 5 2 3 6 3" xfId="37250" xr:uid="{00000000-0005-0000-0000-00000F510000}"/>
    <cellStyle name="Normal 12 3 5 2 3 7" xfId="6139" xr:uid="{00000000-0005-0000-0000-000010510000}"/>
    <cellStyle name="Normal 12 3 5 2 3 7 2" xfId="18950" xr:uid="{00000000-0005-0000-0000-000011510000}"/>
    <cellStyle name="Normal 12 3 5 2 3 7 2 2" xfId="44570" xr:uid="{00000000-0005-0000-0000-000012510000}"/>
    <cellStyle name="Normal 12 3 5 2 3 7 3" xfId="31760" xr:uid="{00000000-0005-0000-0000-000013510000}"/>
    <cellStyle name="Normal 12 3 5 2 3 8" xfId="13460" xr:uid="{00000000-0005-0000-0000-000014510000}"/>
    <cellStyle name="Normal 12 3 5 2 3 8 2" xfId="39080" xr:uid="{00000000-0005-0000-0000-000015510000}"/>
    <cellStyle name="Normal 12 3 5 2 3 9" xfId="26270" xr:uid="{00000000-0005-0000-0000-000016510000}"/>
    <cellStyle name="Normal 12 3 5 2 4" xfId="423" xr:uid="{00000000-0005-0000-0000-000017510000}"/>
    <cellStyle name="Normal 12 3 5 2 4 2" xfId="1318" xr:uid="{00000000-0005-0000-0000-000018510000}"/>
    <cellStyle name="Normal 12 3 5 2 4 2 2" xfId="3148" xr:uid="{00000000-0005-0000-0000-000019510000}"/>
    <cellStyle name="Normal 12 3 5 2 4 2 2 2" xfId="8638" xr:uid="{00000000-0005-0000-0000-00001A510000}"/>
    <cellStyle name="Normal 12 3 5 2 4 2 2 2 2" xfId="21449" xr:uid="{00000000-0005-0000-0000-00001B510000}"/>
    <cellStyle name="Normal 12 3 5 2 4 2 2 2 2 2" xfId="47069" xr:uid="{00000000-0005-0000-0000-00001C510000}"/>
    <cellStyle name="Normal 12 3 5 2 4 2 2 2 3" xfId="34259" xr:uid="{00000000-0005-0000-0000-00001D510000}"/>
    <cellStyle name="Normal 12 3 5 2 4 2 2 3" xfId="15959" xr:uid="{00000000-0005-0000-0000-00001E510000}"/>
    <cellStyle name="Normal 12 3 5 2 4 2 2 3 2" xfId="41579" xr:uid="{00000000-0005-0000-0000-00001F510000}"/>
    <cellStyle name="Normal 12 3 5 2 4 2 2 4" xfId="28769" xr:uid="{00000000-0005-0000-0000-000020510000}"/>
    <cellStyle name="Normal 12 3 5 2 4 2 3" xfId="4978" xr:uid="{00000000-0005-0000-0000-000021510000}"/>
    <cellStyle name="Normal 12 3 5 2 4 2 3 2" xfId="10468" xr:uid="{00000000-0005-0000-0000-000022510000}"/>
    <cellStyle name="Normal 12 3 5 2 4 2 3 2 2" xfId="23279" xr:uid="{00000000-0005-0000-0000-000023510000}"/>
    <cellStyle name="Normal 12 3 5 2 4 2 3 2 2 2" xfId="48899" xr:uid="{00000000-0005-0000-0000-000024510000}"/>
    <cellStyle name="Normal 12 3 5 2 4 2 3 2 3" xfId="36089" xr:uid="{00000000-0005-0000-0000-000025510000}"/>
    <cellStyle name="Normal 12 3 5 2 4 2 3 3" xfId="17789" xr:uid="{00000000-0005-0000-0000-000026510000}"/>
    <cellStyle name="Normal 12 3 5 2 4 2 3 3 2" xfId="43409" xr:uid="{00000000-0005-0000-0000-000027510000}"/>
    <cellStyle name="Normal 12 3 5 2 4 2 3 4" xfId="30599" xr:uid="{00000000-0005-0000-0000-000028510000}"/>
    <cellStyle name="Normal 12 3 5 2 4 2 4" xfId="12298" xr:uid="{00000000-0005-0000-0000-000029510000}"/>
    <cellStyle name="Normal 12 3 5 2 4 2 4 2" xfId="25109" xr:uid="{00000000-0005-0000-0000-00002A510000}"/>
    <cellStyle name="Normal 12 3 5 2 4 2 4 2 2" xfId="50729" xr:uid="{00000000-0005-0000-0000-00002B510000}"/>
    <cellStyle name="Normal 12 3 5 2 4 2 4 3" xfId="37919" xr:uid="{00000000-0005-0000-0000-00002C510000}"/>
    <cellStyle name="Normal 12 3 5 2 4 2 5" xfId="6808" xr:uid="{00000000-0005-0000-0000-00002D510000}"/>
    <cellStyle name="Normal 12 3 5 2 4 2 5 2" xfId="19619" xr:uid="{00000000-0005-0000-0000-00002E510000}"/>
    <cellStyle name="Normal 12 3 5 2 4 2 5 2 2" xfId="45239" xr:uid="{00000000-0005-0000-0000-00002F510000}"/>
    <cellStyle name="Normal 12 3 5 2 4 2 5 3" xfId="32429" xr:uid="{00000000-0005-0000-0000-000030510000}"/>
    <cellStyle name="Normal 12 3 5 2 4 2 6" xfId="14129" xr:uid="{00000000-0005-0000-0000-000031510000}"/>
    <cellStyle name="Normal 12 3 5 2 4 2 6 2" xfId="39749" xr:uid="{00000000-0005-0000-0000-000032510000}"/>
    <cellStyle name="Normal 12 3 5 2 4 2 7" xfId="26939" xr:uid="{00000000-0005-0000-0000-000033510000}"/>
    <cellStyle name="Normal 12 3 5 2 4 3" xfId="2254" xr:uid="{00000000-0005-0000-0000-000034510000}"/>
    <cellStyle name="Normal 12 3 5 2 4 3 2" xfId="7744" xr:uid="{00000000-0005-0000-0000-000035510000}"/>
    <cellStyle name="Normal 12 3 5 2 4 3 2 2" xfId="20555" xr:uid="{00000000-0005-0000-0000-000036510000}"/>
    <cellStyle name="Normal 12 3 5 2 4 3 2 2 2" xfId="46175" xr:uid="{00000000-0005-0000-0000-000037510000}"/>
    <cellStyle name="Normal 12 3 5 2 4 3 2 3" xfId="33365" xr:uid="{00000000-0005-0000-0000-000038510000}"/>
    <cellStyle name="Normal 12 3 5 2 4 3 3" xfId="15065" xr:uid="{00000000-0005-0000-0000-000039510000}"/>
    <cellStyle name="Normal 12 3 5 2 4 3 3 2" xfId="40685" xr:uid="{00000000-0005-0000-0000-00003A510000}"/>
    <cellStyle name="Normal 12 3 5 2 4 3 4" xfId="27875" xr:uid="{00000000-0005-0000-0000-00003B510000}"/>
    <cellStyle name="Normal 12 3 5 2 4 4" xfId="4084" xr:uid="{00000000-0005-0000-0000-00003C510000}"/>
    <cellStyle name="Normal 12 3 5 2 4 4 2" xfId="9574" xr:uid="{00000000-0005-0000-0000-00003D510000}"/>
    <cellStyle name="Normal 12 3 5 2 4 4 2 2" xfId="22385" xr:uid="{00000000-0005-0000-0000-00003E510000}"/>
    <cellStyle name="Normal 12 3 5 2 4 4 2 2 2" xfId="48005" xr:uid="{00000000-0005-0000-0000-00003F510000}"/>
    <cellStyle name="Normal 12 3 5 2 4 4 2 3" xfId="35195" xr:uid="{00000000-0005-0000-0000-000040510000}"/>
    <cellStyle name="Normal 12 3 5 2 4 4 3" xfId="16895" xr:uid="{00000000-0005-0000-0000-000041510000}"/>
    <cellStyle name="Normal 12 3 5 2 4 4 3 2" xfId="42515" xr:uid="{00000000-0005-0000-0000-000042510000}"/>
    <cellStyle name="Normal 12 3 5 2 4 4 4" xfId="29705" xr:uid="{00000000-0005-0000-0000-000043510000}"/>
    <cellStyle name="Normal 12 3 5 2 4 5" xfId="11404" xr:uid="{00000000-0005-0000-0000-000044510000}"/>
    <cellStyle name="Normal 12 3 5 2 4 5 2" xfId="24215" xr:uid="{00000000-0005-0000-0000-000045510000}"/>
    <cellStyle name="Normal 12 3 5 2 4 5 2 2" xfId="49835" xr:uid="{00000000-0005-0000-0000-000046510000}"/>
    <cellStyle name="Normal 12 3 5 2 4 5 3" xfId="37025" xr:uid="{00000000-0005-0000-0000-000047510000}"/>
    <cellStyle name="Normal 12 3 5 2 4 6" xfId="5914" xr:uid="{00000000-0005-0000-0000-000048510000}"/>
    <cellStyle name="Normal 12 3 5 2 4 6 2" xfId="18725" xr:uid="{00000000-0005-0000-0000-000049510000}"/>
    <cellStyle name="Normal 12 3 5 2 4 6 2 2" xfId="44345" xr:uid="{00000000-0005-0000-0000-00004A510000}"/>
    <cellStyle name="Normal 12 3 5 2 4 6 3" xfId="31535" xr:uid="{00000000-0005-0000-0000-00004B510000}"/>
    <cellStyle name="Normal 12 3 5 2 4 7" xfId="13235" xr:uid="{00000000-0005-0000-0000-00004C510000}"/>
    <cellStyle name="Normal 12 3 5 2 4 7 2" xfId="38855" xr:uid="{00000000-0005-0000-0000-00004D510000}"/>
    <cellStyle name="Normal 12 3 5 2 4 8" xfId="26045" xr:uid="{00000000-0005-0000-0000-00004E510000}"/>
    <cellStyle name="Normal 12 3 5 2 5" xfId="782" xr:uid="{00000000-0005-0000-0000-00004F510000}"/>
    <cellStyle name="Normal 12 3 5 2 5 2" xfId="1677" xr:uid="{00000000-0005-0000-0000-000050510000}"/>
    <cellStyle name="Normal 12 3 5 2 5 2 2" xfId="3507" xr:uid="{00000000-0005-0000-0000-000051510000}"/>
    <cellStyle name="Normal 12 3 5 2 5 2 2 2" xfId="8997" xr:uid="{00000000-0005-0000-0000-000052510000}"/>
    <cellStyle name="Normal 12 3 5 2 5 2 2 2 2" xfId="21808" xr:uid="{00000000-0005-0000-0000-000053510000}"/>
    <cellStyle name="Normal 12 3 5 2 5 2 2 2 2 2" xfId="47428" xr:uid="{00000000-0005-0000-0000-000054510000}"/>
    <cellStyle name="Normal 12 3 5 2 5 2 2 2 3" xfId="34618" xr:uid="{00000000-0005-0000-0000-000055510000}"/>
    <cellStyle name="Normal 12 3 5 2 5 2 2 3" xfId="16318" xr:uid="{00000000-0005-0000-0000-000056510000}"/>
    <cellStyle name="Normal 12 3 5 2 5 2 2 3 2" xfId="41938" xr:uid="{00000000-0005-0000-0000-000057510000}"/>
    <cellStyle name="Normal 12 3 5 2 5 2 2 4" xfId="29128" xr:uid="{00000000-0005-0000-0000-000058510000}"/>
    <cellStyle name="Normal 12 3 5 2 5 2 3" xfId="5337" xr:uid="{00000000-0005-0000-0000-000059510000}"/>
    <cellStyle name="Normal 12 3 5 2 5 2 3 2" xfId="10827" xr:uid="{00000000-0005-0000-0000-00005A510000}"/>
    <cellStyle name="Normal 12 3 5 2 5 2 3 2 2" xfId="23638" xr:uid="{00000000-0005-0000-0000-00005B510000}"/>
    <cellStyle name="Normal 12 3 5 2 5 2 3 2 2 2" xfId="49258" xr:uid="{00000000-0005-0000-0000-00005C510000}"/>
    <cellStyle name="Normal 12 3 5 2 5 2 3 2 3" xfId="36448" xr:uid="{00000000-0005-0000-0000-00005D510000}"/>
    <cellStyle name="Normal 12 3 5 2 5 2 3 3" xfId="18148" xr:uid="{00000000-0005-0000-0000-00005E510000}"/>
    <cellStyle name="Normal 12 3 5 2 5 2 3 3 2" xfId="43768" xr:uid="{00000000-0005-0000-0000-00005F510000}"/>
    <cellStyle name="Normal 12 3 5 2 5 2 3 4" xfId="30958" xr:uid="{00000000-0005-0000-0000-000060510000}"/>
    <cellStyle name="Normal 12 3 5 2 5 2 4" xfId="12657" xr:uid="{00000000-0005-0000-0000-000061510000}"/>
    <cellStyle name="Normal 12 3 5 2 5 2 4 2" xfId="25468" xr:uid="{00000000-0005-0000-0000-000062510000}"/>
    <cellStyle name="Normal 12 3 5 2 5 2 4 2 2" xfId="51088" xr:uid="{00000000-0005-0000-0000-000063510000}"/>
    <cellStyle name="Normal 12 3 5 2 5 2 4 3" xfId="38278" xr:uid="{00000000-0005-0000-0000-000064510000}"/>
    <cellStyle name="Normal 12 3 5 2 5 2 5" xfId="7167" xr:uid="{00000000-0005-0000-0000-000065510000}"/>
    <cellStyle name="Normal 12 3 5 2 5 2 5 2" xfId="19978" xr:uid="{00000000-0005-0000-0000-000066510000}"/>
    <cellStyle name="Normal 12 3 5 2 5 2 5 2 2" xfId="45598" xr:uid="{00000000-0005-0000-0000-000067510000}"/>
    <cellStyle name="Normal 12 3 5 2 5 2 5 3" xfId="32788" xr:uid="{00000000-0005-0000-0000-000068510000}"/>
    <cellStyle name="Normal 12 3 5 2 5 2 6" xfId="14488" xr:uid="{00000000-0005-0000-0000-000069510000}"/>
    <cellStyle name="Normal 12 3 5 2 5 2 6 2" xfId="40108" xr:uid="{00000000-0005-0000-0000-00006A510000}"/>
    <cellStyle name="Normal 12 3 5 2 5 2 7" xfId="27298" xr:uid="{00000000-0005-0000-0000-00006B510000}"/>
    <cellStyle name="Normal 12 3 5 2 5 3" xfId="2613" xr:uid="{00000000-0005-0000-0000-00006C510000}"/>
    <cellStyle name="Normal 12 3 5 2 5 3 2" xfId="8103" xr:uid="{00000000-0005-0000-0000-00006D510000}"/>
    <cellStyle name="Normal 12 3 5 2 5 3 2 2" xfId="20914" xr:uid="{00000000-0005-0000-0000-00006E510000}"/>
    <cellStyle name="Normal 12 3 5 2 5 3 2 2 2" xfId="46534" xr:uid="{00000000-0005-0000-0000-00006F510000}"/>
    <cellStyle name="Normal 12 3 5 2 5 3 2 3" xfId="33724" xr:uid="{00000000-0005-0000-0000-000070510000}"/>
    <cellStyle name="Normal 12 3 5 2 5 3 3" xfId="15424" xr:uid="{00000000-0005-0000-0000-000071510000}"/>
    <cellStyle name="Normal 12 3 5 2 5 3 3 2" xfId="41044" xr:uid="{00000000-0005-0000-0000-000072510000}"/>
    <cellStyle name="Normal 12 3 5 2 5 3 4" xfId="28234" xr:uid="{00000000-0005-0000-0000-000073510000}"/>
    <cellStyle name="Normal 12 3 5 2 5 4" xfId="4443" xr:uid="{00000000-0005-0000-0000-000074510000}"/>
    <cellStyle name="Normal 12 3 5 2 5 4 2" xfId="9933" xr:uid="{00000000-0005-0000-0000-000075510000}"/>
    <cellStyle name="Normal 12 3 5 2 5 4 2 2" xfId="22744" xr:uid="{00000000-0005-0000-0000-000076510000}"/>
    <cellStyle name="Normal 12 3 5 2 5 4 2 2 2" xfId="48364" xr:uid="{00000000-0005-0000-0000-000077510000}"/>
    <cellStyle name="Normal 12 3 5 2 5 4 2 3" xfId="35554" xr:uid="{00000000-0005-0000-0000-000078510000}"/>
    <cellStyle name="Normal 12 3 5 2 5 4 3" xfId="17254" xr:uid="{00000000-0005-0000-0000-000079510000}"/>
    <cellStyle name="Normal 12 3 5 2 5 4 3 2" xfId="42874" xr:uid="{00000000-0005-0000-0000-00007A510000}"/>
    <cellStyle name="Normal 12 3 5 2 5 4 4" xfId="30064" xr:uid="{00000000-0005-0000-0000-00007B510000}"/>
    <cellStyle name="Normal 12 3 5 2 5 5" xfId="11763" xr:uid="{00000000-0005-0000-0000-00007C510000}"/>
    <cellStyle name="Normal 12 3 5 2 5 5 2" xfId="24574" xr:uid="{00000000-0005-0000-0000-00007D510000}"/>
    <cellStyle name="Normal 12 3 5 2 5 5 2 2" xfId="50194" xr:uid="{00000000-0005-0000-0000-00007E510000}"/>
    <cellStyle name="Normal 12 3 5 2 5 5 3" xfId="37384" xr:uid="{00000000-0005-0000-0000-00007F510000}"/>
    <cellStyle name="Normal 12 3 5 2 5 6" xfId="6273" xr:uid="{00000000-0005-0000-0000-000080510000}"/>
    <cellStyle name="Normal 12 3 5 2 5 6 2" xfId="19084" xr:uid="{00000000-0005-0000-0000-000081510000}"/>
    <cellStyle name="Normal 12 3 5 2 5 6 2 2" xfId="44704" xr:uid="{00000000-0005-0000-0000-000082510000}"/>
    <cellStyle name="Normal 12 3 5 2 5 6 3" xfId="31894" xr:uid="{00000000-0005-0000-0000-000083510000}"/>
    <cellStyle name="Normal 12 3 5 2 5 7" xfId="13594" xr:uid="{00000000-0005-0000-0000-000084510000}"/>
    <cellStyle name="Normal 12 3 5 2 5 7 2" xfId="39214" xr:uid="{00000000-0005-0000-0000-000085510000}"/>
    <cellStyle name="Normal 12 3 5 2 5 8" xfId="26404" xr:uid="{00000000-0005-0000-0000-000086510000}"/>
    <cellStyle name="Normal 12 3 5 2 6" xfId="1183" xr:uid="{00000000-0005-0000-0000-000087510000}"/>
    <cellStyle name="Normal 12 3 5 2 6 2" xfId="3013" xr:uid="{00000000-0005-0000-0000-000088510000}"/>
    <cellStyle name="Normal 12 3 5 2 6 2 2" xfId="8503" xr:uid="{00000000-0005-0000-0000-000089510000}"/>
    <cellStyle name="Normal 12 3 5 2 6 2 2 2" xfId="21314" xr:uid="{00000000-0005-0000-0000-00008A510000}"/>
    <cellStyle name="Normal 12 3 5 2 6 2 2 2 2" xfId="46934" xr:uid="{00000000-0005-0000-0000-00008B510000}"/>
    <cellStyle name="Normal 12 3 5 2 6 2 2 3" xfId="34124" xr:uid="{00000000-0005-0000-0000-00008C510000}"/>
    <cellStyle name="Normal 12 3 5 2 6 2 3" xfId="15824" xr:uid="{00000000-0005-0000-0000-00008D510000}"/>
    <cellStyle name="Normal 12 3 5 2 6 2 3 2" xfId="41444" xr:uid="{00000000-0005-0000-0000-00008E510000}"/>
    <cellStyle name="Normal 12 3 5 2 6 2 4" xfId="28634" xr:uid="{00000000-0005-0000-0000-00008F510000}"/>
    <cellStyle name="Normal 12 3 5 2 6 3" xfId="4843" xr:uid="{00000000-0005-0000-0000-000090510000}"/>
    <cellStyle name="Normal 12 3 5 2 6 3 2" xfId="10333" xr:uid="{00000000-0005-0000-0000-000091510000}"/>
    <cellStyle name="Normal 12 3 5 2 6 3 2 2" xfId="23144" xr:uid="{00000000-0005-0000-0000-000092510000}"/>
    <cellStyle name="Normal 12 3 5 2 6 3 2 2 2" xfId="48764" xr:uid="{00000000-0005-0000-0000-000093510000}"/>
    <cellStyle name="Normal 12 3 5 2 6 3 2 3" xfId="35954" xr:uid="{00000000-0005-0000-0000-000094510000}"/>
    <cellStyle name="Normal 12 3 5 2 6 3 3" xfId="17654" xr:uid="{00000000-0005-0000-0000-000095510000}"/>
    <cellStyle name="Normal 12 3 5 2 6 3 3 2" xfId="43274" xr:uid="{00000000-0005-0000-0000-000096510000}"/>
    <cellStyle name="Normal 12 3 5 2 6 3 4" xfId="30464" xr:uid="{00000000-0005-0000-0000-000097510000}"/>
    <cellStyle name="Normal 12 3 5 2 6 4" xfId="12163" xr:uid="{00000000-0005-0000-0000-000098510000}"/>
    <cellStyle name="Normal 12 3 5 2 6 4 2" xfId="24974" xr:uid="{00000000-0005-0000-0000-000099510000}"/>
    <cellStyle name="Normal 12 3 5 2 6 4 2 2" xfId="50594" xr:uid="{00000000-0005-0000-0000-00009A510000}"/>
    <cellStyle name="Normal 12 3 5 2 6 4 3" xfId="37784" xr:uid="{00000000-0005-0000-0000-00009B510000}"/>
    <cellStyle name="Normal 12 3 5 2 6 5" xfId="6673" xr:uid="{00000000-0005-0000-0000-00009C510000}"/>
    <cellStyle name="Normal 12 3 5 2 6 5 2" xfId="19484" xr:uid="{00000000-0005-0000-0000-00009D510000}"/>
    <cellStyle name="Normal 12 3 5 2 6 5 2 2" xfId="45104" xr:uid="{00000000-0005-0000-0000-00009E510000}"/>
    <cellStyle name="Normal 12 3 5 2 6 5 3" xfId="32294" xr:uid="{00000000-0005-0000-0000-00009F510000}"/>
    <cellStyle name="Normal 12 3 5 2 6 6" xfId="13994" xr:uid="{00000000-0005-0000-0000-0000A0510000}"/>
    <cellStyle name="Normal 12 3 5 2 6 6 2" xfId="39614" xr:uid="{00000000-0005-0000-0000-0000A1510000}"/>
    <cellStyle name="Normal 12 3 5 2 6 7" xfId="26804" xr:uid="{00000000-0005-0000-0000-0000A2510000}"/>
    <cellStyle name="Normal 12 3 5 2 7" xfId="2119" xr:uid="{00000000-0005-0000-0000-0000A3510000}"/>
    <cellStyle name="Normal 12 3 5 2 7 2" xfId="7609" xr:uid="{00000000-0005-0000-0000-0000A4510000}"/>
    <cellStyle name="Normal 12 3 5 2 7 2 2" xfId="20420" xr:uid="{00000000-0005-0000-0000-0000A5510000}"/>
    <cellStyle name="Normal 12 3 5 2 7 2 2 2" xfId="46040" xr:uid="{00000000-0005-0000-0000-0000A6510000}"/>
    <cellStyle name="Normal 12 3 5 2 7 2 3" xfId="33230" xr:uid="{00000000-0005-0000-0000-0000A7510000}"/>
    <cellStyle name="Normal 12 3 5 2 7 3" xfId="14930" xr:uid="{00000000-0005-0000-0000-0000A8510000}"/>
    <cellStyle name="Normal 12 3 5 2 7 3 2" xfId="40550" xr:uid="{00000000-0005-0000-0000-0000A9510000}"/>
    <cellStyle name="Normal 12 3 5 2 7 4" xfId="27740" xr:uid="{00000000-0005-0000-0000-0000AA510000}"/>
    <cellStyle name="Normal 12 3 5 2 8" xfId="3949" xr:uid="{00000000-0005-0000-0000-0000AB510000}"/>
    <cellStyle name="Normal 12 3 5 2 8 2" xfId="9439" xr:uid="{00000000-0005-0000-0000-0000AC510000}"/>
    <cellStyle name="Normal 12 3 5 2 8 2 2" xfId="22250" xr:uid="{00000000-0005-0000-0000-0000AD510000}"/>
    <cellStyle name="Normal 12 3 5 2 8 2 2 2" xfId="47870" xr:uid="{00000000-0005-0000-0000-0000AE510000}"/>
    <cellStyle name="Normal 12 3 5 2 8 2 3" xfId="35060" xr:uid="{00000000-0005-0000-0000-0000AF510000}"/>
    <cellStyle name="Normal 12 3 5 2 8 3" xfId="16760" xr:uid="{00000000-0005-0000-0000-0000B0510000}"/>
    <cellStyle name="Normal 12 3 5 2 8 3 2" xfId="42380" xr:uid="{00000000-0005-0000-0000-0000B1510000}"/>
    <cellStyle name="Normal 12 3 5 2 8 4" xfId="29570" xr:uid="{00000000-0005-0000-0000-0000B2510000}"/>
    <cellStyle name="Normal 12 3 5 2 9" xfId="11269" xr:uid="{00000000-0005-0000-0000-0000B3510000}"/>
    <cellStyle name="Normal 12 3 5 2 9 2" xfId="24080" xr:uid="{00000000-0005-0000-0000-0000B4510000}"/>
    <cellStyle name="Normal 12 3 5 2 9 2 2" xfId="49700" xr:uid="{00000000-0005-0000-0000-0000B5510000}"/>
    <cellStyle name="Normal 12 3 5 2 9 3" xfId="36890" xr:uid="{00000000-0005-0000-0000-0000B6510000}"/>
    <cellStyle name="Normal 12 3 5 3" xfId="338" xr:uid="{00000000-0005-0000-0000-0000B7510000}"/>
    <cellStyle name="Normal 12 3 5 3 10" xfId="5830" xr:uid="{00000000-0005-0000-0000-0000B8510000}"/>
    <cellStyle name="Normal 12 3 5 3 10 2" xfId="18641" xr:uid="{00000000-0005-0000-0000-0000B9510000}"/>
    <cellStyle name="Normal 12 3 5 3 10 2 2" xfId="44261" xr:uid="{00000000-0005-0000-0000-0000BA510000}"/>
    <cellStyle name="Normal 12 3 5 3 10 3" xfId="31451" xr:uid="{00000000-0005-0000-0000-0000BB510000}"/>
    <cellStyle name="Normal 12 3 5 3 11" xfId="13151" xr:uid="{00000000-0005-0000-0000-0000BC510000}"/>
    <cellStyle name="Normal 12 3 5 3 11 2" xfId="38771" xr:uid="{00000000-0005-0000-0000-0000BD510000}"/>
    <cellStyle name="Normal 12 3 5 3 12" xfId="25961" xr:uid="{00000000-0005-0000-0000-0000BE510000}"/>
    <cellStyle name="Normal 12 3 5 3 2" xfId="567" xr:uid="{00000000-0005-0000-0000-0000BF510000}"/>
    <cellStyle name="Normal 12 3 5 3 2 2" xfId="966" xr:uid="{00000000-0005-0000-0000-0000C0510000}"/>
    <cellStyle name="Normal 12 3 5 3 2 2 2" xfId="1861" xr:uid="{00000000-0005-0000-0000-0000C1510000}"/>
    <cellStyle name="Normal 12 3 5 3 2 2 2 2" xfId="3691" xr:uid="{00000000-0005-0000-0000-0000C2510000}"/>
    <cellStyle name="Normal 12 3 5 3 2 2 2 2 2" xfId="9181" xr:uid="{00000000-0005-0000-0000-0000C3510000}"/>
    <cellStyle name="Normal 12 3 5 3 2 2 2 2 2 2" xfId="21992" xr:uid="{00000000-0005-0000-0000-0000C4510000}"/>
    <cellStyle name="Normal 12 3 5 3 2 2 2 2 2 2 2" xfId="47612" xr:uid="{00000000-0005-0000-0000-0000C5510000}"/>
    <cellStyle name="Normal 12 3 5 3 2 2 2 2 2 3" xfId="34802" xr:uid="{00000000-0005-0000-0000-0000C6510000}"/>
    <cellStyle name="Normal 12 3 5 3 2 2 2 2 3" xfId="16502" xr:uid="{00000000-0005-0000-0000-0000C7510000}"/>
    <cellStyle name="Normal 12 3 5 3 2 2 2 2 3 2" xfId="42122" xr:uid="{00000000-0005-0000-0000-0000C8510000}"/>
    <cellStyle name="Normal 12 3 5 3 2 2 2 2 4" xfId="29312" xr:uid="{00000000-0005-0000-0000-0000C9510000}"/>
    <cellStyle name="Normal 12 3 5 3 2 2 2 3" xfId="5521" xr:uid="{00000000-0005-0000-0000-0000CA510000}"/>
    <cellStyle name="Normal 12 3 5 3 2 2 2 3 2" xfId="11011" xr:uid="{00000000-0005-0000-0000-0000CB510000}"/>
    <cellStyle name="Normal 12 3 5 3 2 2 2 3 2 2" xfId="23822" xr:uid="{00000000-0005-0000-0000-0000CC510000}"/>
    <cellStyle name="Normal 12 3 5 3 2 2 2 3 2 2 2" xfId="49442" xr:uid="{00000000-0005-0000-0000-0000CD510000}"/>
    <cellStyle name="Normal 12 3 5 3 2 2 2 3 2 3" xfId="36632" xr:uid="{00000000-0005-0000-0000-0000CE510000}"/>
    <cellStyle name="Normal 12 3 5 3 2 2 2 3 3" xfId="18332" xr:uid="{00000000-0005-0000-0000-0000CF510000}"/>
    <cellStyle name="Normal 12 3 5 3 2 2 2 3 3 2" xfId="43952" xr:uid="{00000000-0005-0000-0000-0000D0510000}"/>
    <cellStyle name="Normal 12 3 5 3 2 2 2 3 4" xfId="31142" xr:uid="{00000000-0005-0000-0000-0000D1510000}"/>
    <cellStyle name="Normal 12 3 5 3 2 2 2 4" xfId="12841" xr:uid="{00000000-0005-0000-0000-0000D2510000}"/>
    <cellStyle name="Normal 12 3 5 3 2 2 2 4 2" xfId="25652" xr:uid="{00000000-0005-0000-0000-0000D3510000}"/>
    <cellStyle name="Normal 12 3 5 3 2 2 2 4 2 2" xfId="51272" xr:uid="{00000000-0005-0000-0000-0000D4510000}"/>
    <cellStyle name="Normal 12 3 5 3 2 2 2 4 3" xfId="38462" xr:uid="{00000000-0005-0000-0000-0000D5510000}"/>
    <cellStyle name="Normal 12 3 5 3 2 2 2 5" xfId="7351" xr:uid="{00000000-0005-0000-0000-0000D6510000}"/>
    <cellStyle name="Normal 12 3 5 3 2 2 2 5 2" xfId="20162" xr:uid="{00000000-0005-0000-0000-0000D7510000}"/>
    <cellStyle name="Normal 12 3 5 3 2 2 2 5 2 2" xfId="45782" xr:uid="{00000000-0005-0000-0000-0000D8510000}"/>
    <cellStyle name="Normal 12 3 5 3 2 2 2 5 3" xfId="32972" xr:uid="{00000000-0005-0000-0000-0000D9510000}"/>
    <cellStyle name="Normal 12 3 5 3 2 2 2 6" xfId="14672" xr:uid="{00000000-0005-0000-0000-0000DA510000}"/>
    <cellStyle name="Normal 12 3 5 3 2 2 2 6 2" xfId="40292" xr:uid="{00000000-0005-0000-0000-0000DB510000}"/>
    <cellStyle name="Normal 12 3 5 3 2 2 2 7" xfId="27482" xr:uid="{00000000-0005-0000-0000-0000DC510000}"/>
    <cellStyle name="Normal 12 3 5 3 2 2 3" xfId="2797" xr:uid="{00000000-0005-0000-0000-0000DD510000}"/>
    <cellStyle name="Normal 12 3 5 3 2 2 3 2" xfId="8287" xr:uid="{00000000-0005-0000-0000-0000DE510000}"/>
    <cellStyle name="Normal 12 3 5 3 2 2 3 2 2" xfId="21098" xr:uid="{00000000-0005-0000-0000-0000DF510000}"/>
    <cellStyle name="Normal 12 3 5 3 2 2 3 2 2 2" xfId="46718" xr:uid="{00000000-0005-0000-0000-0000E0510000}"/>
    <cellStyle name="Normal 12 3 5 3 2 2 3 2 3" xfId="33908" xr:uid="{00000000-0005-0000-0000-0000E1510000}"/>
    <cellStyle name="Normal 12 3 5 3 2 2 3 3" xfId="15608" xr:uid="{00000000-0005-0000-0000-0000E2510000}"/>
    <cellStyle name="Normal 12 3 5 3 2 2 3 3 2" xfId="41228" xr:uid="{00000000-0005-0000-0000-0000E3510000}"/>
    <cellStyle name="Normal 12 3 5 3 2 2 3 4" xfId="28418" xr:uid="{00000000-0005-0000-0000-0000E4510000}"/>
    <cellStyle name="Normal 12 3 5 3 2 2 4" xfId="4627" xr:uid="{00000000-0005-0000-0000-0000E5510000}"/>
    <cellStyle name="Normal 12 3 5 3 2 2 4 2" xfId="10117" xr:uid="{00000000-0005-0000-0000-0000E6510000}"/>
    <cellStyle name="Normal 12 3 5 3 2 2 4 2 2" xfId="22928" xr:uid="{00000000-0005-0000-0000-0000E7510000}"/>
    <cellStyle name="Normal 12 3 5 3 2 2 4 2 2 2" xfId="48548" xr:uid="{00000000-0005-0000-0000-0000E8510000}"/>
    <cellStyle name="Normal 12 3 5 3 2 2 4 2 3" xfId="35738" xr:uid="{00000000-0005-0000-0000-0000E9510000}"/>
    <cellStyle name="Normal 12 3 5 3 2 2 4 3" xfId="17438" xr:uid="{00000000-0005-0000-0000-0000EA510000}"/>
    <cellStyle name="Normal 12 3 5 3 2 2 4 3 2" xfId="43058" xr:uid="{00000000-0005-0000-0000-0000EB510000}"/>
    <cellStyle name="Normal 12 3 5 3 2 2 4 4" xfId="30248" xr:uid="{00000000-0005-0000-0000-0000EC510000}"/>
    <cellStyle name="Normal 12 3 5 3 2 2 5" xfId="11947" xr:uid="{00000000-0005-0000-0000-0000ED510000}"/>
    <cellStyle name="Normal 12 3 5 3 2 2 5 2" xfId="24758" xr:uid="{00000000-0005-0000-0000-0000EE510000}"/>
    <cellStyle name="Normal 12 3 5 3 2 2 5 2 2" xfId="50378" xr:uid="{00000000-0005-0000-0000-0000EF510000}"/>
    <cellStyle name="Normal 12 3 5 3 2 2 5 3" xfId="37568" xr:uid="{00000000-0005-0000-0000-0000F0510000}"/>
    <cellStyle name="Normal 12 3 5 3 2 2 6" xfId="6457" xr:uid="{00000000-0005-0000-0000-0000F1510000}"/>
    <cellStyle name="Normal 12 3 5 3 2 2 6 2" xfId="19268" xr:uid="{00000000-0005-0000-0000-0000F2510000}"/>
    <cellStyle name="Normal 12 3 5 3 2 2 6 2 2" xfId="44888" xr:uid="{00000000-0005-0000-0000-0000F3510000}"/>
    <cellStyle name="Normal 12 3 5 3 2 2 6 3" xfId="32078" xr:uid="{00000000-0005-0000-0000-0000F4510000}"/>
    <cellStyle name="Normal 12 3 5 3 2 2 7" xfId="13778" xr:uid="{00000000-0005-0000-0000-0000F5510000}"/>
    <cellStyle name="Normal 12 3 5 3 2 2 7 2" xfId="39398" xr:uid="{00000000-0005-0000-0000-0000F6510000}"/>
    <cellStyle name="Normal 12 3 5 3 2 2 8" xfId="26588" xr:uid="{00000000-0005-0000-0000-0000F7510000}"/>
    <cellStyle name="Normal 12 3 5 3 2 3" xfId="1462" xr:uid="{00000000-0005-0000-0000-0000F8510000}"/>
    <cellStyle name="Normal 12 3 5 3 2 3 2" xfId="3292" xr:uid="{00000000-0005-0000-0000-0000F9510000}"/>
    <cellStyle name="Normal 12 3 5 3 2 3 2 2" xfId="8782" xr:uid="{00000000-0005-0000-0000-0000FA510000}"/>
    <cellStyle name="Normal 12 3 5 3 2 3 2 2 2" xfId="21593" xr:uid="{00000000-0005-0000-0000-0000FB510000}"/>
    <cellStyle name="Normal 12 3 5 3 2 3 2 2 2 2" xfId="47213" xr:uid="{00000000-0005-0000-0000-0000FC510000}"/>
    <cellStyle name="Normal 12 3 5 3 2 3 2 2 3" xfId="34403" xr:uid="{00000000-0005-0000-0000-0000FD510000}"/>
    <cellStyle name="Normal 12 3 5 3 2 3 2 3" xfId="16103" xr:uid="{00000000-0005-0000-0000-0000FE510000}"/>
    <cellStyle name="Normal 12 3 5 3 2 3 2 3 2" xfId="41723" xr:uid="{00000000-0005-0000-0000-0000FF510000}"/>
    <cellStyle name="Normal 12 3 5 3 2 3 2 4" xfId="28913" xr:uid="{00000000-0005-0000-0000-000000520000}"/>
    <cellStyle name="Normal 12 3 5 3 2 3 3" xfId="5122" xr:uid="{00000000-0005-0000-0000-000001520000}"/>
    <cellStyle name="Normal 12 3 5 3 2 3 3 2" xfId="10612" xr:uid="{00000000-0005-0000-0000-000002520000}"/>
    <cellStyle name="Normal 12 3 5 3 2 3 3 2 2" xfId="23423" xr:uid="{00000000-0005-0000-0000-000003520000}"/>
    <cellStyle name="Normal 12 3 5 3 2 3 3 2 2 2" xfId="49043" xr:uid="{00000000-0005-0000-0000-000004520000}"/>
    <cellStyle name="Normal 12 3 5 3 2 3 3 2 3" xfId="36233" xr:uid="{00000000-0005-0000-0000-000005520000}"/>
    <cellStyle name="Normal 12 3 5 3 2 3 3 3" xfId="17933" xr:uid="{00000000-0005-0000-0000-000006520000}"/>
    <cellStyle name="Normal 12 3 5 3 2 3 3 3 2" xfId="43553" xr:uid="{00000000-0005-0000-0000-000007520000}"/>
    <cellStyle name="Normal 12 3 5 3 2 3 3 4" xfId="30743" xr:uid="{00000000-0005-0000-0000-000008520000}"/>
    <cellStyle name="Normal 12 3 5 3 2 3 4" xfId="12442" xr:uid="{00000000-0005-0000-0000-000009520000}"/>
    <cellStyle name="Normal 12 3 5 3 2 3 4 2" xfId="25253" xr:uid="{00000000-0005-0000-0000-00000A520000}"/>
    <cellStyle name="Normal 12 3 5 3 2 3 4 2 2" xfId="50873" xr:uid="{00000000-0005-0000-0000-00000B520000}"/>
    <cellStyle name="Normal 12 3 5 3 2 3 4 3" xfId="38063" xr:uid="{00000000-0005-0000-0000-00000C520000}"/>
    <cellStyle name="Normal 12 3 5 3 2 3 5" xfId="6952" xr:uid="{00000000-0005-0000-0000-00000D520000}"/>
    <cellStyle name="Normal 12 3 5 3 2 3 5 2" xfId="19763" xr:uid="{00000000-0005-0000-0000-00000E520000}"/>
    <cellStyle name="Normal 12 3 5 3 2 3 5 2 2" xfId="45383" xr:uid="{00000000-0005-0000-0000-00000F520000}"/>
    <cellStyle name="Normal 12 3 5 3 2 3 5 3" xfId="32573" xr:uid="{00000000-0005-0000-0000-000010520000}"/>
    <cellStyle name="Normal 12 3 5 3 2 3 6" xfId="14273" xr:uid="{00000000-0005-0000-0000-000011520000}"/>
    <cellStyle name="Normal 12 3 5 3 2 3 6 2" xfId="39893" xr:uid="{00000000-0005-0000-0000-000012520000}"/>
    <cellStyle name="Normal 12 3 5 3 2 3 7" xfId="27083" xr:uid="{00000000-0005-0000-0000-000013520000}"/>
    <cellStyle name="Normal 12 3 5 3 2 4" xfId="2398" xr:uid="{00000000-0005-0000-0000-000014520000}"/>
    <cellStyle name="Normal 12 3 5 3 2 4 2" xfId="7888" xr:uid="{00000000-0005-0000-0000-000015520000}"/>
    <cellStyle name="Normal 12 3 5 3 2 4 2 2" xfId="20699" xr:uid="{00000000-0005-0000-0000-000016520000}"/>
    <cellStyle name="Normal 12 3 5 3 2 4 2 2 2" xfId="46319" xr:uid="{00000000-0005-0000-0000-000017520000}"/>
    <cellStyle name="Normal 12 3 5 3 2 4 2 3" xfId="33509" xr:uid="{00000000-0005-0000-0000-000018520000}"/>
    <cellStyle name="Normal 12 3 5 3 2 4 3" xfId="15209" xr:uid="{00000000-0005-0000-0000-000019520000}"/>
    <cellStyle name="Normal 12 3 5 3 2 4 3 2" xfId="40829" xr:uid="{00000000-0005-0000-0000-00001A520000}"/>
    <cellStyle name="Normal 12 3 5 3 2 4 4" xfId="28019" xr:uid="{00000000-0005-0000-0000-00001B520000}"/>
    <cellStyle name="Normal 12 3 5 3 2 5" xfId="4228" xr:uid="{00000000-0005-0000-0000-00001C520000}"/>
    <cellStyle name="Normal 12 3 5 3 2 5 2" xfId="9718" xr:uid="{00000000-0005-0000-0000-00001D520000}"/>
    <cellStyle name="Normal 12 3 5 3 2 5 2 2" xfId="22529" xr:uid="{00000000-0005-0000-0000-00001E520000}"/>
    <cellStyle name="Normal 12 3 5 3 2 5 2 2 2" xfId="48149" xr:uid="{00000000-0005-0000-0000-00001F520000}"/>
    <cellStyle name="Normal 12 3 5 3 2 5 2 3" xfId="35339" xr:uid="{00000000-0005-0000-0000-000020520000}"/>
    <cellStyle name="Normal 12 3 5 3 2 5 3" xfId="17039" xr:uid="{00000000-0005-0000-0000-000021520000}"/>
    <cellStyle name="Normal 12 3 5 3 2 5 3 2" xfId="42659" xr:uid="{00000000-0005-0000-0000-000022520000}"/>
    <cellStyle name="Normal 12 3 5 3 2 5 4" xfId="29849" xr:uid="{00000000-0005-0000-0000-000023520000}"/>
    <cellStyle name="Normal 12 3 5 3 2 6" xfId="11548" xr:uid="{00000000-0005-0000-0000-000024520000}"/>
    <cellStyle name="Normal 12 3 5 3 2 6 2" xfId="24359" xr:uid="{00000000-0005-0000-0000-000025520000}"/>
    <cellStyle name="Normal 12 3 5 3 2 6 2 2" xfId="49979" xr:uid="{00000000-0005-0000-0000-000026520000}"/>
    <cellStyle name="Normal 12 3 5 3 2 6 3" xfId="37169" xr:uid="{00000000-0005-0000-0000-000027520000}"/>
    <cellStyle name="Normal 12 3 5 3 2 7" xfId="6058" xr:uid="{00000000-0005-0000-0000-000028520000}"/>
    <cellStyle name="Normal 12 3 5 3 2 7 2" xfId="18869" xr:uid="{00000000-0005-0000-0000-000029520000}"/>
    <cellStyle name="Normal 12 3 5 3 2 7 2 2" xfId="44489" xr:uid="{00000000-0005-0000-0000-00002A520000}"/>
    <cellStyle name="Normal 12 3 5 3 2 7 3" xfId="31679" xr:uid="{00000000-0005-0000-0000-00002B520000}"/>
    <cellStyle name="Normal 12 3 5 3 2 8" xfId="13379" xr:uid="{00000000-0005-0000-0000-00002C520000}"/>
    <cellStyle name="Normal 12 3 5 3 2 8 2" xfId="38999" xr:uid="{00000000-0005-0000-0000-00002D520000}"/>
    <cellStyle name="Normal 12 3 5 3 2 9" xfId="26189" xr:uid="{00000000-0005-0000-0000-00002E520000}"/>
    <cellStyle name="Normal 12 3 5 3 3" xfId="699" xr:uid="{00000000-0005-0000-0000-00002F520000}"/>
    <cellStyle name="Normal 12 3 5 3 3 2" xfId="1099" xr:uid="{00000000-0005-0000-0000-000030520000}"/>
    <cellStyle name="Normal 12 3 5 3 3 2 2" xfId="1994" xr:uid="{00000000-0005-0000-0000-000031520000}"/>
    <cellStyle name="Normal 12 3 5 3 3 2 2 2" xfId="3824" xr:uid="{00000000-0005-0000-0000-000032520000}"/>
    <cellStyle name="Normal 12 3 5 3 3 2 2 2 2" xfId="9314" xr:uid="{00000000-0005-0000-0000-000033520000}"/>
    <cellStyle name="Normal 12 3 5 3 3 2 2 2 2 2" xfId="22125" xr:uid="{00000000-0005-0000-0000-000034520000}"/>
    <cellStyle name="Normal 12 3 5 3 3 2 2 2 2 2 2" xfId="47745" xr:uid="{00000000-0005-0000-0000-000035520000}"/>
    <cellStyle name="Normal 12 3 5 3 3 2 2 2 2 3" xfId="34935" xr:uid="{00000000-0005-0000-0000-000036520000}"/>
    <cellStyle name="Normal 12 3 5 3 3 2 2 2 3" xfId="16635" xr:uid="{00000000-0005-0000-0000-000037520000}"/>
    <cellStyle name="Normal 12 3 5 3 3 2 2 2 3 2" xfId="42255" xr:uid="{00000000-0005-0000-0000-000038520000}"/>
    <cellStyle name="Normal 12 3 5 3 3 2 2 2 4" xfId="29445" xr:uid="{00000000-0005-0000-0000-000039520000}"/>
    <cellStyle name="Normal 12 3 5 3 3 2 2 3" xfId="5654" xr:uid="{00000000-0005-0000-0000-00003A520000}"/>
    <cellStyle name="Normal 12 3 5 3 3 2 2 3 2" xfId="11144" xr:uid="{00000000-0005-0000-0000-00003B520000}"/>
    <cellStyle name="Normal 12 3 5 3 3 2 2 3 2 2" xfId="23955" xr:uid="{00000000-0005-0000-0000-00003C520000}"/>
    <cellStyle name="Normal 12 3 5 3 3 2 2 3 2 2 2" xfId="49575" xr:uid="{00000000-0005-0000-0000-00003D520000}"/>
    <cellStyle name="Normal 12 3 5 3 3 2 2 3 2 3" xfId="36765" xr:uid="{00000000-0005-0000-0000-00003E520000}"/>
    <cellStyle name="Normal 12 3 5 3 3 2 2 3 3" xfId="18465" xr:uid="{00000000-0005-0000-0000-00003F520000}"/>
    <cellStyle name="Normal 12 3 5 3 3 2 2 3 3 2" xfId="44085" xr:uid="{00000000-0005-0000-0000-000040520000}"/>
    <cellStyle name="Normal 12 3 5 3 3 2 2 3 4" xfId="31275" xr:uid="{00000000-0005-0000-0000-000041520000}"/>
    <cellStyle name="Normal 12 3 5 3 3 2 2 4" xfId="12974" xr:uid="{00000000-0005-0000-0000-000042520000}"/>
    <cellStyle name="Normal 12 3 5 3 3 2 2 4 2" xfId="25785" xr:uid="{00000000-0005-0000-0000-000043520000}"/>
    <cellStyle name="Normal 12 3 5 3 3 2 2 4 2 2" xfId="51405" xr:uid="{00000000-0005-0000-0000-000044520000}"/>
    <cellStyle name="Normal 12 3 5 3 3 2 2 4 3" xfId="38595" xr:uid="{00000000-0005-0000-0000-000045520000}"/>
    <cellStyle name="Normal 12 3 5 3 3 2 2 5" xfId="7484" xr:uid="{00000000-0005-0000-0000-000046520000}"/>
    <cellStyle name="Normal 12 3 5 3 3 2 2 5 2" xfId="20295" xr:uid="{00000000-0005-0000-0000-000047520000}"/>
    <cellStyle name="Normal 12 3 5 3 3 2 2 5 2 2" xfId="45915" xr:uid="{00000000-0005-0000-0000-000048520000}"/>
    <cellStyle name="Normal 12 3 5 3 3 2 2 5 3" xfId="33105" xr:uid="{00000000-0005-0000-0000-000049520000}"/>
    <cellStyle name="Normal 12 3 5 3 3 2 2 6" xfId="14805" xr:uid="{00000000-0005-0000-0000-00004A520000}"/>
    <cellStyle name="Normal 12 3 5 3 3 2 2 6 2" xfId="40425" xr:uid="{00000000-0005-0000-0000-00004B520000}"/>
    <cellStyle name="Normal 12 3 5 3 3 2 2 7" xfId="27615" xr:uid="{00000000-0005-0000-0000-00004C520000}"/>
    <cellStyle name="Normal 12 3 5 3 3 2 3" xfId="2930" xr:uid="{00000000-0005-0000-0000-00004D520000}"/>
    <cellStyle name="Normal 12 3 5 3 3 2 3 2" xfId="8420" xr:uid="{00000000-0005-0000-0000-00004E520000}"/>
    <cellStyle name="Normal 12 3 5 3 3 2 3 2 2" xfId="21231" xr:uid="{00000000-0005-0000-0000-00004F520000}"/>
    <cellStyle name="Normal 12 3 5 3 3 2 3 2 2 2" xfId="46851" xr:uid="{00000000-0005-0000-0000-000050520000}"/>
    <cellStyle name="Normal 12 3 5 3 3 2 3 2 3" xfId="34041" xr:uid="{00000000-0005-0000-0000-000051520000}"/>
    <cellStyle name="Normal 12 3 5 3 3 2 3 3" xfId="15741" xr:uid="{00000000-0005-0000-0000-000052520000}"/>
    <cellStyle name="Normal 12 3 5 3 3 2 3 3 2" xfId="41361" xr:uid="{00000000-0005-0000-0000-000053520000}"/>
    <cellStyle name="Normal 12 3 5 3 3 2 3 4" xfId="28551" xr:uid="{00000000-0005-0000-0000-000054520000}"/>
    <cellStyle name="Normal 12 3 5 3 3 2 4" xfId="4760" xr:uid="{00000000-0005-0000-0000-000055520000}"/>
    <cellStyle name="Normal 12 3 5 3 3 2 4 2" xfId="10250" xr:uid="{00000000-0005-0000-0000-000056520000}"/>
    <cellStyle name="Normal 12 3 5 3 3 2 4 2 2" xfId="23061" xr:uid="{00000000-0005-0000-0000-000057520000}"/>
    <cellStyle name="Normal 12 3 5 3 3 2 4 2 2 2" xfId="48681" xr:uid="{00000000-0005-0000-0000-000058520000}"/>
    <cellStyle name="Normal 12 3 5 3 3 2 4 2 3" xfId="35871" xr:uid="{00000000-0005-0000-0000-000059520000}"/>
    <cellStyle name="Normal 12 3 5 3 3 2 4 3" xfId="17571" xr:uid="{00000000-0005-0000-0000-00005A520000}"/>
    <cellStyle name="Normal 12 3 5 3 3 2 4 3 2" xfId="43191" xr:uid="{00000000-0005-0000-0000-00005B520000}"/>
    <cellStyle name="Normal 12 3 5 3 3 2 4 4" xfId="30381" xr:uid="{00000000-0005-0000-0000-00005C520000}"/>
    <cellStyle name="Normal 12 3 5 3 3 2 5" xfId="12080" xr:uid="{00000000-0005-0000-0000-00005D520000}"/>
    <cellStyle name="Normal 12 3 5 3 3 2 5 2" xfId="24891" xr:uid="{00000000-0005-0000-0000-00005E520000}"/>
    <cellStyle name="Normal 12 3 5 3 3 2 5 2 2" xfId="50511" xr:uid="{00000000-0005-0000-0000-00005F520000}"/>
    <cellStyle name="Normal 12 3 5 3 3 2 5 3" xfId="37701" xr:uid="{00000000-0005-0000-0000-000060520000}"/>
    <cellStyle name="Normal 12 3 5 3 3 2 6" xfId="6590" xr:uid="{00000000-0005-0000-0000-000061520000}"/>
    <cellStyle name="Normal 12 3 5 3 3 2 6 2" xfId="19401" xr:uid="{00000000-0005-0000-0000-000062520000}"/>
    <cellStyle name="Normal 12 3 5 3 3 2 6 2 2" xfId="45021" xr:uid="{00000000-0005-0000-0000-000063520000}"/>
    <cellStyle name="Normal 12 3 5 3 3 2 6 3" xfId="32211" xr:uid="{00000000-0005-0000-0000-000064520000}"/>
    <cellStyle name="Normal 12 3 5 3 3 2 7" xfId="13911" xr:uid="{00000000-0005-0000-0000-000065520000}"/>
    <cellStyle name="Normal 12 3 5 3 3 2 7 2" xfId="39531" xr:uid="{00000000-0005-0000-0000-000066520000}"/>
    <cellStyle name="Normal 12 3 5 3 3 2 8" xfId="26721" xr:uid="{00000000-0005-0000-0000-000067520000}"/>
    <cellStyle name="Normal 12 3 5 3 3 3" xfId="1594" xr:uid="{00000000-0005-0000-0000-000068520000}"/>
    <cellStyle name="Normal 12 3 5 3 3 3 2" xfId="3424" xr:uid="{00000000-0005-0000-0000-000069520000}"/>
    <cellStyle name="Normal 12 3 5 3 3 3 2 2" xfId="8914" xr:uid="{00000000-0005-0000-0000-00006A520000}"/>
    <cellStyle name="Normal 12 3 5 3 3 3 2 2 2" xfId="21725" xr:uid="{00000000-0005-0000-0000-00006B520000}"/>
    <cellStyle name="Normal 12 3 5 3 3 3 2 2 2 2" xfId="47345" xr:uid="{00000000-0005-0000-0000-00006C520000}"/>
    <cellStyle name="Normal 12 3 5 3 3 3 2 2 3" xfId="34535" xr:uid="{00000000-0005-0000-0000-00006D520000}"/>
    <cellStyle name="Normal 12 3 5 3 3 3 2 3" xfId="16235" xr:uid="{00000000-0005-0000-0000-00006E520000}"/>
    <cellStyle name="Normal 12 3 5 3 3 3 2 3 2" xfId="41855" xr:uid="{00000000-0005-0000-0000-00006F520000}"/>
    <cellStyle name="Normal 12 3 5 3 3 3 2 4" xfId="29045" xr:uid="{00000000-0005-0000-0000-000070520000}"/>
    <cellStyle name="Normal 12 3 5 3 3 3 3" xfId="5254" xr:uid="{00000000-0005-0000-0000-000071520000}"/>
    <cellStyle name="Normal 12 3 5 3 3 3 3 2" xfId="10744" xr:uid="{00000000-0005-0000-0000-000072520000}"/>
    <cellStyle name="Normal 12 3 5 3 3 3 3 2 2" xfId="23555" xr:uid="{00000000-0005-0000-0000-000073520000}"/>
    <cellStyle name="Normal 12 3 5 3 3 3 3 2 2 2" xfId="49175" xr:uid="{00000000-0005-0000-0000-000074520000}"/>
    <cellStyle name="Normal 12 3 5 3 3 3 3 2 3" xfId="36365" xr:uid="{00000000-0005-0000-0000-000075520000}"/>
    <cellStyle name="Normal 12 3 5 3 3 3 3 3" xfId="18065" xr:uid="{00000000-0005-0000-0000-000076520000}"/>
    <cellStyle name="Normal 12 3 5 3 3 3 3 3 2" xfId="43685" xr:uid="{00000000-0005-0000-0000-000077520000}"/>
    <cellStyle name="Normal 12 3 5 3 3 3 3 4" xfId="30875" xr:uid="{00000000-0005-0000-0000-000078520000}"/>
    <cellStyle name="Normal 12 3 5 3 3 3 4" xfId="12574" xr:uid="{00000000-0005-0000-0000-000079520000}"/>
    <cellStyle name="Normal 12 3 5 3 3 3 4 2" xfId="25385" xr:uid="{00000000-0005-0000-0000-00007A520000}"/>
    <cellStyle name="Normal 12 3 5 3 3 3 4 2 2" xfId="51005" xr:uid="{00000000-0005-0000-0000-00007B520000}"/>
    <cellStyle name="Normal 12 3 5 3 3 3 4 3" xfId="38195" xr:uid="{00000000-0005-0000-0000-00007C520000}"/>
    <cellStyle name="Normal 12 3 5 3 3 3 5" xfId="7084" xr:uid="{00000000-0005-0000-0000-00007D520000}"/>
    <cellStyle name="Normal 12 3 5 3 3 3 5 2" xfId="19895" xr:uid="{00000000-0005-0000-0000-00007E520000}"/>
    <cellStyle name="Normal 12 3 5 3 3 3 5 2 2" xfId="45515" xr:uid="{00000000-0005-0000-0000-00007F520000}"/>
    <cellStyle name="Normal 12 3 5 3 3 3 5 3" xfId="32705" xr:uid="{00000000-0005-0000-0000-000080520000}"/>
    <cellStyle name="Normal 12 3 5 3 3 3 6" xfId="14405" xr:uid="{00000000-0005-0000-0000-000081520000}"/>
    <cellStyle name="Normal 12 3 5 3 3 3 6 2" xfId="40025" xr:uid="{00000000-0005-0000-0000-000082520000}"/>
    <cellStyle name="Normal 12 3 5 3 3 3 7" xfId="27215" xr:uid="{00000000-0005-0000-0000-000083520000}"/>
    <cellStyle name="Normal 12 3 5 3 3 4" xfId="2530" xr:uid="{00000000-0005-0000-0000-000084520000}"/>
    <cellStyle name="Normal 12 3 5 3 3 4 2" xfId="8020" xr:uid="{00000000-0005-0000-0000-000085520000}"/>
    <cellStyle name="Normal 12 3 5 3 3 4 2 2" xfId="20831" xr:uid="{00000000-0005-0000-0000-000086520000}"/>
    <cellStyle name="Normal 12 3 5 3 3 4 2 2 2" xfId="46451" xr:uid="{00000000-0005-0000-0000-000087520000}"/>
    <cellStyle name="Normal 12 3 5 3 3 4 2 3" xfId="33641" xr:uid="{00000000-0005-0000-0000-000088520000}"/>
    <cellStyle name="Normal 12 3 5 3 3 4 3" xfId="15341" xr:uid="{00000000-0005-0000-0000-000089520000}"/>
    <cellStyle name="Normal 12 3 5 3 3 4 3 2" xfId="40961" xr:uid="{00000000-0005-0000-0000-00008A520000}"/>
    <cellStyle name="Normal 12 3 5 3 3 4 4" xfId="28151" xr:uid="{00000000-0005-0000-0000-00008B520000}"/>
    <cellStyle name="Normal 12 3 5 3 3 5" xfId="4360" xr:uid="{00000000-0005-0000-0000-00008C520000}"/>
    <cellStyle name="Normal 12 3 5 3 3 5 2" xfId="9850" xr:uid="{00000000-0005-0000-0000-00008D520000}"/>
    <cellStyle name="Normal 12 3 5 3 3 5 2 2" xfId="22661" xr:uid="{00000000-0005-0000-0000-00008E520000}"/>
    <cellStyle name="Normal 12 3 5 3 3 5 2 2 2" xfId="48281" xr:uid="{00000000-0005-0000-0000-00008F520000}"/>
    <cellStyle name="Normal 12 3 5 3 3 5 2 3" xfId="35471" xr:uid="{00000000-0005-0000-0000-000090520000}"/>
    <cellStyle name="Normal 12 3 5 3 3 5 3" xfId="17171" xr:uid="{00000000-0005-0000-0000-000091520000}"/>
    <cellStyle name="Normal 12 3 5 3 3 5 3 2" xfId="42791" xr:uid="{00000000-0005-0000-0000-000092520000}"/>
    <cellStyle name="Normal 12 3 5 3 3 5 4" xfId="29981" xr:uid="{00000000-0005-0000-0000-000093520000}"/>
    <cellStyle name="Normal 12 3 5 3 3 6" xfId="11680" xr:uid="{00000000-0005-0000-0000-000094520000}"/>
    <cellStyle name="Normal 12 3 5 3 3 6 2" xfId="24491" xr:uid="{00000000-0005-0000-0000-000095520000}"/>
    <cellStyle name="Normal 12 3 5 3 3 6 2 2" xfId="50111" xr:uid="{00000000-0005-0000-0000-000096520000}"/>
    <cellStyle name="Normal 12 3 5 3 3 6 3" xfId="37301" xr:uid="{00000000-0005-0000-0000-000097520000}"/>
    <cellStyle name="Normal 12 3 5 3 3 7" xfId="6190" xr:uid="{00000000-0005-0000-0000-000098520000}"/>
    <cellStyle name="Normal 12 3 5 3 3 7 2" xfId="19001" xr:uid="{00000000-0005-0000-0000-000099520000}"/>
    <cellStyle name="Normal 12 3 5 3 3 7 2 2" xfId="44621" xr:uid="{00000000-0005-0000-0000-00009A520000}"/>
    <cellStyle name="Normal 12 3 5 3 3 7 3" xfId="31811" xr:uid="{00000000-0005-0000-0000-00009B520000}"/>
    <cellStyle name="Normal 12 3 5 3 3 8" xfId="13511" xr:uid="{00000000-0005-0000-0000-00009C520000}"/>
    <cellStyle name="Normal 12 3 5 3 3 8 2" xfId="39131" xr:uid="{00000000-0005-0000-0000-00009D520000}"/>
    <cellStyle name="Normal 12 3 5 3 3 9" xfId="26321" xr:uid="{00000000-0005-0000-0000-00009E520000}"/>
    <cellStyle name="Normal 12 3 5 3 4" xfId="474" xr:uid="{00000000-0005-0000-0000-00009F520000}"/>
    <cellStyle name="Normal 12 3 5 3 4 2" xfId="1369" xr:uid="{00000000-0005-0000-0000-0000A0520000}"/>
    <cellStyle name="Normal 12 3 5 3 4 2 2" xfId="3199" xr:uid="{00000000-0005-0000-0000-0000A1520000}"/>
    <cellStyle name="Normal 12 3 5 3 4 2 2 2" xfId="8689" xr:uid="{00000000-0005-0000-0000-0000A2520000}"/>
    <cellStyle name="Normal 12 3 5 3 4 2 2 2 2" xfId="21500" xr:uid="{00000000-0005-0000-0000-0000A3520000}"/>
    <cellStyle name="Normal 12 3 5 3 4 2 2 2 2 2" xfId="47120" xr:uid="{00000000-0005-0000-0000-0000A4520000}"/>
    <cellStyle name="Normal 12 3 5 3 4 2 2 2 3" xfId="34310" xr:uid="{00000000-0005-0000-0000-0000A5520000}"/>
    <cellStyle name="Normal 12 3 5 3 4 2 2 3" xfId="16010" xr:uid="{00000000-0005-0000-0000-0000A6520000}"/>
    <cellStyle name="Normal 12 3 5 3 4 2 2 3 2" xfId="41630" xr:uid="{00000000-0005-0000-0000-0000A7520000}"/>
    <cellStyle name="Normal 12 3 5 3 4 2 2 4" xfId="28820" xr:uid="{00000000-0005-0000-0000-0000A8520000}"/>
    <cellStyle name="Normal 12 3 5 3 4 2 3" xfId="5029" xr:uid="{00000000-0005-0000-0000-0000A9520000}"/>
    <cellStyle name="Normal 12 3 5 3 4 2 3 2" xfId="10519" xr:uid="{00000000-0005-0000-0000-0000AA520000}"/>
    <cellStyle name="Normal 12 3 5 3 4 2 3 2 2" xfId="23330" xr:uid="{00000000-0005-0000-0000-0000AB520000}"/>
    <cellStyle name="Normal 12 3 5 3 4 2 3 2 2 2" xfId="48950" xr:uid="{00000000-0005-0000-0000-0000AC520000}"/>
    <cellStyle name="Normal 12 3 5 3 4 2 3 2 3" xfId="36140" xr:uid="{00000000-0005-0000-0000-0000AD520000}"/>
    <cellStyle name="Normal 12 3 5 3 4 2 3 3" xfId="17840" xr:uid="{00000000-0005-0000-0000-0000AE520000}"/>
    <cellStyle name="Normal 12 3 5 3 4 2 3 3 2" xfId="43460" xr:uid="{00000000-0005-0000-0000-0000AF520000}"/>
    <cellStyle name="Normal 12 3 5 3 4 2 3 4" xfId="30650" xr:uid="{00000000-0005-0000-0000-0000B0520000}"/>
    <cellStyle name="Normal 12 3 5 3 4 2 4" xfId="12349" xr:uid="{00000000-0005-0000-0000-0000B1520000}"/>
    <cellStyle name="Normal 12 3 5 3 4 2 4 2" xfId="25160" xr:uid="{00000000-0005-0000-0000-0000B2520000}"/>
    <cellStyle name="Normal 12 3 5 3 4 2 4 2 2" xfId="50780" xr:uid="{00000000-0005-0000-0000-0000B3520000}"/>
    <cellStyle name="Normal 12 3 5 3 4 2 4 3" xfId="37970" xr:uid="{00000000-0005-0000-0000-0000B4520000}"/>
    <cellStyle name="Normal 12 3 5 3 4 2 5" xfId="6859" xr:uid="{00000000-0005-0000-0000-0000B5520000}"/>
    <cellStyle name="Normal 12 3 5 3 4 2 5 2" xfId="19670" xr:uid="{00000000-0005-0000-0000-0000B6520000}"/>
    <cellStyle name="Normal 12 3 5 3 4 2 5 2 2" xfId="45290" xr:uid="{00000000-0005-0000-0000-0000B7520000}"/>
    <cellStyle name="Normal 12 3 5 3 4 2 5 3" xfId="32480" xr:uid="{00000000-0005-0000-0000-0000B8520000}"/>
    <cellStyle name="Normal 12 3 5 3 4 2 6" xfId="14180" xr:uid="{00000000-0005-0000-0000-0000B9520000}"/>
    <cellStyle name="Normal 12 3 5 3 4 2 6 2" xfId="39800" xr:uid="{00000000-0005-0000-0000-0000BA520000}"/>
    <cellStyle name="Normal 12 3 5 3 4 2 7" xfId="26990" xr:uid="{00000000-0005-0000-0000-0000BB520000}"/>
    <cellStyle name="Normal 12 3 5 3 4 3" xfId="2305" xr:uid="{00000000-0005-0000-0000-0000BC520000}"/>
    <cellStyle name="Normal 12 3 5 3 4 3 2" xfId="7795" xr:uid="{00000000-0005-0000-0000-0000BD520000}"/>
    <cellStyle name="Normal 12 3 5 3 4 3 2 2" xfId="20606" xr:uid="{00000000-0005-0000-0000-0000BE520000}"/>
    <cellStyle name="Normal 12 3 5 3 4 3 2 2 2" xfId="46226" xr:uid="{00000000-0005-0000-0000-0000BF520000}"/>
    <cellStyle name="Normal 12 3 5 3 4 3 2 3" xfId="33416" xr:uid="{00000000-0005-0000-0000-0000C0520000}"/>
    <cellStyle name="Normal 12 3 5 3 4 3 3" xfId="15116" xr:uid="{00000000-0005-0000-0000-0000C1520000}"/>
    <cellStyle name="Normal 12 3 5 3 4 3 3 2" xfId="40736" xr:uid="{00000000-0005-0000-0000-0000C2520000}"/>
    <cellStyle name="Normal 12 3 5 3 4 3 4" xfId="27926" xr:uid="{00000000-0005-0000-0000-0000C3520000}"/>
    <cellStyle name="Normal 12 3 5 3 4 4" xfId="4135" xr:uid="{00000000-0005-0000-0000-0000C4520000}"/>
    <cellStyle name="Normal 12 3 5 3 4 4 2" xfId="9625" xr:uid="{00000000-0005-0000-0000-0000C5520000}"/>
    <cellStyle name="Normal 12 3 5 3 4 4 2 2" xfId="22436" xr:uid="{00000000-0005-0000-0000-0000C6520000}"/>
    <cellStyle name="Normal 12 3 5 3 4 4 2 2 2" xfId="48056" xr:uid="{00000000-0005-0000-0000-0000C7520000}"/>
    <cellStyle name="Normal 12 3 5 3 4 4 2 3" xfId="35246" xr:uid="{00000000-0005-0000-0000-0000C8520000}"/>
    <cellStyle name="Normal 12 3 5 3 4 4 3" xfId="16946" xr:uid="{00000000-0005-0000-0000-0000C9520000}"/>
    <cellStyle name="Normal 12 3 5 3 4 4 3 2" xfId="42566" xr:uid="{00000000-0005-0000-0000-0000CA520000}"/>
    <cellStyle name="Normal 12 3 5 3 4 4 4" xfId="29756" xr:uid="{00000000-0005-0000-0000-0000CB520000}"/>
    <cellStyle name="Normal 12 3 5 3 4 5" xfId="11455" xr:uid="{00000000-0005-0000-0000-0000CC520000}"/>
    <cellStyle name="Normal 12 3 5 3 4 5 2" xfId="24266" xr:uid="{00000000-0005-0000-0000-0000CD520000}"/>
    <cellStyle name="Normal 12 3 5 3 4 5 2 2" xfId="49886" xr:uid="{00000000-0005-0000-0000-0000CE520000}"/>
    <cellStyle name="Normal 12 3 5 3 4 5 3" xfId="37076" xr:uid="{00000000-0005-0000-0000-0000CF520000}"/>
    <cellStyle name="Normal 12 3 5 3 4 6" xfId="5965" xr:uid="{00000000-0005-0000-0000-0000D0520000}"/>
    <cellStyle name="Normal 12 3 5 3 4 6 2" xfId="18776" xr:uid="{00000000-0005-0000-0000-0000D1520000}"/>
    <cellStyle name="Normal 12 3 5 3 4 6 2 2" xfId="44396" xr:uid="{00000000-0005-0000-0000-0000D2520000}"/>
    <cellStyle name="Normal 12 3 5 3 4 6 3" xfId="31586" xr:uid="{00000000-0005-0000-0000-0000D3520000}"/>
    <cellStyle name="Normal 12 3 5 3 4 7" xfId="13286" xr:uid="{00000000-0005-0000-0000-0000D4520000}"/>
    <cellStyle name="Normal 12 3 5 3 4 7 2" xfId="38906" xr:uid="{00000000-0005-0000-0000-0000D5520000}"/>
    <cellStyle name="Normal 12 3 5 3 4 8" xfId="26096" xr:uid="{00000000-0005-0000-0000-0000D6520000}"/>
    <cellStyle name="Normal 12 3 5 3 5" xfId="833" xr:uid="{00000000-0005-0000-0000-0000D7520000}"/>
    <cellStyle name="Normal 12 3 5 3 5 2" xfId="1728" xr:uid="{00000000-0005-0000-0000-0000D8520000}"/>
    <cellStyle name="Normal 12 3 5 3 5 2 2" xfId="3558" xr:uid="{00000000-0005-0000-0000-0000D9520000}"/>
    <cellStyle name="Normal 12 3 5 3 5 2 2 2" xfId="9048" xr:uid="{00000000-0005-0000-0000-0000DA520000}"/>
    <cellStyle name="Normal 12 3 5 3 5 2 2 2 2" xfId="21859" xr:uid="{00000000-0005-0000-0000-0000DB520000}"/>
    <cellStyle name="Normal 12 3 5 3 5 2 2 2 2 2" xfId="47479" xr:uid="{00000000-0005-0000-0000-0000DC520000}"/>
    <cellStyle name="Normal 12 3 5 3 5 2 2 2 3" xfId="34669" xr:uid="{00000000-0005-0000-0000-0000DD520000}"/>
    <cellStyle name="Normal 12 3 5 3 5 2 2 3" xfId="16369" xr:uid="{00000000-0005-0000-0000-0000DE520000}"/>
    <cellStyle name="Normal 12 3 5 3 5 2 2 3 2" xfId="41989" xr:uid="{00000000-0005-0000-0000-0000DF520000}"/>
    <cellStyle name="Normal 12 3 5 3 5 2 2 4" xfId="29179" xr:uid="{00000000-0005-0000-0000-0000E0520000}"/>
    <cellStyle name="Normal 12 3 5 3 5 2 3" xfId="5388" xr:uid="{00000000-0005-0000-0000-0000E1520000}"/>
    <cellStyle name="Normal 12 3 5 3 5 2 3 2" xfId="10878" xr:uid="{00000000-0005-0000-0000-0000E2520000}"/>
    <cellStyle name="Normal 12 3 5 3 5 2 3 2 2" xfId="23689" xr:uid="{00000000-0005-0000-0000-0000E3520000}"/>
    <cellStyle name="Normal 12 3 5 3 5 2 3 2 2 2" xfId="49309" xr:uid="{00000000-0005-0000-0000-0000E4520000}"/>
    <cellStyle name="Normal 12 3 5 3 5 2 3 2 3" xfId="36499" xr:uid="{00000000-0005-0000-0000-0000E5520000}"/>
    <cellStyle name="Normal 12 3 5 3 5 2 3 3" xfId="18199" xr:uid="{00000000-0005-0000-0000-0000E6520000}"/>
    <cellStyle name="Normal 12 3 5 3 5 2 3 3 2" xfId="43819" xr:uid="{00000000-0005-0000-0000-0000E7520000}"/>
    <cellStyle name="Normal 12 3 5 3 5 2 3 4" xfId="31009" xr:uid="{00000000-0005-0000-0000-0000E8520000}"/>
    <cellStyle name="Normal 12 3 5 3 5 2 4" xfId="12708" xr:uid="{00000000-0005-0000-0000-0000E9520000}"/>
    <cellStyle name="Normal 12 3 5 3 5 2 4 2" xfId="25519" xr:uid="{00000000-0005-0000-0000-0000EA520000}"/>
    <cellStyle name="Normal 12 3 5 3 5 2 4 2 2" xfId="51139" xr:uid="{00000000-0005-0000-0000-0000EB520000}"/>
    <cellStyle name="Normal 12 3 5 3 5 2 4 3" xfId="38329" xr:uid="{00000000-0005-0000-0000-0000EC520000}"/>
    <cellStyle name="Normal 12 3 5 3 5 2 5" xfId="7218" xr:uid="{00000000-0005-0000-0000-0000ED520000}"/>
    <cellStyle name="Normal 12 3 5 3 5 2 5 2" xfId="20029" xr:uid="{00000000-0005-0000-0000-0000EE520000}"/>
    <cellStyle name="Normal 12 3 5 3 5 2 5 2 2" xfId="45649" xr:uid="{00000000-0005-0000-0000-0000EF520000}"/>
    <cellStyle name="Normal 12 3 5 3 5 2 5 3" xfId="32839" xr:uid="{00000000-0005-0000-0000-0000F0520000}"/>
    <cellStyle name="Normal 12 3 5 3 5 2 6" xfId="14539" xr:uid="{00000000-0005-0000-0000-0000F1520000}"/>
    <cellStyle name="Normal 12 3 5 3 5 2 6 2" xfId="40159" xr:uid="{00000000-0005-0000-0000-0000F2520000}"/>
    <cellStyle name="Normal 12 3 5 3 5 2 7" xfId="27349" xr:uid="{00000000-0005-0000-0000-0000F3520000}"/>
    <cellStyle name="Normal 12 3 5 3 5 3" xfId="2664" xr:uid="{00000000-0005-0000-0000-0000F4520000}"/>
    <cellStyle name="Normal 12 3 5 3 5 3 2" xfId="8154" xr:uid="{00000000-0005-0000-0000-0000F5520000}"/>
    <cellStyle name="Normal 12 3 5 3 5 3 2 2" xfId="20965" xr:uid="{00000000-0005-0000-0000-0000F6520000}"/>
    <cellStyle name="Normal 12 3 5 3 5 3 2 2 2" xfId="46585" xr:uid="{00000000-0005-0000-0000-0000F7520000}"/>
    <cellStyle name="Normal 12 3 5 3 5 3 2 3" xfId="33775" xr:uid="{00000000-0005-0000-0000-0000F8520000}"/>
    <cellStyle name="Normal 12 3 5 3 5 3 3" xfId="15475" xr:uid="{00000000-0005-0000-0000-0000F9520000}"/>
    <cellStyle name="Normal 12 3 5 3 5 3 3 2" xfId="41095" xr:uid="{00000000-0005-0000-0000-0000FA520000}"/>
    <cellStyle name="Normal 12 3 5 3 5 3 4" xfId="28285" xr:uid="{00000000-0005-0000-0000-0000FB520000}"/>
    <cellStyle name="Normal 12 3 5 3 5 4" xfId="4494" xr:uid="{00000000-0005-0000-0000-0000FC520000}"/>
    <cellStyle name="Normal 12 3 5 3 5 4 2" xfId="9984" xr:uid="{00000000-0005-0000-0000-0000FD520000}"/>
    <cellStyle name="Normal 12 3 5 3 5 4 2 2" xfId="22795" xr:uid="{00000000-0005-0000-0000-0000FE520000}"/>
    <cellStyle name="Normal 12 3 5 3 5 4 2 2 2" xfId="48415" xr:uid="{00000000-0005-0000-0000-0000FF520000}"/>
    <cellStyle name="Normal 12 3 5 3 5 4 2 3" xfId="35605" xr:uid="{00000000-0005-0000-0000-000000530000}"/>
    <cellStyle name="Normal 12 3 5 3 5 4 3" xfId="17305" xr:uid="{00000000-0005-0000-0000-000001530000}"/>
    <cellStyle name="Normal 12 3 5 3 5 4 3 2" xfId="42925" xr:uid="{00000000-0005-0000-0000-000002530000}"/>
    <cellStyle name="Normal 12 3 5 3 5 4 4" xfId="30115" xr:uid="{00000000-0005-0000-0000-000003530000}"/>
    <cellStyle name="Normal 12 3 5 3 5 5" xfId="11814" xr:uid="{00000000-0005-0000-0000-000004530000}"/>
    <cellStyle name="Normal 12 3 5 3 5 5 2" xfId="24625" xr:uid="{00000000-0005-0000-0000-000005530000}"/>
    <cellStyle name="Normal 12 3 5 3 5 5 2 2" xfId="50245" xr:uid="{00000000-0005-0000-0000-000006530000}"/>
    <cellStyle name="Normal 12 3 5 3 5 5 3" xfId="37435" xr:uid="{00000000-0005-0000-0000-000007530000}"/>
    <cellStyle name="Normal 12 3 5 3 5 6" xfId="6324" xr:uid="{00000000-0005-0000-0000-000008530000}"/>
    <cellStyle name="Normal 12 3 5 3 5 6 2" xfId="19135" xr:uid="{00000000-0005-0000-0000-000009530000}"/>
    <cellStyle name="Normal 12 3 5 3 5 6 2 2" xfId="44755" xr:uid="{00000000-0005-0000-0000-00000A530000}"/>
    <cellStyle name="Normal 12 3 5 3 5 6 3" xfId="31945" xr:uid="{00000000-0005-0000-0000-00000B530000}"/>
    <cellStyle name="Normal 12 3 5 3 5 7" xfId="13645" xr:uid="{00000000-0005-0000-0000-00000C530000}"/>
    <cellStyle name="Normal 12 3 5 3 5 7 2" xfId="39265" xr:uid="{00000000-0005-0000-0000-00000D530000}"/>
    <cellStyle name="Normal 12 3 5 3 5 8" xfId="26455" xr:uid="{00000000-0005-0000-0000-00000E530000}"/>
    <cellStyle name="Normal 12 3 5 3 6" xfId="1234" xr:uid="{00000000-0005-0000-0000-00000F530000}"/>
    <cellStyle name="Normal 12 3 5 3 6 2" xfId="3064" xr:uid="{00000000-0005-0000-0000-000010530000}"/>
    <cellStyle name="Normal 12 3 5 3 6 2 2" xfId="8554" xr:uid="{00000000-0005-0000-0000-000011530000}"/>
    <cellStyle name="Normal 12 3 5 3 6 2 2 2" xfId="21365" xr:uid="{00000000-0005-0000-0000-000012530000}"/>
    <cellStyle name="Normal 12 3 5 3 6 2 2 2 2" xfId="46985" xr:uid="{00000000-0005-0000-0000-000013530000}"/>
    <cellStyle name="Normal 12 3 5 3 6 2 2 3" xfId="34175" xr:uid="{00000000-0005-0000-0000-000014530000}"/>
    <cellStyle name="Normal 12 3 5 3 6 2 3" xfId="15875" xr:uid="{00000000-0005-0000-0000-000015530000}"/>
    <cellStyle name="Normal 12 3 5 3 6 2 3 2" xfId="41495" xr:uid="{00000000-0005-0000-0000-000016530000}"/>
    <cellStyle name="Normal 12 3 5 3 6 2 4" xfId="28685" xr:uid="{00000000-0005-0000-0000-000017530000}"/>
    <cellStyle name="Normal 12 3 5 3 6 3" xfId="4894" xr:uid="{00000000-0005-0000-0000-000018530000}"/>
    <cellStyle name="Normal 12 3 5 3 6 3 2" xfId="10384" xr:uid="{00000000-0005-0000-0000-000019530000}"/>
    <cellStyle name="Normal 12 3 5 3 6 3 2 2" xfId="23195" xr:uid="{00000000-0005-0000-0000-00001A530000}"/>
    <cellStyle name="Normal 12 3 5 3 6 3 2 2 2" xfId="48815" xr:uid="{00000000-0005-0000-0000-00001B530000}"/>
    <cellStyle name="Normal 12 3 5 3 6 3 2 3" xfId="36005" xr:uid="{00000000-0005-0000-0000-00001C530000}"/>
    <cellStyle name="Normal 12 3 5 3 6 3 3" xfId="17705" xr:uid="{00000000-0005-0000-0000-00001D530000}"/>
    <cellStyle name="Normal 12 3 5 3 6 3 3 2" xfId="43325" xr:uid="{00000000-0005-0000-0000-00001E530000}"/>
    <cellStyle name="Normal 12 3 5 3 6 3 4" xfId="30515" xr:uid="{00000000-0005-0000-0000-00001F530000}"/>
    <cellStyle name="Normal 12 3 5 3 6 4" xfId="12214" xr:uid="{00000000-0005-0000-0000-000020530000}"/>
    <cellStyle name="Normal 12 3 5 3 6 4 2" xfId="25025" xr:uid="{00000000-0005-0000-0000-000021530000}"/>
    <cellStyle name="Normal 12 3 5 3 6 4 2 2" xfId="50645" xr:uid="{00000000-0005-0000-0000-000022530000}"/>
    <cellStyle name="Normal 12 3 5 3 6 4 3" xfId="37835" xr:uid="{00000000-0005-0000-0000-000023530000}"/>
    <cellStyle name="Normal 12 3 5 3 6 5" xfId="6724" xr:uid="{00000000-0005-0000-0000-000024530000}"/>
    <cellStyle name="Normal 12 3 5 3 6 5 2" xfId="19535" xr:uid="{00000000-0005-0000-0000-000025530000}"/>
    <cellStyle name="Normal 12 3 5 3 6 5 2 2" xfId="45155" xr:uid="{00000000-0005-0000-0000-000026530000}"/>
    <cellStyle name="Normal 12 3 5 3 6 5 3" xfId="32345" xr:uid="{00000000-0005-0000-0000-000027530000}"/>
    <cellStyle name="Normal 12 3 5 3 6 6" xfId="14045" xr:uid="{00000000-0005-0000-0000-000028530000}"/>
    <cellStyle name="Normal 12 3 5 3 6 6 2" xfId="39665" xr:uid="{00000000-0005-0000-0000-000029530000}"/>
    <cellStyle name="Normal 12 3 5 3 6 7" xfId="26855" xr:uid="{00000000-0005-0000-0000-00002A530000}"/>
    <cellStyle name="Normal 12 3 5 3 7" xfId="2170" xr:uid="{00000000-0005-0000-0000-00002B530000}"/>
    <cellStyle name="Normal 12 3 5 3 7 2" xfId="7660" xr:uid="{00000000-0005-0000-0000-00002C530000}"/>
    <cellStyle name="Normal 12 3 5 3 7 2 2" xfId="20471" xr:uid="{00000000-0005-0000-0000-00002D530000}"/>
    <cellStyle name="Normal 12 3 5 3 7 2 2 2" xfId="46091" xr:uid="{00000000-0005-0000-0000-00002E530000}"/>
    <cellStyle name="Normal 12 3 5 3 7 2 3" xfId="33281" xr:uid="{00000000-0005-0000-0000-00002F530000}"/>
    <cellStyle name="Normal 12 3 5 3 7 3" xfId="14981" xr:uid="{00000000-0005-0000-0000-000030530000}"/>
    <cellStyle name="Normal 12 3 5 3 7 3 2" xfId="40601" xr:uid="{00000000-0005-0000-0000-000031530000}"/>
    <cellStyle name="Normal 12 3 5 3 7 4" xfId="27791" xr:uid="{00000000-0005-0000-0000-000032530000}"/>
    <cellStyle name="Normal 12 3 5 3 8" xfId="4000" xr:uid="{00000000-0005-0000-0000-000033530000}"/>
    <cellStyle name="Normal 12 3 5 3 8 2" xfId="9490" xr:uid="{00000000-0005-0000-0000-000034530000}"/>
    <cellStyle name="Normal 12 3 5 3 8 2 2" xfId="22301" xr:uid="{00000000-0005-0000-0000-000035530000}"/>
    <cellStyle name="Normal 12 3 5 3 8 2 2 2" xfId="47921" xr:uid="{00000000-0005-0000-0000-000036530000}"/>
    <cellStyle name="Normal 12 3 5 3 8 2 3" xfId="35111" xr:uid="{00000000-0005-0000-0000-000037530000}"/>
    <cellStyle name="Normal 12 3 5 3 8 3" xfId="16811" xr:uid="{00000000-0005-0000-0000-000038530000}"/>
    <cellStyle name="Normal 12 3 5 3 8 3 2" xfId="42431" xr:uid="{00000000-0005-0000-0000-000039530000}"/>
    <cellStyle name="Normal 12 3 5 3 8 4" xfId="29621" xr:uid="{00000000-0005-0000-0000-00003A530000}"/>
    <cellStyle name="Normal 12 3 5 3 9" xfId="11320" xr:uid="{00000000-0005-0000-0000-00003B530000}"/>
    <cellStyle name="Normal 12 3 5 3 9 2" xfId="24131" xr:uid="{00000000-0005-0000-0000-00003C530000}"/>
    <cellStyle name="Normal 12 3 5 3 9 2 2" xfId="49751" xr:uid="{00000000-0005-0000-0000-00003D530000}"/>
    <cellStyle name="Normal 12 3 5 3 9 3" xfId="36941" xr:uid="{00000000-0005-0000-0000-00003E530000}"/>
    <cellStyle name="Normal 12 3 5 4" xfId="377" xr:uid="{00000000-0005-0000-0000-00003F530000}"/>
    <cellStyle name="Normal 12 3 5 4 2" xfId="874" xr:uid="{00000000-0005-0000-0000-000040530000}"/>
    <cellStyle name="Normal 12 3 5 4 2 2" xfId="1769" xr:uid="{00000000-0005-0000-0000-000041530000}"/>
    <cellStyle name="Normal 12 3 5 4 2 2 2" xfId="3599" xr:uid="{00000000-0005-0000-0000-000042530000}"/>
    <cellStyle name="Normal 12 3 5 4 2 2 2 2" xfId="9089" xr:uid="{00000000-0005-0000-0000-000043530000}"/>
    <cellStyle name="Normal 12 3 5 4 2 2 2 2 2" xfId="21900" xr:uid="{00000000-0005-0000-0000-000044530000}"/>
    <cellStyle name="Normal 12 3 5 4 2 2 2 2 2 2" xfId="47520" xr:uid="{00000000-0005-0000-0000-000045530000}"/>
    <cellStyle name="Normal 12 3 5 4 2 2 2 2 3" xfId="34710" xr:uid="{00000000-0005-0000-0000-000046530000}"/>
    <cellStyle name="Normal 12 3 5 4 2 2 2 3" xfId="16410" xr:uid="{00000000-0005-0000-0000-000047530000}"/>
    <cellStyle name="Normal 12 3 5 4 2 2 2 3 2" xfId="42030" xr:uid="{00000000-0005-0000-0000-000048530000}"/>
    <cellStyle name="Normal 12 3 5 4 2 2 2 4" xfId="29220" xr:uid="{00000000-0005-0000-0000-000049530000}"/>
    <cellStyle name="Normal 12 3 5 4 2 2 3" xfId="5429" xr:uid="{00000000-0005-0000-0000-00004A530000}"/>
    <cellStyle name="Normal 12 3 5 4 2 2 3 2" xfId="10919" xr:uid="{00000000-0005-0000-0000-00004B530000}"/>
    <cellStyle name="Normal 12 3 5 4 2 2 3 2 2" xfId="23730" xr:uid="{00000000-0005-0000-0000-00004C530000}"/>
    <cellStyle name="Normal 12 3 5 4 2 2 3 2 2 2" xfId="49350" xr:uid="{00000000-0005-0000-0000-00004D530000}"/>
    <cellStyle name="Normal 12 3 5 4 2 2 3 2 3" xfId="36540" xr:uid="{00000000-0005-0000-0000-00004E530000}"/>
    <cellStyle name="Normal 12 3 5 4 2 2 3 3" xfId="18240" xr:uid="{00000000-0005-0000-0000-00004F530000}"/>
    <cellStyle name="Normal 12 3 5 4 2 2 3 3 2" xfId="43860" xr:uid="{00000000-0005-0000-0000-000050530000}"/>
    <cellStyle name="Normal 12 3 5 4 2 2 3 4" xfId="31050" xr:uid="{00000000-0005-0000-0000-000051530000}"/>
    <cellStyle name="Normal 12 3 5 4 2 2 4" xfId="12749" xr:uid="{00000000-0005-0000-0000-000052530000}"/>
    <cellStyle name="Normal 12 3 5 4 2 2 4 2" xfId="25560" xr:uid="{00000000-0005-0000-0000-000053530000}"/>
    <cellStyle name="Normal 12 3 5 4 2 2 4 2 2" xfId="51180" xr:uid="{00000000-0005-0000-0000-000054530000}"/>
    <cellStyle name="Normal 12 3 5 4 2 2 4 3" xfId="38370" xr:uid="{00000000-0005-0000-0000-000055530000}"/>
    <cellStyle name="Normal 12 3 5 4 2 2 5" xfId="7259" xr:uid="{00000000-0005-0000-0000-000056530000}"/>
    <cellStyle name="Normal 12 3 5 4 2 2 5 2" xfId="20070" xr:uid="{00000000-0005-0000-0000-000057530000}"/>
    <cellStyle name="Normal 12 3 5 4 2 2 5 2 2" xfId="45690" xr:uid="{00000000-0005-0000-0000-000058530000}"/>
    <cellStyle name="Normal 12 3 5 4 2 2 5 3" xfId="32880" xr:uid="{00000000-0005-0000-0000-000059530000}"/>
    <cellStyle name="Normal 12 3 5 4 2 2 6" xfId="14580" xr:uid="{00000000-0005-0000-0000-00005A530000}"/>
    <cellStyle name="Normal 12 3 5 4 2 2 6 2" xfId="40200" xr:uid="{00000000-0005-0000-0000-00005B530000}"/>
    <cellStyle name="Normal 12 3 5 4 2 2 7" xfId="27390" xr:uid="{00000000-0005-0000-0000-00005C530000}"/>
    <cellStyle name="Normal 12 3 5 4 2 3" xfId="2705" xr:uid="{00000000-0005-0000-0000-00005D530000}"/>
    <cellStyle name="Normal 12 3 5 4 2 3 2" xfId="8195" xr:uid="{00000000-0005-0000-0000-00005E530000}"/>
    <cellStyle name="Normal 12 3 5 4 2 3 2 2" xfId="21006" xr:uid="{00000000-0005-0000-0000-00005F530000}"/>
    <cellStyle name="Normal 12 3 5 4 2 3 2 2 2" xfId="46626" xr:uid="{00000000-0005-0000-0000-000060530000}"/>
    <cellStyle name="Normal 12 3 5 4 2 3 2 3" xfId="33816" xr:uid="{00000000-0005-0000-0000-000061530000}"/>
    <cellStyle name="Normal 12 3 5 4 2 3 3" xfId="15516" xr:uid="{00000000-0005-0000-0000-000062530000}"/>
    <cellStyle name="Normal 12 3 5 4 2 3 3 2" xfId="41136" xr:uid="{00000000-0005-0000-0000-000063530000}"/>
    <cellStyle name="Normal 12 3 5 4 2 3 4" xfId="28326" xr:uid="{00000000-0005-0000-0000-000064530000}"/>
    <cellStyle name="Normal 12 3 5 4 2 4" xfId="4535" xr:uid="{00000000-0005-0000-0000-000065530000}"/>
    <cellStyle name="Normal 12 3 5 4 2 4 2" xfId="10025" xr:uid="{00000000-0005-0000-0000-000066530000}"/>
    <cellStyle name="Normal 12 3 5 4 2 4 2 2" xfId="22836" xr:uid="{00000000-0005-0000-0000-000067530000}"/>
    <cellStyle name="Normal 12 3 5 4 2 4 2 2 2" xfId="48456" xr:uid="{00000000-0005-0000-0000-000068530000}"/>
    <cellStyle name="Normal 12 3 5 4 2 4 2 3" xfId="35646" xr:uid="{00000000-0005-0000-0000-000069530000}"/>
    <cellStyle name="Normal 12 3 5 4 2 4 3" xfId="17346" xr:uid="{00000000-0005-0000-0000-00006A530000}"/>
    <cellStyle name="Normal 12 3 5 4 2 4 3 2" xfId="42966" xr:uid="{00000000-0005-0000-0000-00006B530000}"/>
    <cellStyle name="Normal 12 3 5 4 2 4 4" xfId="30156" xr:uid="{00000000-0005-0000-0000-00006C530000}"/>
    <cellStyle name="Normal 12 3 5 4 2 5" xfId="11855" xr:uid="{00000000-0005-0000-0000-00006D530000}"/>
    <cellStyle name="Normal 12 3 5 4 2 5 2" xfId="24666" xr:uid="{00000000-0005-0000-0000-00006E530000}"/>
    <cellStyle name="Normal 12 3 5 4 2 5 2 2" xfId="50286" xr:uid="{00000000-0005-0000-0000-00006F530000}"/>
    <cellStyle name="Normal 12 3 5 4 2 5 3" xfId="37476" xr:uid="{00000000-0005-0000-0000-000070530000}"/>
    <cellStyle name="Normal 12 3 5 4 2 6" xfId="6365" xr:uid="{00000000-0005-0000-0000-000071530000}"/>
    <cellStyle name="Normal 12 3 5 4 2 6 2" xfId="19176" xr:uid="{00000000-0005-0000-0000-000072530000}"/>
    <cellStyle name="Normal 12 3 5 4 2 6 2 2" xfId="44796" xr:uid="{00000000-0005-0000-0000-000073530000}"/>
    <cellStyle name="Normal 12 3 5 4 2 6 3" xfId="31986" xr:uid="{00000000-0005-0000-0000-000074530000}"/>
    <cellStyle name="Normal 12 3 5 4 2 7" xfId="13686" xr:uid="{00000000-0005-0000-0000-000075530000}"/>
    <cellStyle name="Normal 12 3 5 4 2 7 2" xfId="39306" xr:uid="{00000000-0005-0000-0000-000076530000}"/>
    <cellStyle name="Normal 12 3 5 4 2 8" xfId="26496" xr:uid="{00000000-0005-0000-0000-000077530000}"/>
    <cellStyle name="Normal 12 3 5 4 3" xfId="1272" xr:uid="{00000000-0005-0000-0000-000078530000}"/>
    <cellStyle name="Normal 12 3 5 4 3 2" xfId="3102" xr:uid="{00000000-0005-0000-0000-000079530000}"/>
    <cellStyle name="Normal 12 3 5 4 3 2 2" xfId="8592" xr:uid="{00000000-0005-0000-0000-00007A530000}"/>
    <cellStyle name="Normal 12 3 5 4 3 2 2 2" xfId="21403" xr:uid="{00000000-0005-0000-0000-00007B530000}"/>
    <cellStyle name="Normal 12 3 5 4 3 2 2 2 2" xfId="47023" xr:uid="{00000000-0005-0000-0000-00007C530000}"/>
    <cellStyle name="Normal 12 3 5 4 3 2 2 3" xfId="34213" xr:uid="{00000000-0005-0000-0000-00007D530000}"/>
    <cellStyle name="Normal 12 3 5 4 3 2 3" xfId="15913" xr:uid="{00000000-0005-0000-0000-00007E530000}"/>
    <cellStyle name="Normal 12 3 5 4 3 2 3 2" xfId="41533" xr:uid="{00000000-0005-0000-0000-00007F530000}"/>
    <cellStyle name="Normal 12 3 5 4 3 2 4" xfId="28723" xr:uid="{00000000-0005-0000-0000-000080530000}"/>
    <cellStyle name="Normal 12 3 5 4 3 3" xfId="4932" xr:uid="{00000000-0005-0000-0000-000081530000}"/>
    <cellStyle name="Normal 12 3 5 4 3 3 2" xfId="10422" xr:uid="{00000000-0005-0000-0000-000082530000}"/>
    <cellStyle name="Normal 12 3 5 4 3 3 2 2" xfId="23233" xr:uid="{00000000-0005-0000-0000-000083530000}"/>
    <cellStyle name="Normal 12 3 5 4 3 3 2 2 2" xfId="48853" xr:uid="{00000000-0005-0000-0000-000084530000}"/>
    <cellStyle name="Normal 12 3 5 4 3 3 2 3" xfId="36043" xr:uid="{00000000-0005-0000-0000-000085530000}"/>
    <cellStyle name="Normal 12 3 5 4 3 3 3" xfId="17743" xr:uid="{00000000-0005-0000-0000-000086530000}"/>
    <cellStyle name="Normal 12 3 5 4 3 3 3 2" xfId="43363" xr:uid="{00000000-0005-0000-0000-000087530000}"/>
    <cellStyle name="Normal 12 3 5 4 3 3 4" xfId="30553" xr:uid="{00000000-0005-0000-0000-000088530000}"/>
    <cellStyle name="Normal 12 3 5 4 3 4" xfId="12252" xr:uid="{00000000-0005-0000-0000-000089530000}"/>
    <cellStyle name="Normal 12 3 5 4 3 4 2" xfId="25063" xr:uid="{00000000-0005-0000-0000-00008A530000}"/>
    <cellStyle name="Normal 12 3 5 4 3 4 2 2" xfId="50683" xr:uid="{00000000-0005-0000-0000-00008B530000}"/>
    <cellStyle name="Normal 12 3 5 4 3 4 3" xfId="37873" xr:uid="{00000000-0005-0000-0000-00008C530000}"/>
    <cellStyle name="Normal 12 3 5 4 3 5" xfId="6762" xr:uid="{00000000-0005-0000-0000-00008D530000}"/>
    <cellStyle name="Normal 12 3 5 4 3 5 2" xfId="19573" xr:uid="{00000000-0005-0000-0000-00008E530000}"/>
    <cellStyle name="Normal 12 3 5 4 3 5 2 2" xfId="45193" xr:uid="{00000000-0005-0000-0000-00008F530000}"/>
    <cellStyle name="Normal 12 3 5 4 3 5 3" xfId="32383" xr:uid="{00000000-0005-0000-0000-000090530000}"/>
    <cellStyle name="Normal 12 3 5 4 3 6" xfId="14083" xr:uid="{00000000-0005-0000-0000-000091530000}"/>
    <cellStyle name="Normal 12 3 5 4 3 6 2" xfId="39703" xr:uid="{00000000-0005-0000-0000-000092530000}"/>
    <cellStyle name="Normal 12 3 5 4 3 7" xfId="26893" xr:uid="{00000000-0005-0000-0000-000093530000}"/>
    <cellStyle name="Normal 12 3 5 4 4" xfId="2208" xr:uid="{00000000-0005-0000-0000-000094530000}"/>
    <cellStyle name="Normal 12 3 5 4 4 2" xfId="7698" xr:uid="{00000000-0005-0000-0000-000095530000}"/>
    <cellStyle name="Normal 12 3 5 4 4 2 2" xfId="20509" xr:uid="{00000000-0005-0000-0000-000096530000}"/>
    <cellStyle name="Normal 12 3 5 4 4 2 2 2" xfId="46129" xr:uid="{00000000-0005-0000-0000-000097530000}"/>
    <cellStyle name="Normal 12 3 5 4 4 2 3" xfId="33319" xr:uid="{00000000-0005-0000-0000-000098530000}"/>
    <cellStyle name="Normal 12 3 5 4 4 3" xfId="15019" xr:uid="{00000000-0005-0000-0000-000099530000}"/>
    <cellStyle name="Normal 12 3 5 4 4 3 2" xfId="40639" xr:uid="{00000000-0005-0000-0000-00009A530000}"/>
    <cellStyle name="Normal 12 3 5 4 4 4" xfId="27829" xr:uid="{00000000-0005-0000-0000-00009B530000}"/>
    <cellStyle name="Normal 12 3 5 4 5" xfId="4038" xr:uid="{00000000-0005-0000-0000-00009C530000}"/>
    <cellStyle name="Normal 12 3 5 4 5 2" xfId="9528" xr:uid="{00000000-0005-0000-0000-00009D530000}"/>
    <cellStyle name="Normal 12 3 5 4 5 2 2" xfId="22339" xr:uid="{00000000-0005-0000-0000-00009E530000}"/>
    <cellStyle name="Normal 12 3 5 4 5 2 2 2" xfId="47959" xr:uid="{00000000-0005-0000-0000-00009F530000}"/>
    <cellStyle name="Normal 12 3 5 4 5 2 3" xfId="35149" xr:uid="{00000000-0005-0000-0000-0000A0530000}"/>
    <cellStyle name="Normal 12 3 5 4 5 3" xfId="16849" xr:uid="{00000000-0005-0000-0000-0000A1530000}"/>
    <cellStyle name="Normal 12 3 5 4 5 3 2" xfId="42469" xr:uid="{00000000-0005-0000-0000-0000A2530000}"/>
    <cellStyle name="Normal 12 3 5 4 5 4" xfId="29659" xr:uid="{00000000-0005-0000-0000-0000A3530000}"/>
    <cellStyle name="Normal 12 3 5 4 6" xfId="11358" xr:uid="{00000000-0005-0000-0000-0000A4530000}"/>
    <cellStyle name="Normal 12 3 5 4 6 2" xfId="24169" xr:uid="{00000000-0005-0000-0000-0000A5530000}"/>
    <cellStyle name="Normal 12 3 5 4 6 2 2" xfId="49789" xr:uid="{00000000-0005-0000-0000-0000A6530000}"/>
    <cellStyle name="Normal 12 3 5 4 6 3" xfId="36979" xr:uid="{00000000-0005-0000-0000-0000A7530000}"/>
    <cellStyle name="Normal 12 3 5 4 7" xfId="5868" xr:uid="{00000000-0005-0000-0000-0000A8530000}"/>
    <cellStyle name="Normal 12 3 5 4 7 2" xfId="18679" xr:uid="{00000000-0005-0000-0000-0000A9530000}"/>
    <cellStyle name="Normal 12 3 5 4 7 2 2" xfId="44299" xr:uid="{00000000-0005-0000-0000-0000AA530000}"/>
    <cellStyle name="Normal 12 3 5 4 7 3" xfId="31489" xr:uid="{00000000-0005-0000-0000-0000AB530000}"/>
    <cellStyle name="Normal 12 3 5 4 8" xfId="13189" xr:uid="{00000000-0005-0000-0000-0000AC530000}"/>
    <cellStyle name="Normal 12 3 5 4 8 2" xfId="38809" xr:uid="{00000000-0005-0000-0000-0000AD530000}"/>
    <cellStyle name="Normal 12 3 5 4 9" xfId="25999" xr:uid="{00000000-0005-0000-0000-0000AE530000}"/>
    <cellStyle name="Normal 12 3 5 5" xfId="607" xr:uid="{00000000-0005-0000-0000-0000AF530000}"/>
    <cellStyle name="Normal 12 3 5 5 2" xfId="1007" xr:uid="{00000000-0005-0000-0000-0000B0530000}"/>
    <cellStyle name="Normal 12 3 5 5 2 2" xfId="1902" xr:uid="{00000000-0005-0000-0000-0000B1530000}"/>
    <cellStyle name="Normal 12 3 5 5 2 2 2" xfId="3732" xr:uid="{00000000-0005-0000-0000-0000B2530000}"/>
    <cellStyle name="Normal 12 3 5 5 2 2 2 2" xfId="9222" xr:uid="{00000000-0005-0000-0000-0000B3530000}"/>
    <cellStyle name="Normal 12 3 5 5 2 2 2 2 2" xfId="22033" xr:uid="{00000000-0005-0000-0000-0000B4530000}"/>
    <cellStyle name="Normal 12 3 5 5 2 2 2 2 2 2" xfId="47653" xr:uid="{00000000-0005-0000-0000-0000B5530000}"/>
    <cellStyle name="Normal 12 3 5 5 2 2 2 2 3" xfId="34843" xr:uid="{00000000-0005-0000-0000-0000B6530000}"/>
    <cellStyle name="Normal 12 3 5 5 2 2 2 3" xfId="16543" xr:uid="{00000000-0005-0000-0000-0000B7530000}"/>
    <cellStyle name="Normal 12 3 5 5 2 2 2 3 2" xfId="42163" xr:uid="{00000000-0005-0000-0000-0000B8530000}"/>
    <cellStyle name="Normal 12 3 5 5 2 2 2 4" xfId="29353" xr:uid="{00000000-0005-0000-0000-0000B9530000}"/>
    <cellStyle name="Normal 12 3 5 5 2 2 3" xfId="5562" xr:uid="{00000000-0005-0000-0000-0000BA530000}"/>
    <cellStyle name="Normal 12 3 5 5 2 2 3 2" xfId="11052" xr:uid="{00000000-0005-0000-0000-0000BB530000}"/>
    <cellStyle name="Normal 12 3 5 5 2 2 3 2 2" xfId="23863" xr:uid="{00000000-0005-0000-0000-0000BC530000}"/>
    <cellStyle name="Normal 12 3 5 5 2 2 3 2 2 2" xfId="49483" xr:uid="{00000000-0005-0000-0000-0000BD530000}"/>
    <cellStyle name="Normal 12 3 5 5 2 2 3 2 3" xfId="36673" xr:uid="{00000000-0005-0000-0000-0000BE530000}"/>
    <cellStyle name="Normal 12 3 5 5 2 2 3 3" xfId="18373" xr:uid="{00000000-0005-0000-0000-0000BF530000}"/>
    <cellStyle name="Normal 12 3 5 5 2 2 3 3 2" xfId="43993" xr:uid="{00000000-0005-0000-0000-0000C0530000}"/>
    <cellStyle name="Normal 12 3 5 5 2 2 3 4" xfId="31183" xr:uid="{00000000-0005-0000-0000-0000C1530000}"/>
    <cellStyle name="Normal 12 3 5 5 2 2 4" xfId="12882" xr:uid="{00000000-0005-0000-0000-0000C2530000}"/>
    <cellStyle name="Normal 12 3 5 5 2 2 4 2" xfId="25693" xr:uid="{00000000-0005-0000-0000-0000C3530000}"/>
    <cellStyle name="Normal 12 3 5 5 2 2 4 2 2" xfId="51313" xr:uid="{00000000-0005-0000-0000-0000C4530000}"/>
    <cellStyle name="Normal 12 3 5 5 2 2 4 3" xfId="38503" xr:uid="{00000000-0005-0000-0000-0000C5530000}"/>
    <cellStyle name="Normal 12 3 5 5 2 2 5" xfId="7392" xr:uid="{00000000-0005-0000-0000-0000C6530000}"/>
    <cellStyle name="Normal 12 3 5 5 2 2 5 2" xfId="20203" xr:uid="{00000000-0005-0000-0000-0000C7530000}"/>
    <cellStyle name="Normal 12 3 5 5 2 2 5 2 2" xfId="45823" xr:uid="{00000000-0005-0000-0000-0000C8530000}"/>
    <cellStyle name="Normal 12 3 5 5 2 2 5 3" xfId="33013" xr:uid="{00000000-0005-0000-0000-0000C9530000}"/>
    <cellStyle name="Normal 12 3 5 5 2 2 6" xfId="14713" xr:uid="{00000000-0005-0000-0000-0000CA530000}"/>
    <cellStyle name="Normal 12 3 5 5 2 2 6 2" xfId="40333" xr:uid="{00000000-0005-0000-0000-0000CB530000}"/>
    <cellStyle name="Normal 12 3 5 5 2 2 7" xfId="27523" xr:uid="{00000000-0005-0000-0000-0000CC530000}"/>
    <cellStyle name="Normal 12 3 5 5 2 3" xfId="2838" xr:uid="{00000000-0005-0000-0000-0000CD530000}"/>
    <cellStyle name="Normal 12 3 5 5 2 3 2" xfId="8328" xr:uid="{00000000-0005-0000-0000-0000CE530000}"/>
    <cellStyle name="Normal 12 3 5 5 2 3 2 2" xfId="21139" xr:uid="{00000000-0005-0000-0000-0000CF530000}"/>
    <cellStyle name="Normal 12 3 5 5 2 3 2 2 2" xfId="46759" xr:uid="{00000000-0005-0000-0000-0000D0530000}"/>
    <cellStyle name="Normal 12 3 5 5 2 3 2 3" xfId="33949" xr:uid="{00000000-0005-0000-0000-0000D1530000}"/>
    <cellStyle name="Normal 12 3 5 5 2 3 3" xfId="15649" xr:uid="{00000000-0005-0000-0000-0000D2530000}"/>
    <cellStyle name="Normal 12 3 5 5 2 3 3 2" xfId="41269" xr:uid="{00000000-0005-0000-0000-0000D3530000}"/>
    <cellStyle name="Normal 12 3 5 5 2 3 4" xfId="28459" xr:uid="{00000000-0005-0000-0000-0000D4530000}"/>
    <cellStyle name="Normal 12 3 5 5 2 4" xfId="4668" xr:uid="{00000000-0005-0000-0000-0000D5530000}"/>
    <cellStyle name="Normal 12 3 5 5 2 4 2" xfId="10158" xr:uid="{00000000-0005-0000-0000-0000D6530000}"/>
    <cellStyle name="Normal 12 3 5 5 2 4 2 2" xfId="22969" xr:uid="{00000000-0005-0000-0000-0000D7530000}"/>
    <cellStyle name="Normal 12 3 5 5 2 4 2 2 2" xfId="48589" xr:uid="{00000000-0005-0000-0000-0000D8530000}"/>
    <cellStyle name="Normal 12 3 5 5 2 4 2 3" xfId="35779" xr:uid="{00000000-0005-0000-0000-0000D9530000}"/>
    <cellStyle name="Normal 12 3 5 5 2 4 3" xfId="17479" xr:uid="{00000000-0005-0000-0000-0000DA530000}"/>
    <cellStyle name="Normal 12 3 5 5 2 4 3 2" xfId="43099" xr:uid="{00000000-0005-0000-0000-0000DB530000}"/>
    <cellStyle name="Normal 12 3 5 5 2 4 4" xfId="30289" xr:uid="{00000000-0005-0000-0000-0000DC530000}"/>
    <cellStyle name="Normal 12 3 5 5 2 5" xfId="11988" xr:uid="{00000000-0005-0000-0000-0000DD530000}"/>
    <cellStyle name="Normal 12 3 5 5 2 5 2" xfId="24799" xr:uid="{00000000-0005-0000-0000-0000DE530000}"/>
    <cellStyle name="Normal 12 3 5 5 2 5 2 2" xfId="50419" xr:uid="{00000000-0005-0000-0000-0000DF530000}"/>
    <cellStyle name="Normal 12 3 5 5 2 5 3" xfId="37609" xr:uid="{00000000-0005-0000-0000-0000E0530000}"/>
    <cellStyle name="Normal 12 3 5 5 2 6" xfId="6498" xr:uid="{00000000-0005-0000-0000-0000E1530000}"/>
    <cellStyle name="Normal 12 3 5 5 2 6 2" xfId="19309" xr:uid="{00000000-0005-0000-0000-0000E2530000}"/>
    <cellStyle name="Normal 12 3 5 5 2 6 2 2" xfId="44929" xr:uid="{00000000-0005-0000-0000-0000E3530000}"/>
    <cellStyle name="Normal 12 3 5 5 2 6 3" xfId="32119" xr:uid="{00000000-0005-0000-0000-0000E4530000}"/>
    <cellStyle name="Normal 12 3 5 5 2 7" xfId="13819" xr:uid="{00000000-0005-0000-0000-0000E5530000}"/>
    <cellStyle name="Normal 12 3 5 5 2 7 2" xfId="39439" xr:uid="{00000000-0005-0000-0000-0000E6530000}"/>
    <cellStyle name="Normal 12 3 5 5 2 8" xfId="26629" xr:uid="{00000000-0005-0000-0000-0000E7530000}"/>
    <cellStyle name="Normal 12 3 5 5 3" xfId="1502" xr:uid="{00000000-0005-0000-0000-0000E8530000}"/>
    <cellStyle name="Normal 12 3 5 5 3 2" xfId="3332" xr:uid="{00000000-0005-0000-0000-0000E9530000}"/>
    <cellStyle name="Normal 12 3 5 5 3 2 2" xfId="8822" xr:uid="{00000000-0005-0000-0000-0000EA530000}"/>
    <cellStyle name="Normal 12 3 5 5 3 2 2 2" xfId="21633" xr:uid="{00000000-0005-0000-0000-0000EB530000}"/>
    <cellStyle name="Normal 12 3 5 5 3 2 2 2 2" xfId="47253" xr:uid="{00000000-0005-0000-0000-0000EC530000}"/>
    <cellStyle name="Normal 12 3 5 5 3 2 2 3" xfId="34443" xr:uid="{00000000-0005-0000-0000-0000ED530000}"/>
    <cellStyle name="Normal 12 3 5 5 3 2 3" xfId="16143" xr:uid="{00000000-0005-0000-0000-0000EE530000}"/>
    <cellStyle name="Normal 12 3 5 5 3 2 3 2" xfId="41763" xr:uid="{00000000-0005-0000-0000-0000EF530000}"/>
    <cellStyle name="Normal 12 3 5 5 3 2 4" xfId="28953" xr:uid="{00000000-0005-0000-0000-0000F0530000}"/>
    <cellStyle name="Normal 12 3 5 5 3 3" xfId="5162" xr:uid="{00000000-0005-0000-0000-0000F1530000}"/>
    <cellStyle name="Normal 12 3 5 5 3 3 2" xfId="10652" xr:uid="{00000000-0005-0000-0000-0000F2530000}"/>
    <cellStyle name="Normal 12 3 5 5 3 3 2 2" xfId="23463" xr:uid="{00000000-0005-0000-0000-0000F3530000}"/>
    <cellStyle name="Normal 12 3 5 5 3 3 2 2 2" xfId="49083" xr:uid="{00000000-0005-0000-0000-0000F4530000}"/>
    <cellStyle name="Normal 12 3 5 5 3 3 2 3" xfId="36273" xr:uid="{00000000-0005-0000-0000-0000F5530000}"/>
    <cellStyle name="Normal 12 3 5 5 3 3 3" xfId="17973" xr:uid="{00000000-0005-0000-0000-0000F6530000}"/>
    <cellStyle name="Normal 12 3 5 5 3 3 3 2" xfId="43593" xr:uid="{00000000-0005-0000-0000-0000F7530000}"/>
    <cellStyle name="Normal 12 3 5 5 3 3 4" xfId="30783" xr:uid="{00000000-0005-0000-0000-0000F8530000}"/>
    <cellStyle name="Normal 12 3 5 5 3 4" xfId="12482" xr:uid="{00000000-0005-0000-0000-0000F9530000}"/>
    <cellStyle name="Normal 12 3 5 5 3 4 2" xfId="25293" xr:uid="{00000000-0005-0000-0000-0000FA530000}"/>
    <cellStyle name="Normal 12 3 5 5 3 4 2 2" xfId="50913" xr:uid="{00000000-0005-0000-0000-0000FB530000}"/>
    <cellStyle name="Normal 12 3 5 5 3 4 3" xfId="38103" xr:uid="{00000000-0005-0000-0000-0000FC530000}"/>
    <cellStyle name="Normal 12 3 5 5 3 5" xfId="6992" xr:uid="{00000000-0005-0000-0000-0000FD530000}"/>
    <cellStyle name="Normal 12 3 5 5 3 5 2" xfId="19803" xr:uid="{00000000-0005-0000-0000-0000FE530000}"/>
    <cellStyle name="Normal 12 3 5 5 3 5 2 2" xfId="45423" xr:uid="{00000000-0005-0000-0000-0000FF530000}"/>
    <cellStyle name="Normal 12 3 5 5 3 5 3" xfId="32613" xr:uid="{00000000-0005-0000-0000-000000540000}"/>
    <cellStyle name="Normal 12 3 5 5 3 6" xfId="14313" xr:uid="{00000000-0005-0000-0000-000001540000}"/>
    <cellStyle name="Normal 12 3 5 5 3 6 2" xfId="39933" xr:uid="{00000000-0005-0000-0000-000002540000}"/>
    <cellStyle name="Normal 12 3 5 5 3 7" xfId="27123" xr:uid="{00000000-0005-0000-0000-000003540000}"/>
    <cellStyle name="Normal 12 3 5 5 4" xfId="2438" xr:uid="{00000000-0005-0000-0000-000004540000}"/>
    <cellStyle name="Normal 12 3 5 5 4 2" xfId="7928" xr:uid="{00000000-0005-0000-0000-000005540000}"/>
    <cellStyle name="Normal 12 3 5 5 4 2 2" xfId="20739" xr:uid="{00000000-0005-0000-0000-000006540000}"/>
    <cellStyle name="Normal 12 3 5 5 4 2 2 2" xfId="46359" xr:uid="{00000000-0005-0000-0000-000007540000}"/>
    <cellStyle name="Normal 12 3 5 5 4 2 3" xfId="33549" xr:uid="{00000000-0005-0000-0000-000008540000}"/>
    <cellStyle name="Normal 12 3 5 5 4 3" xfId="15249" xr:uid="{00000000-0005-0000-0000-000009540000}"/>
    <cellStyle name="Normal 12 3 5 5 4 3 2" xfId="40869" xr:uid="{00000000-0005-0000-0000-00000A540000}"/>
    <cellStyle name="Normal 12 3 5 5 4 4" xfId="28059" xr:uid="{00000000-0005-0000-0000-00000B540000}"/>
    <cellStyle name="Normal 12 3 5 5 5" xfId="4268" xr:uid="{00000000-0005-0000-0000-00000C540000}"/>
    <cellStyle name="Normal 12 3 5 5 5 2" xfId="9758" xr:uid="{00000000-0005-0000-0000-00000D540000}"/>
    <cellStyle name="Normal 12 3 5 5 5 2 2" xfId="22569" xr:uid="{00000000-0005-0000-0000-00000E540000}"/>
    <cellStyle name="Normal 12 3 5 5 5 2 2 2" xfId="48189" xr:uid="{00000000-0005-0000-0000-00000F540000}"/>
    <cellStyle name="Normal 12 3 5 5 5 2 3" xfId="35379" xr:uid="{00000000-0005-0000-0000-000010540000}"/>
    <cellStyle name="Normal 12 3 5 5 5 3" xfId="17079" xr:uid="{00000000-0005-0000-0000-000011540000}"/>
    <cellStyle name="Normal 12 3 5 5 5 3 2" xfId="42699" xr:uid="{00000000-0005-0000-0000-000012540000}"/>
    <cellStyle name="Normal 12 3 5 5 5 4" xfId="29889" xr:uid="{00000000-0005-0000-0000-000013540000}"/>
    <cellStyle name="Normal 12 3 5 5 6" xfId="11588" xr:uid="{00000000-0005-0000-0000-000014540000}"/>
    <cellStyle name="Normal 12 3 5 5 6 2" xfId="24399" xr:uid="{00000000-0005-0000-0000-000015540000}"/>
    <cellStyle name="Normal 12 3 5 5 6 2 2" xfId="50019" xr:uid="{00000000-0005-0000-0000-000016540000}"/>
    <cellStyle name="Normal 12 3 5 5 6 3" xfId="37209" xr:uid="{00000000-0005-0000-0000-000017540000}"/>
    <cellStyle name="Normal 12 3 5 5 7" xfId="6098" xr:uid="{00000000-0005-0000-0000-000018540000}"/>
    <cellStyle name="Normal 12 3 5 5 7 2" xfId="18909" xr:uid="{00000000-0005-0000-0000-000019540000}"/>
    <cellStyle name="Normal 12 3 5 5 7 2 2" xfId="44529" xr:uid="{00000000-0005-0000-0000-00001A540000}"/>
    <cellStyle name="Normal 12 3 5 5 7 3" xfId="31719" xr:uid="{00000000-0005-0000-0000-00001B540000}"/>
    <cellStyle name="Normal 12 3 5 5 8" xfId="13419" xr:uid="{00000000-0005-0000-0000-00001C540000}"/>
    <cellStyle name="Normal 12 3 5 5 8 2" xfId="39039" xr:uid="{00000000-0005-0000-0000-00001D540000}"/>
    <cellStyle name="Normal 12 3 5 5 9" xfId="26229" xr:uid="{00000000-0005-0000-0000-00001E540000}"/>
    <cellStyle name="Normal 12 3 5 6" xfId="741" xr:uid="{00000000-0005-0000-0000-00001F540000}"/>
    <cellStyle name="Normal 12 3 5 6 2" xfId="1636" xr:uid="{00000000-0005-0000-0000-000020540000}"/>
    <cellStyle name="Normal 12 3 5 6 2 2" xfId="3466" xr:uid="{00000000-0005-0000-0000-000021540000}"/>
    <cellStyle name="Normal 12 3 5 6 2 2 2" xfId="8956" xr:uid="{00000000-0005-0000-0000-000022540000}"/>
    <cellStyle name="Normal 12 3 5 6 2 2 2 2" xfId="21767" xr:uid="{00000000-0005-0000-0000-000023540000}"/>
    <cellStyle name="Normal 12 3 5 6 2 2 2 2 2" xfId="47387" xr:uid="{00000000-0005-0000-0000-000024540000}"/>
    <cellStyle name="Normal 12 3 5 6 2 2 2 3" xfId="34577" xr:uid="{00000000-0005-0000-0000-000025540000}"/>
    <cellStyle name="Normal 12 3 5 6 2 2 3" xfId="16277" xr:uid="{00000000-0005-0000-0000-000026540000}"/>
    <cellStyle name="Normal 12 3 5 6 2 2 3 2" xfId="41897" xr:uid="{00000000-0005-0000-0000-000027540000}"/>
    <cellStyle name="Normal 12 3 5 6 2 2 4" xfId="29087" xr:uid="{00000000-0005-0000-0000-000028540000}"/>
    <cellStyle name="Normal 12 3 5 6 2 3" xfId="5296" xr:uid="{00000000-0005-0000-0000-000029540000}"/>
    <cellStyle name="Normal 12 3 5 6 2 3 2" xfId="10786" xr:uid="{00000000-0005-0000-0000-00002A540000}"/>
    <cellStyle name="Normal 12 3 5 6 2 3 2 2" xfId="23597" xr:uid="{00000000-0005-0000-0000-00002B540000}"/>
    <cellStyle name="Normal 12 3 5 6 2 3 2 2 2" xfId="49217" xr:uid="{00000000-0005-0000-0000-00002C540000}"/>
    <cellStyle name="Normal 12 3 5 6 2 3 2 3" xfId="36407" xr:uid="{00000000-0005-0000-0000-00002D540000}"/>
    <cellStyle name="Normal 12 3 5 6 2 3 3" xfId="18107" xr:uid="{00000000-0005-0000-0000-00002E540000}"/>
    <cellStyle name="Normal 12 3 5 6 2 3 3 2" xfId="43727" xr:uid="{00000000-0005-0000-0000-00002F540000}"/>
    <cellStyle name="Normal 12 3 5 6 2 3 4" xfId="30917" xr:uid="{00000000-0005-0000-0000-000030540000}"/>
    <cellStyle name="Normal 12 3 5 6 2 4" xfId="12616" xr:uid="{00000000-0005-0000-0000-000031540000}"/>
    <cellStyle name="Normal 12 3 5 6 2 4 2" xfId="25427" xr:uid="{00000000-0005-0000-0000-000032540000}"/>
    <cellStyle name="Normal 12 3 5 6 2 4 2 2" xfId="51047" xr:uid="{00000000-0005-0000-0000-000033540000}"/>
    <cellStyle name="Normal 12 3 5 6 2 4 3" xfId="38237" xr:uid="{00000000-0005-0000-0000-000034540000}"/>
    <cellStyle name="Normal 12 3 5 6 2 5" xfId="7126" xr:uid="{00000000-0005-0000-0000-000035540000}"/>
    <cellStyle name="Normal 12 3 5 6 2 5 2" xfId="19937" xr:uid="{00000000-0005-0000-0000-000036540000}"/>
    <cellStyle name="Normal 12 3 5 6 2 5 2 2" xfId="45557" xr:uid="{00000000-0005-0000-0000-000037540000}"/>
    <cellStyle name="Normal 12 3 5 6 2 5 3" xfId="32747" xr:uid="{00000000-0005-0000-0000-000038540000}"/>
    <cellStyle name="Normal 12 3 5 6 2 6" xfId="14447" xr:uid="{00000000-0005-0000-0000-000039540000}"/>
    <cellStyle name="Normal 12 3 5 6 2 6 2" xfId="40067" xr:uid="{00000000-0005-0000-0000-00003A540000}"/>
    <cellStyle name="Normal 12 3 5 6 2 7" xfId="27257" xr:uid="{00000000-0005-0000-0000-00003B540000}"/>
    <cellStyle name="Normal 12 3 5 6 3" xfId="2572" xr:uid="{00000000-0005-0000-0000-00003C540000}"/>
    <cellStyle name="Normal 12 3 5 6 3 2" xfId="8062" xr:uid="{00000000-0005-0000-0000-00003D540000}"/>
    <cellStyle name="Normal 12 3 5 6 3 2 2" xfId="20873" xr:uid="{00000000-0005-0000-0000-00003E540000}"/>
    <cellStyle name="Normal 12 3 5 6 3 2 2 2" xfId="46493" xr:uid="{00000000-0005-0000-0000-00003F540000}"/>
    <cellStyle name="Normal 12 3 5 6 3 2 3" xfId="33683" xr:uid="{00000000-0005-0000-0000-000040540000}"/>
    <cellStyle name="Normal 12 3 5 6 3 3" xfId="15383" xr:uid="{00000000-0005-0000-0000-000041540000}"/>
    <cellStyle name="Normal 12 3 5 6 3 3 2" xfId="41003" xr:uid="{00000000-0005-0000-0000-000042540000}"/>
    <cellStyle name="Normal 12 3 5 6 3 4" xfId="28193" xr:uid="{00000000-0005-0000-0000-000043540000}"/>
    <cellStyle name="Normal 12 3 5 6 4" xfId="4402" xr:uid="{00000000-0005-0000-0000-000044540000}"/>
    <cellStyle name="Normal 12 3 5 6 4 2" xfId="9892" xr:uid="{00000000-0005-0000-0000-000045540000}"/>
    <cellStyle name="Normal 12 3 5 6 4 2 2" xfId="22703" xr:uid="{00000000-0005-0000-0000-000046540000}"/>
    <cellStyle name="Normal 12 3 5 6 4 2 2 2" xfId="48323" xr:uid="{00000000-0005-0000-0000-000047540000}"/>
    <cellStyle name="Normal 12 3 5 6 4 2 3" xfId="35513" xr:uid="{00000000-0005-0000-0000-000048540000}"/>
    <cellStyle name="Normal 12 3 5 6 4 3" xfId="17213" xr:uid="{00000000-0005-0000-0000-000049540000}"/>
    <cellStyle name="Normal 12 3 5 6 4 3 2" xfId="42833" xr:uid="{00000000-0005-0000-0000-00004A540000}"/>
    <cellStyle name="Normal 12 3 5 6 4 4" xfId="30023" xr:uid="{00000000-0005-0000-0000-00004B540000}"/>
    <cellStyle name="Normal 12 3 5 6 5" xfId="11722" xr:uid="{00000000-0005-0000-0000-00004C540000}"/>
    <cellStyle name="Normal 12 3 5 6 5 2" xfId="24533" xr:uid="{00000000-0005-0000-0000-00004D540000}"/>
    <cellStyle name="Normal 12 3 5 6 5 2 2" xfId="50153" xr:uid="{00000000-0005-0000-0000-00004E540000}"/>
    <cellStyle name="Normal 12 3 5 6 5 3" xfId="37343" xr:uid="{00000000-0005-0000-0000-00004F540000}"/>
    <cellStyle name="Normal 12 3 5 6 6" xfId="6232" xr:uid="{00000000-0005-0000-0000-000050540000}"/>
    <cellStyle name="Normal 12 3 5 6 6 2" xfId="19043" xr:uid="{00000000-0005-0000-0000-000051540000}"/>
    <cellStyle name="Normal 12 3 5 6 6 2 2" xfId="44663" xr:uid="{00000000-0005-0000-0000-000052540000}"/>
    <cellStyle name="Normal 12 3 5 6 6 3" xfId="31853" xr:uid="{00000000-0005-0000-0000-000053540000}"/>
    <cellStyle name="Normal 12 3 5 6 7" xfId="13553" xr:uid="{00000000-0005-0000-0000-000054540000}"/>
    <cellStyle name="Normal 12 3 5 6 7 2" xfId="39173" xr:uid="{00000000-0005-0000-0000-000055540000}"/>
    <cellStyle name="Normal 12 3 5 6 8" xfId="26363" xr:uid="{00000000-0005-0000-0000-000056540000}"/>
    <cellStyle name="Normal 12 3 5 7" xfId="1142" xr:uid="{00000000-0005-0000-0000-000057540000}"/>
    <cellStyle name="Normal 12 3 5 7 2" xfId="2972" xr:uid="{00000000-0005-0000-0000-000058540000}"/>
    <cellStyle name="Normal 12 3 5 7 2 2" xfId="8462" xr:uid="{00000000-0005-0000-0000-000059540000}"/>
    <cellStyle name="Normal 12 3 5 7 2 2 2" xfId="21273" xr:uid="{00000000-0005-0000-0000-00005A540000}"/>
    <cellStyle name="Normal 12 3 5 7 2 2 2 2" xfId="46893" xr:uid="{00000000-0005-0000-0000-00005B540000}"/>
    <cellStyle name="Normal 12 3 5 7 2 2 3" xfId="34083" xr:uid="{00000000-0005-0000-0000-00005C540000}"/>
    <cellStyle name="Normal 12 3 5 7 2 3" xfId="15783" xr:uid="{00000000-0005-0000-0000-00005D540000}"/>
    <cellStyle name="Normal 12 3 5 7 2 3 2" xfId="41403" xr:uid="{00000000-0005-0000-0000-00005E540000}"/>
    <cellStyle name="Normal 12 3 5 7 2 4" xfId="28593" xr:uid="{00000000-0005-0000-0000-00005F540000}"/>
    <cellStyle name="Normal 12 3 5 7 3" xfId="4802" xr:uid="{00000000-0005-0000-0000-000060540000}"/>
    <cellStyle name="Normal 12 3 5 7 3 2" xfId="10292" xr:uid="{00000000-0005-0000-0000-000061540000}"/>
    <cellStyle name="Normal 12 3 5 7 3 2 2" xfId="23103" xr:uid="{00000000-0005-0000-0000-000062540000}"/>
    <cellStyle name="Normal 12 3 5 7 3 2 2 2" xfId="48723" xr:uid="{00000000-0005-0000-0000-000063540000}"/>
    <cellStyle name="Normal 12 3 5 7 3 2 3" xfId="35913" xr:uid="{00000000-0005-0000-0000-000064540000}"/>
    <cellStyle name="Normal 12 3 5 7 3 3" xfId="17613" xr:uid="{00000000-0005-0000-0000-000065540000}"/>
    <cellStyle name="Normal 12 3 5 7 3 3 2" xfId="43233" xr:uid="{00000000-0005-0000-0000-000066540000}"/>
    <cellStyle name="Normal 12 3 5 7 3 4" xfId="30423" xr:uid="{00000000-0005-0000-0000-000067540000}"/>
    <cellStyle name="Normal 12 3 5 7 4" xfId="12122" xr:uid="{00000000-0005-0000-0000-000068540000}"/>
    <cellStyle name="Normal 12 3 5 7 4 2" xfId="24933" xr:uid="{00000000-0005-0000-0000-000069540000}"/>
    <cellStyle name="Normal 12 3 5 7 4 2 2" xfId="50553" xr:uid="{00000000-0005-0000-0000-00006A540000}"/>
    <cellStyle name="Normal 12 3 5 7 4 3" xfId="37743" xr:uid="{00000000-0005-0000-0000-00006B540000}"/>
    <cellStyle name="Normal 12 3 5 7 5" xfId="6632" xr:uid="{00000000-0005-0000-0000-00006C540000}"/>
    <cellStyle name="Normal 12 3 5 7 5 2" xfId="19443" xr:uid="{00000000-0005-0000-0000-00006D540000}"/>
    <cellStyle name="Normal 12 3 5 7 5 2 2" xfId="45063" xr:uid="{00000000-0005-0000-0000-00006E540000}"/>
    <cellStyle name="Normal 12 3 5 7 5 3" xfId="32253" xr:uid="{00000000-0005-0000-0000-00006F540000}"/>
    <cellStyle name="Normal 12 3 5 7 6" xfId="13953" xr:uid="{00000000-0005-0000-0000-000070540000}"/>
    <cellStyle name="Normal 12 3 5 7 6 2" xfId="39573" xr:uid="{00000000-0005-0000-0000-000071540000}"/>
    <cellStyle name="Normal 12 3 5 7 7" xfId="26763" xr:uid="{00000000-0005-0000-0000-000072540000}"/>
    <cellStyle name="Normal 12 3 5 8" xfId="2037" xr:uid="{00000000-0005-0000-0000-000073540000}"/>
    <cellStyle name="Normal 12 3 5 8 2" xfId="3867" xr:uid="{00000000-0005-0000-0000-000074540000}"/>
    <cellStyle name="Normal 12 3 5 8 2 2" xfId="9357" xr:uid="{00000000-0005-0000-0000-000075540000}"/>
    <cellStyle name="Normal 12 3 5 8 2 2 2" xfId="22168" xr:uid="{00000000-0005-0000-0000-000076540000}"/>
    <cellStyle name="Normal 12 3 5 8 2 2 2 2" xfId="47788" xr:uid="{00000000-0005-0000-0000-000077540000}"/>
    <cellStyle name="Normal 12 3 5 8 2 2 3" xfId="34978" xr:uid="{00000000-0005-0000-0000-000078540000}"/>
    <cellStyle name="Normal 12 3 5 8 2 3" xfId="16678" xr:uid="{00000000-0005-0000-0000-000079540000}"/>
    <cellStyle name="Normal 12 3 5 8 2 3 2" xfId="42298" xr:uid="{00000000-0005-0000-0000-00007A540000}"/>
    <cellStyle name="Normal 12 3 5 8 2 4" xfId="29488" xr:uid="{00000000-0005-0000-0000-00007B540000}"/>
    <cellStyle name="Normal 12 3 5 8 3" xfId="5697" xr:uid="{00000000-0005-0000-0000-00007C540000}"/>
    <cellStyle name="Normal 12 3 5 8 3 2" xfId="11187" xr:uid="{00000000-0005-0000-0000-00007D540000}"/>
    <cellStyle name="Normal 12 3 5 8 3 2 2" xfId="23998" xr:uid="{00000000-0005-0000-0000-00007E540000}"/>
    <cellStyle name="Normal 12 3 5 8 3 2 2 2" xfId="49618" xr:uid="{00000000-0005-0000-0000-00007F540000}"/>
    <cellStyle name="Normal 12 3 5 8 3 2 3" xfId="36808" xr:uid="{00000000-0005-0000-0000-000080540000}"/>
    <cellStyle name="Normal 12 3 5 8 3 3" xfId="18508" xr:uid="{00000000-0005-0000-0000-000081540000}"/>
    <cellStyle name="Normal 12 3 5 8 3 3 2" xfId="44128" xr:uid="{00000000-0005-0000-0000-000082540000}"/>
    <cellStyle name="Normal 12 3 5 8 3 4" xfId="31318" xr:uid="{00000000-0005-0000-0000-000083540000}"/>
    <cellStyle name="Normal 12 3 5 8 4" xfId="13017" xr:uid="{00000000-0005-0000-0000-000084540000}"/>
    <cellStyle name="Normal 12 3 5 8 4 2" xfId="25828" xr:uid="{00000000-0005-0000-0000-000085540000}"/>
    <cellStyle name="Normal 12 3 5 8 4 2 2" xfId="51448" xr:uid="{00000000-0005-0000-0000-000086540000}"/>
    <cellStyle name="Normal 12 3 5 8 4 3" xfId="38638" xr:uid="{00000000-0005-0000-0000-000087540000}"/>
    <cellStyle name="Normal 12 3 5 8 5" xfId="7527" xr:uid="{00000000-0005-0000-0000-000088540000}"/>
    <cellStyle name="Normal 12 3 5 8 5 2" xfId="20338" xr:uid="{00000000-0005-0000-0000-000089540000}"/>
    <cellStyle name="Normal 12 3 5 8 5 2 2" xfId="45958" xr:uid="{00000000-0005-0000-0000-00008A540000}"/>
    <cellStyle name="Normal 12 3 5 8 5 3" xfId="33148" xr:uid="{00000000-0005-0000-0000-00008B540000}"/>
    <cellStyle name="Normal 12 3 5 8 6" xfId="14848" xr:uid="{00000000-0005-0000-0000-00008C540000}"/>
    <cellStyle name="Normal 12 3 5 8 6 2" xfId="40468" xr:uid="{00000000-0005-0000-0000-00008D540000}"/>
    <cellStyle name="Normal 12 3 5 8 7" xfId="27658" xr:uid="{00000000-0005-0000-0000-00008E540000}"/>
    <cellStyle name="Normal 12 3 5 9" xfId="2078" xr:uid="{00000000-0005-0000-0000-00008F540000}"/>
    <cellStyle name="Normal 12 3 5 9 2" xfId="7568" xr:uid="{00000000-0005-0000-0000-000090540000}"/>
    <cellStyle name="Normal 12 3 5 9 2 2" xfId="20379" xr:uid="{00000000-0005-0000-0000-000091540000}"/>
    <cellStyle name="Normal 12 3 5 9 2 2 2" xfId="45999" xr:uid="{00000000-0005-0000-0000-000092540000}"/>
    <cellStyle name="Normal 12 3 5 9 2 3" xfId="33189" xr:uid="{00000000-0005-0000-0000-000093540000}"/>
    <cellStyle name="Normal 12 3 5 9 3" xfId="14889" xr:uid="{00000000-0005-0000-0000-000094540000}"/>
    <cellStyle name="Normal 12 3 5 9 3 2" xfId="40509" xr:uid="{00000000-0005-0000-0000-000095540000}"/>
    <cellStyle name="Normal 12 3 5 9 4" xfId="27699" xr:uid="{00000000-0005-0000-0000-000096540000}"/>
    <cellStyle name="Normal 12 3 6" xfId="308" xr:uid="{00000000-0005-0000-0000-000097540000}"/>
    <cellStyle name="Normal 12 3 6 10" xfId="5800" xr:uid="{00000000-0005-0000-0000-000098540000}"/>
    <cellStyle name="Normal 12 3 6 10 2" xfId="18611" xr:uid="{00000000-0005-0000-0000-000099540000}"/>
    <cellStyle name="Normal 12 3 6 10 2 2" xfId="44231" xr:uid="{00000000-0005-0000-0000-00009A540000}"/>
    <cellStyle name="Normal 12 3 6 10 3" xfId="31421" xr:uid="{00000000-0005-0000-0000-00009B540000}"/>
    <cellStyle name="Normal 12 3 6 11" xfId="13121" xr:uid="{00000000-0005-0000-0000-00009C540000}"/>
    <cellStyle name="Normal 12 3 6 11 2" xfId="38741" xr:uid="{00000000-0005-0000-0000-00009D540000}"/>
    <cellStyle name="Normal 12 3 6 12" xfId="25931" xr:uid="{00000000-0005-0000-0000-00009E540000}"/>
    <cellStyle name="Normal 12 3 6 2" xfId="537" xr:uid="{00000000-0005-0000-0000-00009F540000}"/>
    <cellStyle name="Normal 12 3 6 2 2" xfId="936" xr:uid="{00000000-0005-0000-0000-0000A0540000}"/>
    <cellStyle name="Normal 12 3 6 2 2 2" xfId="1831" xr:uid="{00000000-0005-0000-0000-0000A1540000}"/>
    <cellStyle name="Normal 12 3 6 2 2 2 2" xfId="3661" xr:uid="{00000000-0005-0000-0000-0000A2540000}"/>
    <cellStyle name="Normal 12 3 6 2 2 2 2 2" xfId="9151" xr:uid="{00000000-0005-0000-0000-0000A3540000}"/>
    <cellStyle name="Normal 12 3 6 2 2 2 2 2 2" xfId="21962" xr:uid="{00000000-0005-0000-0000-0000A4540000}"/>
    <cellStyle name="Normal 12 3 6 2 2 2 2 2 2 2" xfId="47582" xr:uid="{00000000-0005-0000-0000-0000A5540000}"/>
    <cellStyle name="Normal 12 3 6 2 2 2 2 2 3" xfId="34772" xr:uid="{00000000-0005-0000-0000-0000A6540000}"/>
    <cellStyle name="Normal 12 3 6 2 2 2 2 3" xfId="16472" xr:uid="{00000000-0005-0000-0000-0000A7540000}"/>
    <cellStyle name="Normal 12 3 6 2 2 2 2 3 2" xfId="42092" xr:uid="{00000000-0005-0000-0000-0000A8540000}"/>
    <cellStyle name="Normal 12 3 6 2 2 2 2 4" xfId="29282" xr:uid="{00000000-0005-0000-0000-0000A9540000}"/>
    <cellStyle name="Normal 12 3 6 2 2 2 3" xfId="5491" xr:uid="{00000000-0005-0000-0000-0000AA540000}"/>
    <cellStyle name="Normal 12 3 6 2 2 2 3 2" xfId="10981" xr:uid="{00000000-0005-0000-0000-0000AB540000}"/>
    <cellStyle name="Normal 12 3 6 2 2 2 3 2 2" xfId="23792" xr:uid="{00000000-0005-0000-0000-0000AC540000}"/>
    <cellStyle name="Normal 12 3 6 2 2 2 3 2 2 2" xfId="49412" xr:uid="{00000000-0005-0000-0000-0000AD540000}"/>
    <cellStyle name="Normal 12 3 6 2 2 2 3 2 3" xfId="36602" xr:uid="{00000000-0005-0000-0000-0000AE540000}"/>
    <cellStyle name="Normal 12 3 6 2 2 2 3 3" xfId="18302" xr:uid="{00000000-0005-0000-0000-0000AF540000}"/>
    <cellStyle name="Normal 12 3 6 2 2 2 3 3 2" xfId="43922" xr:uid="{00000000-0005-0000-0000-0000B0540000}"/>
    <cellStyle name="Normal 12 3 6 2 2 2 3 4" xfId="31112" xr:uid="{00000000-0005-0000-0000-0000B1540000}"/>
    <cellStyle name="Normal 12 3 6 2 2 2 4" xfId="12811" xr:uid="{00000000-0005-0000-0000-0000B2540000}"/>
    <cellStyle name="Normal 12 3 6 2 2 2 4 2" xfId="25622" xr:uid="{00000000-0005-0000-0000-0000B3540000}"/>
    <cellStyle name="Normal 12 3 6 2 2 2 4 2 2" xfId="51242" xr:uid="{00000000-0005-0000-0000-0000B4540000}"/>
    <cellStyle name="Normal 12 3 6 2 2 2 4 3" xfId="38432" xr:uid="{00000000-0005-0000-0000-0000B5540000}"/>
    <cellStyle name="Normal 12 3 6 2 2 2 5" xfId="7321" xr:uid="{00000000-0005-0000-0000-0000B6540000}"/>
    <cellStyle name="Normal 12 3 6 2 2 2 5 2" xfId="20132" xr:uid="{00000000-0005-0000-0000-0000B7540000}"/>
    <cellStyle name="Normal 12 3 6 2 2 2 5 2 2" xfId="45752" xr:uid="{00000000-0005-0000-0000-0000B8540000}"/>
    <cellStyle name="Normal 12 3 6 2 2 2 5 3" xfId="32942" xr:uid="{00000000-0005-0000-0000-0000B9540000}"/>
    <cellStyle name="Normal 12 3 6 2 2 2 6" xfId="14642" xr:uid="{00000000-0005-0000-0000-0000BA540000}"/>
    <cellStyle name="Normal 12 3 6 2 2 2 6 2" xfId="40262" xr:uid="{00000000-0005-0000-0000-0000BB540000}"/>
    <cellStyle name="Normal 12 3 6 2 2 2 7" xfId="27452" xr:uid="{00000000-0005-0000-0000-0000BC540000}"/>
    <cellStyle name="Normal 12 3 6 2 2 3" xfId="2767" xr:uid="{00000000-0005-0000-0000-0000BD540000}"/>
    <cellStyle name="Normal 12 3 6 2 2 3 2" xfId="8257" xr:uid="{00000000-0005-0000-0000-0000BE540000}"/>
    <cellStyle name="Normal 12 3 6 2 2 3 2 2" xfId="21068" xr:uid="{00000000-0005-0000-0000-0000BF540000}"/>
    <cellStyle name="Normal 12 3 6 2 2 3 2 2 2" xfId="46688" xr:uid="{00000000-0005-0000-0000-0000C0540000}"/>
    <cellStyle name="Normal 12 3 6 2 2 3 2 3" xfId="33878" xr:uid="{00000000-0005-0000-0000-0000C1540000}"/>
    <cellStyle name="Normal 12 3 6 2 2 3 3" xfId="15578" xr:uid="{00000000-0005-0000-0000-0000C2540000}"/>
    <cellStyle name="Normal 12 3 6 2 2 3 3 2" xfId="41198" xr:uid="{00000000-0005-0000-0000-0000C3540000}"/>
    <cellStyle name="Normal 12 3 6 2 2 3 4" xfId="28388" xr:uid="{00000000-0005-0000-0000-0000C4540000}"/>
    <cellStyle name="Normal 12 3 6 2 2 4" xfId="4597" xr:uid="{00000000-0005-0000-0000-0000C5540000}"/>
    <cellStyle name="Normal 12 3 6 2 2 4 2" xfId="10087" xr:uid="{00000000-0005-0000-0000-0000C6540000}"/>
    <cellStyle name="Normal 12 3 6 2 2 4 2 2" xfId="22898" xr:uid="{00000000-0005-0000-0000-0000C7540000}"/>
    <cellStyle name="Normal 12 3 6 2 2 4 2 2 2" xfId="48518" xr:uid="{00000000-0005-0000-0000-0000C8540000}"/>
    <cellStyle name="Normal 12 3 6 2 2 4 2 3" xfId="35708" xr:uid="{00000000-0005-0000-0000-0000C9540000}"/>
    <cellStyle name="Normal 12 3 6 2 2 4 3" xfId="17408" xr:uid="{00000000-0005-0000-0000-0000CA540000}"/>
    <cellStyle name="Normal 12 3 6 2 2 4 3 2" xfId="43028" xr:uid="{00000000-0005-0000-0000-0000CB540000}"/>
    <cellStyle name="Normal 12 3 6 2 2 4 4" xfId="30218" xr:uid="{00000000-0005-0000-0000-0000CC540000}"/>
    <cellStyle name="Normal 12 3 6 2 2 5" xfId="11917" xr:uid="{00000000-0005-0000-0000-0000CD540000}"/>
    <cellStyle name="Normal 12 3 6 2 2 5 2" xfId="24728" xr:uid="{00000000-0005-0000-0000-0000CE540000}"/>
    <cellStyle name="Normal 12 3 6 2 2 5 2 2" xfId="50348" xr:uid="{00000000-0005-0000-0000-0000CF540000}"/>
    <cellStyle name="Normal 12 3 6 2 2 5 3" xfId="37538" xr:uid="{00000000-0005-0000-0000-0000D0540000}"/>
    <cellStyle name="Normal 12 3 6 2 2 6" xfId="6427" xr:uid="{00000000-0005-0000-0000-0000D1540000}"/>
    <cellStyle name="Normal 12 3 6 2 2 6 2" xfId="19238" xr:uid="{00000000-0005-0000-0000-0000D2540000}"/>
    <cellStyle name="Normal 12 3 6 2 2 6 2 2" xfId="44858" xr:uid="{00000000-0005-0000-0000-0000D3540000}"/>
    <cellStyle name="Normal 12 3 6 2 2 6 3" xfId="32048" xr:uid="{00000000-0005-0000-0000-0000D4540000}"/>
    <cellStyle name="Normal 12 3 6 2 2 7" xfId="13748" xr:uid="{00000000-0005-0000-0000-0000D5540000}"/>
    <cellStyle name="Normal 12 3 6 2 2 7 2" xfId="39368" xr:uid="{00000000-0005-0000-0000-0000D6540000}"/>
    <cellStyle name="Normal 12 3 6 2 2 8" xfId="26558" xr:uid="{00000000-0005-0000-0000-0000D7540000}"/>
    <cellStyle name="Normal 12 3 6 2 3" xfId="1432" xr:uid="{00000000-0005-0000-0000-0000D8540000}"/>
    <cellStyle name="Normal 12 3 6 2 3 2" xfId="3262" xr:uid="{00000000-0005-0000-0000-0000D9540000}"/>
    <cellStyle name="Normal 12 3 6 2 3 2 2" xfId="8752" xr:uid="{00000000-0005-0000-0000-0000DA540000}"/>
    <cellStyle name="Normal 12 3 6 2 3 2 2 2" xfId="21563" xr:uid="{00000000-0005-0000-0000-0000DB540000}"/>
    <cellStyle name="Normal 12 3 6 2 3 2 2 2 2" xfId="47183" xr:uid="{00000000-0005-0000-0000-0000DC540000}"/>
    <cellStyle name="Normal 12 3 6 2 3 2 2 3" xfId="34373" xr:uid="{00000000-0005-0000-0000-0000DD540000}"/>
    <cellStyle name="Normal 12 3 6 2 3 2 3" xfId="16073" xr:uid="{00000000-0005-0000-0000-0000DE540000}"/>
    <cellStyle name="Normal 12 3 6 2 3 2 3 2" xfId="41693" xr:uid="{00000000-0005-0000-0000-0000DF540000}"/>
    <cellStyle name="Normal 12 3 6 2 3 2 4" xfId="28883" xr:uid="{00000000-0005-0000-0000-0000E0540000}"/>
    <cellStyle name="Normal 12 3 6 2 3 3" xfId="5092" xr:uid="{00000000-0005-0000-0000-0000E1540000}"/>
    <cellStyle name="Normal 12 3 6 2 3 3 2" xfId="10582" xr:uid="{00000000-0005-0000-0000-0000E2540000}"/>
    <cellStyle name="Normal 12 3 6 2 3 3 2 2" xfId="23393" xr:uid="{00000000-0005-0000-0000-0000E3540000}"/>
    <cellStyle name="Normal 12 3 6 2 3 3 2 2 2" xfId="49013" xr:uid="{00000000-0005-0000-0000-0000E4540000}"/>
    <cellStyle name="Normal 12 3 6 2 3 3 2 3" xfId="36203" xr:uid="{00000000-0005-0000-0000-0000E5540000}"/>
    <cellStyle name="Normal 12 3 6 2 3 3 3" xfId="17903" xr:uid="{00000000-0005-0000-0000-0000E6540000}"/>
    <cellStyle name="Normal 12 3 6 2 3 3 3 2" xfId="43523" xr:uid="{00000000-0005-0000-0000-0000E7540000}"/>
    <cellStyle name="Normal 12 3 6 2 3 3 4" xfId="30713" xr:uid="{00000000-0005-0000-0000-0000E8540000}"/>
    <cellStyle name="Normal 12 3 6 2 3 4" xfId="12412" xr:uid="{00000000-0005-0000-0000-0000E9540000}"/>
    <cellStyle name="Normal 12 3 6 2 3 4 2" xfId="25223" xr:uid="{00000000-0005-0000-0000-0000EA540000}"/>
    <cellStyle name="Normal 12 3 6 2 3 4 2 2" xfId="50843" xr:uid="{00000000-0005-0000-0000-0000EB540000}"/>
    <cellStyle name="Normal 12 3 6 2 3 4 3" xfId="38033" xr:uid="{00000000-0005-0000-0000-0000EC540000}"/>
    <cellStyle name="Normal 12 3 6 2 3 5" xfId="6922" xr:uid="{00000000-0005-0000-0000-0000ED540000}"/>
    <cellStyle name="Normal 12 3 6 2 3 5 2" xfId="19733" xr:uid="{00000000-0005-0000-0000-0000EE540000}"/>
    <cellStyle name="Normal 12 3 6 2 3 5 2 2" xfId="45353" xr:uid="{00000000-0005-0000-0000-0000EF540000}"/>
    <cellStyle name="Normal 12 3 6 2 3 5 3" xfId="32543" xr:uid="{00000000-0005-0000-0000-0000F0540000}"/>
    <cellStyle name="Normal 12 3 6 2 3 6" xfId="14243" xr:uid="{00000000-0005-0000-0000-0000F1540000}"/>
    <cellStyle name="Normal 12 3 6 2 3 6 2" xfId="39863" xr:uid="{00000000-0005-0000-0000-0000F2540000}"/>
    <cellStyle name="Normal 12 3 6 2 3 7" xfId="27053" xr:uid="{00000000-0005-0000-0000-0000F3540000}"/>
    <cellStyle name="Normal 12 3 6 2 4" xfId="2368" xr:uid="{00000000-0005-0000-0000-0000F4540000}"/>
    <cellStyle name="Normal 12 3 6 2 4 2" xfId="7858" xr:uid="{00000000-0005-0000-0000-0000F5540000}"/>
    <cellStyle name="Normal 12 3 6 2 4 2 2" xfId="20669" xr:uid="{00000000-0005-0000-0000-0000F6540000}"/>
    <cellStyle name="Normal 12 3 6 2 4 2 2 2" xfId="46289" xr:uid="{00000000-0005-0000-0000-0000F7540000}"/>
    <cellStyle name="Normal 12 3 6 2 4 2 3" xfId="33479" xr:uid="{00000000-0005-0000-0000-0000F8540000}"/>
    <cellStyle name="Normal 12 3 6 2 4 3" xfId="15179" xr:uid="{00000000-0005-0000-0000-0000F9540000}"/>
    <cellStyle name="Normal 12 3 6 2 4 3 2" xfId="40799" xr:uid="{00000000-0005-0000-0000-0000FA540000}"/>
    <cellStyle name="Normal 12 3 6 2 4 4" xfId="27989" xr:uid="{00000000-0005-0000-0000-0000FB540000}"/>
    <cellStyle name="Normal 12 3 6 2 5" xfId="4198" xr:uid="{00000000-0005-0000-0000-0000FC540000}"/>
    <cellStyle name="Normal 12 3 6 2 5 2" xfId="9688" xr:uid="{00000000-0005-0000-0000-0000FD540000}"/>
    <cellStyle name="Normal 12 3 6 2 5 2 2" xfId="22499" xr:uid="{00000000-0005-0000-0000-0000FE540000}"/>
    <cellStyle name="Normal 12 3 6 2 5 2 2 2" xfId="48119" xr:uid="{00000000-0005-0000-0000-0000FF540000}"/>
    <cellStyle name="Normal 12 3 6 2 5 2 3" xfId="35309" xr:uid="{00000000-0005-0000-0000-000000550000}"/>
    <cellStyle name="Normal 12 3 6 2 5 3" xfId="17009" xr:uid="{00000000-0005-0000-0000-000001550000}"/>
    <cellStyle name="Normal 12 3 6 2 5 3 2" xfId="42629" xr:uid="{00000000-0005-0000-0000-000002550000}"/>
    <cellStyle name="Normal 12 3 6 2 5 4" xfId="29819" xr:uid="{00000000-0005-0000-0000-000003550000}"/>
    <cellStyle name="Normal 12 3 6 2 6" xfId="11518" xr:uid="{00000000-0005-0000-0000-000004550000}"/>
    <cellStyle name="Normal 12 3 6 2 6 2" xfId="24329" xr:uid="{00000000-0005-0000-0000-000005550000}"/>
    <cellStyle name="Normal 12 3 6 2 6 2 2" xfId="49949" xr:uid="{00000000-0005-0000-0000-000006550000}"/>
    <cellStyle name="Normal 12 3 6 2 6 3" xfId="37139" xr:uid="{00000000-0005-0000-0000-000007550000}"/>
    <cellStyle name="Normal 12 3 6 2 7" xfId="6028" xr:uid="{00000000-0005-0000-0000-000008550000}"/>
    <cellStyle name="Normal 12 3 6 2 7 2" xfId="18839" xr:uid="{00000000-0005-0000-0000-000009550000}"/>
    <cellStyle name="Normal 12 3 6 2 7 2 2" xfId="44459" xr:uid="{00000000-0005-0000-0000-00000A550000}"/>
    <cellStyle name="Normal 12 3 6 2 7 3" xfId="31649" xr:uid="{00000000-0005-0000-0000-00000B550000}"/>
    <cellStyle name="Normal 12 3 6 2 8" xfId="13349" xr:uid="{00000000-0005-0000-0000-00000C550000}"/>
    <cellStyle name="Normal 12 3 6 2 8 2" xfId="38969" xr:uid="{00000000-0005-0000-0000-00000D550000}"/>
    <cellStyle name="Normal 12 3 6 2 9" xfId="26159" xr:uid="{00000000-0005-0000-0000-00000E550000}"/>
    <cellStyle name="Normal 12 3 6 3" xfId="669" xr:uid="{00000000-0005-0000-0000-00000F550000}"/>
    <cellStyle name="Normal 12 3 6 3 2" xfId="1069" xr:uid="{00000000-0005-0000-0000-000010550000}"/>
    <cellStyle name="Normal 12 3 6 3 2 2" xfId="1964" xr:uid="{00000000-0005-0000-0000-000011550000}"/>
    <cellStyle name="Normal 12 3 6 3 2 2 2" xfId="3794" xr:uid="{00000000-0005-0000-0000-000012550000}"/>
    <cellStyle name="Normal 12 3 6 3 2 2 2 2" xfId="9284" xr:uid="{00000000-0005-0000-0000-000013550000}"/>
    <cellStyle name="Normal 12 3 6 3 2 2 2 2 2" xfId="22095" xr:uid="{00000000-0005-0000-0000-000014550000}"/>
    <cellStyle name="Normal 12 3 6 3 2 2 2 2 2 2" xfId="47715" xr:uid="{00000000-0005-0000-0000-000015550000}"/>
    <cellStyle name="Normal 12 3 6 3 2 2 2 2 3" xfId="34905" xr:uid="{00000000-0005-0000-0000-000016550000}"/>
    <cellStyle name="Normal 12 3 6 3 2 2 2 3" xfId="16605" xr:uid="{00000000-0005-0000-0000-000017550000}"/>
    <cellStyle name="Normal 12 3 6 3 2 2 2 3 2" xfId="42225" xr:uid="{00000000-0005-0000-0000-000018550000}"/>
    <cellStyle name="Normal 12 3 6 3 2 2 2 4" xfId="29415" xr:uid="{00000000-0005-0000-0000-000019550000}"/>
    <cellStyle name="Normal 12 3 6 3 2 2 3" xfId="5624" xr:uid="{00000000-0005-0000-0000-00001A550000}"/>
    <cellStyle name="Normal 12 3 6 3 2 2 3 2" xfId="11114" xr:uid="{00000000-0005-0000-0000-00001B550000}"/>
    <cellStyle name="Normal 12 3 6 3 2 2 3 2 2" xfId="23925" xr:uid="{00000000-0005-0000-0000-00001C550000}"/>
    <cellStyle name="Normal 12 3 6 3 2 2 3 2 2 2" xfId="49545" xr:uid="{00000000-0005-0000-0000-00001D550000}"/>
    <cellStyle name="Normal 12 3 6 3 2 2 3 2 3" xfId="36735" xr:uid="{00000000-0005-0000-0000-00001E550000}"/>
    <cellStyle name="Normal 12 3 6 3 2 2 3 3" xfId="18435" xr:uid="{00000000-0005-0000-0000-00001F550000}"/>
    <cellStyle name="Normal 12 3 6 3 2 2 3 3 2" xfId="44055" xr:uid="{00000000-0005-0000-0000-000020550000}"/>
    <cellStyle name="Normal 12 3 6 3 2 2 3 4" xfId="31245" xr:uid="{00000000-0005-0000-0000-000021550000}"/>
    <cellStyle name="Normal 12 3 6 3 2 2 4" xfId="12944" xr:uid="{00000000-0005-0000-0000-000022550000}"/>
    <cellStyle name="Normal 12 3 6 3 2 2 4 2" xfId="25755" xr:uid="{00000000-0005-0000-0000-000023550000}"/>
    <cellStyle name="Normal 12 3 6 3 2 2 4 2 2" xfId="51375" xr:uid="{00000000-0005-0000-0000-000024550000}"/>
    <cellStyle name="Normal 12 3 6 3 2 2 4 3" xfId="38565" xr:uid="{00000000-0005-0000-0000-000025550000}"/>
    <cellStyle name="Normal 12 3 6 3 2 2 5" xfId="7454" xr:uid="{00000000-0005-0000-0000-000026550000}"/>
    <cellStyle name="Normal 12 3 6 3 2 2 5 2" xfId="20265" xr:uid="{00000000-0005-0000-0000-000027550000}"/>
    <cellStyle name="Normal 12 3 6 3 2 2 5 2 2" xfId="45885" xr:uid="{00000000-0005-0000-0000-000028550000}"/>
    <cellStyle name="Normal 12 3 6 3 2 2 5 3" xfId="33075" xr:uid="{00000000-0005-0000-0000-000029550000}"/>
    <cellStyle name="Normal 12 3 6 3 2 2 6" xfId="14775" xr:uid="{00000000-0005-0000-0000-00002A550000}"/>
    <cellStyle name="Normal 12 3 6 3 2 2 6 2" xfId="40395" xr:uid="{00000000-0005-0000-0000-00002B550000}"/>
    <cellStyle name="Normal 12 3 6 3 2 2 7" xfId="27585" xr:uid="{00000000-0005-0000-0000-00002C550000}"/>
    <cellStyle name="Normal 12 3 6 3 2 3" xfId="2900" xr:uid="{00000000-0005-0000-0000-00002D550000}"/>
    <cellStyle name="Normal 12 3 6 3 2 3 2" xfId="8390" xr:uid="{00000000-0005-0000-0000-00002E550000}"/>
    <cellStyle name="Normal 12 3 6 3 2 3 2 2" xfId="21201" xr:uid="{00000000-0005-0000-0000-00002F550000}"/>
    <cellStyle name="Normal 12 3 6 3 2 3 2 2 2" xfId="46821" xr:uid="{00000000-0005-0000-0000-000030550000}"/>
    <cellStyle name="Normal 12 3 6 3 2 3 2 3" xfId="34011" xr:uid="{00000000-0005-0000-0000-000031550000}"/>
    <cellStyle name="Normal 12 3 6 3 2 3 3" xfId="15711" xr:uid="{00000000-0005-0000-0000-000032550000}"/>
    <cellStyle name="Normal 12 3 6 3 2 3 3 2" xfId="41331" xr:uid="{00000000-0005-0000-0000-000033550000}"/>
    <cellStyle name="Normal 12 3 6 3 2 3 4" xfId="28521" xr:uid="{00000000-0005-0000-0000-000034550000}"/>
    <cellStyle name="Normal 12 3 6 3 2 4" xfId="4730" xr:uid="{00000000-0005-0000-0000-000035550000}"/>
    <cellStyle name="Normal 12 3 6 3 2 4 2" xfId="10220" xr:uid="{00000000-0005-0000-0000-000036550000}"/>
    <cellStyle name="Normal 12 3 6 3 2 4 2 2" xfId="23031" xr:uid="{00000000-0005-0000-0000-000037550000}"/>
    <cellStyle name="Normal 12 3 6 3 2 4 2 2 2" xfId="48651" xr:uid="{00000000-0005-0000-0000-000038550000}"/>
    <cellStyle name="Normal 12 3 6 3 2 4 2 3" xfId="35841" xr:uid="{00000000-0005-0000-0000-000039550000}"/>
    <cellStyle name="Normal 12 3 6 3 2 4 3" xfId="17541" xr:uid="{00000000-0005-0000-0000-00003A550000}"/>
    <cellStyle name="Normal 12 3 6 3 2 4 3 2" xfId="43161" xr:uid="{00000000-0005-0000-0000-00003B550000}"/>
    <cellStyle name="Normal 12 3 6 3 2 4 4" xfId="30351" xr:uid="{00000000-0005-0000-0000-00003C550000}"/>
    <cellStyle name="Normal 12 3 6 3 2 5" xfId="12050" xr:uid="{00000000-0005-0000-0000-00003D550000}"/>
    <cellStyle name="Normal 12 3 6 3 2 5 2" xfId="24861" xr:uid="{00000000-0005-0000-0000-00003E550000}"/>
    <cellStyle name="Normal 12 3 6 3 2 5 2 2" xfId="50481" xr:uid="{00000000-0005-0000-0000-00003F550000}"/>
    <cellStyle name="Normal 12 3 6 3 2 5 3" xfId="37671" xr:uid="{00000000-0005-0000-0000-000040550000}"/>
    <cellStyle name="Normal 12 3 6 3 2 6" xfId="6560" xr:uid="{00000000-0005-0000-0000-000041550000}"/>
    <cellStyle name="Normal 12 3 6 3 2 6 2" xfId="19371" xr:uid="{00000000-0005-0000-0000-000042550000}"/>
    <cellStyle name="Normal 12 3 6 3 2 6 2 2" xfId="44991" xr:uid="{00000000-0005-0000-0000-000043550000}"/>
    <cellStyle name="Normal 12 3 6 3 2 6 3" xfId="32181" xr:uid="{00000000-0005-0000-0000-000044550000}"/>
    <cellStyle name="Normal 12 3 6 3 2 7" xfId="13881" xr:uid="{00000000-0005-0000-0000-000045550000}"/>
    <cellStyle name="Normal 12 3 6 3 2 7 2" xfId="39501" xr:uid="{00000000-0005-0000-0000-000046550000}"/>
    <cellStyle name="Normal 12 3 6 3 2 8" xfId="26691" xr:uid="{00000000-0005-0000-0000-000047550000}"/>
    <cellStyle name="Normal 12 3 6 3 3" xfId="1564" xr:uid="{00000000-0005-0000-0000-000048550000}"/>
    <cellStyle name="Normal 12 3 6 3 3 2" xfId="3394" xr:uid="{00000000-0005-0000-0000-000049550000}"/>
    <cellStyle name="Normal 12 3 6 3 3 2 2" xfId="8884" xr:uid="{00000000-0005-0000-0000-00004A550000}"/>
    <cellStyle name="Normal 12 3 6 3 3 2 2 2" xfId="21695" xr:uid="{00000000-0005-0000-0000-00004B550000}"/>
    <cellStyle name="Normal 12 3 6 3 3 2 2 2 2" xfId="47315" xr:uid="{00000000-0005-0000-0000-00004C550000}"/>
    <cellStyle name="Normal 12 3 6 3 3 2 2 3" xfId="34505" xr:uid="{00000000-0005-0000-0000-00004D550000}"/>
    <cellStyle name="Normal 12 3 6 3 3 2 3" xfId="16205" xr:uid="{00000000-0005-0000-0000-00004E550000}"/>
    <cellStyle name="Normal 12 3 6 3 3 2 3 2" xfId="41825" xr:uid="{00000000-0005-0000-0000-00004F550000}"/>
    <cellStyle name="Normal 12 3 6 3 3 2 4" xfId="29015" xr:uid="{00000000-0005-0000-0000-000050550000}"/>
    <cellStyle name="Normal 12 3 6 3 3 3" xfId="5224" xr:uid="{00000000-0005-0000-0000-000051550000}"/>
    <cellStyle name="Normal 12 3 6 3 3 3 2" xfId="10714" xr:uid="{00000000-0005-0000-0000-000052550000}"/>
    <cellStyle name="Normal 12 3 6 3 3 3 2 2" xfId="23525" xr:uid="{00000000-0005-0000-0000-000053550000}"/>
    <cellStyle name="Normal 12 3 6 3 3 3 2 2 2" xfId="49145" xr:uid="{00000000-0005-0000-0000-000054550000}"/>
    <cellStyle name="Normal 12 3 6 3 3 3 2 3" xfId="36335" xr:uid="{00000000-0005-0000-0000-000055550000}"/>
    <cellStyle name="Normal 12 3 6 3 3 3 3" xfId="18035" xr:uid="{00000000-0005-0000-0000-000056550000}"/>
    <cellStyle name="Normal 12 3 6 3 3 3 3 2" xfId="43655" xr:uid="{00000000-0005-0000-0000-000057550000}"/>
    <cellStyle name="Normal 12 3 6 3 3 3 4" xfId="30845" xr:uid="{00000000-0005-0000-0000-000058550000}"/>
    <cellStyle name="Normal 12 3 6 3 3 4" xfId="12544" xr:uid="{00000000-0005-0000-0000-000059550000}"/>
    <cellStyle name="Normal 12 3 6 3 3 4 2" xfId="25355" xr:uid="{00000000-0005-0000-0000-00005A550000}"/>
    <cellStyle name="Normal 12 3 6 3 3 4 2 2" xfId="50975" xr:uid="{00000000-0005-0000-0000-00005B550000}"/>
    <cellStyle name="Normal 12 3 6 3 3 4 3" xfId="38165" xr:uid="{00000000-0005-0000-0000-00005C550000}"/>
    <cellStyle name="Normal 12 3 6 3 3 5" xfId="7054" xr:uid="{00000000-0005-0000-0000-00005D550000}"/>
    <cellStyle name="Normal 12 3 6 3 3 5 2" xfId="19865" xr:uid="{00000000-0005-0000-0000-00005E550000}"/>
    <cellStyle name="Normal 12 3 6 3 3 5 2 2" xfId="45485" xr:uid="{00000000-0005-0000-0000-00005F550000}"/>
    <cellStyle name="Normal 12 3 6 3 3 5 3" xfId="32675" xr:uid="{00000000-0005-0000-0000-000060550000}"/>
    <cellStyle name="Normal 12 3 6 3 3 6" xfId="14375" xr:uid="{00000000-0005-0000-0000-000061550000}"/>
    <cellStyle name="Normal 12 3 6 3 3 6 2" xfId="39995" xr:uid="{00000000-0005-0000-0000-000062550000}"/>
    <cellStyle name="Normal 12 3 6 3 3 7" xfId="27185" xr:uid="{00000000-0005-0000-0000-000063550000}"/>
    <cellStyle name="Normal 12 3 6 3 4" xfId="2500" xr:uid="{00000000-0005-0000-0000-000064550000}"/>
    <cellStyle name="Normal 12 3 6 3 4 2" xfId="7990" xr:uid="{00000000-0005-0000-0000-000065550000}"/>
    <cellStyle name="Normal 12 3 6 3 4 2 2" xfId="20801" xr:uid="{00000000-0005-0000-0000-000066550000}"/>
    <cellStyle name="Normal 12 3 6 3 4 2 2 2" xfId="46421" xr:uid="{00000000-0005-0000-0000-000067550000}"/>
    <cellStyle name="Normal 12 3 6 3 4 2 3" xfId="33611" xr:uid="{00000000-0005-0000-0000-000068550000}"/>
    <cellStyle name="Normal 12 3 6 3 4 3" xfId="15311" xr:uid="{00000000-0005-0000-0000-000069550000}"/>
    <cellStyle name="Normal 12 3 6 3 4 3 2" xfId="40931" xr:uid="{00000000-0005-0000-0000-00006A550000}"/>
    <cellStyle name="Normal 12 3 6 3 4 4" xfId="28121" xr:uid="{00000000-0005-0000-0000-00006B550000}"/>
    <cellStyle name="Normal 12 3 6 3 5" xfId="4330" xr:uid="{00000000-0005-0000-0000-00006C550000}"/>
    <cellStyle name="Normal 12 3 6 3 5 2" xfId="9820" xr:uid="{00000000-0005-0000-0000-00006D550000}"/>
    <cellStyle name="Normal 12 3 6 3 5 2 2" xfId="22631" xr:uid="{00000000-0005-0000-0000-00006E550000}"/>
    <cellStyle name="Normal 12 3 6 3 5 2 2 2" xfId="48251" xr:uid="{00000000-0005-0000-0000-00006F550000}"/>
    <cellStyle name="Normal 12 3 6 3 5 2 3" xfId="35441" xr:uid="{00000000-0005-0000-0000-000070550000}"/>
    <cellStyle name="Normal 12 3 6 3 5 3" xfId="17141" xr:uid="{00000000-0005-0000-0000-000071550000}"/>
    <cellStyle name="Normal 12 3 6 3 5 3 2" xfId="42761" xr:uid="{00000000-0005-0000-0000-000072550000}"/>
    <cellStyle name="Normal 12 3 6 3 5 4" xfId="29951" xr:uid="{00000000-0005-0000-0000-000073550000}"/>
    <cellStyle name="Normal 12 3 6 3 6" xfId="11650" xr:uid="{00000000-0005-0000-0000-000074550000}"/>
    <cellStyle name="Normal 12 3 6 3 6 2" xfId="24461" xr:uid="{00000000-0005-0000-0000-000075550000}"/>
    <cellStyle name="Normal 12 3 6 3 6 2 2" xfId="50081" xr:uid="{00000000-0005-0000-0000-000076550000}"/>
    <cellStyle name="Normal 12 3 6 3 6 3" xfId="37271" xr:uid="{00000000-0005-0000-0000-000077550000}"/>
    <cellStyle name="Normal 12 3 6 3 7" xfId="6160" xr:uid="{00000000-0005-0000-0000-000078550000}"/>
    <cellStyle name="Normal 12 3 6 3 7 2" xfId="18971" xr:uid="{00000000-0005-0000-0000-000079550000}"/>
    <cellStyle name="Normal 12 3 6 3 7 2 2" xfId="44591" xr:uid="{00000000-0005-0000-0000-00007A550000}"/>
    <cellStyle name="Normal 12 3 6 3 7 3" xfId="31781" xr:uid="{00000000-0005-0000-0000-00007B550000}"/>
    <cellStyle name="Normal 12 3 6 3 8" xfId="13481" xr:uid="{00000000-0005-0000-0000-00007C550000}"/>
    <cellStyle name="Normal 12 3 6 3 8 2" xfId="39101" xr:uid="{00000000-0005-0000-0000-00007D550000}"/>
    <cellStyle name="Normal 12 3 6 3 9" xfId="26291" xr:uid="{00000000-0005-0000-0000-00007E550000}"/>
    <cellStyle name="Normal 12 3 6 4" xfId="444" xr:uid="{00000000-0005-0000-0000-00007F550000}"/>
    <cellStyle name="Normal 12 3 6 4 2" xfId="1339" xr:uid="{00000000-0005-0000-0000-000080550000}"/>
    <cellStyle name="Normal 12 3 6 4 2 2" xfId="3169" xr:uid="{00000000-0005-0000-0000-000081550000}"/>
    <cellStyle name="Normal 12 3 6 4 2 2 2" xfId="8659" xr:uid="{00000000-0005-0000-0000-000082550000}"/>
    <cellStyle name="Normal 12 3 6 4 2 2 2 2" xfId="21470" xr:uid="{00000000-0005-0000-0000-000083550000}"/>
    <cellStyle name="Normal 12 3 6 4 2 2 2 2 2" xfId="47090" xr:uid="{00000000-0005-0000-0000-000084550000}"/>
    <cellStyle name="Normal 12 3 6 4 2 2 2 3" xfId="34280" xr:uid="{00000000-0005-0000-0000-000085550000}"/>
    <cellStyle name="Normal 12 3 6 4 2 2 3" xfId="15980" xr:uid="{00000000-0005-0000-0000-000086550000}"/>
    <cellStyle name="Normal 12 3 6 4 2 2 3 2" xfId="41600" xr:uid="{00000000-0005-0000-0000-000087550000}"/>
    <cellStyle name="Normal 12 3 6 4 2 2 4" xfId="28790" xr:uid="{00000000-0005-0000-0000-000088550000}"/>
    <cellStyle name="Normal 12 3 6 4 2 3" xfId="4999" xr:uid="{00000000-0005-0000-0000-000089550000}"/>
    <cellStyle name="Normal 12 3 6 4 2 3 2" xfId="10489" xr:uid="{00000000-0005-0000-0000-00008A550000}"/>
    <cellStyle name="Normal 12 3 6 4 2 3 2 2" xfId="23300" xr:uid="{00000000-0005-0000-0000-00008B550000}"/>
    <cellStyle name="Normal 12 3 6 4 2 3 2 2 2" xfId="48920" xr:uid="{00000000-0005-0000-0000-00008C550000}"/>
    <cellStyle name="Normal 12 3 6 4 2 3 2 3" xfId="36110" xr:uid="{00000000-0005-0000-0000-00008D550000}"/>
    <cellStyle name="Normal 12 3 6 4 2 3 3" xfId="17810" xr:uid="{00000000-0005-0000-0000-00008E550000}"/>
    <cellStyle name="Normal 12 3 6 4 2 3 3 2" xfId="43430" xr:uid="{00000000-0005-0000-0000-00008F550000}"/>
    <cellStyle name="Normal 12 3 6 4 2 3 4" xfId="30620" xr:uid="{00000000-0005-0000-0000-000090550000}"/>
    <cellStyle name="Normal 12 3 6 4 2 4" xfId="12319" xr:uid="{00000000-0005-0000-0000-000091550000}"/>
    <cellStyle name="Normal 12 3 6 4 2 4 2" xfId="25130" xr:uid="{00000000-0005-0000-0000-000092550000}"/>
    <cellStyle name="Normal 12 3 6 4 2 4 2 2" xfId="50750" xr:uid="{00000000-0005-0000-0000-000093550000}"/>
    <cellStyle name="Normal 12 3 6 4 2 4 3" xfId="37940" xr:uid="{00000000-0005-0000-0000-000094550000}"/>
    <cellStyle name="Normal 12 3 6 4 2 5" xfId="6829" xr:uid="{00000000-0005-0000-0000-000095550000}"/>
    <cellStyle name="Normal 12 3 6 4 2 5 2" xfId="19640" xr:uid="{00000000-0005-0000-0000-000096550000}"/>
    <cellStyle name="Normal 12 3 6 4 2 5 2 2" xfId="45260" xr:uid="{00000000-0005-0000-0000-000097550000}"/>
    <cellStyle name="Normal 12 3 6 4 2 5 3" xfId="32450" xr:uid="{00000000-0005-0000-0000-000098550000}"/>
    <cellStyle name="Normal 12 3 6 4 2 6" xfId="14150" xr:uid="{00000000-0005-0000-0000-000099550000}"/>
    <cellStyle name="Normal 12 3 6 4 2 6 2" xfId="39770" xr:uid="{00000000-0005-0000-0000-00009A550000}"/>
    <cellStyle name="Normal 12 3 6 4 2 7" xfId="26960" xr:uid="{00000000-0005-0000-0000-00009B550000}"/>
    <cellStyle name="Normal 12 3 6 4 3" xfId="2275" xr:uid="{00000000-0005-0000-0000-00009C550000}"/>
    <cellStyle name="Normal 12 3 6 4 3 2" xfId="7765" xr:uid="{00000000-0005-0000-0000-00009D550000}"/>
    <cellStyle name="Normal 12 3 6 4 3 2 2" xfId="20576" xr:uid="{00000000-0005-0000-0000-00009E550000}"/>
    <cellStyle name="Normal 12 3 6 4 3 2 2 2" xfId="46196" xr:uid="{00000000-0005-0000-0000-00009F550000}"/>
    <cellStyle name="Normal 12 3 6 4 3 2 3" xfId="33386" xr:uid="{00000000-0005-0000-0000-0000A0550000}"/>
    <cellStyle name="Normal 12 3 6 4 3 3" xfId="15086" xr:uid="{00000000-0005-0000-0000-0000A1550000}"/>
    <cellStyle name="Normal 12 3 6 4 3 3 2" xfId="40706" xr:uid="{00000000-0005-0000-0000-0000A2550000}"/>
    <cellStyle name="Normal 12 3 6 4 3 4" xfId="27896" xr:uid="{00000000-0005-0000-0000-0000A3550000}"/>
    <cellStyle name="Normal 12 3 6 4 4" xfId="4105" xr:uid="{00000000-0005-0000-0000-0000A4550000}"/>
    <cellStyle name="Normal 12 3 6 4 4 2" xfId="9595" xr:uid="{00000000-0005-0000-0000-0000A5550000}"/>
    <cellStyle name="Normal 12 3 6 4 4 2 2" xfId="22406" xr:uid="{00000000-0005-0000-0000-0000A6550000}"/>
    <cellStyle name="Normal 12 3 6 4 4 2 2 2" xfId="48026" xr:uid="{00000000-0005-0000-0000-0000A7550000}"/>
    <cellStyle name="Normal 12 3 6 4 4 2 3" xfId="35216" xr:uid="{00000000-0005-0000-0000-0000A8550000}"/>
    <cellStyle name="Normal 12 3 6 4 4 3" xfId="16916" xr:uid="{00000000-0005-0000-0000-0000A9550000}"/>
    <cellStyle name="Normal 12 3 6 4 4 3 2" xfId="42536" xr:uid="{00000000-0005-0000-0000-0000AA550000}"/>
    <cellStyle name="Normal 12 3 6 4 4 4" xfId="29726" xr:uid="{00000000-0005-0000-0000-0000AB550000}"/>
    <cellStyle name="Normal 12 3 6 4 5" xfId="11425" xr:uid="{00000000-0005-0000-0000-0000AC550000}"/>
    <cellStyle name="Normal 12 3 6 4 5 2" xfId="24236" xr:uid="{00000000-0005-0000-0000-0000AD550000}"/>
    <cellStyle name="Normal 12 3 6 4 5 2 2" xfId="49856" xr:uid="{00000000-0005-0000-0000-0000AE550000}"/>
    <cellStyle name="Normal 12 3 6 4 5 3" xfId="37046" xr:uid="{00000000-0005-0000-0000-0000AF550000}"/>
    <cellStyle name="Normal 12 3 6 4 6" xfId="5935" xr:uid="{00000000-0005-0000-0000-0000B0550000}"/>
    <cellStyle name="Normal 12 3 6 4 6 2" xfId="18746" xr:uid="{00000000-0005-0000-0000-0000B1550000}"/>
    <cellStyle name="Normal 12 3 6 4 6 2 2" xfId="44366" xr:uid="{00000000-0005-0000-0000-0000B2550000}"/>
    <cellStyle name="Normal 12 3 6 4 6 3" xfId="31556" xr:uid="{00000000-0005-0000-0000-0000B3550000}"/>
    <cellStyle name="Normal 12 3 6 4 7" xfId="13256" xr:uid="{00000000-0005-0000-0000-0000B4550000}"/>
    <cellStyle name="Normal 12 3 6 4 7 2" xfId="38876" xr:uid="{00000000-0005-0000-0000-0000B5550000}"/>
    <cellStyle name="Normal 12 3 6 4 8" xfId="26066" xr:uid="{00000000-0005-0000-0000-0000B6550000}"/>
    <cellStyle name="Normal 12 3 6 5" xfId="803" xr:uid="{00000000-0005-0000-0000-0000B7550000}"/>
    <cellStyle name="Normal 12 3 6 5 2" xfId="1698" xr:uid="{00000000-0005-0000-0000-0000B8550000}"/>
    <cellStyle name="Normal 12 3 6 5 2 2" xfId="3528" xr:uid="{00000000-0005-0000-0000-0000B9550000}"/>
    <cellStyle name="Normal 12 3 6 5 2 2 2" xfId="9018" xr:uid="{00000000-0005-0000-0000-0000BA550000}"/>
    <cellStyle name="Normal 12 3 6 5 2 2 2 2" xfId="21829" xr:uid="{00000000-0005-0000-0000-0000BB550000}"/>
    <cellStyle name="Normal 12 3 6 5 2 2 2 2 2" xfId="47449" xr:uid="{00000000-0005-0000-0000-0000BC550000}"/>
    <cellStyle name="Normal 12 3 6 5 2 2 2 3" xfId="34639" xr:uid="{00000000-0005-0000-0000-0000BD550000}"/>
    <cellStyle name="Normal 12 3 6 5 2 2 3" xfId="16339" xr:uid="{00000000-0005-0000-0000-0000BE550000}"/>
    <cellStyle name="Normal 12 3 6 5 2 2 3 2" xfId="41959" xr:uid="{00000000-0005-0000-0000-0000BF550000}"/>
    <cellStyle name="Normal 12 3 6 5 2 2 4" xfId="29149" xr:uid="{00000000-0005-0000-0000-0000C0550000}"/>
    <cellStyle name="Normal 12 3 6 5 2 3" xfId="5358" xr:uid="{00000000-0005-0000-0000-0000C1550000}"/>
    <cellStyle name="Normal 12 3 6 5 2 3 2" xfId="10848" xr:uid="{00000000-0005-0000-0000-0000C2550000}"/>
    <cellStyle name="Normal 12 3 6 5 2 3 2 2" xfId="23659" xr:uid="{00000000-0005-0000-0000-0000C3550000}"/>
    <cellStyle name="Normal 12 3 6 5 2 3 2 2 2" xfId="49279" xr:uid="{00000000-0005-0000-0000-0000C4550000}"/>
    <cellStyle name="Normal 12 3 6 5 2 3 2 3" xfId="36469" xr:uid="{00000000-0005-0000-0000-0000C5550000}"/>
    <cellStyle name="Normal 12 3 6 5 2 3 3" xfId="18169" xr:uid="{00000000-0005-0000-0000-0000C6550000}"/>
    <cellStyle name="Normal 12 3 6 5 2 3 3 2" xfId="43789" xr:uid="{00000000-0005-0000-0000-0000C7550000}"/>
    <cellStyle name="Normal 12 3 6 5 2 3 4" xfId="30979" xr:uid="{00000000-0005-0000-0000-0000C8550000}"/>
    <cellStyle name="Normal 12 3 6 5 2 4" xfId="12678" xr:uid="{00000000-0005-0000-0000-0000C9550000}"/>
    <cellStyle name="Normal 12 3 6 5 2 4 2" xfId="25489" xr:uid="{00000000-0005-0000-0000-0000CA550000}"/>
    <cellStyle name="Normal 12 3 6 5 2 4 2 2" xfId="51109" xr:uid="{00000000-0005-0000-0000-0000CB550000}"/>
    <cellStyle name="Normal 12 3 6 5 2 4 3" xfId="38299" xr:uid="{00000000-0005-0000-0000-0000CC550000}"/>
    <cellStyle name="Normal 12 3 6 5 2 5" xfId="7188" xr:uid="{00000000-0005-0000-0000-0000CD550000}"/>
    <cellStyle name="Normal 12 3 6 5 2 5 2" xfId="19999" xr:uid="{00000000-0005-0000-0000-0000CE550000}"/>
    <cellStyle name="Normal 12 3 6 5 2 5 2 2" xfId="45619" xr:uid="{00000000-0005-0000-0000-0000CF550000}"/>
    <cellStyle name="Normal 12 3 6 5 2 5 3" xfId="32809" xr:uid="{00000000-0005-0000-0000-0000D0550000}"/>
    <cellStyle name="Normal 12 3 6 5 2 6" xfId="14509" xr:uid="{00000000-0005-0000-0000-0000D1550000}"/>
    <cellStyle name="Normal 12 3 6 5 2 6 2" xfId="40129" xr:uid="{00000000-0005-0000-0000-0000D2550000}"/>
    <cellStyle name="Normal 12 3 6 5 2 7" xfId="27319" xr:uid="{00000000-0005-0000-0000-0000D3550000}"/>
    <cellStyle name="Normal 12 3 6 5 3" xfId="2634" xr:uid="{00000000-0005-0000-0000-0000D4550000}"/>
    <cellStyle name="Normal 12 3 6 5 3 2" xfId="8124" xr:uid="{00000000-0005-0000-0000-0000D5550000}"/>
    <cellStyle name="Normal 12 3 6 5 3 2 2" xfId="20935" xr:uid="{00000000-0005-0000-0000-0000D6550000}"/>
    <cellStyle name="Normal 12 3 6 5 3 2 2 2" xfId="46555" xr:uid="{00000000-0005-0000-0000-0000D7550000}"/>
    <cellStyle name="Normal 12 3 6 5 3 2 3" xfId="33745" xr:uid="{00000000-0005-0000-0000-0000D8550000}"/>
    <cellStyle name="Normal 12 3 6 5 3 3" xfId="15445" xr:uid="{00000000-0005-0000-0000-0000D9550000}"/>
    <cellStyle name="Normal 12 3 6 5 3 3 2" xfId="41065" xr:uid="{00000000-0005-0000-0000-0000DA550000}"/>
    <cellStyle name="Normal 12 3 6 5 3 4" xfId="28255" xr:uid="{00000000-0005-0000-0000-0000DB550000}"/>
    <cellStyle name="Normal 12 3 6 5 4" xfId="4464" xr:uid="{00000000-0005-0000-0000-0000DC550000}"/>
    <cellStyle name="Normal 12 3 6 5 4 2" xfId="9954" xr:uid="{00000000-0005-0000-0000-0000DD550000}"/>
    <cellStyle name="Normal 12 3 6 5 4 2 2" xfId="22765" xr:uid="{00000000-0005-0000-0000-0000DE550000}"/>
    <cellStyle name="Normal 12 3 6 5 4 2 2 2" xfId="48385" xr:uid="{00000000-0005-0000-0000-0000DF550000}"/>
    <cellStyle name="Normal 12 3 6 5 4 2 3" xfId="35575" xr:uid="{00000000-0005-0000-0000-0000E0550000}"/>
    <cellStyle name="Normal 12 3 6 5 4 3" xfId="17275" xr:uid="{00000000-0005-0000-0000-0000E1550000}"/>
    <cellStyle name="Normal 12 3 6 5 4 3 2" xfId="42895" xr:uid="{00000000-0005-0000-0000-0000E2550000}"/>
    <cellStyle name="Normal 12 3 6 5 4 4" xfId="30085" xr:uid="{00000000-0005-0000-0000-0000E3550000}"/>
    <cellStyle name="Normal 12 3 6 5 5" xfId="11784" xr:uid="{00000000-0005-0000-0000-0000E4550000}"/>
    <cellStyle name="Normal 12 3 6 5 5 2" xfId="24595" xr:uid="{00000000-0005-0000-0000-0000E5550000}"/>
    <cellStyle name="Normal 12 3 6 5 5 2 2" xfId="50215" xr:uid="{00000000-0005-0000-0000-0000E6550000}"/>
    <cellStyle name="Normal 12 3 6 5 5 3" xfId="37405" xr:uid="{00000000-0005-0000-0000-0000E7550000}"/>
    <cellStyle name="Normal 12 3 6 5 6" xfId="6294" xr:uid="{00000000-0005-0000-0000-0000E8550000}"/>
    <cellStyle name="Normal 12 3 6 5 6 2" xfId="19105" xr:uid="{00000000-0005-0000-0000-0000E9550000}"/>
    <cellStyle name="Normal 12 3 6 5 6 2 2" xfId="44725" xr:uid="{00000000-0005-0000-0000-0000EA550000}"/>
    <cellStyle name="Normal 12 3 6 5 6 3" xfId="31915" xr:uid="{00000000-0005-0000-0000-0000EB550000}"/>
    <cellStyle name="Normal 12 3 6 5 7" xfId="13615" xr:uid="{00000000-0005-0000-0000-0000EC550000}"/>
    <cellStyle name="Normal 12 3 6 5 7 2" xfId="39235" xr:uid="{00000000-0005-0000-0000-0000ED550000}"/>
    <cellStyle name="Normal 12 3 6 5 8" xfId="26425" xr:uid="{00000000-0005-0000-0000-0000EE550000}"/>
    <cellStyle name="Normal 12 3 6 6" xfId="1204" xr:uid="{00000000-0005-0000-0000-0000EF550000}"/>
    <cellStyle name="Normal 12 3 6 6 2" xfId="3034" xr:uid="{00000000-0005-0000-0000-0000F0550000}"/>
    <cellStyle name="Normal 12 3 6 6 2 2" xfId="8524" xr:uid="{00000000-0005-0000-0000-0000F1550000}"/>
    <cellStyle name="Normal 12 3 6 6 2 2 2" xfId="21335" xr:uid="{00000000-0005-0000-0000-0000F2550000}"/>
    <cellStyle name="Normal 12 3 6 6 2 2 2 2" xfId="46955" xr:uid="{00000000-0005-0000-0000-0000F3550000}"/>
    <cellStyle name="Normal 12 3 6 6 2 2 3" xfId="34145" xr:uid="{00000000-0005-0000-0000-0000F4550000}"/>
    <cellStyle name="Normal 12 3 6 6 2 3" xfId="15845" xr:uid="{00000000-0005-0000-0000-0000F5550000}"/>
    <cellStyle name="Normal 12 3 6 6 2 3 2" xfId="41465" xr:uid="{00000000-0005-0000-0000-0000F6550000}"/>
    <cellStyle name="Normal 12 3 6 6 2 4" xfId="28655" xr:uid="{00000000-0005-0000-0000-0000F7550000}"/>
    <cellStyle name="Normal 12 3 6 6 3" xfId="4864" xr:uid="{00000000-0005-0000-0000-0000F8550000}"/>
    <cellStyle name="Normal 12 3 6 6 3 2" xfId="10354" xr:uid="{00000000-0005-0000-0000-0000F9550000}"/>
    <cellStyle name="Normal 12 3 6 6 3 2 2" xfId="23165" xr:uid="{00000000-0005-0000-0000-0000FA550000}"/>
    <cellStyle name="Normal 12 3 6 6 3 2 2 2" xfId="48785" xr:uid="{00000000-0005-0000-0000-0000FB550000}"/>
    <cellStyle name="Normal 12 3 6 6 3 2 3" xfId="35975" xr:uid="{00000000-0005-0000-0000-0000FC550000}"/>
    <cellStyle name="Normal 12 3 6 6 3 3" xfId="17675" xr:uid="{00000000-0005-0000-0000-0000FD550000}"/>
    <cellStyle name="Normal 12 3 6 6 3 3 2" xfId="43295" xr:uid="{00000000-0005-0000-0000-0000FE550000}"/>
    <cellStyle name="Normal 12 3 6 6 3 4" xfId="30485" xr:uid="{00000000-0005-0000-0000-0000FF550000}"/>
    <cellStyle name="Normal 12 3 6 6 4" xfId="12184" xr:uid="{00000000-0005-0000-0000-000000560000}"/>
    <cellStyle name="Normal 12 3 6 6 4 2" xfId="24995" xr:uid="{00000000-0005-0000-0000-000001560000}"/>
    <cellStyle name="Normal 12 3 6 6 4 2 2" xfId="50615" xr:uid="{00000000-0005-0000-0000-000002560000}"/>
    <cellStyle name="Normal 12 3 6 6 4 3" xfId="37805" xr:uid="{00000000-0005-0000-0000-000003560000}"/>
    <cellStyle name="Normal 12 3 6 6 5" xfId="6694" xr:uid="{00000000-0005-0000-0000-000004560000}"/>
    <cellStyle name="Normal 12 3 6 6 5 2" xfId="19505" xr:uid="{00000000-0005-0000-0000-000005560000}"/>
    <cellStyle name="Normal 12 3 6 6 5 2 2" xfId="45125" xr:uid="{00000000-0005-0000-0000-000006560000}"/>
    <cellStyle name="Normal 12 3 6 6 5 3" xfId="32315" xr:uid="{00000000-0005-0000-0000-000007560000}"/>
    <cellStyle name="Normal 12 3 6 6 6" xfId="14015" xr:uid="{00000000-0005-0000-0000-000008560000}"/>
    <cellStyle name="Normal 12 3 6 6 6 2" xfId="39635" xr:uid="{00000000-0005-0000-0000-000009560000}"/>
    <cellStyle name="Normal 12 3 6 6 7" xfId="26825" xr:uid="{00000000-0005-0000-0000-00000A560000}"/>
    <cellStyle name="Normal 12 3 6 7" xfId="2140" xr:uid="{00000000-0005-0000-0000-00000B560000}"/>
    <cellStyle name="Normal 12 3 6 7 2" xfId="7630" xr:uid="{00000000-0005-0000-0000-00000C560000}"/>
    <cellStyle name="Normal 12 3 6 7 2 2" xfId="20441" xr:uid="{00000000-0005-0000-0000-00000D560000}"/>
    <cellStyle name="Normal 12 3 6 7 2 2 2" xfId="46061" xr:uid="{00000000-0005-0000-0000-00000E560000}"/>
    <cellStyle name="Normal 12 3 6 7 2 3" xfId="33251" xr:uid="{00000000-0005-0000-0000-00000F560000}"/>
    <cellStyle name="Normal 12 3 6 7 3" xfId="14951" xr:uid="{00000000-0005-0000-0000-000010560000}"/>
    <cellStyle name="Normal 12 3 6 7 3 2" xfId="40571" xr:uid="{00000000-0005-0000-0000-000011560000}"/>
    <cellStyle name="Normal 12 3 6 7 4" xfId="27761" xr:uid="{00000000-0005-0000-0000-000012560000}"/>
    <cellStyle name="Normal 12 3 6 8" xfId="3970" xr:uid="{00000000-0005-0000-0000-000013560000}"/>
    <cellStyle name="Normal 12 3 6 8 2" xfId="9460" xr:uid="{00000000-0005-0000-0000-000014560000}"/>
    <cellStyle name="Normal 12 3 6 8 2 2" xfId="22271" xr:uid="{00000000-0005-0000-0000-000015560000}"/>
    <cellStyle name="Normal 12 3 6 8 2 2 2" xfId="47891" xr:uid="{00000000-0005-0000-0000-000016560000}"/>
    <cellStyle name="Normal 12 3 6 8 2 3" xfId="35081" xr:uid="{00000000-0005-0000-0000-000017560000}"/>
    <cellStyle name="Normal 12 3 6 8 3" xfId="16781" xr:uid="{00000000-0005-0000-0000-000018560000}"/>
    <cellStyle name="Normal 12 3 6 8 3 2" xfId="42401" xr:uid="{00000000-0005-0000-0000-000019560000}"/>
    <cellStyle name="Normal 12 3 6 8 4" xfId="29591" xr:uid="{00000000-0005-0000-0000-00001A560000}"/>
    <cellStyle name="Normal 12 3 6 9" xfId="11290" xr:uid="{00000000-0005-0000-0000-00001B560000}"/>
    <cellStyle name="Normal 12 3 6 9 2" xfId="24101" xr:uid="{00000000-0005-0000-0000-00001C560000}"/>
    <cellStyle name="Normal 12 3 6 9 2 2" xfId="49721" xr:uid="{00000000-0005-0000-0000-00001D560000}"/>
    <cellStyle name="Normal 12 3 6 9 3" xfId="36911" xr:uid="{00000000-0005-0000-0000-00001E560000}"/>
    <cellStyle name="Normal 12 3 7" xfId="267" xr:uid="{00000000-0005-0000-0000-00001F560000}"/>
    <cellStyle name="Normal 12 3 7 10" xfId="5759" xr:uid="{00000000-0005-0000-0000-000020560000}"/>
    <cellStyle name="Normal 12 3 7 10 2" xfId="18570" xr:uid="{00000000-0005-0000-0000-000021560000}"/>
    <cellStyle name="Normal 12 3 7 10 2 2" xfId="44190" xr:uid="{00000000-0005-0000-0000-000022560000}"/>
    <cellStyle name="Normal 12 3 7 10 3" xfId="31380" xr:uid="{00000000-0005-0000-0000-000023560000}"/>
    <cellStyle name="Normal 12 3 7 11" xfId="13080" xr:uid="{00000000-0005-0000-0000-000024560000}"/>
    <cellStyle name="Normal 12 3 7 11 2" xfId="38700" xr:uid="{00000000-0005-0000-0000-000025560000}"/>
    <cellStyle name="Normal 12 3 7 12" xfId="25890" xr:uid="{00000000-0005-0000-0000-000026560000}"/>
    <cellStyle name="Normal 12 3 7 2" xfId="496" xr:uid="{00000000-0005-0000-0000-000027560000}"/>
    <cellStyle name="Normal 12 3 7 2 2" xfId="895" xr:uid="{00000000-0005-0000-0000-000028560000}"/>
    <cellStyle name="Normal 12 3 7 2 2 2" xfId="1790" xr:uid="{00000000-0005-0000-0000-000029560000}"/>
    <cellStyle name="Normal 12 3 7 2 2 2 2" xfId="3620" xr:uid="{00000000-0005-0000-0000-00002A560000}"/>
    <cellStyle name="Normal 12 3 7 2 2 2 2 2" xfId="9110" xr:uid="{00000000-0005-0000-0000-00002B560000}"/>
    <cellStyle name="Normal 12 3 7 2 2 2 2 2 2" xfId="21921" xr:uid="{00000000-0005-0000-0000-00002C560000}"/>
    <cellStyle name="Normal 12 3 7 2 2 2 2 2 2 2" xfId="47541" xr:uid="{00000000-0005-0000-0000-00002D560000}"/>
    <cellStyle name="Normal 12 3 7 2 2 2 2 2 3" xfId="34731" xr:uid="{00000000-0005-0000-0000-00002E560000}"/>
    <cellStyle name="Normal 12 3 7 2 2 2 2 3" xfId="16431" xr:uid="{00000000-0005-0000-0000-00002F560000}"/>
    <cellStyle name="Normal 12 3 7 2 2 2 2 3 2" xfId="42051" xr:uid="{00000000-0005-0000-0000-000030560000}"/>
    <cellStyle name="Normal 12 3 7 2 2 2 2 4" xfId="29241" xr:uid="{00000000-0005-0000-0000-000031560000}"/>
    <cellStyle name="Normal 12 3 7 2 2 2 3" xfId="5450" xr:uid="{00000000-0005-0000-0000-000032560000}"/>
    <cellStyle name="Normal 12 3 7 2 2 2 3 2" xfId="10940" xr:uid="{00000000-0005-0000-0000-000033560000}"/>
    <cellStyle name="Normal 12 3 7 2 2 2 3 2 2" xfId="23751" xr:uid="{00000000-0005-0000-0000-000034560000}"/>
    <cellStyle name="Normal 12 3 7 2 2 2 3 2 2 2" xfId="49371" xr:uid="{00000000-0005-0000-0000-000035560000}"/>
    <cellStyle name="Normal 12 3 7 2 2 2 3 2 3" xfId="36561" xr:uid="{00000000-0005-0000-0000-000036560000}"/>
    <cellStyle name="Normal 12 3 7 2 2 2 3 3" xfId="18261" xr:uid="{00000000-0005-0000-0000-000037560000}"/>
    <cellStyle name="Normal 12 3 7 2 2 2 3 3 2" xfId="43881" xr:uid="{00000000-0005-0000-0000-000038560000}"/>
    <cellStyle name="Normal 12 3 7 2 2 2 3 4" xfId="31071" xr:uid="{00000000-0005-0000-0000-000039560000}"/>
    <cellStyle name="Normal 12 3 7 2 2 2 4" xfId="12770" xr:uid="{00000000-0005-0000-0000-00003A560000}"/>
    <cellStyle name="Normal 12 3 7 2 2 2 4 2" xfId="25581" xr:uid="{00000000-0005-0000-0000-00003B560000}"/>
    <cellStyle name="Normal 12 3 7 2 2 2 4 2 2" xfId="51201" xr:uid="{00000000-0005-0000-0000-00003C560000}"/>
    <cellStyle name="Normal 12 3 7 2 2 2 4 3" xfId="38391" xr:uid="{00000000-0005-0000-0000-00003D560000}"/>
    <cellStyle name="Normal 12 3 7 2 2 2 5" xfId="7280" xr:uid="{00000000-0005-0000-0000-00003E560000}"/>
    <cellStyle name="Normal 12 3 7 2 2 2 5 2" xfId="20091" xr:uid="{00000000-0005-0000-0000-00003F560000}"/>
    <cellStyle name="Normal 12 3 7 2 2 2 5 2 2" xfId="45711" xr:uid="{00000000-0005-0000-0000-000040560000}"/>
    <cellStyle name="Normal 12 3 7 2 2 2 5 3" xfId="32901" xr:uid="{00000000-0005-0000-0000-000041560000}"/>
    <cellStyle name="Normal 12 3 7 2 2 2 6" xfId="14601" xr:uid="{00000000-0005-0000-0000-000042560000}"/>
    <cellStyle name="Normal 12 3 7 2 2 2 6 2" xfId="40221" xr:uid="{00000000-0005-0000-0000-000043560000}"/>
    <cellStyle name="Normal 12 3 7 2 2 2 7" xfId="27411" xr:uid="{00000000-0005-0000-0000-000044560000}"/>
    <cellStyle name="Normal 12 3 7 2 2 3" xfId="2726" xr:uid="{00000000-0005-0000-0000-000045560000}"/>
    <cellStyle name="Normal 12 3 7 2 2 3 2" xfId="8216" xr:uid="{00000000-0005-0000-0000-000046560000}"/>
    <cellStyle name="Normal 12 3 7 2 2 3 2 2" xfId="21027" xr:uid="{00000000-0005-0000-0000-000047560000}"/>
    <cellStyle name="Normal 12 3 7 2 2 3 2 2 2" xfId="46647" xr:uid="{00000000-0005-0000-0000-000048560000}"/>
    <cellStyle name="Normal 12 3 7 2 2 3 2 3" xfId="33837" xr:uid="{00000000-0005-0000-0000-000049560000}"/>
    <cellStyle name="Normal 12 3 7 2 2 3 3" xfId="15537" xr:uid="{00000000-0005-0000-0000-00004A560000}"/>
    <cellStyle name="Normal 12 3 7 2 2 3 3 2" xfId="41157" xr:uid="{00000000-0005-0000-0000-00004B560000}"/>
    <cellStyle name="Normal 12 3 7 2 2 3 4" xfId="28347" xr:uid="{00000000-0005-0000-0000-00004C560000}"/>
    <cellStyle name="Normal 12 3 7 2 2 4" xfId="4556" xr:uid="{00000000-0005-0000-0000-00004D560000}"/>
    <cellStyle name="Normal 12 3 7 2 2 4 2" xfId="10046" xr:uid="{00000000-0005-0000-0000-00004E560000}"/>
    <cellStyle name="Normal 12 3 7 2 2 4 2 2" xfId="22857" xr:uid="{00000000-0005-0000-0000-00004F560000}"/>
    <cellStyle name="Normal 12 3 7 2 2 4 2 2 2" xfId="48477" xr:uid="{00000000-0005-0000-0000-000050560000}"/>
    <cellStyle name="Normal 12 3 7 2 2 4 2 3" xfId="35667" xr:uid="{00000000-0005-0000-0000-000051560000}"/>
    <cellStyle name="Normal 12 3 7 2 2 4 3" xfId="17367" xr:uid="{00000000-0005-0000-0000-000052560000}"/>
    <cellStyle name="Normal 12 3 7 2 2 4 3 2" xfId="42987" xr:uid="{00000000-0005-0000-0000-000053560000}"/>
    <cellStyle name="Normal 12 3 7 2 2 4 4" xfId="30177" xr:uid="{00000000-0005-0000-0000-000054560000}"/>
    <cellStyle name="Normal 12 3 7 2 2 5" xfId="11876" xr:uid="{00000000-0005-0000-0000-000055560000}"/>
    <cellStyle name="Normal 12 3 7 2 2 5 2" xfId="24687" xr:uid="{00000000-0005-0000-0000-000056560000}"/>
    <cellStyle name="Normal 12 3 7 2 2 5 2 2" xfId="50307" xr:uid="{00000000-0005-0000-0000-000057560000}"/>
    <cellStyle name="Normal 12 3 7 2 2 5 3" xfId="37497" xr:uid="{00000000-0005-0000-0000-000058560000}"/>
    <cellStyle name="Normal 12 3 7 2 2 6" xfId="6386" xr:uid="{00000000-0005-0000-0000-000059560000}"/>
    <cellStyle name="Normal 12 3 7 2 2 6 2" xfId="19197" xr:uid="{00000000-0005-0000-0000-00005A560000}"/>
    <cellStyle name="Normal 12 3 7 2 2 6 2 2" xfId="44817" xr:uid="{00000000-0005-0000-0000-00005B560000}"/>
    <cellStyle name="Normal 12 3 7 2 2 6 3" xfId="32007" xr:uid="{00000000-0005-0000-0000-00005C560000}"/>
    <cellStyle name="Normal 12 3 7 2 2 7" xfId="13707" xr:uid="{00000000-0005-0000-0000-00005D560000}"/>
    <cellStyle name="Normal 12 3 7 2 2 7 2" xfId="39327" xr:uid="{00000000-0005-0000-0000-00005E560000}"/>
    <cellStyle name="Normal 12 3 7 2 2 8" xfId="26517" xr:uid="{00000000-0005-0000-0000-00005F560000}"/>
    <cellStyle name="Normal 12 3 7 2 3" xfId="1391" xr:uid="{00000000-0005-0000-0000-000060560000}"/>
    <cellStyle name="Normal 12 3 7 2 3 2" xfId="3221" xr:uid="{00000000-0005-0000-0000-000061560000}"/>
    <cellStyle name="Normal 12 3 7 2 3 2 2" xfId="8711" xr:uid="{00000000-0005-0000-0000-000062560000}"/>
    <cellStyle name="Normal 12 3 7 2 3 2 2 2" xfId="21522" xr:uid="{00000000-0005-0000-0000-000063560000}"/>
    <cellStyle name="Normal 12 3 7 2 3 2 2 2 2" xfId="47142" xr:uid="{00000000-0005-0000-0000-000064560000}"/>
    <cellStyle name="Normal 12 3 7 2 3 2 2 3" xfId="34332" xr:uid="{00000000-0005-0000-0000-000065560000}"/>
    <cellStyle name="Normal 12 3 7 2 3 2 3" xfId="16032" xr:uid="{00000000-0005-0000-0000-000066560000}"/>
    <cellStyle name="Normal 12 3 7 2 3 2 3 2" xfId="41652" xr:uid="{00000000-0005-0000-0000-000067560000}"/>
    <cellStyle name="Normal 12 3 7 2 3 2 4" xfId="28842" xr:uid="{00000000-0005-0000-0000-000068560000}"/>
    <cellStyle name="Normal 12 3 7 2 3 3" xfId="5051" xr:uid="{00000000-0005-0000-0000-000069560000}"/>
    <cellStyle name="Normal 12 3 7 2 3 3 2" xfId="10541" xr:uid="{00000000-0005-0000-0000-00006A560000}"/>
    <cellStyle name="Normal 12 3 7 2 3 3 2 2" xfId="23352" xr:uid="{00000000-0005-0000-0000-00006B560000}"/>
    <cellStyle name="Normal 12 3 7 2 3 3 2 2 2" xfId="48972" xr:uid="{00000000-0005-0000-0000-00006C560000}"/>
    <cellStyle name="Normal 12 3 7 2 3 3 2 3" xfId="36162" xr:uid="{00000000-0005-0000-0000-00006D560000}"/>
    <cellStyle name="Normal 12 3 7 2 3 3 3" xfId="17862" xr:uid="{00000000-0005-0000-0000-00006E560000}"/>
    <cellStyle name="Normal 12 3 7 2 3 3 3 2" xfId="43482" xr:uid="{00000000-0005-0000-0000-00006F560000}"/>
    <cellStyle name="Normal 12 3 7 2 3 3 4" xfId="30672" xr:uid="{00000000-0005-0000-0000-000070560000}"/>
    <cellStyle name="Normal 12 3 7 2 3 4" xfId="12371" xr:uid="{00000000-0005-0000-0000-000071560000}"/>
    <cellStyle name="Normal 12 3 7 2 3 4 2" xfId="25182" xr:uid="{00000000-0005-0000-0000-000072560000}"/>
    <cellStyle name="Normal 12 3 7 2 3 4 2 2" xfId="50802" xr:uid="{00000000-0005-0000-0000-000073560000}"/>
    <cellStyle name="Normal 12 3 7 2 3 4 3" xfId="37992" xr:uid="{00000000-0005-0000-0000-000074560000}"/>
    <cellStyle name="Normal 12 3 7 2 3 5" xfId="6881" xr:uid="{00000000-0005-0000-0000-000075560000}"/>
    <cellStyle name="Normal 12 3 7 2 3 5 2" xfId="19692" xr:uid="{00000000-0005-0000-0000-000076560000}"/>
    <cellStyle name="Normal 12 3 7 2 3 5 2 2" xfId="45312" xr:uid="{00000000-0005-0000-0000-000077560000}"/>
    <cellStyle name="Normal 12 3 7 2 3 5 3" xfId="32502" xr:uid="{00000000-0005-0000-0000-000078560000}"/>
    <cellStyle name="Normal 12 3 7 2 3 6" xfId="14202" xr:uid="{00000000-0005-0000-0000-000079560000}"/>
    <cellStyle name="Normal 12 3 7 2 3 6 2" xfId="39822" xr:uid="{00000000-0005-0000-0000-00007A560000}"/>
    <cellStyle name="Normal 12 3 7 2 3 7" xfId="27012" xr:uid="{00000000-0005-0000-0000-00007B560000}"/>
    <cellStyle name="Normal 12 3 7 2 4" xfId="2327" xr:uid="{00000000-0005-0000-0000-00007C560000}"/>
    <cellStyle name="Normal 12 3 7 2 4 2" xfId="7817" xr:uid="{00000000-0005-0000-0000-00007D560000}"/>
    <cellStyle name="Normal 12 3 7 2 4 2 2" xfId="20628" xr:uid="{00000000-0005-0000-0000-00007E560000}"/>
    <cellStyle name="Normal 12 3 7 2 4 2 2 2" xfId="46248" xr:uid="{00000000-0005-0000-0000-00007F560000}"/>
    <cellStyle name="Normal 12 3 7 2 4 2 3" xfId="33438" xr:uid="{00000000-0005-0000-0000-000080560000}"/>
    <cellStyle name="Normal 12 3 7 2 4 3" xfId="15138" xr:uid="{00000000-0005-0000-0000-000081560000}"/>
    <cellStyle name="Normal 12 3 7 2 4 3 2" xfId="40758" xr:uid="{00000000-0005-0000-0000-000082560000}"/>
    <cellStyle name="Normal 12 3 7 2 4 4" xfId="27948" xr:uid="{00000000-0005-0000-0000-000083560000}"/>
    <cellStyle name="Normal 12 3 7 2 5" xfId="4157" xr:uid="{00000000-0005-0000-0000-000084560000}"/>
    <cellStyle name="Normal 12 3 7 2 5 2" xfId="9647" xr:uid="{00000000-0005-0000-0000-000085560000}"/>
    <cellStyle name="Normal 12 3 7 2 5 2 2" xfId="22458" xr:uid="{00000000-0005-0000-0000-000086560000}"/>
    <cellStyle name="Normal 12 3 7 2 5 2 2 2" xfId="48078" xr:uid="{00000000-0005-0000-0000-000087560000}"/>
    <cellStyle name="Normal 12 3 7 2 5 2 3" xfId="35268" xr:uid="{00000000-0005-0000-0000-000088560000}"/>
    <cellStyle name="Normal 12 3 7 2 5 3" xfId="16968" xr:uid="{00000000-0005-0000-0000-000089560000}"/>
    <cellStyle name="Normal 12 3 7 2 5 3 2" xfId="42588" xr:uid="{00000000-0005-0000-0000-00008A560000}"/>
    <cellStyle name="Normal 12 3 7 2 5 4" xfId="29778" xr:uid="{00000000-0005-0000-0000-00008B560000}"/>
    <cellStyle name="Normal 12 3 7 2 6" xfId="11477" xr:uid="{00000000-0005-0000-0000-00008C560000}"/>
    <cellStyle name="Normal 12 3 7 2 6 2" xfId="24288" xr:uid="{00000000-0005-0000-0000-00008D560000}"/>
    <cellStyle name="Normal 12 3 7 2 6 2 2" xfId="49908" xr:uid="{00000000-0005-0000-0000-00008E560000}"/>
    <cellStyle name="Normal 12 3 7 2 6 3" xfId="37098" xr:uid="{00000000-0005-0000-0000-00008F560000}"/>
    <cellStyle name="Normal 12 3 7 2 7" xfId="5987" xr:uid="{00000000-0005-0000-0000-000090560000}"/>
    <cellStyle name="Normal 12 3 7 2 7 2" xfId="18798" xr:uid="{00000000-0005-0000-0000-000091560000}"/>
    <cellStyle name="Normal 12 3 7 2 7 2 2" xfId="44418" xr:uid="{00000000-0005-0000-0000-000092560000}"/>
    <cellStyle name="Normal 12 3 7 2 7 3" xfId="31608" xr:uid="{00000000-0005-0000-0000-000093560000}"/>
    <cellStyle name="Normal 12 3 7 2 8" xfId="13308" xr:uid="{00000000-0005-0000-0000-000094560000}"/>
    <cellStyle name="Normal 12 3 7 2 8 2" xfId="38928" xr:uid="{00000000-0005-0000-0000-000095560000}"/>
    <cellStyle name="Normal 12 3 7 2 9" xfId="26118" xr:uid="{00000000-0005-0000-0000-000096560000}"/>
    <cellStyle name="Normal 12 3 7 3" xfId="628" xr:uid="{00000000-0005-0000-0000-000097560000}"/>
    <cellStyle name="Normal 12 3 7 3 2" xfId="1028" xr:uid="{00000000-0005-0000-0000-000098560000}"/>
    <cellStyle name="Normal 12 3 7 3 2 2" xfId="1923" xr:uid="{00000000-0005-0000-0000-000099560000}"/>
    <cellStyle name="Normal 12 3 7 3 2 2 2" xfId="3753" xr:uid="{00000000-0005-0000-0000-00009A560000}"/>
    <cellStyle name="Normal 12 3 7 3 2 2 2 2" xfId="9243" xr:uid="{00000000-0005-0000-0000-00009B560000}"/>
    <cellStyle name="Normal 12 3 7 3 2 2 2 2 2" xfId="22054" xr:uid="{00000000-0005-0000-0000-00009C560000}"/>
    <cellStyle name="Normal 12 3 7 3 2 2 2 2 2 2" xfId="47674" xr:uid="{00000000-0005-0000-0000-00009D560000}"/>
    <cellStyle name="Normal 12 3 7 3 2 2 2 2 3" xfId="34864" xr:uid="{00000000-0005-0000-0000-00009E560000}"/>
    <cellStyle name="Normal 12 3 7 3 2 2 2 3" xfId="16564" xr:uid="{00000000-0005-0000-0000-00009F560000}"/>
    <cellStyle name="Normal 12 3 7 3 2 2 2 3 2" xfId="42184" xr:uid="{00000000-0005-0000-0000-0000A0560000}"/>
    <cellStyle name="Normal 12 3 7 3 2 2 2 4" xfId="29374" xr:uid="{00000000-0005-0000-0000-0000A1560000}"/>
    <cellStyle name="Normal 12 3 7 3 2 2 3" xfId="5583" xr:uid="{00000000-0005-0000-0000-0000A2560000}"/>
    <cellStyle name="Normal 12 3 7 3 2 2 3 2" xfId="11073" xr:uid="{00000000-0005-0000-0000-0000A3560000}"/>
    <cellStyle name="Normal 12 3 7 3 2 2 3 2 2" xfId="23884" xr:uid="{00000000-0005-0000-0000-0000A4560000}"/>
    <cellStyle name="Normal 12 3 7 3 2 2 3 2 2 2" xfId="49504" xr:uid="{00000000-0005-0000-0000-0000A5560000}"/>
    <cellStyle name="Normal 12 3 7 3 2 2 3 2 3" xfId="36694" xr:uid="{00000000-0005-0000-0000-0000A6560000}"/>
    <cellStyle name="Normal 12 3 7 3 2 2 3 3" xfId="18394" xr:uid="{00000000-0005-0000-0000-0000A7560000}"/>
    <cellStyle name="Normal 12 3 7 3 2 2 3 3 2" xfId="44014" xr:uid="{00000000-0005-0000-0000-0000A8560000}"/>
    <cellStyle name="Normal 12 3 7 3 2 2 3 4" xfId="31204" xr:uid="{00000000-0005-0000-0000-0000A9560000}"/>
    <cellStyle name="Normal 12 3 7 3 2 2 4" xfId="12903" xr:uid="{00000000-0005-0000-0000-0000AA560000}"/>
    <cellStyle name="Normal 12 3 7 3 2 2 4 2" xfId="25714" xr:uid="{00000000-0005-0000-0000-0000AB560000}"/>
    <cellStyle name="Normal 12 3 7 3 2 2 4 2 2" xfId="51334" xr:uid="{00000000-0005-0000-0000-0000AC560000}"/>
    <cellStyle name="Normal 12 3 7 3 2 2 4 3" xfId="38524" xr:uid="{00000000-0005-0000-0000-0000AD560000}"/>
    <cellStyle name="Normal 12 3 7 3 2 2 5" xfId="7413" xr:uid="{00000000-0005-0000-0000-0000AE560000}"/>
    <cellStyle name="Normal 12 3 7 3 2 2 5 2" xfId="20224" xr:uid="{00000000-0005-0000-0000-0000AF560000}"/>
    <cellStyle name="Normal 12 3 7 3 2 2 5 2 2" xfId="45844" xr:uid="{00000000-0005-0000-0000-0000B0560000}"/>
    <cellStyle name="Normal 12 3 7 3 2 2 5 3" xfId="33034" xr:uid="{00000000-0005-0000-0000-0000B1560000}"/>
    <cellStyle name="Normal 12 3 7 3 2 2 6" xfId="14734" xr:uid="{00000000-0005-0000-0000-0000B2560000}"/>
    <cellStyle name="Normal 12 3 7 3 2 2 6 2" xfId="40354" xr:uid="{00000000-0005-0000-0000-0000B3560000}"/>
    <cellStyle name="Normal 12 3 7 3 2 2 7" xfId="27544" xr:uid="{00000000-0005-0000-0000-0000B4560000}"/>
    <cellStyle name="Normal 12 3 7 3 2 3" xfId="2859" xr:uid="{00000000-0005-0000-0000-0000B5560000}"/>
    <cellStyle name="Normal 12 3 7 3 2 3 2" xfId="8349" xr:uid="{00000000-0005-0000-0000-0000B6560000}"/>
    <cellStyle name="Normal 12 3 7 3 2 3 2 2" xfId="21160" xr:uid="{00000000-0005-0000-0000-0000B7560000}"/>
    <cellStyle name="Normal 12 3 7 3 2 3 2 2 2" xfId="46780" xr:uid="{00000000-0005-0000-0000-0000B8560000}"/>
    <cellStyle name="Normal 12 3 7 3 2 3 2 3" xfId="33970" xr:uid="{00000000-0005-0000-0000-0000B9560000}"/>
    <cellStyle name="Normal 12 3 7 3 2 3 3" xfId="15670" xr:uid="{00000000-0005-0000-0000-0000BA560000}"/>
    <cellStyle name="Normal 12 3 7 3 2 3 3 2" xfId="41290" xr:uid="{00000000-0005-0000-0000-0000BB560000}"/>
    <cellStyle name="Normal 12 3 7 3 2 3 4" xfId="28480" xr:uid="{00000000-0005-0000-0000-0000BC560000}"/>
    <cellStyle name="Normal 12 3 7 3 2 4" xfId="4689" xr:uid="{00000000-0005-0000-0000-0000BD560000}"/>
    <cellStyle name="Normal 12 3 7 3 2 4 2" xfId="10179" xr:uid="{00000000-0005-0000-0000-0000BE560000}"/>
    <cellStyle name="Normal 12 3 7 3 2 4 2 2" xfId="22990" xr:uid="{00000000-0005-0000-0000-0000BF560000}"/>
    <cellStyle name="Normal 12 3 7 3 2 4 2 2 2" xfId="48610" xr:uid="{00000000-0005-0000-0000-0000C0560000}"/>
    <cellStyle name="Normal 12 3 7 3 2 4 2 3" xfId="35800" xr:uid="{00000000-0005-0000-0000-0000C1560000}"/>
    <cellStyle name="Normal 12 3 7 3 2 4 3" xfId="17500" xr:uid="{00000000-0005-0000-0000-0000C2560000}"/>
    <cellStyle name="Normal 12 3 7 3 2 4 3 2" xfId="43120" xr:uid="{00000000-0005-0000-0000-0000C3560000}"/>
    <cellStyle name="Normal 12 3 7 3 2 4 4" xfId="30310" xr:uid="{00000000-0005-0000-0000-0000C4560000}"/>
    <cellStyle name="Normal 12 3 7 3 2 5" xfId="12009" xr:uid="{00000000-0005-0000-0000-0000C5560000}"/>
    <cellStyle name="Normal 12 3 7 3 2 5 2" xfId="24820" xr:uid="{00000000-0005-0000-0000-0000C6560000}"/>
    <cellStyle name="Normal 12 3 7 3 2 5 2 2" xfId="50440" xr:uid="{00000000-0005-0000-0000-0000C7560000}"/>
    <cellStyle name="Normal 12 3 7 3 2 5 3" xfId="37630" xr:uid="{00000000-0005-0000-0000-0000C8560000}"/>
    <cellStyle name="Normal 12 3 7 3 2 6" xfId="6519" xr:uid="{00000000-0005-0000-0000-0000C9560000}"/>
    <cellStyle name="Normal 12 3 7 3 2 6 2" xfId="19330" xr:uid="{00000000-0005-0000-0000-0000CA560000}"/>
    <cellStyle name="Normal 12 3 7 3 2 6 2 2" xfId="44950" xr:uid="{00000000-0005-0000-0000-0000CB560000}"/>
    <cellStyle name="Normal 12 3 7 3 2 6 3" xfId="32140" xr:uid="{00000000-0005-0000-0000-0000CC560000}"/>
    <cellStyle name="Normal 12 3 7 3 2 7" xfId="13840" xr:uid="{00000000-0005-0000-0000-0000CD560000}"/>
    <cellStyle name="Normal 12 3 7 3 2 7 2" xfId="39460" xr:uid="{00000000-0005-0000-0000-0000CE560000}"/>
    <cellStyle name="Normal 12 3 7 3 2 8" xfId="26650" xr:uid="{00000000-0005-0000-0000-0000CF560000}"/>
    <cellStyle name="Normal 12 3 7 3 3" xfId="1523" xr:uid="{00000000-0005-0000-0000-0000D0560000}"/>
    <cellStyle name="Normal 12 3 7 3 3 2" xfId="3353" xr:uid="{00000000-0005-0000-0000-0000D1560000}"/>
    <cellStyle name="Normal 12 3 7 3 3 2 2" xfId="8843" xr:uid="{00000000-0005-0000-0000-0000D2560000}"/>
    <cellStyle name="Normal 12 3 7 3 3 2 2 2" xfId="21654" xr:uid="{00000000-0005-0000-0000-0000D3560000}"/>
    <cellStyle name="Normal 12 3 7 3 3 2 2 2 2" xfId="47274" xr:uid="{00000000-0005-0000-0000-0000D4560000}"/>
    <cellStyle name="Normal 12 3 7 3 3 2 2 3" xfId="34464" xr:uid="{00000000-0005-0000-0000-0000D5560000}"/>
    <cellStyle name="Normal 12 3 7 3 3 2 3" xfId="16164" xr:uid="{00000000-0005-0000-0000-0000D6560000}"/>
    <cellStyle name="Normal 12 3 7 3 3 2 3 2" xfId="41784" xr:uid="{00000000-0005-0000-0000-0000D7560000}"/>
    <cellStyle name="Normal 12 3 7 3 3 2 4" xfId="28974" xr:uid="{00000000-0005-0000-0000-0000D8560000}"/>
    <cellStyle name="Normal 12 3 7 3 3 3" xfId="5183" xr:uid="{00000000-0005-0000-0000-0000D9560000}"/>
    <cellStyle name="Normal 12 3 7 3 3 3 2" xfId="10673" xr:uid="{00000000-0005-0000-0000-0000DA560000}"/>
    <cellStyle name="Normal 12 3 7 3 3 3 2 2" xfId="23484" xr:uid="{00000000-0005-0000-0000-0000DB560000}"/>
    <cellStyle name="Normal 12 3 7 3 3 3 2 2 2" xfId="49104" xr:uid="{00000000-0005-0000-0000-0000DC560000}"/>
    <cellStyle name="Normal 12 3 7 3 3 3 2 3" xfId="36294" xr:uid="{00000000-0005-0000-0000-0000DD560000}"/>
    <cellStyle name="Normal 12 3 7 3 3 3 3" xfId="17994" xr:uid="{00000000-0005-0000-0000-0000DE560000}"/>
    <cellStyle name="Normal 12 3 7 3 3 3 3 2" xfId="43614" xr:uid="{00000000-0005-0000-0000-0000DF560000}"/>
    <cellStyle name="Normal 12 3 7 3 3 3 4" xfId="30804" xr:uid="{00000000-0005-0000-0000-0000E0560000}"/>
    <cellStyle name="Normal 12 3 7 3 3 4" xfId="12503" xr:uid="{00000000-0005-0000-0000-0000E1560000}"/>
    <cellStyle name="Normal 12 3 7 3 3 4 2" xfId="25314" xr:uid="{00000000-0005-0000-0000-0000E2560000}"/>
    <cellStyle name="Normal 12 3 7 3 3 4 2 2" xfId="50934" xr:uid="{00000000-0005-0000-0000-0000E3560000}"/>
    <cellStyle name="Normal 12 3 7 3 3 4 3" xfId="38124" xr:uid="{00000000-0005-0000-0000-0000E4560000}"/>
    <cellStyle name="Normal 12 3 7 3 3 5" xfId="7013" xr:uid="{00000000-0005-0000-0000-0000E5560000}"/>
    <cellStyle name="Normal 12 3 7 3 3 5 2" xfId="19824" xr:uid="{00000000-0005-0000-0000-0000E6560000}"/>
    <cellStyle name="Normal 12 3 7 3 3 5 2 2" xfId="45444" xr:uid="{00000000-0005-0000-0000-0000E7560000}"/>
    <cellStyle name="Normal 12 3 7 3 3 5 3" xfId="32634" xr:uid="{00000000-0005-0000-0000-0000E8560000}"/>
    <cellStyle name="Normal 12 3 7 3 3 6" xfId="14334" xr:uid="{00000000-0005-0000-0000-0000E9560000}"/>
    <cellStyle name="Normal 12 3 7 3 3 6 2" xfId="39954" xr:uid="{00000000-0005-0000-0000-0000EA560000}"/>
    <cellStyle name="Normal 12 3 7 3 3 7" xfId="27144" xr:uid="{00000000-0005-0000-0000-0000EB560000}"/>
    <cellStyle name="Normal 12 3 7 3 4" xfId="2459" xr:uid="{00000000-0005-0000-0000-0000EC560000}"/>
    <cellStyle name="Normal 12 3 7 3 4 2" xfId="7949" xr:uid="{00000000-0005-0000-0000-0000ED560000}"/>
    <cellStyle name="Normal 12 3 7 3 4 2 2" xfId="20760" xr:uid="{00000000-0005-0000-0000-0000EE560000}"/>
    <cellStyle name="Normal 12 3 7 3 4 2 2 2" xfId="46380" xr:uid="{00000000-0005-0000-0000-0000EF560000}"/>
    <cellStyle name="Normal 12 3 7 3 4 2 3" xfId="33570" xr:uid="{00000000-0005-0000-0000-0000F0560000}"/>
    <cellStyle name="Normal 12 3 7 3 4 3" xfId="15270" xr:uid="{00000000-0005-0000-0000-0000F1560000}"/>
    <cellStyle name="Normal 12 3 7 3 4 3 2" xfId="40890" xr:uid="{00000000-0005-0000-0000-0000F2560000}"/>
    <cellStyle name="Normal 12 3 7 3 4 4" xfId="28080" xr:uid="{00000000-0005-0000-0000-0000F3560000}"/>
    <cellStyle name="Normal 12 3 7 3 5" xfId="4289" xr:uid="{00000000-0005-0000-0000-0000F4560000}"/>
    <cellStyle name="Normal 12 3 7 3 5 2" xfId="9779" xr:uid="{00000000-0005-0000-0000-0000F5560000}"/>
    <cellStyle name="Normal 12 3 7 3 5 2 2" xfId="22590" xr:uid="{00000000-0005-0000-0000-0000F6560000}"/>
    <cellStyle name="Normal 12 3 7 3 5 2 2 2" xfId="48210" xr:uid="{00000000-0005-0000-0000-0000F7560000}"/>
    <cellStyle name="Normal 12 3 7 3 5 2 3" xfId="35400" xr:uid="{00000000-0005-0000-0000-0000F8560000}"/>
    <cellStyle name="Normal 12 3 7 3 5 3" xfId="17100" xr:uid="{00000000-0005-0000-0000-0000F9560000}"/>
    <cellStyle name="Normal 12 3 7 3 5 3 2" xfId="42720" xr:uid="{00000000-0005-0000-0000-0000FA560000}"/>
    <cellStyle name="Normal 12 3 7 3 5 4" xfId="29910" xr:uid="{00000000-0005-0000-0000-0000FB560000}"/>
    <cellStyle name="Normal 12 3 7 3 6" xfId="11609" xr:uid="{00000000-0005-0000-0000-0000FC560000}"/>
    <cellStyle name="Normal 12 3 7 3 6 2" xfId="24420" xr:uid="{00000000-0005-0000-0000-0000FD560000}"/>
    <cellStyle name="Normal 12 3 7 3 6 2 2" xfId="50040" xr:uid="{00000000-0005-0000-0000-0000FE560000}"/>
    <cellStyle name="Normal 12 3 7 3 6 3" xfId="37230" xr:uid="{00000000-0005-0000-0000-0000FF560000}"/>
    <cellStyle name="Normal 12 3 7 3 7" xfId="6119" xr:uid="{00000000-0005-0000-0000-000000570000}"/>
    <cellStyle name="Normal 12 3 7 3 7 2" xfId="18930" xr:uid="{00000000-0005-0000-0000-000001570000}"/>
    <cellStyle name="Normal 12 3 7 3 7 2 2" xfId="44550" xr:uid="{00000000-0005-0000-0000-000002570000}"/>
    <cellStyle name="Normal 12 3 7 3 7 3" xfId="31740" xr:uid="{00000000-0005-0000-0000-000003570000}"/>
    <cellStyle name="Normal 12 3 7 3 8" xfId="13440" xr:uid="{00000000-0005-0000-0000-000004570000}"/>
    <cellStyle name="Normal 12 3 7 3 8 2" xfId="39060" xr:uid="{00000000-0005-0000-0000-000005570000}"/>
    <cellStyle name="Normal 12 3 7 3 9" xfId="26250" xr:uid="{00000000-0005-0000-0000-000006570000}"/>
    <cellStyle name="Normal 12 3 7 4" xfId="403" xr:uid="{00000000-0005-0000-0000-000007570000}"/>
    <cellStyle name="Normal 12 3 7 4 2" xfId="1298" xr:uid="{00000000-0005-0000-0000-000008570000}"/>
    <cellStyle name="Normal 12 3 7 4 2 2" xfId="3128" xr:uid="{00000000-0005-0000-0000-000009570000}"/>
    <cellStyle name="Normal 12 3 7 4 2 2 2" xfId="8618" xr:uid="{00000000-0005-0000-0000-00000A570000}"/>
    <cellStyle name="Normal 12 3 7 4 2 2 2 2" xfId="21429" xr:uid="{00000000-0005-0000-0000-00000B570000}"/>
    <cellStyle name="Normal 12 3 7 4 2 2 2 2 2" xfId="47049" xr:uid="{00000000-0005-0000-0000-00000C570000}"/>
    <cellStyle name="Normal 12 3 7 4 2 2 2 3" xfId="34239" xr:uid="{00000000-0005-0000-0000-00000D570000}"/>
    <cellStyle name="Normal 12 3 7 4 2 2 3" xfId="15939" xr:uid="{00000000-0005-0000-0000-00000E570000}"/>
    <cellStyle name="Normal 12 3 7 4 2 2 3 2" xfId="41559" xr:uid="{00000000-0005-0000-0000-00000F570000}"/>
    <cellStyle name="Normal 12 3 7 4 2 2 4" xfId="28749" xr:uid="{00000000-0005-0000-0000-000010570000}"/>
    <cellStyle name="Normal 12 3 7 4 2 3" xfId="4958" xr:uid="{00000000-0005-0000-0000-000011570000}"/>
    <cellStyle name="Normal 12 3 7 4 2 3 2" xfId="10448" xr:uid="{00000000-0005-0000-0000-000012570000}"/>
    <cellStyle name="Normal 12 3 7 4 2 3 2 2" xfId="23259" xr:uid="{00000000-0005-0000-0000-000013570000}"/>
    <cellStyle name="Normal 12 3 7 4 2 3 2 2 2" xfId="48879" xr:uid="{00000000-0005-0000-0000-000014570000}"/>
    <cellStyle name="Normal 12 3 7 4 2 3 2 3" xfId="36069" xr:uid="{00000000-0005-0000-0000-000015570000}"/>
    <cellStyle name="Normal 12 3 7 4 2 3 3" xfId="17769" xr:uid="{00000000-0005-0000-0000-000016570000}"/>
    <cellStyle name="Normal 12 3 7 4 2 3 3 2" xfId="43389" xr:uid="{00000000-0005-0000-0000-000017570000}"/>
    <cellStyle name="Normal 12 3 7 4 2 3 4" xfId="30579" xr:uid="{00000000-0005-0000-0000-000018570000}"/>
    <cellStyle name="Normal 12 3 7 4 2 4" xfId="12278" xr:uid="{00000000-0005-0000-0000-000019570000}"/>
    <cellStyle name="Normal 12 3 7 4 2 4 2" xfId="25089" xr:uid="{00000000-0005-0000-0000-00001A570000}"/>
    <cellStyle name="Normal 12 3 7 4 2 4 2 2" xfId="50709" xr:uid="{00000000-0005-0000-0000-00001B570000}"/>
    <cellStyle name="Normal 12 3 7 4 2 4 3" xfId="37899" xr:uid="{00000000-0005-0000-0000-00001C570000}"/>
    <cellStyle name="Normal 12 3 7 4 2 5" xfId="6788" xr:uid="{00000000-0005-0000-0000-00001D570000}"/>
    <cellStyle name="Normal 12 3 7 4 2 5 2" xfId="19599" xr:uid="{00000000-0005-0000-0000-00001E570000}"/>
    <cellStyle name="Normal 12 3 7 4 2 5 2 2" xfId="45219" xr:uid="{00000000-0005-0000-0000-00001F570000}"/>
    <cellStyle name="Normal 12 3 7 4 2 5 3" xfId="32409" xr:uid="{00000000-0005-0000-0000-000020570000}"/>
    <cellStyle name="Normal 12 3 7 4 2 6" xfId="14109" xr:uid="{00000000-0005-0000-0000-000021570000}"/>
    <cellStyle name="Normal 12 3 7 4 2 6 2" xfId="39729" xr:uid="{00000000-0005-0000-0000-000022570000}"/>
    <cellStyle name="Normal 12 3 7 4 2 7" xfId="26919" xr:uid="{00000000-0005-0000-0000-000023570000}"/>
    <cellStyle name="Normal 12 3 7 4 3" xfId="2234" xr:uid="{00000000-0005-0000-0000-000024570000}"/>
    <cellStyle name="Normal 12 3 7 4 3 2" xfId="7724" xr:uid="{00000000-0005-0000-0000-000025570000}"/>
    <cellStyle name="Normal 12 3 7 4 3 2 2" xfId="20535" xr:uid="{00000000-0005-0000-0000-000026570000}"/>
    <cellStyle name="Normal 12 3 7 4 3 2 2 2" xfId="46155" xr:uid="{00000000-0005-0000-0000-000027570000}"/>
    <cellStyle name="Normal 12 3 7 4 3 2 3" xfId="33345" xr:uid="{00000000-0005-0000-0000-000028570000}"/>
    <cellStyle name="Normal 12 3 7 4 3 3" xfId="15045" xr:uid="{00000000-0005-0000-0000-000029570000}"/>
    <cellStyle name="Normal 12 3 7 4 3 3 2" xfId="40665" xr:uid="{00000000-0005-0000-0000-00002A570000}"/>
    <cellStyle name="Normal 12 3 7 4 3 4" xfId="27855" xr:uid="{00000000-0005-0000-0000-00002B570000}"/>
    <cellStyle name="Normal 12 3 7 4 4" xfId="4064" xr:uid="{00000000-0005-0000-0000-00002C570000}"/>
    <cellStyle name="Normal 12 3 7 4 4 2" xfId="9554" xr:uid="{00000000-0005-0000-0000-00002D570000}"/>
    <cellStyle name="Normal 12 3 7 4 4 2 2" xfId="22365" xr:uid="{00000000-0005-0000-0000-00002E570000}"/>
    <cellStyle name="Normal 12 3 7 4 4 2 2 2" xfId="47985" xr:uid="{00000000-0005-0000-0000-00002F570000}"/>
    <cellStyle name="Normal 12 3 7 4 4 2 3" xfId="35175" xr:uid="{00000000-0005-0000-0000-000030570000}"/>
    <cellStyle name="Normal 12 3 7 4 4 3" xfId="16875" xr:uid="{00000000-0005-0000-0000-000031570000}"/>
    <cellStyle name="Normal 12 3 7 4 4 3 2" xfId="42495" xr:uid="{00000000-0005-0000-0000-000032570000}"/>
    <cellStyle name="Normal 12 3 7 4 4 4" xfId="29685" xr:uid="{00000000-0005-0000-0000-000033570000}"/>
    <cellStyle name="Normal 12 3 7 4 5" xfId="11384" xr:uid="{00000000-0005-0000-0000-000034570000}"/>
    <cellStyle name="Normal 12 3 7 4 5 2" xfId="24195" xr:uid="{00000000-0005-0000-0000-000035570000}"/>
    <cellStyle name="Normal 12 3 7 4 5 2 2" xfId="49815" xr:uid="{00000000-0005-0000-0000-000036570000}"/>
    <cellStyle name="Normal 12 3 7 4 5 3" xfId="37005" xr:uid="{00000000-0005-0000-0000-000037570000}"/>
    <cellStyle name="Normal 12 3 7 4 6" xfId="5894" xr:uid="{00000000-0005-0000-0000-000038570000}"/>
    <cellStyle name="Normal 12 3 7 4 6 2" xfId="18705" xr:uid="{00000000-0005-0000-0000-000039570000}"/>
    <cellStyle name="Normal 12 3 7 4 6 2 2" xfId="44325" xr:uid="{00000000-0005-0000-0000-00003A570000}"/>
    <cellStyle name="Normal 12 3 7 4 6 3" xfId="31515" xr:uid="{00000000-0005-0000-0000-00003B570000}"/>
    <cellStyle name="Normal 12 3 7 4 7" xfId="13215" xr:uid="{00000000-0005-0000-0000-00003C570000}"/>
    <cellStyle name="Normal 12 3 7 4 7 2" xfId="38835" xr:uid="{00000000-0005-0000-0000-00003D570000}"/>
    <cellStyle name="Normal 12 3 7 4 8" xfId="26025" xr:uid="{00000000-0005-0000-0000-00003E570000}"/>
    <cellStyle name="Normal 12 3 7 5" xfId="762" xr:uid="{00000000-0005-0000-0000-00003F570000}"/>
    <cellStyle name="Normal 12 3 7 5 2" xfId="1657" xr:uid="{00000000-0005-0000-0000-000040570000}"/>
    <cellStyle name="Normal 12 3 7 5 2 2" xfId="3487" xr:uid="{00000000-0005-0000-0000-000041570000}"/>
    <cellStyle name="Normal 12 3 7 5 2 2 2" xfId="8977" xr:uid="{00000000-0005-0000-0000-000042570000}"/>
    <cellStyle name="Normal 12 3 7 5 2 2 2 2" xfId="21788" xr:uid="{00000000-0005-0000-0000-000043570000}"/>
    <cellStyle name="Normal 12 3 7 5 2 2 2 2 2" xfId="47408" xr:uid="{00000000-0005-0000-0000-000044570000}"/>
    <cellStyle name="Normal 12 3 7 5 2 2 2 3" xfId="34598" xr:uid="{00000000-0005-0000-0000-000045570000}"/>
    <cellStyle name="Normal 12 3 7 5 2 2 3" xfId="16298" xr:uid="{00000000-0005-0000-0000-000046570000}"/>
    <cellStyle name="Normal 12 3 7 5 2 2 3 2" xfId="41918" xr:uid="{00000000-0005-0000-0000-000047570000}"/>
    <cellStyle name="Normal 12 3 7 5 2 2 4" xfId="29108" xr:uid="{00000000-0005-0000-0000-000048570000}"/>
    <cellStyle name="Normal 12 3 7 5 2 3" xfId="5317" xr:uid="{00000000-0005-0000-0000-000049570000}"/>
    <cellStyle name="Normal 12 3 7 5 2 3 2" xfId="10807" xr:uid="{00000000-0005-0000-0000-00004A570000}"/>
    <cellStyle name="Normal 12 3 7 5 2 3 2 2" xfId="23618" xr:uid="{00000000-0005-0000-0000-00004B570000}"/>
    <cellStyle name="Normal 12 3 7 5 2 3 2 2 2" xfId="49238" xr:uid="{00000000-0005-0000-0000-00004C570000}"/>
    <cellStyle name="Normal 12 3 7 5 2 3 2 3" xfId="36428" xr:uid="{00000000-0005-0000-0000-00004D570000}"/>
    <cellStyle name="Normal 12 3 7 5 2 3 3" xfId="18128" xr:uid="{00000000-0005-0000-0000-00004E570000}"/>
    <cellStyle name="Normal 12 3 7 5 2 3 3 2" xfId="43748" xr:uid="{00000000-0005-0000-0000-00004F570000}"/>
    <cellStyle name="Normal 12 3 7 5 2 3 4" xfId="30938" xr:uid="{00000000-0005-0000-0000-000050570000}"/>
    <cellStyle name="Normal 12 3 7 5 2 4" xfId="12637" xr:uid="{00000000-0005-0000-0000-000051570000}"/>
    <cellStyle name="Normal 12 3 7 5 2 4 2" xfId="25448" xr:uid="{00000000-0005-0000-0000-000052570000}"/>
    <cellStyle name="Normal 12 3 7 5 2 4 2 2" xfId="51068" xr:uid="{00000000-0005-0000-0000-000053570000}"/>
    <cellStyle name="Normal 12 3 7 5 2 4 3" xfId="38258" xr:uid="{00000000-0005-0000-0000-000054570000}"/>
    <cellStyle name="Normal 12 3 7 5 2 5" xfId="7147" xr:uid="{00000000-0005-0000-0000-000055570000}"/>
    <cellStyle name="Normal 12 3 7 5 2 5 2" xfId="19958" xr:uid="{00000000-0005-0000-0000-000056570000}"/>
    <cellStyle name="Normal 12 3 7 5 2 5 2 2" xfId="45578" xr:uid="{00000000-0005-0000-0000-000057570000}"/>
    <cellStyle name="Normal 12 3 7 5 2 5 3" xfId="32768" xr:uid="{00000000-0005-0000-0000-000058570000}"/>
    <cellStyle name="Normal 12 3 7 5 2 6" xfId="14468" xr:uid="{00000000-0005-0000-0000-000059570000}"/>
    <cellStyle name="Normal 12 3 7 5 2 6 2" xfId="40088" xr:uid="{00000000-0005-0000-0000-00005A570000}"/>
    <cellStyle name="Normal 12 3 7 5 2 7" xfId="27278" xr:uid="{00000000-0005-0000-0000-00005B570000}"/>
    <cellStyle name="Normal 12 3 7 5 3" xfId="2593" xr:uid="{00000000-0005-0000-0000-00005C570000}"/>
    <cellStyle name="Normal 12 3 7 5 3 2" xfId="8083" xr:uid="{00000000-0005-0000-0000-00005D570000}"/>
    <cellStyle name="Normal 12 3 7 5 3 2 2" xfId="20894" xr:uid="{00000000-0005-0000-0000-00005E570000}"/>
    <cellStyle name="Normal 12 3 7 5 3 2 2 2" xfId="46514" xr:uid="{00000000-0005-0000-0000-00005F570000}"/>
    <cellStyle name="Normal 12 3 7 5 3 2 3" xfId="33704" xr:uid="{00000000-0005-0000-0000-000060570000}"/>
    <cellStyle name="Normal 12 3 7 5 3 3" xfId="15404" xr:uid="{00000000-0005-0000-0000-000061570000}"/>
    <cellStyle name="Normal 12 3 7 5 3 3 2" xfId="41024" xr:uid="{00000000-0005-0000-0000-000062570000}"/>
    <cellStyle name="Normal 12 3 7 5 3 4" xfId="28214" xr:uid="{00000000-0005-0000-0000-000063570000}"/>
    <cellStyle name="Normal 12 3 7 5 4" xfId="4423" xr:uid="{00000000-0005-0000-0000-000064570000}"/>
    <cellStyle name="Normal 12 3 7 5 4 2" xfId="9913" xr:uid="{00000000-0005-0000-0000-000065570000}"/>
    <cellStyle name="Normal 12 3 7 5 4 2 2" xfId="22724" xr:uid="{00000000-0005-0000-0000-000066570000}"/>
    <cellStyle name="Normal 12 3 7 5 4 2 2 2" xfId="48344" xr:uid="{00000000-0005-0000-0000-000067570000}"/>
    <cellStyle name="Normal 12 3 7 5 4 2 3" xfId="35534" xr:uid="{00000000-0005-0000-0000-000068570000}"/>
    <cellStyle name="Normal 12 3 7 5 4 3" xfId="17234" xr:uid="{00000000-0005-0000-0000-000069570000}"/>
    <cellStyle name="Normal 12 3 7 5 4 3 2" xfId="42854" xr:uid="{00000000-0005-0000-0000-00006A570000}"/>
    <cellStyle name="Normal 12 3 7 5 4 4" xfId="30044" xr:uid="{00000000-0005-0000-0000-00006B570000}"/>
    <cellStyle name="Normal 12 3 7 5 5" xfId="11743" xr:uid="{00000000-0005-0000-0000-00006C570000}"/>
    <cellStyle name="Normal 12 3 7 5 5 2" xfId="24554" xr:uid="{00000000-0005-0000-0000-00006D570000}"/>
    <cellStyle name="Normal 12 3 7 5 5 2 2" xfId="50174" xr:uid="{00000000-0005-0000-0000-00006E570000}"/>
    <cellStyle name="Normal 12 3 7 5 5 3" xfId="37364" xr:uid="{00000000-0005-0000-0000-00006F570000}"/>
    <cellStyle name="Normal 12 3 7 5 6" xfId="6253" xr:uid="{00000000-0005-0000-0000-000070570000}"/>
    <cellStyle name="Normal 12 3 7 5 6 2" xfId="19064" xr:uid="{00000000-0005-0000-0000-000071570000}"/>
    <cellStyle name="Normal 12 3 7 5 6 2 2" xfId="44684" xr:uid="{00000000-0005-0000-0000-000072570000}"/>
    <cellStyle name="Normal 12 3 7 5 6 3" xfId="31874" xr:uid="{00000000-0005-0000-0000-000073570000}"/>
    <cellStyle name="Normal 12 3 7 5 7" xfId="13574" xr:uid="{00000000-0005-0000-0000-000074570000}"/>
    <cellStyle name="Normal 12 3 7 5 7 2" xfId="39194" xr:uid="{00000000-0005-0000-0000-000075570000}"/>
    <cellStyle name="Normal 12 3 7 5 8" xfId="26384" xr:uid="{00000000-0005-0000-0000-000076570000}"/>
    <cellStyle name="Normal 12 3 7 6" xfId="1163" xr:uid="{00000000-0005-0000-0000-000077570000}"/>
    <cellStyle name="Normal 12 3 7 6 2" xfId="2993" xr:uid="{00000000-0005-0000-0000-000078570000}"/>
    <cellStyle name="Normal 12 3 7 6 2 2" xfId="8483" xr:uid="{00000000-0005-0000-0000-000079570000}"/>
    <cellStyle name="Normal 12 3 7 6 2 2 2" xfId="21294" xr:uid="{00000000-0005-0000-0000-00007A570000}"/>
    <cellStyle name="Normal 12 3 7 6 2 2 2 2" xfId="46914" xr:uid="{00000000-0005-0000-0000-00007B570000}"/>
    <cellStyle name="Normal 12 3 7 6 2 2 3" xfId="34104" xr:uid="{00000000-0005-0000-0000-00007C570000}"/>
    <cellStyle name="Normal 12 3 7 6 2 3" xfId="15804" xr:uid="{00000000-0005-0000-0000-00007D570000}"/>
    <cellStyle name="Normal 12 3 7 6 2 3 2" xfId="41424" xr:uid="{00000000-0005-0000-0000-00007E570000}"/>
    <cellStyle name="Normal 12 3 7 6 2 4" xfId="28614" xr:uid="{00000000-0005-0000-0000-00007F570000}"/>
    <cellStyle name="Normal 12 3 7 6 3" xfId="4823" xr:uid="{00000000-0005-0000-0000-000080570000}"/>
    <cellStyle name="Normal 12 3 7 6 3 2" xfId="10313" xr:uid="{00000000-0005-0000-0000-000081570000}"/>
    <cellStyle name="Normal 12 3 7 6 3 2 2" xfId="23124" xr:uid="{00000000-0005-0000-0000-000082570000}"/>
    <cellStyle name="Normal 12 3 7 6 3 2 2 2" xfId="48744" xr:uid="{00000000-0005-0000-0000-000083570000}"/>
    <cellStyle name="Normal 12 3 7 6 3 2 3" xfId="35934" xr:uid="{00000000-0005-0000-0000-000084570000}"/>
    <cellStyle name="Normal 12 3 7 6 3 3" xfId="17634" xr:uid="{00000000-0005-0000-0000-000085570000}"/>
    <cellStyle name="Normal 12 3 7 6 3 3 2" xfId="43254" xr:uid="{00000000-0005-0000-0000-000086570000}"/>
    <cellStyle name="Normal 12 3 7 6 3 4" xfId="30444" xr:uid="{00000000-0005-0000-0000-000087570000}"/>
    <cellStyle name="Normal 12 3 7 6 4" xfId="12143" xr:uid="{00000000-0005-0000-0000-000088570000}"/>
    <cellStyle name="Normal 12 3 7 6 4 2" xfId="24954" xr:uid="{00000000-0005-0000-0000-000089570000}"/>
    <cellStyle name="Normal 12 3 7 6 4 2 2" xfId="50574" xr:uid="{00000000-0005-0000-0000-00008A570000}"/>
    <cellStyle name="Normal 12 3 7 6 4 3" xfId="37764" xr:uid="{00000000-0005-0000-0000-00008B570000}"/>
    <cellStyle name="Normal 12 3 7 6 5" xfId="6653" xr:uid="{00000000-0005-0000-0000-00008C570000}"/>
    <cellStyle name="Normal 12 3 7 6 5 2" xfId="19464" xr:uid="{00000000-0005-0000-0000-00008D570000}"/>
    <cellStyle name="Normal 12 3 7 6 5 2 2" xfId="45084" xr:uid="{00000000-0005-0000-0000-00008E570000}"/>
    <cellStyle name="Normal 12 3 7 6 5 3" xfId="32274" xr:uid="{00000000-0005-0000-0000-00008F570000}"/>
    <cellStyle name="Normal 12 3 7 6 6" xfId="13974" xr:uid="{00000000-0005-0000-0000-000090570000}"/>
    <cellStyle name="Normal 12 3 7 6 6 2" xfId="39594" xr:uid="{00000000-0005-0000-0000-000091570000}"/>
    <cellStyle name="Normal 12 3 7 6 7" xfId="26784" xr:uid="{00000000-0005-0000-0000-000092570000}"/>
    <cellStyle name="Normal 12 3 7 7" xfId="2099" xr:uid="{00000000-0005-0000-0000-000093570000}"/>
    <cellStyle name="Normal 12 3 7 7 2" xfId="7589" xr:uid="{00000000-0005-0000-0000-000094570000}"/>
    <cellStyle name="Normal 12 3 7 7 2 2" xfId="20400" xr:uid="{00000000-0005-0000-0000-000095570000}"/>
    <cellStyle name="Normal 12 3 7 7 2 2 2" xfId="46020" xr:uid="{00000000-0005-0000-0000-000096570000}"/>
    <cellStyle name="Normal 12 3 7 7 2 3" xfId="33210" xr:uid="{00000000-0005-0000-0000-000097570000}"/>
    <cellStyle name="Normal 12 3 7 7 3" xfId="14910" xr:uid="{00000000-0005-0000-0000-000098570000}"/>
    <cellStyle name="Normal 12 3 7 7 3 2" xfId="40530" xr:uid="{00000000-0005-0000-0000-000099570000}"/>
    <cellStyle name="Normal 12 3 7 7 4" xfId="27720" xr:uid="{00000000-0005-0000-0000-00009A570000}"/>
    <cellStyle name="Normal 12 3 7 8" xfId="3929" xr:uid="{00000000-0005-0000-0000-00009B570000}"/>
    <cellStyle name="Normal 12 3 7 8 2" xfId="9419" xr:uid="{00000000-0005-0000-0000-00009C570000}"/>
    <cellStyle name="Normal 12 3 7 8 2 2" xfId="22230" xr:uid="{00000000-0005-0000-0000-00009D570000}"/>
    <cellStyle name="Normal 12 3 7 8 2 2 2" xfId="47850" xr:uid="{00000000-0005-0000-0000-00009E570000}"/>
    <cellStyle name="Normal 12 3 7 8 2 3" xfId="35040" xr:uid="{00000000-0005-0000-0000-00009F570000}"/>
    <cellStyle name="Normal 12 3 7 8 3" xfId="16740" xr:uid="{00000000-0005-0000-0000-0000A0570000}"/>
    <cellStyle name="Normal 12 3 7 8 3 2" xfId="42360" xr:uid="{00000000-0005-0000-0000-0000A1570000}"/>
    <cellStyle name="Normal 12 3 7 8 4" xfId="29550" xr:uid="{00000000-0005-0000-0000-0000A2570000}"/>
    <cellStyle name="Normal 12 3 7 9" xfId="11249" xr:uid="{00000000-0005-0000-0000-0000A3570000}"/>
    <cellStyle name="Normal 12 3 7 9 2" xfId="24060" xr:uid="{00000000-0005-0000-0000-0000A4570000}"/>
    <cellStyle name="Normal 12 3 7 9 2 2" xfId="49680" xr:uid="{00000000-0005-0000-0000-0000A5570000}"/>
    <cellStyle name="Normal 12 3 7 9 3" xfId="36870" xr:uid="{00000000-0005-0000-0000-0000A6570000}"/>
    <cellStyle name="Normal 12 3 8" xfId="318" xr:uid="{00000000-0005-0000-0000-0000A7570000}"/>
    <cellStyle name="Normal 12 3 8 10" xfId="5810" xr:uid="{00000000-0005-0000-0000-0000A8570000}"/>
    <cellStyle name="Normal 12 3 8 10 2" xfId="18621" xr:uid="{00000000-0005-0000-0000-0000A9570000}"/>
    <cellStyle name="Normal 12 3 8 10 2 2" xfId="44241" xr:uid="{00000000-0005-0000-0000-0000AA570000}"/>
    <cellStyle name="Normal 12 3 8 10 3" xfId="31431" xr:uid="{00000000-0005-0000-0000-0000AB570000}"/>
    <cellStyle name="Normal 12 3 8 11" xfId="13131" xr:uid="{00000000-0005-0000-0000-0000AC570000}"/>
    <cellStyle name="Normal 12 3 8 11 2" xfId="38751" xr:uid="{00000000-0005-0000-0000-0000AD570000}"/>
    <cellStyle name="Normal 12 3 8 12" xfId="25941" xr:uid="{00000000-0005-0000-0000-0000AE570000}"/>
    <cellStyle name="Normal 12 3 8 2" xfId="547" xr:uid="{00000000-0005-0000-0000-0000AF570000}"/>
    <cellStyle name="Normal 12 3 8 2 2" xfId="946" xr:uid="{00000000-0005-0000-0000-0000B0570000}"/>
    <cellStyle name="Normal 12 3 8 2 2 2" xfId="1841" xr:uid="{00000000-0005-0000-0000-0000B1570000}"/>
    <cellStyle name="Normal 12 3 8 2 2 2 2" xfId="3671" xr:uid="{00000000-0005-0000-0000-0000B2570000}"/>
    <cellStyle name="Normal 12 3 8 2 2 2 2 2" xfId="9161" xr:uid="{00000000-0005-0000-0000-0000B3570000}"/>
    <cellStyle name="Normal 12 3 8 2 2 2 2 2 2" xfId="21972" xr:uid="{00000000-0005-0000-0000-0000B4570000}"/>
    <cellStyle name="Normal 12 3 8 2 2 2 2 2 2 2" xfId="47592" xr:uid="{00000000-0005-0000-0000-0000B5570000}"/>
    <cellStyle name="Normal 12 3 8 2 2 2 2 2 3" xfId="34782" xr:uid="{00000000-0005-0000-0000-0000B6570000}"/>
    <cellStyle name="Normal 12 3 8 2 2 2 2 3" xfId="16482" xr:uid="{00000000-0005-0000-0000-0000B7570000}"/>
    <cellStyle name="Normal 12 3 8 2 2 2 2 3 2" xfId="42102" xr:uid="{00000000-0005-0000-0000-0000B8570000}"/>
    <cellStyle name="Normal 12 3 8 2 2 2 2 4" xfId="29292" xr:uid="{00000000-0005-0000-0000-0000B9570000}"/>
    <cellStyle name="Normal 12 3 8 2 2 2 3" xfId="5501" xr:uid="{00000000-0005-0000-0000-0000BA570000}"/>
    <cellStyle name="Normal 12 3 8 2 2 2 3 2" xfId="10991" xr:uid="{00000000-0005-0000-0000-0000BB570000}"/>
    <cellStyle name="Normal 12 3 8 2 2 2 3 2 2" xfId="23802" xr:uid="{00000000-0005-0000-0000-0000BC570000}"/>
    <cellStyle name="Normal 12 3 8 2 2 2 3 2 2 2" xfId="49422" xr:uid="{00000000-0005-0000-0000-0000BD570000}"/>
    <cellStyle name="Normal 12 3 8 2 2 2 3 2 3" xfId="36612" xr:uid="{00000000-0005-0000-0000-0000BE570000}"/>
    <cellStyle name="Normal 12 3 8 2 2 2 3 3" xfId="18312" xr:uid="{00000000-0005-0000-0000-0000BF570000}"/>
    <cellStyle name="Normal 12 3 8 2 2 2 3 3 2" xfId="43932" xr:uid="{00000000-0005-0000-0000-0000C0570000}"/>
    <cellStyle name="Normal 12 3 8 2 2 2 3 4" xfId="31122" xr:uid="{00000000-0005-0000-0000-0000C1570000}"/>
    <cellStyle name="Normal 12 3 8 2 2 2 4" xfId="12821" xr:uid="{00000000-0005-0000-0000-0000C2570000}"/>
    <cellStyle name="Normal 12 3 8 2 2 2 4 2" xfId="25632" xr:uid="{00000000-0005-0000-0000-0000C3570000}"/>
    <cellStyle name="Normal 12 3 8 2 2 2 4 2 2" xfId="51252" xr:uid="{00000000-0005-0000-0000-0000C4570000}"/>
    <cellStyle name="Normal 12 3 8 2 2 2 4 3" xfId="38442" xr:uid="{00000000-0005-0000-0000-0000C5570000}"/>
    <cellStyle name="Normal 12 3 8 2 2 2 5" xfId="7331" xr:uid="{00000000-0005-0000-0000-0000C6570000}"/>
    <cellStyle name="Normal 12 3 8 2 2 2 5 2" xfId="20142" xr:uid="{00000000-0005-0000-0000-0000C7570000}"/>
    <cellStyle name="Normal 12 3 8 2 2 2 5 2 2" xfId="45762" xr:uid="{00000000-0005-0000-0000-0000C8570000}"/>
    <cellStyle name="Normal 12 3 8 2 2 2 5 3" xfId="32952" xr:uid="{00000000-0005-0000-0000-0000C9570000}"/>
    <cellStyle name="Normal 12 3 8 2 2 2 6" xfId="14652" xr:uid="{00000000-0005-0000-0000-0000CA570000}"/>
    <cellStyle name="Normal 12 3 8 2 2 2 6 2" xfId="40272" xr:uid="{00000000-0005-0000-0000-0000CB570000}"/>
    <cellStyle name="Normal 12 3 8 2 2 2 7" xfId="27462" xr:uid="{00000000-0005-0000-0000-0000CC570000}"/>
    <cellStyle name="Normal 12 3 8 2 2 3" xfId="2777" xr:uid="{00000000-0005-0000-0000-0000CD570000}"/>
    <cellStyle name="Normal 12 3 8 2 2 3 2" xfId="8267" xr:uid="{00000000-0005-0000-0000-0000CE570000}"/>
    <cellStyle name="Normal 12 3 8 2 2 3 2 2" xfId="21078" xr:uid="{00000000-0005-0000-0000-0000CF570000}"/>
    <cellStyle name="Normal 12 3 8 2 2 3 2 2 2" xfId="46698" xr:uid="{00000000-0005-0000-0000-0000D0570000}"/>
    <cellStyle name="Normal 12 3 8 2 2 3 2 3" xfId="33888" xr:uid="{00000000-0005-0000-0000-0000D1570000}"/>
    <cellStyle name="Normal 12 3 8 2 2 3 3" xfId="15588" xr:uid="{00000000-0005-0000-0000-0000D2570000}"/>
    <cellStyle name="Normal 12 3 8 2 2 3 3 2" xfId="41208" xr:uid="{00000000-0005-0000-0000-0000D3570000}"/>
    <cellStyle name="Normal 12 3 8 2 2 3 4" xfId="28398" xr:uid="{00000000-0005-0000-0000-0000D4570000}"/>
    <cellStyle name="Normal 12 3 8 2 2 4" xfId="4607" xr:uid="{00000000-0005-0000-0000-0000D5570000}"/>
    <cellStyle name="Normal 12 3 8 2 2 4 2" xfId="10097" xr:uid="{00000000-0005-0000-0000-0000D6570000}"/>
    <cellStyle name="Normal 12 3 8 2 2 4 2 2" xfId="22908" xr:uid="{00000000-0005-0000-0000-0000D7570000}"/>
    <cellStyle name="Normal 12 3 8 2 2 4 2 2 2" xfId="48528" xr:uid="{00000000-0005-0000-0000-0000D8570000}"/>
    <cellStyle name="Normal 12 3 8 2 2 4 2 3" xfId="35718" xr:uid="{00000000-0005-0000-0000-0000D9570000}"/>
    <cellStyle name="Normal 12 3 8 2 2 4 3" xfId="17418" xr:uid="{00000000-0005-0000-0000-0000DA570000}"/>
    <cellStyle name="Normal 12 3 8 2 2 4 3 2" xfId="43038" xr:uid="{00000000-0005-0000-0000-0000DB570000}"/>
    <cellStyle name="Normal 12 3 8 2 2 4 4" xfId="30228" xr:uid="{00000000-0005-0000-0000-0000DC570000}"/>
    <cellStyle name="Normal 12 3 8 2 2 5" xfId="11927" xr:uid="{00000000-0005-0000-0000-0000DD570000}"/>
    <cellStyle name="Normal 12 3 8 2 2 5 2" xfId="24738" xr:uid="{00000000-0005-0000-0000-0000DE570000}"/>
    <cellStyle name="Normal 12 3 8 2 2 5 2 2" xfId="50358" xr:uid="{00000000-0005-0000-0000-0000DF570000}"/>
    <cellStyle name="Normal 12 3 8 2 2 5 3" xfId="37548" xr:uid="{00000000-0005-0000-0000-0000E0570000}"/>
    <cellStyle name="Normal 12 3 8 2 2 6" xfId="6437" xr:uid="{00000000-0005-0000-0000-0000E1570000}"/>
    <cellStyle name="Normal 12 3 8 2 2 6 2" xfId="19248" xr:uid="{00000000-0005-0000-0000-0000E2570000}"/>
    <cellStyle name="Normal 12 3 8 2 2 6 2 2" xfId="44868" xr:uid="{00000000-0005-0000-0000-0000E3570000}"/>
    <cellStyle name="Normal 12 3 8 2 2 6 3" xfId="32058" xr:uid="{00000000-0005-0000-0000-0000E4570000}"/>
    <cellStyle name="Normal 12 3 8 2 2 7" xfId="13758" xr:uid="{00000000-0005-0000-0000-0000E5570000}"/>
    <cellStyle name="Normal 12 3 8 2 2 7 2" xfId="39378" xr:uid="{00000000-0005-0000-0000-0000E6570000}"/>
    <cellStyle name="Normal 12 3 8 2 2 8" xfId="26568" xr:uid="{00000000-0005-0000-0000-0000E7570000}"/>
    <cellStyle name="Normal 12 3 8 2 3" xfId="1442" xr:uid="{00000000-0005-0000-0000-0000E8570000}"/>
    <cellStyle name="Normal 12 3 8 2 3 2" xfId="3272" xr:uid="{00000000-0005-0000-0000-0000E9570000}"/>
    <cellStyle name="Normal 12 3 8 2 3 2 2" xfId="8762" xr:uid="{00000000-0005-0000-0000-0000EA570000}"/>
    <cellStyle name="Normal 12 3 8 2 3 2 2 2" xfId="21573" xr:uid="{00000000-0005-0000-0000-0000EB570000}"/>
    <cellStyle name="Normal 12 3 8 2 3 2 2 2 2" xfId="47193" xr:uid="{00000000-0005-0000-0000-0000EC570000}"/>
    <cellStyle name="Normal 12 3 8 2 3 2 2 3" xfId="34383" xr:uid="{00000000-0005-0000-0000-0000ED570000}"/>
    <cellStyle name="Normal 12 3 8 2 3 2 3" xfId="16083" xr:uid="{00000000-0005-0000-0000-0000EE570000}"/>
    <cellStyle name="Normal 12 3 8 2 3 2 3 2" xfId="41703" xr:uid="{00000000-0005-0000-0000-0000EF570000}"/>
    <cellStyle name="Normal 12 3 8 2 3 2 4" xfId="28893" xr:uid="{00000000-0005-0000-0000-0000F0570000}"/>
    <cellStyle name="Normal 12 3 8 2 3 3" xfId="5102" xr:uid="{00000000-0005-0000-0000-0000F1570000}"/>
    <cellStyle name="Normal 12 3 8 2 3 3 2" xfId="10592" xr:uid="{00000000-0005-0000-0000-0000F2570000}"/>
    <cellStyle name="Normal 12 3 8 2 3 3 2 2" xfId="23403" xr:uid="{00000000-0005-0000-0000-0000F3570000}"/>
    <cellStyle name="Normal 12 3 8 2 3 3 2 2 2" xfId="49023" xr:uid="{00000000-0005-0000-0000-0000F4570000}"/>
    <cellStyle name="Normal 12 3 8 2 3 3 2 3" xfId="36213" xr:uid="{00000000-0005-0000-0000-0000F5570000}"/>
    <cellStyle name="Normal 12 3 8 2 3 3 3" xfId="17913" xr:uid="{00000000-0005-0000-0000-0000F6570000}"/>
    <cellStyle name="Normal 12 3 8 2 3 3 3 2" xfId="43533" xr:uid="{00000000-0005-0000-0000-0000F7570000}"/>
    <cellStyle name="Normal 12 3 8 2 3 3 4" xfId="30723" xr:uid="{00000000-0005-0000-0000-0000F8570000}"/>
    <cellStyle name="Normal 12 3 8 2 3 4" xfId="12422" xr:uid="{00000000-0005-0000-0000-0000F9570000}"/>
    <cellStyle name="Normal 12 3 8 2 3 4 2" xfId="25233" xr:uid="{00000000-0005-0000-0000-0000FA570000}"/>
    <cellStyle name="Normal 12 3 8 2 3 4 2 2" xfId="50853" xr:uid="{00000000-0005-0000-0000-0000FB570000}"/>
    <cellStyle name="Normal 12 3 8 2 3 4 3" xfId="38043" xr:uid="{00000000-0005-0000-0000-0000FC570000}"/>
    <cellStyle name="Normal 12 3 8 2 3 5" xfId="6932" xr:uid="{00000000-0005-0000-0000-0000FD570000}"/>
    <cellStyle name="Normal 12 3 8 2 3 5 2" xfId="19743" xr:uid="{00000000-0005-0000-0000-0000FE570000}"/>
    <cellStyle name="Normal 12 3 8 2 3 5 2 2" xfId="45363" xr:uid="{00000000-0005-0000-0000-0000FF570000}"/>
    <cellStyle name="Normal 12 3 8 2 3 5 3" xfId="32553" xr:uid="{00000000-0005-0000-0000-000000580000}"/>
    <cellStyle name="Normal 12 3 8 2 3 6" xfId="14253" xr:uid="{00000000-0005-0000-0000-000001580000}"/>
    <cellStyle name="Normal 12 3 8 2 3 6 2" xfId="39873" xr:uid="{00000000-0005-0000-0000-000002580000}"/>
    <cellStyle name="Normal 12 3 8 2 3 7" xfId="27063" xr:uid="{00000000-0005-0000-0000-000003580000}"/>
    <cellStyle name="Normal 12 3 8 2 4" xfId="2378" xr:uid="{00000000-0005-0000-0000-000004580000}"/>
    <cellStyle name="Normal 12 3 8 2 4 2" xfId="7868" xr:uid="{00000000-0005-0000-0000-000005580000}"/>
    <cellStyle name="Normal 12 3 8 2 4 2 2" xfId="20679" xr:uid="{00000000-0005-0000-0000-000006580000}"/>
    <cellStyle name="Normal 12 3 8 2 4 2 2 2" xfId="46299" xr:uid="{00000000-0005-0000-0000-000007580000}"/>
    <cellStyle name="Normal 12 3 8 2 4 2 3" xfId="33489" xr:uid="{00000000-0005-0000-0000-000008580000}"/>
    <cellStyle name="Normal 12 3 8 2 4 3" xfId="15189" xr:uid="{00000000-0005-0000-0000-000009580000}"/>
    <cellStyle name="Normal 12 3 8 2 4 3 2" xfId="40809" xr:uid="{00000000-0005-0000-0000-00000A580000}"/>
    <cellStyle name="Normal 12 3 8 2 4 4" xfId="27999" xr:uid="{00000000-0005-0000-0000-00000B580000}"/>
    <cellStyle name="Normal 12 3 8 2 5" xfId="4208" xr:uid="{00000000-0005-0000-0000-00000C580000}"/>
    <cellStyle name="Normal 12 3 8 2 5 2" xfId="9698" xr:uid="{00000000-0005-0000-0000-00000D580000}"/>
    <cellStyle name="Normal 12 3 8 2 5 2 2" xfId="22509" xr:uid="{00000000-0005-0000-0000-00000E580000}"/>
    <cellStyle name="Normal 12 3 8 2 5 2 2 2" xfId="48129" xr:uid="{00000000-0005-0000-0000-00000F580000}"/>
    <cellStyle name="Normal 12 3 8 2 5 2 3" xfId="35319" xr:uid="{00000000-0005-0000-0000-000010580000}"/>
    <cellStyle name="Normal 12 3 8 2 5 3" xfId="17019" xr:uid="{00000000-0005-0000-0000-000011580000}"/>
    <cellStyle name="Normal 12 3 8 2 5 3 2" xfId="42639" xr:uid="{00000000-0005-0000-0000-000012580000}"/>
    <cellStyle name="Normal 12 3 8 2 5 4" xfId="29829" xr:uid="{00000000-0005-0000-0000-000013580000}"/>
    <cellStyle name="Normal 12 3 8 2 6" xfId="11528" xr:uid="{00000000-0005-0000-0000-000014580000}"/>
    <cellStyle name="Normal 12 3 8 2 6 2" xfId="24339" xr:uid="{00000000-0005-0000-0000-000015580000}"/>
    <cellStyle name="Normal 12 3 8 2 6 2 2" xfId="49959" xr:uid="{00000000-0005-0000-0000-000016580000}"/>
    <cellStyle name="Normal 12 3 8 2 6 3" xfId="37149" xr:uid="{00000000-0005-0000-0000-000017580000}"/>
    <cellStyle name="Normal 12 3 8 2 7" xfId="6038" xr:uid="{00000000-0005-0000-0000-000018580000}"/>
    <cellStyle name="Normal 12 3 8 2 7 2" xfId="18849" xr:uid="{00000000-0005-0000-0000-000019580000}"/>
    <cellStyle name="Normal 12 3 8 2 7 2 2" xfId="44469" xr:uid="{00000000-0005-0000-0000-00001A580000}"/>
    <cellStyle name="Normal 12 3 8 2 7 3" xfId="31659" xr:uid="{00000000-0005-0000-0000-00001B580000}"/>
    <cellStyle name="Normal 12 3 8 2 8" xfId="13359" xr:uid="{00000000-0005-0000-0000-00001C580000}"/>
    <cellStyle name="Normal 12 3 8 2 8 2" xfId="38979" xr:uid="{00000000-0005-0000-0000-00001D580000}"/>
    <cellStyle name="Normal 12 3 8 2 9" xfId="26169" xr:uid="{00000000-0005-0000-0000-00001E580000}"/>
    <cellStyle name="Normal 12 3 8 3" xfId="679" xr:uid="{00000000-0005-0000-0000-00001F580000}"/>
    <cellStyle name="Normal 12 3 8 3 2" xfId="1079" xr:uid="{00000000-0005-0000-0000-000020580000}"/>
    <cellStyle name="Normal 12 3 8 3 2 2" xfId="1974" xr:uid="{00000000-0005-0000-0000-000021580000}"/>
    <cellStyle name="Normal 12 3 8 3 2 2 2" xfId="3804" xr:uid="{00000000-0005-0000-0000-000022580000}"/>
    <cellStyle name="Normal 12 3 8 3 2 2 2 2" xfId="9294" xr:uid="{00000000-0005-0000-0000-000023580000}"/>
    <cellStyle name="Normal 12 3 8 3 2 2 2 2 2" xfId="22105" xr:uid="{00000000-0005-0000-0000-000024580000}"/>
    <cellStyle name="Normal 12 3 8 3 2 2 2 2 2 2" xfId="47725" xr:uid="{00000000-0005-0000-0000-000025580000}"/>
    <cellStyle name="Normal 12 3 8 3 2 2 2 2 3" xfId="34915" xr:uid="{00000000-0005-0000-0000-000026580000}"/>
    <cellStyle name="Normal 12 3 8 3 2 2 2 3" xfId="16615" xr:uid="{00000000-0005-0000-0000-000027580000}"/>
    <cellStyle name="Normal 12 3 8 3 2 2 2 3 2" xfId="42235" xr:uid="{00000000-0005-0000-0000-000028580000}"/>
    <cellStyle name="Normal 12 3 8 3 2 2 2 4" xfId="29425" xr:uid="{00000000-0005-0000-0000-000029580000}"/>
    <cellStyle name="Normal 12 3 8 3 2 2 3" xfId="5634" xr:uid="{00000000-0005-0000-0000-00002A580000}"/>
    <cellStyle name="Normal 12 3 8 3 2 2 3 2" xfId="11124" xr:uid="{00000000-0005-0000-0000-00002B580000}"/>
    <cellStyle name="Normal 12 3 8 3 2 2 3 2 2" xfId="23935" xr:uid="{00000000-0005-0000-0000-00002C580000}"/>
    <cellStyle name="Normal 12 3 8 3 2 2 3 2 2 2" xfId="49555" xr:uid="{00000000-0005-0000-0000-00002D580000}"/>
    <cellStyle name="Normal 12 3 8 3 2 2 3 2 3" xfId="36745" xr:uid="{00000000-0005-0000-0000-00002E580000}"/>
    <cellStyle name="Normal 12 3 8 3 2 2 3 3" xfId="18445" xr:uid="{00000000-0005-0000-0000-00002F580000}"/>
    <cellStyle name="Normal 12 3 8 3 2 2 3 3 2" xfId="44065" xr:uid="{00000000-0005-0000-0000-000030580000}"/>
    <cellStyle name="Normal 12 3 8 3 2 2 3 4" xfId="31255" xr:uid="{00000000-0005-0000-0000-000031580000}"/>
    <cellStyle name="Normal 12 3 8 3 2 2 4" xfId="12954" xr:uid="{00000000-0005-0000-0000-000032580000}"/>
    <cellStyle name="Normal 12 3 8 3 2 2 4 2" xfId="25765" xr:uid="{00000000-0005-0000-0000-000033580000}"/>
    <cellStyle name="Normal 12 3 8 3 2 2 4 2 2" xfId="51385" xr:uid="{00000000-0005-0000-0000-000034580000}"/>
    <cellStyle name="Normal 12 3 8 3 2 2 4 3" xfId="38575" xr:uid="{00000000-0005-0000-0000-000035580000}"/>
    <cellStyle name="Normal 12 3 8 3 2 2 5" xfId="7464" xr:uid="{00000000-0005-0000-0000-000036580000}"/>
    <cellStyle name="Normal 12 3 8 3 2 2 5 2" xfId="20275" xr:uid="{00000000-0005-0000-0000-000037580000}"/>
    <cellStyle name="Normal 12 3 8 3 2 2 5 2 2" xfId="45895" xr:uid="{00000000-0005-0000-0000-000038580000}"/>
    <cellStyle name="Normal 12 3 8 3 2 2 5 3" xfId="33085" xr:uid="{00000000-0005-0000-0000-000039580000}"/>
    <cellStyle name="Normal 12 3 8 3 2 2 6" xfId="14785" xr:uid="{00000000-0005-0000-0000-00003A580000}"/>
    <cellStyle name="Normal 12 3 8 3 2 2 6 2" xfId="40405" xr:uid="{00000000-0005-0000-0000-00003B580000}"/>
    <cellStyle name="Normal 12 3 8 3 2 2 7" xfId="27595" xr:uid="{00000000-0005-0000-0000-00003C580000}"/>
    <cellStyle name="Normal 12 3 8 3 2 3" xfId="2910" xr:uid="{00000000-0005-0000-0000-00003D580000}"/>
    <cellStyle name="Normal 12 3 8 3 2 3 2" xfId="8400" xr:uid="{00000000-0005-0000-0000-00003E580000}"/>
    <cellStyle name="Normal 12 3 8 3 2 3 2 2" xfId="21211" xr:uid="{00000000-0005-0000-0000-00003F580000}"/>
    <cellStyle name="Normal 12 3 8 3 2 3 2 2 2" xfId="46831" xr:uid="{00000000-0005-0000-0000-000040580000}"/>
    <cellStyle name="Normal 12 3 8 3 2 3 2 3" xfId="34021" xr:uid="{00000000-0005-0000-0000-000041580000}"/>
    <cellStyle name="Normal 12 3 8 3 2 3 3" xfId="15721" xr:uid="{00000000-0005-0000-0000-000042580000}"/>
    <cellStyle name="Normal 12 3 8 3 2 3 3 2" xfId="41341" xr:uid="{00000000-0005-0000-0000-000043580000}"/>
    <cellStyle name="Normal 12 3 8 3 2 3 4" xfId="28531" xr:uid="{00000000-0005-0000-0000-000044580000}"/>
    <cellStyle name="Normal 12 3 8 3 2 4" xfId="4740" xr:uid="{00000000-0005-0000-0000-000045580000}"/>
    <cellStyle name="Normal 12 3 8 3 2 4 2" xfId="10230" xr:uid="{00000000-0005-0000-0000-000046580000}"/>
    <cellStyle name="Normal 12 3 8 3 2 4 2 2" xfId="23041" xr:uid="{00000000-0005-0000-0000-000047580000}"/>
    <cellStyle name="Normal 12 3 8 3 2 4 2 2 2" xfId="48661" xr:uid="{00000000-0005-0000-0000-000048580000}"/>
    <cellStyle name="Normal 12 3 8 3 2 4 2 3" xfId="35851" xr:uid="{00000000-0005-0000-0000-000049580000}"/>
    <cellStyle name="Normal 12 3 8 3 2 4 3" xfId="17551" xr:uid="{00000000-0005-0000-0000-00004A580000}"/>
    <cellStyle name="Normal 12 3 8 3 2 4 3 2" xfId="43171" xr:uid="{00000000-0005-0000-0000-00004B580000}"/>
    <cellStyle name="Normal 12 3 8 3 2 4 4" xfId="30361" xr:uid="{00000000-0005-0000-0000-00004C580000}"/>
    <cellStyle name="Normal 12 3 8 3 2 5" xfId="12060" xr:uid="{00000000-0005-0000-0000-00004D580000}"/>
    <cellStyle name="Normal 12 3 8 3 2 5 2" xfId="24871" xr:uid="{00000000-0005-0000-0000-00004E580000}"/>
    <cellStyle name="Normal 12 3 8 3 2 5 2 2" xfId="50491" xr:uid="{00000000-0005-0000-0000-00004F580000}"/>
    <cellStyle name="Normal 12 3 8 3 2 5 3" xfId="37681" xr:uid="{00000000-0005-0000-0000-000050580000}"/>
    <cellStyle name="Normal 12 3 8 3 2 6" xfId="6570" xr:uid="{00000000-0005-0000-0000-000051580000}"/>
    <cellStyle name="Normal 12 3 8 3 2 6 2" xfId="19381" xr:uid="{00000000-0005-0000-0000-000052580000}"/>
    <cellStyle name="Normal 12 3 8 3 2 6 2 2" xfId="45001" xr:uid="{00000000-0005-0000-0000-000053580000}"/>
    <cellStyle name="Normal 12 3 8 3 2 6 3" xfId="32191" xr:uid="{00000000-0005-0000-0000-000054580000}"/>
    <cellStyle name="Normal 12 3 8 3 2 7" xfId="13891" xr:uid="{00000000-0005-0000-0000-000055580000}"/>
    <cellStyle name="Normal 12 3 8 3 2 7 2" xfId="39511" xr:uid="{00000000-0005-0000-0000-000056580000}"/>
    <cellStyle name="Normal 12 3 8 3 2 8" xfId="26701" xr:uid="{00000000-0005-0000-0000-000057580000}"/>
    <cellStyle name="Normal 12 3 8 3 3" xfId="1574" xr:uid="{00000000-0005-0000-0000-000058580000}"/>
    <cellStyle name="Normal 12 3 8 3 3 2" xfId="3404" xr:uid="{00000000-0005-0000-0000-000059580000}"/>
    <cellStyle name="Normal 12 3 8 3 3 2 2" xfId="8894" xr:uid="{00000000-0005-0000-0000-00005A580000}"/>
    <cellStyle name="Normal 12 3 8 3 3 2 2 2" xfId="21705" xr:uid="{00000000-0005-0000-0000-00005B580000}"/>
    <cellStyle name="Normal 12 3 8 3 3 2 2 2 2" xfId="47325" xr:uid="{00000000-0005-0000-0000-00005C580000}"/>
    <cellStyle name="Normal 12 3 8 3 3 2 2 3" xfId="34515" xr:uid="{00000000-0005-0000-0000-00005D580000}"/>
    <cellStyle name="Normal 12 3 8 3 3 2 3" xfId="16215" xr:uid="{00000000-0005-0000-0000-00005E580000}"/>
    <cellStyle name="Normal 12 3 8 3 3 2 3 2" xfId="41835" xr:uid="{00000000-0005-0000-0000-00005F580000}"/>
    <cellStyle name="Normal 12 3 8 3 3 2 4" xfId="29025" xr:uid="{00000000-0005-0000-0000-000060580000}"/>
    <cellStyle name="Normal 12 3 8 3 3 3" xfId="5234" xr:uid="{00000000-0005-0000-0000-000061580000}"/>
    <cellStyle name="Normal 12 3 8 3 3 3 2" xfId="10724" xr:uid="{00000000-0005-0000-0000-000062580000}"/>
    <cellStyle name="Normal 12 3 8 3 3 3 2 2" xfId="23535" xr:uid="{00000000-0005-0000-0000-000063580000}"/>
    <cellStyle name="Normal 12 3 8 3 3 3 2 2 2" xfId="49155" xr:uid="{00000000-0005-0000-0000-000064580000}"/>
    <cellStyle name="Normal 12 3 8 3 3 3 2 3" xfId="36345" xr:uid="{00000000-0005-0000-0000-000065580000}"/>
    <cellStyle name="Normal 12 3 8 3 3 3 3" xfId="18045" xr:uid="{00000000-0005-0000-0000-000066580000}"/>
    <cellStyle name="Normal 12 3 8 3 3 3 3 2" xfId="43665" xr:uid="{00000000-0005-0000-0000-000067580000}"/>
    <cellStyle name="Normal 12 3 8 3 3 3 4" xfId="30855" xr:uid="{00000000-0005-0000-0000-000068580000}"/>
    <cellStyle name="Normal 12 3 8 3 3 4" xfId="12554" xr:uid="{00000000-0005-0000-0000-000069580000}"/>
    <cellStyle name="Normal 12 3 8 3 3 4 2" xfId="25365" xr:uid="{00000000-0005-0000-0000-00006A580000}"/>
    <cellStyle name="Normal 12 3 8 3 3 4 2 2" xfId="50985" xr:uid="{00000000-0005-0000-0000-00006B580000}"/>
    <cellStyle name="Normal 12 3 8 3 3 4 3" xfId="38175" xr:uid="{00000000-0005-0000-0000-00006C580000}"/>
    <cellStyle name="Normal 12 3 8 3 3 5" xfId="7064" xr:uid="{00000000-0005-0000-0000-00006D580000}"/>
    <cellStyle name="Normal 12 3 8 3 3 5 2" xfId="19875" xr:uid="{00000000-0005-0000-0000-00006E580000}"/>
    <cellStyle name="Normal 12 3 8 3 3 5 2 2" xfId="45495" xr:uid="{00000000-0005-0000-0000-00006F580000}"/>
    <cellStyle name="Normal 12 3 8 3 3 5 3" xfId="32685" xr:uid="{00000000-0005-0000-0000-000070580000}"/>
    <cellStyle name="Normal 12 3 8 3 3 6" xfId="14385" xr:uid="{00000000-0005-0000-0000-000071580000}"/>
    <cellStyle name="Normal 12 3 8 3 3 6 2" xfId="40005" xr:uid="{00000000-0005-0000-0000-000072580000}"/>
    <cellStyle name="Normal 12 3 8 3 3 7" xfId="27195" xr:uid="{00000000-0005-0000-0000-000073580000}"/>
    <cellStyle name="Normal 12 3 8 3 4" xfId="2510" xr:uid="{00000000-0005-0000-0000-000074580000}"/>
    <cellStyle name="Normal 12 3 8 3 4 2" xfId="8000" xr:uid="{00000000-0005-0000-0000-000075580000}"/>
    <cellStyle name="Normal 12 3 8 3 4 2 2" xfId="20811" xr:uid="{00000000-0005-0000-0000-000076580000}"/>
    <cellStyle name="Normal 12 3 8 3 4 2 2 2" xfId="46431" xr:uid="{00000000-0005-0000-0000-000077580000}"/>
    <cellStyle name="Normal 12 3 8 3 4 2 3" xfId="33621" xr:uid="{00000000-0005-0000-0000-000078580000}"/>
    <cellStyle name="Normal 12 3 8 3 4 3" xfId="15321" xr:uid="{00000000-0005-0000-0000-000079580000}"/>
    <cellStyle name="Normal 12 3 8 3 4 3 2" xfId="40941" xr:uid="{00000000-0005-0000-0000-00007A580000}"/>
    <cellStyle name="Normal 12 3 8 3 4 4" xfId="28131" xr:uid="{00000000-0005-0000-0000-00007B580000}"/>
    <cellStyle name="Normal 12 3 8 3 5" xfId="4340" xr:uid="{00000000-0005-0000-0000-00007C580000}"/>
    <cellStyle name="Normal 12 3 8 3 5 2" xfId="9830" xr:uid="{00000000-0005-0000-0000-00007D580000}"/>
    <cellStyle name="Normal 12 3 8 3 5 2 2" xfId="22641" xr:uid="{00000000-0005-0000-0000-00007E580000}"/>
    <cellStyle name="Normal 12 3 8 3 5 2 2 2" xfId="48261" xr:uid="{00000000-0005-0000-0000-00007F580000}"/>
    <cellStyle name="Normal 12 3 8 3 5 2 3" xfId="35451" xr:uid="{00000000-0005-0000-0000-000080580000}"/>
    <cellStyle name="Normal 12 3 8 3 5 3" xfId="17151" xr:uid="{00000000-0005-0000-0000-000081580000}"/>
    <cellStyle name="Normal 12 3 8 3 5 3 2" xfId="42771" xr:uid="{00000000-0005-0000-0000-000082580000}"/>
    <cellStyle name="Normal 12 3 8 3 5 4" xfId="29961" xr:uid="{00000000-0005-0000-0000-000083580000}"/>
    <cellStyle name="Normal 12 3 8 3 6" xfId="11660" xr:uid="{00000000-0005-0000-0000-000084580000}"/>
    <cellStyle name="Normal 12 3 8 3 6 2" xfId="24471" xr:uid="{00000000-0005-0000-0000-000085580000}"/>
    <cellStyle name="Normal 12 3 8 3 6 2 2" xfId="50091" xr:uid="{00000000-0005-0000-0000-000086580000}"/>
    <cellStyle name="Normal 12 3 8 3 6 3" xfId="37281" xr:uid="{00000000-0005-0000-0000-000087580000}"/>
    <cellStyle name="Normal 12 3 8 3 7" xfId="6170" xr:uid="{00000000-0005-0000-0000-000088580000}"/>
    <cellStyle name="Normal 12 3 8 3 7 2" xfId="18981" xr:uid="{00000000-0005-0000-0000-000089580000}"/>
    <cellStyle name="Normal 12 3 8 3 7 2 2" xfId="44601" xr:uid="{00000000-0005-0000-0000-00008A580000}"/>
    <cellStyle name="Normal 12 3 8 3 7 3" xfId="31791" xr:uid="{00000000-0005-0000-0000-00008B580000}"/>
    <cellStyle name="Normal 12 3 8 3 8" xfId="13491" xr:uid="{00000000-0005-0000-0000-00008C580000}"/>
    <cellStyle name="Normal 12 3 8 3 8 2" xfId="39111" xr:uid="{00000000-0005-0000-0000-00008D580000}"/>
    <cellStyle name="Normal 12 3 8 3 9" xfId="26301" xr:uid="{00000000-0005-0000-0000-00008E580000}"/>
    <cellStyle name="Normal 12 3 8 4" xfId="454" xr:uid="{00000000-0005-0000-0000-00008F580000}"/>
    <cellStyle name="Normal 12 3 8 4 2" xfId="1349" xr:uid="{00000000-0005-0000-0000-000090580000}"/>
    <cellStyle name="Normal 12 3 8 4 2 2" xfId="3179" xr:uid="{00000000-0005-0000-0000-000091580000}"/>
    <cellStyle name="Normal 12 3 8 4 2 2 2" xfId="8669" xr:uid="{00000000-0005-0000-0000-000092580000}"/>
    <cellStyle name="Normal 12 3 8 4 2 2 2 2" xfId="21480" xr:uid="{00000000-0005-0000-0000-000093580000}"/>
    <cellStyle name="Normal 12 3 8 4 2 2 2 2 2" xfId="47100" xr:uid="{00000000-0005-0000-0000-000094580000}"/>
    <cellStyle name="Normal 12 3 8 4 2 2 2 3" xfId="34290" xr:uid="{00000000-0005-0000-0000-000095580000}"/>
    <cellStyle name="Normal 12 3 8 4 2 2 3" xfId="15990" xr:uid="{00000000-0005-0000-0000-000096580000}"/>
    <cellStyle name="Normal 12 3 8 4 2 2 3 2" xfId="41610" xr:uid="{00000000-0005-0000-0000-000097580000}"/>
    <cellStyle name="Normal 12 3 8 4 2 2 4" xfId="28800" xr:uid="{00000000-0005-0000-0000-000098580000}"/>
    <cellStyle name="Normal 12 3 8 4 2 3" xfId="5009" xr:uid="{00000000-0005-0000-0000-000099580000}"/>
    <cellStyle name="Normal 12 3 8 4 2 3 2" xfId="10499" xr:uid="{00000000-0005-0000-0000-00009A580000}"/>
    <cellStyle name="Normal 12 3 8 4 2 3 2 2" xfId="23310" xr:uid="{00000000-0005-0000-0000-00009B580000}"/>
    <cellStyle name="Normal 12 3 8 4 2 3 2 2 2" xfId="48930" xr:uid="{00000000-0005-0000-0000-00009C580000}"/>
    <cellStyle name="Normal 12 3 8 4 2 3 2 3" xfId="36120" xr:uid="{00000000-0005-0000-0000-00009D580000}"/>
    <cellStyle name="Normal 12 3 8 4 2 3 3" xfId="17820" xr:uid="{00000000-0005-0000-0000-00009E580000}"/>
    <cellStyle name="Normal 12 3 8 4 2 3 3 2" xfId="43440" xr:uid="{00000000-0005-0000-0000-00009F580000}"/>
    <cellStyle name="Normal 12 3 8 4 2 3 4" xfId="30630" xr:uid="{00000000-0005-0000-0000-0000A0580000}"/>
    <cellStyle name="Normal 12 3 8 4 2 4" xfId="12329" xr:uid="{00000000-0005-0000-0000-0000A1580000}"/>
    <cellStyle name="Normal 12 3 8 4 2 4 2" xfId="25140" xr:uid="{00000000-0005-0000-0000-0000A2580000}"/>
    <cellStyle name="Normal 12 3 8 4 2 4 2 2" xfId="50760" xr:uid="{00000000-0005-0000-0000-0000A3580000}"/>
    <cellStyle name="Normal 12 3 8 4 2 4 3" xfId="37950" xr:uid="{00000000-0005-0000-0000-0000A4580000}"/>
    <cellStyle name="Normal 12 3 8 4 2 5" xfId="6839" xr:uid="{00000000-0005-0000-0000-0000A5580000}"/>
    <cellStyle name="Normal 12 3 8 4 2 5 2" xfId="19650" xr:uid="{00000000-0005-0000-0000-0000A6580000}"/>
    <cellStyle name="Normal 12 3 8 4 2 5 2 2" xfId="45270" xr:uid="{00000000-0005-0000-0000-0000A7580000}"/>
    <cellStyle name="Normal 12 3 8 4 2 5 3" xfId="32460" xr:uid="{00000000-0005-0000-0000-0000A8580000}"/>
    <cellStyle name="Normal 12 3 8 4 2 6" xfId="14160" xr:uid="{00000000-0005-0000-0000-0000A9580000}"/>
    <cellStyle name="Normal 12 3 8 4 2 6 2" xfId="39780" xr:uid="{00000000-0005-0000-0000-0000AA580000}"/>
    <cellStyle name="Normal 12 3 8 4 2 7" xfId="26970" xr:uid="{00000000-0005-0000-0000-0000AB580000}"/>
    <cellStyle name="Normal 12 3 8 4 3" xfId="2285" xr:uid="{00000000-0005-0000-0000-0000AC580000}"/>
    <cellStyle name="Normal 12 3 8 4 3 2" xfId="7775" xr:uid="{00000000-0005-0000-0000-0000AD580000}"/>
    <cellStyle name="Normal 12 3 8 4 3 2 2" xfId="20586" xr:uid="{00000000-0005-0000-0000-0000AE580000}"/>
    <cellStyle name="Normal 12 3 8 4 3 2 2 2" xfId="46206" xr:uid="{00000000-0005-0000-0000-0000AF580000}"/>
    <cellStyle name="Normal 12 3 8 4 3 2 3" xfId="33396" xr:uid="{00000000-0005-0000-0000-0000B0580000}"/>
    <cellStyle name="Normal 12 3 8 4 3 3" xfId="15096" xr:uid="{00000000-0005-0000-0000-0000B1580000}"/>
    <cellStyle name="Normal 12 3 8 4 3 3 2" xfId="40716" xr:uid="{00000000-0005-0000-0000-0000B2580000}"/>
    <cellStyle name="Normal 12 3 8 4 3 4" xfId="27906" xr:uid="{00000000-0005-0000-0000-0000B3580000}"/>
    <cellStyle name="Normal 12 3 8 4 4" xfId="4115" xr:uid="{00000000-0005-0000-0000-0000B4580000}"/>
    <cellStyle name="Normal 12 3 8 4 4 2" xfId="9605" xr:uid="{00000000-0005-0000-0000-0000B5580000}"/>
    <cellStyle name="Normal 12 3 8 4 4 2 2" xfId="22416" xr:uid="{00000000-0005-0000-0000-0000B6580000}"/>
    <cellStyle name="Normal 12 3 8 4 4 2 2 2" xfId="48036" xr:uid="{00000000-0005-0000-0000-0000B7580000}"/>
    <cellStyle name="Normal 12 3 8 4 4 2 3" xfId="35226" xr:uid="{00000000-0005-0000-0000-0000B8580000}"/>
    <cellStyle name="Normal 12 3 8 4 4 3" xfId="16926" xr:uid="{00000000-0005-0000-0000-0000B9580000}"/>
    <cellStyle name="Normal 12 3 8 4 4 3 2" xfId="42546" xr:uid="{00000000-0005-0000-0000-0000BA580000}"/>
    <cellStyle name="Normal 12 3 8 4 4 4" xfId="29736" xr:uid="{00000000-0005-0000-0000-0000BB580000}"/>
    <cellStyle name="Normal 12 3 8 4 5" xfId="11435" xr:uid="{00000000-0005-0000-0000-0000BC580000}"/>
    <cellStyle name="Normal 12 3 8 4 5 2" xfId="24246" xr:uid="{00000000-0005-0000-0000-0000BD580000}"/>
    <cellStyle name="Normal 12 3 8 4 5 2 2" xfId="49866" xr:uid="{00000000-0005-0000-0000-0000BE580000}"/>
    <cellStyle name="Normal 12 3 8 4 5 3" xfId="37056" xr:uid="{00000000-0005-0000-0000-0000BF580000}"/>
    <cellStyle name="Normal 12 3 8 4 6" xfId="5945" xr:uid="{00000000-0005-0000-0000-0000C0580000}"/>
    <cellStyle name="Normal 12 3 8 4 6 2" xfId="18756" xr:uid="{00000000-0005-0000-0000-0000C1580000}"/>
    <cellStyle name="Normal 12 3 8 4 6 2 2" xfId="44376" xr:uid="{00000000-0005-0000-0000-0000C2580000}"/>
    <cellStyle name="Normal 12 3 8 4 6 3" xfId="31566" xr:uid="{00000000-0005-0000-0000-0000C3580000}"/>
    <cellStyle name="Normal 12 3 8 4 7" xfId="13266" xr:uid="{00000000-0005-0000-0000-0000C4580000}"/>
    <cellStyle name="Normal 12 3 8 4 7 2" xfId="38886" xr:uid="{00000000-0005-0000-0000-0000C5580000}"/>
    <cellStyle name="Normal 12 3 8 4 8" xfId="26076" xr:uid="{00000000-0005-0000-0000-0000C6580000}"/>
    <cellStyle name="Normal 12 3 8 5" xfId="813" xr:uid="{00000000-0005-0000-0000-0000C7580000}"/>
    <cellStyle name="Normal 12 3 8 5 2" xfId="1708" xr:uid="{00000000-0005-0000-0000-0000C8580000}"/>
    <cellStyle name="Normal 12 3 8 5 2 2" xfId="3538" xr:uid="{00000000-0005-0000-0000-0000C9580000}"/>
    <cellStyle name="Normal 12 3 8 5 2 2 2" xfId="9028" xr:uid="{00000000-0005-0000-0000-0000CA580000}"/>
    <cellStyle name="Normal 12 3 8 5 2 2 2 2" xfId="21839" xr:uid="{00000000-0005-0000-0000-0000CB580000}"/>
    <cellStyle name="Normal 12 3 8 5 2 2 2 2 2" xfId="47459" xr:uid="{00000000-0005-0000-0000-0000CC580000}"/>
    <cellStyle name="Normal 12 3 8 5 2 2 2 3" xfId="34649" xr:uid="{00000000-0005-0000-0000-0000CD580000}"/>
    <cellStyle name="Normal 12 3 8 5 2 2 3" xfId="16349" xr:uid="{00000000-0005-0000-0000-0000CE580000}"/>
    <cellStyle name="Normal 12 3 8 5 2 2 3 2" xfId="41969" xr:uid="{00000000-0005-0000-0000-0000CF580000}"/>
    <cellStyle name="Normal 12 3 8 5 2 2 4" xfId="29159" xr:uid="{00000000-0005-0000-0000-0000D0580000}"/>
    <cellStyle name="Normal 12 3 8 5 2 3" xfId="5368" xr:uid="{00000000-0005-0000-0000-0000D1580000}"/>
    <cellStyle name="Normal 12 3 8 5 2 3 2" xfId="10858" xr:uid="{00000000-0005-0000-0000-0000D2580000}"/>
    <cellStyle name="Normal 12 3 8 5 2 3 2 2" xfId="23669" xr:uid="{00000000-0005-0000-0000-0000D3580000}"/>
    <cellStyle name="Normal 12 3 8 5 2 3 2 2 2" xfId="49289" xr:uid="{00000000-0005-0000-0000-0000D4580000}"/>
    <cellStyle name="Normal 12 3 8 5 2 3 2 3" xfId="36479" xr:uid="{00000000-0005-0000-0000-0000D5580000}"/>
    <cellStyle name="Normal 12 3 8 5 2 3 3" xfId="18179" xr:uid="{00000000-0005-0000-0000-0000D6580000}"/>
    <cellStyle name="Normal 12 3 8 5 2 3 3 2" xfId="43799" xr:uid="{00000000-0005-0000-0000-0000D7580000}"/>
    <cellStyle name="Normal 12 3 8 5 2 3 4" xfId="30989" xr:uid="{00000000-0005-0000-0000-0000D8580000}"/>
    <cellStyle name="Normal 12 3 8 5 2 4" xfId="12688" xr:uid="{00000000-0005-0000-0000-0000D9580000}"/>
    <cellStyle name="Normal 12 3 8 5 2 4 2" xfId="25499" xr:uid="{00000000-0005-0000-0000-0000DA580000}"/>
    <cellStyle name="Normal 12 3 8 5 2 4 2 2" xfId="51119" xr:uid="{00000000-0005-0000-0000-0000DB580000}"/>
    <cellStyle name="Normal 12 3 8 5 2 4 3" xfId="38309" xr:uid="{00000000-0005-0000-0000-0000DC580000}"/>
    <cellStyle name="Normal 12 3 8 5 2 5" xfId="7198" xr:uid="{00000000-0005-0000-0000-0000DD580000}"/>
    <cellStyle name="Normal 12 3 8 5 2 5 2" xfId="20009" xr:uid="{00000000-0005-0000-0000-0000DE580000}"/>
    <cellStyle name="Normal 12 3 8 5 2 5 2 2" xfId="45629" xr:uid="{00000000-0005-0000-0000-0000DF580000}"/>
    <cellStyle name="Normal 12 3 8 5 2 5 3" xfId="32819" xr:uid="{00000000-0005-0000-0000-0000E0580000}"/>
    <cellStyle name="Normal 12 3 8 5 2 6" xfId="14519" xr:uid="{00000000-0005-0000-0000-0000E1580000}"/>
    <cellStyle name="Normal 12 3 8 5 2 6 2" xfId="40139" xr:uid="{00000000-0005-0000-0000-0000E2580000}"/>
    <cellStyle name="Normal 12 3 8 5 2 7" xfId="27329" xr:uid="{00000000-0005-0000-0000-0000E3580000}"/>
    <cellStyle name="Normal 12 3 8 5 3" xfId="2644" xr:uid="{00000000-0005-0000-0000-0000E4580000}"/>
    <cellStyle name="Normal 12 3 8 5 3 2" xfId="8134" xr:uid="{00000000-0005-0000-0000-0000E5580000}"/>
    <cellStyle name="Normal 12 3 8 5 3 2 2" xfId="20945" xr:uid="{00000000-0005-0000-0000-0000E6580000}"/>
    <cellStyle name="Normal 12 3 8 5 3 2 2 2" xfId="46565" xr:uid="{00000000-0005-0000-0000-0000E7580000}"/>
    <cellStyle name="Normal 12 3 8 5 3 2 3" xfId="33755" xr:uid="{00000000-0005-0000-0000-0000E8580000}"/>
    <cellStyle name="Normal 12 3 8 5 3 3" xfId="15455" xr:uid="{00000000-0005-0000-0000-0000E9580000}"/>
    <cellStyle name="Normal 12 3 8 5 3 3 2" xfId="41075" xr:uid="{00000000-0005-0000-0000-0000EA580000}"/>
    <cellStyle name="Normal 12 3 8 5 3 4" xfId="28265" xr:uid="{00000000-0005-0000-0000-0000EB580000}"/>
    <cellStyle name="Normal 12 3 8 5 4" xfId="4474" xr:uid="{00000000-0005-0000-0000-0000EC580000}"/>
    <cellStyle name="Normal 12 3 8 5 4 2" xfId="9964" xr:uid="{00000000-0005-0000-0000-0000ED580000}"/>
    <cellStyle name="Normal 12 3 8 5 4 2 2" xfId="22775" xr:uid="{00000000-0005-0000-0000-0000EE580000}"/>
    <cellStyle name="Normal 12 3 8 5 4 2 2 2" xfId="48395" xr:uid="{00000000-0005-0000-0000-0000EF580000}"/>
    <cellStyle name="Normal 12 3 8 5 4 2 3" xfId="35585" xr:uid="{00000000-0005-0000-0000-0000F0580000}"/>
    <cellStyle name="Normal 12 3 8 5 4 3" xfId="17285" xr:uid="{00000000-0005-0000-0000-0000F1580000}"/>
    <cellStyle name="Normal 12 3 8 5 4 3 2" xfId="42905" xr:uid="{00000000-0005-0000-0000-0000F2580000}"/>
    <cellStyle name="Normal 12 3 8 5 4 4" xfId="30095" xr:uid="{00000000-0005-0000-0000-0000F3580000}"/>
    <cellStyle name="Normal 12 3 8 5 5" xfId="11794" xr:uid="{00000000-0005-0000-0000-0000F4580000}"/>
    <cellStyle name="Normal 12 3 8 5 5 2" xfId="24605" xr:uid="{00000000-0005-0000-0000-0000F5580000}"/>
    <cellStyle name="Normal 12 3 8 5 5 2 2" xfId="50225" xr:uid="{00000000-0005-0000-0000-0000F6580000}"/>
    <cellStyle name="Normal 12 3 8 5 5 3" xfId="37415" xr:uid="{00000000-0005-0000-0000-0000F7580000}"/>
    <cellStyle name="Normal 12 3 8 5 6" xfId="6304" xr:uid="{00000000-0005-0000-0000-0000F8580000}"/>
    <cellStyle name="Normal 12 3 8 5 6 2" xfId="19115" xr:uid="{00000000-0005-0000-0000-0000F9580000}"/>
    <cellStyle name="Normal 12 3 8 5 6 2 2" xfId="44735" xr:uid="{00000000-0005-0000-0000-0000FA580000}"/>
    <cellStyle name="Normal 12 3 8 5 6 3" xfId="31925" xr:uid="{00000000-0005-0000-0000-0000FB580000}"/>
    <cellStyle name="Normal 12 3 8 5 7" xfId="13625" xr:uid="{00000000-0005-0000-0000-0000FC580000}"/>
    <cellStyle name="Normal 12 3 8 5 7 2" xfId="39245" xr:uid="{00000000-0005-0000-0000-0000FD580000}"/>
    <cellStyle name="Normal 12 3 8 5 8" xfId="26435" xr:uid="{00000000-0005-0000-0000-0000FE580000}"/>
    <cellStyle name="Normal 12 3 8 6" xfId="1214" xr:uid="{00000000-0005-0000-0000-0000FF580000}"/>
    <cellStyle name="Normal 12 3 8 6 2" xfId="3044" xr:uid="{00000000-0005-0000-0000-000000590000}"/>
    <cellStyle name="Normal 12 3 8 6 2 2" xfId="8534" xr:uid="{00000000-0005-0000-0000-000001590000}"/>
    <cellStyle name="Normal 12 3 8 6 2 2 2" xfId="21345" xr:uid="{00000000-0005-0000-0000-000002590000}"/>
    <cellStyle name="Normal 12 3 8 6 2 2 2 2" xfId="46965" xr:uid="{00000000-0005-0000-0000-000003590000}"/>
    <cellStyle name="Normal 12 3 8 6 2 2 3" xfId="34155" xr:uid="{00000000-0005-0000-0000-000004590000}"/>
    <cellStyle name="Normal 12 3 8 6 2 3" xfId="15855" xr:uid="{00000000-0005-0000-0000-000005590000}"/>
    <cellStyle name="Normal 12 3 8 6 2 3 2" xfId="41475" xr:uid="{00000000-0005-0000-0000-000006590000}"/>
    <cellStyle name="Normal 12 3 8 6 2 4" xfId="28665" xr:uid="{00000000-0005-0000-0000-000007590000}"/>
    <cellStyle name="Normal 12 3 8 6 3" xfId="4874" xr:uid="{00000000-0005-0000-0000-000008590000}"/>
    <cellStyle name="Normal 12 3 8 6 3 2" xfId="10364" xr:uid="{00000000-0005-0000-0000-000009590000}"/>
    <cellStyle name="Normal 12 3 8 6 3 2 2" xfId="23175" xr:uid="{00000000-0005-0000-0000-00000A590000}"/>
    <cellStyle name="Normal 12 3 8 6 3 2 2 2" xfId="48795" xr:uid="{00000000-0005-0000-0000-00000B590000}"/>
    <cellStyle name="Normal 12 3 8 6 3 2 3" xfId="35985" xr:uid="{00000000-0005-0000-0000-00000C590000}"/>
    <cellStyle name="Normal 12 3 8 6 3 3" xfId="17685" xr:uid="{00000000-0005-0000-0000-00000D590000}"/>
    <cellStyle name="Normal 12 3 8 6 3 3 2" xfId="43305" xr:uid="{00000000-0005-0000-0000-00000E590000}"/>
    <cellStyle name="Normal 12 3 8 6 3 4" xfId="30495" xr:uid="{00000000-0005-0000-0000-00000F590000}"/>
    <cellStyle name="Normal 12 3 8 6 4" xfId="12194" xr:uid="{00000000-0005-0000-0000-000010590000}"/>
    <cellStyle name="Normal 12 3 8 6 4 2" xfId="25005" xr:uid="{00000000-0005-0000-0000-000011590000}"/>
    <cellStyle name="Normal 12 3 8 6 4 2 2" xfId="50625" xr:uid="{00000000-0005-0000-0000-000012590000}"/>
    <cellStyle name="Normal 12 3 8 6 4 3" xfId="37815" xr:uid="{00000000-0005-0000-0000-000013590000}"/>
    <cellStyle name="Normal 12 3 8 6 5" xfId="6704" xr:uid="{00000000-0005-0000-0000-000014590000}"/>
    <cellStyle name="Normal 12 3 8 6 5 2" xfId="19515" xr:uid="{00000000-0005-0000-0000-000015590000}"/>
    <cellStyle name="Normal 12 3 8 6 5 2 2" xfId="45135" xr:uid="{00000000-0005-0000-0000-000016590000}"/>
    <cellStyle name="Normal 12 3 8 6 5 3" xfId="32325" xr:uid="{00000000-0005-0000-0000-000017590000}"/>
    <cellStyle name="Normal 12 3 8 6 6" xfId="14025" xr:uid="{00000000-0005-0000-0000-000018590000}"/>
    <cellStyle name="Normal 12 3 8 6 6 2" xfId="39645" xr:uid="{00000000-0005-0000-0000-000019590000}"/>
    <cellStyle name="Normal 12 3 8 6 7" xfId="26835" xr:uid="{00000000-0005-0000-0000-00001A590000}"/>
    <cellStyle name="Normal 12 3 8 7" xfId="2150" xr:uid="{00000000-0005-0000-0000-00001B590000}"/>
    <cellStyle name="Normal 12 3 8 7 2" xfId="7640" xr:uid="{00000000-0005-0000-0000-00001C590000}"/>
    <cellStyle name="Normal 12 3 8 7 2 2" xfId="20451" xr:uid="{00000000-0005-0000-0000-00001D590000}"/>
    <cellStyle name="Normal 12 3 8 7 2 2 2" xfId="46071" xr:uid="{00000000-0005-0000-0000-00001E590000}"/>
    <cellStyle name="Normal 12 3 8 7 2 3" xfId="33261" xr:uid="{00000000-0005-0000-0000-00001F590000}"/>
    <cellStyle name="Normal 12 3 8 7 3" xfId="14961" xr:uid="{00000000-0005-0000-0000-000020590000}"/>
    <cellStyle name="Normal 12 3 8 7 3 2" xfId="40581" xr:uid="{00000000-0005-0000-0000-000021590000}"/>
    <cellStyle name="Normal 12 3 8 7 4" xfId="27771" xr:uid="{00000000-0005-0000-0000-000022590000}"/>
    <cellStyle name="Normal 12 3 8 8" xfId="3980" xr:uid="{00000000-0005-0000-0000-000023590000}"/>
    <cellStyle name="Normal 12 3 8 8 2" xfId="9470" xr:uid="{00000000-0005-0000-0000-000024590000}"/>
    <cellStyle name="Normal 12 3 8 8 2 2" xfId="22281" xr:uid="{00000000-0005-0000-0000-000025590000}"/>
    <cellStyle name="Normal 12 3 8 8 2 2 2" xfId="47901" xr:uid="{00000000-0005-0000-0000-000026590000}"/>
    <cellStyle name="Normal 12 3 8 8 2 3" xfId="35091" xr:uid="{00000000-0005-0000-0000-000027590000}"/>
    <cellStyle name="Normal 12 3 8 8 3" xfId="16791" xr:uid="{00000000-0005-0000-0000-000028590000}"/>
    <cellStyle name="Normal 12 3 8 8 3 2" xfId="42411" xr:uid="{00000000-0005-0000-0000-000029590000}"/>
    <cellStyle name="Normal 12 3 8 8 4" xfId="29601" xr:uid="{00000000-0005-0000-0000-00002A590000}"/>
    <cellStyle name="Normal 12 3 8 9" xfId="11300" xr:uid="{00000000-0005-0000-0000-00002B590000}"/>
    <cellStyle name="Normal 12 3 8 9 2" xfId="24111" xr:uid="{00000000-0005-0000-0000-00002C590000}"/>
    <cellStyle name="Normal 12 3 8 9 2 2" xfId="49731" xr:uid="{00000000-0005-0000-0000-00002D590000}"/>
    <cellStyle name="Normal 12 3 8 9 3" xfId="36921" xr:uid="{00000000-0005-0000-0000-00002E590000}"/>
    <cellStyle name="Normal 12 3 9" xfId="370" xr:uid="{00000000-0005-0000-0000-00002F590000}"/>
    <cellStyle name="Normal 12 3 9 2" xfId="854" xr:uid="{00000000-0005-0000-0000-000030590000}"/>
    <cellStyle name="Normal 12 3 9 2 2" xfId="1749" xr:uid="{00000000-0005-0000-0000-000031590000}"/>
    <cellStyle name="Normal 12 3 9 2 2 2" xfId="3579" xr:uid="{00000000-0005-0000-0000-000032590000}"/>
    <cellStyle name="Normal 12 3 9 2 2 2 2" xfId="9069" xr:uid="{00000000-0005-0000-0000-000033590000}"/>
    <cellStyle name="Normal 12 3 9 2 2 2 2 2" xfId="21880" xr:uid="{00000000-0005-0000-0000-000034590000}"/>
    <cellStyle name="Normal 12 3 9 2 2 2 2 2 2" xfId="47500" xr:uid="{00000000-0005-0000-0000-000035590000}"/>
    <cellStyle name="Normal 12 3 9 2 2 2 2 3" xfId="34690" xr:uid="{00000000-0005-0000-0000-000036590000}"/>
    <cellStyle name="Normal 12 3 9 2 2 2 3" xfId="16390" xr:uid="{00000000-0005-0000-0000-000037590000}"/>
    <cellStyle name="Normal 12 3 9 2 2 2 3 2" xfId="42010" xr:uid="{00000000-0005-0000-0000-000038590000}"/>
    <cellStyle name="Normal 12 3 9 2 2 2 4" xfId="29200" xr:uid="{00000000-0005-0000-0000-000039590000}"/>
    <cellStyle name="Normal 12 3 9 2 2 3" xfId="5409" xr:uid="{00000000-0005-0000-0000-00003A590000}"/>
    <cellStyle name="Normal 12 3 9 2 2 3 2" xfId="10899" xr:uid="{00000000-0005-0000-0000-00003B590000}"/>
    <cellStyle name="Normal 12 3 9 2 2 3 2 2" xfId="23710" xr:uid="{00000000-0005-0000-0000-00003C590000}"/>
    <cellStyle name="Normal 12 3 9 2 2 3 2 2 2" xfId="49330" xr:uid="{00000000-0005-0000-0000-00003D590000}"/>
    <cellStyle name="Normal 12 3 9 2 2 3 2 3" xfId="36520" xr:uid="{00000000-0005-0000-0000-00003E590000}"/>
    <cellStyle name="Normal 12 3 9 2 2 3 3" xfId="18220" xr:uid="{00000000-0005-0000-0000-00003F590000}"/>
    <cellStyle name="Normal 12 3 9 2 2 3 3 2" xfId="43840" xr:uid="{00000000-0005-0000-0000-000040590000}"/>
    <cellStyle name="Normal 12 3 9 2 2 3 4" xfId="31030" xr:uid="{00000000-0005-0000-0000-000041590000}"/>
    <cellStyle name="Normal 12 3 9 2 2 4" xfId="12729" xr:uid="{00000000-0005-0000-0000-000042590000}"/>
    <cellStyle name="Normal 12 3 9 2 2 4 2" xfId="25540" xr:uid="{00000000-0005-0000-0000-000043590000}"/>
    <cellStyle name="Normal 12 3 9 2 2 4 2 2" xfId="51160" xr:uid="{00000000-0005-0000-0000-000044590000}"/>
    <cellStyle name="Normal 12 3 9 2 2 4 3" xfId="38350" xr:uid="{00000000-0005-0000-0000-000045590000}"/>
    <cellStyle name="Normal 12 3 9 2 2 5" xfId="7239" xr:uid="{00000000-0005-0000-0000-000046590000}"/>
    <cellStyle name="Normal 12 3 9 2 2 5 2" xfId="20050" xr:uid="{00000000-0005-0000-0000-000047590000}"/>
    <cellStyle name="Normal 12 3 9 2 2 5 2 2" xfId="45670" xr:uid="{00000000-0005-0000-0000-000048590000}"/>
    <cellStyle name="Normal 12 3 9 2 2 5 3" xfId="32860" xr:uid="{00000000-0005-0000-0000-000049590000}"/>
    <cellStyle name="Normal 12 3 9 2 2 6" xfId="14560" xr:uid="{00000000-0005-0000-0000-00004A590000}"/>
    <cellStyle name="Normal 12 3 9 2 2 6 2" xfId="40180" xr:uid="{00000000-0005-0000-0000-00004B590000}"/>
    <cellStyle name="Normal 12 3 9 2 2 7" xfId="27370" xr:uid="{00000000-0005-0000-0000-00004C590000}"/>
    <cellStyle name="Normal 12 3 9 2 3" xfId="2685" xr:uid="{00000000-0005-0000-0000-00004D590000}"/>
    <cellStyle name="Normal 12 3 9 2 3 2" xfId="8175" xr:uid="{00000000-0005-0000-0000-00004E590000}"/>
    <cellStyle name="Normal 12 3 9 2 3 2 2" xfId="20986" xr:uid="{00000000-0005-0000-0000-00004F590000}"/>
    <cellStyle name="Normal 12 3 9 2 3 2 2 2" xfId="46606" xr:uid="{00000000-0005-0000-0000-000050590000}"/>
    <cellStyle name="Normal 12 3 9 2 3 2 3" xfId="33796" xr:uid="{00000000-0005-0000-0000-000051590000}"/>
    <cellStyle name="Normal 12 3 9 2 3 3" xfId="15496" xr:uid="{00000000-0005-0000-0000-000052590000}"/>
    <cellStyle name="Normal 12 3 9 2 3 3 2" xfId="41116" xr:uid="{00000000-0005-0000-0000-000053590000}"/>
    <cellStyle name="Normal 12 3 9 2 3 4" xfId="28306" xr:uid="{00000000-0005-0000-0000-000054590000}"/>
    <cellStyle name="Normal 12 3 9 2 4" xfId="4515" xr:uid="{00000000-0005-0000-0000-000055590000}"/>
    <cellStyle name="Normal 12 3 9 2 4 2" xfId="10005" xr:uid="{00000000-0005-0000-0000-000056590000}"/>
    <cellStyle name="Normal 12 3 9 2 4 2 2" xfId="22816" xr:uid="{00000000-0005-0000-0000-000057590000}"/>
    <cellStyle name="Normal 12 3 9 2 4 2 2 2" xfId="48436" xr:uid="{00000000-0005-0000-0000-000058590000}"/>
    <cellStyle name="Normal 12 3 9 2 4 2 3" xfId="35626" xr:uid="{00000000-0005-0000-0000-000059590000}"/>
    <cellStyle name="Normal 12 3 9 2 4 3" xfId="17326" xr:uid="{00000000-0005-0000-0000-00005A590000}"/>
    <cellStyle name="Normal 12 3 9 2 4 3 2" xfId="42946" xr:uid="{00000000-0005-0000-0000-00005B590000}"/>
    <cellStyle name="Normal 12 3 9 2 4 4" xfId="30136" xr:uid="{00000000-0005-0000-0000-00005C590000}"/>
    <cellStyle name="Normal 12 3 9 2 5" xfId="11835" xr:uid="{00000000-0005-0000-0000-00005D590000}"/>
    <cellStyle name="Normal 12 3 9 2 5 2" xfId="24646" xr:uid="{00000000-0005-0000-0000-00005E590000}"/>
    <cellStyle name="Normal 12 3 9 2 5 2 2" xfId="50266" xr:uid="{00000000-0005-0000-0000-00005F590000}"/>
    <cellStyle name="Normal 12 3 9 2 5 3" xfId="37456" xr:uid="{00000000-0005-0000-0000-000060590000}"/>
    <cellStyle name="Normal 12 3 9 2 6" xfId="6345" xr:uid="{00000000-0005-0000-0000-000061590000}"/>
    <cellStyle name="Normal 12 3 9 2 6 2" xfId="19156" xr:uid="{00000000-0005-0000-0000-000062590000}"/>
    <cellStyle name="Normal 12 3 9 2 6 2 2" xfId="44776" xr:uid="{00000000-0005-0000-0000-000063590000}"/>
    <cellStyle name="Normal 12 3 9 2 6 3" xfId="31966" xr:uid="{00000000-0005-0000-0000-000064590000}"/>
    <cellStyle name="Normal 12 3 9 2 7" xfId="13666" xr:uid="{00000000-0005-0000-0000-000065590000}"/>
    <cellStyle name="Normal 12 3 9 2 7 2" xfId="39286" xr:uid="{00000000-0005-0000-0000-000066590000}"/>
    <cellStyle name="Normal 12 3 9 2 8" xfId="26476" xr:uid="{00000000-0005-0000-0000-000067590000}"/>
    <cellStyle name="Normal 12 3 9 3" xfId="1265" xr:uid="{00000000-0005-0000-0000-000068590000}"/>
    <cellStyle name="Normal 12 3 9 3 2" xfId="3095" xr:uid="{00000000-0005-0000-0000-000069590000}"/>
    <cellStyle name="Normal 12 3 9 3 2 2" xfId="8585" xr:uid="{00000000-0005-0000-0000-00006A590000}"/>
    <cellStyle name="Normal 12 3 9 3 2 2 2" xfId="21396" xr:uid="{00000000-0005-0000-0000-00006B590000}"/>
    <cellStyle name="Normal 12 3 9 3 2 2 2 2" xfId="47016" xr:uid="{00000000-0005-0000-0000-00006C590000}"/>
    <cellStyle name="Normal 12 3 9 3 2 2 3" xfId="34206" xr:uid="{00000000-0005-0000-0000-00006D590000}"/>
    <cellStyle name="Normal 12 3 9 3 2 3" xfId="15906" xr:uid="{00000000-0005-0000-0000-00006E590000}"/>
    <cellStyle name="Normal 12 3 9 3 2 3 2" xfId="41526" xr:uid="{00000000-0005-0000-0000-00006F590000}"/>
    <cellStyle name="Normal 12 3 9 3 2 4" xfId="28716" xr:uid="{00000000-0005-0000-0000-000070590000}"/>
    <cellStyle name="Normal 12 3 9 3 3" xfId="4925" xr:uid="{00000000-0005-0000-0000-000071590000}"/>
    <cellStyle name="Normal 12 3 9 3 3 2" xfId="10415" xr:uid="{00000000-0005-0000-0000-000072590000}"/>
    <cellStyle name="Normal 12 3 9 3 3 2 2" xfId="23226" xr:uid="{00000000-0005-0000-0000-000073590000}"/>
    <cellStyle name="Normal 12 3 9 3 3 2 2 2" xfId="48846" xr:uid="{00000000-0005-0000-0000-000074590000}"/>
    <cellStyle name="Normal 12 3 9 3 3 2 3" xfId="36036" xr:uid="{00000000-0005-0000-0000-000075590000}"/>
    <cellStyle name="Normal 12 3 9 3 3 3" xfId="17736" xr:uid="{00000000-0005-0000-0000-000076590000}"/>
    <cellStyle name="Normal 12 3 9 3 3 3 2" xfId="43356" xr:uid="{00000000-0005-0000-0000-000077590000}"/>
    <cellStyle name="Normal 12 3 9 3 3 4" xfId="30546" xr:uid="{00000000-0005-0000-0000-000078590000}"/>
    <cellStyle name="Normal 12 3 9 3 4" xfId="12245" xr:uid="{00000000-0005-0000-0000-000079590000}"/>
    <cellStyle name="Normal 12 3 9 3 4 2" xfId="25056" xr:uid="{00000000-0005-0000-0000-00007A590000}"/>
    <cellStyle name="Normal 12 3 9 3 4 2 2" xfId="50676" xr:uid="{00000000-0005-0000-0000-00007B590000}"/>
    <cellStyle name="Normal 12 3 9 3 4 3" xfId="37866" xr:uid="{00000000-0005-0000-0000-00007C590000}"/>
    <cellStyle name="Normal 12 3 9 3 5" xfId="6755" xr:uid="{00000000-0005-0000-0000-00007D590000}"/>
    <cellStyle name="Normal 12 3 9 3 5 2" xfId="19566" xr:uid="{00000000-0005-0000-0000-00007E590000}"/>
    <cellStyle name="Normal 12 3 9 3 5 2 2" xfId="45186" xr:uid="{00000000-0005-0000-0000-00007F590000}"/>
    <cellStyle name="Normal 12 3 9 3 5 3" xfId="32376" xr:uid="{00000000-0005-0000-0000-000080590000}"/>
    <cellStyle name="Normal 12 3 9 3 6" xfId="14076" xr:uid="{00000000-0005-0000-0000-000081590000}"/>
    <cellStyle name="Normal 12 3 9 3 6 2" xfId="39696" xr:uid="{00000000-0005-0000-0000-000082590000}"/>
    <cellStyle name="Normal 12 3 9 3 7" xfId="26886" xr:uid="{00000000-0005-0000-0000-000083590000}"/>
    <cellStyle name="Normal 12 3 9 4" xfId="2201" xr:uid="{00000000-0005-0000-0000-000084590000}"/>
    <cellStyle name="Normal 12 3 9 4 2" xfId="7691" xr:uid="{00000000-0005-0000-0000-000085590000}"/>
    <cellStyle name="Normal 12 3 9 4 2 2" xfId="20502" xr:uid="{00000000-0005-0000-0000-000086590000}"/>
    <cellStyle name="Normal 12 3 9 4 2 2 2" xfId="46122" xr:uid="{00000000-0005-0000-0000-000087590000}"/>
    <cellStyle name="Normal 12 3 9 4 2 3" xfId="33312" xr:uid="{00000000-0005-0000-0000-000088590000}"/>
    <cellStyle name="Normal 12 3 9 4 3" xfId="15012" xr:uid="{00000000-0005-0000-0000-000089590000}"/>
    <cellStyle name="Normal 12 3 9 4 3 2" xfId="40632" xr:uid="{00000000-0005-0000-0000-00008A590000}"/>
    <cellStyle name="Normal 12 3 9 4 4" xfId="27822" xr:uid="{00000000-0005-0000-0000-00008B590000}"/>
    <cellStyle name="Normal 12 3 9 5" xfId="4031" xr:uid="{00000000-0005-0000-0000-00008C590000}"/>
    <cellStyle name="Normal 12 3 9 5 2" xfId="9521" xr:uid="{00000000-0005-0000-0000-00008D590000}"/>
    <cellStyle name="Normal 12 3 9 5 2 2" xfId="22332" xr:uid="{00000000-0005-0000-0000-00008E590000}"/>
    <cellStyle name="Normal 12 3 9 5 2 2 2" xfId="47952" xr:uid="{00000000-0005-0000-0000-00008F590000}"/>
    <cellStyle name="Normal 12 3 9 5 2 3" xfId="35142" xr:uid="{00000000-0005-0000-0000-000090590000}"/>
    <cellStyle name="Normal 12 3 9 5 3" xfId="16842" xr:uid="{00000000-0005-0000-0000-000091590000}"/>
    <cellStyle name="Normal 12 3 9 5 3 2" xfId="42462" xr:uid="{00000000-0005-0000-0000-000092590000}"/>
    <cellStyle name="Normal 12 3 9 5 4" xfId="29652" xr:uid="{00000000-0005-0000-0000-000093590000}"/>
    <cellStyle name="Normal 12 3 9 6" xfId="11351" xr:uid="{00000000-0005-0000-0000-000094590000}"/>
    <cellStyle name="Normal 12 3 9 6 2" xfId="24162" xr:uid="{00000000-0005-0000-0000-000095590000}"/>
    <cellStyle name="Normal 12 3 9 6 2 2" xfId="49782" xr:uid="{00000000-0005-0000-0000-000096590000}"/>
    <cellStyle name="Normal 12 3 9 6 3" xfId="36972" xr:uid="{00000000-0005-0000-0000-000097590000}"/>
    <cellStyle name="Normal 12 3 9 7" xfId="5861" xr:uid="{00000000-0005-0000-0000-000098590000}"/>
    <cellStyle name="Normal 12 3 9 7 2" xfId="18672" xr:uid="{00000000-0005-0000-0000-000099590000}"/>
    <cellStyle name="Normal 12 3 9 7 2 2" xfId="44292" xr:uid="{00000000-0005-0000-0000-00009A590000}"/>
    <cellStyle name="Normal 12 3 9 7 3" xfId="31482" xr:uid="{00000000-0005-0000-0000-00009B590000}"/>
    <cellStyle name="Normal 12 3 9 8" xfId="13182" xr:uid="{00000000-0005-0000-0000-00009C590000}"/>
    <cellStyle name="Normal 12 3 9 8 2" xfId="38802" xr:uid="{00000000-0005-0000-0000-00009D590000}"/>
    <cellStyle name="Normal 12 3 9 9" xfId="25992" xr:uid="{00000000-0005-0000-0000-00009E590000}"/>
    <cellStyle name="Normal 12 4" xfId="181" xr:uid="{00000000-0005-0000-0000-00009F590000}"/>
    <cellStyle name="Normal 12 4 10" xfId="588" xr:uid="{00000000-0005-0000-0000-0000A0590000}"/>
    <cellStyle name="Normal 12 4 10 2" xfId="988" xr:uid="{00000000-0005-0000-0000-0000A1590000}"/>
    <cellStyle name="Normal 12 4 10 2 2" xfId="1883" xr:uid="{00000000-0005-0000-0000-0000A2590000}"/>
    <cellStyle name="Normal 12 4 10 2 2 2" xfId="3713" xr:uid="{00000000-0005-0000-0000-0000A3590000}"/>
    <cellStyle name="Normal 12 4 10 2 2 2 2" xfId="9203" xr:uid="{00000000-0005-0000-0000-0000A4590000}"/>
    <cellStyle name="Normal 12 4 10 2 2 2 2 2" xfId="22014" xr:uid="{00000000-0005-0000-0000-0000A5590000}"/>
    <cellStyle name="Normal 12 4 10 2 2 2 2 2 2" xfId="47634" xr:uid="{00000000-0005-0000-0000-0000A6590000}"/>
    <cellStyle name="Normal 12 4 10 2 2 2 2 3" xfId="34824" xr:uid="{00000000-0005-0000-0000-0000A7590000}"/>
    <cellStyle name="Normal 12 4 10 2 2 2 3" xfId="16524" xr:uid="{00000000-0005-0000-0000-0000A8590000}"/>
    <cellStyle name="Normal 12 4 10 2 2 2 3 2" xfId="42144" xr:uid="{00000000-0005-0000-0000-0000A9590000}"/>
    <cellStyle name="Normal 12 4 10 2 2 2 4" xfId="29334" xr:uid="{00000000-0005-0000-0000-0000AA590000}"/>
    <cellStyle name="Normal 12 4 10 2 2 3" xfId="5543" xr:uid="{00000000-0005-0000-0000-0000AB590000}"/>
    <cellStyle name="Normal 12 4 10 2 2 3 2" xfId="11033" xr:uid="{00000000-0005-0000-0000-0000AC590000}"/>
    <cellStyle name="Normal 12 4 10 2 2 3 2 2" xfId="23844" xr:uid="{00000000-0005-0000-0000-0000AD590000}"/>
    <cellStyle name="Normal 12 4 10 2 2 3 2 2 2" xfId="49464" xr:uid="{00000000-0005-0000-0000-0000AE590000}"/>
    <cellStyle name="Normal 12 4 10 2 2 3 2 3" xfId="36654" xr:uid="{00000000-0005-0000-0000-0000AF590000}"/>
    <cellStyle name="Normal 12 4 10 2 2 3 3" xfId="18354" xr:uid="{00000000-0005-0000-0000-0000B0590000}"/>
    <cellStyle name="Normal 12 4 10 2 2 3 3 2" xfId="43974" xr:uid="{00000000-0005-0000-0000-0000B1590000}"/>
    <cellStyle name="Normal 12 4 10 2 2 3 4" xfId="31164" xr:uid="{00000000-0005-0000-0000-0000B2590000}"/>
    <cellStyle name="Normal 12 4 10 2 2 4" xfId="12863" xr:uid="{00000000-0005-0000-0000-0000B3590000}"/>
    <cellStyle name="Normal 12 4 10 2 2 4 2" xfId="25674" xr:uid="{00000000-0005-0000-0000-0000B4590000}"/>
    <cellStyle name="Normal 12 4 10 2 2 4 2 2" xfId="51294" xr:uid="{00000000-0005-0000-0000-0000B5590000}"/>
    <cellStyle name="Normal 12 4 10 2 2 4 3" xfId="38484" xr:uid="{00000000-0005-0000-0000-0000B6590000}"/>
    <cellStyle name="Normal 12 4 10 2 2 5" xfId="7373" xr:uid="{00000000-0005-0000-0000-0000B7590000}"/>
    <cellStyle name="Normal 12 4 10 2 2 5 2" xfId="20184" xr:uid="{00000000-0005-0000-0000-0000B8590000}"/>
    <cellStyle name="Normal 12 4 10 2 2 5 2 2" xfId="45804" xr:uid="{00000000-0005-0000-0000-0000B9590000}"/>
    <cellStyle name="Normal 12 4 10 2 2 5 3" xfId="32994" xr:uid="{00000000-0005-0000-0000-0000BA590000}"/>
    <cellStyle name="Normal 12 4 10 2 2 6" xfId="14694" xr:uid="{00000000-0005-0000-0000-0000BB590000}"/>
    <cellStyle name="Normal 12 4 10 2 2 6 2" xfId="40314" xr:uid="{00000000-0005-0000-0000-0000BC590000}"/>
    <cellStyle name="Normal 12 4 10 2 2 7" xfId="27504" xr:uid="{00000000-0005-0000-0000-0000BD590000}"/>
    <cellStyle name="Normal 12 4 10 2 3" xfId="2819" xr:uid="{00000000-0005-0000-0000-0000BE590000}"/>
    <cellStyle name="Normal 12 4 10 2 3 2" xfId="8309" xr:uid="{00000000-0005-0000-0000-0000BF590000}"/>
    <cellStyle name="Normal 12 4 10 2 3 2 2" xfId="21120" xr:uid="{00000000-0005-0000-0000-0000C0590000}"/>
    <cellStyle name="Normal 12 4 10 2 3 2 2 2" xfId="46740" xr:uid="{00000000-0005-0000-0000-0000C1590000}"/>
    <cellStyle name="Normal 12 4 10 2 3 2 3" xfId="33930" xr:uid="{00000000-0005-0000-0000-0000C2590000}"/>
    <cellStyle name="Normal 12 4 10 2 3 3" xfId="15630" xr:uid="{00000000-0005-0000-0000-0000C3590000}"/>
    <cellStyle name="Normal 12 4 10 2 3 3 2" xfId="41250" xr:uid="{00000000-0005-0000-0000-0000C4590000}"/>
    <cellStyle name="Normal 12 4 10 2 3 4" xfId="28440" xr:uid="{00000000-0005-0000-0000-0000C5590000}"/>
    <cellStyle name="Normal 12 4 10 2 4" xfId="4649" xr:uid="{00000000-0005-0000-0000-0000C6590000}"/>
    <cellStyle name="Normal 12 4 10 2 4 2" xfId="10139" xr:uid="{00000000-0005-0000-0000-0000C7590000}"/>
    <cellStyle name="Normal 12 4 10 2 4 2 2" xfId="22950" xr:uid="{00000000-0005-0000-0000-0000C8590000}"/>
    <cellStyle name="Normal 12 4 10 2 4 2 2 2" xfId="48570" xr:uid="{00000000-0005-0000-0000-0000C9590000}"/>
    <cellStyle name="Normal 12 4 10 2 4 2 3" xfId="35760" xr:uid="{00000000-0005-0000-0000-0000CA590000}"/>
    <cellStyle name="Normal 12 4 10 2 4 3" xfId="17460" xr:uid="{00000000-0005-0000-0000-0000CB590000}"/>
    <cellStyle name="Normal 12 4 10 2 4 3 2" xfId="43080" xr:uid="{00000000-0005-0000-0000-0000CC590000}"/>
    <cellStyle name="Normal 12 4 10 2 4 4" xfId="30270" xr:uid="{00000000-0005-0000-0000-0000CD590000}"/>
    <cellStyle name="Normal 12 4 10 2 5" xfId="11969" xr:uid="{00000000-0005-0000-0000-0000CE590000}"/>
    <cellStyle name="Normal 12 4 10 2 5 2" xfId="24780" xr:uid="{00000000-0005-0000-0000-0000CF590000}"/>
    <cellStyle name="Normal 12 4 10 2 5 2 2" xfId="50400" xr:uid="{00000000-0005-0000-0000-0000D0590000}"/>
    <cellStyle name="Normal 12 4 10 2 5 3" xfId="37590" xr:uid="{00000000-0005-0000-0000-0000D1590000}"/>
    <cellStyle name="Normal 12 4 10 2 6" xfId="6479" xr:uid="{00000000-0005-0000-0000-0000D2590000}"/>
    <cellStyle name="Normal 12 4 10 2 6 2" xfId="19290" xr:uid="{00000000-0005-0000-0000-0000D3590000}"/>
    <cellStyle name="Normal 12 4 10 2 6 2 2" xfId="44910" xr:uid="{00000000-0005-0000-0000-0000D4590000}"/>
    <cellStyle name="Normal 12 4 10 2 6 3" xfId="32100" xr:uid="{00000000-0005-0000-0000-0000D5590000}"/>
    <cellStyle name="Normal 12 4 10 2 7" xfId="13800" xr:uid="{00000000-0005-0000-0000-0000D6590000}"/>
    <cellStyle name="Normal 12 4 10 2 7 2" xfId="39420" xr:uid="{00000000-0005-0000-0000-0000D7590000}"/>
    <cellStyle name="Normal 12 4 10 2 8" xfId="26610" xr:uid="{00000000-0005-0000-0000-0000D8590000}"/>
    <cellStyle name="Normal 12 4 10 3" xfId="1483" xr:uid="{00000000-0005-0000-0000-0000D9590000}"/>
    <cellStyle name="Normal 12 4 10 3 2" xfId="3313" xr:uid="{00000000-0005-0000-0000-0000DA590000}"/>
    <cellStyle name="Normal 12 4 10 3 2 2" xfId="8803" xr:uid="{00000000-0005-0000-0000-0000DB590000}"/>
    <cellStyle name="Normal 12 4 10 3 2 2 2" xfId="21614" xr:uid="{00000000-0005-0000-0000-0000DC590000}"/>
    <cellStyle name="Normal 12 4 10 3 2 2 2 2" xfId="47234" xr:uid="{00000000-0005-0000-0000-0000DD590000}"/>
    <cellStyle name="Normal 12 4 10 3 2 2 3" xfId="34424" xr:uid="{00000000-0005-0000-0000-0000DE590000}"/>
    <cellStyle name="Normal 12 4 10 3 2 3" xfId="16124" xr:uid="{00000000-0005-0000-0000-0000DF590000}"/>
    <cellStyle name="Normal 12 4 10 3 2 3 2" xfId="41744" xr:uid="{00000000-0005-0000-0000-0000E0590000}"/>
    <cellStyle name="Normal 12 4 10 3 2 4" xfId="28934" xr:uid="{00000000-0005-0000-0000-0000E1590000}"/>
    <cellStyle name="Normal 12 4 10 3 3" xfId="5143" xr:uid="{00000000-0005-0000-0000-0000E2590000}"/>
    <cellStyle name="Normal 12 4 10 3 3 2" xfId="10633" xr:uid="{00000000-0005-0000-0000-0000E3590000}"/>
    <cellStyle name="Normal 12 4 10 3 3 2 2" xfId="23444" xr:uid="{00000000-0005-0000-0000-0000E4590000}"/>
    <cellStyle name="Normal 12 4 10 3 3 2 2 2" xfId="49064" xr:uid="{00000000-0005-0000-0000-0000E5590000}"/>
    <cellStyle name="Normal 12 4 10 3 3 2 3" xfId="36254" xr:uid="{00000000-0005-0000-0000-0000E6590000}"/>
    <cellStyle name="Normal 12 4 10 3 3 3" xfId="17954" xr:uid="{00000000-0005-0000-0000-0000E7590000}"/>
    <cellStyle name="Normal 12 4 10 3 3 3 2" xfId="43574" xr:uid="{00000000-0005-0000-0000-0000E8590000}"/>
    <cellStyle name="Normal 12 4 10 3 3 4" xfId="30764" xr:uid="{00000000-0005-0000-0000-0000E9590000}"/>
    <cellStyle name="Normal 12 4 10 3 4" xfId="12463" xr:uid="{00000000-0005-0000-0000-0000EA590000}"/>
    <cellStyle name="Normal 12 4 10 3 4 2" xfId="25274" xr:uid="{00000000-0005-0000-0000-0000EB590000}"/>
    <cellStyle name="Normal 12 4 10 3 4 2 2" xfId="50894" xr:uid="{00000000-0005-0000-0000-0000EC590000}"/>
    <cellStyle name="Normal 12 4 10 3 4 3" xfId="38084" xr:uid="{00000000-0005-0000-0000-0000ED590000}"/>
    <cellStyle name="Normal 12 4 10 3 5" xfId="6973" xr:uid="{00000000-0005-0000-0000-0000EE590000}"/>
    <cellStyle name="Normal 12 4 10 3 5 2" xfId="19784" xr:uid="{00000000-0005-0000-0000-0000EF590000}"/>
    <cellStyle name="Normal 12 4 10 3 5 2 2" xfId="45404" xr:uid="{00000000-0005-0000-0000-0000F0590000}"/>
    <cellStyle name="Normal 12 4 10 3 5 3" xfId="32594" xr:uid="{00000000-0005-0000-0000-0000F1590000}"/>
    <cellStyle name="Normal 12 4 10 3 6" xfId="14294" xr:uid="{00000000-0005-0000-0000-0000F2590000}"/>
    <cellStyle name="Normal 12 4 10 3 6 2" xfId="39914" xr:uid="{00000000-0005-0000-0000-0000F3590000}"/>
    <cellStyle name="Normal 12 4 10 3 7" xfId="27104" xr:uid="{00000000-0005-0000-0000-0000F4590000}"/>
    <cellStyle name="Normal 12 4 10 4" xfId="2419" xr:uid="{00000000-0005-0000-0000-0000F5590000}"/>
    <cellStyle name="Normal 12 4 10 4 2" xfId="7909" xr:uid="{00000000-0005-0000-0000-0000F6590000}"/>
    <cellStyle name="Normal 12 4 10 4 2 2" xfId="20720" xr:uid="{00000000-0005-0000-0000-0000F7590000}"/>
    <cellStyle name="Normal 12 4 10 4 2 2 2" xfId="46340" xr:uid="{00000000-0005-0000-0000-0000F8590000}"/>
    <cellStyle name="Normal 12 4 10 4 2 3" xfId="33530" xr:uid="{00000000-0005-0000-0000-0000F9590000}"/>
    <cellStyle name="Normal 12 4 10 4 3" xfId="15230" xr:uid="{00000000-0005-0000-0000-0000FA590000}"/>
    <cellStyle name="Normal 12 4 10 4 3 2" xfId="40850" xr:uid="{00000000-0005-0000-0000-0000FB590000}"/>
    <cellStyle name="Normal 12 4 10 4 4" xfId="28040" xr:uid="{00000000-0005-0000-0000-0000FC590000}"/>
    <cellStyle name="Normal 12 4 10 5" xfId="4249" xr:uid="{00000000-0005-0000-0000-0000FD590000}"/>
    <cellStyle name="Normal 12 4 10 5 2" xfId="9739" xr:uid="{00000000-0005-0000-0000-0000FE590000}"/>
    <cellStyle name="Normal 12 4 10 5 2 2" xfId="22550" xr:uid="{00000000-0005-0000-0000-0000FF590000}"/>
    <cellStyle name="Normal 12 4 10 5 2 2 2" xfId="48170" xr:uid="{00000000-0005-0000-0000-0000005A0000}"/>
    <cellStyle name="Normal 12 4 10 5 2 3" xfId="35360" xr:uid="{00000000-0005-0000-0000-0000015A0000}"/>
    <cellStyle name="Normal 12 4 10 5 3" xfId="17060" xr:uid="{00000000-0005-0000-0000-0000025A0000}"/>
    <cellStyle name="Normal 12 4 10 5 3 2" xfId="42680" xr:uid="{00000000-0005-0000-0000-0000035A0000}"/>
    <cellStyle name="Normal 12 4 10 5 4" xfId="29870" xr:uid="{00000000-0005-0000-0000-0000045A0000}"/>
    <cellStyle name="Normal 12 4 10 6" xfId="11569" xr:uid="{00000000-0005-0000-0000-0000055A0000}"/>
    <cellStyle name="Normal 12 4 10 6 2" xfId="24380" xr:uid="{00000000-0005-0000-0000-0000065A0000}"/>
    <cellStyle name="Normal 12 4 10 6 2 2" xfId="50000" xr:uid="{00000000-0005-0000-0000-0000075A0000}"/>
    <cellStyle name="Normal 12 4 10 6 3" xfId="37190" xr:uid="{00000000-0005-0000-0000-0000085A0000}"/>
    <cellStyle name="Normal 12 4 10 7" xfId="6079" xr:uid="{00000000-0005-0000-0000-0000095A0000}"/>
    <cellStyle name="Normal 12 4 10 7 2" xfId="18890" xr:uid="{00000000-0005-0000-0000-00000A5A0000}"/>
    <cellStyle name="Normal 12 4 10 7 2 2" xfId="44510" xr:uid="{00000000-0005-0000-0000-00000B5A0000}"/>
    <cellStyle name="Normal 12 4 10 7 3" xfId="31700" xr:uid="{00000000-0005-0000-0000-00000C5A0000}"/>
    <cellStyle name="Normal 12 4 10 8" xfId="13400" xr:uid="{00000000-0005-0000-0000-00000D5A0000}"/>
    <cellStyle name="Normal 12 4 10 8 2" xfId="39020" xr:uid="{00000000-0005-0000-0000-00000E5A0000}"/>
    <cellStyle name="Normal 12 4 10 9" xfId="26210" xr:uid="{00000000-0005-0000-0000-00000F5A0000}"/>
    <cellStyle name="Normal 12 4 11" xfId="722" xr:uid="{00000000-0005-0000-0000-0000105A0000}"/>
    <cellStyle name="Normal 12 4 11 2" xfId="1617" xr:uid="{00000000-0005-0000-0000-0000115A0000}"/>
    <cellStyle name="Normal 12 4 11 2 2" xfId="3447" xr:uid="{00000000-0005-0000-0000-0000125A0000}"/>
    <cellStyle name="Normal 12 4 11 2 2 2" xfId="8937" xr:uid="{00000000-0005-0000-0000-0000135A0000}"/>
    <cellStyle name="Normal 12 4 11 2 2 2 2" xfId="21748" xr:uid="{00000000-0005-0000-0000-0000145A0000}"/>
    <cellStyle name="Normal 12 4 11 2 2 2 2 2" xfId="47368" xr:uid="{00000000-0005-0000-0000-0000155A0000}"/>
    <cellStyle name="Normal 12 4 11 2 2 2 3" xfId="34558" xr:uid="{00000000-0005-0000-0000-0000165A0000}"/>
    <cellStyle name="Normal 12 4 11 2 2 3" xfId="16258" xr:uid="{00000000-0005-0000-0000-0000175A0000}"/>
    <cellStyle name="Normal 12 4 11 2 2 3 2" xfId="41878" xr:uid="{00000000-0005-0000-0000-0000185A0000}"/>
    <cellStyle name="Normal 12 4 11 2 2 4" xfId="29068" xr:uid="{00000000-0005-0000-0000-0000195A0000}"/>
    <cellStyle name="Normal 12 4 11 2 3" xfId="5277" xr:uid="{00000000-0005-0000-0000-00001A5A0000}"/>
    <cellStyle name="Normal 12 4 11 2 3 2" xfId="10767" xr:uid="{00000000-0005-0000-0000-00001B5A0000}"/>
    <cellStyle name="Normal 12 4 11 2 3 2 2" xfId="23578" xr:uid="{00000000-0005-0000-0000-00001C5A0000}"/>
    <cellStyle name="Normal 12 4 11 2 3 2 2 2" xfId="49198" xr:uid="{00000000-0005-0000-0000-00001D5A0000}"/>
    <cellStyle name="Normal 12 4 11 2 3 2 3" xfId="36388" xr:uid="{00000000-0005-0000-0000-00001E5A0000}"/>
    <cellStyle name="Normal 12 4 11 2 3 3" xfId="18088" xr:uid="{00000000-0005-0000-0000-00001F5A0000}"/>
    <cellStyle name="Normal 12 4 11 2 3 3 2" xfId="43708" xr:uid="{00000000-0005-0000-0000-0000205A0000}"/>
    <cellStyle name="Normal 12 4 11 2 3 4" xfId="30898" xr:uid="{00000000-0005-0000-0000-0000215A0000}"/>
    <cellStyle name="Normal 12 4 11 2 4" xfId="12597" xr:uid="{00000000-0005-0000-0000-0000225A0000}"/>
    <cellStyle name="Normal 12 4 11 2 4 2" xfId="25408" xr:uid="{00000000-0005-0000-0000-0000235A0000}"/>
    <cellStyle name="Normal 12 4 11 2 4 2 2" xfId="51028" xr:uid="{00000000-0005-0000-0000-0000245A0000}"/>
    <cellStyle name="Normal 12 4 11 2 4 3" xfId="38218" xr:uid="{00000000-0005-0000-0000-0000255A0000}"/>
    <cellStyle name="Normal 12 4 11 2 5" xfId="7107" xr:uid="{00000000-0005-0000-0000-0000265A0000}"/>
    <cellStyle name="Normal 12 4 11 2 5 2" xfId="19918" xr:uid="{00000000-0005-0000-0000-0000275A0000}"/>
    <cellStyle name="Normal 12 4 11 2 5 2 2" xfId="45538" xr:uid="{00000000-0005-0000-0000-0000285A0000}"/>
    <cellStyle name="Normal 12 4 11 2 5 3" xfId="32728" xr:uid="{00000000-0005-0000-0000-0000295A0000}"/>
    <cellStyle name="Normal 12 4 11 2 6" xfId="14428" xr:uid="{00000000-0005-0000-0000-00002A5A0000}"/>
    <cellStyle name="Normal 12 4 11 2 6 2" xfId="40048" xr:uid="{00000000-0005-0000-0000-00002B5A0000}"/>
    <cellStyle name="Normal 12 4 11 2 7" xfId="27238" xr:uid="{00000000-0005-0000-0000-00002C5A0000}"/>
    <cellStyle name="Normal 12 4 11 3" xfId="2553" xr:uid="{00000000-0005-0000-0000-00002D5A0000}"/>
    <cellStyle name="Normal 12 4 11 3 2" xfId="8043" xr:uid="{00000000-0005-0000-0000-00002E5A0000}"/>
    <cellStyle name="Normal 12 4 11 3 2 2" xfId="20854" xr:uid="{00000000-0005-0000-0000-00002F5A0000}"/>
    <cellStyle name="Normal 12 4 11 3 2 2 2" xfId="46474" xr:uid="{00000000-0005-0000-0000-0000305A0000}"/>
    <cellStyle name="Normal 12 4 11 3 2 3" xfId="33664" xr:uid="{00000000-0005-0000-0000-0000315A0000}"/>
    <cellStyle name="Normal 12 4 11 3 3" xfId="15364" xr:uid="{00000000-0005-0000-0000-0000325A0000}"/>
    <cellStyle name="Normal 12 4 11 3 3 2" xfId="40984" xr:uid="{00000000-0005-0000-0000-0000335A0000}"/>
    <cellStyle name="Normal 12 4 11 3 4" xfId="28174" xr:uid="{00000000-0005-0000-0000-0000345A0000}"/>
    <cellStyle name="Normal 12 4 11 4" xfId="4383" xr:uid="{00000000-0005-0000-0000-0000355A0000}"/>
    <cellStyle name="Normal 12 4 11 4 2" xfId="9873" xr:uid="{00000000-0005-0000-0000-0000365A0000}"/>
    <cellStyle name="Normal 12 4 11 4 2 2" xfId="22684" xr:uid="{00000000-0005-0000-0000-0000375A0000}"/>
    <cellStyle name="Normal 12 4 11 4 2 2 2" xfId="48304" xr:uid="{00000000-0005-0000-0000-0000385A0000}"/>
    <cellStyle name="Normal 12 4 11 4 2 3" xfId="35494" xr:uid="{00000000-0005-0000-0000-0000395A0000}"/>
    <cellStyle name="Normal 12 4 11 4 3" xfId="17194" xr:uid="{00000000-0005-0000-0000-00003A5A0000}"/>
    <cellStyle name="Normal 12 4 11 4 3 2" xfId="42814" xr:uid="{00000000-0005-0000-0000-00003B5A0000}"/>
    <cellStyle name="Normal 12 4 11 4 4" xfId="30004" xr:uid="{00000000-0005-0000-0000-00003C5A0000}"/>
    <cellStyle name="Normal 12 4 11 5" xfId="11703" xr:uid="{00000000-0005-0000-0000-00003D5A0000}"/>
    <cellStyle name="Normal 12 4 11 5 2" xfId="24514" xr:uid="{00000000-0005-0000-0000-00003E5A0000}"/>
    <cellStyle name="Normal 12 4 11 5 2 2" xfId="50134" xr:uid="{00000000-0005-0000-0000-00003F5A0000}"/>
    <cellStyle name="Normal 12 4 11 5 3" xfId="37324" xr:uid="{00000000-0005-0000-0000-0000405A0000}"/>
    <cellStyle name="Normal 12 4 11 6" xfId="6213" xr:uid="{00000000-0005-0000-0000-0000415A0000}"/>
    <cellStyle name="Normal 12 4 11 6 2" xfId="19024" xr:uid="{00000000-0005-0000-0000-0000425A0000}"/>
    <cellStyle name="Normal 12 4 11 6 2 2" xfId="44644" xr:uid="{00000000-0005-0000-0000-0000435A0000}"/>
    <cellStyle name="Normal 12 4 11 6 3" xfId="31834" xr:uid="{00000000-0005-0000-0000-0000445A0000}"/>
    <cellStyle name="Normal 12 4 11 7" xfId="13534" xr:uid="{00000000-0005-0000-0000-0000455A0000}"/>
    <cellStyle name="Normal 12 4 11 7 2" xfId="39154" xr:uid="{00000000-0005-0000-0000-0000465A0000}"/>
    <cellStyle name="Normal 12 4 11 8" xfId="26344" xr:uid="{00000000-0005-0000-0000-0000475A0000}"/>
    <cellStyle name="Normal 12 4 12" xfId="1123" xr:uid="{00000000-0005-0000-0000-0000485A0000}"/>
    <cellStyle name="Normal 12 4 12 2" xfId="2953" xr:uid="{00000000-0005-0000-0000-0000495A0000}"/>
    <cellStyle name="Normal 12 4 12 2 2" xfId="8443" xr:uid="{00000000-0005-0000-0000-00004A5A0000}"/>
    <cellStyle name="Normal 12 4 12 2 2 2" xfId="21254" xr:uid="{00000000-0005-0000-0000-00004B5A0000}"/>
    <cellStyle name="Normal 12 4 12 2 2 2 2" xfId="46874" xr:uid="{00000000-0005-0000-0000-00004C5A0000}"/>
    <cellStyle name="Normal 12 4 12 2 2 3" xfId="34064" xr:uid="{00000000-0005-0000-0000-00004D5A0000}"/>
    <cellStyle name="Normal 12 4 12 2 3" xfId="15764" xr:uid="{00000000-0005-0000-0000-00004E5A0000}"/>
    <cellStyle name="Normal 12 4 12 2 3 2" xfId="41384" xr:uid="{00000000-0005-0000-0000-00004F5A0000}"/>
    <cellStyle name="Normal 12 4 12 2 4" xfId="28574" xr:uid="{00000000-0005-0000-0000-0000505A0000}"/>
    <cellStyle name="Normal 12 4 12 3" xfId="4783" xr:uid="{00000000-0005-0000-0000-0000515A0000}"/>
    <cellStyle name="Normal 12 4 12 3 2" xfId="10273" xr:uid="{00000000-0005-0000-0000-0000525A0000}"/>
    <cellStyle name="Normal 12 4 12 3 2 2" xfId="23084" xr:uid="{00000000-0005-0000-0000-0000535A0000}"/>
    <cellStyle name="Normal 12 4 12 3 2 2 2" xfId="48704" xr:uid="{00000000-0005-0000-0000-0000545A0000}"/>
    <cellStyle name="Normal 12 4 12 3 2 3" xfId="35894" xr:uid="{00000000-0005-0000-0000-0000555A0000}"/>
    <cellStyle name="Normal 12 4 12 3 3" xfId="17594" xr:uid="{00000000-0005-0000-0000-0000565A0000}"/>
    <cellStyle name="Normal 12 4 12 3 3 2" xfId="43214" xr:uid="{00000000-0005-0000-0000-0000575A0000}"/>
    <cellStyle name="Normal 12 4 12 3 4" xfId="30404" xr:uid="{00000000-0005-0000-0000-0000585A0000}"/>
    <cellStyle name="Normal 12 4 12 4" xfId="12103" xr:uid="{00000000-0005-0000-0000-0000595A0000}"/>
    <cellStyle name="Normal 12 4 12 4 2" xfId="24914" xr:uid="{00000000-0005-0000-0000-00005A5A0000}"/>
    <cellStyle name="Normal 12 4 12 4 2 2" xfId="50534" xr:uid="{00000000-0005-0000-0000-00005B5A0000}"/>
    <cellStyle name="Normal 12 4 12 4 3" xfId="37724" xr:uid="{00000000-0005-0000-0000-00005C5A0000}"/>
    <cellStyle name="Normal 12 4 12 5" xfId="6613" xr:uid="{00000000-0005-0000-0000-00005D5A0000}"/>
    <cellStyle name="Normal 12 4 12 5 2" xfId="19424" xr:uid="{00000000-0005-0000-0000-00005E5A0000}"/>
    <cellStyle name="Normal 12 4 12 5 2 2" xfId="45044" xr:uid="{00000000-0005-0000-0000-00005F5A0000}"/>
    <cellStyle name="Normal 12 4 12 5 3" xfId="32234" xr:uid="{00000000-0005-0000-0000-0000605A0000}"/>
    <cellStyle name="Normal 12 4 12 6" xfId="13934" xr:uid="{00000000-0005-0000-0000-0000615A0000}"/>
    <cellStyle name="Normal 12 4 12 6 2" xfId="39554" xr:uid="{00000000-0005-0000-0000-0000625A0000}"/>
    <cellStyle name="Normal 12 4 12 7" xfId="26744" xr:uid="{00000000-0005-0000-0000-0000635A0000}"/>
    <cellStyle name="Normal 12 4 13" xfId="2018" xr:uid="{00000000-0005-0000-0000-0000645A0000}"/>
    <cellStyle name="Normal 12 4 13 2" xfId="3848" xr:uid="{00000000-0005-0000-0000-0000655A0000}"/>
    <cellStyle name="Normal 12 4 13 2 2" xfId="9338" xr:uid="{00000000-0005-0000-0000-0000665A0000}"/>
    <cellStyle name="Normal 12 4 13 2 2 2" xfId="22149" xr:uid="{00000000-0005-0000-0000-0000675A0000}"/>
    <cellStyle name="Normal 12 4 13 2 2 2 2" xfId="47769" xr:uid="{00000000-0005-0000-0000-0000685A0000}"/>
    <cellStyle name="Normal 12 4 13 2 2 3" xfId="34959" xr:uid="{00000000-0005-0000-0000-0000695A0000}"/>
    <cellStyle name="Normal 12 4 13 2 3" xfId="16659" xr:uid="{00000000-0005-0000-0000-00006A5A0000}"/>
    <cellStyle name="Normal 12 4 13 2 3 2" xfId="42279" xr:uid="{00000000-0005-0000-0000-00006B5A0000}"/>
    <cellStyle name="Normal 12 4 13 2 4" xfId="29469" xr:uid="{00000000-0005-0000-0000-00006C5A0000}"/>
    <cellStyle name="Normal 12 4 13 3" xfId="5678" xr:uid="{00000000-0005-0000-0000-00006D5A0000}"/>
    <cellStyle name="Normal 12 4 13 3 2" xfId="11168" xr:uid="{00000000-0005-0000-0000-00006E5A0000}"/>
    <cellStyle name="Normal 12 4 13 3 2 2" xfId="23979" xr:uid="{00000000-0005-0000-0000-00006F5A0000}"/>
    <cellStyle name="Normal 12 4 13 3 2 2 2" xfId="49599" xr:uid="{00000000-0005-0000-0000-0000705A0000}"/>
    <cellStyle name="Normal 12 4 13 3 2 3" xfId="36789" xr:uid="{00000000-0005-0000-0000-0000715A0000}"/>
    <cellStyle name="Normal 12 4 13 3 3" xfId="18489" xr:uid="{00000000-0005-0000-0000-0000725A0000}"/>
    <cellStyle name="Normal 12 4 13 3 3 2" xfId="44109" xr:uid="{00000000-0005-0000-0000-0000735A0000}"/>
    <cellStyle name="Normal 12 4 13 3 4" xfId="31299" xr:uid="{00000000-0005-0000-0000-0000745A0000}"/>
    <cellStyle name="Normal 12 4 13 4" xfId="12998" xr:uid="{00000000-0005-0000-0000-0000755A0000}"/>
    <cellStyle name="Normal 12 4 13 4 2" xfId="25809" xr:uid="{00000000-0005-0000-0000-0000765A0000}"/>
    <cellStyle name="Normal 12 4 13 4 2 2" xfId="51429" xr:uid="{00000000-0005-0000-0000-0000775A0000}"/>
    <cellStyle name="Normal 12 4 13 4 3" xfId="38619" xr:uid="{00000000-0005-0000-0000-0000785A0000}"/>
    <cellStyle name="Normal 12 4 13 5" xfId="7508" xr:uid="{00000000-0005-0000-0000-0000795A0000}"/>
    <cellStyle name="Normal 12 4 13 5 2" xfId="20319" xr:uid="{00000000-0005-0000-0000-00007A5A0000}"/>
    <cellStyle name="Normal 12 4 13 5 2 2" xfId="45939" xr:uid="{00000000-0005-0000-0000-00007B5A0000}"/>
    <cellStyle name="Normal 12 4 13 5 3" xfId="33129" xr:uid="{00000000-0005-0000-0000-00007C5A0000}"/>
    <cellStyle name="Normal 12 4 13 6" xfId="14829" xr:uid="{00000000-0005-0000-0000-00007D5A0000}"/>
    <cellStyle name="Normal 12 4 13 6 2" xfId="40449" xr:uid="{00000000-0005-0000-0000-00007E5A0000}"/>
    <cellStyle name="Normal 12 4 13 7" xfId="27639" xr:uid="{00000000-0005-0000-0000-00007F5A0000}"/>
    <cellStyle name="Normal 12 4 14" xfId="2059" xr:uid="{00000000-0005-0000-0000-0000805A0000}"/>
    <cellStyle name="Normal 12 4 14 2" xfId="7549" xr:uid="{00000000-0005-0000-0000-0000815A0000}"/>
    <cellStyle name="Normal 12 4 14 2 2" xfId="20360" xr:uid="{00000000-0005-0000-0000-0000825A0000}"/>
    <cellStyle name="Normal 12 4 14 2 2 2" xfId="45980" xr:uid="{00000000-0005-0000-0000-0000835A0000}"/>
    <cellStyle name="Normal 12 4 14 2 3" xfId="33170" xr:uid="{00000000-0005-0000-0000-0000845A0000}"/>
    <cellStyle name="Normal 12 4 14 3" xfId="14870" xr:uid="{00000000-0005-0000-0000-0000855A0000}"/>
    <cellStyle name="Normal 12 4 14 3 2" xfId="40490" xr:uid="{00000000-0005-0000-0000-0000865A0000}"/>
    <cellStyle name="Normal 12 4 14 4" xfId="27680" xr:uid="{00000000-0005-0000-0000-0000875A0000}"/>
    <cellStyle name="Normal 12 4 15" xfId="3889" xr:uid="{00000000-0005-0000-0000-0000885A0000}"/>
    <cellStyle name="Normal 12 4 15 2" xfId="9379" xr:uid="{00000000-0005-0000-0000-0000895A0000}"/>
    <cellStyle name="Normal 12 4 15 2 2" xfId="22190" xr:uid="{00000000-0005-0000-0000-00008A5A0000}"/>
    <cellStyle name="Normal 12 4 15 2 2 2" xfId="47810" xr:uid="{00000000-0005-0000-0000-00008B5A0000}"/>
    <cellStyle name="Normal 12 4 15 2 3" xfId="35000" xr:uid="{00000000-0005-0000-0000-00008C5A0000}"/>
    <cellStyle name="Normal 12 4 15 3" xfId="16700" xr:uid="{00000000-0005-0000-0000-00008D5A0000}"/>
    <cellStyle name="Normal 12 4 15 3 2" xfId="42320" xr:uid="{00000000-0005-0000-0000-00008E5A0000}"/>
    <cellStyle name="Normal 12 4 15 4" xfId="29510" xr:uid="{00000000-0005-0000-0000-00008F5A0000}"/>
    <cellStyle name="Normal 12 4 16" xfId="11209" xr:uid="{00000000-0005-0000-0000-0000905A0000}"/>
    <cellStyle name="Normal 12 4 16 2" xfId="24020" xr:uid="{00000000-0005-0000-0000-0000915A0000}"/>
    <cellStyle name="Normal 12 4 16 2 2" xfId="49640" xr:uid="{00000000-0005-0000-0000-0000925A0000}"/>
    <cellStyle name="Normal 12 4 16 3" xfId="36830" xr:uid="{00000000-0005-0000-0000-0000935A0000}"/>
    <cellStyle name="Normal 12 4 17" xfId="5719" xr:uid="{00000000-0005-0000-0000-0000945A0000}"/>
    <cellStyle name="Normal 12 4 17 2" xfId="18530" xr:uid="{00000000-0005-0000-0000-0000955A0000}"/>
    <cellStyle name="Normal 12 4 17 2 2" xfId="44150" xr:uid="{00000000-0005-0000-0000-0000965A0000}"/>
    <cellStyle name="Normal 12 4 17 3" xfId="31340" xr:uid="{00000000-0005-0000-0000-0000975A0000}"/>
    <cellStyle name="Normal 12 4 18" xfId="13040" xr:uid="{00000000-0005-0000-0000-0000985A0000}"/>
    <cellStyle name="Normal 12 4 18 2" xfId="38660" xr:uid="{00000000-0005-0000-0000-0000995A0000}"/>
    <cellStyle name="Normal 12 4 19" xfId="25850" xr:uid="{00000000-0005-0000-0000-00009A5A0000}"/>
    <cellStyle name="Normal 12 4 2" xfId="186" xr:uid="{00000000-0005-0000-0000-00009B5A0000}"/>
    <cellStyle name="Normal 12 4 2 10" xfId="2023" xr:uid="{00000000-0005-0000-0000-00009C5A0000}"/>
    <cellStyle name="Normal 12 4 2 10 2" xfId="3853" xr:uid="{00000000-0005-0000-0000-00009D5A0000}"/>
    <cellStyle name="Normal 12 4 2 10 2 2" xfId="9343" xr:uid="{00000000-0005-0000-0000-00009E5A0000}"/>
    <cellStyle name="Normal 12 4 2 10 2 2 2" xfId="22154" xr:uid="{00000000-0005-0000-0000-00009F5A0000}"/>
    <cellStyle name="Normal 12 4 2 10 2 2 2 2" xfId="47774" xr:uid="{00000000-0005-0000-0000-0000A05A0000}"/>
    <cellStyle name="Normal 12 4 2 10 2 2 3" xfId="34964" xr:uid="{00000000-0005-0000-0000-0000A15A0000}"/>
    <cellStyle name="Normal 12 4 2 10 2 3" xfId="16664" xr:uid="{00000000-0005-0000-0000-0000A25A0000}"/>
    <cellStyle name="Normal 12 4 2 10 2 3 2" xfId="42284" xr:uid="{00000000-0005-0000-0000-0000A35A0000}"/>
    <cellStyle name="Normal 12 4 2 10 2 4" xfId="29474" xr:uid="{00000000-0005-0000-0000-0000A45A0000}"/>
    <cellStyle name="Normal 12 4 2 10 3" xfId="5683" xr:uid="{00000000-0005-0000-0000-0000A55A0000}"/>
    <cellStyle name="Normal 12 4 2 10 3 2" xfId="11173" xr:uid="{00000000-0005-0000-0000-0000A65A0000}"/>
    <cellStyle name="Normal 12 4 2 10 3 2 2" xfId="23984" xr:uid="{00000000-0005-0000-0000-0000A75A0000}"/>
    <cellStyle name="Normal 12 4 2 10 3 2 2 2" xfId="49604" xr:uid="{00000000-0005-0000-0000-0000A85A0000}"/>
    <cellStyle name="Normal 12 4 2 10 3 2 3" xfId="36794" xr:uid="{00000000-0005-0000-0000-0000A95A0000}"/>
    <cellStyle name="Normal 12 4 2 10 3 3" xfId="18494" xr:uid="{00000000-0005-0000-0000-0000AA5A0000}"/>
    <cellStyle name="Normal 12 4 2 10 3 3 2" xfId="44114" xr:uid="{00000000-0005-0000-0000-0000AB5A0000}"/>
    <cellStyle name="Normal 12 4 2 10 3 4" xfId="31304" xr:uid="{00000000-0005-0000-0000-0000AC5A0000}"/>
    <cellStyle name="Normal 12 4 2 10 4" xfId="13003" xr:uid="{00000000-0005-0000-0000-0000AD5A0000}"/>
    <cellStyle name="Normal 12 4 2 10 4 2" xfId="25814" xr:uid="{00000000-0005-0000-0000-0000AE5A0000}"/>
    <cellStyle name="Normal 12 4 2 10 4 2 2" xfId="51434" xr:uid="{00000000-0005-0000-0000-0000AF5A0000}"/>
    <cellStyle name="Normal 12 4 2 10 4 3" xfId="38624" xr:uid="{00000000-0005-0000-0000-0000B05A0000}"/>
    <cellStyle name="Normal 12 4 2 10 5" xfId="7513" xr:uid="{00000000-0005-0000-0000-0000B15A0000}"/>
    <cellStyle name="Normal 12 4 2 10 5 2" xfId="20324" xr:uid="{00000000-0005-0000-0000-0000B25A0000}"/>
    <cellStyle name="Normal 12 4 2 10 5 2 2" xfId="45944" xr:uid="{00000000-0005-0000-0000-0000B35A0000}"/>
    <cellStyle name="Normal 12 4 2 10 5 3" xfId="33134" xr:uid="{00000000-0005-0000-0000-0000B45A0000}"/>
    <cellStyle name="Normal 12 4 2 10 6" xfId="14834" xr:uid="{00000000-0005-0000-0000-0000B55A0000}"/>
    <cellStyle name="Normal 12 4 2 10 6 2" xfId="40454" xr:uid="{00000000-0005-0000-0000-0000B65A0000}"/>
    <cellStyle name="Normal 12 4 2 10 7" xfId="27644" xr:uid="{00000000-0005-0000-0000-0000B75A0000}"/>
    <cellStyle name="Normal 12 4 2 11" xfId="2064" xr:uid="{00000000-0005-0000-0000-0000B85A0000}"/>
    <cellStyle name="Normal 12 4 2 11 2" xfId="7554" xr:uid="{00000000-0005-0000-0000-0000B95A0000}"/>
    <cellStyle name="Normal 12 4 2 11 2 2" xfId="20365" xr:uid="{00000000-0005-0000-0000-0000BA5A0000}"/>
    <cellStyle name="Normal 12 4 2 11 2 2 2" xfId="45985" xr:uid="{00000000-0005-0000-0000-0000BB5A0000}"/>
    <cellStyle name="Normal 12 4 2 11 2 3" xfId="33175" xr:uid="{00000000-0005-0000-0000-0000BC5A0000}"/>
    <cellStyle name="Normal 12 4 2 11 3" xfId="14875" xr:uid="{00000000-0005-0000-0000-0000BD5A0000}"/>
    <cellStyle name="Normal 12 4 2 11 3 2" xfId="40495" xr:uid="{00000000-0005-0000-0000-0000BE5A0000}"/>
    <cellStyle name="Normal 12 4 2 11 4" xfId="27685" xr:uid="{00000000-0005-0000-0000-0000BF5A0000}"/>
    <cellStyle name="Normal 12 4 2 12" xfId="3894" xr:uid="{00000000-0005-0000-0000-0000C05A0000}"/>
    <cellStyle name="Normal 12 4 2 12 2" xfId="9384" xr:uid="{00000000-0005-0000-0000-0000C15A0000}"/>
    <cellStyle name="Normal 12 4 2 12 2 2" xfId="22195" xr:uid="{00000000-0005-0000-0000-0000C25A0000}"/>
    <cellStyle name="Normal 12 4 2 12 2 2 2" xfId="47815" xr:uid="{00000000-0005-0000-0000-0000C35A0000}"/>
    <cellStyle name="Normal 12 4 2 12 2 3" xfId="35005" xr:uid="{00000000-0005-0000-0000-0000C45A0000}"/>
    <cellStyle name="Normal 12 4 2 12 3" xfId="16705" xr:uid="{00000000-0005-0000-0000-0000C55A0000}"/>
    <cellStyle name="Normal 12 4 2 12 3 2" xfId="42325" xr:uid="{00000000-0005-0000-0000-0000C65A0000}"/>
    <cellStyle name="Normal 12 4 2 12 4" xfId="29515" xr:uid="{00000000-0005-0000-0000-0000C75A0000}"/>
    <cellStyle name="Normal 12 4 2 13" xfId="11214" xr:uid="{00000000-0005-0000-0000-0000C85A0000}"/>
    <cellStyle name="Normal 12 4 2 13 2" xfId="24025" xr:uid="{00000000-0005-0000-0000-0000C95A0000}"/>
    <cellStyle name="Normal 12 4 2 13 2 2" xfId="49645" xr:uid="{00000000-0005-0000-0000-0000CA5A0000}"/>
    <cellStyle name="Normal 12 4 2 13 3" xfId="36835" xr:uid="{00000000-0005-0000-0000-0000CB5A0000}"/>
    <cellStyle name="Normal 12 4 2 14" xfId="5724" xr:uid="{00000000-0005-0000-0000-0000CC5A0000}"/>
    <cellStyle name="Normal 12 4 2 14 2" xfId="18535" xr:uid="{00000000-0005-0000-0000-0000CD5A0000}"/>
    <cellStyle name="Normal 12 4 2 14 2 2" xfId="44155" xr:uid="{00000000-0005-0000-0000-0000CE5A0000}"/>
    <cellStyle name="Normal 12 4 2 14 3" xfId="31345" xr:uid="{00000000-0005-0000-0000-0000CF5A0000}"/>
    <cellStyle name="Normal 12 4 2 15" xfId="13045" xr:uid="{00000000-0005-0000-0000-0000D05A0000}"/>
    <cellStyle name="Normal 12 4 2 15 2" xfId="38665" xr:uid="{00000000-0005-0000-0000-0000D15A0000}"/>
    <cellStyle name="Normal 12 4 2 16" xfId="25855" xr:uid="{00000000-0005-0000-0000-0000D25A0000}"/>
    <cellStyle name="Normal 12 4 2 2" xfId="206" xr:uid="{00000000-0005-0000-0000-0000D35A0000}"/>
    <cellStyle name="Normal 12 4 2 2 10" xfId="3914" xr:uid="{00000000-0005-0000-0000-0000D45A0000}"/>
    <cellStyle name="Normal 12 4 2 2 10 2" xfId="9404" xr:uid="{00000000-0005-0000-0000-0000D55A0000}"/>
    <cellStyle name="Normal 12 4 2 2 10 2 2" xfId="22215" xr:uid="{00000000-0005-0000-0000-0000D65A0000}"/>
    <cellStyle name="Normal 12 4 2 2 10 2 2 2" xfId="47835" xr:uid="{00000000-0005-0000-0000-0000D75A0000}"/>
    <cellStyle name="Normal 12 4 2 2 10 2 3" xfId="35025" xr:uid="{00000000-0005-0000-0000-0000D85A0000}"/>
    <cellStyle name="Normal 12 4 2 2 10 3" xfId="16725" xr:uid="{00000000-0005-0000-0000-0000D95A0000}"/>
    <cellStyle name="Normal 12 4 2 2 10 3 2" xfId="42345" xr:uid="{00000000-0005-0000-0000-0000DA5A0000}"/>
    <cellStyle name="Normal 12 4 2 2 10 4" xfId="29535" xr:uid="{00000000-0005-0000-0000-0000DB5A0000}"/>
    <cellStyle name="Normal 12 4 2 2 11" xfId="11234" xr:uid="{00000000-0005-0000-0000-0000DC5A0000}"/>
    <cellStyle name="Normal 12 4 2 2 11 2" xfId="24045" xr:uid="{00000000-0005-0000-0000-0000DD5A0000}"/>
    <cellStyle name="Normal 12 4 2 2 11 2 2" xfId="49665" xr:uid="{00000000-0005-0000-0000-0000DE5A0000}"/>
    <cellStyle name="Normal 12 4 2 2 11 3" xfId="36855" xr:uid="{00000000-0005-0000-0000-0000DF5A0000}"/>
    <cellStyle name="Normal 12 4 2 2 12" xfId="5744" xr:uid="{00000000-0005-0000-0000-0000E05A0000}"/>
    <cellStyle name="Normal 12 4 2 2 12 2" xfId="18555" xr:uid="{00000000-0005-0000-0000-0000E15A0000}"/>
    <cellStyle name="Normal 12 4 2 2 12 2 2" xfId="44175" xr:uid="{00000000-0005-0000-0000-0000E25A0000}"/>
    <cellStyle name="Normal 12 4 2 2 12 3" xfId="31365" xr:uid="{00000000-0005-0000-0000-0000E35A0000}"/>
    <cellStyle name="Normal 12 4 2 2 13" xfId="13065" xr:uid="{00000000-0005-0000-0000-0000E45A0000}"/>
    <cellStyle name="Normal 12 4 2 2 13 2" xfId="38685" xr:uid="{00000000-0005-0000-0000-0000E55A0000}"/>
    <cellStyle name="Normal 12 4 2 2 14" xfId="25875" xr:uid="{00000000-0005-0000-0000-0000E65A0000}"/>
    <cellStyle name="Normal 12 4 2 2 2" xfId="293" xr:uid="{00000000-0005-0000-0000-0000E75A0000}"/>
    <cellStyle name="Normal 12 4 2 2 2 10" xfId="5785" xr:uid="{00000000-0005-0000-0000-0000E85A0000}"/>
    <cellStyle name="Normal 12 4 2 2 2 10 2" xfId="18596" xr:uid="{00000000-0005-0000-0000-0000E95A0000}"/>
    <cellStyle name="Normal 12 4 2 2 2 10 2 2" xfId="44216" xr:uid="{00000000-0005-0000-0000-0000EA5A0000}"/>
    <cellStyle name="Normal 12 4 2 2 2 10 3" xfId="31406" xr:uid="{00000000-0005-0000-0000-0000EB5A0000}"/>
    <cellStyle name="Normal 12 4 2 2 2 11" xfId="13106" xr:uid="{00000000-0005-0000-0000-0000EC5A0000}"/>
    <cellStyle name="Normal 12 4 2 2 2 11 2" xfId="38726" xr:uid="{00000000-0005-0000-0000-0000ED5A0000}"/>
    <cellStyle name="Normal 12 4 2 2 2 12" xfId="25916" xr:uid="{00000000-0005-0000-0000-0000EE5A0000}"/>
    <cellStyle name="Normal 12 4 2 2 2 2" xfId="522" xr:uid="{00000000-0005-0000-0000-0000EF5A0000}"/>
    <cellStyle name="Normal 12 4 2 2 2 2 2" xfId="921" xr:uid="{00000000-0005-0000-0000-0000F05A0000}"/>
    <cellStyle name="Normal 12 4 2 2 2 2 2 2" xfId="1816" xr:uid="{00000000-0005-0000-0000-0000F15A0000}"/>
    <cellStyle name="Normal 12 4 2 2 2 2 2 2 2" xfId="3646" xr:uid="{00000000-0005-0000-0000-0000F25A0000}"/>
    <cellStyle name="Normal 12 4 2 2 2 2 2 2 2 2" xfId="9136" xr:uid="{00000000-0005-0000-0000-0000F35A0000}"/>
    <cellStyle name="Normal 12 4 2 2 2 2 2 2 2 2 2" xfId="21947" xr:uid="{00000000-0005-0000-0000-0000F45A0000}"/>
    <cellStyle name="Normal 12 4 2 2 2 2 2 2 2 2 2 2" xfId="47567" xr:uid="{00000000-0005-0000-0000-0000F55A0000}"/>
    <cellStyle name="Normal 12 4 2 2 2 2 2 2 2 2 3" xfId="34757" xr:uid="{00000000-0005-0000-0000-0000F65A0000}"/>
    <cellStyle name="Normal 12 4 2 2 2 2 2 2 2 3" xfId="16457" xr:uid="{00000000-0005-0000-0000-0000F75A0000}"/>
    <cellStyle name="Normal 12 4 2 2 2 2 2 2 2 3 2" xfId="42077" xr:uid="{00000000-0005-0000-0000-0000F85A0000}"/>
    <cellStyle name="Normal 12 4 2 2 2 2 2 2 2 4" xfId="29267" xr:uid="{00000000-0005-0000-0000-0000F95A0000}"/>
    <cellStyle name="Normal 12 4 2 2 2 2 2 2 3" xfId="5476" xr:uid="{00000000-0005-0000-0000-0000FA5A0000}"/>
    <cellStyle name="Normal 12 4 2 2 2 2 2 2 3 2" xfId="10966" xr:uid="{00000000-0005-0000-0000-0000FB5A0000}"/>
    <cellStyle name="Normal 12 4 2 2 2 2 2 2 3 2 2" xfId="23777" xr:uid="{00000000-0005-0000-0000-0000FC5A0000}"/>
    <cellStyle name="Normal 12 4 2 2 2 2 2 2 3 2 2 2" xfId="49397" xr:uid="{00000000-0005-0000-0000-0000FD5A0000}"/>
    <cellStyle name="Normal 12 4 2 2 2 2 2 2 3 2 3" xfId="36587" xr:uid="{00000000-0005-0000-0000-0000FE5A0000}"/>
    <cellStyle name="Normal 12 4 2 2 2 2 2 2 3 3" xfId="18287" xr:uid="{00000000-0005-0000-0000-0000FF5A0000}"/>
    <cellStyle name="Normal 12 4 2 2 2 2 2 2 3 3 2" xfId="43907" xr:uid="{00000000-0005-0000-0000-0000005B0000}"/>
    <cellStyle name="Normal 12 4 2 2 2 2 2 2 3 4" xfId="31097" xr:uid="{00000000-0005-0000-0000-0000015B0000}"/>
    <cellStyle name="Normal 12 4 2 2 2 2 2 2 4" xfId="12796" xr:uid="{00000000-0005-0000-0000-0000025B0000}"/>
    <cellStyle name="Normal 12 4 2 2 2 2 2 2 4 2" xfId="25607" xr:uid="{00000000-0005-0000-0000-0000035B0000}"/>
    <cellStyle name="Normal 12 4 2 2 2 2 2 2 4 2 2" xfId="51227" xr:uid="{00000000-0005-0000-0000-0000045B0000}"/>
    <cellStyle name="Normal 12 4 2 2 2 2 2 2 4 3" xfId="38417" xr:uid="{00000000-0005-0000-0000-0000055B0000}"/>
    <cellStyle name="Normal 12 4 2 2 2 2 2 2 5" xfId="7306" xr:uid="{00000000-0005-0000-0000-0000065B0000}"/>
    <cellStyle name="Normal 12 4 2 2 2 2 2 2 5 2" xfId="20117" xr:uid="{00000000-0005-0000-0000-0000075B0000}"/>
    <cellStyle name="Normal 12 4 2 2 2 2 2 2 5 2 2" xfId="45737" xr:uid="{00000000-0005-0000-0000-0000085B0000}"/>
    <cellStyle name="Normal 12 4 2 2 2 2 2 2 5 3" xfId="32927" xr:uid="{00000000-0005-0000-0000-0000095B0000}"/>
    <cellStyle name="Normal 12 4 2 2 2 2 2 2 6" xfId="14627" xr:uid="{00000000-0005-0000-0000-00000A5B0000}"/>
    <cellStyle name="Normal 12 4 2 2 2 2 2 2 6 2" xfId="40247" xr:uid="{00000000-0005-0000-0000-00000B5B0000}"/>
    <cellStyle name="Normal 12 4 2 2 2 2 2 2 7" xfId="27437" xr:uid="{00000000-0005-0000-0000-00000C5B0000}"/>
    <cellStyle name="Normal 12 4 2 2 2 2 2 3" xfId="2752" xr:uid="{00000000-0005-0000-0000-00000D5B0000}"/>
    <cellStyle name="Normal 12 4 2 2 2 2 2 3 2" xfId="8242" xr:uid="{00000000-0005-0000-0000-00000E5B0000}"/>
    <cellStyle name="Normal 12 4 2 2 2 2 2 3 2 2" xfId="21053" xr:uid="{00000000-0005-0000-0000-00000F5B0000}"/>
    <cellStyle name="Normal 12 4 2 2 2 2 2 3 2 2 2" xfId="46673" xr:uid="{00000000-0005-0000-0000-0000105B0000}"/>
    <cellStyle name="Normal 12 4 2 2 2 2 2 3 2 3" xfId="33863" xr:uid="{00000000-0005-0000-0000-0000115B0000}"/>
    <cellStyle name="Normal 12 4 2 2 2 2 2 3 3" xfId="15563" xr:uid="{00000000-0005-0000-0000-0000125B0000}"/>
    <cellStyle name="Normal 12 4 2 2 2 2 2 3 3 2" xfId="41183" xr:uid="{00000000-0005-0000-0000-0000135B0000}"/>
    <cellStyle name="Normal 12 4 2 2 2 2 2 3 4" xfId="28373" xr:uid="{00000000-0005-0000-0000-0000145B0000}"/>
    <cellStyle name="Normal 12 4 2 2 2 2 2 4" xfId="4582" xr:uid="{00000000-0005-0000-0000-0000155B0000}"/>
    <cellStyle name="Normal 12 4 2 2 2 2 2 4 2" xfId="10072" xr:uid="{00000000-0005-0000-0000-0000165B0000}"/>
    <cellStyle name="Normal 12 4 2 2 2 2 2 4 2 2" xfId="22883" xr:uid="{00000000-0005-0000-0000-0000175B0000}"/>
    <cellStyle name="Normal 12 4 2 2 2 2 2 4 2 2 2" xfId="48503" xr:uid="{00000000-0005-0000-0000-0000185B0000}"/>
    <cellStyle name="Normal 12 4 2 2 2 2 2 4 2 3" xfId="35693" xr:uid="{00000000-0005-0000-0000-0000195B0000}"/>
    <cellStyle name="Normal 12 4 2 2 2 2 2 4 3" xfId="17393" xr:uid="{00000000-0005-0000-0000-00001A5B0000}"/>
    <cellStyle name="Normal 12 4 2 2 2 2 2 4 3 2" xfId="43013" xr:uid="{00000000-0005-0000-0000-00001B5B0000}"/>
    <cellStyle name="Normal 12 4 2 2 2 2 2 4 4" xfId="30203" xr:uid="{00000000-0005-0000-0000-00001C5B0000}"/>
    <cellStyle name="Normal 12 4 2 2 2 2 2 5" xfId="11902" xr:uid="{00000000-0005-0000-0000-00001D5B0000}"/>
    <cellStyle name="Normal 12 4 2 2 2 2 2 5 2" xfId="24713" xr:uid="{00000000-0005-0000-0000-00001E5B0000}"/>
    <cellStyle name="Normal 12 4 2 2 2 2 2 5 2 2" xfId="50333" xr:uid="{00000000-0005-0000-0000-00001F5B0000}"/>
    <cellStyle name="Normal 12 4 2 2 2 2 2 5 3" xfId="37523" xr:uid="{00000000-0005-0000-0000-0000205B0000}"/>
    <cellStyle name="Normal 12 4 2 2 2 2 2 6" xfId="6412" xr:uid="{00000000-0005-0000-0000-0000215B0000}"/>
    <cellStyle name="Normal 12 4 2 2 2 2 2 6 2" xfId="19223" xr:uid="{00000000-0005-0000-0000-0000225B0000}"/>
    <cellStyle name="Normal 12 4 2 2 2 2 2 6 2 2" xfId="44843" xr:uid="{00000000-0005-0000-0000-0000235B0000}"/>
    <cellStyle name="Normal 12 4 2 2 2 2 2 6 3" xfId="32033" xr:uid="{00000000-0005-0000-0000-0000245B0000}"/>
    <cellStyle name="Normal 12 4 2 2 2 2 2 7" xfId="13733" xr:uid="{00000000-0005-0000-0000-0000255B0000}"/>
    <cellStyle name="Normal 12 4 2 2 2 2 2 7 2" xfId="39353" xr:uid="{00000000-0005-0000-0000-0000265B0000}"/>
    <cellStyle name="Normal 12 4 2 2 2 2 2 8" xfId="26543" xr:uid="{00000000-0005-0000-0000-0000275B0000}"/>
    <cellStyle name="Normal 12 4 2 2 2 2 3" xfId="1417" xr:uid="{00000000-0005-0000-0000-0000285B0000}"/>
    <cellStyle name="Normal 12 4 2 2 2 2 3 2" xfId="3247" xr:uid="{00000000-0005-0000-0000-0000295B0000}"/>
    <cellStyle name="Normal 12 4 2 2 2 2 3 2 2" xfId="8737" xr:uid="{00000000-0005-0000-0000-00002A5B0000}"/>
    <cellStyle name="Normal 12 4 2 2 2 2 3 2 2 2" xfId="21548" xr:uid="{00000000-0005-0000-0000-00002B5B0000}"/>
    <cellStyle name="Normal 12 4 2 2 2 2 3 2 2 2 2" xfId="47168" xr:uid="{00000000-0005-0000-0000-00002C5B0000}"/>
    <cellStyle name="Normal 12 4 2 2 2 2 3 2 2 3" xfId="34358" xr:uid="{00000000-0005-0000-0000-00002D5B0000}"/>
    <cellStyle name="Normal 12 4 2 2 2 2 3 2 3" xfId="16058" xr:uid="{00000000-0005-0000-0000-00002E5B0000}"/>
    <cellStyle name="Normal 12 4 2 2 2 2 3 2 3 2" xfId="41678" xr:uid="{00000000-0005-0000-0000-00002F5B0000}"/>
    <cellStyle name="Normal 12 4 2 2 2 2 3 2 4" xfId="28868" xr:uid="{00000000-0005-0000-0000-0000305B0000}"/>
    <cellStyle name="Normal 12 4 2 2 2 2 3 3" xfId="5077" xr:uid="{00000000-0005-0000-0000-0000315B0000}"/>
    <cellStyle name="Normal 12 4 2 2 2 2 3 3 2" xfId="10567" xr:uid="{00000000-0005-0000-0000-0000325B0000}"/>
    <cellStyle name="Normal 12 4 2 2 2 2 3 3 2 2" xfId="23378" xr:uid="{00000000-0005-0000-0000-0000335B0000}"/>
    <cellStyle name="Normal 12 4 2 2 2 2 3 3 2 2 2" xfId="48998" xr:uid="{00000000-0005-0000-0000-0000345B0000}"/>
    <cellStyle name="Normal 12 4 2 2 2 2 3 3 2 3" xfId="36188" xr:uid="{00000000-0005-0000-0000-0000355B0000}"/>
    <cellStyle name="Normal 12 4 2 2 2 2 3 3 3" xfId="17888" xr:uid="{00000000-0005-0000-0000-0000365B0000}"/>
    <cellStyle name="Normal 12 4 2 2 2 2 3 3 3 2" xfId="43508" xr:uid="{00000000-0005-0000-0000-0000375B0000}"/>
    <cellStyle name="Normal 12 4 2 2 2 2 3 3 4" xfId="30698" xr:uid="{00000000-0005-0000-0000-0000385B0000}"/>
    <cellStyle name="Normal 12 4 2 2 2 2 3 4" xfId="12397" xr:uid="{00000000-0005-0000-0000-0000395B0000}"/>
    <cellStyle name="Normal 12 4 2 2 2 2 3 4 2" xfId="25208" xr:uid="{00000000-0005-0000-0000-00003A5B0000}"/>
    <cellStyle name="Normal 12 4 2 2 2 2 3 4 2 2" xfId="50828" xr:uid="{00000000-0005-0000-0000-00003B5B0000}"/>
    <cellStyle name="Normal 12 4 2 2 2 2 3 4 3" xfId="38018" xr:uid="{00000000-0005-0000-0000-00003C5B0000}"/>
    <cellStyle name="Normal 12 4 2 2 2 2 3 5" xfId="6907" xr:uid="{00000000-0005-0000-0000-00003D5B0000}"/>
    <cellStyle name="Normal 12 4 2 2 2 2 3 5 2" xfId="19718" xr:uid="{00000000-0005-0000-0000-00003E5B0000}"/>
    <cellStyle name="Normal 12 4 2 2 2 2 3 5 2 2" xfId="45338" xr:uid="{00000000-0005-0000-0000-00003F5B0000}"/>
    <cellStyle name="Normal 12 4 2 2 2 2 3 5 3" xfId="32528" xr:uid="{00000000-0005-0000-0000-0000405B0000}"/>
    <cellStyle name="Normal 12 4 2 2 2 2 3 6" xfId="14228" xr:uid="{00000000-0005-0000-0000-0000415B0000}"/>
    <cellStyle name="Normal 12 4 2 2 2 2 3 6 2" xfId="39848" xr:uid="{00000000-0005-0000-0000-0000425B0000}"/>
    <cellStyle name="Normal 12 4 2 2 2 2 3 7" xfId="27038" xr:uid="{00000000-0005-0000-0000-0000435B0000}"/>
    <cellStyle name="Normal 12 4 2 2 2 2 4" xfId="2353" xr:uid="{00000000-0005-0000-0000-0000445B0000}"/>
    <cellStyle name="Normal 12 4 2 2 2 2 4 2" xfId="7843" xr:uid="{00000000-0005-0000-0000-0000455B0000}"/>
    <cellStyle name="Normal 12 4 2 2 2 2 4 2 2" xfId="20654" xr:uid="{00000000-0005-0000-0000-0000465B0000}"/>
    <cellStyle name="Normal 12 4 2 2 2 2 4 2 2 2" xfId="46274" xr:uid="{00000000-0005-0000-0000-0000475B0000}"/>
    <cellStyle name="Normal 12 4 2 2 2 2 4 2 3" xfId="33464" xr:uid="{00000000-0005-0000-0000-0000485B0000}"/>
    <cellStyle name="Normal 12 4 2 2 2 2 4 3" xfId="15164" xr:uid="{00000000-0005-0000-0000-0000495B0000}"/>
    <cellStyle name="Normal 12 4 2 2 2 2 4 3 2" xfId="40784" xr:uid="{00000000-0005-0000-0000-00004A5B0000}"/>
    <cellStyle name="Normal 12 4 2 2 2 2 4 4" xfId="27974" xr:uid="{00000000-0005-0000-0000-00004B5B0000}"/>
    <cellStyle name="Normal 12 4 2 2 2 2 5" xfId="4183" xr:uid="{00000000-0005-0000-0000-00004C5B0000}"/>
    <cellStyle name="Normal 12 4 2 2 2 2 5 2" xfId="9673" xr:uid="{00000000-0005-0000-0000-00004D5B0000}"/>
    <cellStyle name="Normal 12 4 2 2 2 2 5 2 2" xfId="22484" xr:uid="{00000000-0005-0000-0000-00004E5B0000}"/>
    <cellStyle name="Normal 12 4 2 2 2 2 5 2 2 2" xfId="48104" xr:uid="{00000000-0005-0000-0000-00004F5B0000}"/>
    <cellStyle name="Normal 12 4 2 2 2 2 5 2 3" xfId="35294" xr:uid="{00000000-0005-0000-0000-0000505B0000}"/>
    <cellStyle name="Normal 12 4 2 2 2 2 5 3" xfId="16994" xr:uid="{00000000-0005-0000-0000-0000515B0000}"/>
    <cellStyle name="Normal 12 4 2 2 2 2 5 3 2" xfId="42614" xr:uid="{00000000-0005-0000-0000-0000525B0000}"/>
    <cellStyle name="Normal 12 4 2 2 2 2 5 4" xfId="29804" xr:uid="{00000000-0005-0000-0000-0000535B0000}"/>
    <cellStyle name="Normal 12 4 2 2 2 2 6" xfId="11503" xr:uid="{00000000-0005-0000-0000-0000545B0000}"/>
    <cellStyle name="Normal 12 4 2 2 2 2 6 2" xfId="24314" xr:uid="{00000000-0005-0000-0000-0000555B0000}"/>
    <cellStyle name="Normal 12 4 2 2 2 2 6 2 2" xfId="49934" xr:uid="{00000000-0005-0000-0000-0000565B0000}"/>
    <cellStyle name="Normal 12 4 2 2 2 2 6 3" xfId="37124" xr:uid="{00000000-0005-0000-0000-0000575B0000}"/>
    <cellStyle name="Normal 12 4 2 2 2 2 7" xfId="6013" xr:uid="{00000000-0005-0000-0000-0000585B0000}"/>
    <cellStyle name="Normal 12 4 2 2 2 2 7 2" xfId="18824" xr:uid="{00000000-0005-0000-0000-0000595B0000}"/>
    <cellStyle name="Normal 12 4 2 2 2 2 7 2 2" xfId="44444" xr:uid="{00000000-0005-0000-0000-00005A5B0000}"/>
    <cellStyle name="Normal 12 4 2 2 2 2 7 3" xfId="31634" xr:uid="{00000000-0005-0000-0000-00005B5B0000}"/>
    <cellStyle name="Normal 12 4 2 2 2 2 8" xfId="13334" xr:uid="{00000000-0005-0000-0000-00005C5B0000}"/>
    <cellStyle name="Normal 12 4 2 2 2 2 8 2" xfId="38954" xr:uid="{00000000-0005-0000-0000-00005D5B0000}"/>
    <cellStyle name="Normal 12 4 2 2 2 2 9" xfId="26144" xr:uid="{00000000-0005-0000-0000-00005E5B0000}"/>
    <cellStyle name="Normal 12 4 2 2 2 3" xfId="654" xr:uid="{00000000-0005-0000-0000-00005F5B0000}"/>
    <cellStyle name="Normal 12 4 2 2 2 3 2" xfId="1054" xr:uid="{00000000-0005-0000-0000-0000605B0000}"/>
    <cellStyle name="Normal 12 4 2 2 2 3 2 2" xfId="1949" xr:uid="{00000000-0005-0000-0000-0000615B0000}"/>
    <cellStyle name="Normal 12 4 2 2 2 3 2 2 2" xfId="3779" xr:uid="{00000000-0005-0000-0000-0000625B0000}"/>
    <cellStyle name="Normal 12 4 2 2 2 3 2 2 2 2" xfId="9269" xr:uid="{00000000-0005-0000-0000-0000635B0000}"/>
    <cellStyle name="Normal 12 4 2 2 2 3 2 2 2 2 2" xfId="22080" xr:uid="{00000000-0005-0000-0000-0000645B0000}"/>
    <cellStyle name="Normal 12 4 2 2 2 3 2 2 2 2 2 2" xfId="47700" xr:uid="{00000000-0005-0000-0000-0000655B0000}"/>
    <cellStyle name="Normal 12 4 2 2 2 3 2 2 2 2 3" xfId="34890" xr:uid="{00000000-0005-0000-0000-0000665B0000}"/>
    <cellStyle name="Normal 12 4 2 2 2 3 2 2 2 3" xfId="16590" xr:uid="{00000000-0005-0000-0000-0000675B0000}"/>
    <cellStyle name="Normal 12 4 2 2 2 3 2 2 2 3 2" xfId="42210" xr:uid="{00000000-0005-0000-0000-0000685B0000}"/>
    <cellStyle name="Normal 12 4 2 2 2 3 2 2 2 4" xfId="29400" xr:uid="{00000000-0005-0000-0000-0000695B0000}"/>
    <cellStyle name="Normal 12 4 2 2 2 3 2 2 3" xfId="5609" xr:uid="{00000000-0005-0000-0000-00006A5B0000}"/>
    <cellStyle name="Normal 12 4 2 2 2 3 2 2 3 2" xfId="11099" xr:uid="{00000000-0005-0000-0000-00006B5B0000}"/>
    <cellStyle name="Normal 12 4 2 2 2 3 2 2 3 2 2" xfId="23910" xr:uid="{00000000-0005-0000-0000-00006C5B0000}"/>
    <cellStyle name="Normal 12 4 2 2 2 3 2 2 3 2 2 2" xfId="49530" xr:uid="{00000000-0005-0000-0000-00006D5B0000}"/>
    <cellStyle name="Normal 12 4 2 2 2 3 2 2 3 2 3" xfId="36720" xr:uid="{00000000-0005-0000-0000-00006E5B0000}"/>
    <cellStyle name="Normal 12 4 2 2 2 3 2 2 3 3" xfId="18420" xr:uid="{00000000-0005-0000-0000-00006F5B0000}"/>
    <cellStyle name="Normal 12 4 2 2 2 3 2 2 3 3 2" xfId="44040" xr:uid="{00000000-0005-0000-0000-0000705B0000}"/>
    <cellStyle name="Normal 12 4 2 2 2 3 2 2 3 4" xfId="31230" xr:uid="{00000000-0005-0000-0000-0000715B0000}"/>
    <cellStyle name="Normal 12 4 2 2 2 3 2 2 4" xfId="12929" xr:uid="{00000000-0005-0000-0000-0000725B0000}"/>
    <cellStyle name="Normal 12 4 2 2 2 3 2 2 4 2" xfId="25740" xr:uid="{00000000-0005-0000-0000-0000735B0000}"/>
    <cellStyle name="Normal 12 4 2 2 2 3 2 2 4 2 2" xfId="51360" xr:uid="{00000000-0005-0000-0000-0000745B0000}"/>
    <cellStyle name="Normal 12 4 2 2 2 3 2 2 4 3" xfId="38550" xr:uid="{00000000-0005-0000-0000-0000755B0000}"/>
    <cellStyle name="Normal 12 4 2 2 2 3 2 2 5" xfId="7439" xr:uid="{00000000-0005-0000-0000-0000765B0000}"/>
    <cellStyle name="Normal 12 4 2 2 2 3 2 2 5 2" xfId="20250" xr:uid="{00000000-0005-0000-0000-0000775B0000}"/>
    <cellStyle name="Normal 12 4 2 2 2 3 2 2 5 2 2" xfId="45870" xr:uid="{00000000-0005-0000-0000-0000785B0000}"/>
    <cellStyle name="Normal 12 4 2 2 2 3 2 2 5 3" xfId="33060" xr:uid="{00000000-0005-0000-0000-0000795B0000}"/>
    <cellStyle name="Normal 12 4 2 2 2 3 2 2 6" xfId="14760" xr:uid="{00000000-0005-0000-0000-00007A5B0000}"/>
    <cellStyle name="Normal 12 4 2 2 2 3 2 2 6 2" xfId="40380" xr:uid="{00000000-0005-0000-0000-00007B5B0000}"/>
    <cellStyle name="Normal 12 4 2 2 2 3 2 2 7" xfId="27570" xr:uid="{00000000-0005-0000-0000-00007C5B0000}"/>
    <cellStyle name="Normal 12 4 2 2 2 3 2 3" xfId="2885" xr:uid="{00000000-0005-0000-0000-00007D5B0000}"/>
    <cellStyle name="Normal 12 4 2 2 2 3 2 3 2" xfId="8375" xr:uid="{00000000-0005-0000-0000-00007E5B0000}"/>
    <cellStyle name="Normal 12 4 2 2 2 3 2 3 2 2" xfId="21186" xr:uid="{00000000-0005-0000-0000-00007F5B0000}"/>
    <cellStyle name="Normal 12 4 2 2 2 3 2 3 2 2 2" xfId="46806" xr:uid="{00000000-0005-0000-0000-0000805B0000}"/>
    <cellStyle name="Normal 12 4 2 2 2 3 2 3 2 3" xfId="33996" xr:uid="{00000000-0005-0000-0000-0000815B0000}"/>
    <cellStyle name="Normal 12 4 2 2 2 3 2 3 3" xfId="15696" xr:uid="{00000000-0005-0000-0000-0000825B0000}"/>
    <cellStyle name="Normal 12 4 2 2 2 3 2 3 3 2" xfId="41316" xr:uid="{00000000-0005-0000-0000-0000835B0000}"/>
    <cellStyle name="Normal 12 4 2 2 2 3 2 3 4" xfId="28506" xr:uid="{00000000-0005-0000-0000-0000845B0000}"/>
    <cellStyle name="Normal 12 4 2 2 2 3 2 4" xfId="4715" xr:uid="{00000000-0005-0000-0000-0000855B0000}"/>
    <cellStyle name="Normal 12 4 2 2 2 3 2 4 2" xfId="10205" xr:uid="{00000000-0005-0000-0000-0000865B0000}"/>
    <cellStyle name="Normal 12 4 2 2 2 3 2 4 2 2" xfId="23016" xr:uid="{00000000-0005-0000-0000-0000875B0000}"/>
    <cellStyle name="Normal 12 4 2 2 2 3 2 4 2 2 2" xfId="48636" xr:uid="{00000000-0005-0000-0000-0000885B0000}"/>
    <cellStyle name="Normal 12 4 2 2 2 3 2 4 2 3" xfId="35826" xr:uid="{00000000-0005-0000-0000-0000895B0000}"/>
    <cellStyle name="Normal 12 4 2 2 2 3 2 4 3" xfId="17526" xr:uid="{00000000-0005-0000-0000-00008A5B0000}"/>
    <cellStyle name="Normal 12 4 2 2 2 3 2 4 3 2" xfId="43146" xr:uid="{00000000-0005-0000-0000-00008B5B0000}"/>
    <cellStyle name="Normal 12 4 2 2 2 3 2 4 4" xfId="30336" xr:uid="{00000000-0005-0000-0000-00008C5B0000}"/>
    <cellStyle name="Normal 12 4 2 2 2 3 2 5" xfId="12035" xr:uid="{00000000-0005-0000-0000-00008D5B0000}"/>
    <cellStyle name="Normal 12 4 2 2 2 3 2 5 2" xfId="24846" xr:uid="{00000000-0005-0000-0000-00008E5B0000}"/>
    <cellStyle name="Normal 12 4 2 2 2 3 2 5 2 2" xfId="50466" xr:uid="{00000000-0005-0000-0000-00008F5B0000}"/>
    <cellStyle name="Normal 12 4 2 2 2 3 2 5 3" xfId="37656" xr:uid="{00000000-0005-0000-0000-0000905B0000}"/>
    <cellStyle name="Normal 12 4 2 2 2 3 2 6" xfId="6545" xr:uid="{00000000-0005-0000-0000-0000915B0000}"/>
    <cellStyle name="Normal 12 4 2 2 2 3 2 6 2" xfId="19356" xr:uid="{00000000-0005-0000-0000-0000925B0000}"/>
    <cellStyle name="Normal 12 4 2 2 2 3 2 6 2 2" xfId="44976" xr:uid="{00000000-0005-0000-0000-0000935B0000}"/>
    <cellStyle name="Normal 12 4 2 2 2 3 2 6 3" xfId="32166" xr:uid="{00000000-0005-0000-0000-0000945B0000}"/>
    <cellStyle name="Normal 12 4 2 2 2 3 2 7" xfId="13866" xr:uid="{00000000-0005-0000-0000-0000955B0000}"/>
    <cellStyle name="Normal 12 4 2 2 2 3 2 7 2" xfId="39486" xr:uid="{00000000-0005-0000-0000-0000965B0000}"/>
    <cellStyle name="Normal 12 4 2 2 2 3 2 8" xfId="26676" xr:uid="{00000000-0005-0000-0000-0000975B0000}"/>
    <cellStyle name="Normal 12 4 2 2 2 3 3" xfId="1549" xr:uid="{00000000-0005-0000-0000-0000985B0000}"/>
    <cellStyle name="Normal 12 4 2 2 2 3 3 2" xfId="3379" xr:uid="{00000000-0005-0000-0000-0000995B0000}"/>
    <cellStyle name="Normal 12 4 2 2 2 3 3 2 2" xfId="8869" xr:uid="{00000000-0005-0000-0000-00009A5B0000}"/>
    <cellStyle name="Normal 12 4 2 2 2 3 3 2 2 2" xfId="21680" xr:uid="{00000000-0005-0000-0000-00009B5B0000}"/>
    <cellStyle name="Normal 12 4 2 2 2 3 3 2 2 2 2" xfId="47300" xr:uid="{00000000-0005-0000-0000-00009C5B0000}"/>
    <cellStyle name="Normal 12 4 2 2 2 3 3 2 2 3" xfId="34490" xr:uid="{00000000-0005-0000-0000-00009D5B0000}"/>
    <cellStyle name="Normal 12 4 2 2 2 3 3 2 3" xfId="16190" xr:uid="{00000000-0005-0000-0000-00009E5B0000}"/>
    <cellStyle name="Normal 12 4 2 2 2 3 3 2 3 2" xfId="41810" xr:uid="{00000000-0005-0000-0000-00009F5B0000}"/>
    <cellStyle name="Normal 12 4 2 2 2 3 3 2 4" xfId="29000" xr:uid="{00000000-0005-0000-0000-0000A05B0000}"/>
    <cellStyle name="Normal 12 4 2 2 2 3 3 3" xfId="5209" xr:uid="{00000000-0005-0000-0000-0000A15B0000}"/>
    <cellStyle name="Normal 12 4 2 2 2 3 3 3 2" xfId="10699" xr:uid="{00000000-0005-0000-0000-0000A25B0000}"/>
    <cellStyle name="Normal 12 4 2 2 2 3 3 3 2 2" xfId="23510" xr:uid="{00000000-0005-0000-0000-0000A35B0000}"/>
    <cellStyle name="Normal 12 4 2 2 2 3 3 3 2 2 2" xfId="49130" xr:uid="{00000000-0005-0000-0000-0000A45B0000}"/>
    <cellStyle name="Normal 12 4 2 2 2 3 3 3 2 3" xfId="36320" xr:uid="{00000000-0005-0000-0000-0000A55B0000}"/>
    <cellStyle name="Normal 12 4 2 2 2 3 3 3 3" xfId="18020" xr:uid="{00000000-0005-0000-0000-0000A65B0000}"/>
    <cellStyle name="Normal 12 4 2 2 2 3 3 3 3 2" xfId="43640" xr:uid="{00000000-0005-0000-0000-0000A75B0000}"/>
    <cellStyle name="Normal 12 4 2 2 2 3 3 3 4" xfId="30830" xr:uid="{00000000-0005-0000-0000-0000A85B0000}"/>
    <cellStyle name="Normal 12 4 2 2 2 3 3 4" xfId="12529" xr:uid="{00000000-0005-0000-0000-0000A95B0000}"/>
    <cellStyle name="Normal 12 4 2 2 2 3 3 4 2" xfId="25340" xr:uid="{00000000-0005-0000-0000-0000AA5B0000}"/>
    <cellStyle name="Normal 12 4 2 2 2 3 3 4 2 2" xfId="50960" xr:uid="{00000000-0005-0000-0000-0000AB5B0000}"/>
    <cellStyle name="Normal 12 4 2 2 2 3 3 4 3" xfId="38150" xr:uid="{00000000-0005-0000-0000-0000AC5B0000}"/>
    <cellStyle name="Normal 12 4 2 2 2 3 3 5" xfId="7039" xr:uid="{00000000-0005-0000-0000-0000AD5B0000}"/>
    <cellStyle name="Normal 12 4 2 2 2 3 3 5 2" xfId="19850" xr:uid="{00000000-0005-0000-0000-0000AE5B0000}"/>
    <cellStyle name="Normal 12 4 2 2 2 3 3 5 2 2" xfId="45470" xr:uid="{00000000-0005-0000-0000-0000AF5B0000}"/>
    <cellStyle name="Normal 12 4 2 2 2 3 3 5 3" xfId="32660" xr:uid="{00000000-0005-0000-0000-0000B05B0000}"/>
    <cellStyle name="Normal 12 4 2 2 2 3 3 6" xfId="14360" xr:uid="{00000000-0005-0000-0000-0000B15B0000}"/>
    <cellStyle name="Normal 12 4 2 2 2 3 3 6 2" xfId="39980" xr:uid="{00000000-0005-0000-0000-0000B25B0000}"/>
    <cellStyle name="Normal 12 4 2 2 2 3 3 7" xfId="27170" xr:uid="{00000000-0005-0000-0000-0000B35B0000}"/>
    <cellStyle name="Normal 12 4 2 2 2 3 4" xfId="2485" xr:uid="{00000000-0005-0000-0000-0000B45B0000}"/>
    <cellStyle name="Normal 12 4 2 2 2 3 4 2" xfId="7975" xr:uid="{00000000-0005-0000-0000-0000B55B0000}"/>
    <cellStyle name="Normal 12 4 2 2 2 3 4 2 2" xfId="20786" xr:uid="{00000000-0005-0000-0000-0000B65B0000}"/>
    <cellStyle name="Normal 12 4 2 2 2 3 4 2 2 2" xfId="46406" xr:uid="{00000000-0005-0000-0000-0000B75B0000}"/>
    <cellStyle name="Normal 12 4 2 2 2 3 4 2 3" xfId="33596" xr:uid="{00000000-0005-0000-0000-0000B85B0000}"/>
    <cellStyle name="Normal 12 4 2 2 2 3 4 3" xfId="15296" xr:uid="{00000000-0005-0000-0000-0000B95B0000}"/>
    <cellStyle name="Normal 12 4 2 2 2 3 4 3 2" xfId="40916" xr:uid="{00000000-0005-0000-0000-0000BA5B0000}"/>
    <cellStyle name="Normal 12 4 2 2 2 3 4 4" xfId="28106" xr:uid="{00000000-0005-0000-0000-0000BB5B0000}"/>
    <cellStyle name="Normal 12 4 2 2 2 3 5" xfId="4315" xr:uid="{00000000-0005-0000-0000-0000BC5B0000}"/>
    <cellStyle name="Normal 12 4 2 2 2 3 5 2" xfId="9805" xr:uid="{00000000-0005-0000-0000-0000BD5B0000}"/>
    <cellStyle name="Normal 12 4 2 2 2 3 5 2 2" xfId="22616" xr:uid="{00000000-0005-0000-0000-0000BE5B0000}"/>
    <cellStyle name="Normal 12 4 2 2 2 3 5 2 2 2" xfId="48236" xr:uid="{00000000-0005-0000-0000-0000BF5B0000}"/>
    <cellStyle name="Normal 12 4 2 2 2 3 5 2 3" xfId="35426" xr:uid="{00000000-0005-0000-0000-0000C05B0000}"/>
    <cellStyle name="Normal 12 4 2 2 2 3 5 3" xfId="17126" xr:uid="{00000000-0005-0000-0000-0000C15B0000}"/>
    <cellStyle name="Normal 12 4 2 2 2 3 5 3 2" xfId="42746" xr:uid="{00000000-0005-0000-0000-0000C25B0000}"/>
    <cellStyle name="Normal 12 4 2 2 2 3 5 4" xfId="29936" xr:uid="{00000000-0005-0000-0000-0000C35B0000}"/>
    <cellStyle name="Normal 12 4 2 2 2 3 6" xfId="11635" xr:uid="{00000000-0005-0000-0000-0000C45B0000}"/>
    <cellStyle name="Normal 12 4 2 2 2 3 6 2" xfId="24446" xr:uid="{00000000-0005-0000-0000-0000C55B0000}"/>
    <cellStyle name="Normal 12 4 2 2 2 3 6 2 2" xfId="50066" xr:uid="{00000000-0005-0000-0000-0000C65B0000}"/>
    <cellStyle name="Normal 12 4 2 2 2 3 6 3" xfId="37256" xr:uid="{00000000-0005-0000-0000-0000C75B0000}"/>
    <cellStyle name="Normal 12 4 2 2 2 3 7" xfId="6145" xr:uid="{00000000-0005-0000-0000-0000C85B0000}"/>
    <cellStyle name="Normal 12 4 2 2 2 3 7 2" xfId="18956" xr:uid="{00000000-0005-0000-0000-0000C95B0000}"/>
    <cellStyle name="Normal 12 4 2 2 2 3 7 2 2" xfId="44576" xr:uid="{00000000-0005-0000-0000-0000CA5B0000}"/>
    <cellStyle name="Normal 12 4 2 2 2 3 7 3" xfId="31766" xr:uid="{00000000-0005-0000-0000-0000CB5B0000}"/>
    <cellStyle name="Normal 12 4 2 2 2 3 8" xfId="13466" xr:uid="{00000000-0005-0000-0000-0000CC5B0000}"/>
    <cellStyle name="Normal 12 4 2 2 2 3 8 2" xfId="39086" xr:uid="{00000000-0005-0000-0000-0000CD5B0000}"/>
    <cellStyle name="Normal 12 4 2 2 2 3 9" xfId="26276" xr:uid="{00000000-0005-0000-0000-0000CE5B0000}"/>
    <cellStyle name="Normal 12 4 2 2 2 4" xfId="429" xr:uid="{00000000-0005-0000-0000-0000CF5B0000}"/>
    <cellStyle name="Normal 12 4 2 2 2 4 2" xfId="1324" xr:uid="{00000000-0005-0000-0000-0000D05B0000}"/>
    <cellStyle name="Normal 12 4 2 2 2 4 2 2" xfId="3154" xr:uid="{00000000-0005-0000-0000-0000D15B0000}"/>
    <cellStyle name="Normal 12 4 2 2 2 4 2 2 2" xfId="8644" xr:uid="{00000000-0005-0000-0000-0000D25B0000}"/>
    <cellStyle name="Normal 12 4 2 2 2 4 2 2 2 2" xfId="21455" xr:uid="{00000000-0005-0000-0000-0000D35B0000}"/>
    <cellStyle name="Normal 12 4 2 2 2 4 2 2 2 2 2" xfId="47075" xr:uid="{00000000-0005-0000-0000-0000D45B0000}"/>
    <cellStyle name="Normal 12 4 2 2 2 4 2 2 2 3" xfId="34265" xr:uid="{00000000-0005-0000-0000-0000D55B0000}"/>
    <cellStyle name="Normal 12 4 2 2 2 4 2 2 3" xfId="15965" xr:uid="{00000000-0005-0000-0000-0000D65B0000}"/>
    <cellStyle name="Normal 12 4 2 2 2 4 2 2 3 2" xfId="41585" xr:uid="{00000000-0005-0000-0000-0000D75B0000}"/>
    <cellStyle name="Normal 12 4 2 2 2 4 2 2 4" xfId="28775" xr:uid="{00000000-0005-0000-0000-0000D85B0000}"/>
    <cellStyle name="Normal 12 4 2 2 2 4 2 3" xfId="4984" xr:uid="{00000000-0005-0000-0000-0000D95B0000}"/>
    <cellStyle name="Normal 12 4 2 2 2 4 2 3 2" xfId="10474" xr:uid="{00000000-0005-0000-0000-0000DA5B0000}"/>
    <cellStyle name="Normal 12 4 2 2 2 4 2 3 2 2" xfId="23285" xr:uid="{00000000-0005-0000-0000-0000DB5B0000}"/>
    <cellStyle name="Normal 12 4 2 2 2 4 2 3 2 2 2" xfId="48905" xr:uid="{00000000-0005-0000-0000-0000DC5B0000}"/>
    <cellStyle name="Normal 12 4 2 2 2 4 2 3 2 3" xfId="36095" xr:uid="{00000000-0005-0000-0000-0000DD5B0000}"/>
    <cellStyle name="Normal 12 4 2 2 2 4 2 3 3" xfId="17795" xr:uid="{00000000-0005-0000-0000-0000DE5B0000}"/>
    <cellStyle name="Normal 12 4 2 2 2 4 2 3 3 2" xfId="43415" xr:uid="{00000000-0005-0000-0000-0000DF5B0000}"/>
    <cellStyle name="Normal 12 4 2 2 2 4 2 3 4" xfId="30605" xr:uid="{00000000-0005-0000-0000-0000E05B0000}"/>
    <cellStyle name="Normal 12 4 2 2 2 4 2 4" xfId="12304" xr:uid="{00000000-0005-0000-0000-0000E15B0000}"/>
    <cellStyle name="Normal 12 4 2 2 2 4 2 4 2" xfId="25115" xr:uid="{00000000-0005-0000-0000-0000E25B0000}"/>
    <cellStyle name="Normal 12 4 2 2 2 4 2 4 2 2" xfId="50735" xr:uid="{00000000-0005-0000-0000-0000E35B0000}"/>
    <cellStyle name="Normal 12 4 2 2 2 4 2 4 3" xfId="37925" xr:uid="{00000000-0005-0000-0000-0000E45B0000}"/>
    <cellStyle name="Normal 12 4 2 2 2 4 2 5" xfId="6814" xr:uid="{00000000-0005-0000-0000-0000E55B0000}"/>
    <cellStyle name="Normal 12 4 2 2 2 4 2 5 2" xfId="19625" xr:uid="{00000000-0005-0000-0000-0000E65B0000}"/>
    <cellStyle name="Normal 12 4 2 2 2 4 2 5 2 2" xfId="45245" xr:uid="{00000000-0005-0000-0000-0000E75B0000}"/>
    <cellStyle name="Normal 12 4 2 2 2 4 2 5 3" xfId="32435" xr:uid="{00000000-0005-0000-0000-0000E85B0000}"/>
    <cellStyle name="Normal 12 4 2 2 2 4 2 6" xfId="14135" xr:uid="{00000000-0005-0000-0000-0000E95B0000}"/>
    <cellStyle name="Normal 12 4 2 2 2 4 2 6 2" xfId="39755" xr:uid="{00000000-0005-0000-0000-0000EA5B0000}"/>
    <cellStyle name="Normal 12 4 2 2 2 4 2 7" xfId="26945" xr:uid="{00000000-0005-0000-0000-0000EB5B0000}"/>
    <cellStyle name="Normal 12 4 2 2 2 4 3" xfId="2260" xr:uid="{00000000-0005-0000-0000-0000EC5B0000}"/>
    <cellStyle name="Normal 12 4 2 2 2 4 3 2" xfId="7750" xr:uid="{00000000-0005-0000-0000-0000ED5B0000}"/>
    <cellStyle name="Normal 12 4 2 2 2 4 3 2 2" xfId="20561" xr:uid="{00000000-0005-0000-0000-0000EE5B0000}"/>
    <cellStyle name="Normal 12 4 2 2 2 4 3 2 2 2" xfId="46181" xr:uid="{00000000-0005-0000-0000-0000EF5B0000}"/>
    <cellStyle name="Normal 12 4 2 2 2 4 3 2 3" xfId="33371" xr:uid="{00000000-0005-0000-0000-0000F05B0000}"/>
    <cellStyle name="Normal 12 4 2 2 2 4 3 3" xfId="15071" xr:uid="{00000000-0005-0000-0000-0000F15B0000}"/>
    <cellStyle name="Normal 12 4 2 2 2 4 3 3 2" xfId="40691" xr:uid="{00000000-0005-0000-0000-0000F25B0000}"/>
    <cellStyle name="Normal 12 4 2 2 2 4 3 4" xfId="27881" xr:uid="{00000000-0005-0000-0000-0000F35B0000}"/>
    <cellStyle name="Normal 12 4 2 2 2 4 4" xfId="4090" xr:uid="{00000000-0005-0000-0000-0000F45B0000}"/>
    <cellStyle name="Normal 12 4 2 2 2 4 4 2" xfId="9580" xr:uid="{00000000-0005-0000-0000-0000F55B0000}"/>
    <cellStyle name="Normal 12 4 2 2 2 4 4 2 2" xfId="22391" xr:uid="{00000000-0005-0000-0000-0000F65B0000}"/>
    <cellStyle name="Normal 12 4 2 2 2 4 4 2 2 2" xfId="48011" xr:uid="{00000000-0005-0000-0000-0000F75B0000}"/>
    <cellStyle name="Normal 12 4 2 2 2 4 4 2 3" xfId="35201" xr:uid="{00000000-0005-0000-0000-0000F85B0000}"/>
    <cellStyle name="Normal 12 4 2 2 2 4 4 3" xfId="16901" xr:uid="{00000000-0005-0000-0000-0000F95B0000}"/>
    <cellStyle name="Normal 12 4 2 2 2 4 4 3 2" xfId="42521" xr:uid="{00000000-0005-0000-0000-0000FA5B0000}"/>
    <cellStyle name="Normal 12 4 2 2 2 4 4 4" xfId="29711" xr:uid="{00000000-0005-0000-0000-0000FB5B0000}"/>
    <cellStyle name="Normal 12 4 2 2 2 4 5" xfId="11410" xr:uid="{00000000-0005-0000-0000-0000FC5B0000}"/>
    <cellStyle name="Normal 12 4 2 2 2 4 5 2" xfId="24221" xr:uid="{00000000-0005-0000-0000-0000FD5B0000}"/>
    <cellStyle name="Normal 12 4 2 2 2 4 5 2 2" xfId="49841" xr:uid="{00000000-0005-0000-0000-0000FE5B0000}"/>
    <cellStyle name="Normal 12 4 2 2 2 4 5 3" xfId="37031" xr:uid="{00000000-0005-0000-0000-0000FF5B0000}"/>
    <cellStyle name="Normal 12 4 2 2 2 4 6" xfId="5920" xr:uid="{00000000-0005-0000-0000-0000005C0000}"/>
    <cellStyle name="Normal 12 4 2 2 2 4 6 2" xfId="18731" xr:uid="{00000000-0005-0000-0000-0000015C0000}"/>
    <cellStyle name="Normal 12 4 2 2 2 4 6 2 2" xfId="44351" xr:uid="{00000000-0005-0000-0000-0000025C0000}"/>
    <cellStyle name="Normal 12 4 2 2 2 4 6 3" xfId="31541" xr:uid="{00000000-0005-0000-0000-0000035C0000}"/>
    <cellStyle name="Normal 12 4 2 2 2 4 7" xfId="13241" xr:uid="{00000000-0005-0000-0000-0000045C0000}"/>
    <cellStyle name="Normal 12 4 2 2 2 4 7 2" xfId="38861" xr:uid="{00000000-0005-0000-0000-0000055C0000}"/>
    <cellStyle name="Normal 12 4 2 2 2 4 8" xfId="26051" xr:uid="{00000000-0005-0000-0000-0000065C0000}"/>
    <cellStyle name="Normal 12 4 2 2 2 5" xfId="788" xr:uid="{00000000-0005-0000-0000-0000075C0000}"/>
    <cellStyle name="Normal 12 4 2 2 2 5 2" xfId="1683" xr:uid="{00000000-0005-0000-0000-0000085C0000}"/>
    <cellStyle name="Normal 12 4 2 2 2 5 2 2" xfId="3513" xr:uid="{00000000-0005-0000-0000-0000095C0000}"/>
    <cellStyle name="Normal 12 4 2 2 2 5 2 2 2" xfId="9003" xr:uid="{00000000-0005-0000-0000-00000A5C0000}"/>
    <cellStyle name="Normal 12 4 2 2 2 5 2 2 2 2" xfId="21814" xr:uid="{00000000-0005-0000-0000-00000B5C0000}"/>
    <cellStyle name="Normal 12 4 2 2 2 5 2 2 2 2 2" xfId="47434" xr:uid="{00000000-0005-0000-0000-00000C5C0000}"/>
    <cellStyle name="Normal 12 4 2 2 2 5 2 2 2 3" xfId="34624" xr:uid="{00000000-0005-0000-0000-00000D5C0000}"/>
    <cellStyle name="Normal 12 4 2 2 2 5 2 2 3" xfId="16324" xr:uid="{00000000-0005-0000-0000-00000E5C0000}"/>
    <cellStyle name="Normal 12 4 2 2 2 5 2 2 3 2" xfId="41944" xr:uid="{00000000-0005-0000-0000-00000F5C0000}"/>
    <cellStyle name="Normal 12 4 2 2 2 5 2 2 4" xfId="29134" xr:uid="{00000000-0005-0000-0000-0000105C0000}"/>
    <cellStyle name="Normal 12 4 2 2 2 5 2 3" xfId="5343" xr:uid="{00000000-0005-0000-0000-0000115C0000}"/>
    <cellStyle name="Normal 12 4 2 2 2 5 2 3 2" xfId="10833" xr:uid="{00000000-0005-0000-0000-0000125C0000}"/>
    <cellStyle name="Normal 12 4 2 2 2 5 2 3 2 2" xfId="23644" xr:uid="{00000000-0005-0000-0000-0000135C0000}"/>
    <cellStyle name="Normal 12 4 2 2 2 5 2 3 2 2 2" xfId="49264" xr:uid="{00000000-0005-0000-0000-0000145C0000}"/>
    <cellStyle name="Normal 12 4 2 2 2 5 2 3 2 3" xfId="36454" xr:uid="{00000000-0005-0000-0000-0000155C0000}"/>
    <cellStyle name="Normal 12 4 2 2 2 5 2 3 3" xfId="18154" xr:uid="{00000000-0005-0000-0000-0000165C0000}"/>
    <cellStyle name="Normal 12 4 2 2 2 5 2 3 3 2" xfId="43774" xr:uid="{00000000-0005-0000-0000-0000175C0000}"/>
    <cellStyle name="Normal 12 4 2 2 2 5 2 3 4" xfId="30964" xr:uid="{00000000-0005-0000-0000-0000185C0000}"/>
    <cellStyle name="Normal 12 4 2 2 2 5 2 4" xfId="12663" xr:uid="{00000000-0005-0000-0000-0000195C0000}"/>
    <cellStyle name="Normal 12 4 2 2 2 5 2 4 2" xfId="25474" xr:uid="{00000000-0005-0000-0000-00001A5C0000}"/>
    <cellStyle name="Normal 12 4 2 2 2 5 2 4 2 2" xfId="51094" xr:uid="{00000000-0005-0000-0000-00001B5C0000}"/>
    <cellStyle name="Normal 12 4 2 2 2 5 2 4 3" xfId="38284" xr:uid="{00000000-0005-0000-0000-00001C5C0000}"/>
    <cellStyle name="Normal 12 4 2 2 2 5 2 5" xfId="7173" xr:uid="{00000000-0005-0000-0000-00001D5C0000}"/>
    <cellStyle name="Normal 12 4 2 2 2 5 2 5 2" xfId="19984" xr:uid="{00000000-0005-0000-0000-00001E5C0000}"/>
    <cellStyle name="Normal 12 4 2 2 2 5 2 5 2 2" xfId="45604" xr:uid="{00000000-0005-0000-0000-00001F5C0000}"/>
    <cellStyle name="Normal 12 4 2 2 2 5 2 5 3" xfId="32794" xr:uid="{00000000-0005-0000-0000-0000205C0000}"/>
    <cellStyle name="Normal 12 4 2 2 2 5 2 6" xfId="14494" xr:uid="{00000000-0005-0000-0000-0000215C0000}"/>
    <cellStyle name="Normal 12 4 2 2 2 5 2 6 2" xfId="40114" xr:uid="{00000000-0005-0000-0000-0000225C0000}"/>
    <cellStyle name="Normal 12 4 2 2 2 5 2 7" xfId="27304" xr:uid="{00000000-0005-0000-0000-0000235C0000}"/>
    <cellStyle name="Normal 12 4 2 2 2 5 3" xfId="2619" xr:uid="{00000000-0005-0000-0000-0000245C0000}"/>
    <cellStyle name="Normal 12 4 2 2 2 5 3 2" xfId="8109" xr:uid="{00000000-0005-0000-0000-0000255C0000}"/>
    <cellStyle name="Normal 12 4 2 2 2 5 3 2 2" xfId="20920" xr:uid="{00000000-0005-0000-0000-0000265C0000}"/>
    <cellStyle name="Normal 12 4 2 2 2 5 3 2 2 2" xfId="46540" xr:uid="{00000000-0005-0000-0000-0000275C0000}"/>
    <cellStyle name="Normal 12 4 2 2 2 5 3 2 3" xfId="33730" xr:uid="{00000000-0005-0000-0000-0000285C0000}"/>
    <cellStyle name="Normal 12 4 2 2 2 5 3 3" xfId="15430" xr:uid="{00000000-0005-0000-0000-0000295C0000}"/>
    <cellStyle name="Normal 12 4 2 2 2 5 3 3 2" xfId="41050" xr:uid="{00000000-0005-0000-0000-00002A5C0000}"/>
    <cellStyle name="Normal 12 4 2 2 2 5 3 4" xfId="28240" xr:uid="{00000000-0005-0000-0000-00002B5C0000}"/>
    <cellStyle name="Normal 12 4 2 2 2 5 4" xfId="4449" xr:uid="{00000000-0005-0000-0000-00002C5C0000}"/>
    <cellStyle name="Normal 12 4 2 2 2 5 4 2" xfId="9939" xr:uid="{00000000-0005-0000-0000-00002D5C0000}"/>
    <cellStyle name="Normal 12 4 2 2 2 5 4 2 2" xfId="22750" xr:uid="{00000000-0005-0000-0000-00002E5C0000}"/>
    <cellStyle name="Normal 12 4 2 2 2 5 4 2 2 2" xfId="48370" xr:uid="{00000000-0005-0000-0000-00002F5C0000}"/>
    <cellStyle name="Normal 12 4 2 2 2 5 4 2 3" xfId="35560" xr:uid="{00000000-0005-0000-0000-0000305C0000}"/>
    <cellStyle name="Normal 12 4 2 2 2 5 4 3" xfId="17260" xr:uid="{00000000-0005-0000-0000-0000315C0000}"/>
    <cellStyle name="Normal 12 4 2 2 2 5 4 3 2" xfId="42880" xr:uid="{00000000-0005-0000-0000-0000325C0000}"/>
    <cellStyle name="Normal 12 4 2 2 2 5 4 4" xfId="30070" xr:uid="{00000000-0005-0000-0000-0000335C0000}"/>
    <cellStyle name="Normal 12 4 2 2 2 5 5" xfId="11769" xr:uid="{00000000-0005-0000-0000-0000345C0000}"/>
    <cellStyle name="Normal 12 4 2 2 2 5 5 2" xfId="24580" xr:uid="{00000000-0005-0000-0000-0000355C0000}"/>
    <cellStyle name="Normal 12 4 2 2 2 5 5 2 2" xfId="50200" xr:uid="{00000000-0005-0000-0000-0000365C0000}"/>
    <cellStyle name="Normal 12 4 2 2 2 5 5 3" xfId="37390" xr:uid="{00000000-0005-0000-0000-0000375C0000}"/>
    <cellStyle name="Normal 12 4 2 2 2 5 6" xfId="6279" xr:uid="{00000000-0005-0000-0000-0000385C0000}"/>
    <cellStyle name="Normal 12 4 2 2 2 5 6 2" xfId="19090" xr:uid="{00000000-0005-0000-0000-0000395C0000}"/>
    <cellStyle name="Normal 12 4 2 2 2 5 6 2 2" xfId="44710" xr:uid="{00000000-0005-0000-0000-00003A5C0000}"/>
    <cellStyle name="Normal 12 4 2 2 2 5 6 3" xfId="31900" xr:uid="{00000000-0005-0000-0000-00003B5C0000}"/>
    <cellStyle name="Normal 12 4 2 2 2 5 7" xfId="13600" xr:uid="{00000000-0005-0000-0000-00003C5C0000}"/>
    <cellStyle name="Normal 12 4 2 2 2 5 7 2" xfId="39220" xr:uid="{00000000-0005-0000-0000-00003D5C0000}"/>
    <cellStyle name="Normal 12 4 2 2 2 5 8" xfId="26410" xr:uid="{00000000-0005-0000-0000-00003E5C0000}"/>
    <cellStyle name="Normal 12 4 2 2 2 6" xfId="1189" xr:uid="{00000000-0005-0000-0000-00003F5C0000}"/>
    <cellStyle name="Normal 12 4 2 2 2 6 2" xfId="3019" xr:uid="{00000000-0005-0000-0000-0000405C0000}"/>
    <cellStyle name="Normal 12 4 2 2 2 6 2 2" xfId="8509" xr:uid="{00000000-0005-0000-0000-0000415C0000}"/>
    <cellStyle name="Normal 12 4 2 2 2 6 2 2 2" xfId="21320" xr:uid="{00000000-0005-0000-0000-0000425C0000}"/>
    <cellStyle name="Normal 12 4 2 2 2 6 2 2 2 2" xfId="46940" xr:uid="{00000000-0005-0000-0000-0000435C0000}"/>
    <cellStyle name="Normal 12 4 2 2 2 6 2 2 3" xfId="34130" xr:uid="{00000000-0005-0000-0000-0000445C0000}"/>
    <cellStyle name="Normal 12 4 2 2 2 6 2 3" xfId="15830" xr:uid="{00000000-0005-0000-0000-0000455C0000}"/>
    <cellStyle name="Normal 12 4 2 2 2 6 2 3 2" xfId="41450" xr:uid="{00000000-0005-0000-0000-0000465C0000}"/>
    <cellStyle name="Normal 12 4 2 2 2 6 2 4" xfId="28640" xr:uid="{00000000-0005-0000-0000-0000475C0000}"/>
    <cellStyle name="Normal 12 4 2 2 2 6 3" xfId="4849" xr:uid="{00000000-0005-0000-0000-0000485C0000}"/>
    <cellStyle name="Normal 12 4 2 2 2 6 3 2" xfId="10339" xr:uid="{00000000-0005-0000-0000-0000495C0000}"/>
    <cellStyle name="Normal 12 4 2 2 2 6 3 2 2" xfId="23150" xr:uid="{00000000-0005-0000-0000-00004A5C0000}"/>
    <cellStyle name="Normal 12 4 2 2 2 6 3 2 2 2" xfId="48770" xr:uid="{00000000-0005-0000-0000-00004B5C0000}"/>
    <cellStyle name="Normal 12 4 2 2 2 6 3 2 3" xfId="35960" xr:uid="{00000000-0005-0000-0000-00004C5C0000}"/>
    <cellStyle name="Normal 12 4 2 2 2 6 3 3" xfId="17660" xr:uid="{00000000-0005-0000-0000-00004D5C0000}"/>
    <cellStyle name="Normal 12 4 2 2 2 6 3 3 2" xfId="43280" xr:uid="{00000000-0005-0000-0000-00004E5C0000}"/>
    <cellStyle name="Normal 12 4 2 2 2 6 3 4" xfId="30470" xr:uid="{00000000-0005-0000-0000-00004F5C0000}"/>
    <cellStyle name="Normal 12 4 2 2 2 6 4" xfId="12169" xr:uid="{00000000-0005-0000-0000-0000505C0000}"/>
    <cellStyle name="Normal 12 4 2 2 2 6 4 2" xfId="24980" xr:uid="{00000000-0005-0000-0000-0000515C0000}"/>
    <cellStyle name="Normal 12 4 2 2 2 6 4 2 2" xfId="50600" xr:uid="{00000000-0005-0000-0000-0000525C0000}"/>
    <cellStyle name="Normal 12 4 2 2 2 6 4 3" xfId="37790" xr:uid="{00000000-0005-0000-0000-0000535C0000}"/>
    <cellStyle name="Normal 12 4 2 2 2 6 5" xfId="6679" xr:uid="{00000000-0005-0000-0000-0000545C0000}"/>
    <cellStyle name="Normal 12 4 2 2 2 6 5 2" xfId="19490" xr:uid="{00000000-0005-0000-0000-0000555C0000}"/>
    <cellStyle name="Normal 12 4 2 2 2 6 5 2 2" xfId="45110" xr:uid="{00000000-0005-0000-0000-0000565C0000}"/>
    <cellStyle name="Normal 12 4 2 2 2 6 5 3" xfId="32300" xr:uid="{00000000-0005-0000-0000-0000575C0000}"/>
    <cellStyle name="Normal 12 4 2 2 2 6 6" xfId="14000" xr:uid="{00000000-0005-0000-0000-0000585C0000}"/>
    <cellStyle name="Normal 12 4 2 2 2 6 6 2" xfId="39620" xr:uid="{00000000-0005-0000-0000-0000595C0000}"/>
    <cellStyle name="Normal 12 4 2 2 2 6 7" xfId="26810" xr:uid="{00000000-0005-0000-0000-00005A5C0000}"/>
    <cellStyle name="Normal 12 4 2 2 2 7" xfId="2125" xr:uid="{00000000-0005-0000-0000-00005B5C0000}"/>
    <cellStyle name="Normal 12 4 2 2 2 7 2" xfId="7615" xr:uid="{00000000-0005-0000-0000-00005C5C0000}"/>
    <cellStyle name="Normal 12 4 2 2 2 7 2 2" xfId="20426" xr:uid="{00000000-0005-0000-0000-00005D5C0000}"/>
    <cellStyle name="Normal 12 4 2 2 2 7 2 2 2" xfId="46046" xr:uid="{00000000-0005-0000-0000-00005E5C0000}"/>
    <cellStyle name="Normal 12 4 2 2 2 7 2 3" xfId="33236" xr:uid="{00000000-0005-0000-0000-00005F5C0000}"/>
    <cellStyle name="Normal 12 4 2 2 2 7 3" xfId="14936" xr:uid="{00000000-0005-0000-0000-0000605C0000}"/>
    <cellStyle name="Normal 12 4 2 2 2 7 3 2" xfId="40556" xr:uid="{00000000-0005-0000-0000-0000615C0000}"/>
    <cellStyle name="Normal 12 4 2 2 2 7 4" xfId="27746" xr:uid="{00000000-0005-0000-0000-0000625C0000}"/>
    <cellStyle name="Normal 12 4 2 2 2 8" xfId="3955" xr:uid="{00000000-0005-0000-0000-0000635C0000}"/>
    <cellStyle name="Normal 12 4 2 2 2 8 2" xfId="9445" xr:uid="{00000000-0005-0000-0000-0000645C0000}"/>
    <cellStyle name="Normal 12 4 2 2 2 8 2 2" xfId="22256" xr:uid="{00000000-0005-0000-0000-0000655C0000}"/>
    <cellStyle name="Normal 12 4 2 2 2 8 2 2 2" xfId="47876" xr:uid="{00000000-0005-0000-0000-0000665C0000}"/>
    <cellStyle name="Normal 12 4 2 2 2 8 2 3" xfId="35066" xr:uid="{00000000-0005-0000-0000-0000675C0000}"/>
    <cellStyle name="Normal 12 4 2 2 2 8 3" xfId="16766" xr:uid="{00000000-0005-0000-0000-0000685C0000}"/>
    <cellStyle name="Normal 12 4 2 2 2 8 3 2" xfId="42386" xr:uid="{00000000-0005-0000-0000-0000695C0000}"/>
    <cellStyle name="Normal 12 4 2 2 2 8 4" xfId="29576" xr:uid="{00000000-0005-0000-0000-00006A5C0000}"/>
    <cellStyle name="Normal 12 4 2 2 2 9" xfId="11275" xr:uid="{00000000-0005-0000-0000-00006B5C0000}"/>
    <cellStyle name="Normal 12 4 2 2 2 9 2" xfId="24086" xr:uid="{00000000-0005-0000-0000-00006C5C0000}"/>
    <cellStyle name="Normal 12 4 2 2 2 9 2 2" xfId="49706" xr:uid="{00000000-0005-0000-0000-00006D5C0000}"/>
    <cellStyle name="Normal 12 4 2 2 2 9 3" xfId="36896" xr:uid="{00000000-0005-0000-0000-00006E5C0000}"/>
    <cellStyle name="Normal 12 4 2 2 3" xfId="344" xr:uid="{00000000-0005-0000-0000-00006F5C0000}"/>
    <cellStyle name="Normal 12 4 2 2 3 10" xfId="5836" xr:uid="{00000000-0005-0000-0000-0000705C0000}"/>
    <cellStyle name="Normal 12 4 2 2 3 10 2" xfId="18647" xr:uid="{00000000-0005-0000-0000-0000715C0000}"/>
    <cellStyle name="Normal 12 4 2 2 3 10 2 2" xfId="44267" xr:uid="{00000000-0005-0000-0000-0000725C0000}"/>
    <cellStyle name="Normal 12 4 2 2 3 10 3" xfId="31457" xr:uid="{00000000-0005-0000-0000-0000735C0000}"/>
    <cellStyle name="Normal 12 4 2 2 3 11" xfId="13157" xr:uid="{00000000-0005-0000-0000-0000745C0000}"/>
    <cellStyle name="Normal 12 4 2 2 3 11 2" xfId="38777" xr:uid="{00000000-0005-0000-0000-0000755C0000}"/>
    <cellStyle name="Normal 12 4 2 2 3 12" xfId="25967" xr:uid="{00000000-0005-0000-0000-0000765C0000}"/>
    <cellStyle name="Normal 12 4 2 2 3 2" xfId="573" xr:uid="{00000000-0005-0000-0000-0000775C0000}"/>
    <cellStyle name="Normal 12 4 2 2 3 2 2" xfId="972" xr:uid="{00000000-0005-0000-0000-0000785C0000}"/>
    <cellStyle name="Normal 12 4 2 2 3 2 2 2" xfId="1867" xr:uid="{00000000-0005-0000-0000-0000795C0000}"/>
    <cellStyle name="Normal 12 4 2 2 3 2 2 2 2" xfId="3697" xr:uid="{00000000-0005-0000-0000-00007A5C0000}"/>
    <cellStyle name="Normal 12 4 2 2 3 2 2 2 2 2" xfId="9187" xr:uid="{00000000-0005-0000-0000-00007B5C0000}"/>
    <cellStyle name="Normal 12 4 2 2 3 2 2 2 2 2 2" xfId="21998" xr:uid="{00000000-0005-0000-0000-00007C5C0000}"/>
    <cellStyle name="Normal 12 4 2 2 3 2 2 2 2 2 2 2" xfId="47618" xr:uid="{00000000-0005-0000-0000-00007D5C0000}"/>
    <cellStyle name="Normal 12 4 2 2 3 2 2 2 2 2 3" xfId="34808" xr:uid="{00000000-0005-0000-0000-00007E5C0000}"/>
    <cellStyle name="Normal 12 4 2 2 3 2 2 2 2 3" xfId="16508" xr:uid="{00000000-0005-0000-0000-00007F5C0000}"/>
    <cellStyle name="Normal 12 4 2 2 3 2 2 2 2 3 2" xfId="42128" xr:uid="{00000000-0005-0000-0000-0000805C0000}"/>
    <cellStyle name="Normal 12 4 2 2 3 2 2 2 2 4" xfId="29318" xr:uid="{00000000-0005-0000-0000-0000815C0000}"/>
    <cellStyle name="Normal 12 4 2 2 3 2 2 2 3" xfId="5527" xr:uid="{00000000-0005-0000-0000-0000825C0000}"/>
    <cellStyle name="Normal 12 4 2 2 3 2 2 2 3 2" xfId="11017" xr:uid="{00000000-0005-0000-0000-0000835C0000}"/>
    <cellStyle name="Normal 12 4 2 2 3 2 2 2 3 2 2" xfId="23828" xr:uid="{00000000-0005-0000-0000-0000845C0000}"/>
    <cellStyle name="Normal 12 4 2 2 3 2 2 2 3 2 2 2" xfId="49448" xr:uid="{00000000-0005-0000-0000-0000855C0000}"/>
    <cellStyle name="Normal 12 4 2 2 3 2 2 2 3 2 3" xfId="36638" xr:uid="{00000000-0005-0000-0000-0000865C0000}"/>
    <cellStyle name="Normal 12 4 2 2 3 2 2 2 3 3" xfId="18338" xr:uid="{00000000-0005-0000-0000-0000875C0000}"/>
    <cellStyle name="Normal 12 4 2 2 3 2 2 2 3 3 2" xfId="43958" xr:uid="{00000000-0005-0000-0000-0000885C0000}"/>
    <cellStyle name="Normal 12 4 2 2 3 2 2 2 3 4" xfId="31148" xr:uid="{00000000-0005-0000-0000-0000895C0000}"/>
    <cellStyle name="Normal 12 4 2 2 3 2 2 2 4" xfId="12847" xr:uid="{00000000-0005-0000-0000-00008A5C0000}"/>
    <cellStyle name="Normal 12 4 2 2 3 2 2 2 4 2" xfId="25658" xr:uid="{00000000-0005-0000-0000-00008B5C0000}"/>
    <cellStyle name="Normal 12 4 2 2 3 2 2 2 4 2 2" xfId="51278" xr:uid="{00000000-0005-0000-0000-00008C5C0000}"/>
    <cellStyle name="Normal 12 4 2 2 3 2 2 2 4 3" xfId="38468" xr:uid="{00000000-0005-0000-0000-00008D5C0000}"/>
    <cellStyle name="Normal 12 4 2 2 3 2 2 2 5" xfId="7357" xr:uid="{00000000-0005-0000-0000-00008E5C0000}"/>
    <cellStyle name="Normal 12 4 2 2 3 2 2 2 5 2" xfId="20168" xr:uid="{00000000-0005-0000-0000-00008F5C0000}"/>
    <cellStyle name="Normal 12 4 2 2 3 2 2 2 5 2 2" xfId="45788" xr:uid="{00000000-0005-0000-0000-0000905C0000}"/>
    <cellStyle name="Normal 12 4 2 2 3 2 2 2 5 3" xfId="32978" xr:uid="{00000000-0005-0000-0000-0000915C0000}"/>
    <cellStyle name="Normal 12 4 2 2 3 2 2 2 6" xfId="14678" xr:uid="{00000000-0005-0000-0000-0000925C0000}"/>
    <cellStyle name="Normal 12 4 2 2 3 2 2 2 6 2" xfId="40298" xr:uid="{00000000-0005-0000-0000-0000935C0000}"/>
    <cellStyle name="Normal 12 4 2 2 3 2 2 2 7" xfId="27488" xr:uid="{00000000-0005-0000-0000-0000945C0000}"/>
    <cellStyle name="Normal 12 4 2 2 3 2 2 3" xfId="2803" xr:uid="{00000000-0005-0000-0000-0000955C0000}"/>
    <cellStyle name="Normal 12 4 2 2 3 2 2 3 2" xfId="8293" xr:uid="{00000000-0005-0000-0000-0000965C0000}"/>
    <cellStyle name="Normal 12 4 2 2 3 2 2 3 2 2" xfId="21104" xr:uid="{00000000-0005-0000-0000-0000975C0000}"/>
    <cellStyle name="Normal 12 4 2 2 3 2 2 3 2 2 2" xfId="46724" xr:uid="{00000000-0005-0000-0000-0000985C0000}"/>
    <cellStyle name="Normal 12 4 2 2 3 2 2 3 2 3" xfId="33914" xr:uid="{00000000-0005-0000-0000-0000995C0000}"/>
    <cellStyle name="Normal 12 4 2 2 3 2 2 3 3" xfId="15614" xr:uid="{00000000-0005-0000-0000-00009A5C0000}"/>
    <cellStyle name="Normal 12 4 2 2 3 2 2 3 3 2" xfId="41234" xr:uid="{00000000-0005-0000-0000-00009B5C0000}"/>
    <cellStyle name="Normal 12 4 2 2 3 2 2 3 4" xfId="28424" xr:uid="{00000000-0005-0000-0000-00009C5C0000}"/>
    <cellStyle name="Normal 12 4 2 2 3 2 2 4" xfId="4633" xr:uid="{00000000-0005-0000-0000-00009D5C0000}"/>
    <cellStyle name="Normal 12 4 2 2 3 2 2 4 2" xfId="10123" xr:uid="{00000000-0005-0000-0000-00009E5C0000}"/>
    <cellStyle name="Normal 12 4 2 2 3 2 2 4 2 2" xfId="22934" xr:uid="{00000000-0005-0000-0000-00009F5C0000}"/>
    <cellStyle name="Normal 12 4 2 2 3 2 2 4 2 2 2" xfId="48554" xr:uid="{00000000-0005-0000-0000-0000A05C0000}"/>
    <cellStyle name="Normal 12 4 2 2 3 2 2 4 2 3" xfId="35744" xr:uid="{00000000-0005-0000-0000-0000A15C0000}"/>
    <cellStyle name="Normal 12 4 2 2 3 2 2 4 3" xfId="17444" xr:uid="{00000000-0005-0000-0000-0000A25C0000}"/>
    <cellStyle name="Normal 12 4 2 2 3 2 2 4 3 2" xfId="43064" xr:uid="{00000000-0005-0000-0000-0000A35C0000}"/>
    <cellStyle name="Normal 12 4 2 2 3 2 2 4 4" xfId="30254" xr:uid="{00000000-0005-0000-0000-0000A45C0000}"/>
    <cellStyle name="Normal 12 4 2 2 3 2 2 5" xfId="11953" xr:uid="{00000000-0005-0000-0000-0000A55C0000}"/>
    <cellStyle name="Normal 12 4 2 2 3 2 2 5 2" xfId="24764" xr:uid="{00000000-0005-0000-0000-0000A65C0000}"/>
    <cellStyle name="Normal 12 4 2 2 3 2 2 5 2 2" xfId="50384" xr:uid="{00000000-0005-0000-0000-0000A75C0000}"/>
    <cellStyle name="Normal 12 4 2 2 3 2 2 5 3" xfId="37574" xr:uid="{00000000-0005-0000-0000-0000A85C0000}"/>
    <cellStyle name="Normal 12 4 2 2 3 2 2 6" xfId="6463" xr:uid="{00000000-0005-0000-0000-0000A95C0000}"/>
    <cellStyle name="Normal 12 4 2 2 3 2 2 6 2" xfId="19274" xr:uid="{00000000-0005-0000-0000-0000AA5C0000}"/>
    <cellStyle name="Normal 12 4 2 2 3 2 2 6 2 2" xfId="44894" xr:uid="{00000000-0005-0000-0000-0000AB5C0000}"/>
    <cellStyle name="Normal 12 4 2 2 3 2 2 6 3" xfId="32084" xr:uid="{00000000-0005-0000-0000-0000AC5C0000}"/>
    <cellStyle name="Normal 12 4 2 2 3 2 2 7" xfId="13784" xr:uid="{00000000-0005-0000-0000-0000AD5C0000}"/>
    <cellStyle name="Normal 12 4 2 2 3 2 2 7 2" xfId="39404" xr:uid="{00000000-0005-0000-0000-0000AE5C0000}"/>
    <cellStyle name="Normal 12 4 2 2 3 2 2 8" xfId="26594" xr:uid="{00000000-0005-0000-0000-0000AF5C0000}"/>
    <cellStyle name="Normal 12 4 2 2 3 2 3" xfId="1468" xr:uid="{00000000-0005-0000-0000-0000B05C0000}"/>
    <cellStyle name="Normal 12 4 2 2 3 2 3 2" xfId="3298" xr:uid="{00000000-0005-0000-0000-0000B15C0000}"/>
    <cellStyle name="Normal 12 4 2 2 3 2 3 2 2" xfId="8788" xr:uid="{00000000-0005-0000-0000-0000B25C0000}"/>
    <cellStyle name="Normal 12 4 2 2 3 2 3 2 2 2" xfId="21599" xr:uid="{00000000-0005-0000-0000-0000B35C0000}"/>
    <cellStyle name="Normal 12 4 2 2 3 2 3 2 2 2 2" xfId="47219" xr:uid="{00000000-0005-0000-0000-0000B45C0000}"/>
    <cellStyle name="Normal 12 4 2 2 3 2 3 2 2 3" xfId="34409" xr:uid="{00000000-0005-0000-0000-0000B55C0000}"/>
    <cellStyle name="Normal 12 4 2 2 3 2 3 2 3" xfId="16109" xr:uid="{00000000-0005-0000-0000-0000B65C0000}"/>
    <cellStyle name="Normal 12 4 2 2 3 2 3 2 3 2" xfId="41729" xr:uid="{00000000-0005-0000-0000-0000B75C0000}"/>
    <cellStyle name="Normal 12 4 2 2 3 2 3 2 4" xfId="28919" xr:uid="{00000000-0005-0000-0000-0000B85C0000}"/>
    <cellStyle name="Normal 12 4 2 2 3 2 3 3" xfId="5128" xr:uid="{00000000-0005-0000-0000-0000B95C0000}"/>
    <cellStyle name="Normal 12 4 2 2 3 2 3 3 2" xfId="10618" xr:uid="{00000000-0005-0000-0000-0000BA5C0000}"/>
    <cellStyle name="Normal 12 4 2 2 3 2 3 3 2 2" xfId="23429" xr:uid="{00000000-0005-0000-0000-0000BB5C0000}"/>
    <cellStyle name="Normal 12 4 2 2 3 2 3 3 2 2 2" xfId="49049" xr:uid="{00000000-0005-0000-0000-0000BC5C0000}"/>
    <cellStyle name="Normal 12 4 2 2 3 2 3 3 2 3" xfId="36239" xr:uid="{00000000-0005-0000-0000-0000BD5C0000}"/>
    <cellStyle name="Normal 12 4 2 2 3 2 3 3 3" xfId="17939" xr:uid="{00000000-0005-0000-0000-0000BE5C0000}"/>
    <cellStyle name="Normal 12 4 2 2 3 2 3 3 3 2" xfId="43559" xr:uid="{00000000-0005-0000-0000-0000BF5C0000}"/>
    <cellStyle name="Normal 12 4 2 2 3 2 3 3 4" xfId="30749" xr:uid="{00000000-0005-0000-0000-0000C05C0000}"/>
    <cellStyle name="Normal 12 4 2 2 3 2 3 4" xfId="12448" xr:uid="{00000000-0005-0000-0000-0000C15C0000}"/>
    <cellStyle name="Normal 12 4 2 2 3 2 3 4 2" xfId="25259" xr:uid="{00000000-0005-0000-0000-0000C25C0000}"/>
    <cellStyle name="Normal 12 4 2 2 3 2 3 4 2 2" xfId="50879" xr:uid="{00000000-0005-0000-0000-0000C35C0000}"/>
    <cellStyle name="Normal 12 4 2 2 3 2 3 4 3" xfId="38069" xr:uid="{00000000-0005-0000-0000-0000C45C0000}"/>
    <cellStyle name="Normal 12 4 2 2 3 2 3 5" xfId="6958" xr:uid="{00000000-0005-0000-0000-0000C55C0000}"/>
    <cellStyle name="Normal 12 4 2 2 3 2 3 5 2" xfId="19769" xr:uid="{00000000-0005-0000-0000-0000C65C0000}"/>
    <cellStyle name="Normal 12 4 2 2 3 2 3 5 2 2" xfId="45389" xr:uid="{00000000-0005-0000-0000-0000C75C0000}"/>
    <cellStyle name="Normal 12 4 2 2 3 2 3 5 3" xfId="32579" xr:uid="{00000000-0005-0000-0000-0000C85C0000}"/>
    <cellStyle name="Normal 12 4 2 2 3 2 3 6" xfId="14279" xr:uid="{00000000-0005-0000-0000-0000C95C0000}"/>
    <cellStyle name="Normal 12 4 2 2 3 2 3 6 2" xfId="39899" xr:uid="{00000000-0005-0000-0000-0000CA5C0000}"/>
    <cellStyle name="Normal 12 4 2 2 3 2 3 7" xfId="27089" xr:uid="{00000000-0005-0000-0000-0000CB5C0000}"/>
    <cellStyle name="Normal 12 4 2 2 3 2 4" xfId="2404" xr:uid="{00000000-0005-0000-0000-0000CC5C0000}"/>
    <cellStyle name="Normal 12 4 2 2 3 2 4 2" xfId="7894" xr:uid="{00000000-0005-0000-0000-0000CD5C0000}"/>
    <cellStyle name="Normal 12 4 2 2 3 2 4 2 2" xfId="20705" xr:uid="{00000000-0005-0000-0000-0000CE5C0000}"/>
    <cellStyle name="Normal 12 4 2 2 3 2 4 2 2 2" xfId="46325" xr:uid="{00000000-0005-0000-0000-0000CF5C0000}"/>
    <cellStyle name="Normal 12 4 2 2 3 2 4 2 3" xfId="33515" xr:uid="{00000000-0005-0000-0000-0000D05C0000}"/>
    <cellStyle name="Normal 12 4 2 2 3 2 4 3" xfId="15215" xr:uid="{00000000-0005-0000-0000-0000D15C0000}"/>
    <cellStyle name="Normal 12 4 2 2 3 2 4 3 2" xfId="40835" xr:uid="{00000000-0005-0000-0000-0000D25C0000}"/>
    <cellStyle name="Normal 12 4 2 2 3 2 4 4" xfId="28025" xr:uid="{00000000-0005-0000-0000-0000D35C0000}"/>
    <cellStyle name="Normal 12 4 2 2 3 2 5" xfId="4234" xr:uid="{00000000-0005-0000-0000-0000D45C0000}"/>
    <cellStyle name="Normal 12 4 2 2 3 2 5 2" xfId="9724" xr:uid="{00000000-0005-0000-0000-0000D55C0000}"/>
    <cellStyle name="Normal 12 4 2 2 3 2 5 2 2" xfId="22535" xr:uid="{00000000-0005-0000-0000-0000D65C0000}"/>
    <cellStyle name="Normal 12 4 2 2 3 2 5 2 2 2" xfId="48155" xr:uid="{00000000-0005-0000-0000-0000D75C0000}"/>
    <cellStyle name="Normal 12 4 2 2 3 2 5 2 3" xfId="35345" xr:uid="{00000000-0005-0000-0000-0000D85C0000}"/>
    <cellStyle name="Normal 12 4 2 2 3 2 5 3" xfId="17045" xr:uid="{00000000-0005-0000-0000-0000D95C0000}"/>
    <cellStyle name="Normal 12 4 2 2 3 2 5 3 2" xfId="42665" xr:uid="{00000000-0005-0000-0000-0000DA5C0000}"/>
    <cellStyle name="Normal 12 4 2 2 3 2 5 4" xfId="29855" xr:uid="{00000000-0005-0000-0000-0000DB5C0000}"/>
    <cellStyle name="Normal 12 4 2 2 3 2 6" xfId="11554" xr:uid="{00000000-0005-0000-0000-0000DC5C0000}"/>
    <cellStyle name="Normal 12 4 2 2 3 2 6 2" xfId="24365" xr:uid="{00000000-0005-0000-0000-0000DD5C0000}"/>
    <cellStyle name="Normal 12 4 2 2 3 2 6 2 2" xfId="49985" xr:uid="{00000000-0005-0000-0000-0000DE5C0000}"/>
    <cellStyle name="Normal 12 4 2 2 3 2 6 3" xfId="37175" xr:uid="{00000000-0005-0000-0000-0000DF5C0000}"/>
    <cellStyle name="Normal 12 4 2 2 3 2 7" xfId="6064" xr:uid="{00000000-0005-0000-0000-0000E05C0000}"/>
    <cellStyle name="Normal 12 4 2 2 3 2 7 2" xfId="18875" xr:uid="{00000000-0005-0000-0000-0000E15C0000}"/>
    <cellStyle name="Normal 12 4 2 2 3 2 7 2 2" xfId="44495" xr:uid="{00000000-0005-0000-0000-0000E25C0000}"/>
    <cellStyle name="Normal 12 4 2 2 3 2 7 3" xfId="31685" xr:uid="{00000000-0005-0000-0000-0000E35C0000}"/>
    <cellStyle name="Normal 12 4 2 2 3 2 8" xfId="13385" xr:uid="{00000000-0005-0000-0000-0000E45C0000}"/>
    <cellStyle name="Normal 12 4 2 2 3 2 8 2" xfId="39005" xr:uid="{00000000-0005-0000-0000-0000E55C0000}"/>
    <cellStyle name="Normal 12 4 2 2 3 2 9" xfId="26195" xr:uid="{00000000-0005-0000-0000-0000E65C0000}"/>
    <cellStyle name="Normal 12 4 2 2 3 3" xfId="705" xr:uid="{00000000-0005-0000-0000-0000E75C0000}"/>
    <cellStyle name="Normal 12 4 2 2 3 3 2" xfId="1105" xr:uid="{00000000-0005-0000-0000-0000E85C0000}"/>
    <cellStyle name="Normal 12 4 2 2 3 3 2 2" xfId="2000" xr:uid="{00000000-0005-0000-0000-0000E95C0000}"/>
    <cellStyle name="Normal 12 4 2 2 3 3 2 2 2" xfId="3830" xr:uid="{00000000-0005-0000-0000-0000EA5C0000}"/>
    <cellStyle name="Normal 12 4 2 2 3 3 2 2 2 2" xfId="9320" xr:uid="{00000000-0005-0000-0000-0000EB5C0000}"/>
    <cellStyle name="Normal 12 4 2 2 3 3 2 2 2 2 2" xfId="22131" xr:uid="{00000000-0005-0000-0000-0000EC5C0000}"/>
    <cellStyle name="Normal 12 4 2 2 3 3 2 2 2 2 2 2" xfId="47751" xr:uid="{00000000-0005-0000-0000-0000ED5C0000}"/>
    <cellStyle name="Normal 12 4 2 2 3 3 2 2 2 2 3" xfId="34941" xr:uid="{00000000-0005-0000-0000-0000EE5C0000}"/>
    <cellStyle name="Normal 12 4 2 2 3 3 2 2 2 3" xfId="16641" xr:uid="{00000000-0005-0000-0000-0000EF5C0000}"/>
    <cellStyle name="Normal 12 4 2 2 3 3 2 2 2 3 2" xfId="42261" xr:uid="{00000000-0005-0000-0000-0000F05C0000}"/>
    <cellStyle name="Normal 12 4 2 2 3 3 2 2 2 4" xfId="29451" xr:uid="{00000000-0005-0000-0000-0000F15C0000}"/>
    <cellStyle name="Normal 12 4 2 2 3 3 2 2 3" xfId="5660" xr:uid="{00000000-0005-0000-0000-0000F25C0000}"/>
    <cellStyle name="Normal 12 4 2 2 3 3 2 2 3 2" xfId="11150" xr:uid="{00000000-0005-0000-0000-0000F35C0000}"/>
    <cellStyle name="Normal 12 4 2 2 3 3 2 2 3 2 2" xfId="23961" xr:uid="{00000000-0005-0000-0000-0000F45C0000}"/>
    <cellStyle name="Normal 12 4 2 2 3 3 2 2 3 2 2 2" xfId="49581" xr:uid="{00000000-0005-0000-0000-0000F55C0000}"/>
    <cellStyle name="Normal 12 4 2 2 3 3 2 2 3 2 3" xfId="36771" xr:uid="{00000000-0005-0000-0000-0000F65C0000}"/>
    <cellStyle name="Normal 12 4 2 2 3 3 2 2 3 3" xfId="18471" xr:uid="{00000000-0005-0000-0000-0000F75C0000}"/>
    <cellStyle name="Normal 12 4 2 2 3 3 2 2 3 3 2" xfId="44091" xr:uid="{00000000-0005-0000-0000-0000F85C0000}"/>
    <cellStyle name="Normal 12 4 2 2 3 3 2 2 3 4" xfId="31281" xr:uid="{00000000-0005-0000-0000-0000F95C0000}"/>
    <cellStyle name="Normal 12 4 2 2 3 3 2 2 4" xfId="12980" xr:uid="{00000000-0005-0000-0000-0000FA5C0000}"/>
    <cellStyle name="Normal 12 4 2 2 3 3 2 2 4 2" xfId="25791" xr:uid="{00000000-0005-0000-0000-0000FB5C0000}"/>
    <cellStyle name="Normal 12 4 2 2 3 3 2 2 4 2 2" xfId="51411" xr:uid="{00000000-0005-0000-0000-0000FC5C0000}"/>
    <cellStyle name="Normal 12 4 2 2 3 3 2 2 4 3" xfId="38601" xr:uid="{00000000-0005-0000-0000-0000FD5C0000}"/>
    <cellStyle name="Normal 12 4 2 2 3 3 2 2 5" xfId="7490" xr:uid="{00000000-0005-0000-0000-0000FE5C0000}"/>
    <cellStyle name="Normal 12 4 2 2 3 3 2 2 5 2" xfId="20301" xr:uid="{00000000-0005-0000-0000-0000FF5C0000}"/>
    <cellStyle name="Normal 12 4 2 2 3 3 2 2 5 2 2" xfId="45921" xr:uid="{00000000-0005-0000-0000-0000005D0000}"/>
    <cellStyle name="Normal 12 4 2 2 3 3 2 2 5 3" xfId="33111" xr:uid="{00000000-0005-0000-0000-0000015D0000}"/>
    <cellStyle name="Normal 12 4 2 2 3 3 2 2 6" xfId="14811" xr:uid="{00000000-0005-0000-0000-0000025D0000}"/>
    <cellStyle name="Normal 12 4 2 2 3 3 2 2 6 2" xfId="40431" xr:uid="{00000000-0005-0000-0000-0000035D0000}"/>
    <cellStyle name="Normal 12 4 2 2 3 3 2 2 7" xfId="27621" xr:uid="{00000000-0005-0000-0000-0000045D0000}"/>
    <cellStyle name="Normal 12 4 2 2 3 3 2 3" xfId="2936" xr:uid="{00000000-0005-0000-0000-0000055D0000}"/>
    <cellStyle name="Normal 12 4 2 2 3 3 2 3 2" xfId="8426" xr:uid="{00000000-0005-0000-0000-0000065D0000}"/>
    <cellStyle name="Normal 12 4 2 2 3 3 2 3 2 2" xfId="21237" xr:uid="{00000000-0005-0000-0000-0000075D0000}"/>
    <cellStyle name="Normal 12 4 2 2 3 3 2 3 2 2 2" xfId="46857" xr:uid="{00000000-0005-0000-0000-0000085D0000}"/>
    <cellStyle name="Normal 12 4 2 2 3 3 2 3 2 3" xfId="34047" xr:uid="{00000000-0005-0000-0000-0000095D0000}"/>
    <cellStyle name="Normal 12 4 2 2 3 3 2 3 3" xfId="15747" xr:uid="{00000000-0005-0000-0000-00000A5D0000}"/>
    <cellStyle name="Normal 12 4 2 2 3 3 2 3 3 2" xfId="41367" xr:uid="{00000000-0005-0000-0000-00000B5D0000}"/>
    <cellStyle name="Normal 12 4 2 2 3 3 2 3 4" xfId="28557" xr:uid="{00000000-0005-0000-0000-00000C5D0000}"/>
    <cellStyle name="Normal 12 4 2 2 3 3 2 4" xfId="4766" xr:uid="{00000000-0005-0000-0000-00000D5D0000}"/>
    <cellStyle name="Normal 12 4 2 2 3 3 2 4 2" xfId="10256" xr:uid="{00000000-0005-0000-0000-00000E5D0000}"/>
    <cellStyle name="Normal 12 4 2 2 3 3 2 4 2 2" xfId="23067" xr:uid="{00000000-0005-0000-0000-00000F5D0000}"/>
    <cellStyle name="Normal 12 4 2 2 3 3 2 4 2 2 2" xfId="48687" xr:uid="{00000000-0005-0000-0000-0000105D0000}"/>
    <cellStyle name="Normal 12 4 2 2 3 3 2 4 2 3" xfId="35877" xr:uid="{00000000-0005-0000-0000-0000115D0000}"/>
    <cellStyle name="Normal 12 4 2 2 3 3 2 4 3" xfId="17577" xr:uid="{00000000-0005-0000-0000-0000125D0000}"/>
    <cellStyle name="Normal 12 4 2 2 3 3 2 4 3 2" xfId="43197" xr:uid="{00000000-0005-0000-0000-0000135D0000}"/>
    <cellStyle name="Normal 12 4 2 2 3 3 2 4 4" xfId="30387" xr:uid="{00000000-0005-0000-0000-0000145D0000}"/>
    <cellStyle name="Normal 12 4 2 2 3 3 2 5" xfId="12086" xr:uid="{00000000-0005-0000-0000-0000155D0000}"/>
    <cellStyle name="Normal 12 4 2 2 3 3 2 5 2" xfId="24897" xr:uid="{00000000-0005-0000-0000-0000165D0000}"/>
    <cellStyle name="Normal 12 4 2 2 3 3 2 5 2 2" xfId="50517" xr:uid="{00000000-0005-0000-0000-0000175D0000}"/>
    <cellStyle name="Normal 12 4 2 2 3 3 2 5 3" xfId="37707" xr:uid="{00000000-0005-0000-0000-0000185D0000}"/>
    <cellStyle name="Normal 12 4 2 2 3 3 2 6" xfId="6596" xr:uid="{00000000-0005-0000-0000-0000195D0000}"/>
    <cellStyle name="Normal 12 4 2 2 3 3 2 6 2" xfId="19407" xr:uid="{00000000-0005-0000-0000-00001A5D0000}"/>
    <cellStyle name="Normal 12 4 2 2 3 3 2 6 2 2" xfId="45027" xr:uid="{00000000-0005-0000-0000-00001B5D0000}"/>
    <cellStyle name="Normal 12 4 2 2 3 3 2 6 3" xfId="32217" xr:uid="{00000000-0005-0000-0000-00001C5D0000}"/>
    <cellStyle name="Normal 12 4 2 2 3 3 2 7" xfId="13917" xr:uid="{00000000-0005-0000-0000-00001D5D0000}"/>
    <cellStyle name="Normal 12 4 2 2 3 3 2 7 2" xfId="39537" xr:uid="{00000000-0005-0000-0000-00001E5D0000}"/>
    <cellStyle name="Normal 12 4 2 2 3 3 2 8" xfId="26727" xr:uid="{00000000-0005-0000-0000-00001F5D0000}"/>
    <cellStyle name="Normal 12 4 2 2 3 3 3" xfId="1600" xr:uid="{00000000-0005-0000-0000-0000205D0000}"/>
    <cellStyle name="Normal 12 4 2 2 3 3 3 2" xfId="3430" xr:uid="{00000000-0005-0000-0000-0000215D0000}"/>
    <cellStyle name="Normal 12 4 2 2 3 3 3 2 2" xfId="8920" xr:uid="{00000000-0005-0000-0000-0000225D0000}"/>
    <cellStyle name="Normal 12 4 2 2 3 3 3 2 2 2" xfId="21731" xr:uid="{00000000-0005-0000-0000-0000235D0000}"/>
    <cellStyle name="Normal 12 4 2 2 3 3 3 2 2 2 2" xfId="47351" xr:uid="{00000000-0005-0000-0000-0000245D0000}"/>
    <cellStyle name="Normal 12 4 2 2 3 3 3 2 2 3" xfId="34541" xr:uid="{00000000-0005-0000-0000-0000255D0000}"/>
    <cellStyle name="Normal 12 4 2 2 3 3 3 2 3" xfId="16241" xr:uid="{00000000-0005-0000-0000-0000265D0000}"/>
    <cellStyle name="Normal 12 4 2 2 3 3 3 2 3 2" xfId="41861" xr:uid="{00000000-0005-0000-0000-0000275D0000}"/>
    <cellStyle name="Normal 12 4 2 2 3 3 3 2 4" xfId="29051" xr:uid="{00000000-0005-0000-0000-0000285D0000}"/>
    <cellStyle name="Normal 12 4 2 2 3 3 3 3" xfId="5260" xr:uid="{00000000-0005-0000-0000-0000295D0000}"/>
    <cellStyle name="Normal 12 4 2 2 3 3 3 3 2" xfId="10750" xr:uid="{00000000-0005-0000-0000-00002A5D0000}"/>
    <cellStyle name="Normal 12 4 2 2 3 3 3 3 2 2" xfId="23561" xr:uid="{00000000-0005-0000-0000-00002B5D0000}"/>
    <cellStyle name="Normal 12 4 2 2 3 3 3 3 2 2 2" xfId="49181" xr:uid="{00000000-0005-0000-0000-00002C5D0000}"/>
    <cellStyle name="Normal 12 4 2 2 3 3 3 3 2 3" xfId="36371" xr:uid="{00000000-0005-0000-0000-00002D5D0000}"/>
    <cellStyle name="Normal 12 4 2 2 3 3 3 3 3" xfId="18071" xr:uid="{00000000-0005-0000-0000-00002E5D0000}"/>
    <cellStyle name="Normal 12 4 2 2 3 3 3 3 3 2" xfId="43691" xr:uid="{00000000-0005-0000-0000-00002F5D0000}"/>
    <cellStyle name="Normal 12 4 2 2 3 3 3 3 4" xfId="30881" xr:uid="{00000000-0005-0000-0000-0000305D0000}"/>
    <cellStyle name="Normal 12 4 2 2 3 3 3 4" xfId="12580" xr:uid="{00000000-0005-0000-0000-0000315D0000}"/>
    <cellStyle name="Normal 12 4 2 2 3 3 3 4 2" xfId="25391" xr:uid="{00000000-0005-0000-0000-0000325D0000}"/>
    <cellStyle name="Normal 12 4 2 2 3 3 3 4 2 2" xfId="51011" xr:uid="{00000000-0005-0000-0000-0000335D0000}"/>
    <cellStyle name="Normal 12 4 2 2 3 3 3 4 3" xfId="38201" xr:uid="{00000000-0005-0000-0000-0000345D0000}"/>
    <cellStyle name="Normal 12 4 2 2 3 3 3 5" xfId="7090" xr:uid="{00000000-0005-0000-0000-0000355D0000}"/>
    <cellStyle name="Normal 12 4 2 2 3 3 3 5 2" xfId="19901" xr:uid="{00000000-0005-0000-0000-0000365D0000}"/>
    <cellStyle name="Normal 12 4 2 2 3 3 3 5 2 2" xfId="45521" xr:uid="{00000000-0005-0000-0000-0000375D0000}"/>
    <cellStyle name="Normal 12 4 2 2 3 3 3 5 3" xfId="32711" xr:uid="{00000000-0005-0000-0000-0000385D0000}"/>
    <cellStyle name="Normal 12 4 2 2 3 3 3 6" xfId="14411" xr:uid="{00000000-0005-0000-0000-0000395D0000}"/>
    <cellStyle name="Normal 12 4 2 2 3 3 3 6 2" xfId="40031" xr:uid="{00000000-0005-0000-0000-00003A5D0000}"/>
    <cellStyle name="Normal 12 4 2 2 3 3 3 7" xfId="27221" xr:uid="{00000000-0005-0000-0000-00003B5D0000}"/>
    <cellStyle name="Normal 12 4 2 2 3 3 4" xfId="2536" xr:uid="{00000000-0005-0000-0000-00003C5D0000}"/>
    <cellStyle name="Normal 12 4 2 2 3 3 4 2" xfId="8026" xr:uid="{00000000-0005-0000-0000-00003D5D0000}"/>
    <cellStyle name="Normal 12 4 2 2 3 3 4 2 2" xfId="20837" xr:uid="{00000000-0005-0000-0000-00003E5D0000}"/>
    <cellStyle name="Normal 12 4 2 2 3 3 4 2 2 2" xfId="46457" xr:uid="{00000000-0005-0000-0000-00003F5D0000}"/>
    <cellStyle name="Normal 12 4 2 2 3 3 4 2 3" xfId="33647" xr:uid="{00000000-0005-0000-0000-0000405D0000}"/>
    <cellStyle name="Normal 12 4 2 2 3 3 4 3" xfId="15347" xr:uid="{00000000-0005-0000-0000-0000415D0000}"/>
    <cellStyle name="Normal 12 4 2 2 3 3 4 3 2" xfId="40967" xr:uid="{00000000-0005-0000-0000-0000425D0000}"/>
    <cellStyle name="Normal 12 4 2 2 3 3 4 4" xfId="28157" xr:uid="{00000000-0005-0000-0000-0000435D0000}"/>
    <cellStyle name="Normal 12 4 2 2 3 3 5" xfId="4366" xr:uid="{00000000-0005-0000-0000-0000445D0000}"/>
    <cellStyle name="Normal 12 4 2 2 3 3 5 2" xfId="9856" xr:uid="{00000000-0005-0000-0000-0000455D0000}"/>
    <cellStyle name="Normal 12 4 2 2 3 3 5 2 2" xfId="22667" xr:uid="{00000000-0005-0000-0000-0000465D0000}"/>
    <cellStyle name="Normal 12 4 2 2 3 3 5 2 2 2" xfId="48287" xr:uid="{00000000-0005-0000-0000-0000475D0000}"/>
    <cellStyle name="Normal 12 4 2 2 3 3 5 2 3" xfId="35477" xr:uid="{00000000-0005-0000-0000-0000485D0000}"/>
    <cellStyle name="Normal 12 4 2 2 3 3 5 3" xfId="17177" xr:uid="{00000000-0005-0000-0000-0000495D0000}"/>
    <cellStyle name="Normal 12 4 2 2 3 3 5 3 2" xfId="42797" xr:uid="{00000000-0005-0000-0000-00004A5D0000}"/>
    <cellStyle name="Normal 12 4 2 2 3 3 5 4" xfId="29987" xr:uid="{00000000-0005-0000-0000-00004B5D0000}"/>
    <cellStyle name="Normal 12 4 2 2 3 3 6" xfId="11686" xr:uid="{00000000-0005-0000-0000-00004C5D0000}"/>
    <cellStyle name="Normal 12 4 2 2 3 3 6 2" xfId="24497" xr:uid="{00000000-0005-0000-0000-00004D5D0000}"/>
    <cellStyle name="Normal 12 4 2 2 3 3 6 2 2" xfId="50117" xr:uid="{00000000-0005-0000-0000-00004E5D0000}"/>
    <cellStyle name="Normal 12 4 2 2 3 3 6 3" xfId="37307" xr:uid="{00000000-0005-0000-0000-00004F5D0000}"/>
    <cellStyle name="Normal 12 4 2 2 3 3 7" xfId="6196" xr:uid="{00000000-0005-0000-0000-0000505D0000}"/>
    <cellStyle name="Normal 12 4 2 2 3 3 7 2" xfId="19007" xr:uid="{00000000-0005-0000-0000-0000515D0000}"/>
    <cellStyle name="Normal 12 4 2 2 3 3 7 2 2" xfId="44627" xr:uid="{00000000-0005-0000-0000-0000525D0000}"/>
    <cellStyle name="Normal 12 4 2 2 3 3 7 3" xfId="31817" xr:uid="{00000000-0005-0000-0000-0000535D0000}"/>
    <cellStyle name="Normal 12 4 2 2 3 3 8" xfId="13517" xr:uid="{00000000-0005-0000-0000-0000545D0000}"/>
    <cellStyle name="Normal 12 4 2 2 3 3 8 2" xfId="39137" xr:uid="{00000000-0005-0000-0000-0000555D0000}"/>
    <cellStyle name="Normal 12 4 2 2 3 3 9" xfId="26327" xr:uid="{00000000-0005-0000-0000-0000565D0000}"/>
    <cellStyle name="Normal 12 4 2 2 3 4" xfId="480" xr:uid="{00000000-0005-0000-0000-0000575D0000}"/>
    <cellStyle name="Normal 12 4 2 2 3 4 2" xfId="1375" xr:uid="{00000000-0005-0000-0000-0000585D0000}"/>
    <cellStyle name="Normal 12 4 2 2 3 4 2 2" xfId="3205" xr:uid="{00000000-0005-0000-0000-0000595D0000}"/>
    <cellStyle name="Normal 12 4 2 2 3 4 2 2 2" xfId="8695" xr:uid="{00000000-0005-0000-0000-00005A5D0000}"/>
    <cellStyle name="Normal 12 4 2 2 3 4 2 2 2 2" xfId="21506" xr:uid="{00000000-0005-0000-0000-00005B5D0000}"/>
    <cellStyle name="Normal 12 4 2 2 3 4 2 2 2 2 2" xfId="47126" xr:uid="{00000000-0005-0000-0000-00005C5D0000}"/>
    <cellStyle name="Normal 12 4 2 2 3 4 2 2 2 3" xfId="34316" xr:uid="{00000000-0005-0000-0000-00005D5D0000}"/>
    <cellStyle name="Normal 12 4 2 2 3 4 2 2 3" xfId="16016" xr:uid="{00000000-0005-0000-0000-00005E5D0000}"/>
    <cellStyle name="Normal 12 4 2 2 3 4 2 2 3 2" xfId="41636" xr:uid="{00000000-0005-0000-0000-00005F5D0000}"/>
    <cellStyle name="Normal 12 4 2 2 3 4 2 2 4" xfId="28826" xr:uid="{00000000-0005-0000-0000-0000605D0000}"/>
    <cellStyle name="Normal 12 4 2 2 3 4 2 3" xfId="5035" xr:uid="{00000000-0005-0000-0000-0000615D0000}"/>
    <cellStyle name="Normal 12 4 2 2 3 4 2 3 2" xfId="10525" xr:uid="{00000000-0005-0000-0000-0000625D0000}"/>
    <cellStyle name="Normal 12 4 2 2 3 4 2 3 2 2" xfId="23336" xr:uid="{00000000-0005-0000-0000-0000635D0000}"/>
    <cellStyle name="Normal 12 4 2 2 3 4 2 3 2 2 2" xfId="48956" xr:uid="{00000000-0005-0000-0000-0000645D0000}"/>
    <cellStyle name="Normal 12 4 2 2 3 4 2 3 2 3" xfId="36146" xr:uid="{00000000-0005-0000-0000-0000655D0000}"/>
    <cellStyle name="Normal 12 4 2 2 3 4 2 3 3" xfId="17846" xr:uid="{00000000-0005-0000-0000-0000665D0000}"/>
    <cellStyle name="Normal 12 4 2 2 3 4 2 3 3 2" xfId="43466" xr:uid="{00000000-0005-0000-0000-0000675D0000}"/>
    <cellStyle name="Normal 12 4 2 2 3 4 2 3 4" xfId="30656" xr:uid="{00000000-0005-0000-0000-0000685D0000}"/>
    <cellStyle name="Normal 12 4 2 2 3 4 2 4" xfId="12355" xr:uid="{00000000-0005-0000-0000-0000695D0000}"/>
    <cellStyle name="Normal 12 4 2 2 3 4 2 4 2" xfId="25166" xr:uid="{00000000-0005-0000-0000-00006A5D0000}"/>
    <cellStyle name="Normal 12 4 2 2 3 4 2 4 2 2" xfId="50786" xr:uid="{00000000-0005-0000-0000-00006B5D0000}"/>
    <cellStyle name="Normal 12 4 2 2 3 4 2 4 3" xfId="37976" xr:uid="{00000000-0005-0000-0000-00006C5D0000}"/>
    <cellStyle name="Normal 12 4 2 2 3 4 2 5" xfId="6865" xr:uid="{00000000-0005-0000-0000-00006D5D0000}"/>
    <cellStyle name="Normal 12 4 2 2 3 4 2 5 2" xfId="19676" xr:uid="{00000000-0005-0000-0000-00006E5D0000}"/>
    <cellStyle name="Normal 12 4 2 2 3 4 2 5 2 2" xfId="45296" xr:uid="{00000000-0005-0000-0000-00006F5D0000}"/>
    <cellStyle name="Normal 12 4 2 2 3 4 2 5 3" xfId="32486" xr:uid="{00000000-0005-0000-0000-0000705D0000}"/>
    <cellStyle name="Normal 12 4 2 2 3 4 2 6" xfId="14186" xr:uid="{00000000-0005-0000-0000-0000715D0000}"/>
    <cellStyle name="Normal 12 4 2 2 3 4 2 6 2" xfId="39806" xr:uid="{00000000-0005-0000-0000-0000725D0000}"/>
    <cellStyle name="Normal 12 4 2 2 3 4 2 7" xfId="26996" xr:uid="{00000000-0005-0000-0000-0000735D0000}"/>
    <cellStyle name="Normal 12 4 2 2 3 4 3" xfId="2311" xr:uid="{00000000-0005-0000-0000-0000745D0000}"/>
    <cellStyle name="Normal 12 4 2 2 3 4 3 2" xfId="7801" xr:uid="{00000000-0005-0000-0000-0000755D0000}"/>
    <cellStyle name="Normal 12 4 2 2 3 4 3 2 2" xfId="20612" xr:uid="{00000000-0005-0000-0000-0000765D0000}"/>
    <cellStyle name="Normal 12 4 2 2 3 4 3 2 2 2" xfId="46232" xr:uid="{00000000-0005-0000-0000-0000775D0000}"/>
    <cellStyle name="Normal 12 4 2 2 3 4 3 2 3" xfId="33422" xr:uid="{00000000-0005-0000-0000-0000785D0000}"/>
    <cellStyle name="Normal 12 4 2 2 3 4 3 3" xfId="15122" xr:uid="{00000000-0005-0000-0000-0000795D0000}"/>
    <cellStyle name="Normal 12 4 2 2 3 4 3 3 2" xfId="40742" xr:uid="{00000000-0005-0000-0000-00007A5D0000}"/>
    <cellStyle name="Normal 12 4 2 2 3 4 3 4" xfId="27932" xr:uid="{00000000-0005-0000-0000-00007B5D0000}"/>
    <cellStyle name="Normal 12 4 2 2 3 4 4" xfId="4141" xr:uid="{00000000-0005-0000-0000-00007C5D0000}"/>
    <cellStyle name="Normal 12 4 2 2 3 4 4 2" xfId="9631" xr:uid="{00000000-0005-0000-0000-00007D5D0000}"/>
    <cellStyle name="Normal 12 4 2 2 3 4 4 2 2" xfId="22442" xr:uid="{00000000-0005-0000-0000-00007E5D0000}"/>
    <cellStyle name="Normal 12 4 2 2 3 4 4 2 2 2" xfId="48062" xr:uid="{00000000-0005-0000-0000-00007F5D0000}"/>
    <cellStyle name="Normal 12 4 2 2 3 4 4 2 3" xfId="35252" xr:uid="{00000000-0005-0000-0000-0000805D0000}"/>
    <cellStyle name="Normal 12 4 2 2 3 4 4 3" xfId="16952" xr:uid="{00000000-0005-0000-0000-0000815D0000}"/>
    <cellStyle name="Normal 12 4 2 2 3 4 4 3 2" xfId="42572" xr:uid="{00000000-0005-0000-0000-0000825D0000}"/>
    <cellStyle name="Normal 12 4 2 2 3 4 4 4" xfId="29762" xr:uid="{00000000-0005-0000-0000-0000835D0000}"/>
    <cellStyle name="Normal 12 4 2 2 3 4 5" xfId="11461" xr:uid="{00000000-0005-0000-0000-0000845D0000}"/>
    <cellStyle name="Normal 12 4 2 2 3 4 5 2" xfId="24272" xr:uid="{00000000-0005-0000-0000-0000855D0000}"/>
    <cellStyle name="Normal 12 4 2 2 3 4 5 2 2" xfId="49892" xr:uid="{00000000-0005-0000-0000-0000865D0000}"/>
    <cellStyle name="Normal 12 4 2 2 3 4 5 3" xfId="37082" xr:uid="{00000000-0005-0000-0000-0000875D0000}"/>
    <cellStyle name="Normal 12 4 2 2 3 4 6" xfId="5971" xr:uid="{00000000-0005-0000-0000-0000885D0000}"/>
    <cellStyle name="Normal 12 4 2 2 3 4 6 2" xfId="18782" xr:uid="{00000000-0005-0000-0000-0000895D0000}"/>
    <cellStyle name="Normal 12 4 2 2 3 4 6 2 2" xfId="44402" xr:uid="{00000000-0005-0000-0000-00008A5D0000}"/>
    <cellStyle name="Normal 12 4 2 2 3 4 6 3" xfId="31592" xr:uid="{00000000-0005-0000-0000-00008B5D0000}"/>
    <cellStyle name="Normal 12 4 2 2 3 4 7" xfId="13292" xr:uid="{00000000-0005-0000-0000-00008C5D0000}"/>
    <cellStyle name="Normal 12 4 2 2 3 4 7 2" xfId="38912" xr:uid="{00000000-0005-0000-0000-00008D5D0000}"/>
    <cellStyle name="Normal 12 4 2 2 3 4 8" xfId="26102" xr:uid="{00000000-0005-0000-0000-00008E5D0000}"/>
    <cellStyle name="Normal 12 4 2 2 3 5" xfId="839" xr:uid="{00000000-0005-0000-0000-00008F5D0000}"/>
    <cellStyle name="Normal 12 4 2 2 3 5 2" xfId="1734" xr:uid="{00000000-0005-0000-0000-0000905D0000}"/>
    <cellStyle name="Normal 12 4 2 2 3 5 2 2" xfId="3564" xr:uid="{00000000-0005-0000-0000-0000915D0000}"/>
    <cellStyle name="Normal 12 4 2 2 3 5 2 2 2" xfId="9054" xr:uid="{00000000-0005-0000-0000-0000925D0000}"/>
    <cellStyle name="Normal 12 4 2 2 3 5 2 2 2 2" xfId="21865" xr:uid="{00000000-0005-0000-0000-0000935D0000}"/>
    <cellStyle name="Normal 12 4 2 2 3 5 2 2 2 2 2" xfId="47485" xr:uid="{00000000-0005-0000-0000-0000945D0000}"/>
    <cellStyle name="Normal 12 4 2 2 3 5 2 2 2 3" xfId="34675" xr:uid="{00000000-0005-0000-0000-0000955D0000}"/>
    <cellStyle name="Normal 12 4 2 2 3 5 2 2 3" xfId="16375" xr:uid="{00000000-0005-0000-0000-0000965D0000}"/>
    <cellStyle name="Normal 12 4 2 2 3 5 2 2 3 2" xfId="41995" xr:uid="{00000000-0005-0000-0000-0000975D0000}"/>
    <cellStyle name="Normal 12 4 2 2 3 5 2 2 4" xfId="29185" xr:uid="{00000000-0005-0000-0000-0000985D0000}"/>
    <cellStyle name="Normal 12 4 2 2 3 5 2 3" xfId="5394" xr:uid="{00000000-0005-0000-0000-0000995D0000}"/>
    <cellStyle name="Normal 12 4 2 2 3 5 2 3 2" xfId="10884" xr:uid="{00000000-0005-0000-0000-00009A5D0000}"/>
    <cellStyle name="Normal 12 4 2 2 3 5 2 3 2 2" xfId="23695" xr:uid="{00000000-0005-0000-0000-00009B5D0000}"/>
    <cellStyle name="Normal 12 4 2 2 3 5 2 3 2 2 2" xfId="49315" xr:uid="{00000000-0005-0000-0000-00009C5D0000}"/>
    <cellStyle name="Normal 12 4 2 2 3 5 2 3 2 3" xfId="36505" xr:uid="{00000000-0005-0000-0000-00009D5D0000}"/>
    <cellStyle name="Normal 12 4 2 2 3 5 2 3 3" xfId="18205" xr:uid="{00000000-0005-0000-0000-00009E5D0000}"/>
    <cellStyle name="Normal 12 4 2 2 3 5 2 3 3 2" xfId="43825" xr:uid="{00000000-0005-0000-0000-00009F5D0000}"/>
    <cellStyle name="Normal 12 4 2 2 3 5 2 3 4" xfId="31015" xr:uid="{00000000-0005-0000-0000-0000A05D0000}"/>
    <cellStyle name="Normal 12 4 2 2 3 5 2 4" xfId="12714" xr:uid="{00000000-0005-0000-0000-0000A15D0000}"/>
    <cellStyle name="Normal 12 4 2 2 3 5 2 4 2" xfId="25525" xr:uid="{00000000-0005-0000-0000-0000A25D0000}"/>
    <cellStyle name="Normal 12 4 2 2 3 5 2 4 2 2" xfId="51145" xr:uid="{00000000-0005-0000-0000-0000A35D0000}"/>
    <cellStyle name="Normal 12 4 2 2 3 5 2 4 3" xfId="38335" xr:uid="{00000000-0005-0000-0000-0000A45D0000}"/>
    <cellStyle name="Normal 12 4 2 2 3 5 2 5" xfId="7224" xr:uid="{00000000-0005-0000-0000-0000A55D0000}"/>
    <cellStyle name="Normal 12 4 2 2 3 5 2 5 2" xfId="20035" xr:uid="{00000000-0005-0000-0000-0000A65D0000}"/>
    <cellStyle name="Normal 12 4 2 2 3 5 2 5 2 2" xfId="45655" xr:uid="{00000000-0005-0000-0000-0000A75D0000}"/>
    <cellStyle name="Normal 12 4 2 2 3 5 2 5 3" xfId="32845" xr:uid="{00000000-0005-0000-0000-0000A85D0000}"/>
    <cellStyle name="Normal 12 4 2 2 3 5 2 6" xfId="14545" xr:uid="{00000000-0005-0000-0000-0000A95D0000}"/>
    <cellStyle name="Normal 12 4 2 2 3 5 2 6 2" xfId="40165" xr:uid="{00000000-0005-0000-0000-0000AA5D0000}"/>
    <cellStyle name="Normal 12 4 2 2 3 5 2 7" xfId="27355" xr:uid="{00000000-0005-0000-0000-0000AB5D0000}"/>
    <cellStyle name="Normal 12 4 2 2 3 5 3" xfId="2670" xr:uid="{00000000-0005-0000-0000-0000AC5D0000}"/>
    <cellStyle name="Normal 12 4 2 2 3 5 3 2" xfId="8160" xr:uid="{00000000-0005-0000-0000-0000AD5D0000}"/>
    <cellStyle name="Normal 12 4 2 2 3 5 3 2 2" xfId="20971" xr:uid="{00000000-0005-0000-0000-0000AE5D0000}"/>
    <cellStyle name="Normal 12 4 2 2 3 5 3 2 2 2" xfId="46591" xr:uid="{00000000-0005-0000-0000-0000AF5D0000}"/>
    <cellStyle name="Normal 12 4 2 2 3 5 3 2 3" xfId="33781" xr:uid="{00000000-0005-0000-0000-0000B05D0000}"/>
    <cellStyle name="Normal 12 4 2 2 3 5 3 3" xfId="15481" xr:uid="{00000000-0005-0000-0000-0000B15D0000}"/>
    <cellStyle name="Normal 12 4 2 2 3 5 3 3 2" xfId="41101" xr:uid="{00000000-0005-0000-0000-0000B25D0000}"/>
    <cellStyle name="Normal 12 4 2 2 3 5 3 4" xfId="28291" xr:uid="{00000000-0005-0000-0000-0000B35D0000}"/>
    <cellStyle name="Normal 12 4 2 2 3 5 4" xfId="4500" xr:uid="{00000000-0005-0000-0000-0000B45D0000}"/>
    <cellStyle name="Normal 12 4 2 2 3 5 4 2" xfId="9990" xr:uid="{00000000-0005-0000-0000-0000B55D0000}"/>
    <cellStyle name="Normal 12 4 2 2 3 5 4 2 2" xfId="22801" xr:uid="{00000000-0005-0000-0000-0000B65D0000}"/>
    <cellStyle name="Normal 12 4 2 2 3 5 4 2 2 2" xfId="48421" xr:uid="{00000000-0005-0000-0000-0000B75D0000}"/>
    <cellStyle name="Normal 12 4 2 2 3 5 4 2 3" xfId="35611" xr:uid="{00000000-0005-0000-0000-0000B85D0000}"/>
    <cellStyle name="Normal 12 4 2 2 3 5 4 3" xfId="17311" xr:uid="{00000000-0005-0000-0000-0000B95D0000}"/>
    <cellStyle name="Normal 12 4 2 2 3 5 4 3 2" xfId="42931" xr:uid="{00000000-0005-0000-0000-0000BA5D0000}"/>
    <cellStyle name="Normal 12 4 2 2 3 5 4 4" xfId="30121" xr:uid="{00000000-0005-0000-0000-0000BB5D0000}"/>
    <cellStyle name="Normal 12 4 2 2 3 5 5" xfId="11820" xr:uid="{00000000-0005-0000-0000-0000BC5D0000}"/>
    <cellStyle name="Normal 12 4 2 2 3 5 5 2" xfId="24631" xr:uid="{00000000-0005-0000-0000-0000BD5D0000}"/>
    <cellStyle name="Normal 12 4 2 2 3 5 5 2 2" xfId="50251" xr:uid="{00000000-0005-0000-0000-0000BE5D0000}"/>
    <cellStyle name="Normal 12 4 2 2 3 5 5 3" xfId="37441" xr:uid="{00000000-0005-0000-0000-0000BF5D0000}"/>
    <cellStyle name="Normal 12 4 2 2 3 5 6" xfId="6330" xr:uid="{00000000-0005-0000-0000-0000C05D0000}"/>
    <cellStyle name="Normal 12 4 2 2 3 5 6 2" xfId="19141" xr:uid="{00000000-0005-0000-0000-0000C15D0000}"/>
    <cellStyle name="Normal 12 4 2 2 3 5 6 2 2" xfId="44761" xr:uid="{00000000-0005-0000-0000-0000C25D0000}"/>
    <cellStyle name="Normal 12 4 2 2 3 5 6 3" xfId="31951" xr:uid="{00000000-0005-0000-0000-0000C35D0000}"/>
    <cellStyle name="Normal 12 4 2 2 3 5 7" xfId="13651" xr:uid="{00000000-0005-0000-0000-0000C45D0000}"/>
    <cellStyle name="Normal 12 4 2 2 3 5 7 2" xfId="39271" xr:uid="{00000000-0005-0000-0000-0000C55D0000}"/>
    <cellStyle name="Normal 12 4 2 2 3 5 8" xfId="26461" xr:uid="{00000000-0005-0000-0000-0000C65D0000}"/>
    <cellStyle name="Normal 12 4 2 2 3 6" xfId="1240" xr:uid="{00000000-0005-0000-0000-0000C75D0000}"/>
    <cellStyle name="Normal 12 4 2 2 3 6 2" xfId="3070" xr:uid="{00000000-0005-0000-0000-0000C85D0000}"/>
    <cellStyle name="Normal 12 4 2 2 3 6 2 2" xfId="8560" xr:uid="{00000000-0005-0000-0000-0000C95D0000}"/>
    <cellStyle name="Normal 12 4 2 2 3 6 2 2 2" xfId="21371" xr:uid="{00000000-0005-0000-0000-0000CA5D0000}"/>
    <cellStyle name="Normal 12 4 2 2 3 6 2 2 2 2" xfId="46991" xr:uid="{00000000-0005-0000-0000-0000CB5D0000}"/>
    <cellStyle name="Normal 12 4 2 2 3 6 2 2 3" xfId="34181" xr:uid="{00000000-0005-0000-0000-0000CC5D0000}"/>
    <cellStyle name="Normal 12 4 2 2 3 6 2 3" xfId="15881" xr:uid="{00000000-0005-0000-0000-0000CD5D0000}"/>
    <cellStyle name="Normal 12 4 2 2 3 6 2 3 2" xfId="41501" xr:uid="{00000000-0005-0000-0000-0000CE5D0000}"/>
    <cellStyle name="Normal 12 4 2 2 3 6 2 4" xfId="28691" xr:uid="{00000000-0005-0000-0000-0000CF5D0000}"/>
    <cellStyle name="Normal 12 4 2 2 3 6 3" xfId="4900" xr:uid="{00000000-0005-0000-0000-0000D05D0000}"/>
    <cellStyle name="Normal 12 4 2 2 3 6 3 2" xfId="10390" xr:uid="{00000000-0005-0000-0000-0000D15D0000}"/>
    <cellStyle name="Normal 12 4 2 2 3 6 3 2 2" xfId="23201" xr:uid="{00000000-0005-0000-0000-0000D25D0000}"/>
    <cellStyle name="Normal 12 4 2 2 3 6 3 2 2 2" xfId="48821" xr:uid="{00000000-0005-0000-0000-0000D35D0000}"/>
    <cellStyle name="Normal 12 4 2 2 3 6 3 2 3" xfId="36011" xr:uid="{00000000-0005-0000-0000-0000D45D0000}"/>
    <cellStyle name="Normal 12 4 2 2 3 6 3 3" xfId="17711" xr:uid="{00000000-0005-0000-0000-0000D55D0000}"/>
    <cellStyle name="Normal 12 4 2 2 3 6 3 3 2" xfId="43331" xr:uid="{00000000-0005-0000-0000-0000D65D0000}"/>
    <cellStyle name="Normal 12 4 2 2 3 6 3 4" xfId="30521" xr:uid="{00000000-0005-0000-0000-0000D75D0000}"/>
    <cellStyle name="Normal 12 4 2 2 3 6 4" xfId="12220" xr:uid="{00000000-0005-0000-0000-0000D85D0000}"/>
    <cellStyle name="Normal 12 4 2 2 3 6 4 2" xfId="25031" xr:uid="{00000000-0005-0000-0000-0000D95D0000}"/>
    <cellStyle name="Normal 12 4 2 2 3 6 4 2 2" xfId="50651" xr:uid="{00000000-0005-0000-0000-0000DA5D0000}"/>
    <cellStyle name="Normal 12 4 2 2 3 6 4 3" xfId="37841" xr:uid="{00000000-0005-0000-0000-0000DB5D0000}"/>
    <cellStyle name="Normal 12 4 2 2 3 6 5" xfId="6730" xr:uid="{00000000-0005-0000-0000-0000DC5D0000}"/>
    <cellStyle name="Normal 12 4 2 2 3 6 5 2" xfId="19541" xr:uid="{00000000-0005-0000-0000-0000DD5D0000}"/>
    <cellStyle name="Normal 12 4 2 2 3 6 5 2 2" xfId="45161" xr:uid="{00000000-0005-0000-0000-0000DE5D0000}"/>
    <cellStyle name="Normal 12 4 2 2 3 6 5 3" xfId="32351" xr:uid="{00000000-0005-0000-0000-0000DF5D0000}"/>
    <cellStyle name="Normal 12 4 2 2 3 6 6" xfId="14051" xr:uid="{00000000-0005-0000-0000-0000E05D0000}"/>
    <cellStyle name="Normal 12 4 2 2 3 6 6 2" xfId="39671" xr:uid="{00000000-0005-0000-0000-0000E15D0000}"/>
    <cellStyle name="Normal 12 4 2 2 3 6 7" xfId="26861" xr:uid="{00000000-0005-0000-0000-0000E25D0000}"/>
    <cellStyle name="Normal 12 4 2 2 3 7" xfId="2176" xr:uid="{00000000-0005-0000-0000-0000E35D0000}"/>
    <cellStyle name="Normal 12 4 2 2 3 7 2" xfId="7666" xr:uid="{00000000-0005-0000-0000-0000E45D0000}"/>
    <cellStyle name="Normal 12 4 2 2 3 7 2 2" xfId="20477" xr:uid="{00000000-0005-0000-0000-0000E55D0000}"/>
    <cellStyle name="Normal 12 4 2 2 3 7 2 2 2" xfId="46097" xr:uid="{00000000-0005-0000-0000-0000E65D0000}"/>
    <cellStyle name="Normal 12 4 2 2 3 7 2 3" xfId="33287" xr:uid="{00000000-0005-0000-0000-0000E75D0000}"/>
    <cellStyle name="Normal 12 4 2 2 3 7 3" xfId="14987" xr:uid="{00000000-0005-0000-0000-0000E85D0000}"/>
    <cellStyle name="Normal 12 4 2 2 3 7 3 2" xfId="40607" xr:uid="{00000000-0005-0000-0000-0000E95D0000}"/>
    <cellStyle name="Normal 12 4 2 2 3 7 4" xfId="27797" xr:uid="{00000000-0005-0000-0000-0000EA5D0000}"/>
    <cellStyle name="Normal 12 4 2 2 3 8" xfId="4006" xr:uid="{00000000-0005-0000-0000-0000EB5D0000}"/>
    <cellStyle name="Normal 12 4 2 2 3 8 2" xfId="9496" xr:uid="{00000000-0005-0000-0000-0000EC5D0000}"/>
    <cellStyle name="Normal 12 4 2 2 3 8 2 2" xfId="22307" xr:uid="{00000000-0005-0000-0000-0000ED5D0000}"/>
    <cellStyle name="Normal 12 4 2 2 3 8 2 2 2" xfId="47927" xr:uid="{00000000-0005-0000-0000-0000EE5D0000}"/>
    <cellStyle name="Normal 12 4 2 2 3 8 2 3" xfId="35117" xr:uid="{00000000-0005-0000-0000-0000EF5D0000}"/>
    <cellStyle name="Normal 12 4 2 2 3 8 3" xfId="16817" xr:uid="{00000000-0005-0000-0000-0000F05D0000}"/>
    <cellStyle name="Normal 12 4 2 2 3 8 3 2" xfId="42437" xr:uid="{00000000-0005-0000-0000-0000F15D0000}"/>
    <cellStyle name="Normal 12 4 2 2 3 8 4" xfId="29627" xr:uid="{00000000-0005-0000-0000-0000F25D0000}"/>
    <cellStyle name="Normal 12 4 2 2 3 9" xfId="11326" xr:uid="{00000000-0005-0000-0000-0000F35D0000}"/>
    <cellStyle name="Normal 12 4 2 2 3 9 2" xfId="24137" xr:uid="{00000000-0005-0000-0000-0000F45D0000}"/>
    <cellStyle name="Normal 12 4 2 2 3 9 2 2" xfId="49757" xr:uid="{00000000-0005-0000-0000-0000F55D0000}"/>
    <cellStyle name="Normal 12 4 2 2 3 9 3" xfId="36947" xr:uid="{00000000-0005-0000-0000-0000F65D0000}"/>
    <cellStyle name="Normal 12 4 2 2 4" xfId="380" xr:uid="{00000000-0005-0000-0000-0000F75D0000}"/>
    <cellStyle name="Normal 12 4 2 2 4 2" xfId="880" xr:uid="{00000000-0005-0000-0000-0000F85D0000}"/>
    <cellStyle name="Normal 12 4 2 2 4 2 2" xfId="1775" xr:uid="{00000000-0005-0000-0000-0000F95D0000}"/>
    <cellStyle name="Normal 12 4 2 2 4 2 2 2" xfId="3605" xr:uid="{00000000-0005-0000-0000-0000FA5D0000}"/>
    <cellStyle name="Normal 12 4 2 2 4 2 2 2 2" xfId="9095" xr:uid="{00000000-0005-0000-0000-0000FB5D0000}"/>
    <cellStyle name="Normal 12 4 2 2 4 2 2 2 2 2" xfId="21906" xr:uid="{00000000-0005-0000-0000-0000FC5D0000}"/>
    <cellStyle name="Normal 12 4 2 2 4 2 2 2 2 2 2" xfId="47526" xr:uid="{00000000-0005-0000-0000-0000FD5D0000}"/>
    <cellStyle name="Normal 12 4 2 2 4 2 2 2 2 3" xfId="34716" xr:uid="{00000000-0005-0000-0000-0000FE5D0000}"/>
    <cellStyle name="Normal 12 4 2 2 4 2 2 2 3" xfId="16416" xr:uid="{00000000-0005-0000-0000-0000FF5D0000}"/>
    <cellStyle name="Normal 12 4 2 2 4 2 2 2 3 2" xfId="42036" xr:uid="{00000000-0005-0000-0000-0000005E0000}"/>
    <cellStyle name="Normal 12 4 2 2 4 2 2 2 4" xfId="29226" xr:uid="{00000000-0005-0000-0000-0000015E0000}"/>
    <cellStyle name="Normal 12 4 2 2 4 2 2 3" xfId="5435" xr:uid="{00000000-0005-0000-0000-0000025E0000}"/>
    <cellStyle name="Normal 12 4 2 2 4 2 2 3 2" xfId="10925" xr:uid="{00000000-0005-0000-0000-0000035E0000}"/>
    <cellStyle name="Normal 12 4 2 2 4 2 2 3 2 2" xfId="23736" xr:uid="{00000000-0005-0000-0000-0000045E0000}"/>
    <cellStyle name="Normal 12 4 2 2 4 2 2 3 2 2 2" xfId="49356" xr:uid="{00000000-0005-0000-0000-0000055E0000}"/>
    <cellStyle name="Normal 12 4 2 2 4 2 2 3 2 3" xfId="36546" xr:uid="{00000000-0005-0000-0000-0000065E0000}"/>
    <cellStyle name="Normal 12 4 2 2 4 2 2 3 3" xfId="18246" xr:uid="{00000000-0005-0000-0000-0000075E0000}"/>
    <cellStyle name="Normal 12 4 2 2 4 2 2 3 3 2" xfId="43866" xr:uid="{00000000-0005-0000-0000-0000085E0000}"/>
    <cellStyle name="Normal 12 4 2 2 4 2 2 3 4" xfId="31056" xr:uid="{00000000-0005-0000-0000-0000095E0000}"/>
    <cellStyle name="Normal 12 4 2 2 4 2 2 4" xfId="12755" xr:uid="{00000000-0005-0000-0000-00000A5E0000}"/>
    <cellStyle name="Normal 12 4 2 2 4 2 2 4 2" xfId="25566" xr:uid="{00000000-0005-0000-0000-00000B5E0000}"/>
    <cellStyle name="Normal 12 4 2 2 4 2 2 4 2 2" xfId="51186" xr:uid="{00000000-0005-0000-0000-00000C5E0000}"/>
    <cellStyle name="Normal 12 4 2 2 4 2 2 4 3" xfId="38376" xr:uid="{00000000-0005-0000-0000-00000D5E0000}"/>
    <cellStyle name="Normal 12 4 2 2 4 2 2 5" xfId="7265" xr:uid="{00000000-0005-0000-0000-00000E5E0000}"/>
    <cellStyle name="Normal 12 4 2 2 4 2 2 5 2" xfId="20076" xr:uid="{00000000-0005-0000-0000-00000F5E0000}"/>
    <cellStyle name="Normal 12 4 2 2 4 2 2 5 2 2" xfId="45696" xr:uid="{00000000-0005-0000-0000-0000105E0000}"/>
    <cellStyle name="Normal 12 4 2 2 4 2 2 5 3" xfId="32886" xr:uid="{00000000-0005-0000-0000-0000115E0000}"/>
    <cellStyle name="Normal 12 4 2 2 4 2 2 6" xfId="14586" xr:uid="{00000000-0005-0000-0000-0000125E0000}"/>
    <cellStyle name="Normal 12 4 2 2 4 2 2 6 2" xfId="40206" xr:uid="{00000000-0005-0000-0000-0000135E0000}"/>
    <cellStyle name="Normal 12 4 2 2 4 2 2 7" xfId="27396" xr:uid="{00000000-0005-0000-0000-0000145E0000}"/>
    <cellStyle name="Normal 12 4 2 2 4 2 3" xfId="2711" xr:uid="{00000000-0005-0000-0000-0000155E0000}"/>
    <cellStyle name="Normal 12 4 2 2 4 2 3 2" xfId="8201" xr:uid="{00000000-0005-0000-0000-0000165E0000}"/>
    <cellStyle name="Normal 12 4 2 2 4 2 3 2 2" xfId="21012" xr:uid="{00000000-0005-0000-0000-0000175E0000}"/>
    <cellStyle name="Normal 12 4 2 2 4 2 3 2 2 2" xfId="46632" xr:uid="{00000000-0005-0000-0000-0000185E0000}"/>
    <cellStyle name="Normal 12 4 2 2 4 2 3 2 3" xfId="33822" xr:uid="{00000000-0005-0000-0000-0000195E0000}"/>
    <cellStyle name="Normal 12 4 2 2 4 2 3 3" xfId="15522" xr:uid="{00000000-0005-0000-0000-00001A5E0000}"/>
    <cellStyle name="Normal 12 4 2 2 4 2 3 3 2" xfId="41142" xr:uid="{00000000-0005-0000-0000-00001B5E0000}"/>
    <cellStyle name="Normal 12 4 2 2 4 2 3 4" xfId="28332" xr:uid="{00000000-0005-0000-0000-00001C5E0000}"/>
    <cellStyle name="Normal 12 4 2 2 4 2 4" xfId="4541" xr:uid="{00000000-0005-0000-0000-00001D5E0000}"/>
    <cellStyle name="Normal 12 4 2 2 4 2 4 2" xfId="10031" xr:uid="{00000000-0005-0000-0000-00001E5E0000}"/>
    <cellStyle name="Normal 12 4 2 2 4 2 4 2 2" xfId="22842" xr:uid="{00000000-0005-0000-0000-00001F5E0000}"/>
    <cellStyle name="Normal 12 4 2 2 4 2 4 2 2 2" xfId="48462" xr:uid="{00000000-0005-0000-0000-0000205E0000}"/>
    <cellStyle name="Normal 12 4 2 2 4 2 4 2 3" xfId="35652" xr:uid="{00000000-0005-0000-0000-0000215E0000}"/>
    <cellStyle name="Normal 12 4 2 2 4 2 4 3" xfId="17352" xr:uid="{00000000-0005-0000-0000-0000225E0000}"/>
    <cellStyle name="Normal 12 4 2 2 4 2 4 3 2" xfId="42972" xr:uid="{00000000-0005-0000-0000-0000235E0000}"/>
    <cellStyle name="Normal 12 4 2 2 4 2 4 4" xfId="30162" xr:uid="{00000000-0005-0000-0000-0000245E0000}"/>
    <cellStyle name="Normal 12 4 2 2 4 2 5" xfId="11861" xr:uid="{00000000-0005-0000-0000-0000255E0000}"/>
    <cellStyle name="Normal 12 4 2 2 4 2 5 2" xfId="24672" xr:uid="{00000000-0005-0000-0000-0000265E0000}"/>
    <cellStyle name="Normal 12 4 2 2 4 2 5 2 2" xfId="50292" xr:uid="{00000000-0005-0000-0000-0000275E0000}"/>
    <cellStyle name="Normal 12 4 2 2 4 2 5 3" xfId="37482" xr:uid="{00000000-0005-0000-0000-0000285E0000}"/>
    <cellStyle name="Normal 12 4 2 2 4 2 6" xfId="6371" xr:uid="{00000000-0005-0000-0000-0000295E0000}"/>
    <cellStyle name="Normal 12 4 2 2 4 2 6 2" xfId="19182" xr:uid="{00000000-0005-0000-0000-00002A5E0000}"/>
    <cellStyle name="Normal 12 4 2 2 4 2 6 2 2" xfId="44802" xr:uid="{00000000-0005-0000-0000-00002B5E0000}"/>
    <cellStyle name="Normal 12 4 2 2 4 2 6 3" xfId="31992" xr:uid="{00000000-0005-0000-0000-00002C5E0000}"/>
    <cellStyle name="Normal 12 4 2 2 4 2 7" xfId="13692" xr:uid="{00000000-0005-0000-0000-00002D5E0000}"/>
    <cellStyle name="Normal 12 4 2 2 4 2 7 2" xfId="39312" xr:uid="{00000000-0005-0000-0000-00002E5E0000}"/>
    <cellStyle name="Normal 12 4 2 2 4 2 8" xfId="26502" xr:uid="{00000000-0005-0000-0000-00002F5E0000}"/>
    <cellStyle name="Normal 12 4 2 2 4 3" xfId="1275" xr:uid="{00000000-0005-0000-0000-0000305E0000}"/>
    <cellStyle name="Normal 12 4 2 2 4 3 2" xfId="3105" xr:uid="{00000000-0005-0000-0000-0000315E0000}"/>
    <cellStyle name="Normal 12 4 2 2 4 3 2 2" xfId="8595" xr:uid="{00000000-0005-0000-0000-0000325E0000}"/>
    <cellStyle name="Normal 12 4 2 2 4 3 2 2 2" xfId="21406" xr:uid="{00000000-0005-0000-0000-0000335E0000}"/>
    <cellStyle name="Normal 12 4 2 2 4 3 2 2 2 2" xfId="47026" xr:uid="{00000000-0005-0000-0000-0000345E0000}"/>
    <cellStyle name="Normal 12 4 2 2 4 3 2 2 3" xfId="34216" xr:uid="{00000000-0005-0000-0000-0000355E0000}"/>
    <cellStyle name="Normal 12 4 2 2 4 3 2 3" xfId="15916" xr:uid="{00000000-0005-0000-0000-0000365E0000}"/>
    <cellStyle name="Normal 12 4 2 2 4 3 2 3 2" xfId="41536" xr:uid="{00000000-0005-0000-0000-0000375E0000}"/>
    <cellStyle name="Normal 12 4 2 2 4 3 2 4" xfId="28726" xr:uid="{00000000-0005-0000-0000-0000385E0000}"/>
    <cellStyle name="Normal 12 4 2 2 4 3 3" xfId="4935" xr:uid="{00000000-0005-0000-0000-0000395E0000}"/>
    <cellStyle name="Normal 12 4 2 2 4 3 3 2" xfId="10425" xr:uid="{00000000-0005-0000-0000-00003A5E0000}"/>
    <cellStyle name="Normal 12 4 2 2 4 3 3 2 2" xfId="23236" xr:uid="{00000000-0005-0000-0000-00003B5E0000}"/>
    <cellStyle name="Normal 12 4 2 2 4 3 3 2 2 2" xfId="48856" xr:uid="{00000000-0005-0000-0000-00003C5E0000}"/>
    <cellStyle name="Normal 12 4 2 2 4 3 3 2 3" xfId="36046" xr:uid="{00000000-0005-0000-0000-00003D5E0000}"/>
    <cellStyle name="Normal 12 4 2 2 4 3 3 3" xfId="17746" xr:uid="{00000000-0005-0000-0000-00003E5E0000}"/>
    <cellStyle name="Normal 12 4 2 2 4 3 3 3 2" xfId="43366" xr:uid="{00000000-0005-0000-0000-00003F5E0000}"/>
    <cellStyle name="Normal 12 4 2 2 4 3 3 4" xfId="30556" xr:uid="{00000000-0005-0000-0000-0000405E0000}"/>
    <cellStyle name="Normal 12 4 2 2 4 3 4" xfId="12255" xr:uid="{00000000-0005-0000-0000-0000415E0000}"/>
    <cellStyle name="Normal 12 4 2 2 4 3 4 2" xfId="25066" xr:uid="{00000000-0005-0000-0000-0000425E0000}"/>
    <cellStyle name="Normal 12 4 2 2 4 3 4 2 2" xfId="50686" xr:uid="{00000000-0005-0000-0000-0000435E0000}"/>
    <cellStyle name="Normal 12 4 2 2 4 3 4 3" xfId="37876" xr:uid="{00000000-0005-0000-0000-0000445E0000}"/>
    <cellStyle name="Normal 12 4 2 2 4 3 5" xfId="6765" xr:uid="{00000000-0005-0000-0000-0000455E0000}"/>
    <cellStyle name="Normal 12 4 2 2 4 3 5 2" xfId="19576" xr:uid="{00000000-0005-0000-0000-0000465E0000}"/>
    <cellStyle name="Normal 12 4 2 2 4 3 5 2 2" xfId="45196" xr:uid="{00000000-0005-0000-0000-0000475E0000}"/>
    <cellStyle name="Normal 12 4 2 2 4 3 5 3" xfId="32386" xr:uid="{00000000-0005-0000-0000-0000485E0000}"/>
    <cellStyle name="Normal 12 4 2 2 4 3 6" xfId="14086" xr:uid="{00000000-0005-0000-0000-0000495E0000}"/>
    <cellStyle name="Normal 12 4 2 2 4 3 6 2" xfId="39706" xr:uid="{00000000-0005-0000-0000-00004A5E0000}"/>
    <cellStyle name="Normal 12 4 2 2 4 3 7" xfId="26896" xr:uid="{00000000-0005-0000-0000-00004B5E0000}"/>
    <cellStyle name="Normal 12 4 2 2 4 4" xfId="2211" xr:uid="{00000000-0005-0000-0000-00004C5E0000}"/>
    <cellStyle name="Normal 12 4 2 2 4 4 2" xfId="7701" xr:uid="{00000000-0005-0000-0000-00004D5E0000}"/>
    <cellStyle name="Normal 12 4 2 2 4 4 2 2" xfId="20512" xr:uid="{00000000-0005-0000-0000-00004E5E0000}"/>
    <cellStyle name="Normal 12 4 2 2 4 4 2 2 2" xfId="46132" xr:uid="{00000000-0005-0000-0000-00004F5E0000}"/>
    <cellStyle name="Normal 12 4 2 2 4 4 2 3" xfId="33322" xr:uid="{00000000-0005-0000-0000-0000505E0000}"/>
    <cellStyle name="Normal 12 4 2 2 4 4 3" xfId="15022" xr:uid="{00000000-0005-0000-0000-0000515E0000}"/>
    <cellStyle name="Normal 12 4 2 2 4 4 3 2" xfId="40642" xr:uid="{00000000-0005-0000-0000-0000525E0000}"/>
    <cellStyle name="Normal 12 4 2 2 4 4 4" xfId="27832" xr:uid="{00000000-0005-0000-0000-0000535E0000}"/>
    <cellStyle name="Normal 12 4 2 2 4 5" xfId="4041" xr:uid="{00000000-0005-0000-0000-0000545E0000}"/>
    <cellStyle name="Normal 12 4 2 2 4 5 2" xfId="9531" xr:uid="{00000000-0005-0000-0000-0000555E0000}"/>
    <cellStyle name="Normal 12 4 2 2 4 5 2 2" xfId="22342" xr:uid="{00000000-0005-0000-0000-0000565E0000}"/>
    <cellStyle name="Normal 12 4 2 2 4 5 2 2 2" xfId="47962" xr:uid="{00000000-0005-0000-0000-0000575E0000}"/>
    <cellStyle name="Normal 12 4 2 2 4 5 2 3" xfId="35152" xr:uid="{00000000-0005-0000-0000-0000585E0000}"/>
    <cellStyle name="Normal 12 4 2 2 4 5 3" xfId="16852" xr:uid="{00000000-0005-0000-0000-0000595E0000}"/>
    <cellStyle name="Normal 12 4 2 2 4 5 3 2" xfId="42472" xr:uid="{00000000-0005-0000-0000-00005A5E0000}"/>
    <cellStyle name="Normal 12 4 2 2 4 5 4" xfId="29662" xr:uid="{00000000-0005-0000-0000-00005B5E0000}"/>
    <cellStyle name="Normal 12 4 2 2 4 6" xfId="11361" xr:uid="{00000000-0005-0000-0000-00005C5E0000}"/>
    <cellStyle name="Normal 12 4 2 2 4 6 2" xfId="24172" xr:uid="{00000000-0005-0000-0000-00005D5E0000}"/>
    <cellStyle name="Normal 12 4 2 2 4 6 2 2" xfId="49792" xr:uid="{00000000-0005-0000-0000-00005E5E0000}"/>
    <cellStyle name="Normal 12 4 2 2 4 6 3" xfId="36982" xr:uid="{00000000-0005-0000-0000-00005F5E0000}"/>
    <cellStyle name="Normal 12 4 2 2 4 7" xfId="5871" xr:uid="{00000000-0005-0000-0000-0000605E0000}"/>
    <cellStyle name="Normal 12 4 2 2 4 7 2" xfId="18682" xr:uid="{00000000-0005-0000-0000-0000615E0000}"/>
    <cellStyle name="Normal 12 4 2 2 4 7 2 2" xfId="44302" xr:uid="{00000000-0005-0000-0000-0000625E0000}"/>
    <cellStyle name="Normal 12 4 2 2 4 7 3" xfId="31492" xr:uid="{00000000-0005-0000-0000-0000635E0000}"/>
    <cellStyle name="Normal 12 4 2 2 4 8" xfId="13192" xr:uid="{00000000-0005-0000-0000-0000645E0000}"/>
    <cellStyle name="Normal 12 4 2 2 4 8 2" xfId="38812" xr:uid="{00000000-0005-0000-0000-0000655E0000}"/>
    <cellStyle name="Normal 12 4 2 2 4 9" xfId="26002" xr:uid="{00000000-0005-0000-0000-0000665E0000}"/>
    <cellStyle name="Normal 12 4 2 2 5" xfId="613" xr:uid="{00000000-0005-0000-0000-0000675E0000}"/>
    <cellStyle name="Normal 12 4 2 2 5 2" xfId="1013" xr:uid="{00000000-0005-0000-0000-0000685E0000}"/>
    <cellStyle name="Normal 12 4 2 2 5 2 2" xfId="1908" xr:uid="{00000000-0005-0000-0000-0000695E0000}"/>
    <cellStyle name="Normal 12 4 2 2 5 2 2 2" xfId="3738" xr:uid="{00000000-0005-0000-0000-00006A5E0000}"/>
    <cellStyle name="Normal 12 4 2 2 5 2 2 2 2" xfId="9228" xr:uid="{00000000-0005-0000-0000-00006B5E0000}"/>
    <cellStyle name="Normal 12 4 2 2 5 2 2 2 2 2" xfId="22039" xr:uid="{00000000-0005-0000-0000-00006C5E0000}"/>
    <cellStyle name="Normal 12 4 2 2 5 2 2 2 2 2 2" xfId="47659" xr:uid="{00000000-0005-0000-0000-00006D5E0000}"/>
    <cellStyle name="Normal 12 4 2 2 5 2 2 2 2 3" xfId="34849" xr:uid="{00000000-0005-0000-0000-00006E5E0000}"/>
    <cellStyle name="Normal 12 4 2 2 5 2 2 2 3" xfId="16549" xr:uid="{00000000-0005-0000-0000-00006F5E0000}"/>
    <cellStyle name="Normal 12 4 2 2 5 2 2 2 3 2" xfId="42169" xr:uid="{00000000-0005-0000-0000-0000705E0000}"/>
    <cellStyle name="Normal 12 4 2 2 5 2 2 2 4" xfId="29359" xr:uid="{00000000-0005-0000-0000-0000715E0000}"/>
    <cellStyle name="Normal 12 4 2 2 5 2 2 3" xfId="5568" xr:uid="{00000000-0005-0000-0000-0000725E0000}"/>
    <cellStyle name="Normal 12 4 2 2 5 2 2 3 2" xfId="11058" xr:uid="{00000000-0005-0000-0000-0000735E0000}"/>
    <cellStyle name="Normal 12 4 2 2 5 2 2 3 2 2" xfId="23869" xr:uid="{00000000-0005-0000-0000-0000745E0000}"/>
    <cellStyle name="Normal 12 4 2 2 5 2 2 3 2 2 2" xfId="49489" xr:uid="{00000000-0005-0000-0000-0000755E0000}"/>
    <cellStyle name="Normal 12 4 2 2 5 2 2 3 2 3" xfId="36679" xr:uid="{00000000-0005-0000-0000-0000765E0000}"/>
    <cellStyle name="Normal 12 4 2 2 5 2 2 3 3" xfId="18379" xr:uid="{00000000-0005-0000-0000-0000775E0000}"/>
    <cellStyle name="Normal 12 4 2 2 5 2 2 3 3 2" xfId="43999" xr:uid="{00000000-0005-0000-0000-0000785E0000}"/>
    <cellStyle name="Normal 12 4 2 2 5 2 2 3 4" xfId="31189" xr:uid="{00000000-0005-0000-0000-0000795E0000}"/>
    <cellStyle name="Normal 12 4 2 2 5 2 2 4" xfId="12888" xr:uid="{00000000-0005-0000-0000-00007A5E0000}"/>
    <cellStyle name="Normal 12 4 2 2 5 2 2 4 2" xfId="25699" xr:uid="{00000000-0005-0000-0000-00007B5E0000}"/>
    <cellStyle name="Normal 12 4 2 2 5 2 2 4 2 2" xfId="51319" xr:uid="{00000000-0005-0000-0000-00007C5E0000}"/>
    <cellStyle name="Normal 12 4 2 2 5 2 2 4 3" xfId="38509" xr:uid="{00000000-0005-0000-0000-00007D5E0000}"/>
    <cellStyle name="Normal 12 4 2 2 5 2 2 5" xfId="7398" xr:uid="{00000000-0005-0000-0000-00007E5E0000}"/>
    <cellStyle name="Normal 12 4 2 2 5 2 2 5 2" xfId="20209" xr:uid="{00000000-0005-0000-0000-00007F5E0000}"/>
    <cellStyle name="Normal 12 4 2 2 5 2 2 5 2 2" xfId="45829" xr:uid="{00000000-0005-0000-0000-0000805E0000}"/>
    <cellStyle name="Normal 12 4 2 2 5 2 2 5 3" xfId="33019" xr:uid="{00000000-0005-0000-0000-0000815E0000}"/>
    <cellStyle name="Normal 12 4 2 2 5 2 2 6" xfId="14719" xr:uid="{00000000-0005-0000-0000-0000825E0000}"/>
    <cellStyle name="Normal 12 4 2 2 5 2 2 6 2" xfId="40339" xr:uid="{00000000-0005-0000-0000-0000835E0000}"/>
    <cellStyle name="Normal 12 4 2 2 5 2 2 7" xfId="27529" xr:uid="{00000000-0005-0000-0000-0000845E0000}"/>
    <cellStyle name="Normal 12 4 2 2 5 2 3" xfId="2844" xr:uid="{00000000-0005-0000-0000-0000855E0000}"/>
    <cellStyle name="Normal 12 4 2 2 5 2 3 2" xfId="8334" xr:uid="{00000000-0005-0000-0000-0000865E0000}"/>
    <cellStyle name="Normal 12 4 2 2 5 2 3 2 2" xfId="21145" xr:uid="{00000000-0005-0000-0000-0000875E0000}"/>
    <cellStyle name="Normal 12 4 2 2 5 2 3 2 2 2" xfId="46765" xr:uid="{00000000-0005-0000-0000-0000885E0000}"/>
    <cellStyle name="Normal 12 4 2 2 5 2 3 2 3" xfId="33955" xr:uid="{00000000-0005-0000-0000-0000895E0000}"/>
    <cellStyle name="Normal 12 4 2 2 5 2 3 3" xfId="15655" xr:uid="{00000000-0005-0000-0000-00008A5E0000}"/>
    <cellStyle name="Normal 12 4 2 2 5 2 3 3 2" xfId="41275" xr:uid="{00000000-0005-0000-0000-00008B5E0000}"/>
    <cellStyle name="Normal 12 4 2 2 5 2 3 4" xfId="28465" xr:uid="{00000000-0005-0000-0000-00008C5E0000}"/>
    <cellStyle name="Normal 12 4 2 2 5 2 4" xfId="4674" xr:uid="{00000000-0005-0000-0000-00008D5E0000}"/>
    <cellStyle name="Normal 12 4 2 2 5 2 4 2" xfId="10164" xr:uid="{00000000-0005-0000-0000-00008E5E0000}"/>
    <cellStyle name="Normal 12 4 2 2 5 2 4 2 2" xfId="22975" xr:uid="{00000000-0005-0000-0000-00008F5E0000}"/>
    <cellStyle name="Normal 12 4 2 2 5 2 4 2 2 2" xfId="48595" xr:uid="{00000000-0005-0000-0000-0000905E0000}"/>
    <cellStyle name="Normal 12 4 2 2 5 2 4 2 3" xfId="35785" xr:uid="{00000000-0005-0000-0000-0000915E0000}"/>
    <cellStyle name="Normal 12 4 2 2 5 2 4 3" xfId="17485" xr:uid="{00000000-0005-0000-0000-0000925E0000}"/>
    <cellStyle name="Normal 12 4 2 2 5 2 4 3 2" xfId="43105" xr:uid="{00000000-0005-0000-0000-0000935E0000}"/>
    <cellStyle name="Normal 12 4 2 2 5 2 4 4" xfId="30295" xr:uid="{00000000-0005-0000-0000-0000945E0000}"/>
    <cellStyle name="Normal 12 4 2 2 5 2 5" xfId="11994" xr:uid="{00000000-0005-0000-0000-0000955E0000}"/>
    <cellStyle name="Normal 12 4 2 2 5 2 5 2" xfId="24805" xr:uid="{00000000-0005-0000-0000-0000965E0000}"/>
    <cellStyle name="Normal 12 4 2 2 5 2 5 2 2" xfId="50425" xr:uid="{00000000-0005-0000-0000-0000975E0000}"/>
    <cellStyle name="Normal 12 4 2 2 5 2 5 3" xfId="37615" xr:uid="{00000000-0005-0000-0000-0000985E0000}"/>
    <cellStyle name="Normal 12 4 2 2 5 2 6" xfId="6504" xr:uid="{00000000-0005-0000-0000-0000995E0000}"/>
    <cellStyle name="Normal 12 4 2 2 5 2 6 2" xfId="19315" xr:uid="{00000000-0005-0000-0000-00009A5E0000}"/>
    <cellStyle name="Normal 12 4 2 2 5 2 6 2 2" xfId="44935" xr:uid="{00000000-0005-0000-0000-00009B5E0000}"/>
    <cellStyle name="Normal 12 4 2 2 5 2 6 3" xfId="32125" xr:uid="{00000000-0005-0000-0000-00009C5E0000}"/>
    <cellStyle name="Normal 12 4 2 2 5 2 7" xfId="13825" xr:uid="{00000000-0005-0000-0000-00009D5E0000}"/>
    <cellStyle name="Normal 12 4 2 2 5 2 7 2" xfId="39445" xr:uid="{00000000-0005-0000-0000-00009E5E0000}"/>
    <cellStyle name="Normal 12 4 2 2 5 2 8" xfId="26635" xr:uid="{00000000-0005-0000-0000-00009F5E0000}"/>
    <cellStyle name="Normal 12 4 2 2 5 3" xfId="1508" xr:uid="{00000000-0005-0000-0000-0000A05E0000}"/>
    <cellStyle name="Normal 12 4 2 2 5 3 2" xfId="3338" xr:uid="{00000000-0005-0000-0000-0000A15E0000}"/>
    <cellStyle name="Normal 12 4 2 2 5 3 2 2" xfId="8828" xr:uid="{00000000-0005-0000-0000-0000A25E0000}"/>
    <cellStyle name="Normal 12 4 2 2 5 3 2 2 2" xfId="21639" xr:uid="{00000000-0005-0000-0000-0000A35E0000}"/>
    <cellStyle name="Normal 12 4 2 2 5 3 2 2 2 2" xfId="47259" xr:uid="{00000000-0005-0000-0000-0000A45E0000}"/>
    <cellStyle name="Normal 12 4 2 2 5 3 2 2 3" xfId="34449" xr:uid="{00000000-0005-0000-0000-0000A55E0000}"/>
    <cellStyle name="Normal 12 4 2 2 5 3 2 3" xfId="16149" xr:uid="{00000000-0005-0000-0000-0000A65E0000}"/>
    <cellStyle name="Normal 12 4 2 2 5 3 2 3 2" xfId="41769" xr:uid="{00000000-0005-0000-0000-0000A75E0000}"/>
    <cellStyle name="Normal 12 4 2 2 5 3 2 4" xfId="28959" xr:uid="{00000000-0005-0000-0000-0000A85E0000}"/>
    <cellStyle name="Normal 12 4 2 2 5 3 3" xfId="5168" xr:uid="{00000000-0005-0000-0000-0000A95E0000}"/>
    <cellStyle name="Normal 12 4 2 2 5 3 3 2" xfId="10658" xr:uid="{00000000-0005-0000-0000-0000AA5E0000}"/>
    <cellStyle name="Normal 12 4 2 2 5 3 3 2 2" xfId="23469" xr:uid="{00000000-0005-0000-0000-0000AB5E0000}"/>
    <cellStyle name="Normal 12 4 2 2 5 3 3 2 2 2" xfId="49089" xr:uid="{00000000-0005-0000-0000-0000AC5E0000}"/>
    <cellStyle name="Normal 12 4 2 2 5 3 3 2 3" xfId="36279" xr:uid="{00000000-0005-0000-0000-0000AD5E0000}"/>
    <cellStyle name="Normal 12 4 2 2 5 3 3 3" xfId="17979" xr:uid="{00000000-0005-0000-0000-0000AE5E0000}"/>
    <cellStyle name="Normal 12 4 2 2 5 3 3 3 2" xfId="43599" xr:uid="{00000000-0005-0000-0000-0000AF5E0000}"/>
    <cellStyle name="Normal 12 4 2 2 5 3 3 4" xfId="30789" xr:uid="{00000000-0005-0000-0000-0000B05E0000}"/>
    <cellStyle name="Normal 12 4 2 2 5 3 4" xfId="12488" xr:uid="{00000000-0005-0000-0000-0000B15E0000}"/>
    <cellStyle name="Normal 12 4 2 2 5 3 4 2" xfId="25299" xr:uid="{00000000-0005-0000-0000-0000B25E0000}"/>
    <cellStyle name="Normal 12 4 2 2 5 3 4 2 2" xfId="50919" xr:uid="{00000000-0005-0000-0000-0000B35E0000}"/>
    <cellStyle name="Normal 12 4 2 2 5 3 4 3" xfId="38109" xr:uid="{00000000-0005-0000-0000-0000B45E0000}"/>
    <cellStyle name="Normal 12 4 2 2 5 3 5" xfId="6998" xr:uid="{00000000-0005-0000-0000-0000B55E0000}"/>
    <cellStyle name="Normal 12 4 2 2 5 3 5 2" xfId="19809" xr:uid="{00000000-0005-0000-0000-0000B65E0000}"/>
    <cellStyle name="Normal 12 4 2 2 5 3 5 2 2" xfId="45429" xr:uid="{00000000-0005-0000-0000-0000B75E0000}"/>
    <cellStyle name="Normal 12 4 2 2 5 3 5 3" xfId="32619" xr:uid="{00000000-0005-0000-0000-0000B85E0000}"/>
    <cellStyle name="Normal 12 4 2 2 5 3 6" xfId="14319" xr:uid="{00000000-0005-0000-0000-0000B95E0000}"/>
    <cellStyle name="Normal 12 4 2 2 5 3 6 2" xfId="39939" xr:uid="{00000000-0005-0000-0000-0000BA5E0000}"/>
    <cellStyle name="Normal 12 4 2 2 5 3 7" xfId="27129" xr:uid="{00000000-0005-0000-0000-0000BB5E0000}"/>
    <cellStyle name="Normal 12 4 2 2 5 4" xfId="2444" xr:uid="{00000000-0005-0000-0000-0000BC5E0000}"/>
    <cellStyle name="Normal 12 4 2 2 5 4 2" xfId="7934" xr:uid="{00000000-0005-0000-0000-0000BD5E0000}"/>
    <cellStyle name="Normal 12 4 2 2 5 4 2 2" xfId="20745" xr:uid="{00000000-0005-0000-0000-0000BE5E0000}"/>
    <cellStyle name="Normal 12 4 2 2 5 4 2 2 2" xfId="46365" xr:uid="{00000000-0005-0000-0000-0000BF5E0000}"/>
    <cellStyle name="Normal 12 4 2 2 5 4 2 3" xfId="33555" xr:uid="{00000000-0005-0000-0000-0000C05E0000}"/>
    <cellStyle name="Normal 12 4 2 2 5 4 3" xfId="15255" xr:uid="{00000000-0005-0000-0000-0000C15E0000}"/>
    <cellStyle name="Normal 12 4 2 2 5 4 3 2" xfId="40875" xr:uid="{00000000-0005-0000-0000-0000C25E0000}"/>
    <cellStyle name="Normal 12 4 2 2 5 4 4" xfId="28065" xr:uid="{00000000-0005-0000-0000-0000C35E0000}"/>
    <cellStyle name="Normal 12 4 2 2 5 5" xfId="4274" xr:uid="{00000000-0005-0000-0000-0000C45E0000}"/>
    <cellStyle name="Normal 12 4 2 2 5 5 2" xfId="9764" xr:uid="{00000000-0005-0000-0000-0000C55E0000}"/>
    <cellStyle name="Normal 12 4 2 2 5 5 2 2" xfId="22575" xr:uid="{00000000-0005-0000-0000-0000C65E0000}"/>
    <cellStyle name="Normal 12 4 2 2 5 5 2 2 2" xfId="48195" xr:uid="{00000000-0005-0000-0000-0000C75E0000}"/>
    <cellStyle name="Normal 12 4 2 2 5 5 2 3" xfId="35385" xr:uid="{00000000-0005-0000-0000-0000C85E0000}"/>
    <cellStyle name="Normal 12 4 2 2 5 5 3" xfId="17085" xr:uid="{00000000-0005-0000-0000-0000C95E0000}"/>
    <cellStyle name="Normal 12 4 2 2 5 5 3 2" xfId="42705" xr:uid="{00000000-0005-0000-0000-0000CA5E0000}"/>
    <cellStyle name="Normal 12 4 2 2 5 5 4" xfId="29895" xr:uid="{00000000-0005-0000-0000-0000CB5E0000}"/>
    <cellStyle name="Normal 12 4 2 2 5 6" xfId="11594" xr:uid="{00000000-0005-0000-0000-0000CC5E0000}"/>
    <cellStyle name="Normal 12 4 2 2 5 6 2" xfId="24405" xr:uid="{00000000-0005-0000-0000-0000CD5E0000}"/>
    <cellStyle name="Normal 12 4 2 2 5 6 2 2" xfId="50025" xr:uid="{00000000-0005-0000-0000-0000CE5E0000}"/>
    <cellStyle name="Normal 12 4 2 2 5 6 3" xfId="37215" xr:uid="{00000000-0005-0000-0000-0000CF5E0000}"/>
    <cellStyle name="Normal 12 4 2 2 5 7" xfId="6104" xr:uid="{00000000-0005-0000-0000-0000D05E0000}"/>
    <cellStyle name="Normal 12 4 2 2 5 7 2" xfId="18915" xr:uid="{00000000-0005-0000-0000-0000D15E0000}"/>
    <cellStyle name="Normal 12 4 2 2 5 7 2 2" xfId="44535" xr:uid="{00000000-0005-0000-0000-0000D25E0000}"/>
    <cellStyle name="Normal 12 4 2 2 5 7 3" xfId="31725" xr:uid="{00000000-0005-0000-0000-0000D35E0000}"/>
    <cellStyle name="Normal 12 4 2 2 5 8" xfId="13425" xr:uid="{00000000-0005-0000-0000-0000D45E0000}"/>
    <cellStyle name="Normal 12 4 2 2 5 8 2" xfId="39045" xr:uid="{00000000-0005-0000-0000-0000D55E0000}"/>
    <cellStyle name="Normal 12 4 2 2 5 9" xfId="26235" xr:uid="{00000000-0005-0000-0000-0000D65E0000}"/>
    <cellStyle name="Normal 12 4 2 2 6" xfId="747" xr:uid="{00000000-0005-0000-0000-0000D75E0000}"/>
    <cellStyle name="Normal 12 4 2 2 6 2" xfId="1642" xr:uid="{00000000-0005-0000-0000-0000D85E0000}"/>
    <cellStyle name="Normal 12 4 2 2 6 2 2" xfId="3472" xr:uid="{00000000-0005-0000-0000-0000D95E0000}"/>
    <cellStyle name="Normal 12 4 2 2 6 2 2 2" xfId="8962" xr:uid="{00000000-0005-0000-0000-0000DA5E0000}"/>
    <cellStyle name="Normal 12 4 2 2 6 2 2 2 2" xfId="21773" xr:uid="{00000000-0005-0000-0000-0000DB5E0000}"/>
    <cellStyle name="Normal 12 4 2 2 6 2 2 2 2 2" xfId="47393" xr:uid="{00000000-0005-0000-0000-0000DC5E0000}"/>
    <cellStyle name="Normal 12 4 2 2 6 2 2 2 3" xfId="34583" xr:uid="{00000000-0005-0000-0000-0000DD5E0000}"/>
    <cellStyle name="Normal 12 4 2 2 6 2 2 3" xfId="16283" xr:uid="{00000000-0005-0000-0000-0000DE5E0000}"/>
    <cellStyle name="Normal 12 4 2 2 6 2 2 3 2" xfId="41903" xr:uid="{00000000-0005-0000-0000-0000DF5E0000}"/>
    <cellStyle name="Normal 12 4 2 2 6 2 2 4" xfId="29093" xr:uid="{00000000-0005-0000-0000-0000E05E0000}"/>
    <cellStyle name="Normal 12 4 2 2 6 2 3" xfId="5302" xr:uid="{00000000-0005-0000-0000-0000E15E0000}"/>
    <cellStyle name="Normal 12 4 2 2 6 2 3 2" xfId="10792" xr:uid="{00000000-0005-0000-0000-0000E25E0000}"/>
    <cellStyle name="Normal 12 4 2 2 6 2 3 2 2" xfId="23603" xr:uid="{00000000-0005-0000-0000-0000E35E0000}"/>
    <cellStyle name="Normal 12 4 2 2 6 2 3 2 2 2" xfId="49223" xr:uid="{00000000-0005-0000-0000-0000E45E0000}"/>
    <cellStyle name="Normal 12 4 2 2 6 2 3 2 3" xfId="36413" xr:uid="{00000000-0005-0000-0000-0000E55E0000}"/>
    <cellStyle name="Normal 12 4 2 2 6 2 3 3" xfId="18113" xr:uid="{00000000-0005-0000-0000-0000E65E0000}"/>
    <cellStyle name="Normal 12 4 2 2 6 2 3 3 2" xfId="43733" xr:uid="{00000000-0005-0000-0000-0000E75E0000}"/>
    <cellStyle name="Normal 12 4 2 2 6 2 3 4" xfId="30923" xr:uid="{00000000-0005-0000-0000-0000E85E0000}"/>
    <cellStyle name="Normal 12 4 2 2 6 2 4" xfId="12622" xr:uid="{00000000-0005-0000-0000-0000E95E0000}"/>
    <cellStyle name="Normal 12 4 2 2 6 2 4 2" xfId="25433" xr:uid="{00000000-0005-0000-0000-0000EA5E0000}"/>
    <cellStyle name="Normal 12 4 2 2 6 2 4 2 2" xfId="51053" xr:uid="{00000000-0005-0000-0000-0000EB5E0000}"/>
    <cellStyle name="Normal 12 4 2 2 6 2 4 3" xfId="38243" xr:uid="{00000000-0005-0000-0000-0000EC5E0000}"/>
    <cellStyle name="Normal 12 4 2 2 6 2 5" xfId="7132" xr:uid="{00000000-0005-0000-0000-0000ED5E0000}"/>
    <cellStyle name="Normal 12 4 2 2 6 2 5 2" xfId="19943" xr:uid="{00000000-0005-0000-0000-0000EE5E0000}"/>
    <cellStyle name="Normal 12 4 2 2 6 2 5 2 2" xfId="45563" xr:uid="{00000000-0005-0000-0000-0000EF5E0000}"/>
    <cellStyle name="Normal 12 4 2 2 6 2 5 3" xfId="32753" xr:uid="{00000000-0005-0000-0000-0000F05E0000}"/>
    <cellStyle name="Normal 12 4 2 2 6 2 6" xfId="14453" xr:uid="{00000000-0005-0000-0000-0000F15E0000}"/>
    <cellStyle name="Normal 12 4 2 2 6 2 6 2" xfId="40073" xr:uid="{00000000-0005-0000-0000-0000F25E0000}"/>
    <cellStyle name="Normal 12 4 2 2 6 2 7" xfId="27263" xr:uid="{00000000-0005-0000-0000-0000F35E0000}"/>
    <cellStyle name="Normal 12 4 2 2 6 3" xfId="2578" xr:uid="{00000000-0005-0000-0000-0000F45E0000}"/>
    <cellStyle name="Normal 12 4 2 2 6 3 2" xfId="8068" xr:uid="{00000000-0005-0000-0000-0000F55E0000}"/>
    <cellStyle name="Normal 12 4 2 2 6 3 2 2" xfId="20879" xr:uid="{00000000-0005-0000-0000-0000F65E0000}"/>
    <cellStyle name="Normal 12 4 2 2 6 3 2 2 2" xfId="46499" xr:uid="{00000000-0005-0000-0000-0000F75E0000}"/>
    <cellStyle name="Normal 12 4 2 2 6 3 2 3" xfId="33689" xr:uid="{00000000-0005-0000-0000-0000F85E0000}"/>
    <cellStyle name="Normal 12 4 2 2 6 3 3" xfId="15389" xr:uid="{00000000-0005-0000-0000-0000F95E0000}"/>
    <cellStyle name="Normal 12 4 2 2 6 3 3 2" xfId="41009" xr:uid="{00000000-0005-0000-0000-0000FA5E0000}"/>
    <cellStyle name="Normal 12 4 2 2 6 3 4" xfId="28199" xr:uid="{00000000-0005-0000-0000-0000FB5E0000}"/>
    <cellStyle name="Normal 12 4 2 2 6 4" xfId="4408" xr:uid="{00000000-0005-0000-0000-0000FC5E0000}"/>
    <cellStyle name="Normal 12 4 2 2 6 4 2" xfId="9898" xr:uid="{00000000-0005-0000-0000-0000FD5E0000}"/>
    <cellStyle name="Normal 12 4 2 2 6 4 2 2" xfId="22709" xr:uid="{00000000-0005-0000-0000-0000FE5E0000}"/>
    <cellStyle name="Normal 12 4 2 2 6 4 2 2 2" xfId="48329" xr:uid="{00000000-0005-0000-0000-0000FF5E0000}"/>
    <cellStyle name="Normal 12 4 2 2 6 4 2 3" xfId="35519" xr:uid="{00000000-0005-0000-0000-0000005F0000}"/>
    <cellStyle name="Normal 12 4 2 2 6 4 3" xfId="17219" xr:uid="{00000000-0005-0000-0000-0000015F0000}"/>
    <cellStyle name="Normal 12 4 2 2 6 4 3 2" xfId="42839" xr:uid="{00000000-0005-0000-0000-0000025F0000}"/>
    <cellStyle name="Normal 12 4 2 2 6 4 4" xfId="30029" xr:uid="{00000000-0005-0000-0000-0000035F0000}"/>
    <cellStyle name="Normal 12 4 2 2 6 5" xfId="11728" xr:uid="{00000000-0005-0000-0000-0000045F0000}"/>
    <cellStyle name="Normal 12 4 2 2 6 5 2" xfId="24539" xr:uid="{00000000-0005-0000-0000-0000055F0000}"/>
    <cellStyle name="Normal 12 4 2 2 6 5 2 2" xfId="50159" xr:uid="{00000000-0005-0000-0000-0000065F0000}"/>
    <cellStyle name="Normal 12 4 2 2 6 5 3" xfId="37349" xr:uid="{00000000-0005-0000-0000-0000075F0000}"/>
    <cellStyle name="Normal 12 4 2 2 6 6" xfId="6238" xr:uid="{00000000-0005-0000-0000-0000085F0000}"/>
    <cellStyle name="Normal 12 4 2 2 6 6 2" xfId="19049" xr:uid="{00000000-0005-0000-0000-0000095F0000}"/>
    <cellStyle name="Normal 12 4 2 2 6 6 2 2" xfId="44669" xr:uid="{00000000-0005-0000-0000-00000A5F0000}"/>
    <cellStyle name="Normal 12 4 2 2 6 6 3" xfId="31859" xr:uid="{00000000-0005-0000-0000-00000B5F0000}"/>
    <cellStyle name="Normal 12 4 2 2 6 7" xfId="13559" xr:uid="{00000000-0005-0000-0000-00000C5F0000}"/>
    <cellStyle name="Normal 12 4 2 2 6 7 2" xfId="39179" xr:uid="{00000000-0005-0000-0000-00000D5F0000}"/>
    <cellStyle name="Normal 12 4 2 2 6 8" xfId="26369" xr:uid="{00000000-0005-0000-0000-00000E5F0000}"/>
    <cellStyle name="Normal 12 4 2 2 7" xfId="1148" xr:uid="{00000000-0005-0000-0000-00000F5F0000}"/>
    <cellStyle name="Normal 12 4 2 2 7 2" xfId="2978" xr:uid="{00000000-0005-0000-0000-0000105F0000}"/>
    <cellStyle name="Normal 12 4 2 2 7 2 2" xfId="8468" xr:uid="{00000000-0005-0000-0000-0000115F0000}"/>
    <cellStyle name="Normal 12 4 2 2 7 2 2 2" xfId="21279" xr:uid="{00000000-0005-0000-0000-0000125F0000}"/>
    <cellStyle name="Normal 12 4 2 2 7 2 2 2 2" xfId="46899" xr:uid="{00000000-0005-0000-0000-0000135F0000}"/>
    <cellStyle name="Normal 12 4 2 2 7 2 2 3" xfId="34089" xr:uid="{00000000-0005-0000-0000-0000145F0000}"/>
    <cellStyle name="Normal 12 4 2 2 7 2 3" xfId="15789" xr:uid="{00000000-0005-0000-0000-0000155F0000}"/>
    <cellStyle name="Normal 12 4 2 2 7 2 3 2" xfId="41409" xr:uid="{00000000-0005-0000-0000-0000165F0000}"/>
    <cellStyle name="Normal 12 4 2 2 7 2 4" xfId="28599" xr:uid="{00000000-0005-0000-0000-0000175F0000}"/>
    <cellStyle name="Normal 12 4 2 2 7 3" xfId="4808" xr:uid="{00000000-0005-0000-0000-0000185F0000}"/>
    <cellStyle name="Normal 12 4 2 2 7 3 2" xfId="10298" xr:uid="{00000000-0005-0000-0000-0000195F0000}"/>
    <cellStyle name="Normal 12 4 2 2 7 3 2 2" xfId="23109" xr:uid="{00000000-0005-0000-0000-00001A5F0000}"/>
    <cellStyle name="Normal 12 4 2 2 7 3 2 2 2" xfId="48729" xr:uid="{00000000-0005-0000-0000-00001B5F0000}"/>
    <cellStyle name="Normal 12 4 2 2 7 3 2 3" xfId="35919" xr:uid="{00000000-0005-0000-0000-00001C5F0000}"/>
    <cellStyle name="Normal 12 4 2 2 7 3 3" xfId="17619" xr:uid="{00000000-0005-0000-0000-00001D5F0000}"/>
    <cellStyle name="Normal 12 4 2 2 7 3 3 2" xfId="43239" xr:uid="{00000000-0005-0000-0000-00001E5F0000}"/>
    <cellStyle name="Normal 12 4 2 2 7 3 4" xfId="30429" xr:uid="{00000000-0005-0000-0000-00001F5F0000}"/>
    <cellStyle name="Normal 12 4 2 2 7 4" xfId="12128" xr:uid="{00000000-0005-0000-0000-0000205F0000}"/>
    <cellStyle name="Normal 12 4 2 2 7 4 2" xfId="24939" xr:uid="{00000000-0005-0000-0000-0000215F0000}"/>
    <cellStyle name="Normal 12 4 2 2 7 4 2 2" xfId="50559" xr:uid="{00000000-0005-0000-0000-0000225F0000}"/>
    <cellStyle name="Normal 12 4 2 2 7 4 3" xfId="37749" xr:uid="{00000000-0005-0000-0000-0000235F0000}"/>
    <cellStyle name="Normal 12 4 2 2 7 5" xfId="6638" xr:uid="{00000000-0005-0000-0000-0000245F0000}"/>
    <cellStyle name="Normal 12 4 2 2 7 5 2" xfId="19449" xr:uid="{00000000-0005-0000-0000-0000255F0000}"/>
    <cellStyle name="Normal 12 4 2 2 7 5 2 2" xfId="45069" xr:uid="{00000000-0005-0000-0000-0000265F0000}"/>
    <cellStyle name="Normal 12 4 2 2 7 5 3" xfId="32259" xr:uid="{00000000-0005-0000-0000-0000275F0000}"/>
    <cellStyle name="Normal 12 4 2 2 7 6" xfId="13959" xr:uid="{00000000-0005-0000-0000-0000285F0000}"/>
    <cellStyle name="Normal 12 4 2 2 7 6 2" xfId="39579" xr:uid="{00000000-0005-0000-0000-0000295F0000}"/>
    <cellStyle name="Normal 12 4 2 2 7 7" xfId="26769" xr:uid="{00000000-0005-0000-0000-00002A5F0000}"/>
    <cellStyle name="Normal 12 4 2 2 8" xfId="2043" xr:uid="{00000000-0005-0000-0000-00002B5F0000}"/>
    <cellStyle name="Normal 12 4 2 2 8 2" xfId="3873" xr:uid="{00000000-0005-0000-0000-00002C5F0000}"/>
    <cellStyle name="Normal 12 4 2 2 8 2 2" xfId="9363" xr:uid="{00000000-0005-0000-0000-00002D5F0000}"/>
    <cellStyle name="Normal 12 4 2 2 8 2 2 2" xfId="22174" xr:uid="{00000000-0005-0000-0000-00002E5F0000}"/>
    <cellStyle name="Normal 12 4 2 2 8 2 2 2 2" xfId="47794" xr:uid="{00000000-0005-0000-0000-00002F5F0000}"/>
    <cellStyle name="Normal 12 4 2 2 8 2 2 3" xfId="34984" xr:uid="{00000000-0005-0000-0000-0000305F0000}"/>
    <cellStyle name="Normal 12 4 2 2 8 2 3" xfId="16684" xr:uid="{00000000-0005-0000-0000-0000315F0000}"/>
    <cellStyle name="Normal 12 4 2 2 8 2 3 2" xfId="42304" xr:uid="{00000000-0005-0000-0000-0000325F0000}"/>
    <cellStyle name="Normal 12 4 2 2 8 2 4" xfId="29494" xr:uid="{00000000-0005-0000-0000-0000335F0000}"/>
    <cellStyle name="Normal 12 4 2 2 8 3" xfId="5703" xr:uid="{00000000-0005-0000-0000-0000345F0000}"/>
    <cellStyle name="Normal 12 4 2 2 8 3 2" xfId="11193" xr:uid="{00000000-0005-0000-0000-0000355F0000}"/>
    <cellStyle name="Normal 12 4 2 2 8 3 2 2" xfId="24004" xr:uid="{00000000-0005-0000-0000-0000365F0000}"/>
    <cellStyle name="Normal 12 4 2 2 8 3 2 2 2" xfId="49624" xr:uid="{00000000-0005-0000-0000-0000375F0000}"/>
    <cellStyle name="Normal 12 4 2 2 8 3 2 3" xfId="36814" xr:uid="{00000000-0005-0000-0000-0000385F0000}"/>
    <cellStyle name="Normal 12 4 2 2 8 3 3" xfId="18514" xr:uid="{00000000-0005-0000-0000-0000395F0000}"/>
    <cellStyle name="Normal 12 4 2 2 8 3 3 2" xfId="44134" xr:uid="{00000000-0005-0000-0000-00003A5F0000}"/>
    <cellStyle name="Normal 12 4 2 2 8 3 4" xfId="31324" xr:uid="{00000000-0005-0000-0000-00003B5F0000}"/>
    <cellStyle name="Normal 12 4 2 2 8 4" xfId="13023" xr:uid="{00000000-0005-0000-0000-00003C5F0000}"/>
    <cellStyle name="Normal 12 4 2 2 8 4 2" xfId="25834" xr:uid="{00000000-0005-0000-0000-00003D5F0000}"/>
    <cellStyle name="Normal 12 4 2 2 8 4 2 2" xfId="51454" xr:uid="{00000000-0005-0000-0000-00003E5F0000}"/>
    <cellStyle name="Normal 12 4 2 2 8 4 3" xfId="38644" xr:uid="{00000000-0005-0000-0000-00003F5F0000}"/>
    <cellStyle name="Normal 12 4 2 2 8 5" xfId="7533" xr:uid="{00000000-0005-0000-0000-0000405F0000}"/>
    <cellStyle name="Normal 12 4 2 2 8 5 2" xfId="20344" xr:uid="{00000000-0005-0000-0000-0000415F0000}"/>
    <cellStyle name="Normal 12 4 2 2 8 5 2 2" xfId="45964" xr:uid="{00000000-0005-0000-0000-0000425F0000}"/>
    <cellStyle name="Normal 12 4 2 2 8 5 3" xfId="33154" xr:uid="{00000000-0005-0000-0000-0000435F0000}"/>
    <cellStyle name="Normal 12 4 2 2 8 6" xfId="14854" xr:uid="{00000000-0005-0000-0000-0000445F0000}"/>
    <cellStyle name="Normal 12 4 2 2 8 6 2" xfId="40474" xr:uid="{00000000-0005-0000-0000-0000455F0000}"/>
    <cellStyle name="Normal 12 4 2 2 8 7" xfId="27664" xr:uid="{00000000-0005-0000-0000-0000465F0000}"/>
    <cellStyle name="Normal 12 4 2 2 9" xfId="2084" xr:uid="{00000000-0005-0000-0000-0000475F0000}"/>
    <cellStyle name="Normal 12 4 2 2 9 2" xfId="7574" xr:uid="{00000000-0005-0000-0000-0000485F0000}"/>
    <cellStyle name="Normal 12 4 2 2 9 2 2" xfId="20385" xr:uid="{00000000-0005-0000-0000-0000495F0000}"/>
    <cellStyle name="Normal 12 4 2 2 9 2 2 2" xfId="46005" xr:uid="{00000000-0005-0000-0000-00004A5F0000}"/>
    <cellStyle name="Normal 12 4 2 2 9 2 3" xfId="33195" xr:uid="{00000000-0005-0000-0000-00004B5F0000}"/>
    <cellStyle name="Normal 12 4 2 2 9 3" xfId="14895" xr:uid="{00000000-0005-0000-0000-00004C5F0000}"/>
    <cellStyle name="Normal 12 4 2 2 9 3 2" xfId="40515" xr:uid="{00000000-0005-0000-0000-00004D5F0000}"/>
    <cellStyle name="Normal 12 4 2 2 9 4" xfId="27705" xr:uid="{00000000-0005-0000-0000-00004E5F0000}"/>
    <cellStyle name="Normal 12 4 2 3" xfId="314" xr:uid="{00000000-0005-0000-0000-00004F5F0000}"/>
    <cellStyle name="Normal 12 4 2 3 10" xfId="5806" xr:uid="{00000000-0005-0000-0000-0000505F0000}"/>
    <cellStyle name="Normal 12 4 2 3 10 2" xfId="18617" xr:uid="{00000000-0005-0000-0000-0000515F0000}"/>
    <cellStyle name="Normal 12 4 2 3 10 2 2" xfId="44237" xr:uid="{00000000-0005-0000-0000-0000525F0000}"/>
    <cellStyle name="Normal 12 4 2 3 10 3" xfId="31427" xr:uid="{00000000-0005-0000-0000-0000535F0000}"/>
    <cellStyle name="Normal 12 4 2 3 11" xfId="13127" xr:uid="{00000000-0005-0000-0000-0000545F0000}"/>
    <cellStyle name="Normal 12 4 2 3 11 2" xfId="38747" xr:uid="{00000000-0005-0000-0000-0000555F0000}"/>
    <cellStyle name="Normal 12 4 2 3 12" xfId="25937" xr:uid="{00000000-0005-0000-0000-0000565F0000}"/>
    <cellStyle name="Normal 12 4 2 3 2" xfId="543" xr:uid="{00000000-0005-0000-0000-0000575F0000}"/>
    <cellStyle name="Normal 12 4 2 3 2 2" xfId="942" xr:uid="{00000000-0005-0000-0000-0000585F0000}"/>
    <cellStyle name="Normal 12 4 2 3 2 2 2" xfId="1837" xr:uid="{00000000-0005-0000-0000-0000595F0000}"/>
    <cellStyle name="Normal 12 4 2 3 2 2 2 2" xfId="3667" xr:uid="{00000000-0005-0000-0000-00005A5F0000}"/>
    <cellStyle name="Normal 12 4 2 3 2 2 2 2 2" xfId="9157" xr:uid="{00000000-0005-0000-0000-00005B5F0000}"/>
    <cellStyle name="Normal 12 4 2 3 2 2 2 2 2 2" xfId="21968" xr:uid="{00000000-0005-0000-0000-00005C5F0000}"/>
    <cellStyle name="Normal 12 4 2 3 2 2 2 2 2 2 2" xfId="47588" xr:uid="{00000000-0005-0000-0000-00005D5F0000}"/>
    <cellStyle name="Normal 12 4 2 3 2 2 2 2 2 3" xfId="34778" xr:uid="{00000000-0005-0000-0000-00005E5F0000}"/>
    <cellStyle name="Normal 12 4 2 3 2 2 2 2 3" xfId="16478" xr:uid="{00000000-0005-0000-0000-00005F5F0000}"/>
    <cellStyle name="Normal 12 4 2 3 2 2 2 2 3 2" xfId="42098" xr:uid="{00000000-0005-0000-0000-0000605F0000}"/>
    <cellStyle name="Normal 12 4 2 3 2 2 2 2 4" xfId="29288" xr:uid="{00000000-0005-0000-0000-0000615F0000}"/>
    <cellStyle name="Normal 12 4 2 3 2 2 2 3" xfId="5497" xr:uid="{00000000-0005-0000-0000-0000625F0000}"/>
    <cellStyle name="Normal 12 4 2 3 2 2 2 3 2" xfId="10987" xr:uid="{00000000-0005-0000-0000-0000635F0000}"/>
    <cellStyle name="Normal 12 4 2 3 2 2 2 3 2 2" xfId="23798" xr:uid="{00000000-0005-0000-0000-0000645F0000}"/>
    <cellStyle name="Normal 12 4 2 3 2 2 2 3 2 2 2" xfId="49418" xr:uid="{00000000-0005-0000-0000-0000655F0000}"/>
    <cellStyle name="Normal 12 4 2 3 2 2 2 3 2 3" xfId="36608" xr:uid="{00000000-0005-0000-0000-0000665F0000}"/>
    <cellStyle name="Normal 12 4 2 3 2 2 2 3 3" xfId="18308" xr:uid="{00000000-0005-0000-0000-0000675F0000}"/>
    <cellStyle name="Normal 12 4 2 3 2 2 2 3 3 2" xfId="43928" xr:uid="{00000000-0005-0000-0000-0000685F0000}"/>
    <cellStyle name="Normal 12 4 2 3 2 2 2 3 4" xfId="31118" xr:uid="{00000000-0005-0000-0000-0000695F0000}"/>
    <cellStyle name="Normal 12 4 2 3 2 2 2 4" xfId="12817" xr:uid="{00000000-0005-0000-0000-00006A5F0000}"/>
    <cellStyle name="Normal 12 4 2 3 2 2 2 4 2" xfId="25628" xr:uid="{00000000-0005-0000-0000-00006B5F0000}"/>
    <cellStyle name="Normal 12 4 2 3 2 2 2 4 2 2" xfId="51248" xr:uid="{00000000-0005-0000-0000-00006C5F0000}"/>
    <cellStyle name="Normal 12 4 2 3 2 2 2 4 3" xfId="38438" xr:uid="{00000000-0005-0000-0000-00006D5F0000}"/>
    <cellStyle name="Normal 12 4 2 3 2 2 2 5" xfId="7327" xr:uid="{00000000-0005-0000-0000-00006E5F0000}"/>
    <cellStyle name="Normal 12 4 2 3 2 2 2 5 2" xfId="20138" xr:uid="{00000000-0005-0000-0000-00006F5F0000}"/>
    <cellStyle name="Normal 12 4 2 3 2 2 2 5 2 2" xfId="45758" xr:uid="{00000000-0005-0000-0000-0000705F0000}"/>
    <cellStyle name="Normal 12 4 2 3 2 2 2 5 3" xfId="32948" xr:uid="{00000000-0005-0000-0000-0000715F0000}"/>
    <cellStyle name="Normal 12 4 2 3 2 2 2 6" xfId="14648" xr:uid="{00000000-0005-0000-0000-0000725F0000}"/>
    <cellStyle name="Normal 12 4 2 3 2 2 2 6 2" xfId="40268" xr:uid="{00000000-0005-0000-0000-0000735F0000}"/>
    <cellStyle name="Normal 12 4 2 3 2 2 2 7" xfId="27458" xr:uid="{00000000-0005-0000-0000-0000745F0000}"/>
    <cellStyle name="Normal 12 4 2 3 2 2 3" xfId="2773" xr:uid="{00000000-0005-0000-0000-0000755F0000}"/>
    <cellStyle name="Normal 12 4 2 3 2 2 3 2" xfId="8263" xr:uid="{00000000-0005-0000-0000-0000765F0000}"/>
    <cellStyle name="Normal 12 4 2 3 2 2 3 2 2" xfId="21074" xr:uid="{00000000-0005-0000-0000-0000775F0000}"/>
    <cellStyle name="Normal 12 4 2 3 2 2 3 2 2 2" xfId="46694" xr:uid="{00000000-0005-0000-0000-0000785F0000}"/>
    <cellStyle name="Normal 12 4 2 3 2 2 3 2 3" xfId="33884" xr:uid="{00000000-0005-0000-0000-0000795F0000}"/>
    <cellStyle name="Normal 12 4 2 3 2 2 3 3" xfId="15584" xr:uid="{00000000-0005-0000-0000-00007A5F0000}"/>
    <cellStyle name="Normal 12 4 2 3 2 2 3 3 2" xfId="41204" xr:uid="{00000000-0005-0000-0000-00007B5F0000}"/>
    <cellStyle name="Normal 12 4 2 3 2 2 3 4" xfId="28394" xr:uid="{00000000-0005-0000-0000-00007C5F0000}"/>
    <cellStyle name="Normal 12 4 2 3 2 2 4" xfId="4603" xr:uid="{00000000-0005-0000-0000-00007D5F0000}"/>
    <cellStyle name="Normal 12 4 2 3 2 2 4 2" xfId="10093" xr:uid="{00000000-0005-0000-0000-00007E5F0000}"/>
    <cellStyle name="Normal 12 4 2 3 2 2 4 2 2" xfId="22904" xr:uid="{00000000-0005-0000-0000-00007F5F0000}"/>
    <cellStyle name="Normal 12 4 2 3 2 2 4 2 2 2" xfId="48524" xr:uid="{00000000-0005-0000-0000-0000805F0000}"/>
    <cellStyle name="Normal 12 4 2 3 2 2 4 2 3" xfId="35714" xr:uid="{00000000-0005-0000-0000-0000815F0000}"/>
    <cellStyle name="Normal 12 4 2 3 2 2 4 3" xfId="17414" xr:uid="{00000000-0005-0000-0000-0000825F0000}"/>
    <cellStyle name="Normal 12 4 2 3 2 2 4 3 2" xfId="43034" xr:uid="{00000000-0005-0000-0000-0000835F0000}"/>
    <cellStyle name="Normal 12 4 2 3 2 2 4 4" xfId="30224" xr:uid="{00000000-0005-0000-0000-0000845F0000}"/>
    <cellStyle name="Normal 12 4 2 3 2 2 5" xfId="11923" xr:uid="{00000000-0005-0000-0000-0000855F0000}"/>
    <cellStyle name="Normal 12 4 2 3 2 2 5 2" xfId="24734" xr:uid="{00000000-0005-0000-0000-0000865F0000}"/>
    <cellStyle name="Normal 12 4 2 3 2 2 5 2 2" xfId="50354" xr:uid="{00000000-0005-0000-0000-0000875F0000}"/>
    <cellStyle name="Normal 12 4 2 3 2 2 5 3" xfId="37544" xr:uid="{00000000-0005-0000-0000-0000885F0000}"/>
    <cellStyle name="Normal 12 4 2 3 2 2 6" xfId="6433" xr:uid="{00000000-0005-0000-0000-0000895F0000}"/>
    <cellStyle name="Normal 12 4 2 3 2 2 6 2" xfId="19244" xr:uid="{00000000-0005-0000-0000-00008A5F0000}"/>
    <cellStyle name="Normal 12 4 2 3 2 2 6 2 2" xfId="44864" xr:uid="{00000000-0005-0000-0000-00008B5F0000}"/>
    <cellStyle name="Normal 12 4 2 3 2 2 6 3" xfId="32054" xr:uid="{00000000-0005-0000-0000-00008C5F0000}"/>
    <cellStyle name="Normal 12 4 2 3 2 2 7" xfId="13754" xr:uid="{00000000-0005-0000-0000-00008D5F0000}"/>
    <cellStyle name="Normal 12 4 2 3 2 2 7 2" xfId="39374" xr:uid="{00000000-0005-0000-0000-00008E5F0000}"/>
    <cellStyle name="Normal 12 4 2 3 2 2 8" xfId="26564" xr:uid="{00000000-0005-0000-0000-00008F5F0000}"/>
    <cellStyle name="Normal 12 4 2 3 2 3" xfId="1438" xr:uid="{00000000-0005-0000-0000-0000905F0000}"/>
    <cellStyle name="Normal 12 4 2 3 2 3 2" xfId="3268" xr:uid="{00000000-0005-0000-0000-0000915F0000}"/>
    <cellStyle name="Normal 12 4 2 3 2 3 2 2" xfId="8758" xr:uid="{00000000-0005-0000-0000-0000925F0000}"/>
    <cellStyle name="Normal 12 4 2 3 2 3 2 2 2" xfId="21569" xr:uid="{00000000-0005-0000-0000-0000935F0000}"/>
    <cellStyle name="Normal 12 4 2 3 2 3 2 2 2 2" xfId="47189" xr:uid="{00000000-0005-0000-0000-0000945F0000}"/>
    <cellStyle name="Normal 12 4 2 3 2 3 2 2 3" xfId="34379" xr:uid="{00000000-0005-0000-0000-0000955F0000}"/>
    <cellStyle name="Normal 12 4 2 3 2 3 2 3" xfId="16079" xr:uid="{00000000-0005-0000-0000-0000965F0000}"/>
    <cellStyle name="Normal 12 4 2 3 2 3 2 3 2" xfId="41699" xr:uid="{00000000-0005-0000-0000-0000975F0000}"/>
    <cellStyle name="Normal 12 4 2 3 2 3 2 4" xfId="28889" xr:uid="{00000000-0005-0000-0000-0000985F0000}"/>
    <cellStyle name="Normal 12 4 2 3 2 3 3" xfId="5098" xr:uid="{00000000-0005-0000-0000-0000995F0000}"/>
    <cellStyle name="Normal 12 4 2 3 2 3 3 2" xfId="10588" xr:uid="{00000000-0005-0000-0000-00009A5F0000}"/>
    <cellStyle name="Normal 12 4 2 3 2 3 3 2 2" xfId="23399" xr:uid="{00000000-0005-0000-0000-00009B5F0000}"/>
    <cellStyle name="Normal 12 4 2 3 2 3 3 2 2 2" xfId="49019" xr:uid="{00000000-0005-0000-0000-00009C5F0000}"/>
    <cellStyle name="Normal 12 4 2 3 2 3 3 2 3" xfId="36209" xr:uid="{00000000-0005-0000-0000-00009D5F0000}"/>
    <cellStyle name="Normal 12 4 2 3 2 3 3 3" xfId="17909" xr:uid="{00000000-0005-0000-0000-00009E5F0000}"/>
    <cellStyle name="Normal 12 4 2 3 2 3 3 3 2" xfId="43529" xr:uid="{00000000-0005-0000-0000-00009F5F0000}"/>
    <cellStyle name="Normal 12 4 2 3 2 3 3 4" xfId="30719" xr:uid="{00000000-0005-0000-0000-0000A05F0000}"/>
    <cellStyle name="Normal 12 4 2 3 2 3 4" xfId="12418" xr:uid="{00000000-0005-0000-0000-0000A15F0000}"/>
    <cellStyle name="Normal 12 4 2 3 2 3 4 2" xfId="25229" xr:uid="{00000000-0005-0000-0000-0000A25F0000}"/>
    <cellStyle name="Normal 12 4 2 3 2 3 4 2 2" xfId="50849" xr:uid="{00000000-0005-0000-0000-0000A35F0000}"/>
    <cellStyle name="Normal 12 4 2 3 2 3 4 3" xfId="38039" xr:uid="{00000000-0005-0000-0000-0000A45F0000}"/>
    <cellStyle name="Normal 12 4 2 3 2 3 5" xfId="6928" xr:uid="{00000000-0005-0000-0000-0000A55F0000}"/>
    <cellStyle name="Normal 12 4 2 3 2 3 5 2" xfId="19739" xr:uid="{00000000-0005-0000-0000-0000A65F0000}"/>
    <cellStyle name="Normal 12 4 2 3 2 3 5 2 2" xfId="45359" xr:uid="{00000000-0005-0000-0000-0000A75F0000}"/>
    <cellStyle name="Normal 12 4 2 3 2 3 5 3" xfId="32549" xr:uid="{00000000-0005-0000-0000-0000A85F0000}"/>
    <cellStyle name="Normal 12 4 2 3 2 3 6" xfId="14249" xr:uid="{00000000-0005-0000-0000-0000A95F0000}"/>
    <cellStyle name="Normal 12 4 2 3 2 3 6 2" xfId="39869" xr:uid="{00000000-0005-0000-0000-0000AA5F0000}"/>
    <cellStyle name="Normal 12 4 2 3 2 3 7" xfId="27059" xr:uid="{00000000-0005-0000-0000-0000AB5F0000}"/>
    <cellStyle name="Normal 12 4 2 3 2 4" xfId="2374" xr:uid="{00000000-0005-0000-0000-0000AC5F0000}"/>
    <cellStyle name="Normal 12 4 2 3 2 4 2" xfId="7864" xr:uid="{00000000-0005-0000-0000-0000AD5F0000}"/>
    <cellStyle name="Normal 12 4 2 3 2 4 2 2" xfId="20675" xr:uid="{00000000-0005-0000-0000-0000AE5F0000}"/>
    <cellStyle name="Normal 12 4 2 3 2 4 2 2 2" xfId="46295" xr:uid="{00000000-0005-0000-0000-0000AF5F0000}"/>
    <cellStyle name="Normal 12 4 2 3 2 4 2 3" xfId="33485" xr:uid="{00000000-0005-0000-0000-0000B05F0000}"/>
    <cellStyle name="Normal 12 4 2 3 2 4 3" xfId="15185" xr:uid="{00000000-0005-0000-0000-0000B15F0000}"/>
    <cellStyle name="Normal 12 4 2 3 2 4 3 2" xfId="40805" xr:uid="{00000000-0005-0000-0000-0000B25F0000}"/>
    <cellStyle name="Normal 12 4 2 3 2 4 4" xfId="27995" xr:uid="{00000000-0005-0000-0000-0000B35F0000}"/>
    <cellStyle name="Normal 12 4 2 3 2 5" xfId="4204" xr:uid="{00000000-0005-0000-0000-0000B45F0000}"/>
    <cellStyle name="Normal 12 4 2 3 2 5 2" xfId="9694" xr:uid="{00000000-0005-0000-0000-0000B55F0000}"/>
    <cellStyle name="Normal 12 4 2 3 2 5 2 2" xfId="22505" xr:uid="{00000000-0005-0000-0000-0000B65F0000}"/>
    <cellStyle name="Normal 12 4 2 3 2 5 2 2 2" xfId="48125" xr:uid="{00000000-0005-0000-0000-0000B75F0000}"/>
    <cellStyle name="Normal 12 4 2 3 2 5 2 3" xfId="35315" xr:uid="{00000000-0005-0000-0000-0000B85F0000}"/>
    <cellStyle name="Normal 12 4 2 3 2 5 3" xfId="17015" xr:uid="{00000000-0005-0000-0000-0000B95F0000}"/>
    <cellStyle name="Normal 12 4 2 3 2 5 3 2" xfId="42635" xr:uid="{00000000-0005-0000-0000-0000BA5F0000}"/>
    <cellStyle name="Normal 12 4 2 3 2 5 4" xfId="29825" xr:uid="{00000000-0005-0000-0000-0000BB5F0000}"/>
    <cellStyle name="Normal 12 4 2 3 2 6" xfId="11524" xr:uid="{00000000-0005-0000-0000-0000BC5F0000}"/>
    <cellStyle name="Normal 12 4 2 3 2 6 2" xfId="24335" xr:uid="{00000000-0005-0000-0000-0000BD5F0000}"/>
    <cellStyle name="Normal 12 4 2 3 2 6 2 2" xfId="49955" xr:uid="{00000000-0005-0000-0000-0000BE5F0000}"/>
    <cellStyle name="Normal 12 4 2 3 2 6 3" xfId="37145" xr:uid="{00000000-0005-0000-0000-0000BF5F0000}"/>
    <cellStyle name="Normal 12 4 2 3 2 7" xfId="6034" xr:uid="{00000000-0005-0000-0000-0000C05F0000}"/>
    <cellStyle name="Normal 12 4 2 3 2 7 2" xfId="18845" xr:uid="{00000000-0005-0000-0000-0000C15F0000}"/>
    <cellStyle name="Normal 12 4 2 3 2 7 2 2" xfId="44465" xr:uid="{00000000-0005-0000-0000-0000C25F0000}"/>
    <cellStyle name="Normal 12 4 2 3 2 7 3" xfId="31655" xr:uid="{00000000-0005-0000-0000-0000C35F0000}"/>
    <cellStyle name="Normal 12 4 2 3 2 8" xfId="13355" xr:uid="{00000000-0005-0000-0000-0000C45F0000}"/>
    <cellStyle name="Normal 12 4 2 3 2 8 2" xfId="38975" xr:uid="{00000000-0005-0000-0000-0000C55F0000}"/>
    <cellStyle name="Normal 12 4 2 3 2 9" xfId="26165" xr:uid="{00000000-0005-0000-0000-0000C65F0000}"/>
    <cellStyle name="Normal 12 4 2 3 3" xfId="675" xr:uid="{00000000-0005-0000-0000-0000C75F0000}"/>
    <cellStyle name="Normal 12 4 2 3 3 2" xfId="1075" xr:uid="{00000000-0005-0000-0000-0000C85F0000}"/>
    <cellStyle name="Normal 12 4 2 3 3 2 2" xfId="1970" xr:uid="{00000000-0005-0000-0000-0000C95F0000}"/>
    <cellStyle name="Normal 12 4 2 3 3 2 2 2" xfId="3800" xr:uid="{00000000-0005-0000-0000-0000CA5F0000}"/>
    <cellStyle name="Normal 12 4 2 3 3 2 2 2 2" xfId="9290" xr:uid="{00000000-0005-0000-0000-0000CB5F0000}"/>
    <cellStyle name="Normal 12 4 2 3 3 2 2 2 2 2" xfId="22101" xr:uid="{00000000-0005-0000-0000-0000CC5F0000}"/>
    <cellStyle name="Normal 12 4 2 3 3 2 2 2 2 2 2" xfId="47721" xr:uid="{00000000-0005-0000-0000-0000CD5F0000}"/>
    <cellStyle name="Normal 12 4 2 3 3 2 2 2 2 3" xfId="34911" xr:uid="{00000000-0005-0000-0000-0000CE5F0000}"/>
    <cellStyle name="Normal 12 4 2 3 3 2 2 2 3" xfId="16611" xr:uid="{00000000-0005-0000-0000-0000CF5F0000}"/>
    <cellStyle name="Normal 12 4 2 3 3 2 2 2 3 2" xfId="42231" xr:uid="{00000000-0005-0000-0000-0000D05F0000}"/>
    <cellStyle name="Normal 12 4 2 3 3 2 2 2 4" xfId="29421" xr:uid="{00000000-0005-0000-0000-0000D15F0000}"/>
    <cellStyle name="Normal 12 4 2 3 3 2 2 3" xfId="5630" xr:uid="{00000000-0005-0000-0000-0000D25F0000}"/>
    <cellStyle name="Normal 12 4 2 3 3 2 2 3 2" xfId="11120" xr:uid="{00000000-0005-0000-0000-0000D35F0000}"/>
    <cellStyle name="Normal 12 4 2 3 3 2 2 3 2 2" xfId="23931" xr:uid="{00000000-0005-0000-0000-0000D45F0000}"/>
    <cellStyle name="Normal 12 4 2 3 3 2 2 3 2 2 2" xfId="49551" xr:uid="{00000000-0005-0000-0000-0000D55F0000}"/>
    <cellStyle name="Normal 12 4 2 3 3 2 2 3 2 3" xfId="36741" xr:uid="{00000000-0005-0000-0000-0000D65F0000}"/>
    <cellStyle name="Normal 12 4 2 3 3 2 2 3 3" xfId="18441" xr:uid="{00000000-0005-0000-0000-0000D75F0000}"/>
    <cellStyle name="Normal 12 4 2 3 3 2 2 3 3 2" xfId="44061" xr:uid="{00000000-0005-0000-0000-0000D85F0000}"/>
    <cellStyle name="Normal 12 4 2 3 3 2 2 3 4" xfId="31251" xr:uid="{00000000-0005-0000-0000-0000D95F0000}"/>
    <cellStyle name="Normal 12 4 2 3 3 2 2 4" xfId="12950" xr:uid="{00000000-0005-0000-0000-0000DA5F0000}"/>
    <cellStyle name="Normal 12 4 2 3 3 2 2 4 2" xfId="25761" xr:uid="{00000000-0005-0000-0000-0000DB5F0000}"/>
    <cellStyle name="Normal 12 4 2 3 3 2 2 4 2 2" xfId="51381" xr:uid="{00000000-0005-0000-0000-0000DC5F0000}"/>
    <cellStyle name="Normal 12 4 2 3 3 2 2 4 3" xfId="38571" xr:uid="{00000000-0005-0000-0000-0000DD5F0000}"/>
    <cellStyle name="Normal 12 4 2 3 3 2 2 5" xfId="7460" xr:uid="{00000000-0005-0000-0000-0000DE5F0000}"/>
    <cellStyle name="Normal 12 4 2 3 3 2 2 5 2" xfId="20271" xr:uid="{00000000-0005-0000-0000-0000DF5F0000}"/>
    <cellStyle name="Normal 12 4 2 3 3 2 2 5 2 2" xfId="45891" xr:uid="{00000000-0005-0000-0000-0000E05F0000}"/>
    <cellStyle name="Normal 12 4 2 3 3 2 2 5 3" xfId="33081" xr:uid="{00000000-0005-0000-0000-0000E15F0000}"/>
    <cellStyle name="Normal 12 4 2 3 3 2 2 6" xfId="14781" xr:uid="{00000000-0005-0000-0000-0000E25F0000}"/>
    <cellStyle name="Normal 12 4 2 3 3 2 2 6 2" xfId="40401" xr:uid="{00000000-0005-0000-0000-0000E35F0000}"/>
    <cellStyle name="Normal 12 4 2 3 3 2 2 7" xfId="27591" xr:uid="{00000000-0005-0000-0000-0000E45F0000}"/>
    <cellStyle name="Normal 12 4 2 3 3 2 3" xfId="2906" xr:uid="{00000000-0005-0000-0000-0000E55F0000}"/>
    <cellStyle name="Normal 12 4 2 3 3 2 3 2" xfId="8396" xr:uid="{00000000-0005-0000-0000-0000E65F0000}"/>
    <cellStyle name="Normal 12 4 2 3 3 2 3 2 2" xfId="21207" xr:uid="{00000000-0005-0000-0000-0000E75F0000}"/>
    <cellStyle name="Normal 12 4 2 3 3 2 3 2 2 2" xfId="46827" xr:uid="{00000000-0005-0000-0000-0000E85F0000}"/>
    <cellStyle name="Normal 12 4 2 3 3 2 3 2 3" xfId="34017" xr:uid="{00000000-0005-0000-0000-0000E95F0000}"/>
    <cellStyle name="Normal 12 4 2 3 3 2 3 3" xfId="15717" xr:uid="{00000000-0005-0000-0000-0000EA5F0000}"/>
    <cellStyle name="Normal 12 4 2 3 3 2 3 3 2" xfId="41337" xr:uid="{00000000-0005-0000-0000-0000EB5F0000}"/>
    <cellStyle name="Normal 12 4 2 3 3 2 3 4" xfId="28527" xr:uid="{00000000-0005-0000-0000-0000EC5F0000}"/>
    <cellStyle name="Normal 12 4 2 3 3 2 4" xfId="4736" xr:uid="{00000000-0005-0000-0000-0000ED5F0000}"/>
    <cellStyle name="Normal 12 4 2 3 3 2 4 2" xfId="10226" xr:uid="{00000000-0005-0000-0000-0000EE5F0000}"/>
    <cellStyle name="Normal 12 4 2 3 3 2 4 2 2" xfId="23037" xr:uid="{00000000-0005-0000-0000-0000EF5F0000}"/>
    <cellStyle name="Normal 12 4 2 3 3 2 4 2 2 2" xfId="48657" xr:uid="{00000000-0005-0000-0000-0000F05F0000}"/>
    <cellStyle name="Normal 12 4 2 3 3 2 4 2 3" xfId="35847" xr:uid="{00000000-0005-0000-0000-0000F15F0000}"/>
    <cellStyle name="Normal 12 4 2 3 3 2 4 3" xfId="17547" xr:uid="{00000000-0005-0000-0000-0000F25F0000}"/>
    <cellStyle name="Normal 12 4 2 3 3 2 4 3 2" xfId="43167" xr:uid="{00000000-0005-0000-0000-0000F35F0000}"/>
    <cellStyle name="Normal 12 4 2 3 3 2 4 4" xfId="30357" xr:uid="{00000000-0005-0000-0000-0000F45F0000}"/>
    <cellStyle name="Normal 12 4 2 3 3 2 5" xfId="12056" xr:uid="{00000000-0005-0000-0000-0000F55F0000}"/>
    <cellStyle name="Normal 12 4 2 3 3 2 5 2" xfId="24867" xr:uid="{00000000-0005-0000-0000-0000F65F0000}"/>
    <cellStyle name="Normal 12 4 2 3 3 2 5 2 2" xfId="50487" xr:uid="{00000000-0005-0000-0000-0000F75F0000}"/>
    <cellStyle name="Normal 12 4 2 3 3 2 5 3" xfId="37677" xr:uid="{00000000-0005-0000-0000-0000F85F0000}"/>
    <cellStyle name="Normal 12 4 2 3 3 2 6" xfId="6566" xr:uid="{00000000-0005-0000-0000-0000F95F0000}"/>
    <cellStyle name="Normal 12 4 2 3 3 2 6 2" xfId="19377" xr:uid="{00000000-0005-0000-0000-0000FA5F0000}"/>
    <cellStyle name="Normal 12 4 2 3 3 2 6 2 2" xfId="44997" xr:uid="{00000000-0005-0000-0000-0000FB5F0000}"/>
    <cellStyle name="Normal 12 4 2 3 3 2 6 3" xfId="32187" xr:uid="{00000000-0005-0000-0000-0000FC5F0000}"/>
    <cellStyle name="Normal 12 4 2 3 3 2 7" xfId="13887" xr:uid="{00000000-0005-0000-0000-0000FD5F0000}"/>
    <cellStyle name="Normal 12 4 2 3 3 2 7 2" xfId="39507" xr:uid="{00000000-0005-0000-0000-0000FE5F0000}"/>
    <cellStyle name="Normal 12 4 2 3 3 2 8" xfId="26697" xr:uid="{00000000-0005-0000-0000-0000FF5F0000}"/>
    <cellStyle name="Normal 12 4 2 3 3 3" xfId="1570" xr:uid="{00000000-0005-0000-0000-000000600000}"/>
    <cellStyle name="Normal 12 4 2 3 3 3 2" xfId="3400" xr:uid="{00000000-0005-0000-0000-000001600000}"/>
    <cellStyle name="Normal 12 4 2 3 3 3 2 2" xfId="8890" xr:uid="{00000000-0005-0000-0000-000002600000}"/>
    <cellStyle name="Normal 12 4 2 3 3 3 2 2 2" xfId="21701" xr:uid="{00000000-0005-0000-0000-000003600000}"/>
    <cellStyle name="Normal 12 4 2 3 3 3 2 2 2 2" xfId="47321" xr:uid="{00000000-0005-0000-0000-000004600000}"/>
    <cellStyle name="Normal 12 4 2 3 3 3 2 2 3" xfId="34511" xr:uid="{00000000-0005-0000-0000-000005600000}"/>
    <cellStyle name="Normal 12 4 2 3 3 3 2 3" xfId="16211" xr:uid="{00000000-0005-0000-0000-000006600000}"/>
    <cellStyle name="Normal 12 4 2 3 3 3 2 3 2" xfId="41831" xr:uid="{00000000-0005-0000-0000-000007600000}"/>
    <cellStyle name="Normal 12 4 2 3 3 3 2 4" xfId="29021" xr:uid="{00000000-0005-0000-0000-000008600000}"/>
    <cellStyle name="Normal 12 4 2 3 3 3 3" xfId="5230" xr:uid="{00000000-0005-0000-0000-000009600000}"/>
    <cellStyle name="Normal 12 4 2 3 3 3 3 2" xfId="10720" xr:uid="{00000000-0005-0000-0000-00000A600000}"/>
    <cellStyle name="Normal 12 4 2 3 3 3 3 2 2" xfId="23531" xr:uid="{00000000-0005-0000-0000-00000B600000}"/>
    <cellStyle name="Normal 12 4 2 3 3 3 3 2 2 2" xfId="49151" xr:uid="{00000000-0005-0000-0000-00000C600000}"/>
    <cellStyle name="Normal 12 4 2 3 3 3 3 2 3" xfId="36341" xr:uid="{00000000-0005-0000-0000-00000D600000}"/>
    <cellStyle name="Normal 12 4 2 3 3 3 3 3" xfId="18041" xr:uid="{00000000-0005-0000-0000-00000E600000}"/>
    <cellStyle name="Normal 12 4 2 3 3 3 3 3 2" xfId="43661" xr:uid="{00000000-0005-0000-0000-00000F600000}"/>
    <cellStyle name="Normal 12 4 2 3 3 3 3 4" xfId="30851" xr:uid="{00000000-0005-0000-0000-000010600000}"/>
    <cellStyle name="Normal 12 4 2 3 3 3 4" xfId="12550" xr:uid="{00000000-0005-0000-0000-000011600000}"/>
    <cellStyle name="Normal 12 4 2 3 3 3 4 2" xfId="25361" xr:uid="{00000000-0005-0000-0000-000012600000}"/>
    <cellStyle name="Normal 12 4 2 3 3 3 4 2 2" xfId="50981" xr:uid="{00000000-0005-0000-0000-000013600000}"/>
    <cellStyle name="Normal 12 4 2 3 3 3 4 3" xfId="38171" xr:uid="{00000000-0005-0000-0000-000014600000}"/>
    <cellStyle name="Normal 12 4 2 3 3 3 5" xfId="7060" xr:uid="{00000000-0005-0000-0000-000015600000}"/>
    <cellStyle name="Normal 12 4 2 3 3 3 5 2" xfId="19871" xr:uid="{00000000-0005-0000-0000-000016600000}"/>
    <cellStyle name="Normal 12 4 2 3 3 3 5 2 2" xfId="45491" xr:uid="{00000000-0005-0000-0000-000017600000}"/>
    <cellStyle name="Normal 12 4 2 3 3 3 5 3" xfId="32681" xr:uid="{00000000-0005-0000-0000-000018600000}"/>
    <cellStyle name="Normal 12 4 2 3 3 3 6" xfId="14381" xr:uid="{00000000-0005-0000-0000-000019600000}"/>
    <cellStyle name="Normal 12 4 2 3 3 3 6 2" xfId="40001" xr:uid="{00000000-0005-0000-0000-00001A600000}"/>
    <cellStyle name="Normal 12 4 2 3 3 3 7" xfId="27191" xr:uid="{00000000-0005-0000-0000-00001B600000}"/>
    <cellStyle name="Normal 12 4 2 3 3 4" xfId="2506" xr:uid="{00000000-0005-0000-0000-00001C600000}"/>
    <cellStyle name="Normal 12 4 2 3 3 4 2" xfId="7996" xr:uid="{00000000-0005-0000-0000-00001D600000}"/>
    <cellStyle name="Normal 12 4 2 3 3 4 2 2" xfId="20807" xr:uid="{00000000-0005-0000-0000-00001E600000}"/>
    <cellStyle name="Normal 12 4 2 3 3 4 2 2 2" xfId="46427" xr:uid="{00000000-0005-0000-0000-00001F600000}"/>
    <cellStyle name="Normal 12 4 2 3 3 4 2 3" xfId="33617" xr:uid="{00000000-0005-0000-0000-000020600000}"/>
    <cellStyle name="Normal 12 4 2 3 3 4 3" xfId="15317" xr:uid="{00000000-0005-0000-0000-000021600000}"/>
    <cellStyle name="Normal 12 4 2 3 3 4 3 2" xfId="40937" xr:uid="{00000000-0005-0000-0000-000022600000}"/>
    <cellStyle name="Normal 12 4 2 3 3 4 4" xfId="28127" xr:uid="{00000000-0005-0000-0000-000023600000}"/>
    <cellStyle name="Normal 12 4 2 3 3 5" xfId="4336" xr:uid="{00000000-0005-0000-0000-000024600000}"/>
    <cellStyle name="Normal 12 4 2 3 3 5 2" xfId="9826" xr:uid="{00000000-0005-0000-0000-000025600000}"/>
    <cellStyle name="Normal 12 4 2 3 3 5 2 2" xfId="22637" xr:uid="{00000000-0005-0000-0000-000026600000}"/>
    <cellStyle name="Normal 12 4 2 3 3 5 2 2 2" xfId="48257" xr:uid="{00000000-0005-0000-0000-000027600000}"/>
    <cellStyle name="Normal 12 4 2 3 3 5 2 3" xfId="35447" xr:uid="{00000000-0005-0000-0000-000028600000}"/>
    <cellStyle name="Normal 12 4 2 3 3 5 3" xfId="17147" xr:uid="{00000000-0005-0000-0000-000029600000}"/>
    <cellStyle name="Normal 12 4 2 3 3 5 3 2" xfId="42767" xr:uid="{00000000-0005-0000-0000-00002A600000}"/>
    <cellStyle name="Normal 12 4 2 3 3 5 4" xfId="29957" xr:uid="{00000000-0005-0000-0000-00002B600000}"/>
    <cellStyle name="Normal 12 4 2 3 3 6" xfId="11656" xr:uid="{00000000-0005-0000-0000-00002C600000}"/>
    <cellStyle name="Normal 12 4 2 3 3 6 2" xfId="24467" xr:uid="{00000000-0005-0000-0000-00002D600000}"/>
    <cellStyle name="Normal 12 4 2 3 3 6 2 2" xfId="50087" xr:uid="{00000000-0005-0000-0000-00002E600000}"/>
    <cellStyle name="Normal 12 4 2 3 3 6 3" xfId="37277" xr:uid="{00000000-0005-0000-0000-00002F600000}"/>
    <cellStyle name="Normal 12 4 2 3 3 7" xfId="6166" xr:uid="{00000000-0005-0000-0000-000030600000}"/>
    <cellStyle name="Normal 12 4 2 3 3 7 2" xfId="18977" xr:uid="{00000000-0005-0000-0000-000031600000}"/>
    <cellStyle name="Normal 12 4 2 3 3 7 2 2" xfId="44597" xr:uid="{00000000-0005-0000-0000-000032600000}"/>
    <cellStyle name="Normal 12 4 2 3 3 7 3" xfId="31787" xr:uid="{00000000-0005-0000-0000-000033600000}"/>
    <cellStyle name="Normal 12 4 2 3 3 8" xfId="13487" xr:uid="{00000000-0005-0000-0000-000034600000}"/>
    <cellStyle name="Normal 12 4 2 3 3 8 2" xfId="39107" xr:uid="{00000000-0005-0000-0000-000035600000}"/>
    <cellStyle name="Normal 12 4 2 3 3 9" xfId="26297" xr:uid="{00000000-0005-0000-0000-000036600000}"/>
    <cellStyle name="Normal 12 4 2 3 4" xfId="450" xr:uid="{00000000-0005-0000-0000-000037600000}"/>
    <cellStyle name="Normal 12 4 2 3 4 2" xfId="1345" xr:uid="{00000000-0005-0000-0000-000038600000}"/>
    <cellStyle name="Normal 12 4 2 3 4 2 2" xfId="3175" xr:uid="{00000000-0005-0000-0000-000039600000}"/>
    <cellStyle name="Normal 12 4 2 3 4 2 2 2" xfId="8665" xr:uid="{00000000-0005-0000-0000-00003A600000}"/>
    <cellStyle name="Normal 12 4 2 3 4 2 2 2 2" xfId="21476" xr:uid="{00000000-0005-0000-0000-00003B600000}"/>
    <cellStyle name="Normal 12 4 2 3 4 2 2 2 2 2" xfId="47096" xr:uid="{00000000-0005-0000-0000-00003C600000}"/>
    <cellStyle name="Normal 12 4 2 3 4 2 2 2 3" xfId="34286" xr:uid="{00000000-0005-0000-0000-00003D600000}"/>
    <cellStyle name="Normal 12 4 2 3 4 2 2 3" xfId="15986" xr:uid="{00000000-0005-0000-0000-00003E600000}"/>
    <cellStyle name="Normal 12 4 2 3 4 2 2 3 2" xfId="41606" xr:uid="{00000000-0005-0000-0000-00003F600000}"/>
    <cellStyle name="Normal 12 4 2 3 4 2 2 4" xfId="28796" xr:uid="{00000000-0005-0000-0000-000040600000}"/>
    <cellStyle name="Normal 12 4 2 3 4 2 3" xfId="5005" xr:uid="{00000000-0005-0000-0000-000041600000}"/>
    <cellStyle name="Normal 12 4 2 3 4 2 3 2" xfId="10495" xr:uid="{00000000-0005-0000-0000-000042600000}"/>
    <cellStyle name="Normal 12 4 2 3 4 2 3 2 2" xfId="23306" xr:uid="{00000000-0005-0000-0000-000043600000}"/>
    <cellStyle name="Normal 12 4 2 3 4 2 3 2 2 2" xfId="48926" xr:uid="{00000000-0005-0000-0000-000044600000}"/>
    <cellStyle name="Normal 12 4 2 3 4 2 3 2 3" xfId="36116" xr:uid="{00000000-0005-0000-0000-000045600000}"/>
    <cellStyle name="Normal 12 4 2 3 4 2 3 3" xfId="17816" xr:uid="{00000000-0005-0000-0000-000046600000}"/>
    <cellStyle name="Normal 12 4 2 3 4 2 3 3 2" xfId="43436" xr:uid="{00000000-0005-0000-0000-000047600000}"/>
    <cellStyle name="Normal 12 4 2 3 4 2 3 4" xfId="30626" xr:uid="{00000000-0005-0000-0000-000048600000}"/>
    <cellStyle name="Normal 12 4 2 3 4 2 4" xfId="12325" xr:uid="{00000000-0005-0000-0000-000049600000}"/>
    <cellStyle name="Normal 12 4 2 3 4 2 4 2" xfId="25136" xr:uid="{00000000-0005-0000-0000-00004A600000}"/>
    <cellStyle name="Normal 12 4 2 3 4 2 4 2 2" xfId="50756" xr:uid="{00000000-0005-0000-0000-00004B600000}"/>
    <cellStyle name="Normal 12 4 2 3 4 2 4 3" xfId="37946" xr:uid="{00000000-0005-0000-0000-00004C600000}"/>
    <cellStyle name="Normal 12 4 2 3 4 2 5" xfId="6835" xr:uid="{00000000-0005-0000-0000-00004D600000}"/>
    <cellStyle name="Normal 12 4 2 3 4 2 5 2" xfId="19646" xr:uid="{00000000-0005-0000-0000-00004E600000}"/>
    <cellStyle name="Normal 12 4 2 3 4 2 5 2 2" xfId="45266" xr:uid="{00000000-0005-0000-0000-00004F600000}"/>
    <cellStyle name="Normal 12 4 2 3 4 2 5 3" xfId="32456" xr:uid="{00000000-0005-0000-0000-000050600000}"/>
    <cellStyle name="Normal 12 4 2 3 4 2 6" xfId="14156" xr:uid="{00000000-0005-0000-0000-000051600000}"/>
    <cellStyle name="Normal 12 4 2 3 4 2 6 2" xfId="39776" xr:uid="{00000000-0005-0000-0000-000052600000}"/>
    <cellStyle name="Normal 12 4 2 3 4 2 7" xfId="26966" xr:uid="{00000000-0005-0000-0000-000053600000}"/>
    <cellStyle name="Normal 12 4 2 3 4 3" xfId="2281" xr:uid="{00000000-0005-0000-0000-000054600000}"/>
    <cellStyle name="Normal 12 4 2 3 4 3 2" xfId="7771" xr:uid="{00000000-0005-0000-0000-000055600000}"/>
    <cellStyle name="Normal 12 4 2 3 4 3 2 2" xfId="20582" xr:uid="{00000000-0005-0000-0000-000056600000}"/>
    <cellStyle name="Normal 12 4 2 3 4 3 2 2 2" xfId="46202" xr:uid="{00000000-0005-0000-0000-000057600000}"/>
    <cellStyle name="Normal 12 4 2 3 4 3 2 3" xfId="33392" xr:uid="{00000000-0005-0000-0000-000058600000}"/>
    <cellStyle name="Normal 12 4 2 3 4 3 3" xfId="15092" xr:uid="{00000000-0005-0000-0000-000059600000}"/>
    <cellStyle name="Normal 12 4 2 3 4 3 3 2" xfId="40712" xr:uid="{00000000-0005-0000-0000-00005A600000}"/>
    <cellStyle name="Normal 12 4 2 3 4 3 4" xfId="27902" xr:uid="{00000000-0005-0000-0000-00005B600000}"/>
    <cellStyle name="Normal 12 4 2 3 4 4" xfId="4111" xr:uid="{00000000-0005-0000-0000-00005C600000}"/>
    <cellStyle name="Normal 12 4 2 3 4 4 2" xfId="9601" xr:uid="{00000000-0005-0000-0000-00005D600000}"/>
    <cellStyle name="Normal 12 4 2 3 4 4 2 2" xfId="22412" xr:uid="{00000000-0005-0000-0000-00005E600000}"/>
    <cellStyle name="Normal 12 4 2 3 4 4 2 2 2" xfId="48032" xr:uid="{00000000-0005-0000-0000-00005F600000}"/>
    <cellStyle name="Normal 12 4 2 3 4 4 2 3" xfId="35222" xr:uid="{00000000-0005-0000-0000-000060600000}"/>
    <cellStyle name="Normal 12 4 2 3 4 4 3" xfId="16922" xr:uid="{00000000-0005-0000-0000-000061600000}"/>
    <cellStyle name="Normal 12 4 2 3 4 4 3 2" xfId="42542" xr:uid="{00000000-0005-0000-0000-000062600000}"/>
    <cellStyle name="Normal 12 4 2 3 4 4 4" xfId="29732" xr:uid="{00000000-0005-0000-0000-000063600000}"/>
    <cellStyle name="Normal 12 4 2 3 4 5" xfId="11431" xr:uid="{00000000-0005-0000-0000-000064600000}"/>
    <cellStyle name="Normal 12 4 2 3 4 5 2" xfId="24242" xr:uid="{00000000-0005-0000-0000-000065600000}"/>
    <cellStyle name="Normal 12 4 2 3 4 5 2 2" xfId="49862" xr:uid="{00000000-0005-0000-0000-000066600000}"/>
    <cellStyle name="Normal 12 4 2 3 4 5 3" xfId="37052" xr:uid="{00000000-0005-0000-0000-000067600000}"/>
    <cellStyle name="Normal 12 4 2 3 4 6" xfId="5941" xr:uid="{00000000-0005-0000-0000-000068600000}"/>
    <cellStyle name="Normal 12 4 2 3 4 6 2" xfId="18752" xr:uid="{00000000-0005-0000-0000-000069600000}"/>
    <cellStyle name="Normal 12 4 2 3 4 6 2 2" xfId="44372" xr:uid="{00000000-0005-0000-0000-00006A600000}"/>
    <cellStyle name="Normal 12 4 2 3 4 6 3" xfId="31562" xr:uid="{00000000-0005-0000-0000-00006B600000}"/>
    <cellStyle name="Normal 12 4 2 3 4 7" xfId="13262" xr:uid="{00000000-0005-0000-0000-00006C600000}"/>
    <cellStyle name="Normal 12 4 2 3 4 7 2" xfId="38882" xr:uid="{00000000-0005-0000-0000-00006D600000}"/>
    <cellStyle name="Normal 12 4 2 3 4 8" xfId="26072" xr:uid="{00000000-0005-0000-0000-00006E600000}"/>
    <cellStyle name="Normal 12 4 2 3 5" xfId="809" xr:uid="{00000000-0005-0000-0000-00006F600000}"/>
    <cellStyle name="Normal 12 4 2 3 5 2" xfId="1704" xr:uid="{00000000-0005-0000-0000-000070600000}"/>
    <cellStyle name="Normal 12 4 2 3 5 2 2" xfId="3534" xr:uid="{00000000-0005-0000-0000-000071600000}"/>
    <cellStyle name="Normal 12 4 2 3 5 2 2 2" xfId="9024" xr:uid="{00000000-0005-0000-0000-000072600000}"/>
    <cellStyle name="Normal 12 4 2 3 5 2 2 2 2" xfId="21835" xr:uid="{00000000-0005-0000-0000-000073600000}"/>
    <cellStyle name="Normal 12 4 2 3 5 2 2 2 2 2" xfId="47455" xr:uid="{00000000-0005-0000-0000-000074600000}"/>
    <cellStyle name="Normal 12 4 2 3 5 2 2 2 3" xfId="34645" xr:uid="{00000000-0005-0000-0000-000075600000}"/>
    <cellStyle name="Normal 12 4 2 3 5 2 2 3" xfId="16345" xr:uid="{00000000-0005-0000-0000-000076600000}"/>
    <cellStyle name="Normal 12 4 2 3 5 2 2 3 2" xfId="41965" xr:uid="{00000000-0005-0000-0000-000077600000}"/>
    <cellStyle name="Normal 12 4 2 3 5 2 2 4" xfId="29155" xr:uid="{00000000-0005-0000-0000-000078600000}"/>
    <cellStyle name="Normal 12 4 2 3 5 2 3" xfId="5364" xr:uid="{00000000-0005-0000-0000-000079600000}"/>
    <cellStyle name="Normal 12 4 2 3 5 2 3 2" xfId="10854" xr:uid="{00000000-0005-0000-0000-00007A600000}"/>
    <cellStyle name="Normal 12 4 2 3 5 2 3 2 2" xfId="23665" xr:uid="{00000000-0005-0000-0000-00007B600000}"/>
    <cellStyle name="Normal 12 4 2 3 5 2 3 2 2 2" xfId="49285" xr:uid="{00000000-0005-0000-0000-00007C600000}"/>
    <cellStyle name="Normal 12 4 2 3 5 2 3 2 3" xfId="36475" xr:uid="{00000000-0005-0000-0000-00007D600000}"/>
    <cellStyle name="Normal 12 4 2 3 5 2 3 3" xfId="18175" xr:uid="{00000000-0005-0000-0000-00007E600000}"/>
    <cellStyle name="Normal 12 4 2 3 5 2 3 3 2" xfId="43795" xr:uid="{00000000-0005-0000-0000-00007F600000}"/>
    <cellStyle name="Normal 12 4 2 3 5 2 3 4" xfId="30985" xr:uid="{00000000-0005-0000-0000-000080600000}"/>
    <cellStyle name="Normal 12 4 2 3 5 2 4" xfId="12684" xr:uid="{00000000-0005-0000-0000-000081600000}"/>
    <cellStyle name="Normal 12 4 2 3 5 2 4 2" xfId="25495" xr:uid="{00000000-0005-0000-0000-000082600000}"/>
    <cellStyle name="Normal 12 4 2 3 5 2 4 2 2" xfId="51115" xr:uid="{00000000-0005-0000-0000-000083600000}"/>
    <cellStyle name="Normal 12 4 2 3 5 2 4 3" xfId="38305" xr:uid="{00000000-0005-0000-0000-000084600000}"/>
    <cellStyle name="Normal 12 4 2 3 5 2 5" xfId="7194" xr:uid="{00000000-0005-0000-0000-000085600000}"/>
    <cellStyle name="Normal 12 4 2 3 5 2 5 2" xfId="20005" xr:uid="{00000000-0005-0000-0000-000086600000}"/>
    <cellStyle name="Normal 12 4 2 3 5 2 5 2 2" xfId="45625" xr:uid="{00000000-0005-0000-0000-000087600000}"/>
    <cellStyle name="Normal 12 4 2 3 5 2 5 3" xfId="32815" xr:uid="{00000000-0005-0000-0000-000088600000}"/>
    <cellStyle name="Normal 12 4 2 3 5 2 6" xfId="14515" xr:uid="{00000000-0005-0000-0000-000089600000}"/>
    <cellStyle name="Normal 12 4 2 3 5 2 6 2" xfId="40135" xr:uid="{00000000-0005-0000-0000-00008A600000}"/>
    <cellStyle name="Normal 12 4 2 3 5 2 7" xfId="27325" xr:uid="{00000000-0005-0000-0000-00008B600000}"/>
    <cellStyle name="Normal 12 4 2 3 5 3" xfId="2640" xr:uid="{00000000-0005-0000-0000-00008C600000}"/>
    <cellStyle name="Normal 12 4 2 3 5 3 2" xfId="8130" xr:uid="{00000000-0005-0000-0000-00008D600000}"/>
    <cellStyle name="Normal 12 4 2 3 5 3 2 2" xfId="20941" xr:uid="{00000000-0005-0000-0000-00008E600000}"/>
    <cellStyle name="Normal 12 4 2 3 5 3 2 2 2" xfId="46561" xr:uid="{00000000-0005-0000-0000-00008F600000}"/>
    <cellStyle name="Normal 12 4 2 3 5 3 2 3" xfId="33751" xr:uid="{00000000-0005-0000-0000-000090600000}"/>
    <cellStyle name="Normal 12 4 2 3 5 3 3" xfId="15451" xr:uid="{00000000-0005-0000-0000-000091600000}"/>
    <cellStyle name="Normal 12 4 2 3 5 3 3 2" xfId="41071" xr:uid="{00000000-0005-0000-0000-000092600000}"/>
    <cellStyle name="Normal 12 4 2 3 5 3 4" xfId="28261" xr:uid="{00000000-0005-0000-0000-000093600000}"/>
    <cellStyle name="Normal 12 4 2 3 5 4" xfId="4470" xr:uid="{00000000-0005-0000-0000-000094600000}"/>
    <cellStyle name="Normal 12 4 2 3 5 4 2" xfId="9960" xr:uid="{00000000-0005-0000-0000-000095600000}"/>
    <cellStyle name="Normal 12 4 2 3 5 4 2 2" xfId="22771" xr:uid="{00000000-0005-0000-0000-000096600000}"/>
    <cellStyle name="Normal 12 4 2 3 5 4 2 2 2" xfId="48391" xr:uid="{00000000-0005-0000-0000-000097600000}"/>
    <cellStyle name="Normal 12 4 2 3 5 4 2 3" xfId="35581" xr:uid="{00000000-0005-0000-0000-000098600000}"/>
    <cellStyle name="Normal 12 4 2 3 5 4 3" xfId="17281" xr:uid="{00000000-0005-0000-0000-000099600000}"/>
    <cellStyle name="Normal 12 4 2 3 5 4 3 2" xfId="42901" xr:uid="{00000000-0005-0000-0000-00009A600000}"/>
    <cellStyle name="Normal 12 4 2 3 5 4 4" xfId="30091" xr:uid="{00000000-0005-0000-0000-00009B600000}"/>
    <cellStyle name="Normal 12 4 2 3 5 5" xfId="11790" xr:uid="{00000000-0005-0000-0000-00009C600000}"/>
    <cellStyle name="Normal 12 4 2 3 5 5 2" xfId="24601" xr:uid="{00000000-0005-0000-0000-00009D600000}"/>
    <cellStyle name="Normal 12 4 2 3 5 5 2 2" xfId="50221" xr:uid="{00000000-0005-0000-0000-00009E600000}"/>
    <cellStyle name="Normal 12 4 2 3 5 5 3" xfId="37411" xr:uid="{00000000-0005-0000-0000-00009F600000}"/>
    <cellStyle name="Normal 12 4 2 3 5 6" xfId="6300" xr:uid="{00000000-0005-0000-0000-0000A0600000}"/>
    <cellStyle name="Normal 12 4 2 3 5 6 2" xfId="19111" xr:uid="{00000000-0005-0000-0000-0000A1600000}"/>
    <cellStyle name="Normal 12 4 2 3 5 6 2 2" xfId="44731" xr:uid="{00000000-0005-0000-0000-0000A2600000}"/>
    <cellStyle name="Normal 12 4 2 3 5 6 3" xfId="31921" xr:uid="{00000000-0005-0000-0000-0000A3600000}"/>
    <cellStyle name="Normal 12 4 2 3 5 7" xfId="13621" xr:uid="{00000000-0005-0000-0000-0000A4600000}"/>
    <cellStyle name="Normal 12 4 2 3 5 7 2" xfId="39241" xr:uid="{00000000-0005-0000-0000-0000A5600000}"/>
    <cellStyle name="Normal 12 4 2 3 5 8" xfId="26431" xr:uid="{00000000-0005-0000-0000-0000A6600000}"/>
    <cellStyle name="Normal 12 4 2 3 6" xfId="1210" xr:uid="{00000000-0005-0000-0000-0000A7600000}"/>
    <cellStyle name="Normal 12 4 2 3 6 2" xfId="3040" xr:uid="{00000000-0005-0000-0000-0000A8600000}"/>
    <cellStyle name="Normal 12 4 2 3 6 2 2" xfId="8530" xr:uid="{00000000-0005-0000-0000-0000A9600000}"/>
    <cellStyle name="Normal 12 4 2 3 6 2 2 2" xfId="21341" xr:uid="{00000000-0005-0000-0000-0000AA600000}"/>
    <cellStyle name="Normal 12 4 2 3 6 2 2 2 2" xfId="46961" xr:uid="{00000000-0005-0000-0000-0000AB600000}"/>
    <cellStyle name="Normal 12 4 2 3 6 2 2 3" xfId="34151" xr:uid="{00000000-0005-0000-0000-0000AC600000}"/>
    <cellStyle name="Normal 12 4 2 3 6 2 3" xfId="15851" xr:uid="{00000000-0005-0000-0000-0000AD600000}"/>
    <cellStyle name="Normal 12 4 2 3 6 2 3 2" xfId="41471" xr:uid="{00000000-0005-0000-0000-0000AE600000}"/>
    <cellStyle name="Normal 12 4 2 3 6 2 4" xfId="28661" xr:uid="{00000000-0005-0000-0000-0000AF600000}"/>
    <cellStyle name="Normal 12 4 2 3 6 3" xfId="4870" xr:uid="{00000000-0005-0000-0000-0000B0600000}"/>
    <cellStyle name="Normal 12 4 2 3 6 3 2" xfId="10360" xr:uid="{00000000-0005-0000-0000-0000B1600000}"/>
    <cellStyle name="Normal 12 4 2 3 6 3 2 2" xfId="23171" xr:uid="{00000000-0005-0000-0000-0000B2600000}"/>
    <cellStyle name="Normal 12 4 2 3 6 3 2 2 2" xfId="48791" xr:uid="{00000000-0005-0000-0000-0000B3600000}"/>
    <cellStyle name="Normal 12 4 2 3 6 3 2 3" xfId="35981" xr:uid="{00000000-0005-0000-0000-0000B4600000}"/>
    <cellStyle name="Normal 12 4 2 3 6 3 3" xfId="17681" xr:uid="{00000000-0005-0000-0000-0000B5600000}"/>
    <cellStyle name="Normal 12 4 2 3 6 3 3 2" xfId="43301" xr:uid="{00000000-0005-0000-0000-0000B6600000}"/>
    <cellStyle name="Normal 12 4 2 3 6 3 4" xfId="30491" xr:uid="{00000000-0005-0000-0000-0000B7600000}"/>
    <cellStyle name="Normal 12 4 2 3 6 4" xfId="12190" xr:uid="{00000000-0005-0000-0000-0000B8600000}"/>
    <cellStyle name="Normal 12 4 2 3 6 4 2" xfId="25001" xr:uid="{00000000-0005-0000-0000-0000B9600000}"/>
    <cellStyle name="Normal 12 4 2 3 6 4 2 2" xfId="50621" xr:uid="{00000000-0005-0000-0000-0000BA600000}"/>
    <cellStyle name="Normal 12 4 2 3 6 4 3" xfId="37811" xr:uid="{00000000-0005-0000-0000-0000BB600000}"/>
    <cellStyle name="Normal 12 4 2 3 6 5" xfId="6700" xr:uid="{00000000-0005-0000-0000-0000BC600000}"/>
    <cellStyle name="Normal 12 4 2 3 6 5 2" xfId="19511" xr:uid="{00000000-0005-0000-0000-0000BD600000}"/>
    <cellStyle name="Normal 12 4 2 3 6 5 2 2" xfId="45131" xr:uid="{00000000-0005-0000-0000-0000BE600000}"/>
    <cellStyle name="Normal 12 4 2 3 6 5 3" xfId="32321" xr:uid="{00000000-0005-0000-0000-0000BF600000}"/>
    <cellStyle name="Normal 12 4 2 3 6 6" xfId="14021" xr:uid="{00000000-0005-0000-0000-0000C0600000}"/>
    <cellStyle name="Normal 12 4 2 3 6 6 2" xfId="39641" xr:uid="{00000000-0005-0000-0000-0000C1600000}"/>
    <cellStyle name="Normal 12 4 2 3 6 7" xfId="26831" xr:uid="{00000000-0005-0000-0000-0000C2600000}"/>
    <cellStyle name="Normal 12 4 2 3 7" xfId="2146" xr:uid="{00000000-0005-0000-0000-0000C3600000}"/>
    <cellStyle name="Normal 12 4 2 3 7 2" xfId="7636" xr:uid="{00000000-0005-0000-0000-0000C4600000}"/>
    <cellStyle name="Normal 12 4 2 3 7 2 2" xfId="20447" xr:uid="{00000000-0005-0000-0000-0000C5600000}"/>
    <cellStyle name="Normal 12 4 2 3 7 2 2 2" xfId="46067" xr:uid="{00000000-0005-0000-0000-0000C6600000}"/>
    <cellStyle name="Normal 12 4 2 3 7 2 3" xfId="33257" xr:uid="{00000000-0005-0000-0000-0000C7600000}"/>
    <cellStyle name="Normal 12 4 2 3 7 3" xfId="14957" xr:uid="{00000000-0005-0000-0000-0000C8600000}"/>
    <cellStyle name="Normal 12 4 2 3 7 3 2" xfId="40577" xr:uid="{00000000-0005-0000-0000-0000C9600000}"/>
    <cellStyle name="Normal 12 4 2 3 7 4" xfId="27767" xr:uid="{00000000-0005-0000-0000-0000CA600000}"/>
    <cellStyle name="Normal 12 4 2 3 8" xfId="3976" xr:uid="{00000000-0005-0000-0000-0000CB600000}"/>
    <cellStyle name="Normal 12 4 2 3 8 2" xfId="9466" xr:uid="{00000000-0005-0000-0000-0000CC600000}"/>
    <cellStyle name="Normal 12 4 2 3 8 2 2" xfId="22277" xr:uid="{00000000-0005-0000-0000-0000CD600000}"/>
    <cellStyle name="Normal 12 4 2 3 8 2 2 2" xfId="47897" xr:uid="{00000000-0005-0000-0000-0000CE600000}"/>
    <cellStyle name="Normal 12 4 2 3 8 2 3" xfId="35087" xr:uid="{00000000-0005-0000-0000-0000CF600000}"/>
    <cellStyle name="Normal 12 4 2 3 8 3" xfId="16787" xr:uid="{00000000-0005-0000-0000-0000D0600000}"/>
    <cellStyle name="Normal 12 4 2 3 8 3 2" xfId="42407" xr:uid="{00000000-0005-0000-0000-0000D1600000}"/>
    <cellStyle name="Normal 12 4 2 3 8 4" xfId="29597" xr:uid="{00000000-0005-0000-0000-0000D2600000}"/>
    <cellStyle name="Normal 12 4 2 3 9" xfId="11296" xr:uid="{00000000-0005-0000-0000-0000D3600000}"/>
    <cellStyle name="Normal 12 4 2 3 9 2" xfId="24107" xr:uid="{00000000-0005-0000-0000-0000D4600000}"/>
    <cellStyle name="Normal 12 4 2 3 9 2 2" xfId="49727" xr:uid="{00000000-0005-0000-0000-0000D5600000}"/>
    <cellStyle name="Normal 12 4 2 3 9 3" xfId="36917" xr:uid="{00000000-0005-0000-0000-0000D6600000}"/>
    <cellStyle name="Normal 12 4 2 4" xfId="273" xr:uid="{00000000-0005-0000-0000-0000D7600000}"/>
    <cellStyle name="Normal 12 4 2 4 10" xfId="5765" xr:uid="{00000000-0005-0000-0000-0000D8600000}"/>
    <cellStyle name="Normal 12 4 2 4 10 2" xfId="18576" xr:uid="{00000000-0005-0000-0000-0000D9600000}"/>
    <cellStyle name="Normal 12 4 2 4 10 2 2" xfId="44196" xr:uid="{00000000-0005-0000-0000-0000DA600000}"/>
    <cellStyle name="Normal 12 4 2 4 10 3" xfId="31386" xr:uid="{00000000-0005-0000-0000-0000DB600000}"/>
    <cellStyle name="Normal 12 4 2 4 11" xfId="13086" xr:uid="{00000000-0005-0000-0000-0000DC600000}"/>
    <cellStyle name="Normal 12 4 2 4 11 2" xfId="38706" xr:uid="{00000000-0005-0000-0000-0000DD600000}"/>
    <cellStyle name="Normal 12 4 2 4 12" xfId="25896" xr:uid="{00000000-0005-0000-0000-0000DE600000}"/>
    <cellStyle name="Normal 12 4 2 4 2" xfId="502" xr:uid="{00000000-0005-0000-0000-0000DF600000}"/>
    <cellStyle name="Normal 12 4 2 4 2 2" xfId="901" xr:uid="{00000000-0005-0000-0000-0000E0600000}"/>
    <cellStyle name="Normal 12 4 2 4 2 2 2" xfId="1796" xr:uid="{00000000-0005-0000-0000-0000E1600000}"/>
    <cellStyle name="Normal 12 4 2 4 2 2 2 2" xfId="3626" xr:uid="{00000000-0005-0000-0000-0000E2600000}"/>
    <cellStyle name="Normal 12 4 2 4 2 2 2 2 2" xfId="9116" xr:uid="{00000000-0005-0000-0000-0000E3600000}"/>
    <cellStyle name="Normal 12 4 2 4 2 2 2 2 2 2" xfId="21927" xr:uid="{00000000-0005-0000-0000-0000E4600000}"/>
    <cellStyle name="Normal 12 4 2 4 2 2 2 2 2 2 2" xfId="47547" xr:uid="{00000000-0005-0000-0000-0000E5600000}"/>
    <cellStyle name="Normal 12 4 2 4 2 2 2 2 2 3" xfId="34737" xr:uid="{00000000-0005-0000-0000-0000E6600000}"/>
    <cellStyle name="Normal 12 4 2 4 2 2 2 2 3" xfId="16437" xr:uid="{00000000-0005-0000-0000-0000E7600000}"/>
    <cellStyle name="Normal 12 4 2 4 2 2 2 2 3 2" xfId="42057" xr:uid="{00000000-0005-0000-0000-0000E8600000}"/>
    <cellStyle name="Normal 12 4 2 4 2 2 2 2 4" xfId="29247" xr:uid="{00000000-0005-0000-0000-0000E9600000}"/>
    <cellStyle name="Normal 12 4 2 4 2 2 2 3" xfId="5456" xr:uid="{00000000-0005-0000-0000-0000EA600000}"/>
    <cellStyle name="Normal 12 4 2 4 2 2 2 3 2" xfId="10946" xr:uid="{00000000-0005-0000-0000-0000EB600000}"/>
    <cellStyle name="Normal 12 4 2 4 2 2 2 3 2 2" xfId="23757" xr:uid="{00000000-0005-0000-0000-0000EC600000}"/>
    <cellStyle name="Normal 12 4 2 4 2 2 2 3 2 2 2" xfId="49377" xr:uid="{00000000-0005-0000-0000-0000ED600000}"/>
    <cellStyle name="Normal 12 4 2 4 2 2 2 3 2 3" xfId="36567" xr:uid="{00000000-0005-0000-0000-0000EE600000}"/>
    <cellStyle name="Normal 12 4 2 4 2 2 2 3 3" xfId="18267" xr:uid="{00000000-0005-0000-0000-0000EF600000}"/>
    <cellStyle name="Normal 12 4 2 4 2 2 2 3 3 2" xfId="43887" xr:uid="{00000000-0005-0000-0000-0000F0600000}"/>
    <cellStyle name="Normal 12 4 2 4 2 2 2 3 4" xfId="31077" xr:uid="{00000000-0005-0000-0000-0000F1600000}"/>
    <cellStyle name="Normal 12 4 2 4 2 2 2 4" xfId="12776" xr:uid="{00000000-0005-0000-0000-0000F2600000}"/>
    <cellStyle name="Normal 12 4 2 4 2 2 2 4 2" xfId="25587" xr:uid="{00000000-0005-0000-0000-0000F3600000}"/>
    <cellStyle name="Normal 12 4 2 4 2 2 2 4 2 2" xfId="51207" xr:uid="{00000000-0005-0000-0000-0000F4600000}"/>
    <cellStyle name="Normal 12 4 2 4 2 2 2 4 3" xfId="38397" xr:uid="{00000000-0005-0000-0000-0000F5600000}"/>
    <cellStyle name="Normal 12 4 2 4 2 2 2 5" xfId="7286" xr:uid="{00000000-0005-0000-0000-0000F6600000}"/>
    <cellStyle name="Normal 12 4 2 4 2 2 2 5 2" xfId="20097" xr:uid="{00000000-0005-0000-0000-0000F7600000}"/>
    <cellStyle name="Normal 12 4 2 4 2 2 2 5 2 2" xfId="45717" xr:uid="{00000000-0005-0000-0000-0000F8600000}"/>
    <cellStyle name="Normal 12 4 2 4 2 2 2 5 3" xfId="32907" xr:uid="{00000000-0005-0000-0000-0000F9600000}"/>
    <cellStyle name="Normal 12 4 2 4 2 2 2 6" xfId="14607" xr:uid="{00000000-0005-0000-0000-0000FA600000}"/>
    <cellStyle name="Normal 12 4 2 4 2 2 2 6 2" xfId="40227" xr:uid="{00000000-0005-0000-0000-0000FB600000}"/>
    <cellStyle name="Normal 12 4 2 4 2 2 2 7" xfId="27417" xr:uid="{00000000-0005-0000-0000-0000FC600000}"/>
    <cellStyle name="Normal 12 4 2 4 2 2 3" xfId="2732" xr:uid="{00000000-0005-0000-0000-0000FD600000}"/>
    <cellStyle name="Normal 12 4 2 4 2 2 3 2" xfId="8222" xr:uid="{00000000-0005-0000-0000-0000FE600000}"/>
    <cellStyle name="Normal 12 4 2 4 2 2 3 2 2" xfId="21033" xr:uid="{00000000-0005-0000-0000-0000FF600000}"/>
    <cellStyle name="Normal 12 4 2 4 2 2 3 2 2 2" xfId="46653" xr:uid="{00000000-0005-0000-0000-000000610000}"/>
    <cellStyle name="Normal 12 4 2 4 2 2 3 2 3" xfId="33843" xr:uid="{00000000-0005-0000-0000-000001610000}"/>
    <cellStyle name="Normal 12 4 2 4 2 2 3 3" xfId="15543" xr:uid="{00000000-0005-0000-0000-000002610000}"/>
    <cellStyle name="Normal 12 4 2 4 2 2 3 3 2" xfId="41163" xr:uid="{00000000-0005-0000-0000-000003610000}"/>
    <cellStyle name="Normal 12 4 2 4 2 2 3 4" xfId="28353" xr:uid="{00000000-0005-0000-0000-000004610000}"/>
    <cellStyle name="Normal 12 4 2 4 2 2 4" xfId="4562" xr:uid="{00000000-0005-0000-0000-000005610000}"/>
    <cellStyle name="Normal 12 4 2 4 2 2 4 2" xfId="10052" xr:uid="{00000000-0005-0000-0000-000006610000}"/>
    <cellStyle name="Normal 12 4 2 4 2 2 4 2 2" xfId="22863" xr:uid="{00000000-0005-0000-0000-000007610000}"/>
    <cellStyle name="Normal 12 4 2 4 2 2 4 2 2 2" xfId="48483" xr:uid="{00000000-0005-0000-0000-000008610000}"/>
    <cellStyle name="Normal 12 4 2 4 2 2 4 2 3" xfId="35673" xr:uid="{00000000-0005-0000-0000-000009610000}"/>
    <cellStyle name="Normal 12 4 2 4 2 2 4 3" xfId="17373" xr:uid="{00000000-0005-0000-0000-00000A610000}"/>
    <cellStyle name="Normal 12 4 2 4 2 2 4 3 2" xfId="42993" xr:uid="{00000000-0005-0000-0000-00000B610000}"/>
    <cellStyle name="Normal 12 4 2 4 2 2 4 4" xfId="30183" xr:uid="{00000000-0005-0000-0000-00000C610000}"/>
    <cellStyle name="Normal 12 4 2 4 2 2 5" xfId="11882" xr:uid="{00000000-0005-0000-0000-00000D610000}"/>
    <cellStyle name="Normal 12 4 2 4 2 2 5 2" xfId="24693" xr:uid="{00000000-0005-0000-0000-00000E610000}"/>
    <cellStyle name="Normal 12 4 2 4 2 2 5 2 2" xfId="50313" xr:uid="{00000000-0005-0000-0000-00000F610000}"/>
    <cellStyle name="Normal 12 4 2 4 2 2 5 3" xfId="37503" xr:uid="{00000000-0005-0000-0000-000010610000}"/>
    <cellStyle name="Normal 12 4 2 4 2 2 6" xfId="6392" xr:uid="{00000000-0005-0000-0000-000011610000}"/>
    <cellStyle name="Normal 12 4 2 4 2 2 6 2" xfId="19203" xr:uid="{00000000-0005-0000-0000-000012610000}"/>
    <cellStyle name="Normal 12 4 2 4 2 2 6 2 2" xfId="44823" xr:uid="{00000000-0005-0000-0000-000013610000}"/>
    <cellStyle name="Normal 12 4 2 4 2 2 6 3" xfId="32013" xr:uid="{00000000-0005-0000-0000-000014610000}"/>
    <cellStyle name="Normal 12 4 2 4 2 2 7" xfId="13713" xr:uid="{00000000-0005-0000-0000-000015610000}"/>
    <cellStyle name="Normal 12 4 2 4 2 2 7 2" xfId="39333" xr:uid="{00000000-0005-0000-0000-000016610000}"/>
    <cellStyle name="Normal 12 4 2 4 2 2 8" xfId="26523" xr:uid="{00000000-0005-0000-0000-000017610000}"/>
    <cellStyle name="Normal 12 4 2 4 2 3" xfId="1397" xr:uid="{00000000-0005-0000-0000-000018610000}"/>
    <cellStyle name="Normal 12 4 2 4 2 3 2" xfId="3227" xr:uid="{00000000-0005-0000-0000-000019610000}"/>
    <cellStyle name="Normal 12 4 2 4 2 3 2 2" xfId="8717" xr:uid="{00000000-0005-0000-0000-00001A610000}"/>
    <cellStyle name="Normal 12 4 2 4 2 3 2 2 2" xfId="21528" xr:uid="{00000000-0005-0000-0000-00001B610000}"/>
    <cellStyle name="Normal 12 4 2 4 2 3 2 2 2 2" xfId="47148" xr:uid="{00000000-0005-0000-0000-00001C610000}"/>
    <cellStyle name="Normal 12 4 2 4 2 3 2 2 3" xfId="34338" xr:uid="{00000000-0005-0000-0000-00001D610000}"/>
    <cellStyle name="Normal 12 4 2 4 2 3 2 3" xfId="16038" xr:uid="{00000000-0005-0000-0000-00001E610000}"/>
    <cellStyle name="Normal 12 4 2 4 2 3 2 3 2" xfId="41658" xr:uid="{00000000-0005-0000-0000-00001F610000}"/>
    <cellStyle name="Normal 12 4 2 4 2 3 2 4" xfId="28848" xr:uid="{00000000-0005-0000-0000-000020610000}"/>
    <cellStyle name="Normal 12 4 2 4 2 3 3" xfId="5057" xr:uid="{00000000-0005-0000-0000-000021610000}"/>
    <cellStyle name="Normal 12 4 2 4 2 3 3 2" xfId="10547" xr:uid="{00000000-0005-0000-0000-000022610000}"/>
    <cellStyle name="Normal 12 4 2 4 2 3 3 2 2" xfId="23358" xr:uid="{00000000-0005-0000-0000-000023610000}"/>
    <cellStyle name="Normal 12 4 2 4 2 3 3 2 2 2" xfId="48978" xr:uid="{00000000-0005-0000-0000-000024610000}"/>
    <cellStyle name="Normal 12 4 2 4 2 3 3 2 3" xfId="36168" xr:uid="{00000000-0005-0000-0000-000025610000}"/>
    <cellStyle name="Normal 12 4 2 4 2 3 3 3" xfId="17868" xr:uid="{00000000-0005-0000-0000-000026610000}"/>
    <cellStyle name="Normal 12 4 2 4 2 3 3 3 2" xfId="43488" xr:uid="{00000000-0005-0000-0000-000027610000}"/>
    <cellStyle name="Normal 12 4 2 4 2 3 3 4" xfId="30678" xr:uid="{00000000-0005-0000-0000-000028610000}"/>
    <cellStyle name="Normal 12 4 2 4 2 3 4" xfId="12377" xr:uid="{00000000-0005-0000-0000-000029610000}"/>
    <cellStyle name="Normal 12 4 2 4 2 3 4 2" xfId="25188" xr:uid="{00000000-0005-0000-0000-00002A610000}"/>
    <cellStyle name="Normal 12 4 2 4 2 3 4 2 2" xfId="50808" xr:uid="{00000000-0005-0000-0000-00002B610000}"/>
    <cellStyle name="Normal 12 4 2 4 2 3 4 3" xfId="37998" xr:uid="{00000000-0005-0000-0000-00002C610000}"/>
    <cellStyle name="Normal 12 4 2 4 2 3 5" xfId="6887" xr:uid="{00000000-0005-0000-0000-00002D610000}"/>
    <cellStyle name="Normal 12 4 2 4 2 3 5 2" xfId="19698" xr:uid="{00000000-0005-0000-0000-00002E610000}"/>
    <cellStyle name="Normal 12 4 2 4 2 3 5 2 2" xfId="45318" xr:uid="{00000000-0005-0000-0000-00002F610000}"/>
    <cellStyle name="Normal 12 4 2 4 2 3 5 3" xfId="32508" xr:uid="{00000000-0005-0000-0000-000030610000}"/>
    <cellStyle name="Normal 12 4 2 4 2 3 6" xfId="14208" xr:uid="{00000000-0005-0000-0000-000031610000}"/>
    <cellStyle name="Normal 12 4 2 4 2 3 6 2" xfId="39828" xr:uid="{00000000-0005-0000-0000-000032610000}"/>
    <cellStyle name="Normal 12 4 2 4 2 3 7" xfId="27018" xr:uid="{00000000-0005-0000-0000-000033610000}"/>
    <cellStyle name="Normal 12 4 2 4 2 4" xfId="2333" xr:uid="{00000000-0005-0000-0000-000034610000}"/>
    <cellStyle name="Normal 12 4 2 4 2 4 2" xfId="7823" xr:uid="{00000000-0005-0000-0000-000035610000}"/>
    <cellStyle name="Normal 12 4 2 4 2 4 2 2" xfId="20634" xr:uid="{00000000-0005-0000-0000-000036610000}"/>
    <cellStyle name="Normal 12 4 2 4 2 4 2 2 2" xfId="46254" xr:uid="{00000000-0005-0000-0000-000037610000}"/>
    <cellStyle name="Normal 12 4 2 4 2 4 2 3" xfId="33444" xr:uid="{00000000-0005-0000-0000-000038610000}"/>
    <cellStyle name="Normal 12 4 2 4 2 4 3" xfId="15144" xr:uid="{00000000-0005-0000-0000-000039610000}"/>
    <cellStyle name="Normal 12 4 2 4 2 4 3 2" xfId="40764" xr:uid="{00000000-0005-0000-0000-00003A610000}"/>
    <cellStyle name="Normal 12 4 2 4 2 4 4" xfId="27954" xr:uid="{00000000-0005-0000-0000-00003B610000}"/>
    <cellStyle name="Normal 12 4 2 4 2 5" xfId="4163" xr:uid="{00000000-0005-0000-0000-00003C610000}"/>
    <cellStyle name="Normal 12 4 2 4 2 5 2" xfId="9653" xr:uid="{00000000-0005-0000-0000-00003D610000}"/>
    <cellStyle name="Normal 12 4 2 4 2 5 2 2" xfId="22464" xr:uid="{00000000-0005-0000-0000-00003E610000}"/>
    <cellStyle name="Normal 12 4 2 4 2 5 2 2 2" xfId="48084" xr:uid="{00000000-0005-0000-0000-00003F610000}"/>
    <cellStyle name="Normal 12 4 2 4 2 5 2 3" xfId="35274" xr:uid="{00000000-0005-0000-0000-000040610000}"/>
    <cellStyle name="Normal 12 4 2 4 2 5 3" xfId="16974" xr:uid="{00000000-0005-0000-0000-000041610000}"/>
    <cellStyle name="Normal 12 4 2 4 2 5 3 2" xfId="42594" xr:uid="{00000000-0005-0000-0000-000042610000}"/>
    <cellStyle name="Normal 12 4 2 4 2 5 4" xfId="29784" xr:uid="{00000000-0005-0000-0000-000043610000}"/>
    <cellStyle name="Normal 12 4 2 4 2 6" xfId="11483" xr:uid="{00000000-0005-0000-0000-000044610000}"/>
    <cellStyle name="Normal 12 4 2 4 2 6 2" xfId="24294" xr:uid="{00000000-0005-0000-0000-000045610000}"/>
    <cellStyle name="Normal 12 4 2 4 2 6 2 2" xfId="49914" xr:uid="{00000000-0005-0000-0000-000046610000}"/>
    <cellStyle name="Normal 12 4 2 4 2 6 3" xfId="37104" xr:uid="{00000000-0005-0000-0000-000047610000}"/>
    <cellStyle name="Normal 12 4 2 4 2 7" xfId="5993" xr:uid="{00000000-0005-0000-0000-000048610000}"/>
    <cellStyle name="Normal 12 4 2 4 2 7 2" xfId="18804" xr:uid="{00000000-0005-0000-0000-000049610000}"/>
    <cellStyle name="Normal 12 4 2 4 2 7 2 2" xfId="44424" xr:uid="{00000000-0005-0000-0000-00004A610000}"/>
    <cellStyle name="Normal 12 4 2 4 2 7 3" xfId="31614" xr:uid="{00000000-0005-0000-0000-00004B610000}"/>
    <cellStyle name="Normal 12 4 2 4 2 8" xfId="13314" xr:uid="{00000000-0005-0000-0000-00004C610000}"/>
    <cellStyle name="Normal 12 4 2 4 2 8 2" xfId="38934" xr:uid="{00000000-0005-0000-0000-00004D610000}"/>
    <cellStyle name="Normal 12 4 2 4 2 9" xfId="26124" xr:uid="{00000000-0005-0000-0000-00004E610000}"/>
    <cellStyle name="Normal 12 4 2 4 3" xfId="634" xr:uid="{00000000-0005-0000-0000-00004F610000}"/>
    <cellStyle name="Normal 12 4 2 4 3 2" xfId="1034" xr:uid="{00000000-0005-0000-0000-000050610000}"/>
    <cellStyle name="Normal 12 4 2 4 3 2 2" xfId="1929" xr:uid="{00000000-0005-0000-0000-000051610000}"/>
    <cellStyle name="Normal 12 4 2 4 3 2 2 2" xfId="3759" xr:uid="{00000000-0005-0000-0000-000052610000}"/>
    <cellStyle name="Normal 12 4 2 4 3 2 2 2 2" xfId="9249" xr:uid="{00000000-0005-0000-0000-000053610000}"/>
    <cellStyle name="Normal 12 4 2 4 3 2 2 2 2 2" xfId="22060" xr:uid="{00000000-0005-0000-0000-000054610000}"/>
    <cellStyle name="Normal 12 4 2 4 3 2 2 2 2 2 2" xfId="47680" xr:uid="{00000000-0005-0000-0000-000055610000}"/>
    <cellStyle name="Normal 12 4 2 4 3 2 2 2 2 3" xfId="34870" xr:uid="{00000000-0005-0000-0000-000056610000}"/>
    <cellStyle name="Normal 12 4 2 4 3 2 2 2 3" xfId="16570" xr:uid="{00000000-0005-0000-0000-000057610000}"/>
    <cellStyle name="Normal 12 4 2 4 3 2 2 2 3 2" xfId="42190" xr:uid="{00000000-0005-0000-0000-000058610000}"/>
    <cellStyle name="Normal 12 4 2 4 3 2 2 2 4" xfId="29380" xr:uid="{00000000-0005-0000-0000-000059610000}"/>
    <cellStyle name="Normal 12 4 2 4 3 2 2 3" xfId="5589" xr:uid="{00000000-0005-0000-0000-00005A610000}"/>
    <cellStyle name="Normal 12 4 2 4 3 2 2 3 2" xfId="11079" xr:uid="{00000000-0005-0000-0000-00005B610000}"/>
    <cellStyle name="Normal 12 4 2 4 3 2 2 3 2 2" xfId="23890" xr:uid="{00000000-0005-0000-0000-00005C610000}"/>
    <cellStyle name="Normal 12 4 2 4 3 2 2 3 2 2 2" xfId="49510" xr:uid="{00000000-0005-0000-0000-00005D610000}"/>
    <cellStyle name="Normal 12 4 2 4 3 2 2 3 2 3" xfId="36700" xr:uid="{00000000-0005-0000-0000-00005E610000}"/>
    <cellStyle name="Normal 12 4 2 4 3 2 2 3 3" xfId="18400" xr:uid="{00000000-0005-0000-0000-00005F610000}"/>
    <cellStyle name="Normal 12 4 2 4 3 2 2 3 3 2" xfId="44020" xr:uid="{00000000-0005-0000-0000-000060610000}"/>
    <cellStyle name="Normal 12 4 2 4 3 2 2 3 4" xfId="31210" xr:uid="{00000000-0005-0000-0000-000061610000}"/>
    <cellStyle name="Normal 12 4 2 4 3 2 2 4" xfId="12909" xr:uid="{00000000-0005-0000-0000-000062610000}"/>
    <cellStyle name="Normal 12 4 2 4 3 2 2 4 2" xfId="25720" xr:uid="{00000000-0005-0000-0000-000063610000}"/>
    <cellStyle name="Normal 12 4 2 4 3 2 2 4 2 2" xfId="51340" xr:uid="{00000000-0005-0000-0000-000064610000}"/>
    <cellStyle name="Normal 12 4 2 4 3 2 2 4 3" xfId="38530" xr:uid="{00000000-0005-0000-0000-000065610000}"/>
    <cellStyle name="Normal 12 4 2 4 3 2 2 5" xfId="7419" xr:uid="{00000000-0005-0000-0000-000066610000}"/>
    <cellStyle name="Normal 12 4 2 4 3 2 2 5 2" xfId="20230" xr:uid="{00000000-0005-0000-0000-000067610000}"/>
    <cellStyle name="Normal 12 4 2 4 3 2 2 5 2 2" xfId="45850" xr:uid="{00000000-0005-0000-0000-000068610000}"/>
    <cellStyle name="Normal 12 4 2 4 3 2 2 5 3" xfId="33040" xr:uid="{00000000-0005-0000-0000-000069610000}"/>
    <cellStyle name="Normal 12 4 2 4 3 2 2 6" xfId="14740" xr:uid="{00000000-0005-0000-0000-00006A610000}"/>
    <cellStyle name="Normal 12 4 2 4 3 2 2 6 2" xfId="40360" xr:uid="{00000000-0005-0000-0000-00006B610000}"/>
    <cellStyle name="Normal 12 4 2 4 3 2 2 7" xfId="27550" xr:uid="{00000000-0005-0000-0000-00006C610000}"/>
    <cellStyle name="Normal 12 4 2 4 3 2 3" xfId="2865" xr:uid="{00000000-0005-0000-0000-00006D610000}"/>
    <cellStyle name="Normal 12 4 2 4 3 2 3 2" xfId="8355" xr:uid="{00000000-0005-0000-0000-00006E610000}"/>
    <cellStyle name="Normal 12 4 2 4 3 2 3 2 2" xfId="21166" xr:uid="{00000000-0005-0000-0000-00006F610000}"/>
    <cellStyle name="Normal 12 4 2 4 3 2 3 2 2 2" xfId="46786" xr:uid="{00000000-0005-0000-0000-000070610000}"/>
    <cellStyle name="Normal 12 4 2 4 3 2 3 2 3" xfId="33976" xr:uid="{00000000-0005-0000-0000-000071610000}"/>
    <cellStyle name="Normal 12 4 2 4 3 2 3 3" xfId="15676" xr:uid="{00000000-0005-0000-0000-000072610000}"/>
    <cellStyle name="Normal 12 4 2 4 3 2 3 3 2" xfId="41296" xr:uid="{00000000-0005-0000-0000-000073610000}"/>
    <cellStyle name="Normal 12 4 2 4 3 2 3 4" xfId="28486" xr:uid="{00000000-0005-0000-0000-000074610000}"/>
    <cellStyle name="Normal 12 4 2 4 3 2 4" xfId="4695" xr:uid="{00000000-0005-0000-0000-000075610000}"/>
    <cellStyle name="Normal 12 4 2 4 3 2 4 2" xfId="10185" xr:uid="{00000000-0005-0000-0000-000076610000}"/>
    <cellStyle name="Normal 12 4 2 4 3 2 4 2 2" xfId="22996" xr:uid="{00000000-0005-0000-0000-000077610000}"/>
    <cellStyle name="Normal 12 4 2 4 3 2 4 2 2 2" xfId="48616" xr:uid="{00000000-0005-0000-0000-000078610000}"/>
    <cellStyle name="Normal 12 4 2 4 3 2 4 2 3" xfId="35806" xr:uid="{00000000-0005-0000-0000-000079610000}"/>
    <cellStyle name="Normal 12 4 2 4 3 2 4 3" xfId="17506" xr:uid="{00000000-0005-0000-0000-00007A610000}"/>
    <cellStyle name="Normal 12 4 2 4 3 2 4 3 2" xfId="43126" xr:uid="{00000000-0005-0000-0000-00007B610000}"/>
    <cellStyle name="Normal 12 4 2 4 3 2 4 4" xfId="30316" xr:uid="{00000000-0005-0000-0000-00007C610000}"/>
    <cellStyle name="Normal 12 4 2 4 3 2 5" xfId="12015" xr:uid="{00000000-0005-0000-0000-00007D610000}"/>
    <cellStyle name="Normal 12 4 2 4 3 2 5 2" xfId="24826" xr:uid="{00000000-0005-0000-0000-00007E610000}"/>
    <cellStyle name="Normal 12 4 2 4 3 2 5 2 2" xfId="50446" xr:uid="{00000000-0005-0000-0000-00007F610000}"/>
    <cellStyle name="Normal 12 4 2 4 3 2 5 3" xfId="37636" xr:uid="{00000000-0005-0000-0000-000080610000}"/>
    <cellStyle name="Normal 12 4 2 4 3 2 6" xfId="6525" xr:uid="{00000000-0005-0000-0000-000081610000}"/>
    <cellStyle name="Normal 12 4 2 4 3 2 6 2" xfId="19336" xr:uid="{00000000-0005-0000-0000-000082610000}"/>
    <cellStyle name="Normal 12 4 2 4 3 2 6 2 2" xfId="44956" xr:uid="{00000000-0005-0000-0000-000083610000}"/>
    <cellStyle name="Normal 12 4 2 4 3 2 6 3" xfId="32146" xr:uid="{00000000-0005-0000-0000-000084610000}"/>
    <cellStyle name="Normal 12 4 2 4 3 2 7" xfId="13846" xr:uid="{00000000-0005-0000-0000-000085610000}"/>
    <cellStyle name="Normal 12 4 2 4 3 2 7 2" xfId="39466" xr:uid="{00000000-0005-0000-0000-000086610000}"/>
    <cellStyle name="Normal 12 4 2 4 3 2 8" xfId="26656" xr:uid="{00000000-0005-0000-0000-000087610000}"/>
    <cellStyle name="Normal 12 4 2 4 3 3" xfId="1529" xr:uid="{00000000-0005-0000-0000-000088610000}"/>
    <cellStyle name="Normal 12 4 2 4 3 3 2" xfId="3359" xr:uid="{00000000-0005-0000-0000-000089610000}"/>
    <cellStyle name="Normal 12 4 2 4 3 3 2 2" xfId="8849" xr:uid="{00000000-0005-0000-0000-00008A610000}"/>
    <cellStyle name="Normal 12 4 2 4 3 3 2 2 2" xfId="21660" xr:uid="{00000000-0005-0000-0000-00008B610000}"/>
    <cellStyle name="Normal 12 4 2 4 3 3 2 2 2 2" xfId="47280" xr:uid="{00000000-0005-0000-0000-00008C610000}"/>
    <cellStyle name="Normal 12 4 2 4 3 3 2 2 3" xfId="34470" xr:uid="{00000000-0005-0000-0000-00008D610000}"/>
    <cellStyle name="Normal 12 4 2 4 3 3 2 3" xfId="16170" xr:uid="{00000000-0005-0000-0000-00008E610000}"/>
    <cellStyle name="Normal 12 4 2 4 3 3 2 3 2" xfId="41790" xr:uid="{00000000-0005-0000-0000-00008F610000}"/>
    <cellStyle name="Normal 12 4 2 4 3 3 2 4" xfId="28980" xr:uid="{00000000-0005-0000-0000-000090610000}"/>
    <cellStyle name="Normal 12 4 2 4 3 3 3" xfId="5189" xr:uid="{00000000-0005-0000-0000-000091610000}"/>
    <cellStyle name="Normal 12 4 2 4 3 3 3 2" xfId="10679" xr:uid="{00000000-0005-0000-0000-000092610000}"/>
    <cellStyle name="Normal 12 4 2 4 3 3 3 2 2" xfId="23490" xr:uid="{00000000-0005-0000-0000-000093610000}"/>
    <cellStyle name="Normal 12 4 2 4 3 3 3 2 2 2" xfId="49110" xr:uid="{00000000-0005-0000-0000-000094610000}"/>
    <cellStyle name="Normal 12 4 2 4 3 3 3 2 3" xfId="36300" xr:uid="{00000000-0005-0000-0000-000095610000}"/>
    <cellStyle name="Normal 12 4 2 4 3 3 3 3" xfId="18000" xr:uid="{00000000-0005-0000-0000-000096610000}"/>
    <cellStyle name="Normal 12 4 2 4 3 3 3 3 2" xfId="43620" xr:uid="{00000000-0005-0000-0000-000097610000}"/>
    <cellStyle name="Normal 12 4 2 4 3 3 3 4" xfId="30810" xr:uid="{00000000-0005-0000-0000-000098610000}"/>
    <cellStyle name="Normal 12 4 2 4 3 3 4" xfId="12509" xr:uid="{00000000-0005-0000-0000-000099610000}"/>
    <cellStyle name="Normal 12 4 2 4 3 3 4 2" xfId="25320" xr:uid="{00000000-0005-0000-0000-00009A610000}"/>
    <cellStyle name="Normal 12 4 2 4 3 3 4 2 2" xfId="50940" xr:uid="{00000000-0005-0000-0000-00009B610000}"/>
    <cellStyle name="Normal 12 4 2 4 3 3 4 3" xfId="38130" xr:uid="{00000000-0005-0000-0000-00009C610000}"/>
    <cellStyle name="Normal 12 4 2 4 3 3 5" xfId="7019" xr:uid="{00000000-0005-0000-0000-00009D610000}"/>
    <cellStyle name="Normal 12 4 2 4 3 3 5 2" xfId="19830" xr:uid="{00000000-0005-0000-0000-00009E610000}"/>
    <cellStyle name="Normal 12 4 2 4 3 3 5 2 2" xfId="45450" xr:uid="{00000000-0005-0000-0000-00009F610000}"/>
    <cellStyle name="Normal 12 4 2 4 3 3 5 3" xfId="32640" xr:uid="{00000000-0005-0000-0000-0000A0610000}"/>
    <cellStyle name="Normal 12 4 2 4 3 3 6" xfId="14340" xr:uid="{00000000-0005-0000-0000-0000A1610000}"/>
    <cellStyle name="Normal 12 4 2 4 3 3 6 2" xfId="39960" xr:uid="{00000000-0005-0000-0000-0000A2610000}"/>
    <cellStyle name="Normal 12 4 2 4 3 3 7" xfId="27150" xr:uid="{00000000-0005-0000-0000-0000A3610000}"/>
    <cellStyle name="Normal 12 4 2 4 3 4" xfId="2465" xr:uid="{00000000-0005-0000-0000-0000A4610000}"/>
    <cellStyle name="Normal 12 4 2 4 3 4 2" xfId="7955" xr:uid="{00000000-0005-0000-0000-0000A5610000}"/>
    <cellStyle name="Normal 12 4 2 4 3 4 2 2" xfId="20766" xr:uid="{00000000-0005-0000-0000-0000A6610000}"/>
    <cellStyle name="Normal 12 4 2 4 3 4 2 2 2" xfId="46386" xr:uid="{00000000-0005-0000-0000-0000A7610000}"/>
    <cellStyle name="Normal 12 4 2 4 3 4 2 3" xfId="33576" xr:uid="{00000000-0005-0000-0000-0000A8610000}"/>
    <cellStyle name="Normal 12 4 2 4 3 4 3" xfId="15276" xr:uid="{00000000-0005-0000-0000-0000A9610000}"/>
    <cellStyle name="Normal 12 4 2 4 3 4 3 2" xfId="40896" xr:uid="{00000000-0005-0000-0000-0000AA610000}"/>
    <cellStyle name="Normal 12 4 2 4 3 4 4" xfId="28086" xr:uid="{00000000-0005-0000-0000-0000AB610000}"/>
    <cellStyle name="Normal 12 4 2 4 3 5" xfId="4295" xr:uid="{00000000-0005-0000-0000-0000AC610000}"/>
    <cellStyle name="Normal 12 4 2 4 3 5 2" xfId="9785" xr:uid="{00000000-0005-0000-0000-0000AD610000}"/>
    <cellStyle name="Normal 12 4 2 4 3 5 2 2" xfId="22596" xr:uid="{00000000-0005-0000-0000-0000AE610000}"/>
    <cellStyle name="Normal 12 4 2 4 3 5 2 2 2" xfId="48216" xr:uid="{00000000-0005-0000-0000-0000AF610000}"/>
    <cellStyle name="Normal 12 4 2 4 3 5 2 3" xfId="35406" xr:uid="{00000000-0005-0000-0000-0000B0610000}"/>
    <cellStyle name="Normal 12 4 2 4 3 5 3" xfId="17106" xr:uid="{00000000-0005-0000-0000-0000B1610000}"/>
    <cellStyle name="Normal 12 4 2 4 3 5 3 2" xfId="42726" xr:uid="{00000000-0005-0000-0000-0000B2610000}"/>
    <cellStyle name="Normal 12 4 2 4 3 5 4" xfId="29916" xr:uid="{00000000-0005-0000-0000-0000B3610000}"/>
    <cellStyle name="Normal 12 4 2 4 3 6" xfId="11615" xr:uid="{00000000-0005-0000-0000-0000B4610000}"/>
    <cellStyle name="Normal 12 4 2 4 3 6 2" xfId="24426" xr:uid="{00000000-0005-0000-0000-0000B5610000}"/>
    <cellStyle name="Normal 12 4 2 4 3 6 2 2" xfId="50046" xr:uid="{00000000-0005-0000-0000-0000B6610000}"/>
    <cellStyle name="Normal 12 4 2 4 3 6 3" xfId="37236" xr:uid="{00000000-0005-0000-0000-0000B7610000}"/>
    <cellStyle name="Normal 12 4 2 4 3 7" xfId="6125" xr:uid="{00000000-0005-0000-0000-0000B8610000}"/>
    <cellStyle name="Normal 12 4 2 4 3 7 2" xfId="18936" xr:uid="{00000000-0005-0000-0000-0000B9610000}"/>
    <cellStyle name="Normal 12 4 2 4 3 7 2 2" xfId="44556" xr:uid="{00000000-0005-0000-0000-0000BA610000}"/>
    <cellStyle name="Normal 12 4 2 4 3 7 3" xfId="31746" xr:uid="{00000000-0005-0000-0000-0000BB610000}"/>
    <cellStyle name="Normal 12 4 2 4 3 8" xfId="13446" xr:uid="{00000000-0005-0000-0000-0000BC610000}"/>
    <cellStyle name="Normal 12 4 2 4 3 8 2" xfId="39066" xr:uid="{00000000-0005-0000-0000-0000BD610000}"/>
    <cellStyle name="Normal 12 4 2 4 3 9" xfId="26256" xr:uid="{00000000-0005-0000-0000-0000BE610000}"/>
    <cellStyle name="Normal 12 4 2 4 4" xfId="409" xr:uid="{00000000-0005-0000-0000-0000BF610000}"/>
    <cellStyle name="Normal 12 4 2 4 4 2" xfId="1304" xr:uid="{00000000-0005-0000-0000-0000C0610000}"/>
    <cellStyle name="Normal 12 4 2 4 4 2 2" xfId="3134" xr:uid="{00000000-0005-0000-0000-0000C1610000}"/>
    <cellStyle name="Normal 12 4 2 4 4 2 2 2" xfId="8624" xr:uid="{00000000-0005-0000-0000-0000C2610000}"/>
    <cellStyle name="Normal 12 4 2 4 4 2 2 2 2" xfId="21435" xr:uid="{00000000-0005-0000-0000-0000C3610000}"/>
    <cellStyle name="Normal 12 4 2 4 4 2 2 2 2 2" xfId="47055" xr:uid="{00000000-0005-0000-0000-0000C4610000}"/>
    <cellStyle name="Normal 12 4 2 4 4 2 2 2 3" xfId="34245" xr:uid="{00000000-0005-0000-0000-0000C5610000}"/>
    <cellStyle name="Normal 12 4 2 4 4 2 2 3" xfId="15945" xr:uid="{00000000-0005-0000-0000-0000C6610000}"/>
    <cellStyle name="Normal 12 4 2 4 4 2 2 3 2" xfId="41565" xr:uid="{00000000-0005-0000-0000-0000C7610000}"/>
    <cellStyle name="Normal 12 4 2 4 4 2 2 4" xfId="28755" xr:uid="{00000000-0005-0000-0000-0000C8610000}"/>
    <cellStyle name="Normal 12 4 2 4 4 2 3" xfId="4964" xr:uid="{00000000-0005-0000-0000-0000C9610000}"/>
    <cellStyle name="Normal 12 4 2 4 4 2 3 2" xfId="10454" xr:uid="{00000000-0005-0000-0000-0000CA610000}"/>
    <cellStyle name="Normal 12 4 2 4 4 2 3 2 2" xfId="23265" xr:uid="{00000000-0005-0000-0000-0000CB610000}"/>
    <cellStyle name="Normal 12 4 2 4 4 2 3 2 2 2" xfId="48885" xr:uid="{00000000-0005-0000-0000-0000CC610000}"/>
    <cellStyle name="Normal 12 4 2 4 4 2 3 2 3" xfId="36075" xr:uid="{00000000-0005-0000-0000-0000CD610000}"/>
    <cellStyle name="Normal 12 4 2 4 4 2 3 3" xfId="17775" xr:uid="{00000000-0005-0000-0000-0000CE610000}"/>
    <cellStyle name="Normal 12 4 2 4 4 2 3 3 2" xfId="43395" xr:uid="{00000000-0005-0000-0000-0000CF610000}"/>
    <cellStyle name="Normal 12 4 2 4 4 2 3 4" xfId="30585" xr:uid="{00000000-0005-0000-0000-0000D0610000}"/>
    <cellStyle name="Normal 12 4 2 4 4 2 4" xfId="12284" xr:uid="{00000000-0005-0000-0000-0000D1610000}"/>
    <cellStyle name="Normal 12 4 2 4 4 2 4 2" xfId="25095" xr:uid="{00000000-0005-0000-0000-0000D2610000}"/>
    <cellStyle name="Normal 12 4 2 4 4 2 4 2 2" xfId="50715" xr:uid="{00000000-0005-0000-0000-0000D3610000}"/>
    <cellStyle name="Normal 12 4 2 4 4 2 4 3" xfId="37905" xr:uid="{00000000-0005-0000-0000-0000D4610000}"/>
    <cellStyle name="Normal 12 4 2 4 4 2 5" xfId="6794" xr:uid="{00000000-0005-0000-0000-0000D5610000}"/>
    <cellStyle name="Normal 12 4 2 4 4 2 5 2" xfId="19605" xr:uid="{00000000-0005-0000-0000-0000D6610000}"/>
    <cellStyle name="Normal 12 4 2 4 4 2 5 2 2" xfId="45225" xr:uid="{00000000-0005-0000-0000-0000D7610000}"/>
    <cellStyle name="Normal 12 4 2 4 4 2 5 3" xfId="32415" xr:uid="{00000000-0005-0000-0000-0000D8610000}"/>
    <cellStyle name="Normal 12 4 2 4 4 2 6" xfId="14115" xr:uid="{00000000-0005-0000-0000-0000D9610000}"/>
    <cellStyle name="Normal 12 4 2 4 4 2 6 2" xfId="39735" xr:uid="{00000000-0005-0000-0000-0000DA610000}"/>
    <cellStyle name="Normal 12 4 2 4 4 2 7" xfId="26925" xr:uid="{00000000-0005-0000-0000-0000DB610000}"/>
    <cellStyle name="Normal 12 4 2 4 4 3" xfId="2240" xr:uid="{00000000-0005-0000-0000-0000DC610000}"/>
    <cellStyle name="Normal 12 4 2 4 4 3 2" xfId="7730" xr:uid="{00000000-0005-0000-0000-0000DD610000}"/>
    <cellStyle name="Normal 12 4 2 4 4 3 2 2" xfId="20541" xr:uid="{00000000-0005-0000-0000-0000DE610000}"/>
    <cellStyle name="Normal 12 4 2 4 4 3 2 2 2" xfId="46161" xr:uid="{00000000-0005-0000-0000-0000DF610000}"/>
    <cellStyle name="Normal 12 4 2 4 4 3 2 3" xfId="33351" xr:uid="{00000000-0005-0000-0000-0000E0610000}"/>
    <cellStyle name="Normal 12 4 2 4 4 3 3" xfId="15051" xr:uid="{00000000-0005-0000-0000-0000E1610000}"/>
    <cellStyle name="Normal 12 4 2 4 4 3 3 2" xfId="40671" xr:uid="{00000000-0005-0000-0000-0000E2610000}"/>
    <cellStyle name="Normal 12 4 2 4 4 3 4" xfId="27861" xr:uid="{00000000-0005-0000-0000-0000E3610000}"/>
    <cellStyle name="Normal 12 4 2 4 4 4" xfId="4070" xr:uid="{00000000-0005-0000-0000-0000E4610000}"/>
    <cellStyle name="Normal 12 4 2 4 4 4 2" xfId="9560" xr:uid="{00000000-0005-0000-0000-0000E5610000}"/>
    <cellStyle name="Normal 12 4 2 4 4 4 2 2" xfId="22371" xr:uid="{00000000-0005-0000-0000-0000E6610000}"/>
    <cellStyle name="Normal 12 4 2 4 4 4 2 2 2" xfId="47991" xr:uid="{00000000-0005-0000-0000-0000E7610000}"/>
    <cellStyle name="Normal 12 4 2 4 4 4 2 3" xfId="35181" xr:uid="{00000000-0005-0000-0000-0000E8610000}"/>
    <cellStyle name="Normal 12 4 2 4 4 4 3" xfId="16881" xr:uid="{00000000-0005-0000-0000-0000E9610000}"/>
    <cellStyle name="Normal 12 4 2 4 4 4 3 2" xfId="42501" xr:uid="{00000000-0005-0000-0000-0000EA610000}"/>
    <cellStyle name="Normal 12 4 2 4 4 4 4" xfId="29691" xr:uid="{00000000-0005-0000-0000-0000EB610000}"/>
    <cellStyle name="Normal 12 4 2 4 4 5" xfId="11390" xr:uid="{00000000-0005-0000-0000-0000EC610000}"/>
    <cellStyle name="Normal 12 4 2 4 4 5 2" xfId="24201" xr:uid="{00000000-0005-0000-0000-0000ED610000}"/>
    <cellStyle name="Normal 12 4 2 4 4 5 2 2" xfId="49821" xr:uid="{00000000-0005-0000-0000-0000EE610000}"/>
    <cellStyle name="Normal 12 4 2 4 4 5 3" xfId="37011" xr:uid="{00000000-0005-0000-0000-0000EF610000}"/>
    <cellStyle name="Normal 12 4 2 4 4 6" xfId="5900" xr:uid="{00000000-0005-0000-0000-0000F0610000}"/>
    <cellStyle name="Normal 12 4 2 4 4 6 2" xfId="18711" xr:uid="{00000000-0005-0000-0000-0000F1610000}"/>
    <cellStyle name="Normal 12 4 2 4 4 6 2 2" xfId="44331" xr:uid="{00000000-0005-0000-0000-0000F2610000}"/>
    <cellStyle name="Normal 12 4 2 4 4 6 3" xfId="31521" xr:uid="{00000000-0005-0000-0000-0000F3610000}"/>
    <cellStyle name="Normal 12 4 2 4 4 7" xfId="13221" xr:uid="{00000000-0005-0000-0000-0000F4610000}"/>
    <cellStyle name="Normal 12 4 2 4 4 7 2" xfId="38841" xr:uid="{00000000-0005-0000-0000-0000F5610000}"/>
    <cellStyle name="Normal 12 4 2 4 4 8" xfId="26031" xr:uid="{00000000-0005-0000-0000-0000F6610000}"/>
    <cellStyle name="Normal 12 4 2 4 5" xfId="768" xr:uid="{00000000-0005-0000-0000-0000F7610000}"/>
    <cellStyle name="Normal 12 4 2 4 5 2" xfId="1663" xr:uid="{00000000-0005-0000-0000-0000F8610000}"/>
    <cellStyle name="Normal 12 4 2 4 5 2 2" xfId="3493" xr:uid="{00000000-0005-0000-0000-0000F9610000}"/>
    <cellStyle name="Normal 12 4 2 4 5 2 2 2" xfId="8983" xr:uid="{00000000-0005-0000-0000-0000FA610000}"/>
    <cellStyle name="Normal 12 4 2 4 5 2 2 2 2" xfId="21794" xr:uid="{00000000-0005-0000-0000-0000FB610000}"/>
    <cellStyle name="Normal 12 4 2 4 5 2 2 2 2 2" xfId="47414" xr:uid="{00000000-0005-0000-0000-0000FC610000}"/>
    <cellStyle name="Normal 12 4 2 4 5 2 2 2 3" xfId="34604" xr:uid="{00000000-0005-0000-0000-0000FD610000}"/>
    <cellStyle name="Normal 12 4 2 4 5 2 2 3" xfId="16304" xr:uid="{00000000-0005-0000-0000-0000FE610000}"/>
    <cellStyle name="Normal 12 4 2 4 5 2 2 3 2" xfId="41924" xr:uid="{00000000-0005-0000-0000-0000FF610000}"/>
    <cellStyle name="Normal 12 4 2 4 5 2 2 4" xfId="29114" xr:uid="{00000000-0005-0000-0000-000000620000}"/>
    <cellStyle name="Normal 12 4 2 4 5 2 3" xfId="5323" xr:uid="{00000000-0005-0000-0000-000001620000}"/>
    <cellStyle name="Normal 12 4 2 4 5 2 3 2" xfId="10813" xr:uid="{00000000-0005-0000-0000-000002620000}"/>
    <cellStyle name="Normal 12 4 2 4 5 2 3 2 2" xfId="23624" xr:uid="{00000000-0005-0000-0000-000003620000}"/>
    <cellStyle name="Normal 12 4 2 4 5 2 3 2 2 2" xfId="49244" xr:uid="{00000000-0005-0000-0000-000004620000}"/>
    <cellStyle name="Normal 12 4 2 4 5 2 3 2 3" xfId="36434" xr:uid="{00000000-0005-0000-0000-000005620000}"/>
    <cellStyle name="Normal 12 4 2 4 5 2 3 3" xfId="18134" xr:uid="{00000000-0005-0000-0000-000006620000}"/>
    <cellStyle name="Normal 12 4 2 4 5 2 3 3 2" xfId="43754" xr:uid="{00000000-0005-0000-0000-000007620000}"/>
    <cellStyle name="Normal 12 4 2 4 5 2 3 4" xfId="30944" xr:uid="{00000000-0005-0000-0000-000008620000}"/>
    <cellStyle name="Normal 12 4 2 4 5 2 4" xfId="12643" xr:uid="{00000000-0005-0000-0000-000009620000}"/>
    <cellStyle name="Normal 12 4 2 4 5 2 4 2" xfId="25454" xr:uid="{00000000-0005-0000-0000-00000A620000}"/>
    <cellStyle name="Normal 12 4 2 4 5 2 4 2 2" xfId="51074" xr:uid="{00000000-0005-0000-0000-00000B620000}"/>
    <cellStyle name="Normal 12 4 2 4 5 2 4 3" xfId="38264" xr:uid="{00000000-0005-0000-0000-00000C620000}"/>
    <cellStyle name="Normal 12 4 2 4 5 2 5" xfId="7153" xr:uid="{00000000-0005-0000-0000-00000D620000}"/>
    <cellStyle name="Normal 12 4 2 4 5 2 5 2" xfId="19964" xr:uid="{00000000-0005-0000-0000-00000E620000}"/>
    <cellStyle name="Normal 12 4 2 4 5 2 5 2 2" xfId="45584" xr:uid="{00000000-0005-0000-0000-00000F620000}"/>
    <cellStyle name="Normal 12 4 2 4 5 2 5 3" xfId="32774" xr:uid="{00000000-0005-0000-0000-000010620000}"/>
    <cellStyle name="Normal 12 4 2 4 5 2 6" xfId="14474" xr:uid="{00000000-0005-0000-0000-000011620000}"/>
    <cellStyle name="Normal 12 4 2 4 5 2 6 2" xfId="40094" xr:uid="{00000000-0005-0000-0000-000012620000}"/>
    <cellStyle name="Normal 12 4 2 4 5 2 7" xfId="27284" xr:uid="{00000000-0005-0000-0000-000013620000}"/>
    <cellStyle name="Normal 12 4 2 4 5 3" xfId="2599" xr:uid="{00000000-0005-0000-0000-000014620000}"/>
    <cellStyle name="Normal 12 4 2 4 5 3 2" xfId="8089" xr:uid="{00000000-0005-0000-0000-000015620000}"/>
    <cellStyle name="Normal 12 4 2 4 5 3 2 2" xfId="20900" xr:uid="{00000000-0005-0000-0000-000016620000}"/>
    <cellStyle name="Normal 12 4 2 4 5 3 2 2 2" xfId="46520" xr:uid="{00000000-0005-0000-0000-000017620000}"/>
    <cellStyle name="Normal 12 4 2 4 5 3 2 3" xfId="33710" xr:uid="{00000000-0005-0000-0000-000018620000}"/>
    <cellStyle name="Normal 12 4 2 4 5 3 3" xfId="15410" xr:uid="{00000000-0005-0000-0000-000019620000}"/>
    <cellStyle name="Normal 12 4 2 4 5 3 3 2" xfId="41030" xr:uid="{00000000-0005-0000-0000-00001A620000}"/>
    <cellStyle name="Normal 12 4 2 4 5 3 4" xfId="28220" xr:uid="{00000000-0005-0000-0000-00001B620000}"/>
    <cellStyle name="Normal 12 4 2 4 5 4" xfId="4429" xr:uid="{00000000-0005-0000-0000-00001C620000}"/>
    <cellStyle name="Normal 12 4 2 4 5 4 2" xfId="9919" xr:uid="{00000000-0005-0000-0000-00001D620000}"/>
    <cellStyle name="Normal 12 4 2 4 5 4 2 2" xfId="22730" xr:uid="{00000000-0005-0000-0000-00001E620000}"/>
    <cellStyle name="Normal 12 4 2 4 5 4 2 2 2" xfId="48350" xr:uid="{00000000-0005-0000-0000-00001F620000}"/>
    <cellStyle name="Normal 12 4 2 4 5 4 2 3" xfId="35540" xr:uid="{00000000-0005-0000-0000-000020620000}"/>
    <cellStyle name="Normal 12 4 2 4 5 4 3" xfId="17240" xr:uid="{00000000-0005-0000-0000-000021620000}"/>
    <cellStyle name="Normal 12 4 2 4 5 4 3 2" xfId="42860" xr:uid="{00000000-0005-0000-0000-000022620000}"/>
    <cellStyle name="Normal 12 4 2 4 5 4 4" xfId="30050" xr:uid="{00000000-0005-0000-0000-000023620000}"/>
    <cellStyle name="Normal 12 4 2 4 5 5" xfId="11749" xr:uid="{00000000-0005-0000-0000-000024620000}"/>
    <cellStyle name="Normal 12 4 2 4 5 5 2" xfId="24560" xr:uid="{00000000-0005-0000-0000-000025620000}"/>
    <cellStyle name="Normal 12 4 2 4 5 5 2 2" xfId="50180" xr:uid="{00000000-0005-0000-0000-000026620000}"/>
    <cellStyle name="Normal 12 4 2 4 5 5 3" xfId="37370" xr:uid="{00000000-0005-0000-0000-000027620000}"/>
    <cellStyle name="Normal 12 4 2 4 5 6" xfId="6259" xr:uid="{00000000-0005-0000-0000-000028620000}"/>
    <cellStyle name="Normal 12 4 2 4 5 6 2" xfId="19070" xr:uid="{00000000-0005-0000-0000-000029620000}"/>
    <cellStyle name="Normal 12 4 2 4 5 6 2 2" xfId="44690" xr:uid="{00000000-0005-0000-0000-00002A620000}"/>
    <cellStyle name="Normal 12 4 2 4 5 6 3" xfId="31880" xr:uid="{00000000-0005-0000-0000-00002B620000}"/>
    <cellStyle name="Normal 12 4 2 4 5 7" xfId="13580" xr:uid="{00000000-0005-0000-0000-00002C620000}"/>
    <cellStyle name="Normal 12 4 2 4 5 7 2" xfId="39200" xr:uid="{00000000-0005-0000-0000-00002D620000}"/>
    <cellStyle name="Normal 12 4 2 4 5 8" xfId="26390" xr:uid="{00000000-0005-0000-0000-00002E620000}"/>
    <cellStyle name="Normal 12 4 2 4 6" xfId="1169" xr:uid="{00000000-0005-0000-0000-00002F620000}"/>
    <cellStyle name="Normal 12 4 2 4 6 2" xfId="2999" xr:uid="{00000000-0005-0000-0000-000030620000}"/>
    <cellStyle name="Normal 12 4 2 4 6 2 2" xfId="8489" xr:uid="{00000000-0005-0000-0000-000031620000}"/>
    <cellStyle name="Normal 12 4 2 4 6 2 2 2" xfId="21300" xr:uid="{00000000-0005-0000-0000-000032620000}"/>
    <cellStyle name="Normal 12 4 2 4 6 2 2 2 2" xfId="46920" xr:uid="{00000000-0005-0000-0000-000033620000}"/>
    <cellStyle name="Normal 12 4 2 4 6 2 2 3" xfId="34110" xr:uid="{00000000-0005-0000-0000-000034620000}"/>
    <cellStyle name="Normal 12 4 2 4 6 2 3" xfId="15810" xr:uid="{00000000-0005-0000-0000-000035620000}"/>
    <cellStyle name="Normal 12 4 2 4 6 2 3 2" xfId="41430" xr:uid="{00000000-0005-0000-0000-000036620000}"/>
    <cellStyle name="Normal 12 4 2 4 6 2 4" xfId="28620" xr:uid="{00000000-0005-0000-0000-000037620000}"/>
    <cellStyle name="Normal 12 4 2 4 6 3" xfId="4829" xr:uid="{00000000-0005-0000-0000-000038620000}"/>
    <cellStyle name="Normal 12 4 2 4 6 3 2" xfId="10319" xr:uid="{00000000-0005-0000-0000-000039620000}"/>
    <cellStyle name="Normal 12 4 2 4 6 3 2 2" xfId="23130" xr:uid="{00000000-0005-0000-0000-00003A620000}"/>
    <cellStyle name="Normal 12 4 2 4 6 3 2 2 2" xfId="48750" xr:uid="{00000000-0005-0000-0000-00003B620000}"/>
    <cellStyle name="Normal 12 4 2 4 6 3 2 3" xfId="35940" xr:uid="{00000000-0005-0000-0000-00003C620000}"/>
    <cellStyle name="Normal 12 4 2 4 6 3 3" xfId="17640" xr:uid="{00000000-0005-0000-0000-00003D620000}"/>
    <cellStyle name="Normal 12 4 2 4 6 3 3 2" xfId="43260" xr:uid="{00000000-0005-0000-0000-00003E620000}"/>
    <cellStyle name="Normal 12 4 2 4 6 3 4" xfId="30450" xr:uid="{00000000-0005-0000-0000-00003F620000}"/>
    <cellStyle name="Normal 12 4 2 4 6 4" xfId="12149" xr:uid="{00000000-0005-0000-0000-000040620000}"/>
    <cellStyle name="Normal 12 4 2 4 6 4 2" xfId="24960" xr:uid="{00000000-0005-0000-0000-000041620000}"/>
    <cellStyle name="Normal 12 4 2 4 6 4 2 2" xfId="50580" xr:uid="{00000000-0005-0000-0000-000042620000}"/>
    <cellStyle name="Normal 12 4 2 4 6 4 3" xfId="37770" xr:uid="{00000000-0005-0000-0000-000043620000}"/>
    <cellStyle name="Normal 12 4 2 4 6 5" xfId="6659" xr:uid="{00000000-0005-0000-0000-000044620000}"/>
    <cellStyle name="Normal 12 4 2 4 6 5 2" xfId="19470" xr:uid="{00000000-0005-0000-0000-000045620000}"/>
    <cellStyle name="Normal 12 4 2 4 6 5 2 2" xfId="45090" xr:uid="{00000000-0005-0000-0000-000046620000}"/>
    <cellStyle name="Normal 12 4 2 4 6 5 3" xfId="32280" xr:uid="{00000000-0005-0000-0000-000047620000}"/>
    <cellStyle name="Normal 12 4 2 4 6 6" xfId="13980" xr:uid="{00000000-0005-0000-0000-000048620000}"/>
    <cellStyle name="Normal 12 4 2 4 6 6 2" xfId="39600" xr:uid="{00000000-0005-0000-0000-000049620000}"/>
    <cellStyle name="Normal 12 4 2 4 6 7" xfId="26790" xr:uid="{00000000-0005-0000-0000-00004A620000}"/>
    <cellStyle name="Normal 12 4 2 4 7" xfId="2105" xr:uid="{00000000-0005-0000-0000-00004B620000}"/>
    <cellStyle name="Normal 12 4 2 4 7 2" xfId="7595" xr:uid="{00000000-0005-0000-0000-00004C620000}"/>
    <cellStyle name="Normal 12 4 2 4 7 2 2" xfId="20406" xr:uid="{00000000-0005-0000-0000-00004D620000}"/>
    <cellStyle name="Normal 12 4 2 4 7 2 2 2" xfId="46026" xr:uid="{00000000-0005-0000-0000-00004E620000}"/>
    <cellStyle name="Normal 12 4 2 4 7 2 3" xfId="33216" xr:uid="{00000000-0005-0000-0000-00004F620000}"/>
    <cellStyle name="Normal 12 4 2 4 7 3" xfId="14916" xr:uid="{00000000-0005-0000-0000-000050620000}"/>
    <cellStyle name="Normal 12 4 2 4 7 3 2" xfId="40536" xr:uid="{00000000-0005-0000-0000-000051620000}"/>
    <cellStyle name="Normal 12 4 2 4 7 4" xfId="27726" xr:uid="{00000000-0005-0000-0000-000052620000}"/>
    <cellStyle name="Normal 12 4 2 4 8" xfId="3935" xr:uid="{00000000-0005-0000-0000-000053620000}"/>
    <cellStyle name="Normal 12 4 2 4 8 2" xfId="9425" xr:uid="{00000000-0005-0000-0000-000054620000}"/>
    <cellStyle name="Normal 12 4 2 4 8 2 2" xfId="22236" xr:uid="{00000000-0005-0000-0000-000055620000}"/>
    <cellStyle name="Normal 12 4 2 4 8 2 2 2" xfId="47856" xr:uid="{00000000-0005-0000-0000-000056620000}"/>
    <cellStyle name="Normal 12 4 2 4 8 2 3" xfId="35046" xr:uid="{00000000-0005-0000-0000-000057620000}"/>
    <cellStyle name="Normal 12 4 2 4 8 3" xfId="16746" xr:uid="{00000000-0005-0000-0000-000058620000}"/>
    <cellStyle name="Normal 12 4 2 4 8 3 2" xfId="42366" xr:uid="{00000000-0005-0000-0000-000059620000}"/>
    <cellStyle name="Normal 12 4 2 4 8 4" xfId="29556" xr:uid="{00000000-0005-0000-0000-00005A620000}"/>
    <cellStyle name="Normal 12 4 2 4 9" xfId="11255" xr:uid="{00000000-0005-0000-0000-00005B620000}"/>
    <cellStyle name="Normal 12 4 2 4 9 2" xfId="24066" xr:uid="{00000000-0005-0000-0000-00005C620000}"/>
    <cellStyle name="Normal 12 4 2 4 9 2 2" xfId="49686" xr:uid="{00000000-0005-0000-0000-00005D620000}"/>
    <cellStyle name="Normal 12 4 2 4 9 3" xfId="36876" xr:uid="{00000000-0005-0000-0000-00005E620000}"/>
    <cellStyle name="Normal 12 4 2 5" xfId="324" xr:uid="{00000000-0005-0000-0000-00005F620000}"/>
    <cellStyle name="Normal 12 4 2 5 10" xfId="5816" xr:uid="{00000000-0005-0000-0000-000060620000}"/>
    <cellStyle name="Normal 12 4 2 5 10 2" xfId="18627" xr:uid="{00000000-0005-0000-0000-000061620000}"/>
    <cellStyle name="Normal 12 4 2 5 10 2 2" xfId="44247" xr:uid="{00000000-0005-0000-0000-000062620000}"/>
    <cellStyle name="Normal 12 4 2 5 10 3" xfId="31437" xr:uid="{00000000-0005-0000-0000-000063620000}"/>
    <cellStyle name="Normal 12 4 2 5 11" xfId="13137" xr:uid="{00000000-0005-0000-0000-000064620000}"/>
    <cellStyle name="Normal 12 4 2 5 11 2" xfId="38757" xr:uid="{00000000-0005-0000-0000-000065620000}"/>
    <cellStyle name="Normal 12 4 2 5 12" xfId="25947" xr:uid="{00000000-0005-0000-0000-000066620000}"/>
    <cellStyle name="Normal 12 4 2 5 2" xfId="553" xr:uid="{00000000-0005-0000-0000-000067620000}"/>
    <cellStyle name="Normal 12 4 2 5 2 2" xfId="952" xr:uid="{00000000-0005-0000-0000-000068620000}"/>
    <cellStyle name="Normal 12 4 2 5 2 2 2" xfId="1847" xr:uid="{00000000-0005-0000-0000-000069620000}"/>
    <cellStyle name="Normal 12 4 2 5 2 2 2 2" xfId="3677" xr:uid="{00000000-0005-0000-0000-00006A620000}"/>
    <cellStyle name="Normal 12 4 2 5 2 2 2 2 2" xfId="9167" xr:uid="{00000000-0005-0000-0000-00006B620000}"/>
    <cellStyle name="Normal 12 4 2 5 2 2 2 2 2 2" xfId="21978" xr:uid="{00000000-0005-0000-0000-00006C620000}"/>
    <cellStyle name="Normal 12 4 2 5 2 2 2 2 2 2 2" xfId="47598" xr:uid="{00000000-0005-0000-0000-00006D620000}"/>
    <cellStyle name="Normal 12 4 2 5 2 2 2 2 2 3" xfId="34788" xr:uid="{00000000-0005-0000-0000-00006E620000}"/>
    <cellStyle name="Normal 12 4 2 5 2 2 2 2 3" xfId="16488" xr:uid="{00000000-0005-0000-0000-00006F620000}"/>
    <cellStyle name="Normal 12 4 2 5 2 2 2 2 3 2" xfId="42108" xr:uid="{00000000-0005-0000-0000-000070620000}"/>
    <cellStyle name="Normal 12 4 2 5 2 2 2 2 4" xfId="29298" xr:uid="{00000000-0005-0000-0000-000071620000}"/>
    <cellStyle name="Normal 12 4 2 5 2 2 2 3" xfId="5507" xr:uid="{00000000-0005-0000-0000-000072620000}"/>
    <cellStyle name="Normal 12 4 2 5 2 2 2 3 2" xfId="10997" xr:uid="{00000000-0005-0000-0000-000073620000}"/>
    <cellStyle name="Normal 12 4 2 5 2 2 2 3 2 2" xfId="23808" xr:uid="{00000000-0005-0000-0000-000074620000}"/>
    <cellStyle name="Normal 12 4 2 5 2 2 2 3 2 2 2" xfId="49428" xr:uid="{00000000-0005-0000-0000-000075620000}"/>
    <cellStyle name="Normal 12 4 2 5 2 2 2 3 2 3" xfId="36618" xr:uid="{00000000-0005-0000-0000-000076620000}"/>
    <cellStyle name="Normal 12 4 2 5 2 2 2 3 3" xfId="18318" xr:uid="{00000000-0005-0000-0000-000077620000}"/>
    <cellStyle name="Normal 12 4 2 5 2 2 2 3 3 2" xfId="43938" xr:uid="{00000000-0005-0000-0000-000078620000}"/>
    <cellStyle name="Normal 12 4 2 5 2 2 2 3 4" xfId="31128" xr:uid="{00000000-0005-0000-0000-000079620000}"/>
    <cellStyle name="Normal 12 4 2 5 2 2 2 4" xfId="12827" xr:uid="{00000000-0005-0000-0000-00007A620000}"/>
    <cellStyle name="Normal 12 4 2 5 2 2 2 4 2" xfId="25638" xr:uid="{00000000-0005-0000-0000-00007B620000}"/>
    <cellStyle name="Normal 12 4 2 5 2 2 2 4 2 2" xfId="51258" xr:uid="{00000000-0005-0000-0000-00007C620000}"/>
    <cellStyle name="Normal 12 4 2 5 2 2 2 4 3" xfId="38448" xr:uid="{00000000-0005-0000-0000-00007D620000}"/>
    <cellStyle name="Normal 12 4 2 5 2 2 2 5" xfId="7337" xr:uid="{00000000-0005-0000-0000-00007E620000}"/>
    <cellStyle name="Normal 12 4 2 5 2 2 2 5 2" xfId="20148" xr:uid="{00000000-0005-0000-0000-00007F620000}"/>
    <cellStyle name="Normal 12 4 2 5 2 2 2 5 2 2" xfId="45768" xr:uid="{00000000-0005-0000-0000-000080620000}"/>
    <cellStyle name="Normal 12 4 2 5 2 2 2 5 3" xfId="32958" xr:uid="{00000000-0005-0000-0000-000081620000}"/>
    <cellStyle name="Normal 12 4 2 5 2 2 2 6" xfId="14658" xr:uid="{00000000-0005-0000-0000-000082620000}"/>
    <cellStyle name="Normal 12 4 2 5 2 2 2 6 2" xfId="40278" xr:uid="{00000000-0005-0000-0000-000083620000}"/>
    <cellStyle name="Normal 12 4 2 5 2 2 2 7" xfId="27468" xr:uid="{00000000-0005-0000-0000-000084620000}"/>
    <cellStyle name="Normal 12 4 2 5 2 2 3" xfId="2783" xr:uid="{00000000-0005-0000-0000-000085620000}"/>
    <cellStyle name="Normal 12 4 2 5 2 2 3 2" xfId="8273" xr:uid="{00000000-0005-0000-0000-000086620000}"/>
    <cellStyle name="Normal 12 4 2 5 2 2 3 2 2" xfId="21084" xr:uid="{00000000-0005-0000-0000-000087620000}"/>
    <cellStyle name="Normal 12 4 2 5 2 2 3 2 2 2" xfId="46704" xr:uid="{00000000-0005-0000-0000-000088620000}"/>
    <cellStyle name="Normal 12 4 2 5 2 2 3 2 3" xfId="33894" xr:uid="{00000000-0005-0000-0000-000089620000}"/>
    <cellStyle name="Normal 12 4 2 5 2 2 3 3" xfId="15594" xr:uid="{00000000-0005-0000-0000-00008A620000}"/>
    <cellStyle name="Normal 12 4 2 5 2 2 3 3 2" xfId="41214" xr:uid="{00000000-0005-0000-0000-00008B620000}"/>
    <cellStyle name="Normal 12 4 2 5 2 2 3 4" xfId="28404" xr:uid="{00000000-0005-0000-0000-00008C620000}"/>
    <cellStyle name="Normal 12 4 2 5 2 2 4" xfId="4613" xr:uid="{00000000-0005-0000-0000-00008D620000}"/>
    <cellStyle name="Normal 12 4 2 5 2 2 4 2" xfId="10103" xr:uid="{00000000-0005-0000-0000-00008E620000}"/>
    <cellStyle name="Normal 12 4 2 5 2 2 4 2 2" xfId="22914" xr:uid="{00000000-0005-0000-0000-00008F620000}"/>
    <cellStyle name="Normal 12 4 2 5 2 2 4 2 2 2" xfId="48534" xr:uid="{00000000-0005-0000-0000-000090620000}"/>
    <cellStyle name="Normal 12 4 2 5 2 2 4 2 3" xfId="35724" xr:uid="{00000000-0005-0000-0000-000091620000}"/>
    <cellStyle name="Normal 12 4 2 5 2 2 4 3" xfId="17424" xr:uid="{00000000-0005-0000-0000-000092620000}"/>
    <cellStyle name="Normal 12 4 2 5 2 2 4 3 2" xfId="43044" xr:uid="{00000000-0005-0000-0000-000093620000}"/>
    <cellStyle name="Normal 12 4 2 5 2 2 4 4" xfId="30234" xr:uid="{00000000-0005-0000-0000-000094620000}"/>
    <cellStyle name="Normal 12 4 2 5 2 2 5" xfId="11933" xr:uid="{00000000-0005-0000-0000-000095620000}"/>
    <cellStyle name="Normal 12 4 2 5 2 2 5 2" xfId="24744" xr:uid="{00000000-0005-0000-0000-000096620000}"/>
    <cellStyle name="Normal 12 4 2 5 2 2 5 2 2" xfId="50364" xr:uid="{00000000-0005-0000-0000-000097620000}"/>
    <cellStyle name="Normal 12 4 2 5 2 2 5 3" xfId="37554" xr:uid="{00000000-0005-0000-0000-000098620000}"/>
    <cellStyle name="Normal 12 4 2 5 2 2 6" xfId="6443" xr:uid="{00000000-0005-0000-0000-000099620000}"/>
    <cellStyle name="Normal 12 4 2 5 2 2 6 2" xfId="19254" xr:uid="{00000000-0005-0000-0000-00009A620000}"/>
    <cellStyle name="Normal 12 4 2 5 2 2 6 2 2" xfId="44874" xr:uid="{00000000-0005-0000-0000-00009B620000}"/>
    <cellStyle name="Normal 12 4 2 5 2 2 6 3" xfId="32064" xr:uid="{00000000-0005-0000-0000-00009C620000}"/>
    <cellStyle name="Normal 12 4 2 5 2 2 7" xfId="13764" xr:uid="{00000000-0005-0000-0000-00009D620000}"/>
    <cellStyle name="Normal 12 4 2 5 2 2 7 2" xfId="39384" xr:uid="{00000000-0005-0000-0000-00009E620000}"/>
    <cellStyle name="Normal 12 4 2 5 2 2 8" xfId="26574" xr:uid="{00000000-0005-0000-0000-00009F620000}"/>
    <cellStyle name="Normal 12 4 2 5 2 3" xfId="1448" xr:uid="{00000000-0005-0000-0000-0000A0620000}"/>
    <cellStyle name="Normal 12 4 2 5 2 3 2" xfId="3278" xr:uid="{00000000-0005-0000-0000-0000A1620000}"/>
    <cellStyle name="Normal 12 4 2 5 2 3 2 2" xfId="8768" xr:uid="{00000000-0005-0000-0000-0000A2620000}"/>
    <cellStyle name="Normal 12 4 2 5 2 3 2 2 2" xfId="21579" xr:uid="{00000000-0005-0000-0000-0000A3620000}"/>
    <cellStyle name="Normal 12 4 2 5 2 3 2 2 2 2" xfId="47199" xr:uid="{00000000-0005-0000-0000-0000A4620000}"/>
    <cellStyle name="Normal 12 4 2 5 2 3 2 2 3" xfId="34389" xr:uid="{00000000-0005-0000-0000-0000A5620000}"/>
    <cellStyle name="Normal 12 4 2 5 2 3 2 3" xfId="16089" xr:uid="{00000000-0005-0000-0000-0000A6620000}"/>
    <cellStyle name="Normal 12 4 2 5 2 3 2 3 2" xfId="41709" xr:uid="{00000000-0005-0000-0000-0000A7620000}"/>
    <cellStyle name="Normal 12 4 2 5 2 3 2 4" xfId="28899" xr:uid="{00000000-0005-0000-0000-0000A8620000}"/>
    <cellStyle name="Normal 12 4 2 5 2 3 3" xfId="5108" xr:uid="{00000000-0005-0000-0000-0000A9620000}"/>
    <cellStyle name="Normal 12 4 2 5 2 3 3 2" xfId="10598" xr:uid="{00000000-0005-0000-0000-0000AA620000}"/>
    <cellStyle name="Normal 12 4 2 5 2 3 3 2 2" xfId="23409" xr:uid="{00000000-0005-0000-0000-0000AB620000}"/>
    <cellStyle name="Normal 12 4 2 5 2 3 3 2 2 2" xfId="49029" xr:uid="{00000000-0005-0000-0000-0000AC620000}"/>
    <cellStyle name="Normal 12 4 2 5 2 3 3 2 3" xfId="36219" xr:uid="{00000000-0005-0000-0000-0000AD620000}"/>
    <cellStyle name="Normal 12 4 2 5 2 3 3 3" xfId="17919" xr:uid="{00000000-0005-0000-0000-0000AE620000}"/>
    <cellStyle name="Normal 12 4 2 5 2 3 3 3 2" xfId="43539" xr:uid="{00000000-0005-0000-0000-0000AF620000}"/>
    <cellStyle name="Normal 12 4 2 5 2 3 3 4" xfId="30729" xr:uid="{00000000-0005-0000-0000-0000B0620000}"/>
    <cellStyle name="Normal 12 4 2 5 2 3 4" xfId="12428" xr:uid="{00000000-0005-0000-0000-0000B1620000}"/>
    <cellStyle name="Normal 12 4 2 5 2 3 4 2" xfId="25239" xr:uid="{00000000-0005-0000-0000-0000B2620000}"/>
    <cellStyle name="Normal 12 4 2 5 2 3 4 2 2" xfId="50859" xr:uid="{00000000-0005-0000-0000-0000B3620000}"/>
    <cellStyle name="Normal 12 4 2 5 2 3 4 3" xfId="38049" xr:uid="{00000000-0005-0000-0000-0000B4620000}"/>
    <cellStyle name="Normal 12 4 2 5 2 3 5" xfId="6938" xr:uid="{00000000-0005-0000-0000-0000B5620000}"/>
    <cellStyle name="Normal 12 4 2 5 2 3 5 2" xfId="19749" xr:uid="{00000000-0005-0000-0000-0000B6620000}"/>
    <cellStyle name="Normal 12 4 2 5 2 3 5 2 2" xfId="45369" xr:uid="{00000000-0005-0000-0000-0000B7620000}"/>
    <cellStyle name="Normal 12 4 2 5 2 3 5 3" xfId="32559" xr:uid="{00000000-0005-0000-0000-0000B8620000}"/>
    <cellStyle name="Normal 12 4 2 5 2 3 6" xfId="14259" xr:uid="{00000000-0005-0000-0000-0000B9620000}"/>
    <cellStyle name="Normal 12 4 2 5 2 3 6 2" xfId="39879" xr:uid="{00000000-0005-0000-0000-0000BA620000}"/>
    <cellStyle name="Normal 12 4 2 5 2 3 7" xfId="27069" xr:uid="{00000000-0005-0000-0000-0000BB620000}"/>
    <cellStyle name="Normal 12 4 2 5 2 4" xfId="2384" xr:uid="{00000000-0005-0000-0000-0000BC620000}"/>
    <cellStyle name="Normal 12 4 2 5 2 4 2" xfId="7874" xr:uid="{00000000-0005-0000-0000-0000BD620000}"/>
    <cellStyle name="Normal 12 4 2 5 2 4 2 2" xfId="20685" xr:uid="{00000000-0005-0000-0000-0000BE620000}"/>
    <cellStyle name="Normal 12 4 2 5 2 4 2 2 2" xfId="46305" xr:uid="{00000000-0005-0000-0000-0000BF620000}"/>
    <cellStyle name="Normal 12 4 2 5 2 4 2 3" xfId="33495" xr:uid="{00000000-0005-0000-0000-0000C0620000}"/>
    <cellStyle name="Normal 12 4 2 5 2 4 3" xfId="15195" xr:uid="{00000000-0005-0000-0000-0000C1620000}"/>
    <cellStyle name="Normal 12 4 2 5 2 4 3 2" xfId="40815" xr:uid="{00000000-0005-0000-0000-0000C2620000}"/>
    <cellStyle name="Normal 12 4 2 5 2 4 4" xfId="28005" xr:uid="{00000000-0005-0000-0000-0000C3620000}"/>
    <cellStyle name="Normal 12 4 2 5 2 5" xfId="4214" xr:uid="{00000000-0005-0000-0000-0000C4620000}"/>
    <cellStyle name="Normal 12 4 2 5 2 5 2" xfId="9704" xr:uid="{00000000-0005-0000-0000-0000C5620000}"/>
    <cellStyle name="Normal 12 4 2 5 2 5 2 2" xfId="22515" xr:uid="{00000000-0005-0000-0000-0000C6620000}"/>
    <cellStyle name="Normal 12 4 2 5 2 5 2 2 2" xfId="48135" xr:uid="{00000000-0005-0000-0000-0000C7620000}"/>
    <cellStyle name="Normal 12 4 2 5 2 5 2 3" xfId="35325" xr:uid="{00000000-0005-0000-0000-0000C8620000}"/>
    <cellStyle name="Normal 12 4 2 5 2 5 3" xfId="17025" xr:uid="{00000000-0005-0000-0000-0000C9620000}"/>
    <cellStyle name="Normal 12 4 2 5 2 5 3 2" xfId="42645" xr:uid="{00000000-0005-0000-0000-0000CA620000}"/>
    <cellStyle name="Normal 12 4 2 5 2 5 4" xfId="29835" xr:uid="{00000000-0005-0000-0000-0000CB620000}"/>
    <cellStyle name="Normal 12 4 2 5 2 6" xfId="11534" xr:uid="{00000000-0005-0000-0000-0000CC620000}"/>
    <cellStyle name="Normal 12 4 2 5 2 6 2" xfId="24345" xr:uid="{00000000-0005-0000-0000-0000CD620000}"/>
    <cellStyle name="Normal 12 4 2 5 2 6 2 2" xfId="49965" xr:uid="{00000000-0005-0000-0000-0000CE620000}"/>
    <cellStyle name="Normal 12 4 2 5 2 6 3" xfId="37155" xr:uid="{00000000-0005-0000-0000-0000CF620000}"/>
    <cellStyle name="Normal 12 4 2 5 2 7" xfId="6044" xr:uid="{00000000-0005-0000-0000-0000D0620000}"/>
    <cellStyle name="Normal 12 4 2 5 2 7 2" xfId="18855" xr:uid="{00000000-0005-0000-0000-0000D1620000}"/>
    <cellStyle name="Normal 12 4 2 5 2 7 2 2" xfId="44475" xr:uid="{00000000-0005-0000-0000-0000D2620000}"/>
    <cellStyle name="Normal 12 4 2 5 2 7 3" xfId="31665" xr:uid="{00000000-0005-0000-0000-0000D3620000}"/>
    <cellStyle name="Normal 12 4 2 5 2 8" xfId="13365" xr:uid="{00000000-0005-0000-0000-0000D4620000}"/>
    <cellStyle name="Normal 12 4 2 5 2 8 2" xfId="38985" xr:uid="{00000000-0005-0000-0000-0000D5620000}"/>
    <cellStyle name="Normal 12 4 2 5 2 9" xfId="26175" xr:uid="{00000000-0005-0000-0000-0000D6620000}"/>
    <cellStyle name="Normal 12 4 2 5 3" xfId="685" xr:uid="{00000000-0005-0000-0000-0000D7620000}"/>
    <cellStyle name="Normal 12 4 2 5 3 2" xfId="1085" xr:uid="{00000000-0005-0000-0000-0000D8620000}"/>
    <cellStyle name="Normal 12 4 2 5 3 2 2" xfId="1980" xr:uid="{00000000-0005-0000-0000-0000D9620000}"/>
    <cellStyle name="Normal 12 4 2 5 3 2 2 2" xfId="3810" xr:uid="{00000000-0005-0000-0000-0000DA620000}"/>
    <cellStyle name="Normal 12 4 2 5 3 2 2 2 2" xfId="9300" xr:uid="{00000000-0005-0000-0000-0000DB620000}"/>
    <cellStyle name="Normal 12 4 2 5 3 2 2 2 2 2" xfId="22111" xr:uid="{00000000-0005-0000-0000-0000DC620000}"/>
    <cellStyle name="Normal 12 4 2 5 3 2 2 2 2 2 2" xfId="47731" xr:uid="{00000000-0005-0000-0000-0000DD620000}"/>
    <cellStyle name="Normal 12 4 2 5 3 2 2 2 2 3" xfId="34921" xr:uid="{00000000-0005-0000-0000-0000DE620000}"/>
    <cellStyle name="Normal 12 4 2 5 3 2 2 2 3" xfId="16621" xr:uid="{00000000-0005-0000-0000-0000DF620000}"/>
    <cellStyle name="Normal 12 4 2 5 3 2 2 2 3 2" xfId="42241" xr:uid="{00000000-0005-0000-0000-0000E0620000}"/>
    <cellStyle name="Normal 12 4 2 5 3 2 2 2 4" xfId="29431" xr:uid="{00000000-0005-0000-0000-0000E1620000}"/>
    <cellStyle name="Normal 12 4 2 5 3 2 2 3" xfId="5640" xr:uid="{00000000-0005-0000-0000-0000E2620000}"/>
    <cellStyle name="Normal 12 4 2 5 3 2 2 3 2" xfId="11130" xr:uid="{00000000-0005-0000-0000-0000E3620000}"/>
    <cellStyle name="Normal 12 4 2 5 3 2 2 3 2 2" xfId="23941" xr:uid="{00000000-0005-0000-0000-0000E4620000}"/>
    <cellStyle name="Normal 12 4 2 5 3 2 2 3 2 2 2" xfId="49561" xr:uid="{00000000-0005-0000-0000-0000E5620000}"/>
    <cellStyle name="Normal 12 4 2 5 3 2 2 3 2 3" xfId="36751" xr:uid="{00000000-0005-0000-0000-0000E6620000}"/>
    <cellStyle name="Normal 12 4 2 5 3 2 2 3 3" xfId="18451" xr:uid="{00000000-0005-0000-0000-0000E7620000}"/>
    <cellStyle name="Normal 12 4 2 5 3 2 2 3 3 2" xfId="44071" xr:uid="{00000000-0005-0000-0000-0000E8620000}"/>
    <cellStyle name="Normal 12 4 2 5 3 2 2 3 4" xfId="31261" xr:uid="{00000000-0005-0000-0000-0000E9620000}"/>
    <cellStyle name="Normal 12 4 2 5 3 2 2 4" xfId="12960" xr:uid="{00000000-0005-0000-0000-0000EA620000}"/>
    <cellStyle name="Normal 12 4 2 5 3 2 2 4 2" xfId="25771" xr:uid="{00000000-0005-0000-0000-0000EB620000}"/>
    <cellStyle name="Normal 12 4 2 5 3 2 2 4 2 2" xfId="51391" xr:uid="{00000000-0005-0000-0000-0000EC620000}"/>
    <cellStyle name="Normal 12 4 2 5 3 2 2 4 3" xfId="38581" xr:uid="{00000000-0005-0000-0000-0000ED620000}"/>
    <cellStyle name="Normal 12 4 2 5 3 2 2 5" xfId="7470" xr:uid="{00000000-0005-0000-0000-0000EE620000}"/>
    <cellStyle name="Normal 12 4 2 5 3 2 2 5 2" xfId="20281" xr:uid="{00000000-0005-0000-0000-0000EF620000}"/>
    <cellStyle name="Normal 12 4 2 5 3 2 2 5 2 2" xfId="45901" xr:uid="{00000000-0005-0000-0000-0000F0620000}"/>
    <cellStyle name="Normal 12 4 2 5 3 2 2 5 3" xfId="33091" xr:uid="{00000000-0005-0000-0000-0000F1620000}"/>
    <cellStyle name="Normal 12 4 2 5 3 2 2 6" xfId="14791" xr:uid="{00000000-0005-0000-0000-0000F2620000}"/>
    <cellStyle name="Normal 12 4 2 5 3 2 2 6 2" xfId="40411" xr:uid="{00000000-0005-0000-0000-0000F3620000}"/>
    <cellStyle name="Normal 12 4 2 5 3 2 2 7" xfId="27601" xr:uid="{00000000-0005-0000-0000-0000F4620000}"/>
    <cellStyle name="Normal 12 4 2 5 3 2 3" xfId="2916" xr:uid="{00000000-0005-0000-0000-0000F5620000}"/>
    <cellStyle name="Normal 12 4 2 5 3 2 3 2" xfId="8406" xr:uid="{00000000-0005-0000-0000-0000F6620000}"/>
    <cellStyle name="Normal 12 4 2 5 3 2 3 2 2" xfId="21217" xr:uid="{00000000-0005-0000-0000-0000F7620000}"/>
    <cellStyle name="Normal 12 4 2 5 3 2 3 2 2 2" xfId="46837" xr:uid="{00000000-0005-0000-0000-0000F8620000}"/>
    <cellStyle name="Normal 12 4 2 5 3 2 3 2 3" xfId="34027" xr:uid="{00000000-0005-0000-0000-0000F9620000}"/>
    <cellStyle name="Normal 12 4 2 5 3 2 3 3" xfId="15727" xr:uid="{00000000-0005-0000-0000-0000FA620000}"/>
    <cellStyle name="Normal 12 4 2 5 3 2 3 3 2" xfId="41347" xr:uid="{00000000-0005-0000-0000-0000FB620000}"/>
    <cellStyle name="Normal 12 4 2 5 3 2 3 4" xfId="28537" xr:uid="{00000000-0005-0000-0000-0000FC620000}"/>
    <cellStyle name="Normal 12 4 2 5 3 2 4" xfId="4746" xr:uid="{00000000-0005-0000-0000-0000FD620000}"/>
    <cellStyle name="Normal 12 4 2 5 3 2 4 2" xfId="10236" xr:uid="{00000000-0005-0000-0000-0000FE620000}"/>
    <cellStyle name="Normal 12 4 2 5 3 2 4 2 2" xfId="23047" xr:uid="{00000000-0005-0000-0000-0000FF620000}"/>
    <cellStyle name="Normal 12 4 2 5 3 2 4 2 2 2" xfId="48667" xr:uid="{00000000-0005-0000-0000-000000630000}"/>
    <cellStyle name="Normal 12 4 2 5 3 2 4 2 3" xfId="35857" xr:uid="{00000000-0005-0000-0000-000001630000}"/>
    <cellStyle name="Normal 12 4 2 5 3 2 4 3" xfId="17557" xr:uid="{00000000-0005-0000-0000-000002630000}"/>
    <cellStyle name="Normal 12 4 2 5 3 2 4 3 2" xfId="43177" xr:uid="{00000000-0005-0000-0000-000003630000}"/>
    <cellStyle name="Normal 12 4 2 5 3 2 4 4" xfId="30367" xr:uid="{00000000-0005-0000-0000-000004630000}"/>
    <cellStyle name="Normal 12 4 2 5 3 2 5" xfId="12066" xr:uid="{00000000-0005-0000-0000-000005630000}"/>
    <cellStyle name="Normal 12 4 2 5 3 2 5 2" xfId="24877" xr:uid="{00000000-0005-0000-0000-000006630000}"/>
    <cellStyle name="Normal 12 4 2 5 3 2 5 2 2" xfId="50497" xr:uid="{00000000-0005-0000-0000-000007630000}"/>
    <cellStyle name="Normal 12 4 2 5 3 2 5 3" xfId="37687" xr:uid="{00000000-0005-0000-0000-000008630000}"/>
    <cellStyle name="Normal 12 4 2 5 3 2 6" xfId="6576" xr:uid="{00000000-0005-0000-0000-000009630000}"/>
    <cellStyle name="Normal 12 4 2 5 3 2 6 2" xfId="19387" xr:uid="{00000000-0005-0000-0000-00000A630000}"/>
    <cellStyle name="Normal 12 4 2 5 3 2 6 2 2" xfId="45007" xr:uid="{00000000-0005-0000-0000-00000B630000}"/>
    <cellStyle name="Normal 12 4 2 5 3 2 6 3" xfId="32197" xr:uid="{00000000-0005-0000-0000-00000C630000}"/>
    <cellStyle name="Normal 12 4 2 5 3 2 7" xfId="13897" xr:uid="{00000000-0005-0000-0000-00000D630000}"/>
    <cellStyle name="Normal 12 4 2 5 3 2 7 2" xfId="39517" xr:uid="{00000000-0005-0000-0000-00000E630000}"/>
    <cellStyle name="Normal 12 4 2 5 3 2 8" xfId="26707" xr:uid="{00000000-0005-0000-0000-00000F630000}"/>
    <cellStyle name="Normal 12 4 2 5 3 3" xfId="1580" xr:uid="{00000000-0005-0000-0000-000010630000}"/>
    <cellStyle name="Normal 12 4 2 5 3 3 2" xfId="3410" xr:uid="{00000000-0005-0000-0000-000011630000}"/>
    <cellStyle name="Normal 12 4 2 5 3 3 2 2" xfId="8900" xr:uid="{00000000-0005-0000-0000-000012630000}"/>
    <cellStyle name="Normal 12 4 2 5 3 3 2 2 2" xfId="21711" xr:uid="{00000000-0005-0000-0000-000013630000}"/>
    <cellStyle name="Normal 12 4 2 5 3 3 2 2 2 2" xfId="47331" xr:uid="{00000000-0005-0000-0000-000014630000}"/>
    <cellStyle name="Normal 12 4 2 5 3 3 2 2 3" xfId="34521" xr:uid="{00000000-0005-0000-0000-000015630000}"/>
    <cellStyle name="Normal 12 4 2 5 3 3 2 3" xfId="16221" xr:uid="{00000000-0005-0000-0000-000016630000}"/>
    <cellStyle name="Normal 12 4 2 5 3 3 2 3 2" xfId="41841" xr:uid="{00000000-0005-0000-0000-000017630000}"/>
    <cellStyle name="Normal 12 4 2 5 3 3 2 4" xfId="29031" xr:uid="{00000000-0005-0000-0000-000018630000}"/>
    <cellStyle name="Normal 12 4 2 5 3 3 3" xfId="5240" xr:uid="{00000000-0005-0000-0000-000019630000}"/>
    <cellStyle name="Normal 12 4 2 5 3 3 3 2" xfId="10730" xr:uid="{00000000-0005-0000-0000-00001A630000}"/>
    <cellStyle name="Normal 12 4 2 5 3 3 3 2 2" xfId="23541" xr:uid="{00000000-0005-0000-0000-00001B630000}"/>
    <cellStyle name="Normal 12 4 2 5 3 3 3 2 2 2" xfId="49161" xr:uid="{00000000-0005-0000-0000-00001C630000}"/>
    <cellStyle name="Normal 12 4 2 5 3 3 3 2 3" xfId="36351" xr:uid="{00000000-0005-0000-0000-00001D630000}"/>
    <cellStyle name="Normal 12 4 2 5 3 3 3 3" xfId="18051" xr:uid="{00000000-0005-0000-0000-00001E630000}"/>
    <cellStyle name="Normal 12 4 2 5 3 3 3 3 2" xfId="43671" xr:uid="{00000000-0005-0000-0000-00001F630000}"/>
    <cellStyle name="Normal 12 4 2 5 3 3 3 4" xfId="30861" xr:uid="{00000000-0005-0000-0000-000020630000}"/>
    <cellStyle name="Normal 12 4 2 5 3 3 4" xfId="12560" xr:uid="{00000000-0005-0000-0000-000021630000}"/>
    <cellStyle name="Normal 12 4 2 5 3 3 4 2" xfId="25371" xr:uid="{00000000-0005-0000-0000-000022630000}"/>
    <cellStyle name="Normal 12 4 2 5 3 3 4 2 2" xfId="50991" xr:uid="{00000000-0005-0000-0000-000023630000}"/>
    <cellStyle name="Normal 12 4 2 5 3 3 4 3" xfId="38181" xr:uid="{00000000-0005-0000-0000-000024630000}"/>
    <cellStyle name="Normal 12 4 2 5 3 3 5" xfId="7070" xr:uid="{00000000-0005-0000-0000-000025630000}"/>
    <cellStyle name="Normal 12 4 2 5 3 3 5 2" xfId="19881" xr:uid="{00000000-0005-0000-0000-000026630000}"/>
    <cellStyle name="Normal 12 4 2 5 3 3 5 2 2" xfId="45501" xr:uid="{00000000-0005-0000-0000-000027630000}"/>
    <cellStyle name="Normal 12 4 2 5 3 3 5 3" xfId="32691" xr:uid="{00000000-0005-0000-0000-000028630000}"/>
    <cellStyle name="Normal 12 4 2 5 3 3 6" xfId="14391" xr:uid="{00000000-0005-0000-0000-000029630000}"/>
    <cellStyle name="Normal 12 4 2 5 3 3 6 2" xfId="40011" xr:uid="{00000000-0005-0000-0000-00002A630000}"/>
    <cellStyle name="Normal 12 4 2 5 3 3 7" xfId="27201" xr:uid="{00000000-0005-0000-0000-00002B630000}"/>
    <cellStyle name="Normal 12 4 2 5 3 4" xfId="2516" xr:uid="{00000000-0005-0000-0000-00002C630000}"/>
    <cellStyle name="Normal 12 4 2 5 3 4 2" xfId="8006" xr:uid="{00000000-0005-0000-0000-00002D630000}"/>
    <cellStyle name="Normal 12 4 2 5 3 4 2 2" xfId="20817" xr:uid="{00000000-0005-0000-0000-00002E630000}"/>
    <cellStyle name="Normal 12 4 2 5 3 4 2 2 2" xfId="46437" xr:uid="{00000000-0005-0000-0000-00002F630000}"/>
    <cellStyle name="Normal 12 4 2 5 3 4 2 3" xfId="33627" xr:uid="{00000000-0005-0000-0000-000030630000}"/>
    <cellStyle name="Normal 12 4 2 5 3 4 3" xfId="15327" xr:uid="{00000000-0005-0000-0000-000031630000}"/>
    <cellStyle name="Normal 12 4 2 5 3 4 3 2" xfId="40947" xr:uid="{00000000-0005-0000-0000-000032630000}"/>
    <cellStyle name="Normal 12 4 2 5 3 4 4" xfId="28137" xr:uid="{00000000-0005-0000-0000-000033630000}"/>
    <cellStyle name="Normal 12 4 2 5 3 5" xfId="4346" xr:uid="{00000000-0005-0000-0000-000034630000}"/>
    <cellStyle name="Normal 12 4 2 5 3 5 2" xfId="9836" xr:uid="{00000000-0005-0000-0000-000035630000}"/>
    <cellStyle name="Normal 12 4 2 5 3 5 2 2" xfId="22647" xr:uid="{00000000-0005-0000-0000-000036630000}"/>
    <cellStyle name="Normal 12 4 2 5 3 5 2 2 2" xfId="48267" xr:uid="{00000000-0005-0000-0000-000037630000}"/>
    <cellStyle name="Normal 12 4 2 5 3 5 2 3" xfId="35457" xr:uid="{00000000-0005-0000-0000-000038630000}"/>
    <cellStyle name="Normal 12 4 2 5 3 5 3" xfId="17157" xr:uid="{00000000-0005-0000-0000-000039630000}"/>
    <cellStyle name="Normal 12 4 2 5 3 5 3 2" xfId="42777" xr:uid="{00000000-0005-0000-0000-00003A630000}"/>
    <cellStyle name="Normal 12 4 2 5 3 5 4" xfId="29967" xr:uid="{00000000-0005-0000-0000-00003B630000}"/>
    <cellStyle name="Normal 12 4 2 5 3 6" xfId="11666" xr:uid="{00000000-0005-0000-0000-00003C630000}"/>
    <cellStyle name="Normal 12 4 2 5 3 6 2" xfId="24477" xr:uid="{00000000-0005-0000-0000-00003D630000}"/>
    <cellStyle name="Normal 12 4 2 5 3 6 2 2" xfId="50097" xr:uid="{00000000-0005-0000-0000-00003E630000}"/>
    <cellStyle name="Normal 12 4 2 5 3 6 3" xfId="37287" xr:uid="{00000000-0005-0000-0000-00003F630000}"/>
    <cellStyle name="Normal 12 4 2 5 3 7" xfId="6176" xr:uid="{00000000-0005-0000-0000-000040630000}"/>
    <cellStyle name="Normal 12 4 2 5 3 7 2" xfId="18987" xr:uid="{00000000-0005-0000-0000-000041630000}"/>
    <cellStyle name="Normal 12 4 2 5 3 7 2 2" xfId="44607" xr:uid="{00000000-0005-0000-0000-000042630000}"/>
    <cellStyle name="Normal 12 4 2 5 3 7 3" xfId="31797" xr:uid="{00000000-0005-0000-0000-000043630000}"/>
    <cellStyle name="Normal 12 4 2 5 3 8" xfId="13497" xr:uid="{00000000-0005-0000-0000-000044630000}"/>
    <cellStyle name="Normal 12 4 2 5 3 8 2" xfId="39117" xr:uid="{00000000-0005-0000-0000-000045630000}"/>
    <cellStyle name="Normal 12 4 2 5 3 9" xfId="26307" xr:uid="{00000000-0005-0000-0000-000046630000}"/>
    <cellStyle name="Normal 12 4 2 5 4" xfId="460" xr:uid="{00000000-0005-0000-0000-000047630000}"/>
    <cellStyle name="Normal 12 4 2 5 4 2" xfId="1355" xr:uid="{00000000-0005-0000-0000-000048630000}"/>
    <cellStyle name="Normal 12 4 2 5 4 2 2" xfId="3185" xr:uid="{00000000-0005-0000-0000-000049630000}"/>
    <cellStyle name="Normal 12 4 2 5 4 2 2 2" xfId="8675" xr:uid="{00000000-0005-0000-0000-00004A630000}"/>
    <cellStyle name="Normal 12 4 2 5 4 2 2 2 2" xfId="21486" xr:uid="{00000000-0005-0000-0000-00004B630000}"/>
    <cellStyle name="Normal 12 4 2 5 4 2 2 2 2 2" xfId="47106" xr:uid="{00000000-0005-0000-0000-00004C630000}"/>
    <cellStyle name="Normal 12 4 2 5 4 2 2 2 3" xfId="34296" xr:uid="{00000000-0005-0000-0000-00004D630000}"/>
    <cellStyle name="Normal 12 4 2 5 4 2 2 3" xfId="15996" xr:uid="{00000000-0005-0000-0000-00004E630000}"/>
    <cellStyle name="Normal 12 4 2 5 4 2 2 3 2" xfId="41616" xr:uid="{00000000-0005-0000-0000-00004F630000}"/>
    <cellStyle name="Normal 12 4 2 5 4 2 2 4" xfId="28806" xr:uid="{00000000-0005-0000-0000-000050630000}"/>
    <cellStyle name="Normal 12 4 2 5 4 2 3" xfId="5015" xr:uid="{00000000-0005-0000-0000-000051630000}"/>
    <cellStyle name="Normal 12 4 2 5 4 2 3 2" xfId="10505" xr:uid="{00000000-0005-0000-0000-000052630000}"/>
    <cellStyle name="Normal 12 4 2 5 4 2 3 2 2" xfId="23316" xr:uid="{00000000-0005-0000-0000-000053630000}"/>
    <cellStyle name="Normal 12 4 2 5 4 2 3 2 2 2" xfId="48936" xr:uid="{00000000-0005-0000-0000-000054630000}"/>
    <cellStyle name="Normal 12 4 2 5 4 2 3 2 3" xfId="36126" xr:uid="{00000000-0005-0000-0000-000055630000}"/>
    <cellStyle name="Normal 12 4 2 5 4 2 3 3" xfId="17826" xr:uid="{00000000-0005-0000-0000-000056630000}"/>
    <cellStyle name="Normal 12 4 2 5 4 2 3 3 2" xfId="43446" xr:uid="{00000000-0005-0000-0000-000057630000}"/>
    <cellStyle name="Normal 12 4 2 5 4 2 3 4" xfId="30636" xr:uid="{00000000-0005-0000-0000-000058630000}"/>
    <cellStyle name="Normal 12 4 2 5 4 2 4" xfId="12335" xr:uid="{00000000-0005-0000-0000-000059630000}"/>
    <cellStyle name="Normal 12 4 2 5 4 2 4 2" xfId="25146" xr:uid="{00000000-0005-0000-0000-00005A630000}"/>
    <cellStyle name="Normal 12 4 2 5 4 2 4 2 2" xfId="50766" xr:uid="{00000000-0005-0000-0000-00005B630000}"/>
    <cellStyle name="Normal 12 4 2 5 4 2 4 3" xfId="37956" xr:uid="{00000000-0005-0000-0000-00005C630000}"/>
    <cellStyle name="Normal 12 4 2 5 4 2 5" xfId="6845" xr:uid="{00000000-0005-0000-0000-00005D630000}"/>
    <cellStyle name="Normal 12 4 2 5 4 2 5 2" xfId="19656" xr:uid="{00000000-0005-0000-0000-00005E630000}"/>
    <cellStyle name="Normal 12 4 2 5 4 2 5 2 2" xfId="45276" xr:uid="{00000000-0005-0000-0000-00005F630000}"/>
    <cellStyle name="Normal 12 4 2 5 4 2 5 3" xfId="32466" xr:uid="{00000000-0005-0000-0000-000060630000}"/>
    <cellStyle name="Normal 12 4 2 5 4 2 6" xfId="14166" xr:uid="{00000000-0005-0000-0000-000061630000}"/>
    <cellStyle name="Normal 12 4 2 5 4 2 6 2" xfId="39786" xr:uid="{00000000-0005-0000-0000-000062630000}"/>
    <cellStyle name="Normal 12 4 2 5 4 2 7" xfId="26976" xr:uid="{00000000-0005-0000-0000-000063630000}"/>
    <cellStyle name="Normal 12 4 2 5 4 3" xfId="2291" xr:uid="{00000000-0005-0000-0000-000064630000}"/>
    <cellStyle name="Normal 12 4 2 5 4 3 2" xfId="7781" xr:uid="{00000000-0005-0000-0000-000065630000}"/>
    <cellStyle name="Normal 12 4 2 5 4 3 2 2" xfId="20592" xr:uid="{00000000-0005-0000-0000-000066630000}"/>
    <cellStyle name="Normal 12 4 2 5 4 3 2 2 2" xfId="46212" xr:uid="{00000000-0005-0000-0000-000067630000}"/>
    <cellStyle name="Normal 12 4 2 5 4 3 2 3" xfId="33402" xr:uid="{00000000-0005-0000-0000-000068630000}"/>
    <cellStyle name="Normal 12 4 2 5 4 3 3" xfId="15102" xr:uid="{00000000-0005-0000-0000-000069630000}"/>
    <cellStyle name="Normal 12 4 2 5 4 3 3 2" xfId="40722" xr:uid="{00000000-0005-0000-0000-00006A630000}"/>
    <cellStyle name="Normal 12 4 2 5 4 3 4" xfId="27912" xr:uid="{00000000-0005-0000-0000-00006B630000}"/>
    <cellStyle name="Normal 12 4 2 5 4 4" xfId="4121" xr:uid="{00000000-0005-0000-0000-00006C630000}"/>
    <cellStyle name="Normal 12 4 2 5 4 4 2" xfId="9611" xr:uid="{00000000-0005-0000-0000-00006D630000}"/>
    <cellStyle name="Normal 12 4 2 5 4 4 2 2" xfId="22422" xr:uid="{00000000-0005-0000-0000-00006E630000}"/>
    <cellStyle name="Normal 12 4 2 5 4 4 2 2 2" xfId="48042" xr:uid="{00000000-0005-0000-0000-00006F630000}"/>
    <cellStyle name="Normal 12 4 2 5 4 4 2 3" xfId="35232" xr:uid="{00000000-0005-0000-0000-000070630000}"/>
    <cellStyle name="Normal 12 4 2 5 4 4 3" xfId="16932" xr:uid="{00000000-0005-0000-0000-000071630000}"/>
    <cellStyle name="Normal 12 4 2 5 4 4 3 2" xfId="42552" xr:uid="{00000000-0005-0000-0000-000072630000}"/>
    <cellStyle name="Normal 12 4 2 5 4 4 4" xfId="29742" xr:uid="{00000000-0005-0000-0000-000073630000}"/>
    <cellStyle name="Normal 12 4 2 5 4 5" xfId="11441" xr:uid="{00000000-0005-0000-0000-000074630000}"/>
    <cellStyle name="Normal 12 4 2 5 4 5 2" xfId="24252" xr:uid="{00000000-0005-0000-0000-000075630000}"/>
    <cellStyle name="Normal 12 4 2 5 4 5 2 2" xfId="49872" xr:uid="{00000000-0005-0000-0000-000076630000}"/>
    <cellStyle name="Normal 12 4 2 5 4 5 3" xfId="37062" xr:uid="{00000000-0005-0000-0000-000077630000}"/>
    <cellStyle name="Normal 12 4 2 5 4 6" xfId="5951" xr:uid="{00000000-0005-0000-0000-000078630000}"/>
    <cellStyle name="Normal 12 4 2 5 4 6 2" xfId="18762" xr:uid="{00000000-0005-0000-0000-000079630000}"/>
    <cellStyle name="Normal 12 4 2 5 4 6 2 2" xfId="44382" xr:uid="{00000000-0005-0000-0000-00007A630000}"/>
    <cellStyle name="Normal 12 4 2 5 4 6 3" xfId="31572" xr:uid="{00000000-0005-0000-0000-00007B630000}"/>
    <cellStyle name="Normal 12 4 2 5 4 7" xfId="13272" xr:uid="{00000000-0005-0000-0000-00007C630000}"/>
    <cellStyle name="Normal 12 4 2 5 4 7 2" xfId="38892" xr:uid="{00000000-0005-0000-0000-00007D630000}"/>
    <cellStyle name="Normal 12 4 2 5 4 8" xfId="26082" xr:uid="{00000000-0005-0000-0000-00007E630000}"/>
    <cellStyle name="Normal 12 4 2 5 5" xfId="819" xr:uid="{00000000-0005-0000-0000-00007F630000}"/>
    <cellStyle name="Normal 12 4 2 5 5 2" xfId="1714" xr:uid="{00000000-0005-0000-0000-000080630000}"/>
    <cellStyle name="Normal 12 4 2 5 5 2 2" xfId="3544" xr:uid="{00000000-0005-0000-0000-000081630000}"/>
    <cellStyle name="Normal 12 4 2 5 5 2 2 2" xfId="9034" xr:uid="{00000000-0005-0000-0000-000082630000}"/>
    <cellStyle name="Normal 12 4 2 5 5 2 2 2 2" xfId="21845" xr:uid="{00000000-0005-0000-0000-000083630000}"/>
    <cellStyle name="Normal 12 4 2 5 5 2 2 2 2 2" xfId="47465" xr:uid="{00000000-0005-0000-0000-000084630000}"/>
    <cellStyle name="Normal 12 4 2 5 5 2 2 2 3" xfId="34655" xr:uid="{00000000-0005-0000-0000-000085630000}"/>
    <cellStyle name="Normal 12 4 2 5 5 2 2 3" xfId="16355" xr:uid="{00000000-0005-0000-0000-000086630000}"/>
    <cellStyle name="Normal 12 4 2 5 5 2 2 3 2" xfId="41975" xr:uid="{00000000-0005-0000-0000-000087630000}"/>
    <cellStyle name="Normal 12 4 2 5 5 2 2 4" xfId="29165" xr:uid="{00000000-0005-0000-0000-000088630000}"/>
    <cellStyle name="Normal 12 4 2 5 5 2 3" xfId="5374" xr:uid="{00000000-0005-0000-0000-000089630000}"/>
    <cellStyle name="Normal 12 4 2 5 5 2 3 2" xfId="10864" xr:uid="{00000000-0005-0000-0000-00008A630000}"/>
    <cellStyle name="Normal 12 4 2 5 5 2 3 2 2" xfId="23675" xr:uid="{00000000-0005-0000-0000-00008B630000}"/>
    <cellStyle name="Normal 12 4 2 5 5 2 3 2 2 2" xfId="49295" xr:uid="{00000000-0005-0000-0000-00008C630000}"/>
    <cellStyle name="Normal 12 4 2 5 5 2 3 2 3" xfId="36485" xr:uid="{00000000-0005-0000-0000-00008D630000}"/>
    <cellStyle name="Normal 12 4 2 5 5 2 3 3" xfId="18185" xr:uid="{00000000-0005-0000-0000-00008E630000}"/>
    <cellStyle name="Normal 12 4 2 5 5 2 3 3 2" xfId="43805" xr:uid="{00000000-0005-0000-0000-00008F630000}"/>
    <cellStyle name="Normal 12 4 2 5 5 2 3 4" xfId="30995" xr:uid="{00000000-0005-0000-0000-000090630000}"/>
    <cellStyle name="Normal 12 4 2 5 5 2 4" xfId="12694" xr:uid="{00000000-0005-0000-0000-000091630000}"/>
    <cellStyle name="Normal 12 4 2 5 5 2 4 2" xfId="25505" xr:uid="{00000000-0005-0000-0000-000092630000}"/>
    <cellStyle name="Normal 12 4 2 5 5 2 4 2 2" xfId="51125" xr:uid="{00000000-0005-0000-0000-000093630000}"/>
    <cellStyle name="Normal 12 4 2 5 5 2 4 3" xfId="38315" xr:uid="{00000000-0005-0000-0000-000094630000}"/>
    <cellStyle name="Normal 12 4 2 5 5 2 5" xfId="7204" xr:uid="{00000000-0005-0000-0000-000095630000}"/>
    <cellStyle name="Normal 12 4 2 5 5 2 5 2" xfId="20015" xr:uid="{00000000-0005-0000-0000-000096630000}"/>
    <cellStyle name="Normal 12 4 2 5 5 2 5 2 2" xfId="45635" xr:uid="{00000000-0005-0000-0000-000097630000}"/>
    <cellStyle name="Normal 12 4 2 5 5 2 5 3" xfId="32825" xr:uid="{00000000-0005-0000-0000-000098630000}"/>
    <cellStyle name="Normal 12 4 2 5 5 2 6" xfId="14525" xr:uid="{00000000-0005-0000-0000-000099630000}"/>
    <cellStyle name="Normal 12 4 2 5 5 2 6 2" xfId="40145" xr:uid="{00000000-0005-0000-0000-00009A630000}"/>
    <cellStyle name="Normal 12 4 2 5 5 2 7" xfId="27335" xr:uid="{00000000-0005-0000-0000-00009B630000}"/>
    <cellStyle name="Normal 12 4 2 5 5 3" xfId="2650" xr:uid="{00000000-0005-0000-0000-00009C630000}"/>
    <cellStyle name="Normal 12 4 2 5 5 3 2" xfId="8140" xr:uid="{00000000-0005-0000-0000-00009D630000}"/>
    <cellStyle name="Normal 12 4 2 5 5 3 2 2" xfId="20951" xr:uid="{00000000-0005-0000-0000-00009E630000}"/>
    <cellStyle name="Normal 12 4 2 5 5 3 2 2 2" xfId="46571" xr:uid="{00000000-0005-0000-0000-00009F630000}"/>
    <cellStyle name="Normal 12 4 2 5 5 3 2 3" xfId="33761" xr:uid="{00000000-0005-0000-0000-0000A0630000}"/>
    <cellStyle name="Normal 12 4 2 5 5 3 3" xfId="15461" xr:uid="{00000000-0005-0000-0000-0000A1630000}"/>
    <cellStyle name="Normal 12 4 2 5 5 3 3 2" xfId="41081" xr:uid="{00000000-0005-0000-0000-0000A2630000}"/>
    <cellStyle name="Normal 12 4 2 5 5 3 4" xfId="28271" xr:uid="{00000000-0005-0000-0000-0000A3630000}"/>
    <cellStyle name="Normal 12 4 2 5 5 4" xfId="4480" xr:uid="{00000000-0005-0000-0000-0000A4630000}"/>
    <cellStyle name="Normal 12 4 2 5 5 4 2" xfId="9970" xr:uid="{00000000-0005-0000-0000-0000A5630000}"/>
    <cellStyle name="Normal 12 4 2 5 5 4 2 2" xfId="22781" xr:uid="{00000000-0005-0000-0000-0000A6630000}"/>
    <cellStyle name="Normal 12 4 2 5 5 4 2 2 2" xfId="48401" xr:uid="{00000000-0005-0000-0000-0000A7630000}"/>
    <cellStyle name="Normal 12 4 2 5 5 4 2 3" xfId="35591" xr:uid="{00000000-0005-0000-0000-0000A8630000}"/>
    <cellStyle name="Normal 12 4 2 5 5 4 3" xfId="17291" xr:uid="{00000000-0005-0000-0000-0000A9630000}"/>
    <cellStyle name="Normal 12 4 2 5 5 4 3 2" xfId="42911" xr:uid="{00000000-0005-0000-0000-0000AA630000}"/>
    <cellStyle name="Normal 12 4 2 5 5 4 4" xfId="30101" xr:uid="{00000000-0005-0000-0000-0000AB630000}"/>
    <cellStyle name="Normal 12 4 2 5 5 5" xfId="11800" xr:uid="{00000000-0005-0000-0000-0000AC630000}"/>
    <cellStyle name="Normal 12 4 2 5 5 5 2" xfId="24611" xr:uid="{00000000-0005-0000-0000-0000AD630000}"/>
    <cellStyle name="Normal 12 4 2 5 5 5 2 2" xfId="50231" xr:uid="{00000000-0005-0000-0000-0000AE630000}"/>
    <cellStyle name="Normal 12 4 2 5 5 5 3" xfId="37421" xr:uid="{00000000-0005-0000-0000-0000AF630000}"/>
    <cellStyle name="Normal 12 4 2 5 5 6" xfId="6310" xr:uid="{00000000-0005-0000-0000-0000B0630000}"/>
    <cellStyle name="Normal 12 4 2 5 5 6 2" xfId="19121" xr:uid="{00000000-0005-0000-0000-0000B1630000}"/>
    <cellStyle name="Normal 12 4 2 5 5 6 2 2" xfId="44741" xr:uid="{00000000-0005-0000-0000-0000B2630000}"/>
    <cellStyle name="Normal 12 4 2 5 5 6 3" xfId="31931" xr:uid="{00000000-0005-0000-0000-0000B3630000}"/>
    <cellStyle name="Normal 12 4 2 5 5 7" xfId="13631" xr:uid="{00000000-0005-0000-0000-0000B4630000}"/>
    <cellStyle name="Normal 12 4 2 5 5 7 2" xfId="39251" xr:uid="{00000000-0005-0000-0000-0000B5630000}"/>
    <cellStyle name="Normal 12 4 2 5 5 8" xfId="26441" xr:uid="{00000000-0005-0000-0000-0000B6630000}"/>
    <cellStyle name="Normal 12 4 2 5 6" xfId="1220" xr:uid="{00000000-0005-0000-0000-0000B7630000}"/>
    <cellStyle name="Normal 12 4 2 5 6 2" xfId="3050" xr:uid="{00000000-0005-0000-0000-0000B8630000}"/>
    <cellStyle name="Normal 12 4 2 5 6 2 2" xfId="8540" xr:uid="{00000000-0005-0000-0000-0000B9630000}"/>
    <cellStyle name="Normal 12 4 2 5 6 2 2 2" xfId="21351" xr:uid="{00000000-0005-0000-0000-0000BA630000}"/>
    <cellStyle name="Normal 12 4 2 5 6 2 2 2 2" xfId="46971" xr:uid="{00000000-0005-0000-0000-0000BB630000}"/>
    <cellStyle name="Normal 12 4 2 5 6 2 2 3" xfId="34161" xr:uid="{00000000-0005-0000-0000-0000BC630000}"/>
    <cellStyle name="Normal 12 4 2 5 6 2 3" xfId="15861" xr:uid="{00000000-0005-0000-0000-0000BD630000}"/>
    <cellStyle name="Normal 12 4 2 5 6 2 3 2" xfId="41481" xr:uid="{00000000-0005-0000-0000-0000BE630000}"/>
    <cellStyle name="Normal 12 4 2 5 6 2 4" xfId="28671" xr:uid="{00000000-0005-0000-0000-0000BF630000}"/>
    <cellStyle name="Normal 12 4 2 5 6 3" xfId="4880" xr:uid="{00000000-0005-0000-0000-0000C0630000}"/>
    <cellStyle name="Normal 12 4 2 5 6 3 2" xfId="10370" xr:uid="{00000000-0005-0000-0000-0000C1630000}"/>
    <cellStyle name="Normal 12 4 2 5 6 3 2 2" xfId="23181" xr:uid="{00000000-0005-0000-0000-0000C2630000}"/>
    <cellStyle name="Normal 12 4 2 5 6 3 2 2 2" xfId="48801" xr:uid="{00000000-0005-0000-0000-0000C3630000}"/>
    <cellStyle name="Normal 12 4 2 5 6 3 2 3" xfId="35991" xr:uid="{00000000-0005-0000-0000-0000C4630000}"/>
    <cellStyle name="Normal 12 4 2 5 6 3 3" xfId="17691" xr:uid="{00000000-0005-0000-0000-0000C5630000}"/>
    <cellStyle name="Normal 12 4 2 5 6 3 3 2" xfId="43311" xr:uid="{00000000-0005-0000-0000-0000C6630000}"/>
    <cellStyle name="Normal 12 4 2 5 6 3 4" xfId="30501" xr:uid="{00000000-0005-0000-0000-0000C7630000}"/>
    <cellStyle name="Normal 12 4 2 5 6 4" xfId="12200" xr:uid="{00000000-0005-0000-0000-0000C8630000}"/>
    <cellStyle name="Normal 12 4 2 5 6 4 2" xfId="25011" xr:uid="{00000000-0005-0000-0000-0000C9630000}"/>
    <cellStyle name="Normal 12 4 2 5 6 4 2 2" xfId="50631" xr:uid="{00000000-0005-0000-0000-0000CA630000}"/>
    <cellStyle name="Normal 12 4 2 5 6 4 3" xfId="37821" xr:uid="{00000000-0005-0000-0000-0000CB630000}"/>
    <cellStyle name="Normal 12 4 2 5 6 5" xfId="6710" xr:uid="{00000000-0005-0000-0000-0000CC630000}"/>
    <cellStyle name="Normal 12 4 2 5 6 5 2" xfId="19521" xr:uid="{00000000-0005-0000-0000-0000CD630000}"/>
    <cellStyle name="Normal 12 4 2 5 6 5 2 2" xfId="45141" xr:uid="{00000000-0005-0000-0000-0000CE630000}"/>
    <cellStyle name="Normal 12 4 2 5 6 5 3" xfId="32331" xr:uid="{00000000-0005-0000-0000-0000CF630000}"/>
    <cellStyle name="Normal 12 4 2 5 6 6" xfId="14031" xr:uid="{00000000-0005-0000-0000-0000D0630000}"/>
    <cellStyle name="Normal 12 4 2 5 6 6 2" xfId="39651" xr:uid="{00000000-0005-0000-0000-0000D1630000}"/>
    <cellStyle name="Normal 12 4 2 5 6 7" xfId="26841" xr:uid="{00000000-0005-0000-0000-0000D2630000}"/>
    <cellStyle name="Normal 12 4 2 5 7" xfId="2156" xr:uid="{00000000-0005-0000-0000-0000D3630000}"/>
    <cellStyle name="Normal 12 4 2 5 7 2" xfId="7646" xr:uid="{00000000-0005-0000-0000-0000D4630000}"/>
    <cellStyle name="Normal 12 4 2 5 7 2 2" xfId="20457" xr:uid="{00000000-0005-0000-0000-0000D5630000}"/>
    <cellStyle name="Normal 12 4 2 5 7 2 2 2" xfId="46077" xr:uid="{00000000-0005-0000-0000-0000D6630000}"/>
    <cellStyle name="Normal 12 4 2 5 7 2 3" xfId="33267" xr:uid="{00000000-0005-0000-0000-0000D7630000}"/>
    <cellStyle name="Normal 12 4 2 5 7 3" xfId="14967" xr:uid="{00000000-0005-0000-0000-0000D8630000}"/>
    <cellStyle name="Normal 12 4 2 5 7 3 2" xfId="40587" xr:uid="{00000000-0005-0000-0000-0000D9630000}"/>
    <cellStyle name="Normal 12 4 2 5 7 4" xfId="27777" xr:uid="{00000000-0005-0000-0000-0000DA630000}"/>
    <cellStyle name="Normal 12 4 2 5 8" xfId="3986" xr:uid="{00000000-0005-0000-0000-0000DB630000}"/>
    <cellStyle name="Normal 12 4 2 5 8 2" xfId="9476" xr:uid="{00000000-0005-0000-0000-0000DC630000}"/>
    <cellStyle name="Normal 12 4 2 5 8 2 2" xfId="22287" xr:uid="{00000000-0005-0000-0000-0000DD630000}"/>
    <cellStyle name="Normal 12 4 2 5 8 2 2 2" xfId="47907" xr:uid="{00000000-0005-0000-0000-0000DE630000}"/>
    <cellStyle name="Normal 12 4 2 5 8 2 3" xfId="35097" xr:uid="{00000000-0005-0000-0000-0000DF630000}"/>
    <cellStyle name="Normal 12 4 2 5 8 3" xfId="16797" xr:uid="{00000000-0005-0000-0000-0000E0630000}"/>
    <cellStyle name="Normal 12 4 2 5 8 3 2" xfId="42417" xr:uid="{00000000-0005-0000-0000-0000E1630000}"/>
    <cellStyle name="Normal 12 4 2 5 8 4" xfId="29607" xr:uid="{00000000-0005-0000-0000-0000E2630000}"/>
    <cellStyle name="Normal 12 4 2 5 9" xfId="11306" xr:uid="{00000000-0005-0000-0000-0000E3630000}"/>
    <cellStyle name="Normal 12 4 2 5 9 2" xfId="24117" xr:uid="{00000000-0005-0000-0000-0000E4630000}"/>
    <cellStyle name="Normal 12 4 2 5 9 2 2" xfId="49737" xr:uid="{00000000-0005-0000-0000-0000E5630000}"/>
    <cellStyle name="Normal 12 4 2 5 9 3" xfId="36927" xr:uid="{00000000-0005-0000-0000-0000E6630000}"/>
    <cellStyle name="Normal 12 4 2 6" xfId="379" xr:uid="{00000000-0005-0000-0000-0000E7630000}"/>
    <cellStyle name="Normal 12 4 2 6 2" xfId="860" xr:uid="{00000000-0005-0000-0000-0000E8630000}"/>
    <cellStyle name="Normal 12 4 2 6 2 2" xfId="1755" xr:uid="{00000000-0005-0000-0000-0000E9630000}"/>
    <cellStyle name="Normal 12 4 2 6 2 2 2" xfId="3585" xr:uid="{00000000-0005-0000-0000-0000EA630000}"/>
    <cellStyle name="Normal 12 4 2 6 2 2 2 2" xfId="9075" xr:uid="{00000000-0005-0000-0000-0000EB630000}"/>
    <cellStyle name="Normal 12 4 2 6 2 2 2 2 2" xfId="21886" xr:uid="{00000000-0005-0000-0000-0000EC630000}"/>
    <cellStyle name="Normal 12 4 2 6 2 2 2 2 2 2" xfId="47506" xr:uid="{00000000-0005-0000-0000-0000ED630000}"/>
    <cellStyle name="Normal 12 4 2 6 2 2 2 2 3" xfId="34696" xr:uid="{00000000-0005-0000-0000-0000EE630000}"/>
    <cellStyle name="Normal 12 4 2 6 2 2 2 3" xfId="16396" xr:uid="{00000000-0005-0000-0000-0000EF630000}"/>
    <cellStyle name="Normal 12 4 2 6 2 2 2 3 2" xfId="42016" xr:uid="{00000000-0005-0000-0000-0000F0630000}"/>
    <cellStyle name="Normal 12 4 2 6 2 2 2 4" xfId="29206" xr:uid="{00000000-0005-0000-0000-0000F1630000}"/>
    <cellStyle name="Normal 12 4 2 6 2 2 3" xfId="5415" xr:uid="{00000000-0005-0000-0000-0000F2630000}"/>
    <cellStyle name="Normal 12 4 2 6 2 2 3 2" xfId="10905" xr:uid="{00000000-0005-0000-0000-0000F3630000}"/>
    <cellStyle name="Normal 12 4 2 6 2 2 3 2 2" xfId="23716" xr:uid="{00000000-0005-0000-0000-0000F4630000}"/>
    <cellStyle name="Normal 12 4 2 6 2 2 3 2 2 2" xfId="49336" xr:uid="{00000000-0005-0000-0000-0000F5630000}"/>
    <cellStyle name="Normal 12 4 2 6 2 2 3 2 3" xfId="36526" xr:uid="{00000000-0005-0000-0000-0000F6630000}"/>
    <cellStyle name="Normal 12 4 2 6 2 2 3 3" xfId="18226" xr:uid="{00000000-0005-0000-0000-0000F7630000}"/>
    <cellStyle name="Normal 12 4 2 6 2 2 3 3 2" xfId="43846" xr:uid="{00000000-0005-0000-0000-0000F8630000}"/>
    <cellStyle name="Normal 12 4 2 6 2 2 3 4" xfId="31036" xr:uid="{00000000-0005-0000-0000-0000F9630000}"/>
    <cellStyle name="Normal 12 4 2 6 2 2 4" xfId="12735" xr:uid="{00000000-0005-0000-0000-0000FA630000}"/>
    <cellStyle name="Normal 12 4 2 6 2 2 4 2" xfId="25546" xr:uid="{00000000-0005-0000-0000-0000FB630000}"/>
    <cellStyle name="Normal 12 4 2 6 2 2 4 2 2" xfId="51166" xr:uid="{00000000-0005-0000-0000-0000FC630000}"/>
    <cellStyle name="Normal 12 4 2 6 2 2 4 3" xfId="38356" xr:uid="{00000000-0005-0000-0000-0000FD630000}"/>
    <cellStyle name="Normal 12 4 2 6 2 2 5" xfId="7245" xr:uid="{00000000-0005-0000-0000-0000FE630000}"/>
    <cellStyle name="Normal 12 4 2 6 2 2 5 2" xfId="20056" xr:uid="{00000000-0005-0000-0000-0000FF630000}"/>
    <cellStyle name="Normal 12 4 2 6 2 2 5 2 2" xfId="45676" xr:uid="{00000000-0005-0000-0000-000000640000}"/>
    <cellStyle name="Normal 12 4 2 6 2 2 5 3" xfId="32866" xr:uid="{00000000-0005-0000-0000-000001640000}"/>
    <cellStyle name="Normal 12 4 2 6 2 2 6" xfId="14566" xr:uid="{00000000-0005-0000-0000-000002640000}"/>
    <cellStyle name="Normal 12 4 2 6 2 2 6 2" xfId="40186" xr:uid="{00000000-0005-0000-0000-000003640000}"/>
    <cellStyle name="Normal 12 4 2 6 2 2 7" xfId="27376" xr:uid="{00000000-0005-0000-0000-000004640000}"/>
    <cellStyle name="Normal 12 4 2 6 2 3" xfId="2691" xr:uid="{00000000-0005-0000-0000-000005640000}"/>
    <cellStyle name="Normal 12 4 2 6 2 3 2" xfId="8181" xr:uid="{00000000-0005-0000-0000-000006640000}"/>
    <cellStyle name="Normal 12 4 2 6 2 3 2 2" xfId="20992" xr:uid="{00000000-0005-0000-0000-000007640000}"/>
    <cellStyle name="Normal 12 4 2 6 2 3 2 2 2" xfId="46612" xr:uid="{00000000-0005-0000-0000-000008640000}"/>
    <cellStyle name="Normal 12 4 2 6 2 3 2 3" xfId="33802" xr:uid="{00000000-0005-0000-0000-000009640000}"/>
    <cellStyle name="Normal 12 4 2 6 2 3 3" xfId="15502" xr:uid="{00000000-0005-0000-0000-00000A640000}"/>
    <cellStyle name="Normal 12 4 2 6 2 3 3 2" xfId="41122" xr:uid="{00000000-0005-0000-0000-00000B640000}"/>
    <cellStyle name="Normal 12 4 2 6 2 3 4" xfId="28312" xr:uid="{00000000-0005-0000-0000-00000C640000}"/>
    <cellStyle name="Normal 12 4 2 6 2 4" xfId="4521" xr:uid="{00000000-0005-0000-0000-00000D640000}"/>
    <cellStyle name="Normal 12 4 2 6 2 4 2" xfId="10011" xr:uid="{00000000-0005-0000-0000-00000E640000}"/>
    <cellStyle name="Normal 12 4 2 6 2 4 2 2" xfId="22822" xr:uid="{00000000-0005-0000-0000-00000F640000}"/>
    <cellStyle name="Normal 12 4 2 6 2 4 2 2 2" xfId="48442" xr:uid="{00000000-0005-0000-0000-000010640000}"/>
    <cellStyle name="Normal 12 4 2 6 2 4 2 3" xfId="35632" xr:uid="{00000000-0005-0000-0000-000011640000}"/>
    <cellStyle name="Normal 12 4 2 6 2 4 3" xfId="17332" xr:uid="{00000000-0005-0000-0000-000012640000}"/>
    <cellStyle name="Normal 12 4 2 6 2 4 3 2" xfId="42952" xr:uid="{00000000-0005-0000-0000-000013640000}"/>
    <cellStyle name="Normal 12 4 2 6 2 4 4" xfId="30142" xr:uid="{00000000-0005-0000-0000-000014640000}"/>
    <cellStyle name="Normal 12 4 2 6 2 5" xfId="11841" xr:uid="{00000000-0005-0000-0000-000015640000}"/>
    <cellStyle name="Normal 12 4 2 6 2 5 2" xfId="24652" xr:uid="{00000000-0005-0000-0000-000016640000}"/>
    <cellStyle name="Normal 12 4 2 6 2 5 2 2" xfId="50272" xr:uid="{00000000-0005-0000-0000-000017640000}"/>
    <cellStyle name="Normal 12 4 2 6 2 5 3" xfId="37462" xr:uid="{00000000-0005-0000-0000-000018640000}"/>
    <cellStyle name="Normal 12 4 2 6 2 6" xfId="6351" xr:uid="{00000000-0005-0000-0000-000019640000}"/>
    <cellStyle name="Normal 12 4 2 6 2 6 2" xfId="19162" xr:uid="{00000000-0005-0000-0000-00001A640000}"/>
    <cellStyle name="Normal 12 4 2 6 2 6 2 2" xfId="44782" xr:uid="{00000000-0005-0000-0000-00001B640000}"/>
    <cellStyle name="Normal 12 4 2 6 2 6 3" xfId="31972" xr:uid="{00000000-0005-0000-0000-00001C640000}"/>
    <cellStyle name="Normal 12 4 2 6 2 7" xfId="13672" xr:uid="{00000000-0005-0000-0000-00001D640000}"/>
    <cellStyle name="Normal 12 4 2 6 2 7 2" xfId="39292" xr:uid="{00000000-0005-0000-0000-00001E640000}"/>
    <cellStyle name="Normal 12 4 2 6 2 8" xfId="26482" xr:uid="{00000000-0005-0000-0000-00001F640000}"/>
    <cellStyle name="Normal 12 4 2 6 3" xfId="1274" xr:uid="{00000000-0005-0000-0000-000020640000}"/>
    <cellStyle name="Normal 12 4 2 6 3 2" xfId="3104" xr:uid="{00000000-0005-0000-0000-000021640000}"/>
    <cellStyle name="Normal 12 4 2 6 3 2 2" xfId="8594" xr:uid="{00000000-0005-0000-0000-000022640000}"/>
    <cellStyle name="Normal 12 4 2 6 3 2 2 2" xfId="21405" xr:uid="{00000000-0005-0000-0000-000023640000}"/>
    <cellStyle name="Normal 12 4 2 6 3 2 2 2 2" xfId="47025" xr:uid="{00000000-0005-0000-0000-000024640000}"/>
    <cellStyle name="Normal 12 4 2 6 3 2 2 3" xfId="34215" xr:uid="{00000000-0005-0000-0000-000025640000}"/>
    <cellStyle name="Normal 12 4 2 6 3 2 3" xfId="15915" xr:uid="{00000000-0005-0000-0000-000026640000}"/>
    <cellStyle name="Normal 12 4 2 6 3 2 3 2" xfId="41535" xr:uid="{00000000-0005-0000-0000-000027640000}"/>
    <cellStyle name="Normal 12 4 2 6 3 2 4" xfId="28725" xr:uid="{00000000-0005-0000-0000-000028640000}"/>
    <cellStyle name="Normal 12 4 2 6 3 3" xfId="4934" xr:uid="{00000000-0005-0000-0000-000029640000}"/>
    <cellStyle name="Normal 12 4 2 6 3 3 2" xfId="10424" xr:uid="{00000000-0005-0000-0000-00002A640000}"/>
    <cellStyle name="Normal 12 4 2 6 3 3 2 2" xfId="23235" xr:uid="{00000000-0005-0000-0000-00002B640000}"/>
    <cellStyle name="Normal 12 4 2 6 3 3 2 2 2" xfId="48855" xr:uid="{00000000-0005-0000-0000-00002C640000}"/>
    <cellStyle name="Normal 12 4 2 6 3 3 2 3" xfId="36045" xr:uid="{00000000-0005-0000-0000-00002D640000}"/>
    <cellStyle name="Normal 12 4 2 6 3 3 3" xfId="17745" xr:uid="{00000000-0005-0000-0000-00002E640000}"/>
    <cellStyle name="Normal 12 4 2 6 3 3 3 2" xfId="43365" xr:uid="{00000000-0005-0000-0000-00002F640000}"/>
    <cellStyle name="Normal 12 4 2 6 3 3 4" xfId="30555" xr:uid="{00000000-0005-0000-0000-000030640000}"/>
    <cellStyle name="Normal 12 4 2 6 3 4" xfId="12254" xr:uid="{00000000-0005-0000-0000-000031640000}"/>
    <cellStyle name="Normal 12 4 2 6 3 4 2" xfId="25065" xr:uid="{00000000-0005-0000-0000-000032640000}"/>
    <cellStyle name="Normal 12 4 2 6 3 4 2 2" xfId="50685" xr:uid="{00000000-0005-0000-0000-000033640000}"/>
    <cellStyle name="Normal 12 4 2 6 3 4 3" xfId="37875" xr:uid="{00000000-0005-0000-0000-000034640000}"/>
    <cellStyle name="Normal 12 4 2 6 3 5" xfId="6764" xr:uid="{00000000-0005-0000-0000-000035640000}"/>
    <cellStyle name="Normal 12 4 2 6 3 5 2" xfId="19575" xr:uid="{00000000-0005-0000-0000-000036640000}"/>
    <cellStyle name="Normal 12 4 2 6 3 5 2 2" xfId="45195" xr:uid="{00000000-0005-0000-0000-000037640000}"/>
    <cellStyle name="Normal 12 4 2 6 3 5 3" xfId="32385" xr:uid="{00000000-0005-0000-0000-000038640000}"/>
    <cellStyle name="Normal 12 4 2 6 3 6" xfId="14085" xr:uid="{00000000-0005-0000-0000-000039640000}"/>
    <cellStyle name="Normal 12 4 2 6 3 6 2" xfId="39705" xr:uid="{00000000-0005-0000-0000-00003A640000}"/>
    <cellStyle name="Normal 12 4 2 6 3 7" xfId="26895" xr:uid="{00000000-0005-0000-0000-00003B640000}"/>
    <cellStyle name="Normal 12 4 2 6 4" xfId="2210" xr:uid="{00000000-0005-0000-0000-00003C640000}"/>
    <cellStyle name="Normal 12 4 2 6 4 2" xfId="7700" xr:uid="{00000000-0005-0000-0000-00003D640000}"/>
    <cellStyle name="Normal 12 4 2 6 4 2 2" xfId="20511" xr:uid="{00000000-0005-0000-0000-00003E640000}"/>
    <cellStyle name="Normal 12 4 2 6 4 2 2 2" xfId="46131" xr:uid="{00000000-0005-0000-0000-00003F640000}"/>
    <cellStyle name="Normal 12 4 2 6 4 2 3" xfId="33321" xr:uid="{00000000-0005-0000-0000-000040640000}"/>
    <cellStyle name="Normal 12 4 2 6 4 3" xfId="15021" xr:uid="{00000000-0005-0000-0000-000041640000}"/>
    <cellStyle name="Normal 12 4 2 6 4 3 2" xfId="40641" xr:uid="{00000000-0005-0000-0000-000042640000}"/>
    <cellStyle name="Normal 12 4 2 6 4 4" xfId="27831" xr:uid="{00000000-0005-0000-0000-000043640000}"/>
    <cellStyle name="Normal 12 4 2 6 5" xfId="4040" xr:uid="{00000000-0005-0000-0000-000044640000}"/>
    <cellStyle name="Normal 12 4 2 6 5 2" xfId="9530" xr:uid="{00000000-0005-0000-0000-000045640000}"/>
    <cellStyle name="Normal 12 4 2 6 5 2 2" xfId="22341" xr:uid="{00000000-0005-0000-0000-000046640000}"/>
    <cellStyle name="Normal 12 4 2 6 5 2 2 2" xfId="47961" xr:uid="{00000000-0005-0000-0000-000047640000}"/>
    <cellStyle name="Normal 12 4 2 6 5 2 3" xfId="35151" xr:uid="{00000000-0005-0000-0000-000048640000}"/>
    <cellStyle name="Normal 12 4 2 6 5 3" xfId="16851" xr:uid="{00000000-0005-0000-0000-000049640000}"/>
    <cellStyle name="Normal 12 4 2 6 5 3 2" xfId="42471" xr:uid="{00000000-0005-0000-0000-00004A640000}"/>
    <cellStyle name="Normal 12 4 2 6 5 4" xfId="29661" xr:uid="{00000000-0005-0000-0000-00004B640000}"/>
    <cellStyle name="Normal 12 4 2 6 6" xfId="11360" xr:uid="{00000000-0005-0000-0000-00004C640000}"/>
    <cellStyle name="Normal 12 4 2 6 6 2" xfId="24171" xr:uid="{00000000-0005-0000-0000-00004D640000}"/>
    <cellStyle name="Normal 12 4 2 6 6 2 2" xfId="49791" xr:uid="{00000000-0005-0000-0000-00004E640000}"/>
    <cellStyle name="Normal 12 4 2 6 6 3" xfId="36981" xr:uid="{00000000-0005-0000-0000-00004F640000}"/>
    <cellStyle name="Normal 12 4 2 6 7" xfId="5870" xr:uid="{00000000-0005-0000-0000-000050640000}"/>
    <cellStyle name="Normal 12 4 2 6 7 2" xfId="18681" xr:uid="{00000000-0005-0000-0000-000051640000}"/>
    <cellStyle name="Normal 12 4 2 6 7 2 2" xfId="44301" xr:uid="{00000000-0005-0000-0000-000052640000}"/>
    <cellStyle name="Normal 12 4 2 6 7 3" xfId="31491" xr:uid="{00000000-0005-0000-0000-000053640000}"/>
    <cellStyle name="Normal 12 4 2 6 8" xfId="13191" xr:uid="{00000000-0005-0000-0000-000054640000}"/>
    <cellStyle name="Normal 12 4 2 6 8 2" xfId="38811" xr:uid="{00000000-0005-0000-0000-000055640000}"/>
    <cellStyle name="Normal 12 4 2 6 9" xfId="26001" xr:uid="{00000000-0005-0000-0000-000056640000}"/>
    <cellStyle name="Normal 12 4 2 7" xfId="593" xr:uid="{00000000-0005-0000-0000-000057640000}"/>
    <cellStyle name="Normal 12 4 2 7 2" xfId="993" xr:uid="{00000000-0005-0000-0000-000058640000}"/>
    <cellStyle name="Normal 12 4 2 7 2 2" xfId="1888" xr:uid="{00000000-0005-0000-0000-000059640000}"/>
    <cellStyle name="Normal 12 4 2 7 2 2 2" xfId="3718" xr:uid="{00000000-0005-0000-0000-00005A640000}"/>
    <cellStyle name="Normal 12 4 2 7 2 2 2 2" xfId="9208" xr:uid="{00000000-0005-0000-0000-00005B640000}"/>
    <cellStyle name="Normal 12 4 2 7 2 2 2 2 2" xfId="22019" xr:uid="{00000000-0005-0000-0000-00005C640000}"/>
    <cellStyle name="Normal 12 4 2 7 2 2 2 2 2 2" xfId="47639" xr:uid="{00000000-0005-0000-0000-00005D640000}"/>
    <cellStyle name="Normal 12 4 2 7 2 2 2 2 3" xfId="34829" xr:uid="{00000000-0005-0000-0000-00005E640000}"/>
    <cellStyle name="Normal 12 4 2 7 2 2 2 3" xfId="16529" xr:uid="{00000000-0005-0000-0000-00005F640000}"/>
    <cellStyle name="Normal 12 4 2 7 2 2 2 3 2" xfId="42149" xr:uid="{00000000-0005-0000-0000-000060640000}"/>
    <cellStyle name="Normal 12 4 2 7 2 2 2 4" xfId="29339" xr:uid="{00000000-0005-0000-0000-000061640000}"/>
    <cellStyle name="Normal 12 4 2 7 2 2 3" xfId="5548" xr:uid="{00000000-0005-0000-0000-000062640000}"/>
    <cellStyle name="Normal 12 4 2 7 2 2 3 2" xfId="11038" xr:uid="{00000000-0005-0000-0000-000063640000}"/>
    <cellStyle name="Normal 12 4 2 7 2 2 3 2 2" xfId="23849" xr:uid="{00000000-0005-0000-0000-000064640000}"/>
    <cellStyle name="Normal 12 4 2 7 2 2 3 2 2 2" xfId="49469" xr:uid="{00000000-0005-0000-0000-000065640000}"/>
    <cellStyle name="Normal 12 4 2 7 2 2 3 2 3" xfId="36659" xr:uid="{00000000-0005-0000-0000-000066640000}"/>
    <cellStyle name="Normal 12 4 2 7 2 2 3 3" xfId="18359" xr:uid="{00000000-0005-0000-0000-000067640000}"/>
    <cellStyle name="Normal 12 4 2 7 2 2 3 3 2" xfId="43979" xr:uid="{00000000-0005-0000-0000-000068640000}"/>
    <cellStyle name="Normal 12 4 2 7 2 2 3 4" xfId="31169" xr:uid="{00000000-0005-0000-0000-000069640000}"/>
    <cellStyle name="Normal 12 4 2 7 2 2 4" xfId="12868" xr:uid="{00000000-0005-0000-0000-00006A640000}"/>
    <cellStyle name="Normal 12 4 2 7 2 2 4 2" xfId="25679" xr:uid="{00000000-0005-0000-0000-00006B640000}"/>
    <cellStyle name="Normal 12 4 2 7 2 2 4 2 2" xfId="51299" xr:uid="{00000000-0005-0000-0000-00006C640000}"/>
    <cellStyle name="Normal 12 4 2 7 2 2 4 3" xfId="38489" xr:uid="{00000000-0005-0000-0000-00006D640000}"/>
    <cellStyle name="Normal 12 4 2 7 2 2 5" xfId="7378" xr:uid="{00000000-0005-0000-0000-00006E640000}"/>
    <cellStyle name="Normal 12 4 2 7 2 2 5 2" xfId="20189" xr:uid="{00000000-0005-0000-0000-00006F640000}"/>
    <cellStyle name="Normal 12 4 2 7 2 2 5 2 2" xfId="45809" xr:uid="{00000000-0005-0000-0000-000070640000}"/>
    <cellStyle name="Normal 12 4 2 7 2 2 5 3" xfId="32999" xr:uid="{00000000-0005-0000-0000-000071640000}"/>
    <cellStyle name="Normal 12 4 2 7 2 2 6" xfId="14699" xr:uid="{00000000-0005-0000-0000-000072640000}"/>
    <cellStyle name="Normal 12 4 2 7 2 2 6 2" xfId="40319" xr:uid="{00000000-0005-0000-0000-000073640000}"/>
    <cellStyle name="Normal 12 4 2 7 2 2 7" xfId="27509" xr:uid="{00000000-0005-0000-0000-000074640000}"/>
    <cellStyle name="Normal 12 4 2 7 2 3" xfId="2824" xr:uid="{00000000-0005-0000-0000-000075640000}"/>
    <cellStyle name="Normal 12 4 2 7 2 3 2" xfId="8314" xr:uid="{00000000-0005-0000-0000-000076640000}"/>
    <cellStyle name="Normal 12 4 2 7 2 3 2 2" xfId="21125" xr:uid="{00000000-0005-0000-0000-000077640000}"/>
    <cellStyle name="Normal 12 4 2 7 2 3 2 2 2" xfId="46745" xr:uid="{00000000-0005-0000-0000-000078640000}"/>
    <cellStyle name="Normal 12 4 2 7 2 3 2 3" xfId="33935" xr:uid="{00000000-0005-0000-0000-000079640000}"/>
    <cellStyle name="Normal 12 4 2 7 2 3 3" xfId="15635" xr:uid="{00000000-0005-0000-0000-00007A640000}"/>
    <cellStyle name="Normal 12 4 2 7 2 3 3 2" xfId="41255" xr:uid="{00000000-0005-0000-0000-00007B640000}"/>
    <cellStyle name="Normal 12 4 2 7 2 3 4" xfId="28445" xr:uid="{00000000-0005-0000-0000-00007C640000}"/>
    <cellStyle name="Normal 12 4 2 7 2 4" xfId="4654" xr:uid="{00000000-0005-0000-0000-00007D640000}"/>
    <cellStyle name="Normal 12 4 2 7 2 4 2" xfId="10144" xr:uid="{00000000-0005-0000-0000-00007E640000}"/>
    <cellStyle name="Normal 12 4 2 7 2 4 2 2" xfId="22955" xr:uid="{00000000-0005-0000-0000-00007F640000}"/>
    <cellStyle name="Normal 12 4 2 7 2 4 2 2 2" xfId="48575" xr:uid="{00000000-0005-0000-0000-000080640000}"/>
    <cellStyle name="Normal 12 4 2 7 2 4 2 3" xfId="35765" xr:uid="{00000000-0005-0000-0000-000081640000}"/>
    <cellStyle name="Normal 12 4 2 7 2 4 3" xfId="17465" xr:uid="{00000000-0005-0000-0000-000082640000}"/>
    <cellStyle name="Normal 12 4 2 7 2 4 3 2" xfId="43085" xr:uid="{00000000-0005-0000-0000-000083640000}"/>
    <cellStyle name="Normal 12 4 2 7 2 4 4" xfId="30275" xr:uid="{00000000-0005-0000-0000-000084640000}"/>
    <cellStyle name="Normal 12 4 2 7 2 5" xfId="11974" xr:uid="{00000000-0005-0000-0000-000085640000}"/>
    <cellStyle name="Normal 12 4 2 7 2 5 2" xfId="24785" xr:uid="{00000000-0005-0000-0000-000086640000}"/>
    <cellStyle name="Normal 12 4 2 7 2 5 2 2" xfId="50405" xr:uid="{00000000-0005-0000-0000-000087640000}"/>
    <cellStyle name="Normal 12 4 2 7 2 5 3" xfId="37595" xr:uid="{00000000-0005-0000-0000-000088640000}"/>
    <cellStyle name="Normal 12 4 2 7 2 6" xfId="6484" xr:uid="{00000000-0005-0000-0000-000089640000}"/>
    <cellStyle name="Normal 12 4 2 7 2 6 2" xfId="19295" xr:uid="{00000000-0005-0000-0000-00008A640000}"/>
    <cellStyle name="Normal 12 4 2 7 2 6 2 2" xfId="44915" xr:uid="{00000000-0005-0000-0000-00008B640000}"/>
    <cellStyle name="Normal 12 4 2 7 2 6 3" xfId="32105" xr:uid="{00000000-0005-0000-0000-00008C640000}"/>
    <cellStyle name="Normal 12 4 2 7 2 7" xfId="13805" xr:uid="{00000000-0005-0000-0000-00008D640000}"/>
    <cellStyle name="Normal 12 4 2 7 2 7 2" xfId="39425" xr:uid="{00000000-0005-0000-0000-00008E640000}"/>
    <cellStyle name="Normal 12 4 2 7 2 8" xfId="26615" xr:uid="{00000000-0005-0000-0000-00008F640000}"/>
    <cellStyle name="Normal 12 4 2 7 3" xfId="1488" xr:uid="{00000000-0005-0000-0000-000090640000}"/>
    <cellStyle name="Normal 12 4 2 7 3 2" xfId="3318" xr:uid="{00000000-0005-0000-0000-000091640000}"/>
    <cellStyle name="Normal 12 4 2 7 3 2 2" xfId="8808" xr:uid="{00000000-0005-0000-0000-000092640000}"/>
    <cellStyle name="Normal 12 4 2 7 3 2 2 2" xfId="21619" xr:uid="{00000000-0005-0000-0000-000093640000}"/>
    <cellStyle name="Normal 12 4 2 7 3 2 2 2 2" xfId="47239" xr:uid="{00000000-0005-0000-0000-000094640000}"/>
    <cellStyle name="Normal 12 4 2 7 3 2 2 3" xfId="34429" xr:uid="{00000000-0005-0000-0000-000095640000}"/>
    <cellStyle name="Normal 12 4 2 7 3 2 3" xfId="16129" xr:uid="{00000000-0005-0000-0000-000096640000}"/>
    <cellStyle name="Normal 12 4 2 7 3 2 3 2" xfId="41749" xr:uid="{00000000-0005-0000-0000-000097640000}"/>
    <cellStyle name="Normal 12 4 2 7 3 2 4" xfId="28939" xr:uid="{00000000-0005-0000-0000-000098640000}"/>
    <cellStyle name="Normal 12 4 2 7 3 3" xfId="5148" xr:uid="{00000000-0005-0000-0000-000099640000}"/>
    <cellStyle name="Normal 12 4 2 7 3 3 2" xfId="10638" xr:uid="{00000000-0005-0000-0000-00009A640000}"/>
    <cellStyle name="Normal 12 4 2 7 3 3 2 2" xfId="23449" xr:uid="{00000000-0005-0000-0000-00009B640000}"/>
    <cellStyle name="Normal 12 4 2 7 3 3 2 2 2" xfId="49069" xr:uid="{00000000-0005-0000-0000-00009C640000}"/>
    <cellStyle name="Normal 12 4 2 7 3 3 2 3" xfId="36259" xr:uid="{00000000-0005-0000-0000-00009D640000}"/>
    <cellStyle name="Normal 12 4 2 7 3 3 3" xfId="17959" xr:uid="{00000000-0005-0000-0000-00009E640000}"/>
    <cellStyle name="Normal 12 4 2 7 3 3 3 2" xfId="43579" xr:uid="{00000000-0005-0000-0000-00009F640000}"/>
    <cellStyle name="Normal 12 4 2 7 3 3 4" xfId="30769" xr:uid="{00000000-0005-0000-0000-0000A0640000}"/>
    <cellStyle name="Normal 12 4 2 7 3 4" xfId="12468" xr:uid="{00000000-0005-0000-0000-0000A1640000}"/>
    <cellStyle name="Normal 12 4 2 7 3 4 2" xfId="25279" xr:uid="{00000000-0005-0000-0000-0000A2640000}"/>
    <cellStyle name="Normal 12 4 2 7 3 4 2 2" xfId="50899" xr:uid="{00000000-0005-0000-0000-0000A3640000}"/>
    <cellStyle name="Normal 12 4 2 7 3 4 3" xfId="38089" xr:uid="{00000000-0005-0000-0000-0000A4640000}"/>
    <cellStyle name="Normal 12 4 2 7 3 5" xfId="6978" xr:uid="{00000000-0005-0000-0000-0000A5640000}"/>
    <cellStyle name="Normal 12 4 2 7 3 5 2" xfId="19789" xr:uid="{00000000-0005-0000-0000-0000A6640000}"/>
    <cellStyle name="Normal 12 4 2 7 3 5 2 2" xfId="45409" xr:uid="{00000000-0005-0000-0000-0000A7640000}"/>
    <cellStyle name="Normal 12 4 2 7 3 5 3" xfId="32599" xr:uid="{00000000-0005-0000-0000-0000A8640000}"/>
    <cellStyle name="Normal 12 4 2 7 3 6" xfId="14299" xr:uid="{00000000-0005-0000-0000-0000A9640000}"/>
    <cellStyle name="Normal 12 4 2 7 3 6 2" xfId="39919" xr:uid="{00000000-0005-0000-0000-0000AA640000}"/>
    <cellStyle name="Normal 12 4 2 7 3 7" xfId="27109" xr:uid="{00000000-0005-0000-0000-0000AB640000}"/>
    <cellStyle name="Normal 12 4 2 7 4" xfId="2424" xr:uid="{00000000-0005-0000-0000-0000AC640000}"/>
    <cellStyle name="Normal 12 4 2 7 4 2" xfId="7914" xr:uid="{00000000-0005-0000-0000-0000AD640000}"/>
    <cellStyle name="Normal 12 4 2 7 4 2 2" xfId="20725" xr:uid="{00000000-0005-0000-0000-0000AE640000}"/>
    <cellStyle name="Normal 12 4 2 7 4 2 2 2" xfId="46345" xr:uid="{00000000-0005-0000-0000-0000AF640000}"/>
    <cellStyle name="Normal 12 4 2 7 4 2 3" xfId="33535" xr:uid="{00000000-0005-0000-0000-0000B0640000}"/>
    <cellStyle name="Normal 12 4 2 7 4 3" xfId="15235" xr:uid="{00000000-0005-0000-0000-0000B1640000}"/>
    <cellStyle name="Normal 12 4 2 7 4 3 2" xfId="40855" xr:uid="{00000000-0005-0000-0000-0000B2640000}"/>
    <cellStyle name="Normal 12 4 2 7 4 4" xfId="28045" xr:uid="{00000000-0005-0000-0000-0000B3640000}"/>
    <cellStyle name="Normal 12 4 2 7 5" xfId="4254" xr:uid="{00000000-0005-0000-0000-0000B4640000}"/>
    <cellStyle name="Normal 12 4 2 7 5 2" xfId="9744" xr:uid="{00000000-0005-0000-0000-0000B5640000}"/>
    <cellStyle name="Normal 12 4 2 7 5 2 2" xfId="22555" xr:uid="{00000000-0005-0000-0000-0000B6640000}"/>
    <cellStyle name="Normal 12 4 2 7 5 2 2 2" xfId="48175" xr:uid="{00000000-0005-0000-0000-0000B7640000}"/>
    <cellStyle name="Normal 12 4 2 7 5 2 3" xfId="35365" xr:uid="{00000000-0005-0000-0000-0000B8640000}"/>
    <cellStyle name="Normal 12 4 2 7 5 3" xfId="17065" xr:uid="{00000000-0005-0000-0000-0000B9640000}"/>
    <cellStyle name="Normal 12 4 2 7 5 3 2" xfId="42685" xr:uid="{00000000-0005-0000-0000-0000BA640000}"/>
    <cellStyle name="Normal 12 4 2 7 5 4" xfId="29875" xr:uid="{00000000-0005-0000-0000-0000BB640000}"/>
    <cellStyle name="Normal 12 4 2 7 6" xfId="11574" xr:uid="{00000000-0005-0000-0000-0000BC640000}"/>
    <cellStyle name="Normal 12 4 2 7 6 2" xfId="24385" xr:uid="{00000000-0005-0000-0000-0000BD640000}"/>
    <cellStyle name="Normal 12 4 2 7 6 2 2" xfId="50005" xr:uid="{00000000-0005-0000-0000-0000BE640000}"/>
    <cellStyle name="Normal 12 4 2 7 6 3" xfId="37195" xr:uid="{00000000-0005-0000-0000-0000BF640000}"/>
    <cellStyle name="Normal 12 4 2 7 7" xfId="6084" xr:uid="{00000000-0005-0000-0000-0000C0640000}"/>
    <cellStyle name="Normal 12 4 2 7 7 2" xfId="18895" xr:uid="{00000000-0005-0000-0000-0000C1640000}"/>
    <cellStyle name="Normal 12 4 2 7 7 2 2" xfId="44515" xr:uid="{00000000-0005-0000-0000-0000C2640000}"/>
    <cellStyle name="Normal 12 4 2 7 7 3" xfId="31705" xr:uid="{00000000-0005-0000-0000-0000C3640000}"/>
    <cellStyle name="Normal 12 4 2 7 8" xfId="13405" xr:uid="{00000000-0005-0000-0000-0000C4640000}"/>
    <cellStyle name="Normal 12 4 2 7 8 2" xfId="39025" xr:uid="{00000000-0005-0000-0000-0000C5640000}"/>
    <cellStyle name="Normal 12 4 2 7 9" xfId="26215" xr:uid="{00000000-0005-0000-0000-0000C6640000}"/>
    <cellStyle name="Normal 12 4 2 8" xfId="727" xr:uid="{00000000-0005-0000-0000-0000C7640000}"/>
    <cellStyle name="Normal 12 4 2 8 2" xfId="1622" xr:uid="{00000000-0005-0000-0000-0000C8640000}"/>
    <cellStyle name="Normal 12 4 2 8 2 2" xfId="3452" xr:uid="{00000000-0005-0000-0000-0000C9640000}"/>
    <cellStyle name="Normal 12 4 2 8 2 2 2" xfId="8942" xr:uid="{00000000-0005-0000-0000-0000CA640000}"/>
    <cellStyle name="Normal 12 4 2 8 2 2 2 2" xfId="21753" xr:uid="{00000000-0005-0000-0000-0000CB640000}"/>
    <cellStyle name="Normal 12 4 2 8 2 2 2 2 2" xfId="47373" xr:uid="{00000000-0005-0000-0000-0000CC640000}"/>
    <cellStyle name="Normal 12 4 2 8 2 2 2 3" xfId="34563" xr:uid="{00000000-0005-0000-0000-0000CD640000}"/>
    <cellStyle name="Normal 12 4 2 8 2 2 3" xfId="16263" xr:uid="{00000000-0005-0000-0000-0000CE640000}"/>
    <cellStyle name="Normal 12 4 2 8 2 2 3 2" xfId="41883" xr:uid="{00000000-0005-0000-0000-0000CF640000}"/>
    <cellStyle name="Normal 12 4 2 8 2 2 4" xfId="29073" xr:uid="{00000000-0005-0000-0000-0000D0640000}"/>
    <cellStyle name="Normal 12 4 2 8 2 3" xfId="5282" xr:uid="{00000000-0005-0000-0000-0000D1640000}"/>
    <cellStyle name="Normal 12 4 2 8 2 3 2" xfId="10772" xr:uid="{00000000-0005-0000-0000-0000D2640000}"/>
    <cellStyle name="Normal 12 4 2 8 2 3 2 2" xfId="23583" xr:uid="{00000000-0005-0000-0000-0000D3640000}"/>
    <cellStyle name="Normal 12 4 2 8 2 3 2 2 2" xfId="49203" xr:uid="{00000000-0005-0000-0000-0000D4640000}"/>
    <cellStyle name="Normal 12 4 2 8 2 3 2 3" xfId="36393" xr:uid="{00000000-0005-0000-0000-0000D5640000}"/>
    <cellStyle name="Normal 12 4 2 8 2 3 3" xfId="18093" xr:uid="{00000000-0005-0000-0000-0000D6640000}"/>
    <cellStyle name="Normal 12 4 2 8 2 3 3 2" xfId="43713" xr:uid="{00000000-0005-0000-0000-0000D7640000}"/>
    <cellStyle name="Normal 12 4 2 8 2 3 4" xfId="30903" xr:uid="{00000000-0005-0000-0000-0000D8640000}"/>
    <cellStyle name="Normal 12 4 2 8 2 4" xfId="12602" xr:uid="{00000000-0005-0000-0000-0000D9640000}"/>
    <cellStyle name="Normal 12 4 2 8 2 4 2" xfId="25413" xr:uid="{00000000-0005-0000-0000-0000DA640000}"/>
    <cellStyle name="Normal 12 4 2 8 2 4 2 2" xfId="51033" xr:uid="{00000000-0005-0000-0000-0000DB640000}"/>
    <cellStyle name="Normal 12 4 2 8 2 4 3" xfId="38223" xr:uid="{00000000-0005-0000-0000-0000DC640000}"/>
    <cellStyle name="Normal 12 4 2 8 2 5" xfId="7112" xr:uid="{00000000-0005-0000-0000-0000DD640000}"/>
    <cellStyle name="Normal 12 4 2 8 2 5 2" xfId="19923" xr:uid="{00000000-0005-0000-0000-0000DE640000}"/>
    <cellStyle name="Normal 12 4 2 8 2 5 2 2" xfId="45543" xr:uid="{00000000-0005-0000-0000-0000DF640000}"/>
    <cellStyle name="Normal 12 4 2 8 2 5 3" xfId="32733" xr:uid="{00000000-0005-0000-0000-0000E0640000}"/>
    <cellStyle name="Normal 12 4 2 8 2 6" xfId="14433" xr:uid="{00000000-0005-0000-0000-0000E1640000}"/>
    <cellStyle name="Normal 12 4 2 8 2 6 2" xfId="40053" xr:uid="{00000000-0005-0000-0000-0000E2640000}"/>
    <cellStyle name="Normal 12 4 2 8 2 7" xfId="27243" xr:uid="{00000000-0005-0000-0000-0000E3640000}"/>
    <cellStyle name="Normal 12 4 2 8 3" xfId="2558" xr:uid="{00000000-0005-0000-0000-0000E4640000}"/>
    <cellStyle name="Normal 12 4 2 8 3 2" xfId="8048" xr:uid="{00000000-0005-0000-0000-0000E5640000}"/>
    <cellStyle name="Normal 12 4 2 8 3 2 2" xfId="20859" xr:uid="{00000000-0005-0000-0000-0000E6640000}"/>
    <cellStyle name="Normal 12 4 2 8 3 2 2 2" xfId="46479" xr:uid="{00000000-0005-0000-0000-0000E7640000}"/>
    <cellStyle name="Normal 12 4 2 8 3 2 3" xfId="33669" xr:uid="{00000000-0005-0000-0000-0000E8640000}"/>
    <cellStyle name="Normal 12 4 2 8 3 3" xfId="15369" xr:uid="{00000000-0005-0000-0000-0000E9640000}"/>
    <cellStyle name="Normal 12 4 2 8 3 3 2" xfId="40989" xr:uid="{00000000-0005-0000-0000-0000EA640000}"/>
    <cellStyle name="Normal 12 4 2 8 3 4" xfId="28179" xr:uid="{00000000-0005-0000-0000-0000EB640000}"/>
    <cellStyle name="Normal 12 4 2 8 4" xfId="4388" xr:uid="{00000000-0005-0000-0000-0000EC640000}"/>
    <cellStyle name="Normal 12 4 2 8 4 2" xfId="9878" xr:uid="{00000000-0005-0000-0000-0000ED640000}"/>
    <cellStyle name="Normal 12 4 2 8 4 2 2" xfId="22689" xr:uid="{00000000-0005-0000-0000-0000EE640000}"/>
    <cellStyle name="Normal 12 4 2 8 4 2 2 2" xfId="48309" xr:uid="{00000000-0005-0000-0000-0000EF640000}"/>
    <cellStyle name="Normal 12 4 2 8 4 2 3" xfId="35499" xr:uid="{00000000-0005-0000-0000-0000F0640000}"/>
    <cellStyle name="Normal 12 4 2 8 4 3" xfId="17199" xr:uid="{00000000-0005-0000-0000-0000F1640000}"/>
    <cellStyle name="Normal 12 4 2 8 4 3 2" xfId="42819" xr:uid="{00000000-0005-0000-0000-0000F2640000}"/>
    <cellStyle name="Normal 12 4 2 8 4 4" xfId="30009" xr:uid="{00000000-0005-0000-0000-0000F3640000}"/>
    <cellStyle name="Normal 12 4 2 8 5" xfId="11708" xr:uid="{00000000-0005-0000-0000-0000F4640000}"/>
    <cellStyle name="Normal 12 4 2 8 5 2" xfId="24519" xr:uid="{00000000-0005-0000-0000-0000F5640000}"/>
    <cellStyle name="Normal 12 4 2 8 5 2 2" xfId="50139" xr:uid="{00000000-0005-0000-0000-0000F6640000}"/>
    <cellStyle name="Normal 12 4 2 8 5 3" xfId="37329" xr:uid="{00000000-0005-0000-0000-0000F7640000}"/>
    <cellStyle name="Normal 12 4 2 8 6" xfId="6218" xr:uid="{00000000-0005-0000-0000-0000F8640000}"/>
    <cellStyle name="Normal 12 4 2 8 6 2" xfId="19029" xr:uid="{00000000-0005-0000-0000-0000F9640000}"/>
    <cellStyle name="Normal 12 4 2 8 6 2 2" xfId="44649" xr:uid="{00000000-0005-0000-0000-0000FA640000}"/>
    <cellStyle name="Normal 12 4 2 8 6 3" xfId="31839" xr:uid="{00000000-0005-0000-0000-0000FB640000}"/>
    <cellStyle name="Normal 12 4 2 8 7" xfId="13539" xr:uid="{00000000-0005-0000-0000-0000FC640000}"/>
    <cellStyle name="Normal 12 4 2 8 7 2" xfId="39159" xr:uid="{00000000-0005-0000-0000-0000FD640000}"/>
    <cellStyle name="Normal 12 4 2 8 8" xfId="26349" xr:uid="{00000000-0005-0000-0000-0000FE640000}"/>
    <cellStyle name="Normal 12 4 2 9" xfId="1128" xr:uid="{00000000-0005-0000-0000-0000FF640000}"/>
    <cellStyle name="Normal 12 4 2 9 2" xfId="2958" xr:uid="{00000000-0005-0000-0000-000000650000}"/>
    <cellStyle name="Normal 12 4 2 9 2 2" xfId="8448" xr:uid="{00000000-0005-0000-0000-000001650000}"/>
    <cellStyle name="Normal 12 4 2 9 2 2 2" xfId="21259" xr:uid="{00000000-0005-0000-0000-000002650000}"/>
    <cellStyle name="Normal 12 4 2 9 2 2 2 2" xfId="46879" xr:uid="{00000000-0005-0000-0000-000003650000}"/>
    <cellStyle name="Normal 12 4 2 9 2 2 3" xfId="34069" xr:uid="{00000000-0005-0000-0000-000004650000}"/>
    <cellStyle name="Normal 12 4 2 9 2 3" xfId="15769" xr:uid="{00000000-0005-0000-0000-000005650000}"/>
    <cellStyle name="Normal 12 4 2 9 2 3 2" xfId="41389" xr:uid="{00000000-0005-0000-0000-000006650000}"/>
    <cellStyle name="Normal 12 4 2 9 2 4" xfId="28579" xr:uid="{00000000-0005-0000-0000-000007650000}"/>
    <cellStyle name="Normal 12 4 2 9 3" xfId="4788" xr:uid="{00000000-0005-0000-0000-000008650000}"/>
    <cellStyle name="Normal 12 4 2 9 3 2" xfId="10278" xr:uid="{00000000-0005-0000-0000-000009650000}"/>
    <cellStyle name="Normal 12 4 2 9 3 2 2" xfId="23089" xr:uid="{00000000-0005-0000-0000-00000A650000}"/>
    <cellStyle name="Normal 12 4 2 9 3 2 2 2" xfId="48709" xr:uid="{00000000-0005-0000-0000-00000B650000}"/>
    <cellStyle name="Normal 12 4 2 9 3 2 3" xfId="35899" xr:uid="{00000000-0005-0000-0000-00000C650000}"/>
    <cellStyle name="Normal 12 4 2 9 3 3" xfId="17599" xr:uid="{00000000-0005-0000-0000-00000D650000}"/>
    <cellStyle name="Normal 12 4 2 9 3 3 2" xfId="43219" xr:uid="{00000000-0005-0000-0000-00000E650000}"/>
    <cellStyle name="Normal 12 4 2 9 3 4" xfId="30409" xr:uid="{00000000-0005-0000-0000-00000F650000}"/>
    <cellStyle name="Normal 12 4 2 9 4" xfId="12108" xr:uid="{00000000-0005-0000-0000-000010650000}"/>
    <cellStyle name="Normal 12 4 2 9 4 2" xfId="24919" xr:uid="{00000000-0005-0000-0000-000011650000}"/>
    <cellStyle name="Normal 12 4 2 9 4 2 2" xfId="50539" xr:uid="{00000000-0005-0000-0000-000012650000}"/>
    <cellStyle name="Normal 12 4 2 9 4 3" xfId="37729" xr:uid="{00000000-0005-0000-0000-000013650000}"/>
    <cellStyle name="Normal 12 4 2 9 5" xfId="6618" xr:uid="{00000000-0005-0000-0000-000014650000}"/>
    <cellStyle name="Normal 12 4 2 9 5 2" xfId="19429" xr:uid="{00000000-0005-0000-0000-000015650000}"/>
    <cellStyle name="Normal 12 4 2 9 5 2 2" xfId="45049" xr:uid="{00000000-0005-0000-0000-000016650000}"/>
    <cellStyle name="Normal 12 4 2 9 5 3" xfId="32239" xr:uid="{00000000-0005-0000-0000-000017650000}"/>
    <cellStyle name="Normal 12 4 2 9 6" xfId="13939" xr:uid="{00000000-0005-0000-0000-000018650000}"/>
    <cellStyle name="Normal 12 4 2 9 6 2" xfId="39559" xr:uid="{00000000-0005-0000-0000-000019650000}"/>
    <cellStyle name="Normal 12 4 2 9 7" xfId="26749" xr:uid="{00000000-0005-0000-0000-00001A650000}"/>
    <cellStyle name="Normal 12 4 3" xfId="191" xr:uid="{00000000-0005-0000-0000-00001B650000}"/>
    <cellStyle name="Normal 12 4 3 10" xfId="2069" xr:uid="{00000000-0005-0000-0000-00001C650000}"/>
    <cellStyle name="Normal 12 4 3 10 2" xfId="7559" xr:uid="{00000000-0005-0000-0000-00001D650000}"/>
    <cellStyle name="Normal 12 4 3 10 2 2" xfId="20370" xr:uid="{00000000-0005-0000-0000-00001E650000}"/>
    <cellStyle name="Normal 12 4 3 10 2 2 2" xfId="45990" xr:uid="{00000000-0005-0000-0000-00001F650000}"/>
    <cellStyle name="Normal 12 4 3 10 2 3" xfId="33180" xr:uid="{00000000-0005-0000-0000-000020650000}"/>
    <cellStyle name="Normal 12 4 3 10 3" xfId="14880" xr:uid="{00000000-0005-0000-0000-000021650000}"/>
    <cellStyle name="Normal 12 4 3 10 3 2" xfId="40500" xr:uid="{00000000-0005-0000-0000-000022650000}"/>
    <cellStyle name="Normal 12 4 3 10 4" xfId="27690" xr:uid="{00000000-0005-0000-0000-000023650000}"/>
    <cellStyle name="Normal 12 4 3 11" xfId="3899" xr:uid="{00000000-0005-0000-0000-000024650000}"/>
    <cellStyle name="Normal 12 4 3 11 2" xfId="9389" xr:uid="{00000000-0005-0000-0000-000025650000}"/>
    <cellStyle name="Normal 12 4 3 11 2 2" xfId="22200" xr:uid="{00000000-0005-0000-0000-000026650000}"/>
    <cellStyle name="Normal 12 4 3 11 2 2 2" xfId="47820" xr:uid="{00000000-0005-0000-0000-000027650000}"/>
    <cellStyle name="Normal 12 4 3 11 2 3" xfId="35010" xr:uid="{00000000-0005-0000-0000-000028650000}"/>
    <cellStyle name="Normal 12 4 3 11 3" xfId="16710" xr:uid="{00000000-0005-0000-0000-000029650000}"/>
    <cellStyle name="Normal 12 4 3 11 3 2" xfId="42330" xr:uid="{00000000-0005-0000-0000-00002A650000}"/>
    <cellStyle name="Normal 12 4 3 11 4" xfId="29520" xr:uid="{00000000-0005-0000-0000-00002B650000}"/>
    <cellStyle name="Normal 12 4 3 12" xfId="11219" xr:uid="{00000000-0005-0000-0000-00002C650000}"/>
    <cellStyle name="Normal 12 4 3 12 2" xfId="24030" xr:uid="{00000000-0005-0000-0000-00002D650000}"/>
    <cellStyle name="Normal 12 4 3 12 2 2" xfId="49650" xr:uid="{00000000-0005-0000-0000-00002E650000}"/>
    <cellStyle name="Normal 12 4 3 12 3" xfId="36840" xr:uid="{00000000-0005-0000-0000-00002F650000}"/>
    <cellStyle name="Normal 12 4 3 13" xfId="5729" xr:uid="{00000000-0005-0000-0000-000030650000}"/>
    <cellStyle name="Normal 12 4 3 13 2" xfId="18540" xr:uid="{00000000-0005-0000-0000-000031650000}"/>
    <cellStyle name="Normal 12 4 3 13 2 2" xfId="44160" xr:uid="{00000000-0005-0000-0000-000032650000}"/>
    <cellStyle name="Normal 12 4 3 13 3" xfId="31350" xr:uid="{00000000-0005-0000-0000-000033650000}"/>
    <cellStyle name="Normal 12 4 3 14" xfId="13050" xr:uid="{00000000-0005-0000-0000-000034650000}"/>
    <cellStyle name="Normal 12 4 3 14 2" xfId="38670" xr:uid="{00000000-0005-0000-0000-000035650000}"/>
    <cellStyle name="Normal 12 4 3 15" xfId="25860" xr:uid="{00000000-0005-0000-0000-000036650000}"/>
    <cellStyle name="Normal 12 4 3 2" xfId="211" xr:uid="{00000000-0005-0000-0000-000037650000}"/>
    <cellStyle name="Normal 12 4 3 2 10" xfId="3919" xr:uid="{00000000-0005-0000-0000-000038650000}"/>
    <cellStyle name="Normal 12 4 3 2 10 2" xfId="9409" xr:uid="{00000000-0005-0000-0000-000039650000}"/>
    <cellStyle name="Normal 12 4 3 2 10 2 2" xfId="22220" xr:uid="{00000000-0005-0000-0000-00003A650000}"/>
    <cellStyle name="Normal 12 4 3 2 10 2 2 2" xfId="47840" xr:uid="{00000000-0005-0000-0000-00003B650000}"/>
    <cellStyle name="Normal 12 4 3 2 10 2 3" xfId="35030" xr:uid="{00000000-0005-0000-0000-00003C650000}"/>
    <cellStyle name="Normal 12 4 3 2 10 3" xfId="16730" xr:uid="{00000000-0005-0000-0000-00003D650000}"/>
    <cellStyle name="Normal 12 4 3 2 10 3 2" xfId="42350" xr:uid="{00000000-0005-0000-0000-00003E650000}"/>
    <cellStyle name="Normal 12 4 3 2 10 4" xfId="29540" xr:uid="{00000000-0005-0000-0000-00003F650000}"/>
    <cellStyle name="Normal 12 4 3 2 11" xfId="11239" xr:uid="{00000000-0005-0000-0000-000040650000}"/>
    <cellStyle name="Normal 12 4 3 2 11 2" xfId="24050" xr:uid="{00000000-0005-0000-0000-000041650000}"/>
    <cellStyle name="Normal 12 4 3 2 11 2 2" xfId="49670" xr:uid="{00000000-0005-0000-0000-000042650000}"/>
    <cellStyle name="Normal 12 4 3 2 11 3" xfId="36860" xr:uid="{00000000-0005-0000-0000-000043650000}"/>
    <cellStyle name="Normal 12 4 3 2 12" xfId="5749" xr:uid="{00000000-0005-0000-0000-000044650000}"/>
    <cellStyle name="Normal 12 4 3 2 12 2" xfId="18560" xr:uid="{00000000-0005-0000-0000-000045650000}"/>
    <cellStyle name="Normal 12 4 3 2 12 2 2" xfId="44180" xr:uid="{00000000-0005-0000-0000-000046650000}"/>
    <cellStyle name="Normal 12 4 3 2 12 3" xfId="31370" xr:uid="{00000000-0005-0000-0000-000047650000}"/>
    <cellStyle name="Normal 12 4 3 2 13" xfId="13070" xr:uid="{00000000-0005-0000-0000-000048650000}"/>
    <cellStyle name="Normal 12 4 3 2 13 2" xfId="38690" xr:uid="{00000000-0005-0000-0000-000049650000}"/>
    <cellStyle name="Normal 12 4 3 2 14" xfId="25880" xr:uid="{00000000-0005-0000-0000-00004A650000}"/>
    <cellStyle name="Normal 12 4 3 2 2" xfId="298" xr:uid="{00000000-0005-0000-0000-00004B650000}"/>
    <cellStyle name="Normal 12 4 3 2 2 10" xfId="5790" xr:uid="{00000000-0005-0000-0000-00004C650000}"/>
    <cellStyle name="Normal 12 4 3 2 2 10 2" xfId="18601" xr:uid="{00000000-0005-0000-0000-00004D650000}"/>
    <cellStyle name="Normal 12 4 3 2 2 10 2 2" xfId="44221" xr:uid="{00000000-0005-0000-0000-00004E650000}"/>
    <cellStyle name="Normal 12 4 3 2 2 10 3" xfId="31411" xr:uid="{00000000-0005-0000-0000-00004F650000}"/>
    <cellStyle name="Normal 12 4 3 2 2 11" xfId="13111" xr:uid="{00000000-0005-0000-0000-000050650000}"/>
    <cellStyle name="Normal 12 4 3 2 2 11 2" xfId="38731" xr:uid="{00000000-0005-0000-0000-000051650000}"/>
    <cellStyle name="Normal 12 4 3 2 2 12" xfId="25921" xr:uid="{00000000-0005-0000-0000-000052650000}"/>
    <cellStyle name="Normal 12 4 3 2 2 2" xfId="527" xr:uid="{00000000-0005-0000-0000-000053650000}"/>
    <cellStyle name="Normal 12 4 3 2 2 2 2" xfId="926" xr:uid="{00000000-0005-0000-0000-000054650000}"/>
    <cellStyle name="Normal 12 4 3 2 2 2 2 2" xfId="1821" xr:uid="{00000000-0005-0000-0000-000055650000}"/>
    <cellStyle name="Normal 12 4 3 2 2 2 2 2 2" xfId="3651" xr:uid="{00000000-0005-0000-0000-000056650000}"/>
    <cellStyle name="Normal 12 4 3 2 2 2 2 2 2 2" xfId="9141" xr:uid="{00000000-0005-0000-0000-000057650000}"/>
    <cellStyle name="Normal 12 4 3 2 2 2 2 2 2 2 2" xfId="21952" xr:uid="{00000000-0005-0000-0000-000058650000}"/>
    <cellStyle name="Normal 12 4 3 2 2 2 2 2 2 2 2 2" xfId="47572" xr:uid="{00000000-0005-0000-0000-000059650000}"/>
    <cellStyle name="Normal 12 4 3 2 2 2 2 2 2 2 3" xfId="34762" xr:uid="{00000000-0005-0000-0000-00005A650000}"/>
    <cellStyle name="Normal 12 4 3 2 2 2 2 2 2 3" xfId="16462" xr:uid="{00000000-0005-0000-0000-00005B650000}"/>
    <cellStyle name="Normal 12 4 3 2 2 2 2 2 2 3 2" xfId="42082" xr:uid="{00000000-0005-0000-0000-00005C650000}"/>
    <cellStyle name="Normal 12 4 3 2 2 2 2 2 2 4" xfId="29272" xr:uid="{00000000-0005-0000-0000-00005D650000}"/>
    <cellStyle name="Normal 12 4 3 2 2 2 2 2 3" xfId="5481" xr:uid="{00000000-0005-0000-0000-00005E650000}"/>
    <cellStyle name="Normal 12 4 3 2 2 2 2 2 3 2" xfId="10971" xr:uid="{00000000-0005-0000-0000-00005F650000}"/>
    <cellStyle name="Normal 12 4 3 2 2 2 2 2 3 2 2" xfId="23782" xr:uid="{00000000-0005-0000-0000-000060650000}"/>
    <cellStyle name="Normal 12 4 3 2 2 2 2 2 3 2 2 2" xfId="49402" xr:uid="{00000000-0005-0000-0000-000061650000}"/>
    <cellStyle name="Normal 12 4 3 2 2 2 2 2 3 2 3" xfId="36592" xr:uid="{00000000-0005-0000-0000-000062650000}"/>
    <cellStyle name="Normal 12 4 3 2 2 2 2 2 3 3" xfId="18292" xr:uid="{00000000-0005-0000-0000-000063650000}"/>
    <cellStyle name="Normal 12 4 3 2 2 2 2 2 3 3 2" xfId="43912" xr:uid="{00000000-0005-0000-0000-000064650000}"/>
    <cellStyle name="Normal 12 4 3 2 2 2 2 2 3 4" xfId="31102" xr:uid="{00000000-0005-0000-0000-000065650000}"/>
    <cellStyle name="Normal 12 4 3 2 2 2 2 2 4" xfId="12801" xr:uid="{00000000-0005-0000-0000-000066650000}"/>
    <cellStyle name="Normal 12 4 3 2 2 2 2 2 4 2" xfId="25612" xr:uid="{00000000-0005-0000-0000-000067650000}"/>
    <cellStyle name="Normal 12 4 3 2 2 2 2 2 4 2 2" xfId="51232" xr:uid="{00000000-0005-0000-0000-000068650000}"/>
    <cellStyle name="Normal 12 4 3 2 2 2 2 2 4 3" xfId="38422" xr:uid="{00000000-0005-0000-0000-000069650000}"/>
    <cellStyle name="Normal 12 4 3 2 2 2 2 2 5" xfId="7311" xr:uid="{00000000-0005-0000-0000-00006A650000}"/>
    <cellStyle name="Normal 12 4 3 2 2 2 2 2 5 2" xfId="20122" xr:uid="{00000000-0005-0000-0000-00006B650000}"/>
    <cellStyle name="Normal 12 4 3 2 2 2 2 2 5 2 2" xfId="45742" xr:uid="{00000000-0005-0000-0000-00006C650000}"/>
    <cellStyle name="Normal 12 4 3 2 2 2 2 2 5 3" xfId="32932" xr:uid="{00000000-0005-0000-0000-00006D650000}"/>
    <cellStyle name="Normal 12 4 3 2 2 2 2 2 6" xfId="14632" xr:uid="{00000000-0005-0000-0000-00006E650000}"/>
    <cellStyle name="Normal 12 4 3 2 2 2 2 2 6 2" xfId="40252" xr:uid="{00000000-0005-0000-0000-00006F650000}"/>
    <cellStyle name="Normal 12 4 3 2 2 2 2 2 7" xfId="27442" xr:uid="{00000000-0005-0000-0000-000070650000}"/>
    <cellStyle name="Normal 12 4 3 2 2 2 2 3" xfId="2757" xr:uid="{00000000-0005-0000-0000-000071650000}"/>
    <cellStyle name="Normal 12 4 3 2 2 2 2 3 2" xfId="8247" xr:uid="{00000000-0005-0000-0000-000072650000}"/>
    <cellStyle name="Normal 12 4 3 2 2 2 2 3 2 2" xfId="21058" xr:uid="{00000000-0005-0000-0000-000073650000}"/>
    <cellStyle name="Normal 12 4 3 2 2 2 2 3 2 2 2" xfId="46678" xr:uid="{00000000-0005-0000-0000-000074650000}"/>
    <cellStyle name="Normal 12 4 3 2 2 2 2 3 2 3" xfId="33868" xr:uid="{00000000-0005-0000-0000-000075650000}"/>
    <cellStyle name="Normal 12 4 3 2 2 2 2 3 3" xfId="15568" xr:uid="{00000000-0005-0000-0000-000076650000}"/>
    <cellStyle name="Normal 12 4 3 2 2 2 2 3 3 2" xfId="41188" xr:uid="{00000000-0005-0000-0000-000077650000}"/>
    <cellStyle name="Normal 12 4 3 2 2 2 2 3 4" xfId="28378" xr:uid="{00000000-0005-0000-0000-000078650000}"/>
    <cellStyle name="Normal 12 4 3 2 2 2 2 4" xfId="4587" xr:uid="{00000000-0005-0000-0000-000079650000}"/>
    <cellStyle name="Normal 12 4 3 2 2 2 2 4 2" xfId="10077" xr:uid="{00000000-0005-0000-0000-00007A650000}"/>
    <cellStyle name="Normal 12 4 3 2 2 2 2 4 2 2" xfId="22888" xr:uid="{00000000-0005-0000-0000-00007B650000}"/>
    <cellStyle name="Normal 12 4 3 2 2 2 2 4 2 2 2" xfId="48508" xr:uid="{00000000-0005-0000-0000-00007C650000}"/>
    <cellStyle name="Normal 12 4 3 2 2 2 2 4 2 3" xfId="35698" xr:uid="{00000000-0005-0000-0000-00007D650000}"/>
    <cellStyle name="Normal 12 4 3 2 2 2 2 4 3" xfId="17398" xr:uid="{00000000-0005-0000-0000-00007E650000}"/>
    <cellStyle name="Normal 12 4 3 2 2 2 2 4 3 2" xfId="43018" xr:uid="{00000000-0005-0000-0000-00007F650000}"/>
    <cellStyle name="Normal 12 4 3 2 2 2 2 4 4" xfId="30208" xr:uid="{00000000-0005-0000-0000-000080650000}"/>
    <cellStyle name="Normal 12 4 3 2 2 2 2 5" xfId="11907" xr:uid="{00000000-0005-0000-0000-000081650000}"/>
    <cellStyle name="Normal 12 4 3 2 2 2 2 5 2" xfId="24718" xr:uid="{00000000-0005-0000-0000-000082650000}"/>
    <cellStyle name="Normal 12 4 3 2 2 2 2 5 2 2" xfId="50338" xr:uid="{00000000-0005-0000-0000-000083650000}"/>
    <cellStyle name="Normal 12 4 3 2 2 2 2 5 3" xfId="37528" xr:uid="{00000000-0005-0000-0000-000084650000}"/>
    <cellStyle name="Normal 12 4 3 2 2 2 2 6" xfId="6417" xr:uid="{00000000-0005-0000-0000-000085650000}"/>
    <cellStyle name="Normal 12 4 3 2 2 2 2 6 2" xfId="19228" xr:uid="{00000000-0005-0000-0000-000086650000}"/>
    <cellStyle name="Normal 12 4 3 2 2 2 2 6 2 2" xfId="44848" xr:uid="{00000000-0005-0000-0000-000087650000}"/>
    <cellStyle name="Normal 12 4 3 2 2 2 2 6 3" xfId="32038" xr:uid="{00000000-0005-0000-0000-000088650000}"/>
    <cellStyle name="Normal 12 4 3 2 2 2 2 7" xfId="13738" xr:uid="{00000000-0005-0000-0000-000089650000}"/>
    <cellStyle name="Normal 12 4 3 2 2 2 2 7 2" xfId="39358" xr:uid="{00000000-0005-0000-0000-00008A650000}"/>
    <cellStyle name="Normal 12 4 3 2 2 2 2 8" xfId="26548" xr:uid="{00000000-0005-0000-0000-00008B650000}"/>
    <cellStyle name="Normal 12 4 3 2 2 2 3" xfId="1422" xr:uid="{00000000-0005-0000-0000-00008C650000}"/>
    <cellStyle name="Normal 12 4 3 2 2 2 3 2" xfId="3252" xr:uid="{00000000-0005-0000-0000-00008D650000}"/>
    <cellStyle name="Normal 12 4 3 2 2 2 3 2 2" xfId="8742" xr:uid="{00000000-0005-0000-0000-00008E650000}"/>
    <cellStyle name="Normal 12 4 3 2 2 2 3 2 2 2" xfId="21553" xr:uid="{00000000-0005-0000-0000-00008F650000}"/>
    <cellStyle name="Normal 12 4 3 2 2 2 3 2 2 2 2" xfId="47173" xr:uid="{00000000-0005-0000-0000-000090650000}"/>
    <cellStyle name="Normal 12 4 3 2 2 2 3 2 2 3" xfId="34363" xr:uid="{00000000-0005-0000-0000-000091650000}"/>
    <cellStyle name="Normal 12 4 3 2 2 2 3 2 3" xfId="16063" xr:uid="{00000000-0005-0000-0000-000092650000}"/>
    <cellStyle name="Normal 12 4 3 2 2 2 3 2 3 2" xfId="41683" xr:uid="{00000000-0005-0000-0000-000093650000}"/>
    <cellStyle name="Normal 12 4 3 2 2 2 3 2 4" xfId="28873" xr:uid="{00000000-0005-0000-0000-000094650000}"/>
    <cellStyle name="Normal 12 4 3 2 2 2 3 3" xfId="5082" xr:uid="{00000000-0005-0000-0000-000095650000}"/>
    <cellStyle name="Normal 12 4 3 2 2 2 3 3 2" xfId="10572" xr:uid="{00000000-0005-0000-0000-000096650000}"/>
    <cellStyle name="Normal 12 4 3 2 2 2 3 3 2 2" xfId="23383" xr:uid="{00000000-0005-0000-0000-000097650000}"/>
    <cellStyle name="Normal 12 4 3 2 2 2 3 3 2 2 2" xfId="49003" xr:uid="{00000000-0005-0000-0000-000098650000}"/>
    <cellStyle name="Normal 12 4 3 2 2 2 3 3 2 3" xfId="36193" xr:uid="{00000000-0005-0000-0000-000099650000}"/>
    <cellStyle name="Normal 12 4 3 2 2 2 3 3 3" xfId="17893" xr:uid="{00000000-0005-0000-0000-00009A650000}"/>
    <cellStyle name="Normal 12 4 3 2 2 2 3 3 3 2" xfId="43513" xr:uid="{00000000-0005-0000-0000-00009B650000}"/>
    <cellStyle name="Normal 12 4 3 2 2 2 3 3 4" xfId="30703" xr:uid="{00000000-0005-0000-0000-00009C650000}"/>
    <cellStyle name="Normal 12 4 3 2 2 2 3 4" xfId="12402" xr:uid="{00000000-0005-0000-0000-00009D650000}"/>
    <cellStyle name="Normal 12 4 3 2 2 2 3 4 2" xfId="25213" xr:uid="{00000000-0005-0000-0000-00009E650000}"/>
    <cellStyle name="Normal 12 4 3 2 2 2 3 4 2 2" xfId="50833" xr:uid="{00000000-0005-0000-0000-00009F650000}"/>
    <cellStyle name="Normal 12 4 3 2 2 2 3 4 3" xfId="38023" xr:uid="{00000000-0005-0000-0000-0000A0650000}"/>
    <cellStyle name="Normal 12 4 3 2 2 2 3 5" xfId="6912" xr:uid="{00000000-0005-0000-0000-0000A1650000}"/>
    <cellStyle name="Normal 12 4 3 2 2 2 3 5 2" xfId="19723" xr:uid="{00000000-0005-0000-0000-0000A2650000}"/>
    <cellStyle name="Normal 12 4 3 2 2 2 3 5 2 2" xfId="45343" xr:uid="{00000000-0005-0000-0000-0000A3650000}"/>
    <cellStyle name="Normal 12 4 3 2 2 2 3 5 3" xfId="32533" xr:uid="{00000000-0005-0000-0000-0000A4650000}"/>
    <cellStyle name="Normal 12 4 3 2 2 2 3 6" xfId="14233" xr:uid="{00000000-0005-0000-0000-0000A5650000}"/>
    <cellStyle name="Normal 12 4 3 2 2 2 3 6 2" xfId="39853" xr:uid="{00000000-0005-0000-0000-0000A6650000}"/>
    <cellStyle name="Normal 12 4 3 2 2 2 3 7" xfId="27043" xr:uid="{00000000-0005-0000-0000-0000A7650000}"/>
    <cellStyle name="Normal 12 4 3 2 2 2 4" xfId="2358" xr:uid="{00000000-0005-0000-0000-0000A8650000}"/>
    <cellStyle name="Normal 12 4 3 2 2 2 4 2" xfId="7848" xr:uid="{00000000-0005-0000-0000-0000A9650000}"/>
    <cellStyle name="Normal 12 4 3 2 2 2 4 2 2" xfId="20659" xr:uid="{00000000-0005-0000-0000-0000AA650000}"/>
    <cellStyle name="Normal 12 4 3 2 2 2 4 2 2 2" xfId="46279" xr:uid="{00000000-0005-0000-0000-0000AB650000}"/>
    <cellStyle name="Normal 12 4 3 2 2 2 4 2 3" xfId="33469" xr:uid="{00000000-0005-0000-0000-0000AC650000}"/>
    <cellStyle name="Normal 12 4 3 2 2 2 4 3" xfId="15169" xr:uid="{00000000-0005-0000-0000-0000AD650000}"/>
    <cellStyle name="Normal 12 4 3 2 2 2 4 3 2" xfId="40789" xr:uid="{00000000-0005-0000-0000-0000AE650000}"/>
    <cellStyle name="Normal 12 4 3 2 2 2 4 4" xfId="27979" xr:uid="{00000000-0005-0000-0000-0000AF650000}"/>
    <cellStyle name="Normal 12 4 3 2 2 2 5" xfId="4188" xr:uid="{00000000-0005-0000-0000-0000B0650000}"/>
    <cellStyle name="Normal 12 4 3 2 2 2 5 2" xfId="9678" xr:uid="{00000000-0005-0000-0000-0000B1650000}"/>
    <cellStyle name="Normal 12 4 3 2 2 2 5 2 2" xfId="22489" xr:uid="{00000000-0005-0000-0000-0000B2650000}"/>
    <cellStyle name="Normal 12 4 3 2 2 2 5 2 2 2" xfId="48109" xr:uid="{00000000-0005-0000-0000-0000B3650000}"/>
    <cellStyle name="Normal 12 4 3 2 2 2 5 2 3" xfId="35299" xr:uid="{00000000-0005-0000-0000-0000B4650000}"/>
    <cellStyle name="Normal 12 4 3 2 2 2 5 3" xfId="16999" xr:uid="{00000000-0005-0000-0000-0000B5650000}"/>
    <cellStyle name="Normal 12 4 3 2 2 2 5 3 2" xfId="42619" xr:uid="{00000000-0005-0000-0000-0000B6650000}"/>
    <cellStyle name="Normal 12 4 3 2 2 2 5 4" xfId="29809" xr:uid="{00000000-0005-0000-0000-0000B7650000}"/>
    <cellStyle name="Normal 12 4 3 2 2 2 6" xfId="11508" xr:uid="{00000000-0005-0000-0000-0000B8650000}"/>
    <cellStyle name="Normal 12 4 3 2 2 2 6 2" xfId="24319" xr:uid="{00000000-0005-0000-0000-0000B9650000}"/>
    <cellStyle name="Normal 12 4 3 2 2 2 6 2 2" xfId="49939" xr:uid="{00000000-0005-0000-0000-0000BA650000}"/>
    <cellStyle name="Normal 12 4 3 2 2 2 6 3" xfId="37129" xr:uid="{00000000-0005-0000-0000-0000BB650000}"/>
    <cellStyle name="Normal 12 4 3 2 2 2 7" xfId="6018" xr:uid="{00000000-0005-0000-0000-0000BC650000}"/>
    <cellStyle name="Normal 12 4 3 2 2 2 7 2" xfId="18829" xr:uid="{00000000-0005-0000-0000-0000BD650000}"/>
    <cellStyle name="Normal 12 4 3 2 2 2 7 2 2" xfId="44449" xr:uid="{00000000-0005-0000-0000-0000BE650000}"/>
    <cellStyle name="Normal 12 4 3 2 2 2 7 3" xfId="31639" xr:uid="{00000000-0005-0000-0000-0000BF650000}"/>
    <cellStyle name="Normal 12 4 3 2 2 2 8" xfId="13339" xr:uid="{00000000-0005-0000-0000-0000C0650000}"/>
    <cellStyle name="Normal 12 4 3 2 2 2 8 2" xfId="38959" xr:uid="{00000000-0005-0000-0000-0000C1650000}"/>
    <cellStyle name="Normal 12 4 3 2 2 2 9" xfId="26149" xr:uid="{00000000-0005-0000-0000-0000C2650000}"/>
    <cellStyle name="Normal 12 4 3 2 2 3" xfId="659" xr:uid="{00000000-0005-0000-0000-0000C3650000}"/>
    <cellStyle name="Normal 12 4 3 2 2 3 2" xfId="1059" xr:uid="{00000000-0005-0000-0000-0000C4650000}"/>
    <cellStyle name="Normal 12 4 3 2 2 3 2 2" xfId="1954" xr:uid="{00000000-0005-0000-0000-0000C5650000}"/>
    <cellStyle name="Normal 12 4 3 2 2 3 2 2 2" xfId="3784" xr:uid="{00000000-0005-0000-0000-0000C6650000}"/>
    <cellStyle name="Normal 12 4 3 2 2 3 2 2 2 2" xfId="9274" xr:uid="{00000000-0005-0000-0000-0000C7650000}"/>
    <cellStyle name="Normal 12 4 3 2 2 3 2 2 2 2 2" xfId="22085" xr:uid="{00000000-0005-0000-0000-0000C8650000}"/>
    <cellStyle name="Normal 12 4 3 2 2 3 2 2 2 2 2 2" xfId="47705" xr:uid="{00000000-0005-0000-0000-0000C9650000}"/>
    <cellStyle name="Normal 12 4 3 2 2 3 2 2 2 2 3" xfId="34895" xr:uid="{00000000-0005-0000-0000-0000CA650000}"/>
    <cellStyle name="Normal 12 4 3 2 2 3 2 2 2 3" xfId="16595" xr:uid="{00000000-0005-0000-0000-0000CB650000}"/>
    <cellStyle name="Normal 12 4 3 2 2 3 2 2 2 3 2" xfId="42215" xr:uid="{00000000-0005-0000-0000-0000CC650000}"/>
    <cellStyle name="Normal 12 4 3 2 2 3 2 2 2 4" xfId="29405" xr:uid="{00000000-0005-0000-0000-0000CD650000}"/>
    <cellStyle name="Normal 12 4 3 2 2 3 2 2 3" xfId="5614" xr:uid="{00000000-0005-0000-0000-0000CE650000}"/>
    <cellStyle name="Normal 12 4 3 2 2 3 2 2 3 2" xfId="11104" xr:uid="{00000000-0005-0000-0000-0000CF650000}"/>
    <cellStyle name="Normal 12 4 3 2 2 3 2 2 3 2 2" xfId="23915" xr:uid="{00000000-0005-0000-0000-0000D0650000}"/>
    <cellStyle name="Normal 12 4 3 2 2 3 2 2 3 2 2 2" xfId="49535" xr:uid="{00000000-0005-0000-0000-0000D1650000}"/>
    <cellStyle name="Normal 12 4 3 2 2 3 2 2 3 2 3" xfId="36725" xr:uid="{00000000-0005-0000-0000-0000D2650000}"/>
    <cellStyle name="Normal 12 4 3 2 2 3 2 2 3 3" xfId="18425" xr:uid="{00000000-0005-0000-0000-0000D3650000}"/>
    <cellStyle name="Normal 12 4 3 2 2 3 2 2 3 3 2" xfId="44045" xr:uid="{00000000-0005-0000-0000-0000D4650000}"/>
    <cellStyle name="Normal 12 4 3 2 2 3 2 2 3 4" xfId="31235" xr:uid="{00000000-0005-0000-0000-0000D5650000}"/>
    <cellStyle name="Normal 12 4 3 2 2 3 2 2 4" xfId="12934" xr:uid="{00000000-0005-0000-0000-0000D6650000}"/>
    <cellStyle name="Normal 12 4 3 2 2 3 2 2 4 2" xfId="25745" xr:uid="{00000000-0005-0000-0000-0000D7650000}"/>
    <cellStyle name="Normal 12 4 3 2 2 3 2 2 4 2 2" xfId="51365" xr:uid="{00000000-0005-0000-0000-0000D8650000}"/>
    <cellStyle name="Normal 12 4 3 2 2 3 2 2 4 3" xfId="38555" xr:uid="{00000000-0005-0000-0000-0000D9650000}"/>
    <cellStyle name="Normal 12 4 3 2 2 3 2 2 5" xfId="7444" xr:uid="{00000000-0005-0000-0000-0000DA650000}"/>
    <cellStyle name="Normal 12 4 3 2 2 3 2 2 5 2" xfId="20255" xr:uid="{00000000-0005-0000-0000-0000DB650000}"/>
    <cellStyle name="Normal 12 4 3 2 2 3 2 2 5 2 2" xfId="45875" xr:uid="{00000000-0005-0000-0000-0000DC650000}"/>
    <cellStyle name="Normal 12 4 3 2 2 3 2 2 5 3" xfId="33065" xr:uid="{00000000-0005-0000-0000-0000DD650000}"/>
    <cellStyle name="Normal 12 4 3 2 2 3 2 2 6" xfId="14765" xr:uid="{00000000-0005-0000-0000-0000DE650000}"/>
    <cellStyle name="Normal 12 4 3 2 2 3 2 2 6 2" xfId="40385" xr:uid="{00000000-0005-0000-0000-0000DF650000}"/>
    <cellStyle name="Normal 12 4 3 2 2 3 2 2 7" xfId="27575" xr:uid="{00000000-0005-0000-0000-0000E0650000}"/>
    <cellStyle name="Normal 12 4 3 2 2 3 2 3" xfId="2890" xr:uid="{00000000-0005-0000-0000-0000E1650000}"/>
    <cellStyle name="Normal 12 4 3 2 2 3 2 3 2" xfId="8380" xr:uid="{00000000-0005-0000-0000-0000E2650000}"/>
    <cellStyle name="Normal 12 4 3 2 2 3 2 3 2 2" xfId="21191" xr:uid="{00000000-0005-0000-0000-0000E3650000}"/>
    <cellStyle name="Normal 12 4 3 2 2 3 2 3 2 2 2" xfId="46811" xr:uid="{00000000-0005-0000-0000-0000E4650000}"/>
    <cellStyle name="Normal 12 4 3 2 2 3 2 3 2 3" xfId="34001" xr:uid="{00000000-0005-0000-0000-0000E5650000}"/>
    <cellStyle name="Normal 12 4 3 2 2 3 2 3 3" xfId="15701" xr:uid="{00000000-0005-0000-0000-0000E6650000}"/>
    <cellStyle name="Normal 12 4 3 2 2 3 2 3 3 2" xfId="41321" xr:uid="{00000000-0005-0000-0000-0000E7650000}"/>
    <cellStyle name="Normal 12 4 3 2 2 3 2 3 4" xfId="28511" xr:uid="{00000000-0005-0000-0000-0000E8650000}"/>
    <cellStyle name="Normal 12 4 3 2 2 3 2 4" xfId="4720" xr:uid="{00000000-0005-0000-0000-0000E9650000}"/>
    <cellStyle name="Normal 12 4 3 2 2 3 2 4 2" xfId="10210" xr:uid="{00000000-0005-0000-0000-0000EA650000}"/>
    <cellStyle name="Normal 12 4 3 2 2 3 2 4 2 2" xfId="23021" xr:uid="{00000000-0005-0000-0000-0000EB650000}"/>
    <cellStyle name="Normal 12 4 3 2 2 3 2 4 2 2 2" xfId="48641" xr:uid="{00000000-0005-0000-0000-0000EC650000}"/>
    <cellStyle name="Normal 12 4 3 2 2 3 2 4 2 3" xfId="35831" xr:uid="{00000000-0005-0000-0000-0000ED650000}"/>
    <cellStyle name="Normal 12 4 3 2 2 3 2 4 3" xfId="17531" xr:uid="{00000000-0005-0000-0000-0000EE650000}"/>
    <cellStyle name="Normal 12 4 3 2 2 3 2 4 3 2" xfId="43151" xr:uid="{00000000-0005-0000-0000-0000EF650000}"/>
    <cellStyle name="Normal 12 4 3 2 2 3 2 4 4" xfId="30341" xr:uid="{00000000-0005-0000-0000-0000F0650000}"/>
    <cellStyle name="Normal 12 4 3 2 2 3 2 5" xfId="12040" xr:uid="{00000000-0005-0000-0000-0000F1650000}"/>
    <cellStyle name="Normal 12 4 3 2 2 3 2 5 2" xfId="24851" xr:uid="{00000000-0005-0000-0000-0000F2650000}"/>
    <cellStyle name="Normal 12 4 3 2 2 3 2 5 2 2" xfId="50471" xr:uid="{00000000-0005-0000-0000-0000F3650000}"/>
    <cellStyle name="Normal 12 4 3 2 2 3 2 5 3" xfId="37661" xr:uid="{00000000-0005-0000-0000-0000F4650000}"/>
    <cellStyle name="Normal 12 4 3 2 2 3 2 6" xfId="6550" xr:uid="{00000000-0005-0000-0000-0000F5650000}"/>
    <cellStyle name="Normal 12 4 3 2 2 3 2 6 2" xfId="19361" xr:uid="{00000000-0005-0000-0000-0000F6650000}"/>
    <cellStyle name="Normal 12 4 3 2 2 3 2 6 2 2" xfId="44981" xr:uid="{00000000-0005-0000-0000-0000F7650000}"/>
    <cellStyle name="Normal 12 4 3 2 2 3 2 6 3" xfId="32171" xr:uid="{00000000-0005-0000-0000-0000F8650000}"/>
    <cellStyle name="Normal 12 4 3 2 2 3 2 7" xfId="13871" xr:uid="{00000000-0005-0000-0000-0000F9650000}"/>
    <cellStyle name="Normal 12 4 3 2 2 3 2 7 2" xfId="39491" xr:uid="{00000000-0005-0000-0000-0000FA650000}"/>
    <cellStyle name="Normal 12 4 3 2 2 3 2 8" xfId="26681" xr:uid="{00000000-0005-0000-0000-0000FB650000}"/>
    <cellStyle name="Normal 12 4 3 2 2 3 3" xfId="1554" xr:uid="{00000000-0005-0000-0000-0000FC650000}"/>
    <cellStyle name="Normal 12 4 3 2 2 3 3 2" xfId="3384" xr:uid="{00000000-0005-0000-0000-0000FD650000}"/>
    <cellStyle name="Normal 12 4 3 2 2 3 3 2 2" xfId="8874" xr:uid="{00000000-0005-0000-0000-0000FE650000}"/>
    <cellStyle name="Normal 12 4 3 2 2 3 3 2 2 2" xfId="21685" xr:uid="{00000000-0005-0000-0000-0000FF650000}"/>
    <cellStyle name="Normal 12 4 3 2 2 3 3 2 2 2 2" xfId="47305" xr:uid="{00000000-0005-0000-0000-000000660000}"/>
    <cellStyle name="Normal 12 4 3 2 2 3 3 2 2 3" xfId="34495" xr:uid="{00000000-0005-0000-0000-000001660000}"/>
    <cellStyle name="Normal 12 4 3 2 2 3 3 2 3" xfId="16195" xr:uid="{00000000-0005-0000-0000-000002660000}"/>
    <cellStyle name="Normal 12 4 3 2 2 3 3 2 3 2" xfId="41815" xr:uid="{00000000-0005-0000-0000-000003660000}"/>
    <cellStyle name="Normal 12 4 3 2 2 3 3 2 4" xfId="29005" xr:uid="{00000000-0005-0000-0000-000004660000}"/>
    <cellStyle name="Normal 12 4 3 2 2 3 3 3" xfId="5214" xr:uid="{00000000-0005-0000-0000-000005660000}"/>
    <cellStyle name="Normal 12 4 3 2 2 3 3 3 2" xfId="10704" xr:uid="{00000000-0005-0000-0000-000006660000}"/>
    <cellStyle name="Normal 12 4 3 2 2 3 3 3 2 2" xfId="23515" xr:uid="{00000000-0005-0000-0000-000007660000}"/>
    <cellStyle name="Normal 12 4 3 2 2 3 3 3 2 2 2" xfId="49135" xr:uid="{00000000-0005-0000-0000-000008660000}"/>
    <cellStyle name="Normal 12 4 3 2 2 3 3 3 2 3" xfId="36325" xr:uid="{00000000-0005-0000-0000-000009660000}"/>
    <cellStyle name="Normal 12 4 3 2 2 3 3 3 3" xfId="18025" xr:uid="{00000000-0005-0000-0000-00000A660000}"/>
    <cellStyle name="Normal 12 4 3 2 2 3 3 3 3 2" xfId="43645" xr:uid="{00000000-0005-0000-0000-00000B660000}"/>
    <cellStyle name="Normal 12 4 3 2 2 3 3 3 4" xfId="30835" xr:uid="{00000000-0005-0000-0000-00000C660000}"/>
    <cellStyle name="Normal 12 4 3 2 2 3 3 4" xfId="12534" xr:uid="{00000000-0005-0000-0000-00000D660000}"/>
    <cellStyle name="Normal 12 4 3 2 2 3 3 4 2" xfId="25345" xr:uid="{00000000-0005-0000-0000-00000E660000}"/>
    <cellStyle name="Normal 12 4 3 2 2 3 3 4 2 2" xfId="50965" xr:uid="{00000000-0005-0000-0000-00000F660000}"/>
    <cellStyle name="Normal 12 4 3 2 2 3 3 4 3" xfId="38155" xr:uid="{00000000-0005-0000-0000-000010660000}"/>
    <cellStyle name="Normal 12 4 3 2 2 3 3 5" xfId="7044" xr:uid="{00000000-0005-0000-0000-000011660000}"/>
    <cellStyle name="Normal 12 4 3 2 2 3 3 5 2" xfId="19855" xr:uid="{00000000-0005-0000-0000-000012660000}"/>
    <cellStyle name="Normal 12 4 3 2 2 3 3 5 2 2" xfId="45475" xr:uid="{00000000-0005-0000-0000-000013660000}"/>
    <cellStyle name="Normal 12 4 3 2 2 3 3 5 3" xfId="32665" xr:uid="{00000000-0005-0000-0000-000014660000}"/>
    <cellStyle name="Normal 12 4 3 2 2 3 3 6" xfId="14365" xr:uid="{00000000-0005-0000-0000-000015660000}"/>
    <cellStyle name="Normal 12 4 3 2 2 3 3 6 2" xfId="39985" xr:uid="{00000000-0005-0000-0000-000016660000}"/>
    <cellStyle name="Normal 12 4 3 2 2 3 3 7" xfId="27175" xr:uid="{00000000-0005-0000-0000-000017660000}"/>
    <cellStyle name="Normal 12 4 3 2 2 3 4" xfId="2490" xr:uid="{00000000-0005-0000-0000-000018660000}"/>
    <cellStyle name="Normal 12 4 3 2 2 3 4 2" xfId="7980" xr:uid="{00000000-0005-0000-0000-000019660000}"/>
    <cellStyle name="Normal 12 4 3 2 2 3 4 2 2" xfId="20791" xr:uid="{00000000-0005-0000-0000-00001A660000}"/>
    <cellStyle name="Normal 12 4 3 2 2 3 4 2 2 2" xfId="46411" xr:uid="{00000000-0005-0000-0000-00001B660000}"/>
    <cellStyle name="Normal 12 4 3 2 2 3 4 2 3" xfId="33601" xr:uid="{00000000-0005-0000-0000-00001C660000}"/>
    <cellStyle name="Normal 12 4 3 2 2 3 4 3" xfId="15301" xr:uid="{00000000-0005-0000-0000-00001D660000}"/>
    <cellStyle name="Normal 12 4 3 2 2 3 4 3 2" xfId="40921" xr:uid="{00000000-0005-0000-0000-00001E660000}"/>
    <cellStyle name="Normal 12 4 3 2 2 3 4 4" xfId="28111" xr:uid="{00000000-0005-0000-0000-00001F660000}"/>
    <cellStyle name="Normal 12 4 3 2 2 3 5" xfId="4320" xr:uid="{00000000-0005-0000-0000-000020660000}"/>
    <cellStyle name="Normal 12 4 3 2 2 3 5 2" xfId="9810" xr:uid="{00000000-0005-0000-0000-000021660000}"/>
    <cellStyle name="Normal 12 4 3 2 2 3 5 2 2" xfId="22621" xr:uid="{00000000-0005-0000-0000-000022660000}"/>
    <cellStyle name="Normal 12 4 3 2 2 3 5 2 2 2" xfId="48241" xr:uid="{00000000-0005-0000-0000-000023660000}"/>
    <cellStyle name="Normal 12 4 3 2 2 3 5 2 3" xfId="35431" xr:uid="{00000000-0005-0000-0000-000024660000}"/>
    <cellStyle name="Normal 12 4 3 2 2 3 5 3" xfId="17131" xr:uid="{00000000-0005-0000-0000-000025660000}"/>
    <cellStyle name="Normal 12 4 3 2 2 3 5 3 2" xfId="42751" xr:uid="{00000000-0005-0000-0000-000026660000}"/>
    <cellStyle name="Normal 12 4 3 2 2 3 5 4" xfId="29941" xr:uid="{00000000-0005-0000-0000-000027660000}"/>
    <cellStyle name="Normal 12 4 3 2 2 3 6" xfId="11640" xr:uid="{00000000-0005-0000-0000-000028660000}"/>
    <cellStyle name="Normal 12 4 3 2 2 3 6 2" xfId="24451" xr:uid="{00000000-0005-0000-0000-000029660000}"/>
    <cellStyle name="Normal 12 4 3 2 2 3 6 2 2" xfId="50071" xr:uid="{00000000-0005-0000-0000-00002A660000}"/>
    <cellStyle name="Normal 12 4 3 2 2 3 6 3" xfId="37261" xr:uid="{00000000-0005-0000-0000-00002B660000}"/>
    <cellStyle name="Normal 12 4 3 2 2 3 7" xfId="6150" xr:uid="{00000000-0005-0000-0000-00002C660000}"/>
    <cellStyle name="Normal 12 4 3 2 2 3 7 2" xfId="18961" xr:uid="{00000000-0005-0000-0000-00002D660000}"/>
    <cellStyle name="Normal 12 4 3 2 2 3 7 2 2" xfId="44581" xr:uid="{00000000-0005-0000-0000-00002E660000}"/>
    <cellStyle name="Normal 12 4 3 2 2 3 7 3" xfId="31771" xr:uid="{00000000-0005-0000-0000-00002F660000}"/>
    <cellStyle name="Normal 12 4 3 2 2 3 8" xfId="13471" xr:uid="{00000000-0005-0000-0000-000030660000}"/>
    <cellStyle name="Normal 12 4 3 2 2 3 8 2" xfId="39091" xr:uid="{00000000-0005-0000-0000-000031660000}"/>
    <cellStyle name="Normal 12 4 3 2 2 3 9" xfId="26281" xr:uid="{00000000-0005-0000-0000-000032660000}"/>
    <cellStyle name="Normal 12 4 3 2 2 4" xfId="434" xr:uid="{00000000-0005-0000-0000-000033660000}"/>
    <cellStyle name="Normal 12 4 3 2 2 4 2" xfId="1329" xr:uid="{00000000-0005-0000-0000-000034660000}"/>
    <cellStyle name="Normal 12 4 3 2 2 4 2 2" xfId="3159" xr:uid="{00000000-0005-0000-0000-000035660000}"/>
    <cellStyle name="Normal 12 4 3 2 2 4 2 2 2" xfId="8649" xr:uid="{00000000-0005-0000-0000-000036660000}"/>
    <cellStyle name="Normal 12 4 3 2 2 4 2 2 2 2" xfId="21460" xr:uid="{00000000-0005-0000-0000-000037660000}"/>
    <cellStyle name="Normal 12 4 3 2 2 4 2 2 2 2 2" xfId="47080" xr:uid="{00000000-0005-0000-0000-000038660000}"/>
    <cellStyle name="Normal 12 4 3 2 2 4 2 2 2 3" xfId="34270" xr:uid="{00000000-0005-0000-0000-000039660000}"/>
    <cellStyle name="Normal 12 4 3 2 2 4 2 2 3" xfId="15970" xr:uid="{00000000-0005-0000-0000-00003A660000}"/>
    <cellStyle name="Normal 12 4 3 2 2 4 2 2 3 2" xfId="41590" xr:uid="{00000000-0005-0000-0000-00003B660000}"/>
    <cellStyle name="Normal 12 4 3 2 2 4 2 2 4" xfId="28780" xr:uid="{00000000-0005-0000-0000-00003C660000}"/>
    <cellStyle name="Normal 12 4 3 2 2 4 2 3" xfId="4989" xr:uid="{00000000-0005-0000-0000-00003D660000}"/>
    <cellStyle name="Normal 12 4 3 2 2 4 2 3 2" xfId="10479" xr:uid="{00000000-0005-0000-0000-00003E660000}"/>
    <cellStyle name="Normal 12 4 3 2 2 4 2 3 2 2" xfId="23290" xr:uid="{00000000-0005-0000-0000-00003F660000}"/>
    <cellStyle name="Normal 12 4 3 2 2 4 2 3 2 2 2" xfId="48910" xr:uid="{00000000-0005-0000-0000-000040660000}"/>
    <cellStyle name="Normal 12 4 3 2 2 4 2 3 2 3" xfId="36100" xr:uid="{00000000-0005-0000-0000-000041660000}"/>
    <cellStyle name="Normal 12 4 3 2 2 4 2 3 3" xfId="17800" xr:uid="{00000000-0005-0000-0000-000042660000}"/>
    <cellStyle name="Normal 12 4 3 2 2 4 2 3 3 2" xfId="43420" xr:uid="{00000000-0005-0000-0000-000043660000}"/>
    <cellStyle name="Normal 12 4 3 2 2 4 2 3 4" xfId="30610" xr:uid="{00000000-0005-0000-0000-000044660000}"/>
    <cellStyle name="Normal 12 4 3 2 2 4 2 4" xfId="12309" xr:uid="{00000000-0005-0000-0000-000045660000}"/>
    <cellStyle name="Normal 12 4 3 2 2 4 2 4 2" xfId="25120" xr:uid="{00000000-0005-0000-0000-000046660000}"/>
    <cellStyle name="Normal 12 4 3 2 2 4 2 4 2 2" xfId="50740" xr:uid="{00000000-0005-0000-0000-000047660000}"/>
    <cellStyle name="Normal 12 4 3 2 2 4 2 4 3" xfId="37930" xr:uid="{00000000-0005-0000-0000-000048660000}"/>
    <cellStyle name="Normal 12 4 3 2 2 4 2 5" xfId="6819" xr:uid="{00000000-0005-0000-0000-000049660000}"/>
    <cellStyle name="Normal 12 4 3 2 2 4 2 5 2" xfId="19630" xr:uid="{00000000-0005-0000-0000-00004A660000}"/>
    <cellStyle name="Normal 12 4 3 2 2 4 2 5 2 2" xfId="45250" xr:uid="{00000000-0005-0000-0000-00004B660000}"/>
    <cellStyle name="Normal 12 4 3 2 2 4 2 5 3" xfId="32440" xr:uid="{00000000-0005-0000-0000-00004C660000}"/>
    <cellStyle name="Normal 12 4 3 2 2 4 2 6" xfId="14140" xr:uid="{00000000-0005-0000-0000-00004D660000}"/>
    <cellStyle name="Normal 12 4 3 2 2 4 2 6 2" xfId="39760" xr:uid="{00000000-0005-0000-0000-00004E660000}"/>
    <cellStyle name="Normal 12 4 3 2 2 4 2 7" xfId="26950" xr:uid="{00000000-0005-0000-0000-00004F660000}"/>
    <cellStyle name="Normal 12 4 3 2 2 4 3" xfId="2265" xr:uid="{00000000-0005-0000-0000-000050660000}"/>
    <cellStyle name="Normal 12 4 3 2 2 4 3 2" xfId="7755" xr:uid="{00000000-0005-0000-0000-000051660000}"/>
    <cellStyle name="Normal 12 4 3 2 2 4 3 2 2" xfId="20566" xr:uid="{00000000-0005-0000-0000-000052660000}"/>
    <cellStyle name="Normal 12 4 3 2 2 4 3 2 2 2" xfId="46186" xr:uid="{00000000-0005-0000-0000-000053660000}"/>
    <cellStyle name="Normal 12 4 3 2 2 4 3 2 3" xfId="33376" xr:uid="{00000000-0005-0000-0000-000054660000}"/>
    <cellStyle name="Normal 12 4 3 2 2 4 3 3" xfId="15076" xr:uid="{00000000-0005-0000-0000-000055660000}"/>
    <cellStyle name="Normal 12 4 3 2 2 4 3 3 2" xfId="40696" xr:uid="{00000000-0005-0000-0000-000056660000}"/>
    <cellStyle name="Normal 12 4 3 2 2 4 3 4" xfId="27886" xr:uid="{00000000-0005-0000-0000-000057660000}"/>
    <cellStyle name="Normal 12 4 3 2 2 4 4" xfId="4095" xr:uid="{00000000-0005-0000-0000-000058660000}"/>
    <cellStyle name="Normal 12 4 3 2 2 4 4 2" xfId="9585" xr:uid="{00000000-0005-0000-0000-000059660000}"/>
    <cellStyle name="Normal 12 4 3 2 2 4 4 2 2" xfId="22396" xr:uid="{00000000-0005-0000-0000-00005A660000}"/>
    <cellStyle name="Normal 12 4 3 2 2 4 4 2 2 2" xfId="48016" xr:uid="{00000000-0005-0000-0000-00005B660000}"/>
    <cellStyle name="Normal 12 4 3 2 2 4 4 2 3" xfId="35206" xr:uid="{00000000-0005-0000-0000-00005C660000}"/>
    <cellStyle name="Normal 12 4 3 2 2 4 4 3" xfId="16906" xr:uid="{00000000-0005-0000-0000-00005D660000}"/>
    <cellStyle name="Normal 12 4 3 2 2 4 4 3 2" xfId="42526" xr:uid="{00000000-0005-0000-0000-00005E660000}"/>
    <cellStyle name="Normal 12 4 3 2 2 4 4 4" xfId="29716" xr:uid="{00000000-0005-0000-0000-00005F660000}"/>
    <cellStyle name="Normal 12 4 3 2 2 4 5" xfId="11415" xr:uid="{00000000-0005-0000-0000-000060660000}"/>
    <cellStyle name="Normal 12 4 3 2 2 4 5 2" xfId="24226" xr:uid="{00000000-0005-0000-0000-000061660000}"/>
    <cellStyle name="Normal 12 4 3 2 2 4 5 2 2" xfId="49846" xr:uid="{00000000-0005-0000-0000-000062660000}"/>
    <cellStyle name="Normal 12 4 3 2 2 4 5 3" xfId="37036" xr:uid="{00000000-0005-0000-0000-000063660000}"/>
    <cellStyle name="Normal 12 4 3 2 2 4 6" xfId="5925" xr:uid="{00000000-0005-0000-0000-000064660000}"/>
    <cellStyle name="Normal 12 4 3 2 2 4 6 2" xfId="18736" xr:uid="{00000000-0005-0000-0000-000065660000}"/>
    <cellStyle name="Normal 12 4 3 2 2 4 6 2 2" xfId="44356" xr:uid="{00000000-0005-0000-0000-000066660000}"/>
    <cellStyle name="Normal 12 4 3 2 2 4 6 3" xfId="31546" xr:uid="{00000000-0005-0000-0000-000067660000}"/>
    <cellStyle name="Normal 12 4 3 2 2 4 7" xfId="13246" xr:uid="{00000000-0005-0000-0000-000068660000}"/>
    <cellStyle name="Normal 12 4 3 2 2 4 7 2" xfId="38866" xr:uid="{00000000-0005-0000-0000-000069660000}"/>
    <cellStyle name="Normal 12 4 3 2 2 4 8" xfId="26056" xr:uid="{00000000-0005-0000-0000-00006A660000}"/>
    <cellStyle name="Normal 12 4 3 2 2 5" xfId="793" xr:uid="{00000000-0005-0000-0000-00006B660000}"/>
    <cellStyle name="Normal 12 4 3 2 2 5 2" xfId="1688" xr:uid="{00000000-0005-0000-0000-00006C660000}"/>
    <cellStyle name="Normal 12 4 3 2 2 5 2 2" xfId="3518" xr:uid="{00000000-0005-0000-0000-00006D660000}"/>
    <cellStyle name="Normal 12 4 3 2 2 5 2 2 2" xfId="9008" xr:uid="{00000000-0005-0000-0000-00006E660000}"/>
    <cellStyle name="Normal 12 4 3 2 2 5 2 2 2 2" xfId="21819" xr:uid="{00000000-0005-0000-0000-00006F660000}"/>
    <cellStyle name="Normal 12 4 3 2 2 5 2 2 2 2 2" xfId="47439" xr:uid="{00000000-0005-0000-0000-000070660000}"/>
    <cellStyle name="Normal 12 4 3 2 2 5 2 2 2 3" xfId="34629" xr:uid="{00000000-0005-0000-0000-000071660000}"/>
    <cellStyle name="Normal 12 4 3 2 2 5 2 2 3" xfId="16329" xr:uid="{00000000-0005-0000-0000-000072660000}"/>
    <cellStyle name="Normal 12 4 3 2 2 5 2 2 3 2" xfId="41949" xr:uid="{00000000-0005-0000-0000-000073660000}"/>
    <cellStyle name="Normal 12 4 3 2 2 5 2 2 4" xfId="29139" xr:uid="{00000000-0005-0000-0000-000074660000}"/>
    <cellStyle name="Normal 12 4 3 2 2 5 2 3" xfId="5348" xr:uid="{00000000-0005-0000-0000-000075660000}"/>
    <cellStyle name="Normal 12 4 3 2 2 5 2 3 2" xfId="10838" xr:uid="{00000000-0005-0000-0000-000076660000}"/>
    <cellStyle name="Normal 12 4 3 2 2 5 2 3 2 2" xfId="23649" xr:uid="{00000000-0005-0000-0000-000077660000}"/>
    <cellStyle name="Normal 12 4 3 2 2 5 2 3 2 2 2" xfId="49269" xr:uid="{00000000-0005-0000-0000-000078660000}"/>
    <cellStyle name="Normal 12 4 3 2 2 5 2 3 2 3" xfId="36459" xr:uid="{00000000-0005-0000-0000-000079660000}"/>
    <cellStyle name="Normal 12 4 3 2 2 5 2 3 3" xfId="18159" xr:uid="{00000000-0005-0000-0000-00007A660000}"/>
    <cellStyle name="Normal 12 4 3 2 2 5 2 3 3 2" xfId="43779" xr:uid="{00000000-0005-0000-0000-00007B660000}"/>
    <cellStyle name="Normal 12 4 3 2 2 5 2 3 4" xfId="30969" xr:uid="{00000000-0005-0000-0000-00007C660000}"/>
    <cellStyle name="Normal 12 4 3 2 2 5 2 4" xfId="12668" xr:uid="{00000000-0005-0000-0000-00007D660000}"/>
    <cellStyle name="Normal 12 4 3 2 2 5 2 4 2" xfId="25479" xr:uid="{00000000-0005-0000-0000-00007E660000}"/>
    <cellStyle name="Normal 12 4 3 2 2 5 2 4 2 2" xfId="51099" xr:uid="{00000000-0005-0000-0000-00007F660000}"/>
    <cellStyle name="Normal 12 4 3 2 2 5 2 4 3" xfId="38289" xr:uid="{00000000-0005-0000-0000-000080660000}"/>
    <cellStyle name="Normal 12 4 3 2 2 5 2 5" xfId="7178" xr:uid="{00000000-0005-0000-0000-000081660000}"/>
    <cellStyle name="Normal 12 4 3 2 2 5 2 5 2" xfId="19989" xr:uid="{00000000-0005-0000-0000-000082660000}"/>
    <cellStyle name="Normal 12 4 3 2 2 5 2 5 2 2" xfId="45609" xr:uid="{00000000-0005-0000-0000-000083660000}"/>
    <cellStyle name="Normal 12 4 3 2 2 5 2 5 3" xfId="32799" xr:uid="{00000000-0005-0000-0000-000084660000}"/>
    <cellStyle name="Normal 12 4 3 2 2 5 2 6" xfId="14499" xr:uid="{00000000-0005-0000-0000-000085660000}"/>
    <cellStyle name="Normal 12 4 3 2 2 5 2 6 2" xfId="40119" xr:uid="{00000000-0005-0000-0000-000086660000}"/>
    <cellStyle name="Normal 12 4 3 2 2 5 2 7" xfId="27309" xr:uid="{00000000-0005-0000-0000-000087660000}"/>
    <cellStyle name="Normal 12 4 3 2 2 5 3" xfId="2624" xr:uid="{00000000-0005-0000-0000-000088660000}"/>
    <cellStyle name="Normal 12 4 3 2 2 5 3 2" xfId="8114" xr:uid="{00000000-0005-0000-0000-000089660000}"/>
    <cellStyle name="Normal 12 4 3 2 2 5 3 2 2" xfId="20925" xr:uid="{00000000-0005-0000-0000-00008A660000}"/>
    <cellStyle name="Normal 12 4 3 2 2 5 3 2 2 2" xfId="46545" xr:uid="{00000000-0005-0000-0000-00008B660000}"/>
    <cellStyle name="Normal 12 4 3 2 2 5 3 2 3" xfId="33735" xr:uid="{00000000-0005-0000-0000-00008C660000}"/>
    <cellStyle name="Normal 12 4 3 2 2 5 3 3" xfId="15435" xr:uid="{00000000-0005-0000-0000-00008D660000}"/>
    <cellStyle name="Normal 12 4 3 2 2 5 3 3 2" xfId="41055" xr:uid="{00000000-0005-0000-0000-00008E660000}"/>
    <cellStyle name="Normal 12 4 3 2 2 5 3 4" xfId="28245" xr:uid="{00000000-0005-0000-0000-00008F660000}"/>
    <cellStyle name="Normal 12 4 3 2 2 5 4" xfId="4454" xr:uid="{00000000-0005-0000-0000-000090660000}"/>
    <cellStyle name="Normal 12 4 3 2 2 5 4 2" xfId="9944" xr:uid="{00000000-0005-0000-0000-000091660000}"/>
    <cellStyle name="Normal 12 4 3 2 2 5 4 2 2" xfId="22755" xr:uid="{00000000-0005-0000-0000-000092660000}"/>
    <cellStyle name="Normal 12 4 3 2 2 5 4 2 2 2" xfId="48375" xr:uid="{00000000-0005-0000-0000-000093660000}"/>
    <cellStyle name="Normal 12 4 3 2 2 5 4 2 3" xfId="35565" xr:uid="{00000000-0005-0000-0000-000094660000}"/>
    <cellStyle name="Normal 12 4 3 2 2 5 4 3" xfId="17265" xr:uid="{00000000-0005-0000-0000-000095660000}"/>
    <cellStyle name="Normal 12 4 3 2 2 5 4 3 2" xfId="42885" xr:uid="{00000000-0005-0000-0000-000096660000}"/>
    <cellStyle name="Normal 12 4 3 2 2 5 4 4" xfId="30075" xr:uid="{00000000-0005-0000-0000-000097660000}"/>
    <cellStyle name="Normal 12 4 3 2 2 5 5" xfId="11774" xr:uid="{00000000-0005-0000-0000-000098660000}"/>
    <cellStyle name="Normal 12 4 3 2 2 5 5 2" xfId="24585" xr:uid="{00000000-0005-0000-0000-000099660000}"/>
    <cellStyle name="Normal 12 4 3 2 2 5 5 2 2" xfId="50205" xr:uid="{00000000-0005-0000-0000-00009A660000}"/>
    <cellStyle name="Normal 12 4 3 2 2 5 5 3" xfId="37395" xr:uid="{00000000-0005-0000-0000-00009B660000}"/>
    <cellStyle name="Normal 12 4 3 2 2 5 6" xfId="6284" xr:uid="{00000000-0005-0000-0000-00009C660000}"/>
    <cellStyle name="Normal 12 4 3 2 2 5 6 2" xfId="19095" xr:uid="{00000000-0005-0000-0000-00009D660000}"/>
    <cellStyle name="Normal 12 4 3 2 2 5 6 2 2" xfId="44715" xr:uid="{00000000-0005-0000-0000-00009E660000}"/>
    <cellStyle name="Normal 12 4 3 2 2 5 6 3" xfId="31905" xr:uid="{00000000-0005-0000-0000-00009F660000}"/>
    <cellStyle name="Normal 12 4 3 2 2 5 7" xfId="13605" xr:uid="{00000000-0005-0000-0000-0000A0660000}"/>
    <cellStyle name="Normal 12 4 3 2 2 5 7 2" xfId="39225" xr:uid="{00000000-0005-0000-0000-0000A1660000}"/>
    <cellStyle name="Normal 12 4 3 2 2 5 8" xfId="26415" xr:uid="{00000000-0005-0000-0000-0000A2660000}"/>
    <cellStyle name="Normal 12 4 3 2 2 6" xfId="1194" xr:uid="{00000000-0005-0000-0000-0000A3660000}"/>
    <cellStyle name="Normal 12 4 3 2 2 6 2" xfId="3024" xr:uid="{00000000-0005-0000-0000-0000A4660000}"/>
    <cellStyle name="Normal 12 4 3 2 2 6 2 2" xfId="8514" xr:uid="{00000000-0005-0000-0000-0000A5660000}"/>
    <cellStyle name="Normal 12 4 3 2 2 6 2 2 2" xfId="21325" xr:uid="{00000000-0005-0000-0000-0000A6660000}"/>
    <cellStyle name="Normal 12 4 3 2 2 6 2 2 2 2" xfId="46945" xr:uid="{00000000-0005-0000-0000-0000A7660000}"/>
    <cellStyle name="Normal 12 4 3 2 2 6 2 2 3" xfId="34135" xr:uid="{00000000-0005-0000-0000-0000A8660000}"/>
    <cellStyle name="Normal 12 4 3 2 2 6 2 3" xfId="15835" xr:uid="{00000000-0005-0000-0000-0000A9660000}"/>
    <cellStyle name="Normal 12 4 3 2 2 6 2 3 2" xfId="41455" xr:uid="{00000000-0005-0000-0000-0000AA660000}"/>
    <cellStyle name="Normal 12 4 3 2 2 6 2 4" xfId="28645" xr:uid="{00000000-0005-0000-0000-0000AB660000}"/>
    <cellStyle name="Normal 12 4 3 2 2 6 3" xfId="4854" xr:uid="{00000000-0005-0000-0000-0000AC660000}"/>
    <cellStyle name="Normal 12 4 3 2 2 6 3 2" xfId="10344" xr:uid="{00000000-0005-0000-0000-0000AD660000}"/>
    <cellStyle name="Normal 12 4 3 2 2 6 3 2 2" xfId="23155" xr:uid="{00000000-0005-0000-0000-0000AE660000}"/>
    <cellStyle name="Normal 12 4 3 2 2 6 3 2 2 2" xfId="48775" xr:uid="{00000000-0005-0000-0000-0000AF660000}"/>
    <cellStyle name="Normal 12 4 3 2 2 6 3 2 3" xfId="35965" xr:uid="{00000000-0005-0000-0000-0000B0660000}"/>
    <cellStyle name="Normal 12 4 3 2 2 6 3 3" xfId="17665" xr:uid="{00000000-0005-0000-0000-0000B1660000}"/>
    <cellStyle name="Normal 12 4 3 2 2 6 3 3 2" xfId="43285" xr:uid="{00000000-0005-0000-0000-0000B2660000}"/>
    <cellStyle name="Normal 12 4 3 2 2 6 3 4" xfId="30475" xr:uid="{00000000-0005-0000-0000-0000B3660000}"/>
    <cellStyle name="Normal 12 4 3 2 2 6 4" xfId="12174" xr:uid="{00000000-0005-0000-0000-0000B4660000}"/>
    <cellStyle name="Normal 12 4 3 2 2 6 4 2" xfId="24985" xr:uid="{00000000-0005-0000-0000-0000B5660000}"/>
    <cellStyle name="Normal 12 4 3 2 2 6 4 2 2" xfId="50605" xr:uid="{00000000-0005-0000-0000-0000B6660000}"/>
    <cellStyle name="Normal 12 4 3 2 2 6 4 3" xfId="37795" xr:uid="{00000000-0005-0000-0000-0000B7660000}"/>
    <cellStyle name="Normal 12 4 3 2 2 6 5" xfId="6684" xr:uid="{00000000-0005-0000-0000-0000B8660000}"/>
    <cellStyle name="Normal 12 4 3 2 2 6 5 2" xfId="19495" xr:uid="{00000000-0005-0000-0000-0000B9660000}"/>
    <cellStyle name="Normal 12 4 3 2 2 6 5 2 2" xfId="45115" xr:uid="{00000000-0005-0000-0000-0000BA660000}"/>
    <cellStyle name="Normal 12 4 3 2 2 6 5 3" xfId="32305" xr:uid="{00000000-0005-0000-0000-0000BB660000}"/>
    <cellStyle name="Normal 12 4 3 2 2 6 6" xfId="14005" xr:uid="{00000000-0005-0000-0000-0000BC660000}"/>
    <cellStyle name="Normal 12 4 3 2 2 6 6 2" xfId="39625" xr:uid="{00000000-0005-0000-0000-0000BD660000}"/>
    <cellStyle name="Normal 12 4 3 2 2 6 7" xfId="26815" xr:uid="{00000000-0005-0000-0000-0000BE660000}"/>
    <cellStyle name="Normal 12 4 3 2 2 7" xfId="2130" xr:uid="{00000000-0005-0000-0000-0000BF660000}"/>
    <cellStyle name="Normal 12 4 3 2 2 7 2" xfId="7620" xr:uid="{00000000-0005-0000-0000-0000C0660000}"/>
    <cellStyle name="Normal 12 4 3 2 2 7 2 2" xfId="20431" xr:uid="{00000000-0005-0000-0000-0000C1660000}"/>
    <cellStyle name="Normal 12 4 3 2 2 7 2 2 2" xfId="46051" xr:uid="{00000000-0005-0000-0000-0000C2660000}"/>
    <cellStyle name="Normal 12 4 3 2 2 7 2 3" xfId="33241" xr:uid="{00000000-0005-0000-0000-0000C3660000}"/>
    <cellStyle name="Normal 12 4 3 2 2 7 3" xfId="14941" xr:uid="{00000000-0005-0000-0000-0000C4660000}"/>
    <cellStyle name="Normal 12 4 3 2 2 7 3 2" xfId="40561" xr:uid="{00000000-0005-0000-0000-0000C5660000}"/>
    <cellStyle name="Normal 12 4 3 2 2 7 4" xfId="27751" xr:uid="{00000000-0005-0000-0000-0000C6660000}"/>
    <cellStyle name="Normal 12 4 3 2 2 8" xfId="3960" xr:uid="{00000000-0005-0000-0000-0000C7660000}"/>
    <cellStyle name="Normal 12 4 3 2 2 8 2" xfId="9450" xr:uid="{00000000-0005-0000-0000-0000C8660000}"/>
    <cellStyle name="Normal 12 4 3 2 2 8 2 2" xfId="22261" xr:uid="{00000000-0005-0000-0000-0000C9660000}"/>
    <cellStyle name="Normal 12 4 3 2 2 8 2 2 2" xfId="47881" xr:uid="{00000000-0005-0000-0000-0000CA660000}"/>
    <cellStyle name="Normal 12 4 3 2 2 8 2 3" xfId="35071" xr:uid="{00000000-0005-0000-0000-0000CB660000}"/>
    <cellStyle name="Normal 12 4 3 2 2 8 3" xfId="16771" xr:uid="{00000000-0005-0000-0000-0000CC660000}"/>
    <cellStyle name="Normal 12 4 3 2 2 8 3 2" xfId="42391" xr:uid="{00000000-0005-0000-0000-0000CD660000}"/>
    <cellStyle name="Normal 12 4 3 2 2 8 4" xfId="29581" xr:uid="{00000000-0005-0000-0000-0000CE660000}"/>
    <cellStyle name="Normal 12 4 3 2 2 9" xfId="11280" xr:uid="{00000000-0005-0000-0000-0000CF660000}"/>
    <cellStyle name="Normal 12 4 3 2 2 9 2" xfId="24091" xr:uid="{00000000-0005-0000-0000-0000D0660000}"/>
    <cellStyle name="Normal 12 4 3 2 2 9 2 2" xfId="49711" xr:uid="{00000000-0005-0000-0000-0000D1660000}"/>
    <cellStyle name="Normal 12 4 3 2 2 9 3" xfId="36901" xr:uid="{00000000-0005-0000-0000-0000D2660000}"/>
    <cellStyle name="Normal 12 4 3 2 3" xfId="349" xr:uid="{00000000-0005-0000-0000-0000D3660000}"/>
    <cellStyle name="Normal 12 4 3 2 3 10" xfId="5841" xr:uid="{00000000-0005-0000-0000-0000D4660000}"/>
    <cellStyle name="Normal 12 4 3 2 3 10 2" xfId="18652" xr:uid="{00000000-0005-0000-0000-0000D5660000}"/>
    <cellStyle name="Normal 12 4 3 2 3 10 2 2" xfId="44272" xr:uid="{00000000-0005-0000-0000-0000D6660000}"/>
    <cellStyle name="Normal 12 4 3 2 3 10 3" xfId="31462" xr:uid="{00000000-0005-0000-0000-0000D7660000}"/>
    <cellStyle name="Normal 12 4 3 2 3 11" xfId="13162" xr:uid="{00000000-0005-0000-0000-0000D8660000}"/>
    <cellStyle name="Normal 12 4 3 2 3 11 2" xfId="38782" xr:uid="{00000000-0005-0000-0000-0000D9660000}"/>
    <cellStyle name="Normal 12 4 3 2 3 12" xfId="25972" xr:uid="{00000000-0005-0000-0000-0000DA660000}"/>
    <cellStyle name="Normal 12 4 3 2 3 2" xfId="578" xr:uid="{00000000-0005-0000-0000-0000DB660000}"/>
    <cellStyle name="Normal 12 4 3 2 3 2 2" xfId="977" xr:uid="{00000000-0005-0000-0000-0000DC660000}"/>
    <cellStyle name="Normal 12 4 3 2 3 2 2 2" xfId="1872" xr:uid="{00000000-0005-0000-0000-0000DD660000}"/>
    <cellStyle name="Normal 12 4 3 2 3 2 2 2 2" xfId="3702" xr:uid="{00000000-0005-0000-0000-0000DE660000}"/>
    <cellStyle name="Normal 12 4 3 2 3 2 2 2 2 2" xfId="9192" xr:uid="{00000000-0005-0000-0000-0000DF660000}"/>
    <cellStyle name="Normal 12 4 3 2 3 2 2 2 2 2 2" xfId="22003" xr:uid="{00000000-0005-0000-0000-0000E0660000}"/>
    <cellStyle name="Normal 12 4 3 2 3 2 2 2 2 2 2 2" xfId="47623" xr:uid="{00000000-0005-0000-0000-0000E1660000}"/>
    <cellStyle name="Normal 12 4 3 2 3 2 2 2 2 2 3" xfId="34813" xr:uid="{00000000-0005-0000-0000-0000E2660000}"/>
    <cellStyle name="Normal 12 4 3 2 3 2 2 2 2 3" xfId="16513" xr:uid="{00000000-0005-0000-0000-0000E3660000}"/>
    <cellStyle name="Normal 12 4 3 2 3 2 2 2 2 3 2" xfId="42133" xr:uid="{00000000-0005-0000-0000-0000E4660000}"/>
    <cellStyle name="Normal 12 4 3 2 3 2 2 2 2 4" xfId="29323" xr:uid="{00000000-0005-0000-0000-0000E5660000}"/>
    <cellStyle name="Normal 12 4 3 2 3 2 2 2 3" xfId="5532" xr:uid="{00000000-0005-0000-0000-0000E6660000}"/>
    <cellStyle name="Normal 12 4 3 2 3 2 2 2 3 2" xfId="11022" xr:uid="{00000000-0005-0000-0000-0000E7660000}"/>
    <cellStyle name="Normal 12 4 3 2 3 2 2 2 3 2 2" xfId="23833" xr:uid="{00000000-0005-0000-0000-0000E8660000}"/>
    <cellStyle name="Normal 12 4 3 2 3 2 2 2 3 2 2 2" xfId="49453" xr:uid="{00000000-0005-0000-0000-0000E9660000}"/>
    <cellStyle name="Normal 12 4 3 2 3 2 2 2 3 2 3" xfId="36643" xr:uid="{00000000-0005-0000-0000-0000EA660000}"/>
    <cellStyle name="Normal 12 4 3 2 3 2 2 2 3 3" xfId="18343" xr:uid="{00000000-0005-0000-0000-0000EB660000}"/>
    <cellStyle name="Normal 12 4 3 2 3 2 2 2 3 3 2" xfId="43963" xr:uid="{00000000-0005-0000-0000-0000EC660000}"/>
    <cellStyle name="Normal 12 4 3 2 3 2 2 2 3 4" xfId="31153" xr:uid="{00000000-0005-0000-0000-0000ED660000}"/>
    <cellStyle name="Normal 12 4 3 2 3 2 2 2 4" xfId="12852" xr:uid="{00000000-0005-0000-0000-0000EE660000}"/>
    <cellStyle name="Normal 12 4 3 2 3 2 2 2 4 2" xfId="25663" xr:uid="{00000000-0005-0000-0000-0000EF660000}"/>
    <cellStyle name="Normal 12 4 3 2 3 2 2 2 4 2 2" xfId="51283" xr:uid="{00000000-0005-0000-0000-0000F0660000}"/>
    <cellStyle name="Normal 12 4 3 2 3 2 2 2 4 3" xfId="38473" xr:uid="{00000000-0005-0000-0000-0000F1660000}"/>
    <cellStyle name="Normal 12 4 3 2 3 2 2 2 5" xfId="7362" xr:uid="{00000000-0005-0000-0000-0000F2660000}"/>
    <cellStyle name="Normal 12 4 3 2 3 2 2 2 5 2" xfId="20173" xr:uid="{00000000-0005-0000-0000-0000F3660000}"/>
    <cellStyle name="Normal 12 4 3 2 3 2 2 2 5 2 2" xfId="45793" xr:uid="{00000000-0005-0000-0000-0000F4660000}"/>
    <cellStyle name="Normal 12 4 3 2 3 2 2 2 5 3" xfId="32983" xr:uid="{00000000-0005-0000-0000-0000F5660000}"/>
    <cellStyle name="Normal 12 4 3 2 3 2 2 2 6" xfId="14683" xr:uid="{00000000-0005-0000-0000-0000F6660000}"/>
    <cellStyle name="Normal 12 4 3 2 3 2 2 2 6 2" xfId="40303" xr:uid="{00000000-0005-0000-0000-0000F7660000}"/>
    <cellStyle name="Normal 12 4 3 2 3 2 2 2 7" xfId="27493" xr:uid="{00000000-0005-0000-0000-0000F8660000}"/>
    <cellStyle name="Normal 12 4 3 2 3 2 2 3" xfId="2808" xr:uid="{00000000-0005-0000-0000-0000F9660000}"/>
    <cellStyle name="Normal 12 4 3 2 3 2 2 3 2" xfId="8298" xr:uid="{00000000-0005-0000-0000-0000FA660000}"/>
    <cellStyle name="Normal 12 4 3 2 3 2 2 3 2 2" xfId="21109" xr:uid="{00000000-0005-0000-0000-0000FB660000}"/>
    <cellStyle name="Normal 12 4 3 2 3 2 2 3 2 2 2" xfId="46729" xr:uid="{00000000-0005-0000-0000-0000FC660000}"/>
    <cellStyle name="Normal 12 4 3 2 3 2 2 3 2 3" xfId="33919" xr:uid="{00000000-0005-0000-0000-0000FD660000}"/>
    <cellStyle name="Normal 12 4 3 2 3 2 2 3 3" xfId="15619" xr:uid="{00000000-0005-0000-0000-0000FE660000}"/>
    <cellStyle name="Normal 12 4 3 2 3 2 2 3 3 2" xfId="41239" xr:uid="{00000000-0005-0000-0000-0000FF660000}"/>
    <cellStyle name="Normal 12 4 3 2 3 2 2 3 4" xfId="28429" xr:uid="{00000000-0005-0000-0000-000000670000}"/>
    <cellStyle name="Normal 12 4 3 2 3 2 2 4" xfId="4638" xr:uid="{00000000-0005-0000-0000-000001670000}"/>
    <cellStyle name="Normal 12 4 3 2 3 2 2 4 2" xfId="10128" xr:uid="{00000000-0005-0000-0000-000002670000}"/>
    <cellStyle name="Normal 12 4 3 2 3 2 2 4 2 2" xfId="22939" xr:uid="{00000000-0005-0000-0000-000003670000}"/>
    <cellStyle name="Normal 12 4 3 2 3 2 2 4 2 2 2" xfId="48559" xr:uid="{00000000-0005-0000-0000-000004670000}"/>
    <cellStyle name="Normal 12 4 3 2 3 2 2 4 2 3" xfId="35749" xr:uid="{00000000-0005-0000-0000-000005670000}"/>
    <cellStyle name="Normal 12 4 3 2 3 2 2 4 3" xfId="17449" xr:uid="{00000000-0005-0000-0000-000006670000}"/>
    <cellStyle name="Normal 12 4 3 2 3 2 2 4 3 2" xfId="43069" xr:uid="{00000000-0005-0000-0000-000007670000}"/>
    <cellStyle name="Normal 12 4 3 2 3 2 2 4 4" xfId="30259" xr:uid="{00000000-0005-0000-0000-000008670000}"/>
    <cellStyle name="Normal 12 4 3 2 3 2 2 5" xfId="11958" xr:uid="{00000000-0005-0000-0000-000009670000}"/>
    <cellStyle name="Normal 12 4 3 2 3 2 2 5 2" xfId="24769" xr:uid="{00000000-0005-0000-0000-00000A670000}"/>
    <cellStyle name="Normal 12 4 3 2 3 2 2 5 2 2" xfId="50389" xr:uid="{00000000-0005-0000-0000-00000B670000}"/>
    <cellStyle name="Normal 12 4 3 2 3 2 2 5 3" xfId="37579" xr:uid="{00000000-0005-0000-0000-00000C670000}"/>
    <cellStyle name="Normal 12 4 3 2 3 2 2 6" xfId="6468" xr:uid="{00000000-0005-0000-0000-00000D670000}"/>
    <cellStyle name="Normal 12 4 3 2 3 2 2 6 2" xfId="19279" xr:uid="{00000000-0005-0000-0000-00000E670000}"/>
    <cellStyle name="Normal 12 4 3 2 3 2 2 6 2 2" xfId="44899" xr:uid="{00000000-0005-0000-0000-00000F670000}"/>
    <cellStyle name="Normal 12 4 3 2 3 2 2 6 3" xfId="32089" xr:uid="{00000000-0005-0000-0000-000010670000}"/>
    <cellStyle name="Normal 12 4 3 2 3 2 2 7" xfId="13789" xr:uid="{00000000-0005-0000-0000-000011670000}"/>
    <cellStyle name="Normal 12 4 3 2 3 2 2 7 2" xfId="39409" xr:uid="{00000000-0005-0000-0000-000012670000}"/>
    <cellStyle name="Normal 12 4 3 2 3 2 2 8" xfId="26599" xr:uid="{00000000-0005-0000-0000-000013670000}"/>
    <cellStyle name="Normal 12 4 3 2 3 2 3" xfId="1473" xr:uid="{00000000-0005-0000-0000-000014670000}"/>
    <cellStyle name="Normal 12 4 3 2 3 2 3 2" xfId="3303" xr:uid="{00000000-0005-0000-0000-000015670000}"/>
    <cellStyle name="Normal 12 4 3 2 3 2 3 2 2" xfId="8793" xr:uid="{00000000-0005-0000-0000-000016670000}"/>
    <cellStyle name="Normal 12 4 3 2 3 2 3 2 2 2" xfId="21604" xr:uid="{00000000-0005-0000-0000-000017670000}"/>
    <cellStyle name="Normal 12 4 3 2 3 2 3 2 2 2 2" xfId="47224" xr:uid="{00000000-0005-0000-0000-000018670000}"/>
    <cellStyle name="Normal 12 4 3 2 3 2 3 2 2 3" xfId="34414" xr:uid="{00000000-0005-0000-0000-000019670000}"/>
    <cellStyle name="Normal 12 4 3 2 3 2 3 2 3" xfId="16114" xr:uid="{00000000-0005-0000-0000-00001A670000}"/>
    <cellStyle name="Normal 12 4 3 2 3 2 3 2 3 2" xfId="41734" xr:uid="{00000000-0005-0000-0000-00001B670000}"/>
    <cellStyle name="Normal 12 4 3 2 3 2 3 2 4" xfId="28924" xr:uid="{00000000-0005-0000-0000-00001C670000}"/>
    <cellStyle name="Normal 12 4 3 2 3 2 3 3" xfId="5133" xr:uid="{00000000-0005-0000-0000-00001D670000}"/>
    <cellStyle name="Normal 12 4 3 2 3 2 3 3 2" xfId="10623" xr:uid="{00000000-0005-0000-0000-00001E670000}"/>
    <cellStyle name="Normal 12 4 3 2 3 2 3 3 2 2" xfId="23434" xr:uid="{00000000-0005-0000-0000-00001F670000}"/>
    <cellStyle name="Normal 12 4 3 2 3 2 3 3 2 2 2" xfId="49054" xr:uid="{00000000-0005-0000-0000-000020670000}"/>
    <cellStyle name="Normal 12 4 3 2 3 2 3 3 2 3" xfId="36244" xr:uid="{00000000-0005-0000-0000-000021670000}"/>
    <cellStyle name="Normal 12 4 3 2 3 2 3 3 3" xfId="17944" xr:uid="{00000000-0005-0000-0000-000022670000}"/>
    <cellStyle name="Normal 12 4 3 2 3 2 3 3 3 2" xfId="43564" xr:uid="{00000000-0005-0000-0000-000023670000}"/>
    <cellStyle name="Normal 12 4 3 2 3 2 3 3 4" xfId="30754" xr:uid="{00000000-0005-0000-0000-000024670000}"/>
    <cellStyle name="Normal 12 4 3 2 3 2 3 4" xfId="12453" xr:uid="{00000000-0005-0000-0000-000025670000}"/>
    <cellStyle name="Normal 12 4 3 2 3 2 3 4 2" xfId="25264" xr:uid="{00000000-0005-0000-0000-000026670000}"/>
    <cellStyle name="Normal 12 4 3 2 3 2 3 4 2 2" xfId="50884" xr:uid="{00000000-0005-0000-0000-000027670000}"/>
    <cellStyle name="Normal 12 4 3 2 3 2 3 4 3" xfId="38074" xr:uid="{00000000-0005-0000-0000-000028670000}"/>
    <cellStyle name="Normal 12 4 3 2 3 2 3 5" xfId="6963" xr:uid="{00000000-0005-0000-0000-000029670000}"/>
    <cellStyle name="Normal 12 4 3 2 3 2 3 5 2" xfId="19774" xr:uid="{00000000-0005-0000-0000-00002A670000}"/>
    <cellStyle name="Normal 12 4 3 2 3 2 3 5 2 2" xfId="45394" xr:uid="{00000000-0005-0000-0000-00002B670000}"/>
    <cellStyle name="Normal 12 4 3 2 3 2 3 5 3" xfId="32584" xr:uid="{00000000-0005-0000-0000-00002C670000}"/>
    <cellStyle name="Normal 12 4 3 2 3 2 3 6" xfId="14284" xr:uid="{00000000-0005-0000-0000-00002D670000}"/>
    <cellStyle name="Normal 12 4 3 2 3 2 3 6 2" xfId="39904" xr:uid="{00000000-0005-0000-0000-00002E670000}"/>
    <cellStyle name="Normal 12 4 3 2 3 2 3 7" xfId="27094" xr:uid="{00000000-0005-0000-0000-00002F670000}"/>
    <cellStyle name="Normal 12 4 3 2 3 2 4" xfId="2409" xr:uid="{00000000-0005-0000-0000-000030670000}"/>
    <cellStyle name="Normal 12 4 3 2 3 2 4 2" xfId="7899" xr:uid="{00000000-0005-0000-0000-000031670000}"/>
    <cellStyle name="Normal 12 4 3 2 3 2 4 2 2" xfId="20710" xr:uid="{00000000-0005-0000-0000-000032670000}"/>
    <cellStyle name="Normal 12 4 3 2 3 2 4 2 2 2" xfId="46330" xr:uid="{00000000-0005-0000-0000-000033670000}"/>
    <cellStyle name="Normal 12 4 3 2 3 2 4 2 3" xfId="33520" xr:uid="{00000000-0005-0000-0000-000034670000}"/>
    <cellStyle name="Normal 12 4 3 2 3 2 4 3" xfId="15220" xr:uid="{00000000-0005-0000-0000-000035670000}"/>
    <cellStyle name="Normal 12 4 3 2 3 2 4 3 2" xfId="40840" xr:uid="{00000000-0005-0000-0000-000036670000}"/>
    <cellStyle name="Normal 12 4 3 2 3 2 4 4" xfId="28030" xr:uid="{00000000-0005-0000-0000-000037670000}"/>
    <cellStyle name="Normal 12 4 3 2 3 2 5" xfId="4239" xr:uid="{00000000-0005-0000-0000-000038670000}"/>
    <cellStyle name="Normal 12 4 3 2 3 2 5 2" xfId="9729" xr:uid="{00000000-0005-0000-0000-000039670000}"/>
    <cellStyle name="Normal 12 4 3 2 3 2 5 2 2" xfId="22540" xr:uid="{00000000-0005-0000-0000-00003A670000}"/>
    <cellStyle name="Normal 12 4 3 2 3 2 5 2 2 2" xfId="48160" xr:uid="{00000000-0005-0000-0000-00003B670000}"/>
    <cellStyle name="Normal 12 4 3 2 3 2 5 2 3" xfId="35350" xr:uid="{00000000-0005-0000-0000-00003C670000}"/>
    <cellStyle name="Normal 12 4 3 2 3 2 5 3" xfId="17050" xr:uid="{00000000-0005-0000-0000-00003D670000}"/>
    <cellStyle name="Normal 12 4 3 2 3 2 5 3 2" xfId="42670" xr:uid="{00000000-0005-0000-0000-00003E670000}"/>
    <cellStyle name="Normal 12 4 3 2 3 2 5 4" xfId="29860" xr:uid="{00000000-0005-0000-0000-00003F670000}"/>
    <cellStyle name="Normal 12 4 3 2 3 2 6" xfId="11559" xr:uid="{00000000-0005-0000-0000-000040670000}"/>
    <cellStyle name="Normal 12 4 3 2 3 2 6 2" xfId="24370" xr:uid="{00000000-0005-0000-0000-000041670000}"/>
    <cellStyle name="Normal 12 4 3 2 3 2 6 2 2" xfId="49990" xr:uid="{00000000-0005-0000-0000-000042670000}"/>
    <cellStyle name="Normal 12 4 3 2 3 2 6 3" xfId="37180" xr:uid="{00000000-0005-0000-0000-000043670000}"/>
    <cellStyle name="Normal 12 4 3 2 3 2 7" xfId="6069" xr:uid="{00000000-0005-0000-0000-000044670000}"/>
    <cellStyle name="Normal 12 4 3 2 3 2 7 2" xfId="18880" xr:uid="{00000000-0005-0000-0000-000045670000}"/>
    <cellStyle name="Normal 12 4 3 2 3 2 7 2 2" xfId="44500" xr:uid="{00000000-0005-0000-0000-000046670000}"/>
    <cellStyle name="Normal 12 4 3 2 3 2 7 3" xfId="31690" xr:uid="{00000000-0005-0000-0000-000047670000}"/>
    <cellStyle name="Normal 12 4 3 2 3 2 8" xfId="13390" xr:uid="{00000000-0005-0000-0000-000048670000}"/>
    <cellStyle name="Normal 12 4 3 2 3 2 8 2" xfId="39010" xr:uid="{00000000-0005-0000-0000-000049670000}"/>
    <cellStyle name="Normal 12 4 3 2 3 2 9" xfId="26200" xr:uid="{00000000-0005-0000-0000-00004A670000}"/>
    <cellStyle name="Normal 12 4 3 2 3 3" xfId="710" xr:uid="{00000000-0005-0000-0000-00004B670000}"/>
    <cellStyle name="Normal 12 4 3 2 3 3 2" xfId="1110" xr:uid="{00000000-0005-0000-0000-00004C670000}"/>
    <cellStyle name="Normal 12 4 3 2 3 3 2 2" xfId="2005" xr:uid="{00000000-0005-0000-0000-00004D670000}"/>
    <cellStyle name="Normal 12 4 3 2 3 3 2 2 2" xfId="3835" xr:uid="{00000000-0005-0000-0000-00004E670000}"/>
    <cellStyle name="Normal 12 4 3 2 3 3 2 2 2 2" xfId="9325" xr:uid="{00000000-0005-0000-0000-00004F670000}"/>
    <cellStyle name="Normal 12 4 3 2 3 3 2 2 2 2 2" xfId="22136" xr:uid="{00000000-0005-0000-0000-000050670000}"/>
    <cellStyle name="Normal 12 4 3 2 3 3 2 2 2 2 2 2" xfId="47756" xr:uid="{00000000-0005-0000-0000-000051670000}"/>
    <cellStyle name="Normal 12 4 3 2 3 3 2 2 2 2 3" xfId="34946" xr:uid="{00000000-0005-0000-0000-000052670000}"/>
    <cellStyle name="Normal 12 4 3 2 3 3 2 2 2 3" xfId="16646" xr:uid="{00000000-0005-0000-0000-000053670000}"/>
    <cellStyle name="Normal 12 4 3 2 3 3 2 2 2 3 2" xfId="42266" xr:uid="{00000000-0005-0000-0000-000054670000}"/>
    <cellStyle name="Normal 12 4 3 2 3 3 2 2 2 4" xfId="29456" xr:uid="{00000000-0005-0000-0000-000055670000}"/>
    <cellStyle name="Normal 12 4 3 2 3 3 2 2 3" xfId="5665" xr:uid="{00000000-0005-0000-0000-000056670000}"/>
    <cellStyle name="Normal 12 4 3 2 3 3 2 2 3 2" xfId="11155" xr:uid="{00000000-0005-0000-0000-000057670000}"/>
    <cellStyle name="Normal 12 4 3 2 3 3 2 2 3 2 2" xfId="23966" xr:uid="{00000000-0005-0000-0000-000058670000}"/>
    <cellStyle name="Normal 12 4 3 2 3 3 2 2 3 2 2 2" xfId="49586" xr:uid="{00000000-0005-0000-0000-000059670000}"/>
    <cellStyle name="Normal 12 4 3 2 3 3 2 2 3 2 3" xfId="36776" xr:uid="{00000000-0005-0000-0000-00005A670000}"/>
    <cellStyle name="Normal 12 4 3 2 3 3 2 2 3 3" xfId="18476" xr:uid="{00000000-0005-0000-0000-00005B670000}"/>
    <cellStyle name="Normal 12 4 3 2 3 3 2 2 3 3 2" xfId="44096" xr:uid="{00000000-0005-0000-0000-00005C670000}"/>
    <cellStyle name="Normal 12 4 3 2 3 3 2 2 3 4" xfId="31286" xr:uid="{00000000-0005-0000-0000-00005D670000}"/>
    <cellStyle name="Normal 12 4 3 2 3 3 2 2 4" xfId="12985" xr:uid="{00000000-0005-0000-0000-00005E670000}"/>
    <cellStyle name="Normal 12 4 3 2 3 3 2 2 4 2" xfId="25796" xr:uid="{00000000-0005-0000-0000-00005F670000}"/>
    <cellStyle name="Normal 12 4 3 2 3 3 2 2 4 2 2" xfId="51416" xr:uid="{00000000-0005-0000-0000-000060670000}"/>
    <cellStyle name="Normal 12 4 3 2 3 3 2 2 4 3" xfId="38606" xr:uid="{00000000-0005-0000-0000-000061670000}"/>
    <cellStyle name="Normal 12 4 3 2 3 3 2 2 5" xfId="7495" xr:uid="{00000000-0005-0000-0000-000062670000}"/>
    <cellStyle name="Normal 12 4 3 2 3 3 2 2 5 2" xfId="20306" xr:uid="{00000000-0005-0000-0000-000063670000}"/>
    <cellStyle name="Normal 12 4 3 2 3 3 2 2 5 2 2" xfId="45926" xr:uid="{00000000-0005-0000-0000-000064670000}"/>
    <cellStyle name="Normal 12 4 3 2 3 3 2 2 5 3" xfId="33116" xr:uid="{00000000-0005-0000-0000-000065670000}"/>
    <cellStyle name="Normal 12 4 3 2 3 3 2 2 6" xfId="14816" xr:uid="{00000000-0005-0000-0000-000066670000}"/>
    <cellStyle name="Normal 12 4 3 2 3 3 2 2 6 2" xfId="40436" xr:uid="{00000000-0005-0000-0000-000067670000}"/>
    <cellStyle name="Normal 12 4 3 2 3 3 2 2 7" xfId="27626" xr:uid="{00000000-0005-0000-0000-000068670000}"/>
    <cellStyle name="Normal 12 4 3 2 3 3 2 3" xfId="2941" xr:uid="{00000000-0005-0000-0000-000069670000}"/>
    <cellStyle name="Normal 12 4 3 2 3 3 2 3 2" xfId="8431" xr:uid="{00000000-0005-0000-0000-00006A670000}"/>
    <cellStyle name="Normal 12 4 3 2 3 3 2 3 2 2" xfId="21242" xr:uid="{00000000-0005-0000-0000-00006B670000}"/>
    <cellStyle name="Normal 12 4 3 2 3 3 2 3 2 2 2" xfId="46862" xr:uid="{00000000-0005-0000-0000-00006C670000}"/>
    <cellStyle name="Normal 12 4 3 2 3 3 2 3 2 3" xfId="34052" xr:uid="{00000000-0005-0000-0000-00006D670000}"/>
    <cellStyle name="Normal 12 4 3 2 3 3 2 3 3" xfId="15752" xr:uid="{00000000-0005-0000-0000-00006E670000}"/>
    <cellStyle name="Normal 12 4 3 2 3 3 2 3 3 2" xfId="41372" xr:uid="{00000000-0005-0000-0000-00006F670000}"/>
    <cellStyle name="Normal 12 4 3 2 3 3 2 3 4" xfId="28562" xr:uid="{00000000-0005-0000-0000-000070670000}"/>
    <cellStyle name="Normal 12 4 3 2 3 3 2 4" xfId="4771" xr:uid="{00000000-0005-0000-0000-000071670000}"/>
    <cellStyle name="Normal 12 4 3 2 3 3 2 4 2" xfId="10261" xr:uid="{00000000-0005-0000-0000-000072670000}"/>
    <cellStyle name="Normal 12 4 3 2 3 3 2 4 2 2" xfId="23072" xr:uid="{00000000-0005-0000-0000-000073670000}"/>
    <cellStyle name="Normal 12 4 3 2 3 3 2 4 2 2 2" xfId="48692" xr:uid="{00000000-0005-0000-0000-000074670000}"/>
    <cellStyle name="Normal 12 4 3 2 3 3 2 4 2 3" xfId="35882" xr:uid="{00000000-0005-0000-0000-000075670000}"/>
    <cellStyle name="Normal 12 4 3 2 3 3 2 4 3" xfId="17582" xr:uid="{00000000-0005-0000-0000-000076670000}"/>
    <cellStyle name="Normal 12 4 3 2 3 3 2 4 3 2" xfId="43202" xr:uid="{00000000-0005-0000-0000-000077670000}"/>
    <cellStyle name="Normal 12 4 3 2 3 3 2 4 4" xfId="30392" xr:uid="{00000000-0005-0000-0000-000078670000}"/>
    <cellStyle name="Normal 12 4 3 2 3 3 2 5" xfId="12091" xr:uid="{00000000-0005-0000-0000-000079670000}"/>
    <cellStyle name="Normal 12 4 3 2 3 3 2 5 2" xfId="24902" xr:uid="{00000000-0005-0000-0000-00007A670000}"/>
    <cellStyle name="Normal 12 4 3 2 3 3 2 5 2 2" xfId="50522" xr:uid="{00000000-0005-0000-0000-00007B670000}"/>
    <cellStyle name="Normal 12 4 3 2 3 3 2 5 3" xfId="37712" xr:uid="{00000000-0005-0000-0000-00007C670000}"/>
    <cellStyle name="Normal 12 4 3 2 3 3 2 6" xfId="6601" xr:uid="{00000000-0005-0000-0000-00007D670000}"/>
    <cellStyle name="Normal 12 4 3 2 3 3 2 6 2" xfId="19412" xr:uid="{00000000-0005-0000-0000-00007E670000}"/>
    <cellStyle name="Normal 12 4 3 2 3 3 2 6 2 2" xfId="45032" xr:uid="{00000000-0005-0000-0000-00007F670000}"/>
    <cellStyle name="Normal 12 4 3 2 3 3 2 6 3" xfId="32222" xr:uid="{00000000-0005-0000-0000-000080670000}"/>
    <cellStyle name="Normal 12 4 3 2 3 3 2 7" xfId="13922" xr:uid="{00000000-0005-0000-0000-000081670000}"/>
    <cellStyle name="Normal 12 4 3 2 3 3 2 7 2" xfId="39542" xr:uid="{00000000-0005-0000-0000-000082670000}"/>
    <cellStyle name="Normal 12 4 3 2 3 3 2 8" xfId="26732" xr:uid="{00000000-0005-0000-0000-000083670000}"/>
    <cellStyle name="Normal 12 4 3 2 3 3 3" xfId="1605" xr:uid="{00000000-0005-0000-0000-000084670000}"/>
    <cellStyle name="Normal 12 4 3 2 3 3 3 2" xfId="3435" xr:uid="{00000000-0005-0000-0000-000085670000}"/>
    <cellStyle name="Normal 12 4 3 2 3 3 3 2 2" xfId="8925" xr:uid="{00000000-0005-0000-0000-000086670000}"/>
    <cellStyle name="Normal 12 4 3 2 3 3 3 2 2 2" xfId="21736" xr:uid="{00000000-0005-0000-0000-000087670000}"/>
    <cellStyle name="Normal 12 4 3 2 3 3 3 2 2 2 2" xfId="47356" xr:uid="{00000000-0005-0000-0000-000088670000}"/>
    <cellStyle name="Normal 12 4 3 2 3 3 3 2 2 3" xfId="34546" xr:uid="{00000000-0005-0000-0000-000089670000}"/>
    <cellStyle name="Normal 12 4 3 2 3 3 3 2 3" xfId="16246" xr:uid="{00000000-0005-0000-0000-00008A670000}"/>
    <cellStyle name="Normal 12 4 3 2 3 3 3 2 3 2" xfId="41866" xr:uid="{00000000-0005-0000-0000-00008B670000}"/>
    <cellStyle name="Normal 12 4 3 2 3 3 3 2 4" xfId="29056" xr:uid="{00000000-0005-0000-0000-00008C670000}"/>
    <cellStyle name="Normal 12 4 3 2 3 3 3 3" xfId="5265" xr:uid="{00000000-0005-0000-0000-00008D670000}"/>
    <cellStyle name="Normal 12 4 3 2 3 3 3 3 2" xfId="10755" xr:uid="{00000000-0005-0000-0000-00008E670000}"/>
    <cellStyle name="Normal 12 4 3 2 3 3 3 3 2 2" xfId="23566" xr:uid="{00000000-0005-0000-0000-00008F670000}"/>
    <cellStyle name="Normal 12 4 3 2 3 3 3 3 2 2 2" xfId="49186" xr:uid="{00000000-0005-0000-0000-000090670000}"/>
    <cellStyle name="Normal 12 4 3 2 3 3 3 3 2 3" xfId="36376" xr:uid="{00000000-0005-0000-0000-000091670000}"/>
    <cellStyle name="Normal 12 4 3 2 3 3 3 3 3" xfId="18076" xr:uid="{00000000-0005-0000-0000-000092670000}"/>
    <cellStyle name="Normal 12 4 3 2 3 3 3 3 3 2" xfId="43696" xr:uid="{00000000-0005-0000-0000-000093670000}"/>
    <cellStyle name="Normal 12 4 3 2 3 3 3 3 4" xfId="30886" xr:uid="{00000000-0005-0000-0000-000094670000}"/>
    <cellStyle name="Normal 12 4 3 2 3 3 3 4" xfId="12585" xr:uid="{00000000-0005-0000-0000-000095670000}"/>
    <cellStyle name="Normal 12 4 3 2 3 3 3 4 2" xfId="25396" xr:uid="{00000000-0005-0000-0000-000096670000}"/>
    <cellStyle name="Normal 12 4 3 2 3 3 3 4 2 2" xfId="51016" xr:uid="{00000000-0005-0000-0000-000097670000}"/>
    <cellStyle name="Normal 12 4 3 2 3 3 3 4 3" xfId="38206" xr:uid="{00000000-0005-0000-0000-000098670000}"/>
    <cellStyle name="Normal 12 4 3 2 3 3 3 5" xfId="7095" xr:uid="{00000000-0005-0000-0000-000099670000}"/>
    <cellStyle name="Normal 12 4 3 2 3 3 3 5 2" xfId="19906" xr:uid="{00000000-0005-0000-0000-00009A670000}"/>
    <cellStyle name="Normal 12 4 3 2 3 3 3 5 2 2" xfId="45526" xr:uid="{00000000-0005-0000-0000-00009B670000}"/>
    <cellStyle name="Normal 12 4 3 2 3 3 3 5 3" xfId="32716" xr:uid="{00000000-0005-0000-0000-00009C670000}"/>
    <cellStyle name="Normal 12 4 3 2 3 3 3 6" xfId="14416" xr:uid="{00000000-0005-0000-0000-00009D670000}"/>
    <cellStyle name="Normal 12 4 3 2 3 3 3 6 2" xfId="40036" xr:uid="{00000000-0005-0000-0000-00009E670000}"/>
    <cellStyle name="Normal 12 4 3 2 3 3 3 7" xfId="27226" xr:uid="{00000000-0005-0000-0000-00009F670000}"/>
    <cellStyle name="Normal 12 4 3 2 3 3 4" xfId="2541" xr:uid="{00000000-0005-0000-0000-0000A0670000}"/>
    <cellStyle name="Normal 12 4 3 2 3 3 4 2" xfId="8031" xr:uid="{00000000-0005-0000-0000-0000A1670000}"/>
    <cellStyle name="Normal 12 4 3 2 3 3 4 2 2" xfId="20842" xr:uid="{00000000-0005-0000-0000-0000A2670000}"/>
    <cellStyle name="Normal 12 4 3 2 3 3 4 2 2 2" xfId="46462" xr:uid="{00000000-0005-0000-0000-0000A3670000}"/>
    <cellStyle name="Normal 12 4 3 2 3 3 4 2 3" xfId="33652" xr:uid="{00000000-0005-0000-0000-0000A4670000}"/>
    <cellStyle name="Normal 12 4 3 2 3 3 4 3" xfId="15352" xr:uid="{00000000-0005-0000-0000-0000A5670000}"/>
    <cellStyle name="Normal 12 4 3 2 3 3 4 3 2" xfId="40972" xr:uid="{00000000-0005-0000-0000-0000A6670000}"/>
    <cellStyle name="Normal 12 4 3 2 3 3 4 4" xfId="28162" xr:uid="{00000000-0005-0000-0000-0000A7670000}"/>
    <cellStyle name="Normal 12 4 3 2 3 3 5" xfId="4371" xr:uid="{00000000-0005-0000-0000-0000A8670000}"/>
    <cellStyle name="Normal 12 4 3 2 3 3 5 2" xfId="9861" xr:uid="{00000000-0005-0000-0000-0000A9670000}"/>
    <cellStyle name="Normal 12 4 3 2 3 3 5 2 2" xfId="22672" xr:uid="{00000000-0005-0000-0000-0000AA670000}"/>
    <cellStyle name="Normal 12 4 3 2 3 3 5 2 2 2" xfId="48292" xr:uid="{00000000-0005-0000-0000-0000AB670000}"/>
    <cellStyle name="Normal 12 4 3 2 3 3 5 2 3" xfId="35482" xr:uid="{00000000-0005-0000-0000-0000AC670000}"/>
    <cellStyle name="Normal 12 4 3 2 3 3 5 3" xfId="17182" xr:uid="{00000000-0005-0000-0000-0000AD670000}"/>
    <cellStyle name="Normal 12 4 3 2 3 3 5 3 2" xfId="42802" xr:uid="{00000000-0005-0000-0000-0000AE670000}"/>
    <cellStyle name="Normal 12 4 3 2 3 3 5 4" xfId="29992" xr:uid="{00000000-0005-0000-0000-0000AF670000}"/>
    <cellStyle name="Normal 12 4 3 2 3 3 6" xfId="11691" xr:uid="{00000000-0005-0000-0000-0000B0670000}"/>
    <cellStyle name="Normal 12 4 3 2 3 3 6 2" xfId="24502" xr:uid="{00000000-0005-0000-0000-0000B1670000}"/>
    <cellStyle name="Normal 12 4 3 2 3 3 6 2 2" xfId="50122" xr:uid="{00000000-0005-0000-0000-0000B2670000}"/>
    <cellStyle name="Normal 12 4 3 2 3 3 6 3" xfId="37312" xr:uid="{00000000-0005-0000-0000-0000B3670000}"/>
    <cellStyle name="Normal 12 4 3 2 3 3 7" xfId="6201" xr:uid="{00000000-0005-0000-0000-0000B4670000}"/>
    <cellStyle name="Normal 12 4 3 2 3 3 7 2" xfId="19012" xr:uid="{00000000-0005-0000-0000-0000B5670000}"/>
    <cellStyle name="Normal 12 4 3 2 3 3 7 2 2" xfId="44632" xr:uid="{00000000-0005-0000-0000-0000B6670000}"/>
    <cellStyle name="Normal 12 4 3 2 3 3 7 3" xfId="31822" xr:uid="{00000000-0005-0000-0000-0000B7670000}"/>
    <cellStyle name="Normal 12 4 3 2 3 3 8" xfId="13522" xr:uid="{00000000-0005-0000-0000-0000B8670000}"/>
    <cellStyle name="Normal 12 4 3 2 3 3 8 2" xfId="39142" xr:uid="{00000000-0005-0000-0000-0000B9670000}"/>
    <cellStyle name="Normal 12 4 3 2 3 3 9" xfId="26332" xr:uid="{00000000-0005-0000-0000-0000BA670000}"/>
    <cellStyle name="Normal 12 4 3 2 3 4" xfId="485" xr:uid="{00000000-0005-0000-0000-0000BB670000}"/>
    <cellStyle name="Normal 12 4 3 2 3 4 2" xfId="1380" xr:uid="{00000000-0005-0000-0000-0000BC670000}"/>
    <cellStyle name="Normal 12 4 3 2 3 4 2 2" xfId="3210" xr:uid="{00000000-0005-0000-0000-0000BD670000}"/>
    <cellStyle name="Normal 12 4 3 2 3 4 2 2 2" xfId="8700" xr:uid="{00000000-0005-0000-0000-0000BE670000}"/>
    <cellStyle name="Normal 12 4 3 2 3 4 2 2 2 2" xfId="21511" xr:uid="{00000000-0005-0000-0000-0000BF670000}"/>
    <cellStyle name="Normal 12 4 3 2 3 4 2 2 2 2 2" xfId="47131" xr:uid="{00000000-0005-0000-0000-0000C0670000}"/>
    <cellStyle name="Normal 12 4 3 2 3 4 2 2 2 3" xfId="34321" xr:uid="{00000000-0005-0000-0000-0000C1670000}"/>
    <cellStyle name="Normal 12 4 3 2 3 4 2 2 3" xfId="16021" xr:uid="{00000000-0005-0000-0000-0000C2670000}"/>
    <cellStyle name="Normal 12 4 3 2 3 4 2 2 3 2" xfId="41641" xr:uid="{00000000-0005-0000-0000-0000C3670000}"/>
    <cellStyle name="Normal 12 4 3 2 3 4 2 2 4" xfId="28831" xr:uid="{00000000-0005-0000-0000-0000C4670000}"/>
    <cellStyle name="Normal 12 4 3 2 3 4 2 3" xfId="5040" xr:uid="{00000000-0005-0000-0000-0000C5670000}"/>
    <cellStyle name="Normal 12 4 3 2 3 4 2 3 2" xfId="10530" xr:uid="{00000000-0005-0000-0000-0000C6670000}"/>
    <cellStyle name="Normal 12 4 3 2 3 4 2 3 2 2" xfId="23341" xr:uid="{00000000-0005-0000-0000-0000C7670000}"/>
    <cellStyle name="Normal 12 4 3 2 3 4 2 3 2 2 2" xfId="48961" xr:uid="{00000000-0005-0000-0000-0000C8670000}"/>
    <cellStyle name="Normal 12 4 3 2 3 4 2 3 2 3" xfId="36151" xr:uid="{00000000-0005-0000-0000-0000C9670000}"/>
    <cellStyle name="Normal 12 4 3 2 3 4 2 3 3" xfId="17851" xr:uid="{00000000-0005-0000-0000-0000CA670000}"/>
    <cellStyle name="Normal 12 4 3 2 3 4 2 3 3 2" xfId="43471" xr:uid="{00000000-0005-0000-0000-0000CB670000}"/>
    <cellStyle name="Normal 12 4 3 2 3 4 2 3 4" xfId="30661" xr:uid="{00000000-0005-0000-0000-0000CC670000}"/>
    <cellStyle name="Normal 12 4 3 2 3 4 2 4" xfId="12360" xr:uid="{00000000-0005-0000-0000-0000CD670000}"/>
    <cellStyle name="Normal 12 4 3 2 3 4 2 4 2" xfId="25171" xr:uid="{00000000-0005-0000-0000-0000CE670000}"/>
    <cellStyle name="Normal 12 4 3 2 3 4 2 4 2 2" xfId="50791" xr:uid="{00000000-0005-0000-0000-0000CF670000}"/>
    <cellStyle name="Normal 12 4 3 2 3 4 2 4 3" xfId="37981" xr:uid="{00000000-0005-0000-0000-0000D0670000}"/>
    <cellStyle name="Normal 12 4 3 2 3 4 2 5" xfId="6870" xr:uid="{00000000-0005-0000-0000-0000D1670000}"/>
    <cellStyle name="Normal 12 4 3 2 3 4 2 5 2" xfId="19681" xr:uid="{00000000-0005-0000-0000-0000D2670000}"/>
    <cellStyle name="Normal 12 4 3 2 3 4 2 5 2 2" xfId="45301" xr:uid="{00000000-0005-0000-0000-0000D3670000}"/>
    <cellStyle name="Normal 12 4 3 2 3 4 2 5 3" xfId="32491" xr:uid="{00000000-0005-0000-0000-0000D4670000}"/>
    <cellStyle name="Normal 12 4 3 2 3 4 2 6" xfId="14191" xr:uid="{00000000-0005-0000-0000-0000D5670000}"/>
    <cellStyle name="Normal 12 4 3 2 3 4 2 6 2" xfId="39811" xr:uid="{00000000-0005-0000-0000-0000D6670000}"/>
    <cellStyle name="Normal 12 4 3 2 3 4 2 7" xfId="27001" xr:uid="{00000000-0005-0000-0000-0000D7670000}"/>
    <cellStyle name="Normal 12 4 3 2 3 4 3" xfId="2316" xr:uid="{00000000-0005-0000-0000-0000D8670000}"/>
    <cellStyle name="Normal 12 4 3 2 3 4 3 2" xfId="7806" xr:uid="{00000000-0005-0000-0000-0000D9670000}"/>
    <cellStyle name="Normal 12 4 3 2 3 4 3 2 2" xfId="20617" xr:uid="{00000000-0005-0000-0000-0000DA670000}"/>
    <cellStyle name="Normal 12 4 3 2 3 4 3 2 2 2" xfId="46237" xr:uid="{00000000-0005-0000-0000-0000DB670000}"/>
    <cellStyle name="Normal 12 4 3 2 3 4 3 2 3" xfId="33427" xr:uid="{00000000-0005-0000-0000-0000DC670000}"/>
    <cellStyle name="Normal 12 4 3 2 3 4 3 3" xfId="15127" xr:uid="{00000000-0005-0000-0000-0000DD670000}"/>
    <cellStyle name="Normal 12 4 3 2 3 4 3 3 2" xfId="40747" xr:uid="{00000000-0005-0000-0000-0000DE670000}"/>
    <cellStyle name="Normal 12 4 3 2 3 4 3 4" xfId="27937" xr:uid="{00000000-0005-0000-0000-0000DF670000}"/>
    <cellStyle name="Normal 12 4 3 2 3 4 4" xfId="4146" xr:uid="{00000000-0005-0000-0000-0000E0670000}"/>
    <cellStyle name="Normal 12 4 3 2 3 4 4 2" xfId="9636" xr:uid="{00000000-0005-0000-0000-0000E1670000}"/>
    <cellStyle name="Normal 12 4 3 2 3 4 4 2 2" xfId="22447" xr:uid="{00000000-0005-0000-0000-0000E2670000}"/>
    <cellStyle name="Normal 12 4 3 2 3 4 4 2 2 2" xfId="48067" xr:uid="{00000000-0005-0000-0000-0000E3670000}"/>
    <cellStyle name="Normal 12 4 3 2 3 4 4 2 3" xfId="35257" xr:uid="{00000000-0005-0000-0000-0000E4670000}"/>
    <cellStyle name="Normal 12 4 3 2 3 4 4 3" xfId="16957" xr:uid="{00000000-0005-0000-0000-0000E5670000}"/>
    <cellStyle name="Normal 12 4 3 2 3 4 4 3 2" xfId="42577" xr:uid="{00000000-0005-0000-0000-0000E6670000}"/>
    <cellStyle name="Normal 12 4 3 2 3 4 4 4" xfId="29767" xr:uid="{00000000-0005-0000-0000-0000E7670000}"/>
    <cellStyle name="Normal 12 4 3 2 3 4 5" xfId="11466" xr:uid="{00000000-0005-0000-0000-0000E8670000}"/>
    <cellStyle name="Normal 12 4 3 2 3 4 5 2" xfId="24277" xr:uid="{00000000-0005-0000-0000-0000E9670000}"/>
    <cellStyle name="Normal 12 4 3 2 3 4 5 2 2" xfId="49897" xr:uid="{00000000-0005-0000-0000-0000EA670000}"/>
    <cellStyle name="Normal 12 4 3 2 3 4 5 3" xfId="37087" xr:uid="{00000000-0005-0000-0000-0000EB670000}"/>
    <cellStyle name="Normal 12 4 3 2 3 4 6" xfId="5976" xr:uid="{00000000-0005-0000-0000-0000EC670000}"/>
    <cellStyle name="Normal 12 4 3 2 3 4 6 2" xfId="18787" xr:uid="{00000000-0005-0000-0000-0000ED670000}"/>
    <cellStyle name="Normal 12 4 3 2 3 4 6 2 2" xfId="44407" xr:uid="{00000000-0005-0000-0000-0000EE670000}"/>
    <cellStyle name="Normal 12 4 3 2 3 4 6 3" xfId="31597" xr:uid="{00000000-0005-0000-0000-0000EF670000}"/>
    <cellStyle name="Normal 12 4 3 2 3 4 7" xfId="13297" xr:uid="{00000000-0005-0000-0000-0000F0670000}"/>
    <cellStyle name="Normal 12 4 3 2 3 4 7 2" xfId="38917" xr:uid="{00000000-0005-0000-0000-0000F1670000}"/>
    <cellStyle name="Normal 12 4 3 2 3 4 8" xfId="26107" xr:uid="{00000000-0005-0000-0000-0000F2670000}"/>
    <cellStyle name="Normal 12 4 3 2 3 5" xfId="844" xr:uid="{00000000-0005-0000-0000-0000F3670000}"/>
    <cellStyle name="Normal 12 4 3 2 3 5 2" xfId="1739" xr:uid="{00000000-0005-0000-0000-0000F4670000}"/>
    <cellStyle name="Normal 12 4 3 2 3 5 2 2" xfId="3569" xr:uid="{00000000-0005-0000-0000-0000F5670000}"/>
    <cellStyle name="Normal 12 4 3 2 3 5 2 2 2" xfId="9059" xr:uid="{00000000-0005-0000-0000-0000F6670000}"/>
    <cellStyle name="Normal 12 4 3 2 3 5 2 2 2 2" xfId="21870" xr:uid="{00000000-0005-0000-0000-0000F7670000}"/>
    <cellStyle name="Normal 12 4 3 2 3 5 2 2 2 2 2" xfId="47490" xr:uid="{00000000-0005-0000-0000-0000F8670000}"/>
    <cellStyle name="Normal 12 4 3 2 3 5 2 2 2 3" xfId="34680" xr:uid="{00000000-0005-0000-0000-0000F9670000}"/>
    <cellStyle name="Normal 12 4 3 2 3 5 2 2 3" xfId="16380" xr:uid="{00000000-0005-0000-0000-0000FA670000}"/>
    <cellStyle name="Normal 12 4 3 2 3 5 2 2 3 2" xfId="42000" xr:uid="{00000000-0005-0000-0000-0000FB670000}"/>
    <cellStyle name="Normal 12 4 3 2 3 5 2 2 4" xfId="29190" xr:uid="{00000000-0005-0000-0000-0000FC670000}"/>
    <cellStyle name="Normal 12 4 3 2 3 5 2 3" xfId="5399" xr:uid="{00000000-0005-0000-0000-0000FD670000}"/>
    <cellStyle name="Normal 12 4 3 2 3 5 2 3 2" xfId="10889" xr:uid="{00000000-0005-0000-0000-0000FE670000}"/>
    <cellStyle name="Normal 12 4 3 2 3 5 2 3 2 2" xfId="23700" xr:uid="{00000000-0005-0000-0000-0000FF670000}"/>
    <cellStyle name="Normal 12 4 3 2 3 5 2 3 2 2 2" xfId="49320" xr:uid="{00000000-0005-0000-0000-000000680000}"/>
    <cellStyle name="Normal 12 4 3 2 3 5 2 3 2 3" xfId="36510" xr:uid="{00000000-0005-0000-0000-000001680000}"/>
    <cellStyle name="Normal 12 4 3 2 3 5 2 3 3" xfId="18210" xr:uid="{00000000-0005-0000-0000-000002680000}"/>
    <cellStyle name="Normal 12 4 3 2 3 5 2 3 3 2" xfId="43830" xr:uid="{00000000-0005-0000-0000-000003680000}"/>
    <cellStyle name="Normal 12 4 3 2 3 5 2 3 4" xfId="31020" xr:uid="{00000000-0005-0000-0000-000004680000}"/>
    <cellStyle name="Normal 12 4 3 2 3 5 2 4" xfId="12719" xr:uid="{00000000-0005-0000-0000-000005680000}"/>
    <cellStyle name="Normal 12 4 3 2 3 5 2 4 2" xfId="25530" xr:uid="{00000000-0005-0000-0000-000006680000}"/>
    <cellStyle name="Normal 12 4 3 2 3 5 2 4 2 2" xfId="51150" xr:uid="{00000000-0005-0000-0000-000007680000}"/>
    <cellStyle name="Normal 12 4 3 2 3 5 2 4 3" xfId="38340" xr:uid="{00000000-0005-0000-0000-000008680000}"/>
    <cellStyle name="Normal 12 4 3 2 3 5 2 5" xfId="7229" xr:uid="{00000000-0005-0000-0000-000009680000}"/>
    <cellStyle name="Normal 12 4 3 2 3 5 2 5 2" xfId="20040" xr:uid="{00000000-0005-0000-0000-00000A680000}"/>
    <cellStyle name="Normal 12 4 3 2 3 5 2 5 2 2" xfId="45660" xr:uid="{00000000-0005-0000-0000-00000B680000}"/>
    <cellStyle name="Normal 12 4 3 2 3 5 2 5 3" xfId="32850" xr:uid="{00000000-0005-0000-0000-00000C680000}"/>
    <cellStyle name="Normal 12 4 3 2 3 5 2 6" xfId="14550" xr:uid="{00000000-0005-0000-0000-00000D680000}"/>
    <cellStyle name="Normal 12 4 3 2 3 5 2 6 2" xfId="40170" xr:uid="{00000000-0005-0000-0000-00000E680000}"/>
    <cellStyle name="Normal 12 4 3 2 3 5 2 7" xfId="27360" xr:uid="{00000000-0005-0000-0000-00000F680000}"/>
    <cellStyle name="Normal 12 4 3 2 3 5 3" xfId="2675" xr:uid="{00000000-0005-0000-0000-000010680000}"/>
    <cellStyle name="Normal 12 4 3 2 3 5 3 2" xfId="8165" xr:uid="{00000000-0005-0000-0000-000011680000}"/>
    <cellStyle name="Normal 12 4 3 2 3 5 3 2 2" xfId="20976" xr:uid="{00000000-0005-0000-0000-000012680000}"/>
    <cellStyle name="Normal 12 4 3 2 3 5 3 2 2 2" xfId="46596" xr:uid="{00000000-0005-0000-0000-000013680000}"/>
    <cellStyle name="Normal 12 4 3 2 3 5 3 2 3" xfId="33786" xr:uid="{00000000-0005-0000-0000-000014680000}"/>
    <cellStyle name="Normal 12 4 3 2 3 5 3 3" xfId="15486" xr:uid="{00000000-0005-0000-0000-000015680000}"/>
    <cellStyle name="Normal 12 4 3 2 3 5 3 3 2" xfId="41106" xr:uid="{00000000-0005-0000-0000-000016680000}"/>
    <cellStyle name="Normal 12 4 3 2 3 5 3 4" xfId="28296" xr:uid="{00000000-0005-0000-0000-000017680000}"/>
    <cellStyle name="Normal 12 4 3 2 3 5 4" xfId="4505" xr:uid="{00000000-0005-0000-0000-000018680000}"/>
    <cellStyle name="Normal 12 4 3 2 3 5 4 2" xfId="9995" xr:uid="{00000000-0005-0000-0000-000019680000}"/>
    <cellStyle name="Normal 12 4 3 2 3 5 4 2 2" xfId="22806" xr:uid="{00000000-0005-0000-0000-00001A680000}"/>
    <cellStyle name="Normal 12 4 3 2 3 5 4 2 2 2" xfId="48426" xr:uid="{00000000-0005-0000-0000-00001B680000}"/>
    <cellStyle name="Normal 12 4 3 2 3 5 4 2 3" xfId="35616" xr:uid="{00000000-0005-0000-0000-00001C680000}"/>
    <cellStyle name="Normal 12 4 3 2 3 5 4 3" xfId="17316" xr:uid="{00000000-0005-0000-0000-00001D680000}"/>
    <cellStyle name="Normal 12 4 3 2 3 5 4 3 2" xfId="42936" xr:uid="{00000000-0005-0000-0000-00001E680000}"/>
    <cellStyle name="Normal 12 4 3 2 3 5 4 4" xfId="30126" xr:uid="{00000000-0005-0000-0000-00001F680000}"/>
    <cellStyle name="Normal 12 4 3 2 3 5 5" xfId="11825" xr:uid="{00000000-0005-0000-0000-000020680000}"/>
    <cellStyle name="Normal 12 4 3 2 3 5 5 2" xfId="24636" xr:uid="{00000000-0005-0000-0000-000021680000}"/>
    <cellStyle name="Normal 12 4 3 2 3 5 5 2 2" xfId="50256" xr:uid="{00000000-0005-0000-0000-000022680000}"/>
    <cellStyle name="Normal 12 4 3 2 3 5 5 3" xfId="37446" xr:uid="{00000000-0005-0000-0000-000023680000}"/>
    <cellStyle name="Normal 12 4 3 2 3 5 6" xfId="6335" xr:uid="{00000000-0005-0000-0000-000024680000}"/>
    <cellStyle name="Normal 12 4 3 2 3 5 6 2" xfId="19146" xr:uid="{00000000-0005-0000-0000-000025680000}"/>
    <cellStyle name="Normal 12 4 3 2 3 5 6 2 2" xfId="44766" xr:uid="{00000000-0005-0000-0000-000026680000}"/>
    <cellStyle name="Normal 12 4 3 2 3 5 6 3" xfId="31956" xr:uid="{00000000-0005-0000-0000-000027680000}"/>
    <cellStyle name="Normal 12 4 3 2 3 5 7" xfId="13656" xr:uid="{00000000-0005-0000-0000-000028680000}"/>
    <cellStyle name="Normal 12 4 3 2 3 5 7 2" xfId="39276" xr:uid="{00000000-0005-0000-0000-000029680000}"/>
    <cellStyle name="Normal 12 4 3 2 3 5 8" xfId="26466" xr:uid="{00000000-0005-0000-0000-00002A680000}"/>
    <cellStyle name="Normal 12 4 3 2 3 6" xfId="1245" xr:uid="{00000000-0005-0000-0000-00002B680000}"/>
    <cellStyle name="Normal 12 4 3 2 3 6 2" xfId="3075" xr:uid="{00000000-0005-0000-0000-00002C680000}"/>
    <cellStyle name="Normal 12 4 3 2 3 6 2 2" xfId="8565" xr:uid="{00000000-0005-0000-0000-00002D680000}"/>
    <cellStyle name="Normal 12 4 3 2 3 6 2 2 2" xfId="21376" xr:uid="{00000000-0005-0000-0000-00002E680000}"/>
    <cellStyle name="Normal 12 4 3 2 3 6 2 2 2 2" xfId="46996" xr:uid="{00000000-0005-0000-0000-00002F680000}"/>
    <cellStyle name="Normal 12 4 3 2 3 6 2 2 3" xfId="34186" xr:uid="{00000000-0005-0000-0000-000030680000}"/>
    <cellStyle name="Normal 12 4 3 2 3 6 2 3" xfId="15886" xr:uid="{00000000-0005-0000-0000-000031680000}"/>
    <cellStyle name="Normal 12 4 3 2 3 6 2 3 2" xfId="41506" xr:uid="{00000000-0005-0000-0000-000032680000}"/>
    <cellStyle name="Normal 12 4 3 2 3 6 2 4" xfId="28696" xr:uid="{00000000-0005-0000-0000-000033680000}"/>
    <cellStyle name="Normal 12 4 3 2 3 6 3" xfId="4905" xr:uid="{00000000-0005-0000-0000-000034680000}"/>
    <cellStyle name="Normal 12 4 3 2 3 6 3 2" xfId="10395" xr:uid="{00000000-0005-0000-0000-000035680000}"/>
    <cellStyle name="Normal 12 4 3 2 3 6 3 2 2" xfId="23206" xr:uid="{00000000-0005-0000-0000-000036680000}"/>
    <cellStyle name="Normal 12 4 3 2 3 6 3 2 2 2" xfId="48826" xr:uid="{00000000-0005-0000-0000-000037680000}"/>
    <cellStyle name="Normal 12 4 3 2 3 6 3 2 3" xfId="36016" xr:uid="{00000000-0005-0000-0000-000038680000}"/>
    <cellStyle name="Normal 12 4 3 2 3 6 3 3" xfId="17716" xr:uid="{00000000-0005-0000-0000-000039680000}"/>
    <cellStyle name="Normal 12 4 3 2 3 6 3 3 2" xfId="43336" xr:uid="{00000000-0005-0000-0000-00003A680000}"/>
    <cellStyle name="Normal 12 4 3 2 3 6 3 4" xfId="30526" xr:uid="{00000000-0005-0000-0000-00003B680000}"/>
    <cellStyle name="Normal 12 4 3 2 3 6 4" xfId="12225" xr:uid="{00000000-0005-0000-0000-00003C680000}"/>
    <cellStyle name="Normal 12 4 3 2 3 6 4 2" xfId="25036" xr:uid="{00000000-0005-0000-0000-00003D680000}"/>
    <cellStyle name="Normal 12 4 3 2 3 6 4 2 2" xfId="50656" xr:uid="{00000000-0005-0000-0000-00003E680000}"/>
    <cellStyle name="Normal 12 4 3 2 3 6 4 3" xfId="37846" xr:uid="{00000000-0005-0000-0000-00003F680000}"/>
    <cellStyle name="Normal 12 4 3 2 3 6 5" xfId="6735" xr:uid="{00000000-0005-0000-0000-000040680000}"/>
    <cellStyle name="Normal 12 4 3 2 3 6 5 2" xfId="19546" xr:uid="{00000000-0005-0000-0000-000041680000}"/>
    <cellStyle name="Normal 12 4 3 2 3 6 5 2 2" xfId="45166" xr:uid="{00000000-0005-0000-0000-000042680000}"/>
    <cellStyle name="Normal 12 4 3 2 3 6 5 3" xfId="32356" xr:uid="{00000000-0005-0000-0000-000043680000}"/>
    <cellStyle name="Normal 12 4 3 2 3 6 6" xfId="14056" xr:uid="{00000000-0005-0000-0000-000044680000}"/>
    <cellStyle name="Normal 12 4 3 2 3 6 6 2" xfId="39676" xr:uid="{00000000-0005-0000-0000-000045680000}"/>
    <cellStyle name="Normal 12 4 3 2 3 6 7" xfId="26866" xr:uid="{00000000-0005-0000-0000-000046680000}"/>
    <cellStyle name="Normal 12 4 3 2 3 7" xfId="2181" xr:uid="{00000000-0005-0000-0000-000047680000}"/>
    <cellStyle name="Normal 12 4 3 2 3 7 2" xfId="7671" xr:uid="{00000000-0005-0000-0000-000048680000}"/>
    <cellStyle name="Normal 12 4 3 2 3 7 2 2" xfId="20482" xr:uid="{00000000-0005-0000-0000-000049680000}"/>
    <cellStyle name="Normal 12 4 3 2 3 7 2 2 2" xfId="46102" xr:uid="{00000000-0005-0000-0000-00004A680000}"/>
    <cellStyle name="Normal 12 4 3 2 3 7 2 3" xfId="33292" xr:uid="{00000000-0005-0000-0000-00004B680000}"/>
    <cellStyle name="Normal 12 4 3 2 3 7 3" xfId="14992" xr:uid="{00000000-0005-0000-0000-00004C680000}"/>
    <cellStyle name="Normal 12 4 3 2 3 7 3 2" xfId="40612" xr:uid="{00000000-0005-0000-0000-00004D680000}"/>
    <cellStyle name="Normal 12 4 3 2 3 7 4" xfId="27802" xr:uid="{00000000-0005-0000-0000-00004E680000}"/>
    <cellStyle name="Normal 12 4 3 2 3 8" xfId="4011" xr:uid="{00000000-0005-0000-0000-00004F680000}"/>
    <cellStyle name="Normal 12 4 3 2 3 8 2" xfId="9501" xr:uid="{00000000-0005-0000-0000-000050680000}"/>
    <cellStyle name="Normal 12 4 3 2 3 8 2 2" xfId="22312" xr:uid="{00000000-0005-0000-0000-000051680000}"/>
    <cellStyle name="Normal 12 4 3 2 3 8 2 2 2" xfId="47932" xr:uid="{00000000-0005-0000-0000-000052680000}"/>
    <cellStyle name="Normal 12 4 3 2 3 8 2 3" xfId="35122" xr:uid="{00000000-0005-0000-0000-000053680000}"/>
    <cellStyle name="Normal 12 4 3 2 3 8 3" xfId="16822" xr:uid="{00000000-0005-0000-0000-000054680000}"/>
    <cellStyle name="Normal 12 4 3 2 3 8 3 2" xfId="42442" xr:uid="{00000000-0005-0000-0000-000055680000}"/>
    <cellStyle name="Normal 12 4 3 2 3 8 4" xfId="29632" xr:uid="{00000000-0005-0000-0000-000056680000}"/>
    <cellStyle name="Normal 12 4 3 2 3 9" xfId="11331" xr:uid="{00000000-0005-0000-0000-000057680000}"/>
    <cellStyle name="Normal 12 4 3 2 3 9 2" xfId="24142" xr:uid="{00000000-0005-0000-0000-000058680000}"/>
    <cellStyle name="Normal 12 4 3 2 3 9 2 2" xfId="49762" xr:uid="{00000000-0005-0000-0000-000059680000}"/>
    <cellStyle name="Normal 12 4 3 2 3 9 3" xfId="36952" xr:uid="{00000000-0005-0000-0000-00005A680000}"/>
    <cellStyle name="Normal 12 4 3 2 4" xfId="382" xr:uid="{00000000-0005-0000-0000-00005B680000}"/>
    <cellStyle name="Normal 12 4 3 2 4 2" xfId="885" xr:uid="{00000000-0005-0000-0000-00005C680000}"/>
    <cellStyle name="Normal 12 4 3 2 4 2 2" xfId="1780" xr:uid="{00000000-0005-0000-0000-00005D680000}"/>
    <cellStyle name="Normal 12 4 3 2 4 2 2 2" xfId="3610" xr:uid="{00000000-0005-0000-0000-00005E680000}"/>
    <cellStyle name="Normal 12 4 3 2 4 2 2 2 2" xfId="9100" xr:uid="{00000000-0005-0000-0000-00005F680000}"/>
    <cellStyle name="Normal 12 4 3 2 4 2 2 2 2 2" xfId="21911" xr:uid="{00000000-0005-0000-0000-000060680000}"/>
    <cellStyle name="Normal 12 4 3 2 4 2 2 2 2 2 2" xfId="47531" xr:uid="{00000000-0005-0000-0000-000061680000}"/>
    <cellStyle name="Normal 12 4 3 2 4 2 2 2 2 3" xfId="34721" xr:uid="{00000000-0005-0000-0000-000062680000}"/>
    <cellStyle name="Normal 12 4 3 2 4 2 2 2 3" xfId="16421" xr:uid="{00000000-0005-0000-0000-000063680000}"/>
    <cellStyle name="Normal 12 4 3 2 4 2 2 2 3 2" xfId="42041" xr:uid="{00000000-0005-0000-0000-000064680000}"/>
    <cellStyle name="Normal 12 4 3 2 4 2 2 2 4" xfId="29231" xr:uid="{00000000-0005-0000-0000-000065680000}"/>
    <cellStyle name="Normal 12 4 3 2 4 2 2 3" xfId="5440" xr:uid="{00000000-0005-0000-0000-000066680000}"/>
    <cellStyle name="Normal 12 4 3 2 4 2 2 3 2" xfId="10930" xr:uid="{00000000-0005-0000-0000-000067680000}"/>
    <cellStyle name="Normal 12 4 3 2 4 2 2 3 2 2" xfId="23741" xr:uid="{00000000-0005-0000-0000-000068680000}"/>
    <cellStyle name="Normal 12 4 3 2 4 2 2 3 2 2 2" xfId="49361" xr:uid="{00000000-0005-0000-0000-000069680000}"/>
    <cellStyle name="Normal 12 4 3 2 4 2 2 3 2 3" xfId="36551" xr:uid="{00000000-0005-0000-0000-00006A680000}"/>
    <cellStyle name="Normal 12 4 3 2 4 2 2 3 3" xfId="18251" xr:uid="{00000000-0005-0000-0000-00006B680000}"/>
    <cellStyle name="Normal 12 4 3 2 4 2 2 3 3 2" xfId="43871" xr:uid="{00000000-0005-0000-0000-00006C680000}"/>
    <cellStyle name="Normal 12 4 3 2 4 2 2 3 4" xfId="31061" xr:uid="{00000000-0005-0000-0000-00006D680000}"/>
    <cellStyle name="Normal 12 4 3 2 4 2 2 4" xfId="12760" xr:uid="{00000000-0005-0000-0000-00006E680000}"/>
    <cellStyle name="Normal 12 4 3 2 4 2 2 4 2" xfId="25571" xr:uid="{00000000-0005-0000-0000-00006F680000}"/>
    <cellStyle name="Normal 12 4 3 2 4 2 2 4 2 2" xfId="51191" xr:uid="{00000000-0005-0000-0000-000070680000}"/>
    <cellStyle name="Normal 12 4 3 2 4 2 2 4 3" xfId="38381" xr:uid="{00000000-0005-0000-0000-000071680000}"/>
    <cellStyle name="Normal 12 4 3 2 4 2 2 5" xfId="7270" xr:uid="{00000000-0005-0000-0000-000072680000}"/>
    <cellStyle name="Normal 12 4 3 2 4 2 2 5 2" xfId="20081" xr:uid="{00000000-0005-0000-0000-000073680000}"/>
    <cellStyle name="Normal 12 4 3 2 4 2 2 5 2 2" xfId="45701" xr:uid="{00000000-0005-0000-0000-000074680000}"/>
    <cellStyle name="Normal 12 4 3 2 4 2 2 5 3" xfId="32891" xr:uid="{00000000-0005-0000-0000-000075680000}"/>
    <cellStyle name="Normal 12 4 3 2 4 2 2 6" xfId="14591" xr:uid="{00000000-0005-0000-0000-000076680000}"/>
    <cellStyle name="Normal 12 4 3 2 4 2 2 6 2" xfId="40211" xr:uid="{00000000-0005-0000-0000-000077680000}"/>
    <cellStyle name="Normal 12 4 3 2 4 2 2 7" xfId="27401" xr:uid="{00000000-0005-0000-0000-000078680000}"/>
    <cellStyle name="Normal 12 4 3 2 4 2 3" xfId="2716" xr:uid="{00000000-0005-0000-0000-000079680000}"/>
    <cellStyle name="Normal 12 4 3 2 4 2 3 2" xfId="8206" xr:uid="{00000000-0005-0000-0000-00007A680000}"/>
    <cellStyle name="Normal 12 4 3 2 4 2 3 2 2" xfId="21017" xr:uid="{00000000-0005-0000-0000-00007B680000}"/>
    <cellStyle name="Normal 12 4 3 2 4 2 3 2 2 2" xfId="46637" xr:uid="{00000000-0005-0000-0000-00007C680000}"/>
    <cellStyle name="Normal 12 4 3 2 4 2 3 2 3" xfId="33827" xr:uid="{00000000-0005-0000-0000-00007D680000}"/>
    <cellStyle name="Normal 12 4 3 2 4 2 3 3" xfId="15527" xr:uid="{00000000-0005-0000-0000-00007E680000}"/>
    <cellStyle name="Normal 12 4 3 2 4 2 3 3 2" xfId="41147" xr:uid="{00000000-0005-0000-0000-00007F680000}"/>
    <cellStyle name="Normal 12 4 3 2 4 2 3 4" xfId="28337" xr:uid="{00000000-0005-0000-0000-000080680000}"/>
    <cellStyle name="Normal 12 4 3 2 4 2 4" xfId="4546" xr:uid="{00000000-0005-0000-0000-000081680000}"/>
    <cellStyle name="Normal 12 4 3 2 4 2 4 2" xfId="10036" xr:uid="{00000000-0005-0000-0000-000082680000}"/>
    <cellStyle name="Normal 12 4 3 2 4 2 4 2 2" xfId="22847" xr:uid="{00000000-0005-0000-0000-000083680000}"/>
    <cellStyle name="Normal 12 4 3 2 4 2 4 2 2 2" xfId="48467" xr:uid="{00000000-0005-0000-0000-000084680000}"/>
    <cellStyle name="Normal 12 4 3 2 4 2 4 2 3" xfId="35657" xr:uid="{00000000-0005-0000-0000-000085680000}"/>
    <cellStyle name="Normal 12 4 3 2 4 2 4 3" xfId="17357" xr:uid="{00000000-0005-0000-0000-000086680000}"/>
    <cellStyle name="Normal 12 4 3 2 4 2 4 3 2" xfId="42977" xr:uid="{00000000-0005-0000-0000-000087680000}"/>
    <cellStyle name="Normal 12 4 3 2 4 2 4 4" xfId="30167" xr:uid="{00000000-0005-0000-0000-000088680000}"/>
    <cellStyle name="Normal 12 4 3 2 4 2 5" xfId="11866" xr:uid="{00000000-0005-0000-0000-000089680000}"/>
    <cellStyle name="Normal 12 4 3 2 4 2 5 2" xfId="24677" xr:uid="{00000000-0005-0000-0000-00008A680000}"/>
    <cellStyle name="Normal 12 4 3 2 4 2 5 2 2" xfId="50297" xr:uid="{00000000-0005-0000-0000-00008B680000}"/>
    <cellStyle name="Normal 12 4 3 2 4 2 5 3" xfId="37487" xr:uid="{00000000-0005-0000-0000-00008C680000}"/>
    <cellStyle name="Normal 12 4 3 2 4 2 6" xfId="6376" xr:uid="{00000000-0005-0000-0000-00008D680000}"/>
    <cellStyle name="Normal 12 4 3 2 4 2 6 2" xfId="19187" xr:uid="{00000000-0005-0000-0000-00008E680000}"/>
    <cellStyle name="Normal 12 4 3 2 4 2 6 2 2" xfId="44807" xr:uid="{00000000-0005-0000-0000-00008F680000}"/>
    <cellStyle name="Normal 12 4 3 2 4 2 6 3" xfId="31997" xr:uid="{00000000-0005-0000-0000-000090680000}"/>
    <cellStyle name="Normal 12 4 3 2 4 2 7" xfId="13697" xr:uid="{00000000-0005-0000-0000-000091680000}"/>
    <cellStyle name="Normal 12 4 3 2 4 2 7 2" xfId="39317" xr:uid="{00000000-0005-0000-0000-000092680000}"/>
    <cellStyle name="Normal 12 4 3 2 4 2 8" xfId="26507" xr:uid="{00000000-0005-0000-0000-000093680000}"/>
    <cellStyle name="Normal 12 4 3 2 4 3" xfId="1277" xr:uid="{00000000-0005-0000-0000-000094680000}"/>
    <cellStyle name="Normal 12 4 3 2 4 3 2" xfId="3107" xr:uid="{00000000-0005-0000-0000-000095680000}"/>
    <cellStyle name="Normal 12 4 3 2 4 3 2 2" xfId="8597" xr:uid="{00000000-0005-0000-0000-000096680000}"/>
    <cellStyle name="Normal 12 4 3 2 4 3 2 2 2" xfId="21408" xr:uid="{00000000-0005-0000-0000-000097680000}"/>
    <cellStyle name="Normal 12 4 3 2 4 3 2 2 2 2" xfId="47028" xr:uid="{00000000-0005-0000-0000-000098680000}"/>
    <cellStyle name="Normal 12 4 3 2 4 3 2 2 3" xfId="34218" xr:uid="{00000000-0005-0000-0000-000099680000}"/>
    <cellStyle name="Normal 12 4 3 2 4 3 2 3" xfId="15918" xr:uid="{00000000-0005-0000-0000-00009A680000}"/>
    <cellStyle name="Normal 12 4 3 2 4 3 2 3 2" xfId="41538" xr:uid="{00000000-0005-0000-0000-00009B680000}"/>
    <cellStyle name="Normal 12 4 3 2 4 3 2 4" xfId="28728" xr:uid="{00000000-0005-0000-0000-00009C680000}"/>
    <cellStyle name="Normal 12 4 3 2 4 3 3" xfId="4937" xr:uid="{00000000-0005-0000-0000-00009D680000}"/>
    <cellStyle name="Normal 12 4 3 2 4 3 3 2" xfId="10427" xr:uid="{00000000-0005-0000-0000-00009E680000}"/>
    <cellStyle name="Normal 12 4 3 2 4 3 3 2 2" xfId="23238" xr:uid="{00000000-0005-0000-0000-00009F680000}"/>
    <cellStyle name="Normal 12 4 3 2 4 3 3 2 2 2" xfId="48858" xr:uid="{00000000-0005-0000-0000-0000A0680000}"/>
    <cellStyle name="Normal 12 4 3 2 4 3 3 2 3" xfId="36048" xr:uid="{00000000-0005-0000-0000-0000A1680000}"/>
    <cellStyle name="Normal 12 4 3 2 4 3 3 3" xfId="17748" xr:uid="{00000000-0005-0000-0000-0000A2680000}"/>
    <cellStyle name="Normal 12 4 3 2 4 3 3 3 2" xfId="43368" xr:uid="{00000000-0005-0000-0000-0000A3680000}"/>
    <cellStyle name="Normal 12 4 3 2 4 3 3 4" xfId="30558" xr:uid="{00000000-0005-0000-0000-0000A4680000}"/>
    <cellStyle name="Normal 12 4 3 2 4 3 4" xfId="12257" xr:uid="{00000000-0005-0000-0000-0000A5680000}"/>
    <cellStyle name="Normal 12 4 3 2 4 3 4 2" xfId="25068" xr:uid="{00000000-0005-0000-0000-0000A6680000}"/>
    <cellStyle name="Normal 12 4 3 2 4 3 4 2 2" xfId="50688" xr:uid="{00000000-0005-0000-0000-0000A7680000}"/>
    <cellStyle name="Normal 12 4 3 2 4 3 4 3" xfId="37878" xr:uid="{00000000-0005-0000-0000-0000A8680000}"/>
    <cellStyle name="Normal 12 4 3 2 4 3 5" xfId="6767" xr:uid="{00000000-0005-0000-0000-0000A9680000}"/>
    <cellStyle name="Normal 12 4 3 2 4 3 5 2" xfId="19578" xr:uid="{00000000-0005-0000-0000-0000AA680000}"/>
    <cellStyle name="Normal 12 4 3 2 4 3 5 2 2" xfId="45198" xr:uid="{00000000-0005-0000-0000-0000AB680000}"/>
    <cellStyle name="Normal 12 4 3 2 4 3 5 3" xfId="32388" xr:uid="{00000000-0005-0000-0000-0000AC680000}"/>
    <cellStyle name="Normal 12 4 3 2 4 3 6" xfId="14088" xr:uid="{00000000-0005-0000-0000-0000AD680000}"/>
    <cellStyle name="Normal 12 4 3 2 4 3 6 2" xfId="39708" xr:uid="{00000000-0005-0000-0000-0000AE680000}"/>
    <cellStyle name="Normal 12 4 3 2 4 3 7" xfId="26898" xr:uid="{00000000-0005-0000-0000-0000AF680000}"/>
    <cellStyle name="Normal 12 4 3 2 4 4" xfId="2213" xr:uid="{00000000-0005-0000-0000-0000B0680000}"/>
    <cellStyle name="Normal 12 4 3 2 4 4 2" xfId="7703" xr:uid="{00000000-0005-0000-0000-0000B1680000}"/>
    <cellStyle name="Normal 12 4 3 2 4 4 2 2" xfId="20514" xr:uid="{00000000-0005-0000-0000-0000B2680000}"/>
    <cellStyle name="Normal 12 4 3 2 4 4 2 2 2" xfId="46134" xr:uid="{00000000-0005-0000-0000-0000B3680000}"/>
    <cellStyle name="Normal 12 4 3 2 4 4 2 3" xfId="33324" xr:uid="{00000000-0005-0000-0000-0000B4680000}"/>
    <cellStyle name="Normal 12 4 3 2 4 4 3" xfId="15024" xr:uid="{00000000-0005-0000-0000-0000B5680000}"/>
    <cellStyle name="Normal 12 4 3 2 4 4 3 2" xfId="40644" xr:uid="{00000000-0005-0000-0000-0000B6680000}"/>
    <cellStyle name="Normal 12 4 3 2 4 4 4" xfId="27834" xr:uid="{00000000-0005-0000-0000-0000B7680000}"/>
    <cellStyle name="Normal 12 4 3 2 4 5" xfId="4043" xr:uid="{00000000-0005-0000-0000-0000B8680000}"/>
    <cellStyle name="Normal 12 4 3 2 4 5 2" xfId="9533" xr:uid="{00000000-0005-0000-0000-0000B9680000}"/>
    <cellStyle name="Normal 12 4 3 2 4 5 2 2" xfId="22344" xr:uid="{00000000-0005-0000-0000-0000BA680000}"/>
    <cellStyle name="Normal 12 4 3 2 4 5 2 2 2" xfId="47964" xr:uid="{00000000-0005-0000-0000-0000BB680000}"/>
    <cellStyle name="Normal 12 4 3 2 4 5 2 3" xfId="35154" xr:uid="{00000000-0005-0000-0000-0000BC680000}"/>
    <cellStyle name="Normal 12 4 3 2 4 5 3" xfId="16854" xr:uid="{00000000-0005-0000-0000-0000BD680000}"/>
    <cellStyle name="Normal 12 4 3 2 4 5 3 2" xfId="42474" xr:uid="{00000000-0005-0000-0000-0000BE680000}"/>
    <cellStyle name="Normal 12 4 3 2 4 5 4" xfId="29664" xr:uid="{00000000-0005-0000-0000-0000BF680000}"/>
    <cellStyle name="Normal 12 4 3 2 4 6" xfId="11363" xr:uid="{00000000-0005-0000-0000-0000C0680000}"/>
    <cellStyle name="Normal 12 4 3 2 4 6 2" xfId="24174" xr:uid="{00000000-0005-0000-0000-0000C1680000}"/>
    <cellStyle name="Normal 12 4 3 2 4 6 2 2" xfId="49794" xr:uid="{00000000-0005-0000-0000-0000C2680000}"/>
    <cellStyle name="Normal 12 4 3 2 4 6 3" xfId="36984" xr:uid="{00000000-0005-0000-0000-0000C3680000}"/>
    <cellStyle name="Normal 12 4 3 2 4 7" xfId="5873" xr:uid="{00000000-0005-0000-0000-0000C4680000}"/>
    <cellStyle name="Normal 12 4 3 2 4 7 2" xfId="18684" xr:uid="{00000000-0005-0000-0000-0000C5680000}"/>
    <cellStyle name="Normal 12 4 3 2 4 7 2 2" xfId="44304" xr:uid="{00000000-0005-0000-0000-0000C6680000}"/>
    <cellStyle name="Normal 12 4 3 2 4 7 3" xfId="31494" xr:uid="{00000000-0005-0000-0000-0000C7680000}"/>
    <cellStyle name="Normal 12 4 3 2 4 8" xfId="13194" xr:uid="{00000000-0005-0000-0000-0000C8680000}"/>
    <cellStyle name="Normal 12 4 3 2 4 8 2" xfId="38814" xr:uid="{00000000-0005-0000-0000-0000C9680000}"/>
    <cellStyle name="Normal 12 4 3 2 4 9" xfId="26004" xr:uid="{00000000-0005-0000-0000-0000CA680000}"/>
    <cellStyle name="Normal 12 4 3 2 5" xfId="618" xr:uid="{00000000-0005-0000-0000-0000CB680000}"/>
    <cellStyle name="Normal 12 4 3 2 5 2" xfId="1018" xr:uid="{00000000-0005-0000-0000-0000CC680000}"/>
    <cellStyle name="Normal 12 4 3 2 5 2 2" xfId="1913" xr:uid="{00000000-0005-0000-0000-0000CD680000}"/>
    <cellStyle name="Normal 12 4 3 2 5 2 2 2" xfId="3743" xr:uid="{00000000-0005-0000-0000-0000CE680000}"/>
    <cellStyle name="Normal 12 4 3 2 5 2 2 2 2" xfId="9233" xr:uid="{00000000-0005-0000-0000-0000CF680000}"/>
    <cellStyle name="Normal 12 4 3 2 5 2 2 2 2 2" xfId="22044" xr:uid="{00000000-0005-0000-0000-0000D0680000}"/>
    <cellStyle name="Normal 12 4 3 2 5 2 2 2 2 2 2" xfId="47664" xr:uid="{00000000-0005-0000-0000-0000D1680000}"/>
    <cellStyle name="Normal 12 4 3 2 5 2 2 2 2 3" xfId="34854" xr:uid="{00000000-0005-0000-0000-0000D2680000}"/>
    <cellStyle name="Normal 12 4 3 2 5 2 2 2 3" xfId="16554" xr:uid="{00000000-0005-0000-0000-0000D3680000}"/>
    <cellStyle name="Normal 12 4 3 2 5 2 2 2 3 2" xfId="42174" xr:uid="{00000000-0005-0000-0000-0000D4680000}"/>
    <cellStyle name="Normal 12 4 3 2 5 2 2 2 4" xfId="29364" xr:uid="{00000000-0005-0000-0000-0000D5680000}"/>
    <cellStyle name="Normal 12 4 3 2 5 2 2 3" xfId="5573" xr:uid="{00000000-0005-0000-0000-0000D6680000}"/>
    <cellStyle name="Normal 12 4 3 2 5 2 2 3 2" xfId="11063" xr:uid="{00000000-0005-0000-0000-0000D7680000}"/>
    <cellStyle name="Normal 12 4 3 2 5 2 2 3 2 2" xfId="23874" xr:uid="{00000000-0005-0000-0000-0000D8680000}"/>
    <cellStyle name="Normal 12 4 3 2 5 2 2 3 2 2 2" xfId="49494" xr:uid="{00000000-0005-0000-0000-0000D9680000}"/>
    <cellStyle name="Normal 12 4 3 2 5 2 2 3 2 3" xfId="36684" xr:uid="{00000000-0005-0000-0000-0000DA680000}"/>
    <cellStyle name="Normal 12 4 3 2 5 2 2 3 3" xfId="18384" xr:uid="{00000000-0005-0000-0000-0000DB680000}"/>
    <cellStyle name="Normal 12 4 3 2 5 2 2 3 3 2" xfId="44004" xr:uid="{00000000-0005-0000-0000-0000DC680000}"/>
    <cellStyle name="Normal 12 4 3 2 5 2 2 3 4" xfId="31194" xr:uid="{00000000-0005-0000-0000-0000DD680000}"/>
    <cellStyle name="Normal 12 4 3 2 5 2 2 4" xfId="12893" xr:uid="{00000000-0005-0000-0000-0000DE680000}"/>
    <cellStyle name="Normal 12 4 3 2 5 2 2 4 2" xfId="25704" xr:uid="{00000000-0005-0000-0000-0000DF680000}"/>
    <cellStyle name="Normal 12 4 3 2 5 2 2 4 2 2" xfId="51324" xr:uid="{00000000-0005-0000-0000-0000E0680000}"/>
    <cellStyle name="Normal 12 4 3 2 5 2 2 4 3" xfId="38514" xr:uid="{00000000-0005-0000-0000-0000E1680000}"/>
    <cellStyle name="Normal 12 4 3 2 5 2 2 5" xfId="7403" xr:uid="{00000000-0005-0000-0000-0000E2680000}"/>
    <cellStyle name="Normal 12 4 3 2 5 2 2 5 2" xfId="20214" xr:uid="{00000000-0005-0000-0000-0000E3680000}"/>
    <cellStyle name="Normal 12 4 3 2 5 2 2 5 2 2" xfId="45834" xr:uid="{00000000-0005-0000-0000-0000E4680000}"/>
    <cellStyle name="Normal 12 4 3 2 5 2 2 5 3" xfId="33024" xr:uid="{00000000-0005-0000-0000-0000E5680000}"/>
    <cellStyle name="Normal 12 4 3 2 5 2 2 6" xfId="14724" xr:uid="{00000000-0005-0000-0000-0000E6680000}"/>
    <cellStyle name="Normal 12 4 3 2 5 2 2 6 2" xfId="40344" xr:uid="{00000000-0005-0000-0000-0000E7680000}"/>
    <cellStyle name="Normal 12 4 3 2 5 2 2 7" xfId="27534" xr:uid="{00000000-0005-0000-0000-0000E8680000}"/>
    <cellStyle name="Normal 12 4 3 2 5 2 3" xfId="2849" xr:uid="{00000000-0005-0000-0000-0000E9680000}"/>
    <cellStyle name="Normal 12 4 3 2 5 2 3 2" xfId="8339" xr:uid="{00000000-0005-0000-0000-0000EA680000}"/>
    <cellStyle name="Normal 12 4 3 2 5 2 3 2 2" xfId="21150" xr:uid="{00000000-0005-0000-0000-0000EB680000}"/>
    <cellStyle name="Normal 12 4 3 2 5 2 3 2 2 2" xfId="46770" xr:uid="{00000000-0005-0000-0000-0000EC680000}"/>
    <cellStyle name="Normal 12 4 3 2 5 2 3 2 3" xfId="33960" xr:uid="{00000000-0005-0000-0000-0000ED680000}"/>
    <cellStyle name="Normal 12 4 3 2 5 2 3 3" xfId="15660" xr:uid="{00000000-0005-0000-0000-0000EE680000}"/>
    <cellStyle name="Normal 12 4 3 2 5 2 3 3 2" xfId="41280" xr:uid="{00000000-0005-0000-0000-0000EF680000}"/>
    <cellStyle name="Normal 12 4 3 2 5 2 3 4" xfId="28470" xr:uid="{00000000-0005-0000-0000-0000F0680000}"/>
    <cellStyle name="Normal 12 4 3 2 5 2 4" xfId="4679" xr:uid="{00000000-0005-0000-0000-0000F1680000}"/>
    <cellStyle name="Normal 12 4 3 2 5 2 4 2" xfId="10169" xr:uid="{00000000-0005-0000-0000-0000F2680000}"/>
    <cellStyle name="Normal 12 4 3 2 5 2 4 2 2" xfId="22980" xr:uid="{00000000-0005-0000-0000-0000F3680000}"/>
    <cellStyle name="Normal 12 4 3 2 5 2 4 2 2 2" xfId="48600" xr:uid="{00000000-0005-0000-0000-0000F4680000}"/>
    <cellStyle name="Normal 12 4 3 2 5 2 4 2 3" xfId="35790" xr:uid="{00000000-0005-0000-0000-0000F5680000}"/>
    <cellStyle name="Normal 12 4 3 2 5 2 4 3" xfId="17490" xr:uid="{00000000-0005-0000-0000-0000F6680000}"/>
    <cellStyle name="Normal 12 4 3 2 5 2 4 3 2" xfId="43110" xr:uid="{00000000-0005-0000-0000-0000F7680000}"/>
    <cellStyle name="Normal 12 4 3 2 5 2 4 4" xfId="30300" xr:uid="{00000000-0005-0000-0000-0000F8680000}"/>
    <cellStyle name="Normal 12 4 3 2 5 2 5" xfId="11999" xr:uid="{00000000-0005-0000-0000-0000F9680000}"/>
    <cellStyle name="Normal 12 4 3 2 5 2 5 2" xfId="24810" xr:uid="{00000000-0005-0000-0000-0000FA680000}"/>
    <cellStyle name="Normal 12 4 3 2 5 2 5 2 2" xfId="50430" xr:uid="{00000000-0005-0000-0000-0000FB680000}"/>
    <cellStyle name="Normal 12 4 3 2 5 2 5 3" xfId="37620" xr:uid="{00000000-0005-0000-0000-0000FC680000}"/>
    <cellStyle name="Normal 12 4 3 2 5 2 6" xfId="6509" xr:uid="{00000000-0005-0000-0000-0000FD680000}"/>
    <cellStyle name="Normal 12 4 3 2 5 2 6 2" xfId="19320" xr:uid="{00000000-0005-0000-0000-0000FE680000}"/>
    <cellStyle name="Normal 12 4 3 2 5 2 6 2 2" xfId="44940" xr:uid="{00000000-0005-0000-0000-0000FF680000}"/>
    <cellStyle name="Normal 12 4 3 2 5 2 6 3" xfId="32130" xr:uid="{00000000-0005-0000-0000-000000690000}"/>
    <cellStyle name="Normal 12 4 3 2 5 2 7" xfId="13830" xr:uid="{00000000-0005-0000-0000-000001690000}"/>
    <cellStyle name="Normal 12 4 3 2 5 2 7 2" xfId="39450" xr:uid="{00000000-0005-0000-0000-000002690000}"/>
    <cellStyle name="Normal 12 4 3 2 5 2 8" xfId="26640" xr:uid="{00000000-0005-0000-0000-000003690000}"/>
    <cellStyle name="Normal 12 4 3 2 5 3" xfId="1513" xr:uid="{00000000-0005-0000-0000-000004690000}"/>
    <cellStyle name="Normal 12 4 3 2 5 3 2" xfId="3343" xr:uid="{00000000-0005-0000-0000-000005690000}"/>
    <cellStyle name="Normal 12 4 3 2 5 3 2 2" xfId="8833" xr:uid="{00000000-0005-0000-0000-000006690000}"/>
    <cellStyle name="Normal 12 4 3 2 5 3 2 2 2" xfId="21644" xr:uid="{00000000-0005-0000-0000-000007690000}"/>
    <cellStyle name="Normal 12 4 3 2 5 3 2 2 2 2" xfId="47264" xr:uid="{00000000-0005-0000-0000-000008690000}"/>
    <cellStyle name="Normal 12 4 3 2 5 3 2 2 3" xfId="34454" xr:uid="{00000000-0005-0000-0000-000009690000}"/>
    <cellStyle name="Normal 12 4 3 2 5 3 2 3" xfId="16154" xr:uid="{00000000-0005-0000-0000-00000A690000}"/>
    <cellStyle name="Normal 12 4 3 2 5 3 2 3 2" xfId="41774" xr:uid="{00000000-0005-0000-0000-00000B690000}"/>
    <cellStyle name="Normal 12 4 3 2 5 3 2 4" xfId="28964" xr:uid="{00000000-0005-0000-0000-00000C690000}"/>
    <cellStyle name="Normal 12 4 3 2 5 3 3" xfId="5173" xr:uid="{00000000-0005-0000-0000-00000D690000}"/>
    <cellStyle name="Normal 12 4 3 2 5 3 3 2" xfId="10663" xr:uid="{00000000-0005-0000-0000-00000E690000}"/>
    <cellStyle name="Normal 12 4 3 2 5 3 3 2 2" xfId="23474" xr:uid="{00000000-0005-0000-0000-00000F690000}"/>
    <cellStyle name="Normal 12 4 3 2 5 3 3 2 2 2" xfId="49094" xr:uid="{00000000-0005-0000-0000-000010690000}"/>
    <cellStyle name="Normal 12 4 3 2 5 3 3 2 3" xfId="36284" xr:uid="{00000000-0005-0000-0000-000011690000}"/>
    <cellStyle name="Normal 12 4 3 2 5 3 3 3" xfId="17984" xr:uid="{00000000-0005-0000-0000-000012690000}"/>
    <cellStyle name="Normal 12 4 3 2 5 3 3 3 2" xfId="43604" xr:uid="{00000000-0005-0000-0000-000013690000}"/>
    <cellStyle name="Normal 12 4 3 2 5 3 3 4" xfId="30794" xr:uid="{00000000-0005-0000-0000-000014690000}"/>
    <cellStyle name="Normal 12 4 3 2 5 3 4" xfId="12493" xr:uid="{00000000-0005-0000-0000-000015690000}"/>
    <cellStyle name="Normal 12 4 3 2 5 3 4 2" xfId="25304" xr:uid="{00000000-0005-0000-0000-000016690000}"/>
    <cellStyle name="Normal 12 4 3 2 5 3 4 2 2" xfId="50924" xr:uid="{00000000-0005-0000-0000-000017690000}"/>
    <cellStyle name="Normal 12 4 3 2 5 3 4 3" xfId="38114" xr:uid="{00000000-0005-0000-0000-000018690000}"/>
    <cellStyle name="Normal 12 4 3 2 5 3 5" xfId="7003" xr:uid="{00000000-0005-0000-0000-000019690000}"/>
    <cellStyle name="Normal 12 4 3 2 5 3 5 2" xfId="19814" xr:uid="{00000000-0005-0000-0000-00001A690000}"/>
    <cellStyle name="Normal 12 4 3 2 5 3 5 2 2" xfId="45434" xr:uid="{00000000-0005-0000-0000-00001B690000}"/>
    <cellStyle name="Normal 12 4 3 2 5 3 5 3" xfId="32624" xr:uid="{00000000-0005-0000-0000-00001C690000}"/>
    <cellStyle name="Normal 12 4 3 2 5 3 6" xfId="14324" xr:uid="{00000000-0005-0000-0000-00001D690000}"/>
    <cellStyle name="Normal 12 4 3 2 5 3 6 2" xfId="39944" xr:uid="{00000000-0005-0000-0000-00001E690000}"/>
    <cellStyle name="Normal 12 4 3 2 5 3 7" xfId="27134" xr:uid="{00000000-0005-0000-0000-00001F690000}"/>
    <cellStyle name="Normal 12 4 3 2 5 4" xfId="2449" xr:uid="{00000000-0005-0000-0000-000020690000}"/>
    <cellStyle name="Normal 12 4 3 2 5 4 2" xfId="7939" xr:uid="{00000000-0005-0000-0000-000021690000}"/>
    <cellStyle name="Normal 12 4 3 2 5 4 2 2" xfId="20750" xr:uid="{00000000-0005-0000-0000-000022690000}"/>
    <cellStyle name="Normal 12 4 3 2 5 4 2 2 2" xfId="46370" xr:uid="{00000000-0005-0000-0000-000023690000}"/>
    <cellStyle name="Normal 12 4 3 2 5 4 2 3" xfId="33560" xr:uid="{00000000-0005-0000-0000-000024690000}"/>
    <cellStyle name="Normal 12 4 3 2 5 4 3" xfId="15260" xr:uid="{00000000-0005-0000-0000-000025690000}"/>
    <cellStyle name="Normal 12 4 3 2 5 4 3 2" xfId="40880" xr:uid="{00000000-0005-0000-0000-000026690000}"/>
    <cellStyle name="Normal 12 4 3 2 5 4 4" xfId="28070" xr:uid="{00000000-0005-0000-0000-000027690000}"/>
    <cellStyle name="Normal 12 4 3 2 5 5" xfId="4279" xr:uid="{00000000-0005-0000-0000-000028690000}"/>
    <cellStyle name="Normal 12 4 3 2 5 5 2" xfId="9769" xr:uid="{00000000-0005-0000-0000-000029690000}"/>
    <cellStyle name="Normal 12 4 3 2 5 5 2 2" xfId="22580" xr:uid="{00000000-0005-0000-0000-00002A690000}"/>
    <cellStyle name="Normal 12 4 3 2 5 5 2 2 2" xfId="48200" xr:uid="{00000000-0005-0000-0000-00002B690000}"/>
    <cellStyle name="Normal 12 4 3 2 5 5 2 3" xfId="35390" xr:uid="{00000000-0005-0000-0000-00002C690000}"/>
    <cellStyle name="Normal 12 4 3 2 5 5 3" xfId="17090" xr:uid="{00000000-0005-0000-0000-00002D690000}"/>
    <cellStyle name="Normal 12 4 3 2 5 5 3 2" xfId="42710" xr:uid="{00000000-0005-0000-0000-00002E690000}"/>
    <cellStyle name="Normal 12 4 3 2 5 5 4" xfId="29900" xr:uid="{00000000-0005-0000-0000-00002F690000}"/>
    <cellStyle name="Normal 12 4 3 2 5 6" xfId="11599" xr:uid="{00000000-0005-0000-0000-000030690000}"/>
    <cellStyle name="Normal 12 4 3 2 5 6 2" xfId="24410" xr:uid="{00000000-0005-0000-0000-000031690000}"/>
    <cellStyle name="Normal 12 4 3 2 5 6 2 2" xfId="50030" xr:uid="{00000000-0005-0000-0000-000032690000}"/>
    <cellStyle name="Normal 12 4 3 2 5 6 3" xfId="37220" xr:uid="{00000000-0005-0000-0000-000033690000}"/>
    <cellStyle name="Normal 12 4 3 2 5 7" xfId="6109" xr:uid="{00000000-0005-0000-0000-000034690000}"/>
    <cellStyle name="Normal 12 4 3 2 5 7 2" xfId="18920" xr:uid="{00000000-0005-0000-0000-000035690000}"/>
    <cellStyle name="Normal 12 4 3 2 5 7 2 2" xfId="44540" xr:uid="{00000000-0005-0000-0000-000036690000}"/>
    <cellStyle name="Normal 12 4 3 2 5 7 3" xfId="31730" xr:uid="{00000000-0005-0000-0000-000037690000}"/>
    <cellStyle name="Normal 12 4 3 2 5 8" xfId="13430" xr:uid="{00000000-0005-0000-0000-000038690000}"/>
    <cellStyle name="Normal 12 4 3 2 5 8 2" xfId="39050" xr:uid="{00000000-0005-0000-0000-000039690000}"/>
    <cellStyle name="Normal 12 4 3 2 5 9" xfId="26240" xr:uid="{00000000-0005-0000-0000-00003A690000}"/>
    <cellStyle name="Normal 12 4 3 2 6" xfId="752" xr:uid="{00000000-0005-0000-0000-00003B690000}"/>
    <cellStyle name="Normal 12 4 3 2 6 2" xfId="1647" xr:uid="{00000000-0005-0000-0000-00003C690000}"/>
    <cellStyle name="Normal 12 4 3 2 6 2 2" xfId="3477" xr:uid="{00000000-0005-0000-0000-00003D690000}"/>
    <cellStyle name="Normal 12 4 3 2 6 2 2 2" xfId="8967" xr:uid="{00000000-0005-0000-0000-00003E690000}"/>
    <cellStyle name="Normal 12 4 3 2 6 2 2 2 2" xfId="21778" xr:uid="{00000000-0005-0000-0000-00003F690000}"/>
    <cellStyle name="Normal 12 4 3 2 6 2 2 2 2 2" xfId="47398" xr:uid="{00000000-0005-0000-0000-000040690000}"/>
    <cellStyle name="Normal 12 4 3 2 6 2 2 2 3" xfId="34588" xr:uid="{00000000-0005-0000-0000-000041690000}"/>
    <cellStyle name="Normal 12 4 3 2 6 2 2 3" xfId="16288" xr:uid="{00000000-0005-0000-0000-000042690000}"/>
    <cellStyle name="Normal 12 4 3 2 6 2 2 3 2" xfId="41908" xr:uid="{00000000-0005-0000-0000-000043690000}"/>
    <cellStyle name="Normal 12 4 3 2 6 2 2 4" xfId="29098" xr:uid="{00000000-0005-0000-0000-000044690000}"/>
    <cellStyle name="Normal 12 4 3 2 6 2 3" xfId="5307" xr:uid="{00000000-0005-0000-0000-000045690000}"/>
    <cellStyle name="Normal 12 4 3 2 6 2 3 2" xfId="10797" xr:uid="{00000000-0005-0000-0000-000046690000}"/>
    <cellStyle name="Normal 12 4 3 2 6 2 3 2 2" xfId="23608" xr:uid="{00000000-0005-0000-0000-000047690000}"/>
    <cellStyle name="Normal 12 4 3 2 6 2 3 2 2 2" xfId="49228" xr:uid="{00000000-0005-0000-0000-000048690000}"/>
    <cellStyle name="Normal 12 4 3 2 6 2 3 2 3" xfId="36418" xr:uid="{00000000-0005-0000-0000-000049690000}"/>
    <cellStyle name="Normal 12 4 3 2 6 2 3 3" xfId="18118" xr:uid="{00000000-0005-0000-0000-00004A690000}"/>
    <cellStyle name="Normal 12 4 3 2 6 2 3 3 2" xfId="43738" xr:uid="{00000000-0005-0000-0000-00004B690000}"/>
    <cellStyle name="Normal 12 4 3 2 6 2 3 4" xfId="30928" xr:uid="{00000000-0005-0000-0000-00004C690000}"/>
    <cellStyle name="Normal 12 4 3 2 6 2 4" xfId="12627" xr:uid="{00000000-0005-0000-0000-00004D690000}"/>
    <cellStyle name="Normal 12 4 3 2 6 2 4 2" xfId="25438" xr:uid="{00000000-0005-0000-0000-00004E690000}"/>
    <cellStyle name="Normal 12 4 3 2 6 2 4 2 2" xfId="51058" xr:uid="{00000000-0005-0000-0000-00004F690000}"/>
    <cellStyle name="Normal 12 4 3 2 6 2 4 3" xfId="38248" xr:uid="{00000000-0005-0000-0000-000050690000}"/>
    <cellStyle name="Normal 12 4 3 2 6 2 5" xfId="7137" xr:uid="{00000000-0005-0000-0000-000051690000}"/>
    <cellStyle name="Normal 12 4 3 2 6 2 5 2" xfId="19948" xr:uid="{00000000-0005-0000-0000-000052690000}"/>
    <cellStyle name="Normal 12 4 3 2 6 2 5 2 2" xfId="45568" xr:uid="{00000000-0005-0000-0000-000053690000}"/>
    <cellStyle name="Normal 12 4 3 2 6 2 5 3" xfId="32758" xr:uid="{00000000-0005-0000-0000-000054690000}"/>
    <cellStyle name="Normal 12 4 3 2 6 2 6" xfId="14458" xr:uid="{00000000-0005-0000-0000-000055690000}"/>
    <cellStyle name="Normal 12 4 3 2 6 2 6 2" xfId="40078" xr:uid="{00000000-0005-0000-0000-000056690000}"/>
    <cellStyle name="Normal 12 4 3 2 6 2 7" xfId="27268" xr:uid="{00000000-0005-0000-0000-000057690000}"/>
    <cellStyle name="Normal 12 4 3 2 6 3" xfId="2583" xr:uid="{00000000-0005-0000-0000-000058690000}"/>
    <cellStyle name="Normal 12 4 3 2 6 3 2" xfId="8073" xr:uid="{00000000-0005-0000-0000-000059690000}"/>
    <cellStyle name="Normal 12 4 3 2 6 3 2 2" xfId="20884" xr:uid="{00000000-0005-0000-0000-00005A690000}"/>
    <cellStyle name="Normal 12 4 3 2 6 3 2 2 2" xfId="46504" xr:uid="{00000000-0005-0000-0000-00005B690000}"/>
    <cellStyle name="Normal 12 4 3 2 6 3 2 3" xfId="33694" xr:uid="{00000000-0005-0000-0000-00005C690000}"/>
    <cellStyle name="Normal 12 4 3 2 6 3 3" xfId="15394" xr:uid="{00000000-0005-0000-0000-00005D690000}"/>
    <cellStyle name="Normal 12 4 3 2 6 3 3 2" xfId="41014" xr:uid="{00000000-0005-0000-0000-00005E690000}"/>
    <cellStyle name="Normal 12 4 3 2 6 3 4" xfId="28204" xr:uid="{00000000-0005-0000-0000-00005F690000}"/>
    <cellStyle name="Normal 12 4 3 2 6 4" xfId="4413" xr:uid="{00000000-0005-0000-0000-000060690000}"/>
    <cellStyle name="Normal 12 4 3 2 6 4 2" xfId="9903" xr:uid="{00000000-0005-0000-0000-000061690000}"/>
    <cellStyle name="Normal 12 4 3 2 6 4 2 2" xfId="22714" xr:uid="{00000000-0005-0000-0000-000062690000}"/>
    <cellStyle name="Normal 12 4 3 2 6 4 2 2 2" xfId="48334" xr:uid="{00000000-0005-0000-0000-000063690000}"/>
    <cellStyle name="Normal 12 4 3 2 6 4 2 3" xfId="35524" xr:uid="{00000000-0005-0000-0000-000064690000}"/>
    <cellStyle name="Normal 12 4 3 2 6 4 3" xfId="17224" xr:uid="{00000000-0005-0000-0000-000065690000}"/>
    <cellStyle name="Normal 12 4 3 2 6 4 3 2" xfId="42844" xr:uid="{00000000-0005-0000-0000-000066690000}"/>
    <cellStyle name="Normal 12 4 3 2 6 4 4" xfId="30034" xr:uid="{00000000-0005-0000-0000-000067690000}"/>
    <cellStyle name="Normal 12 4 3 2 6 5" xfId="11733" xr:uid="{00000000-0005-0000-0000-000068690000}"/>
    <cellStyle name="Normal 12 4 3 2 6 5 2" xfId="24544" xr:uid="{00000000-0005-0000-0000-000069690000}"/>
    <cellStyle name="Normal 12 4 3 2 6 5 2 2" xfId="50164" xr:uid="{00000000-0005-0000-0000-00006A690000}"/>
    <cellStyle name="Normal 12 4 3 2 6 5 3" xfId="37354" xr:uid="{00000000-0005-0000-0000-00006B690000}"/>
    <cellStyle name="Normal 12 4 3 2 6 6" xfId="6243" xr:uid="{00000000-0005-0000-0000-00006C690000}"/>
    <cellStyle name="Normal 12 4 3 2 6 6 2" xfId="19054" xr:uid="{00000000-0005-0000-0000-00006D690000}"/>
    <cellStyle name="Normal 12 4 3 2 6 6 2 2" xfId="44674" xr:uid="{00000000-0005-0000-0000-00006E690000}"/>
    <cellStyle name="Normal 12 4 3 2 6 6 3" xfId="31864" xr:uid="{00000000-0005-0000-0000-00006F690000}"/>
    <cellStyle name="Normal 12 4 3 2 6 7" xfId="13564" xr:uid="{00000000-0005-0000-0000-000070690000}"/>
    <cellStyle name="Normal 12 4 3 2 6 7 2" xfId="39184" xr:uid="{00000000-0005-0000-0000-000071690000}"/>
    <cellStyle name="Normal 12 4 3 2 6 8" xfId="26374" xr:uid="{00000000-0005-0000-0000-000072690000}"/>
    <cellStyle name="Normal 12 4 3 2 7" xfId="1153" xr:uid="{00000000-0005-0000-0000-000073690000}"/>
    <cellStyle name="Normal 12 4 3 2 7 2" xfId="2983" xr:uid="{00000000-0005-0000-0000-000074690000}"/>
    <cellStyle name="Normal 12 4 3 2 7 2 2" xfId="8473" xr:uid="{00000000-0005-0000-0000-000075690000}"/>
    <cellStyle name="Normal 12 4 3 2 7 2 2 2" xfId="21284" xr:uid="{00000000-0005-0000-0000-000076690000}"/>
    <cellStyle name="Normal 12 4 3 2 7 2 2 2 2" xfId="46904" xr:uid="{00000000-0005-0000-0000-000077690000}"/>
    <cellStyle name="Normal 12 4 3 2 7 2 2 3" xfId="34094" xr:uid="{00000000-0005-0000-0000-000078690000}"/>
    <cellStyle name="Normal 12 4 3 2 7 2 3" xfId="15794" xr:uid="{00000000-0005-0000-0000-000079690000}"/>
    <cellStyle name="Normal 12 4 3 2 7 2 3 2" xfId="41414" xr:uid="{00000000-0005-0000-0000-00007A690000}"/>
    <cellStyle name="Normal 12 4 3 2 7 2 4" xfId="28604" xr:uid="{00000000-0005-0000-0000-00007B690000}"/>
    <cellStyle name="Normal 12 4 3 2 7 3" xfId="4813" xr:uid="{00000000-0005-0000-0000-00007C690000}"/>
    <cellStyle name="Normal 12 4 3 2 7 3 2" xfId="10303" xr:uid="{00000000-0005-0000-0000-00007D690000}"/>
    <cellStyle name="Normal 12 4 3 2 7 3 2 2" xfId="23114" xr:uid="{00000000-0005-0000-0000-00007E690000}"/>
    <cellStyle name="Normal 12 4 3 2 7 3 2 2 2" xfId="48734" xr:uid="{00000000-0005-0000-0000-00007F690000}"/>
    <cellStyle name="Normal 12 4 3 2 7 3 2 3" xfId="35924" xr:uid="{00000000-0005-0000-0000-000080690000}"/>
    <cellStyle name="Normal 12 4 3 2 7 3 3" xfId="17624" xr:uid="{00000000-0005-0000-0000-000081690000}"/>
    <cellStyle name="Normal 12 4 3 2 7 3 3 2" xfId="43244" xr:uid="{00000000-0005-0000-0000-000082690000}"/>
    <cellStyle name="Normal 12 4 3 2 7 3 4" xfId="30434" xr:uid="{00000000-0005-0000-0000-000083690000}"/>
    <cellStyle name="Normal 12 4 3 2 7 4" xfId="12133" xr:uid="{00000000-0005-0000-0000-000084690000}"/>
    <cellStyle name="Normal 12 4 3 2 7 4 2" xfId="24944" xr:uid="{00000000-0005-0000-0000-000085690000}"/>
    <cellStyle name="Normal 12 4 3 2 7 4 2 2" xfId="50564" xr:uid="{00000000-0005-0000-0000-000086690000}"/>
    <cellStyle name="Normal 12 4 3 2 7 4 3" xfId="37754" xr:uid="{00000000-0005-0000-0000-000087690000}"/>
    <cellStyle name="Normal 12 4 3 2 7 5" xfId="6643" xr:uid="{00000000-0005-0000-0000-000088690000}"/>
    <cellStyle name="Normal 12 4 3 2 7 5 2" xfId="19454" xr:uid="{00000000-0005-0000-0000-000089690000}"/>
    <cellStyle name="Normal 12 4 3 2 7 5 2 2" xfId="45074" xr:uid="{00000000-0005-0000-0000-00008A690000}"/>
    <cellStyle name="Normal 12 4 3 2 7 5 3" xfId="32264" xr:uid="{00000000-0005-0000-0000-00008B690000}"/>
    <cellStyle name="Normal 12 4 3 2 7 6" xfId="13964" xr:uid="{00000000-0005-0000-0000-00008C690000}"/>
    <cellStyle name="Normal 12 4 3 2 7 6 2" xfId="39584" xr:uid="{00000000-0005-0000-0000-00008D690000}"/>
    <cellStyle name="Normal 12 4 3 2 7 7" xfId="26774" xr:uid="{00000000-0005-0000-0000-00008E690000}"/>
    <cellStyle name="Normal 12 4 3 2 8" xfId="2048" xr:uid="{00000000-0005-0000-0000-00008F690000}"/>
    <cellStyle name="Normal 12 4 3 2 8 2" xfId="3878" xr:uid="{00000000-0005-0000-0000-000090690000}"/>
    <cellStyle name="Normal 12 4 3 2 8 2 2" xfId="9368" xr:uid="{00000000-0005-0000-0000-000091690000}"/>
    <cellStyle name="Normal 12 4 3 2 8 2 2 2" xfId="22179" xr:uid="{00000000-0005-0000-0000-000092690000}"/>
    <cellStyle name="Normal 12 4 3 2 8 2 2 2 2" xfId="47799" xr:uid="{00000000-0005-0000-0000-000093690000}"/>
    <cellStyle name="Normal 12 4 3 2 8 2 2 3" xfId="34989" xr:uid="{00000000-0005-0000-0000-000094690000}"/>
    <cellStyle name="Normal 12 4 3 2 8 2 3" xfId="16689" xr:uid="{00000000-0005-0000-0000-000095690000}"/>
    <cellStyle name="Normal 12 4 3 2 8 2 3 2" xfId="42309" xr:uid="{00000000-0005-0000-0000-000096690000}"/>
    <cellStyle name="Normal 12 4 3 2 8 2 4" xfId="29499" xr:uid="{00000000-0005-0000-0000-000097690000}"/>
    <cellStyle name="Normal 12 4 3 2 8 3" xfId="5708" xr:uid="{00000000-0005-0000-0000-000098690000}"/>
    <cellStyle name="Normal 12 4 3 2 8 3 2" xfId="11198" xr:uid="{00000000-0005-0000-0000-000099690000}"/>
    <cellStyle name="Normal 12 4 3 2 8 3 2 2" xfId="24009" xr:uid="{00000000-0005-0000-0000-00009A690000}"/>
    <cellStyle name="Normal 12 4 3 2 8 3 2 2 2" xfId="49629" xr:uid="{00000000-0005-0000-0000-00009B690000}"/>
    <cellStyle name="Normal 12 4 3 2 8 3 2 3" xfId="36819" xr:uid="{00000000-0005-0000-0000-00009C690000}"/>
    <cellStyle name="Normal 12 4 3 2 8 3 3" xfId="18519" xr:uid="{00000000-0005-0000-0000-00009D690000}"/>
    <cellStyle name="Normal 12 4 3 2 8 3 3 2" xfId="44139" xr:uid="{00000000-0005-0000-0000-00009E690000}"/>
    <cellStyle name="Normal 12 4 3 2 8 3 4" xfId="31329" xr:uid="{00000000-0005-0000-0000-00009F690000}"/>
    <cellStyle name="Normal 12 4 3 2 8 4" xfId="13028" xr:uid="{00000000-0005-0000-0000-0000A0690000}"/>
    <cellStyle name="Normal 12 4 3 2 8 4 2" xfId="25839" xr:uid="{00000000-0005-0000-0000-0000A1690000}"/>
    <cellStyle name="Normal 12 4 3 2 8 4 2 2" xfId="51459" xr:uid="{00000000-0005-0000-0000-0000A2690000}"/>
    <cellStyle name="Normal 12 4 3 2 8 4 3" xfId="38649" xr:uid="{00000000-0005-0000-0000-0000A3690000}"/>
    <cellStyle name="Normal 12 4 3 2 8 5" xfId="7538" xr:uid="{00000000-0005-0000-0000-0000A4690000}"/>
    <cellStyle name="Normal 12 4 3 2 8 5 2" xfId="20349" xr:uid="{00000000-0005-0000-0000-0000A5690000}"/>
    <cellStyle name="Normal 12 4 3 2 8 5 2 2" xfId="45969" xr:uid="{00000000-0005-0000-0000-0000A6690000}"/>
    <cellStyle name="Normal 12 4 3 2 8 5 3" xfId="33159" xr:uid="{00000000-0005-0000-0000-0000A7690000}"/>
    <cellStyle name="Normal 12 4 3 2 8 6" xfId="14859" xr:uid="{00000000-0005-0000-0000-0000A8690000}"/>
    <cellStyle name="Normal 12 4 3 2 8 6 2" xfId="40479" xr:uid="{00000000-0005-0000-0000-0000A9690000}"/>
    <cellStyle name="Normal 12 4 3 2 8 7" xfId="27669" xr:uid="{00000000-0005-0000-0000-0000AA690000}"/>
    <cellStyle name="Normal 12 4 3 2 9" xfId="2089" xr:uid="{00000000-0005-0000-0000-0000AB690000}"/>
    <cellStyle name="Normal 12 4 3 2 9 2" xfId="7579" xr:uid="{00000000-0005-0000-0000-0000AC690000}"/>
    <cellStyle name="Normal 12 4 3 2 9 2 2" xfId="20390" xr:uid="{00000000-0005-0000-0000-0000AD690000}"/>
    <cellStyle name="Normal 12 4 3 2 9 2 2 2" xfId="46010" xr:uid="{00000000-0005-0000-0000-0000AE690000}"/>
    <cellStyle name="Normal 12 4 3 2 9 2 3" xfId="33200" xr:uid="{00000000-0005-0000-0000-0000AF690000}"/>
    <cellStyle name="Normal 12 4 3 2 9 3" xfId="14900" xr:uid="{00000000-0005-0000-0000-0000B0690000}"/>
    <cellStyle name="Normal 12 4 3 2 9 3 2" xfId="40520" xr:uid="{00000000-0005-0000-0000-0000B1690000}"/>
    <cellStyle name="Normal 12 4 3 2 9 4" xfId="27710" xr:uid="{00000000-0005-0000-0000-0000B2690000}"/>
    <cellStyle name="Normal 12 4 3 3" xfId="278" xr:uid="{00000000-0005-0000-0000-0000B3690000}"/>
    <cellStyle name="Normal 12 4 3 3 10" xfId="5770" xr:uid="{00000000-0005-0000-0000-0000B4690000}"/>
    <cellStyle name="Normal 12 4 3 3 10 2" xfId="18581" xr:uid="{00000000-0005-0000-0000-0000B5690000}"/>
    <cellStyle name="Normal 12 4 3 3 10 2 2" xfId="44201" xr:uid="{00000000-0005-0000-0000-0000B6690000}"/>
    <cellStyle name="Normal 12 4 3 3 10 3" xfId="31391" xr:uid="{00000000-0005-0000-0000-0000B7690000}"/>
    <cellStyle name="Normal 12 4 3 3 11" xfId="13091" xr:uid="{00000000-0005-0000-0000-0000B8690000}"/>
    <cellStyle name="Normal 12 4 3 3 11 2" xfId="38711" xr:uid="{00000000-0005-0000-0000-0000B9690000}"/>
    <cellStyle name="Normal 12 4 3 3 12" xfId="25901" xr:uid="{00000000-0005-0000-0000-0000BA690000}"/>
    <cellStyle name="Normal 12 4 3 3 2" xfId="507" xr:uid="{00000000-0005-0000-0000-0000BB690000}"/>
    <cellStyle name="Normal 12 4 3 3 2 2" xfId="906" xr:uid="{00000000-0005-0000-0000-0000BC690000}"/>
    <cellStyle name="Normal 12 4 3 3 2 2 2" xfId="1801" xr:uid="{00000000-0005-0000-0000-0000BD690000}"/>
    <cellStyle name="Normal 12 4 3 3 2 2 2 2" xfId="3631" xr:uid="{00000000-0005-0000-0000-0000BE690000}"/>
    <cellStyle name="Normal 12 4 3 3 2 2 2 2 2" xfId="9121" xr:uid="{00000000-0005-0000-0000-0000BF690000}"/>
    <cellStyle name="Normal 12 4 3 3 2 2 2 2 2 2" xfId="21932" xr:uid="{00000000-0005-0000-0000-0000C0690000}"/>
    <cellStyle name="Normal 12 4 3 3 2 2 2 2 2 2 2" xfId="47552" xr:uid="{00000000-0005-0000-0000-0000C1690000}"/>
    <cellStyle name="Normal 12 4 3 3 2 2 2 2 2 3" xfId="34742" xr:uid="{00000000-0005-0000-0000-0000C2690000}"/>
    <cellStyle name="Normal 12 4 3 3 2 2 2 2 3" xfId="16442" xr:uid="{00000000-0005-0000-0000-0000C3690000}"/>
    <cellStyle name="Normal 12 4 3 3 2 2 2 2 3 2" xfId="42062" xr:uid="{00000000-0005-0000-0000-0000C4690000}"/>
    <cellStyle name="Normal 12 4 3 3 2 2 2 2 4" xfId="29252" xr:uid="{00000000-0005-0000-0000-0000C5690000}"/>
    <cellStyle name="Normal 12 4 3 3 2 2 2 3" xfId="5461" xr:uid="{00000000-0005-0000-0000-0000C6690000}"/>
    <cellStyle name="Normal 12 4 3 3 2 2 2 3 2" xfId="10951" xr:uid="{00000000-0005-0000-0000-0000C7690000}"/>
    <cellStyle name="Normal 12 4 3 3 2 2 2 3 2 2" xfId="23762" xr:uid="{00000000-0005-0000-0000-0000C8690000}"/>
    <cellStyle name="Normal 12 4 3 3 2 2 2 3 2 2 2" xfId="49382" xr:uid="{00000000-0005-0000-0000-0000C9690000}"/>
    <cellStyle name="Normal 12 4 3 3 2 2 2 3 2 3" xfId="36572" xr:uid="{00000000-0005-0000-0000-0000CA690000}"/>
    <cellStyle name="Normal 12 4 3 3 2 2 2 3 3" xfId="18272" xr:uid="{00000000-0005-0000-0000-0000CB690000}"/>
    <cellStyle name="Normal 12 4 3 3 2 2 2 3 3 2" xfId="43892" xr:uid="{00000000-0005-0000-0000-0000CC690000}"/>
    <cellStyle name="Normal 12 4 3 3 2 2 2 3 4" xfId="31082" xr:uid="{00000000-0005-0000-0000-0000CD690000}"/>
    <cellStyle name="Normal 12 4 3 3 2 2 2 4" xfId="12781" xr:uid="{00000000-0005-0000-0000-0000CE690000}"/>
    <cellStyle name="Normal 12 4 3 3 2 2 2 4 2" xfId="25592" xr:uid="{00000000-0005-0000-0000-0000CF690000}"/>
    <cellStyle name="Normal 12 4 3 3 2 2 2 4 2 2" xfId="51212" xr:uid="{00000000-0005-0000-0000-0000D0690000}"/>
    <cellStyle name="Normal 12 4 3 3 2 2 2 4 3" xfId="38402" xr:uid="{00000000-0005-0000-0000-0000D1690000}"/>
    <cellStyle name="Normal 12 4 3 3 2 2 2 5" xfId="7291" xr:uid="{00000000-0005-0000-0000-0000D2690000}"/>
    <cellStyle name="Normal 12 4 3 3 2 2 2 5 2" xfId="20102" xr:uid="{00000000-0005-0000-0000-0000D3690000}"/>
    <cellStyle name="Normal 12 4 3 3 2 2 2 5 2 2" xfId="45722" xr:uid="{00000000-0005-0000-0000-0000D4690000}"/>
    <cellStyle name="Normal 12 4 3 3 2 2 2 5 3" xfId="32912" xr:uid="{00000000-0005-0000-0000-0000D5690000}"/>
    <cellStyle name="Normal 12 4 3 3 2 2 2 6" xfId="14612" xr:uid="{00000000-0005-0000-0000-0000D6690000}"/>
    <cellStyle name="Normal 12 4 3 3 2 2 2 6 2" xfId="40232" xr:uid="{00000000-0005-0000-0000-0000D7690000}"/>
    <cellStyle name="Normal 12 4 3 3 2 2 2 7" xfId="27422" xr:uid="{00000000-0005-0000-0000-0000D8690000}"/>
    <cellStyle name="Normal 12 4 3 3 2 2 3" xfId="2737" xr:uid="{00000000-0005-0000-0000-0000D9690000}"/>
    <cellStyle name="Normal 12 4 3 3 2 2 3 2" xfId="8227" xr:uid="{00000000-0005-0000-0000-0000DA690000}"/>
    <cellStyle name="Normal 12 4 3 3 2 2 3 2 2" xfId="21038" xr:uid="{00000000-0005-0000-0000-0000DB690000}"/>
    <cellStyle name="Normal 12 4 3 3 2 2 3 2 2 2" xfId="46658" xr:uid="{00000000-0005-0000-0000-0000DC690000}"/>
    <cellStyle name="Normal 12 4 3 3 2 2 3 2 3" xfId="33848" xr:uid="{00000000-0005-0000-0000-0000DD690000}"/>
    <cellStyle name="Normal 12 4 3 3 2 2 3 3" xfId="15548" xr:uid="{00000000-0005-0000-0000-0000DE690000}"/>
    <cellStyle name="Normal 12 4 3 3 2 2 3 3 2" xfId="41168" xr:uid="{00000000-0005-0000-0000-0000DF690000}"/>
    <cellStyle name="Normal 12 4 3 3 2 2 3 4" xfId="28358" xr:uid="{00000000-0005-0000-0000-0000E0690000}"/>
    <cellStyle name="Normal 12 4 3 3 2 2 4" xfId="4567" xr:uid="{00000000-0005-0000-0000-0000E1690000}"/>
    <cellStyle name="Normal 12 4 3 3 2 2 4 2" xfId="10057" xr:uid="{00000000-0005-0000-0000-0000E2690000}"/>
    <cellStyle name="Normal 12 4 3 3 2 2 4 2 2" xfId="22868" xr:uid="{00000000-0005-0000-0000-0000E3690000}"/>
    <cellStyle name="Normal 12 4 3 3 2 2 4 2 2 2" xfId="48488" xr:uid="{00000000-0005-0000-0000-0000E4690000}"/>
    <cellStyle name="Normal 12 4 3 3 2 2 4 2 3" xfId="35678" xr:uid="{00000000-0005-0000-0000-0000E5690000}"/>
    <cellStyle name="Normal 12 4 3 3 2 2 4 3" xfId="17378" xr:uid="{00000000-0005-0000-0000-0000E6690000}"/>
    <cellStyle name="Normal 12 4 3 3 2 2 4 3 2" xfId="42998" xr:uid="{00000000-0005-0000-0000-0000E7690000}"/>
    <cellStyle name="Normal 12 4 3 3 2 2 4 4" xfId="30188" xr:uid="{00000000-0005-0000-0000-0000E8690000}"/>
    <cellStyle name="Normal 12 4 3 3 2 2 5" xfId="11887" xr:uid="{00000000-0005-0000-0000-0000E9690000}"/>
    <cellStyle name="Normal 12 4 3 3 2 2 5 2" xfId="24698" xr:uid="{00000000-0005-0000-0000-0000EA690000}"/>
    <cellStyle name="Normal 12 4 3 3 2 2 5 2 2" xfId="50318" xr:uid="{00000000-0005-0000-0000-0000EB690000}"/>
    <cellStyle name="Normal 12 4 3 3 2 2 5 3" xfId="37508" xr:uid="{00000000-0005-0000-0000-0000EC690000}"/>
    <cellStyle name="Normal 12 4 3 3 2 2 6" xfId="6397" xr:uid="{00000000-0005-0000-0000-0000ED690000}"/>
    <cellStyle name="Normal 12 4 3 3 2 2 6 2" xfId="19208" xr:uid="{00000000-0005-0000-0000-0000EE690000}"/>
    <cellStyle name="Normal 12 4 3 3 2 2 6 2 2" xfId="44828" xr:uid="{00000000-0005-0000-0000-0000EF690000}"/>
    <cellStyle name="Normal 12 4 3 3 2 2 6 3" xfId="32018" xr:uid="{00000000-0005-0000-0000-0000F0690000}"/>
    <cellStyle name="Normal 12 4 3 3 2 2 7" xfId="13718" xr:uid="{00000000-0005-0000-0000-0000F1690000}"/>
    <cellStyle name="Normal 12 4 3 3 2 2 7 2" xfId="39338" xr:uid="{00000000-0005-0000-0000-0000F2690000}"/>
    <cellStyle name="Normal 12 4 3 3 2 2 8" xfId="26528" xr:uid="{00000000-0005-0000-0000-0000F3690000}"/>
    <cellStyle name="Normal 12 4 3 3 2 3" xfId="1402" xr:uid="{00000000-0005-0000-0000-0000F4690000}"/>
    <cellStyle name="Normal 12 4 3 3 2 3 2" xfId="3232" xr:uid="{00000000-0005-0000-0000-0000F5690000}"/>
    <cellStyle name="Normal 12 4 3 3 2 3 2 2" xfId="8722" xr:uid="{00000000-0005-0000-0000-0000F6690000}"/>
    <cellStyle name="Normal 12 4 3 3 2 3 2 2 2" xfId="21533" xr:uid="{00000000-0005-0000-0000-0000F7690000}"/>
    <cellStyle name="Normal 12 4 3 3 2 3 2 2 2 2" xfId="47153" xr:uid="{00000000-0005-0000-0000-0000F8690000}"/>
    <cellStyle name="Normal 12 4 3 3 2 3 2 2 3" xfId="34343" xr:uid="{00000000-0005-0000-0000-0000F9690000}"/>
    <cellStyle name="Normal 12 4 3 3 2 3 2 3" xfId="16043" xr:uid="{00000000-0005-0000-0000-0000FA690000}"/>
    <cellStyle name="Normal 12 4 3 3 2 3 2 3 2" xfId="41663" xr:uid="{00000000-0005-0000-0000-0000FB690000}"/>
    <cellStyle name="Normal 12 4 3 3 2 3 2 4" xfId="28853" xr:uid="{00000000-0005-0000-0000-0000FC690000}"/>
    <cellStyle name="Normal 12 4 3 3 2 3 3" xfId="5062" xr:uid="{00000000-0005-0000-0000-0000FD690000}"/>
    <cellStyle name="Normal 12 4 3 3 2 3 3 2" xfId="10552" xr:uid="{00000000-0005-0000-0000-0000FE690000}"/>
    <cellStyle name="Normal 12 4 3 3 2 3 3 2 2" xfId="23363" xr:uid="{00000000-0005-0000-0000-0000FF690000}"/>
    <cellStyle name="Normal 12 4 3 3 2 3 3 2 2 2" xfId="48983" xr:uid="{00000000-0005-0000-0000-0000006A0000}"/>
    <cellStyle name="Normal 12 4 3 3 2 3 3 2 3" xfId="36173" xr:uid="{00000000-0005-0000-0000-0000016A0000}"/>
    <cellStyle name="Normal 12 4 3 3 2 3 3 3" xfId="17873" xr:uid="{00000000-0005-0000-0000-0000026A0000}"/>
    <cellStyle name="Normal 12 4 3 3 2 3 3 3 2" xfId="43493" xr:uid="{00000000-0005-0000-0000-0000036A0000}"/>
    <cellStyle name="Normal 12 4 3 3 2 3 3 4" xfId="30683" xr:uid="{00000000-0005-0000-0000-0000046A0000}"/>
    <cellStyle name="Normal 12 4 3 3 2 3 4" xfId="12382" xr:uid="{00000000-0005-0000-0000-0000056A0000}"/>
    <cellStyle name="Normal 12 4 3 3 2 3 4 2" xfId="25193" xr:uid="{00000000-0005-0000-0000-0000066A0000}"/>
    <cellStyle name="Normal 12 4 3 3 2 3 4 2 2" xfId="50813" xr:uid="{00000000-0005-0000-0000-0000076A0000}"/>
    <cellStyle name="Normal 12 4 3 3 2 3 4 3" xfId="38003" xr:uid="{00000000-0005-0000-0000-0000086A0000}"/>
    <cellStyle name="Normal 12 4 3 3 2 3 5" xfId="6892" xr:uid="{00000000-0005-0000-0000-0000096A0000}"/>
    <cellStyle name="Normal 12 4 3 3 2 3 5 2" xfId="19703" xr:uid="{00000000-0005-0000-0000-00000A6A0000}"/>
    <cellStyle name="Normal 12 4 3 3 2 3 5 2 2" xfId="45323" xr:uid="{00000000-0005-0000-0000-00000B6A0000}"/>
    <cellStyle name="Normal 12 4 3 3 2 3 5 3" xfId="32513" xr:uid="{00000000-0005-0000-0000-00000C6A0000}"/>
    <cellStyle name="Normal 12 4 3 3 2 3 6" xfId="14213" xr:uid="{00000000-0005-0000-0000-00000D6A0000}"/>
    <cellStyle name="Normal 12 4 3 3 2 3 6 2" xfId="39833" xr:uid="{00000000-0005-0000-0000-00000E6A0000}"/>
    <cellStyle name="Normal 12 4 3 3 2 3 7" xfId="27023" xr:uid="{00000000-0005-0000-0000-00000F6A0000}"/>
    <cellStyle name="Normal 12 4 3 3 2 4" xfId="2338" xr:uid="{00000000-0005-0000-0000-0000106A0000}"/>
    <cellStyle name="Normal 12 4 3 3 2 4 2" xfId="7828" xr:uid="{00000000-0005-0000-0000-0000116A0000}"/>
    <cellStyle name="Normal 12 4 3 3 2 4 2 2" xfId="20639" xr:uid="{00000000-0005-0000-0000-0000126A0000}"/>
    <cellStyle name="Normal 12 4 3 3 2 4 2 2 2" xfId="46259" xr:uid="{00000000-0005-0000-0000-0000136A0000}"/>
    <cellStyle name="Normal 12 4 3 3 2 4 2 3" xfId="33449" xr:uid="{00000000-0005-0000-0000-0000146A0000}"/>
    <cellStyle name="Normal 12 4 3 3 2 4 3" xfId="15149" xr:uid="{00000000-0005-0000-0000-0000156A0000}"/>
    <cellStyle name="Normal 12 4 3 3 2 4 3 2" xfId="40769" xr:uid="{00000000-0005-0000-0000-0000166A0000}"/>
    <cellStyle name="Normal 12 4 3 3 2 4 4" xfId="27959" xr:uid="{00000000-0005-0000-0000-0000176A0000}"/>
    <cellStyle name="Normal 12 4 3 3 2 5" xfId="4168" xr:uid="{00000000-0005-0000-0000-0000186A0000}"/>
    <cellStyle name="Normal 12 4 3 3 2 5 2" xfId="9658" xr:uid="{00000000-0005-0000-0000-0000196A0000}"/>
    <cellStyle name="Normal 12 4 3 3 2 5 2 2" xfId="22469" xr:uid="{00000000-0005-0000-0000-00001A6A0000}"/>
    <cellStyle name="Normal 12 4 3 3 2 5 2 2 2" xfId="48089" xr:uid="{00000000-0005-0000-0000-00001B6A0000}"/>
    <cellStyle name="Normal 12 4 3 3 2 5 2 3" xfId="35279" xr:uid="{00000000-0005-0000-0000-00001C6A0000}"/>
    <cellStyle name="Normal 12 4 3 3 2 5 3" xfId="16979" xr:uid="{00000000-0005-0000-0000-00001D6A0000}"/>
    <cellStyle name="Normal 12 4 3 3 2 5 3 2" xfId="42599" xr:uid="{00000000-0005-0000-0000-00001E6A0000}"/>
    <cellStyle name="Normal 12 4 3 3 2 5 4" xfId="29789" xr:uid="{00000000-0005-0000-0000-00001F6A0000}"/>
    <cellStyle name="Normal 12 4 3 3 2 6" xfId="11488" xr:uid="{00000000-0005-0000-0000-0000206A0000}"/>
    <cellStyle name="Normal 12 4 3 3 2 6 2" xfId="24299" xr:uid="{00000000-0005-0000-0000-0000216A0000}"/>
    <cellStyle name="Normal 12 4 3 3 2 6 2 2" xfId="49919" xr:uid="{00000000-0005-0000-0000-0000226A0000}"/>
    <cellStyle name="Normal 12 4 3 3 2 6 3" xfId="37109" xr:uid="{00000000-0005-0000-0000-0000236A0000}"/>
    <cellStyle name="Normal 12 4 3 3 2 7" xfId="5998" xr:uid="{00000000-0005-0000-0000-0000246A0000}"/>
    <cellStyle name="Normal 12 4 3 3 2 7 2" xfId="18809" xr:uid="{00000000-0005-0000-0000-0000256A0000}"/>
    <cellStyle name="Normal 12 4 3 3 2 7 2 2" xfId="44429" xr:uid="{00000000-0005-0000-0000-0000266A0000}"/>
    <cellStyle name="Normal 12 4 3 3 2 7 3" xfId="31619" xr:uid="{00000000-0005-0000-0000-0000276A0000}"/>
    <cellStyle name="Normal 12 4 3 3 2 8" xfId="13319" xr:uid="{00000000-0005-0000-0000-0000286A0000}"/>
    <cellStyle name="Normal 12 4 3 3 2 8 2" xfId="38939" xr:uid="{00000000-0005-0000-0000-0000296A0000}"/>
    <cellStyle name="Normal 12 4 3 3 2 9" xfId="26129" xr:uid="{00000000-0005-0000-0000-00002A6A0000}"/>
    <cellStyle name="Normal 12 4 3 3 3" xfId="639" xr:uid="{00000000-0005-0000-0000-00002B6A0000}"/>
    <cellStyle name="Normal 12 4 3 3 3 2" xfId="1039" xr:uid="{00000000-0005-0000-0000-00002C6A0000}"/>
    <cellStyle name="Normal 12 4 3 3 3 2 2" xfId="1934" xr:uid="{00000000-0005-0000-0000-00002D6A0000}"/>
    <cellStyle name="Normal 12 4 3 3 3 2 2 2" xfId="3764" xr:uid="{00000000-0005-0000-0000-00002E6A0000}"/>
    <cellStyle name="Normal 12 4 3 3 3 2 2 2 2" xfId="9254" xr:uid="{00000000-0005-0000-0000-00002F6A0000}"/>
    <cellStyle name="Normal 12 4 3 3 3 2 2 2 2 2" xfId="22065" xr:uid="{00000000-0005-0000-0000-0000306A0000}"/>
    <cellStyle name="Normal 12 4 3 3 3 2 2 2 2 2 2" xfId="47685" xr:uid="{00000000-0005-0000-0000-0000316A0000}"/>
    <cellStyle name="Normal 12 4 3 3 3 2 2 2 2 3" xfId="34875" xr:uid="{00000000-0005-0000-0000-0000326A0000}"/>
    <cellStyle name="Normal 12 4 3 3 3 2 2 2 3" xfId="16575" xr:uid="{00000000-0005-0000-0000-0000336A0000}"/>
    <cellStyle name="Normal 12 4 3 3 3 2 2 2 3 2" xfId="42195" xr:uid="{00000000-0005-0000-0000-0000346A0000}"/>
    <cellStyle name="Normal 12 4 3 3 3 2 2 2 4" xfId="29385" xr:uid="{00000000-0005-0000-0000-0000356A0000}"/>
    <cellStyle name="Normal 12 4 3 3 3 2 2 3" xfId="5594" xr:uid="{00000000-0005-0000-0000-0000366A0000}"/>
    <cellStyle name="Normal 12 4 3 3 3 2 2 3 2" xfId="11084" xr:uid="{00000000-0005-0000-0000-0000376A0000}"/>
    <cellStyle name="Normal 12 4 3 3 3 2 2 3 2 2" xfId="23895" xr:uid="{00000000-0005-0000-0000-0000386A0000}"/>
    <cellStyle name="Normal 12 4 3 3 3 2 2 3 2 2 2" xfId="49515" xr:uid="{00000000-0005-0000-0000-0000396A0000}"/>
    <cellStyle name="Normal 12 4 3 3 3 2 2 3 2 3" xfId="36705" xr:uid="{00000000-0005-0000-0000-00003A6A0000}"/>
    <cellStyle name="Normal 12 4 3 3 3 2 2 3 3" xfId="18405" xr:uid="{00000000-0005-0000-0000-00003B6A0000}"/>
    <cellStyle name="Normal 12 4 3 3 3 2 2 3 3 2" xfId="44025" xr:uid="{00000000-0005-0000-0000-00003C6A0000}"/>
    <cellStyle name="Normal 12 4 3 3 3 2 2 3 4" xfId="31215" xr:uid="{00000000-0005-0000-0000-00003D6A0000}"/>
    <cellStyle name="Normal 12 4 3 3 3 2 2 4" xfId="12914" xr:uid="{00000000-0005-0000-0000-00003E6A0000}"/>
    <cellStyle name="Normal 12 4 3 3 3 2 2 4 2" xfId="25725" xr:uid="{00000000-0005-0000-0000-00003F6A0000}"/>
    <cellStyle name="Normal 12 4 3 3 3 2 2 4 2 2" xfId="51345" xr:uid="{00000000-0005-0000-0000-0000406A0000}"/>
    <cellStyle name="Normal 12 4 3 3 3 2 2 4 3" xfId="38535" xr:uid="{00000000-0005-0000-0000-0000416A0000}"/>
    <cellStyle name="Normal 12 4 3 3 3 2 2 5" xfId="7424" xr:uid="{00000000-0005-0000-0000-0000426A0000}"/>
    <cellStyle name="Normal 12 4 3 3 3 2 2 5 2" xfId="20235" xr:uid="{00000000-0005-0000-0000-0000436A0000}"/>
    <cellStyle name="Normal 12 4 3 3 3 2 2 5 2 2" xfId="45855" xr:uid="{00000000-0005-0000-0000-0000446A0000}"/>
    <cellStyle name="Normal 12 4 3 3 3 2 2 5 3" xfId="33045" xr:uid="{00000000-0005-0000-0000-0000456A0000}"/>
    <cellStyle name="Normal 12 4 3 3 3 2 2 6" xfId="14745" xr:uid="{00000000-0005-0000-0000-0000466A0000}"/>
    <cellStyle name="Normal 12 4 3 3 3 2 2 6 2" xfId="40365" xr:uid="{00000000-0005-0000-0000-0000476A0000}"/>
    <cellStyle name="Normal 12 4 3 3 3 2 2 7" xfId="27555" xr:uid="{00000000-0005-0000-0000-0000486A0000}"/>
    <cellStyle name="Normal 12 4 3 3 3 2 3" xfId="2870" xr:uid="{00000000-0005-0000-0000-0000496A0000}"/>
    <cellStyle name="Normal 12 4 3 3 3 2 3 2" xfId="8360" xr:uid="{00000000-0005-0000-0000-00004A6A0000}"/>
    <cellStyle name="Normal 12 4 3 3 3 2 3 2 2" xfId="21171" xr:uid="{00000000-0005-0000-0000-00004B6A0000}"/>
    <cellStyle name="Normal 12 4 3 3 3 2 3 2 2 2" xfId="46791" xr:uid="{00000000-0005-0000-0000-00004C6A0000}"/>
    <cellStyle name="Normal 12 4 3 3 3 2 3 2 3" xfId="33981" xr:uid="{00000000-0005-0000-0000-00004D6A0000}"/>
    <cellStyle name="Normal 12 4 3 3 3 2 3 3" xfId="15681" xr:uid="{00000000-0005-0000-0000-00004E6A0000}"/>
    <cellStyle name="Normal 12 4 3 3 3 2 3 3 2" xfId="41301" xr:uid="{00000000-0005-0000-0000-00004F6A0000}"/>
    <cellStyle name="Normal 12 4 3 3 3 2 3 4" xfId="28491" xr:uid="{00000000-0005-0000-0000-0000506A0000}"/>
    <cellStyle name="Normal 12 4 3 3 3 2 4" xfId="4700" xr:uid="{00000000-0005-0000-0000-0000516A0000}"/>
    <cellStyle name="Normal 12 4 3 3 3 2 4 2" xfId="10190" xr:uid="{00000000-0005-0000-0000-0000526A0000}"/>
    <cellStyle name="Normal 12 4 3 3 3 2 4 2 2" xfId="23001" xr:uid="{00000000-0005-0000-0000-0000536A0000}"/>
    <cellStyle name="Normal 12 4 3 3 3 2 4 2 2 2" xfId="48621" xr:uid="{00000000-0005-0000-0000-0000546A0000}"/>
    <cellStyle name="Normal 12 4 3 3 3 2 4 2 3" xfId="35811" xr:uid="{00000000-0005-0000-0000-0000556A0000}"/>
    <cellStyle name="Normal 12 4 3 3 3 2 4 3" xfId="17511" xr:uid="{00000000-0005-0000-0000-0000566A0000}"/>
    <cellStyle name="Normal 12 4 3 3 3 2 4 3 2" xfId="43131" xr:uid="{00000000-0005-0000-0000-0000576A0000}"/>
    <cellStyle name="Normal 12 4 3 3 3 2 4 4" xfId="30321" xr:uid="{00000000-0005-0000-0000-0000586A0000}"/>
    <cellStyle name="Normal 12 4 3 3 3 2 5" xfId="12020" xr:uid="{00000000-0005-0000-0000-0000596A0000}"/>
    <cellStyle name="Normal 12 4 3 3 3 2 5 2" xfId="24831" xr:uid="{00000000-0005-0000-0000-00005A6A0000}"/>
    <cellStyle name="Normal 12 4 3 3 3 2 5 2 2" xfId="50451" xr:uid="{00000000-0005-0000-0000-00005B6A0000}"/>
    <cellStyle name="Normal 12 4 3 3 3 2 5 3" xfId="37641" xr:uid="{00000000-0005-0000-0000-00005C6A0000}"/>
    <cellStyle name="Normal 12 4 3 3 3 2 6" xfId="6530" xr:uid="{00000000-0005-0000-0000-00005D6A0000}"/>
    <cellStyle name="Normal 12 4 3 3 3 2 6 2" xfId="19341" xr:uid="{00000000-0005-0000-0000-00005E6A0000}"/>
    <cellStyle name="Normal 12 4 3 3 3 2 6 2 2" xfId="44961" xr:uid="{00000000-0005-0000-0000-00005F6A0000}"/>
    <cellStyle name="Normal 12 4 3 3 3 2 6 3" xfId="32151" xr:uid="{00000000-0005-0000-0000-0000606A0000}"/>
    <cellStyle name="Normal 12 4 3 3 3 2 7" xfId="13851" xr:uid="{00000000-0005-0000-0000-0000616A0000}"/>
    <cellStyle name="Normal 12 4 3 3 3 2 7 2" xfId="39471" xr:uid="{00000000-0005-0000-0000-0000626A0000}"/>
    <cellStyle name="Normal 12 4 3 3 3 2 8" xfId="26661" xr:uid="{00000000-0005-0000-0000-0000636A0000}"/>
    <cellStyle name="Normal 12 4 3 3 3 3" xfId="1534" xr:uid="{00000000-0005-0000-0000-0000646A0000}"/>
    <cellStyle name="Normal 12 4 3 3 3 3 2" xfId="3364" xr:uid="{00000000-0005-0000-0000-0000656A0000}"/>
    <cellStyle name="Normal 12 4 3 3 3 3 2 2" xfId="8854" xr:uid="{00000000-0005-0000-0000-0000666A0000}"/>
    <cellStyle name="Normal 12 4 3 3 3 3 2 2 2" xfId="21665" xr:uid="{00000000-0005-0000-0000-0000676A0000}"/>
    <cellStyle name="Normal 12 4 3 3 3 3 2 2 2 2" xfId="47285" xr:uid="{00000000-0005-0000-0000-0000686A0000}"/>
    <cellStyle name="Normal 12 4 3 3 3 3 2 2 3" xfId="34475" xr:uid="{00000000-0005-0000-0000-0000696A0000}"/>
    <cellStyle name="Normal 12 4 3 3 3 3 2 3" xfId="16175" xr:uid="{00000000-0005-0000-0000-00006A6A0000}"/>
    <cellStyle name="Normal 12 4 3 3 3 3 2 3 2" xfId="41795" xr:uid="{00000000-0005-0000-0000-00006B6A0000}"/>
    <cellStyle name="Normal 12 4 3 3 3 3 2 4" xfId="28985" xr:uid="{00000000-0005-0000-0000-00006C6A0000}"/>
    <cellStyle name="Normal 12 4 3 3 3 3 3" xfId="5194" xr:uid="{00000000-0005-0000-0000-00006D6A0000}"/>
    <cellStyle name="Normal 12 4 3 3 3 3 3 2" xfId="10684" xr:uid="{00000000-0005-0000-0000-00006E6A0000}"/>
    <cellStyle name="Normal 12 4 3 3 3 3 3 2 2" xfId="23495" xr:uid="{00000000-0005-0000-0000-00006F6A0000}"/>
    <cellStyle name="Normal 12 4 3 3 3 3 3 2 2 2" xfId="49115" xr:uid="{00000000-0005-0000-0000-0000706A0000}"/>
    <cellStyle name="Normal 12 4 3 3 3 3 3 2 3" xfId="36305" xr:uid="{00000000-0005-0000-0000-0000716A0000}"/>
    <cellStyle name="Normal 12 4 3 3 3 3 3 3" xfId="18005" xr:uid="{00000000-0005-0000-0000-0000726A0000}"/>
    <cellStyle name="Normal 12 4 3 3 3 3 3 3 2" xfId="43625" xr:uid="{00000000-0005-0000-0000-0000736A0000}"/>
    <cellStyle name="Normal 12 4 3 3 3 3 3 4" xfId="30815" xr:uid="{00000000-0005-0000-0000-0000746A0000}"/>
    <cellStyle name="Normal 12 4 3 3 3 3 4" xfId="12514" xr:uid="{00000000-0005-0000-0000-0000756A0000}"/>
    <cellStyle name="Normal 12 4 3 3 3 3 4 2" xfId="25325" xr:uid="{00000000-0005-0000-0000-0000766A0000}"/>
    <cellStyle name="Normal 12 4 3 3 3 3 4 2 2" xfId="50945" xr:uid="{00000000-0005-0000-0000-0000776A0000}"/>
    <cellStyle name="Normal 12 4 3 3 3 3 4 3" xfId="38135" xr:uid="{00000000-0005-0000-0000-0000786A0000}"/>
    <cellStyle name="Normal 12 4 3 3 3 3 5" xfId="7024" xr:uid="{00000000-0005-0000-0000-0000796A0000}"/>
    <cellStyle name="Normal 12 4 3 3 3 3 5 2" xfId="19835" xr:uid="{00000000-0005-0000-0000-00007A6A0000}"/>
    <cellStyle name="Normal 12 4 3 3 3 3 5 2 2" xfId="45455" xr:uid="{00000000-0005-0000-0000-00007B6A0000}"/>
    <cellStyle name="Normal 12 4 3 3 3 3 5 3" xfId="32645" xr:uid="{00000000-0005-0000-0000-00007C6A0000}"/>
    <cellStyle name="Normal 12 4 3 3 3 3 6" xfId="14345" xr:uid="{00000000-0005-0000-0000-00007D6A0000}"/>
    <cellStyle name="Normal 12 4 3 3 3 3 6 2" xfId="39965" xr:uid="{00000000-0005-0000-0000-00007E6A0000}"/>
    <cellStyle name="Normal 12 4 3 3 3 3 7" xfId="27155" xr:uid="{00000000-0005-0000-0000-00007F6A0000}"/>
    <cellStyle name="Normal 12 4 3 3 3 4" xfId="2470" xr:uid="{00000000-0005-0000-0000-0000806A0000}"/>
    <cellStyle name="Normal 12 4 3 3 3 4 2" xfId="7960" xr:uid="{00000000-0005-0000-0000-0000816A0000}"/>
    <cellStyle name="Normal 12 4 3 3 3 4 2 2" xfId="20771" xr:uid="{00000000-0005-0000-0000-0000826A0000}"/>
    <cellStyle name="Normal 12 4 3 3 3 4 2 2 2" xfId="46391" xr:uid="{00000000-0005-0000-0000-0000836A0000}"/>
    <cellStyle name="Normal 12 4 3 3 3 4 2 3" xfId="33581" xr:uid="{00000000-0005-0000-0000-0000846A0000}"/>
    <cellStyle name="Normal 12 4 3 3 3 4 3" xfId="15281" xr:uid="{00000000-0005-0000-0000-0000856A0000}"/>
    <cellStyle name="Normal 12 4 3 3 3 4 3 2" xfId="40901" xr:uid="{00000000-0005-0000-0000-0000866A0000}"/>
    <cellStyle name="Normal 12 4 3 3 3 4 4" xfId="28091" xr:uid="{00000000-0005-0000-0000-0000876A0000}"/>
    <cellStyle name="Normal 12 4 3 3 3 5" xfId="4300" xr:uid="{00000000-0005-0000-0000-0000886A0000}"/>
    <cellStyle name="Normal 12 4 3 3 3 5 2" xfId="9790" xr:uid="{00000000-0005-0000-0000-0000896A0000}"/>
    <cellStyle name="Normal 12 4 3 3 3 5 2 2" xfId="22601" xr:uid="{00000000-0005-0000-0000-00008A6A0000}"/>
    <cellStyle name="Normal 12 4 3 3 3 5 2 2 2" xfId="48221" xr:uid="{00000000-0005-0000-0000-00008B6A0000}"/>
    <cellStyle name="Normal 12 4 3 3 3 5 2 3" xfId="35411" xr:uid="{00000000-0005-0000-0000-00008C6A0000}"/>
    <cellStyle name="Normal 12 4 3 3 3 5 3" xfId="17111" xr:uid="{00000000-0005-0000-0000-00008D6A0000}"/>
    <cellStyle name="Normal 12 4 3 3 3 5 3 2" xfId="42731" xr:uid="{00000000-0005-0000-0000-00008E6A0000}"/>
    <cellStyle name="Normal 12 4 3 3 3 5 4" xfId="29921" xr:uid="{00000000-0005-0000-0000-00008F6A0000}"/>
    <cellStyle name="Normal 12 4 3 3 3 6" xfId="11620" xr:uid="{00000000-0005-0000-0000-0000906A0000}"/>
    <cellStyle name="Normal 12 4 3 3 3 6 2" xfId="24431" xr:uid="{00000000-0005-0000-0000-0000916A0000}"/>
    <cellStyle name="Normal 12 4 3 3 3 6 2 2" xfId="50051" xr:uid="{00000000-0005-0000-0000-0000926A0000}"/>
    <cellStyle name="Normal 12 4 3 3 3 6 3" xfId="37241" xr:uid="{00000000-0005-0000-0000-0000936A0000}"/>
    <cellStyle name="Normal 12 4 3 3 3 7" xfId="6130" xr:uid="{00000000-0005-0000-0000-0000946A0000}"/>
    <cellStyle name="Normal 12 4 3 3 3 7 2" xfId="18941" xr:uid="{00000000-0005-0000-0000-0000956A0000}"/>
    <cellStyle name="Normal 12 4 3 3 3 7 2 2" xfId="44561" xr:uid="{00000000-0005-0000-0000-0000966A0000}"/>
    <cellStyle name="Normal 12 4 3 3 3 7 3" xfId="31751" xr:uid="{00000000-0005-0000-0000-0000976A0000}"/>
    <cellStyle name="Normal 12 4 3 3 3 8" xfId="13451" xr:uid="{00000000-0005-0000-0000-0000986A0000}"/>
    <cellStyle name="Normal 12 4 3 3 3 8 2" xfId="39071" xr:uid="{00000000-0005-0000-0000-0000996A0000}"/>
    <cellStyle name="Normal 12 4 3 3 3 9" xfId="26261" xr:uid="{00000000-0005-0000-0000-00009A6A0000}"/>
    <cellStyle name="Normal 12 4 3 3 4" xfId="414" xr:uid="{00000000-0005-0000-0000-00009B6A0000}"/>
    <cellStyle name="Normal 12 4 3 3 4 2" xfId="1309" xr:uid="{00000000-0005-0000-0000-00009C6A0000}"/>
    <cellStyle name="Normal 12 4 3 3 4 2 2" xfId="3139" xr:uid="{00000000-0005-0000-0000-00009D6A0000}"/>
    <cellStyle name="Normal 12 4 3 3 4 2 2 2" xfId="8629" xr:uid="{00000000-0005-0000-0000-00009E6A0000}"/>
    <cellStyle name="Normal 12 4 3 3 4 2 2 2 2" xfId="21440" xr:uid="{00000000-0005-0000-0000-00009F6A0000}"/>
    <cellStyle name="Normal 12 4 3 3 4 2 2 2 2 2" xfId="47060" xr:uid="{00000000-0005-0000-0000-0000A06A0000}"/>
    <cellStyle name="Normal 12 4 3 3 4 2 2 2 3" xfId="34250" xr:uid="{00000000-0005-0000-0000-0000A16A0000}"/>
    <cellStyle name="Normal 12 4 3 3 4 2 2 3" xfId="15950" xr:uid="{00000000-0005-0000-0000-0000A26A0000}"/>
    <cellStyle name="Normal 12 4 3 3 4 2 2 3 2" xfId="41570" xr:uid="{00000000-0005-0000-0000-0000A36A0000}"/>
    <cellStyle name="Normal 12 4 3 3 4 2 2 4" xfId="28760" xr:uid="{00000000-0005-0000-0000-0000A46A0000}"/>
    <cellStyle name="Normal 12 4 3 3 4 2 3" xfId="4969" xr:uid="{00000000-0005-0000-0000-0000A56A0000}"/>
    <cellStyle name="Normal 12 4 3 3 4 2 3 2" xfId="10459" xr:uid="{00000000-0005-0000-0000-0000A66A0000}"/>
    <cellStyle name="Normal 12 4 3 3 4 2 3 2 2" xfId="23270" xr:uid="{00000000-0005-0000-0000-0000A76A0000}"/>
    <cellStyle name="Normal 12 4 3 3 4 2 3 2 2 2" xfId="48890" xr:uid="{00000000-0005-0000-0000-0000A86A0000}"/>
    <cellStyle name="Normal 12 4 3 3 4 2 3 2 3" xfId="36080" xr:uid="{00000000-0005-0000-0000-0000A96A0000}"/>
    <cellStyle name="Normal 12 4 3 3 4 2 3 3" xfId="17780" xr:uid="{00000000-0005-0000-0000-0000AA6A0000}"/>
    <cellStyle name="Normal 12 4 3 3 4 2 3 3 2" xfId="43400" xr:uid="{00000000-0005-0000-0000-0000AB6A0000}"/>
    <cellStyle name="Normal 12 4 3 3 4 2 3 4" xfId="30590" xr:uid="{00000000-0005-0000-0000-0000AC6A0000}"/>
    <cellStyle name="Normal 12 4 3 3 4 2 4" xfId="12289" xr:uid="{00000000-0005-0000-0000-0000AD6A0000}"/>
    <cellStyle name="Normal 12 4 3 3 4 2 4 2" xfId="25100" xr:uid="{00000000-0005-0000-0000-0000AE6A0000}"/>
    <cellStyle name="Normal 12 4 3 3 4 2 4 2 2" xfId="50720" xr:uid="{00000000-0005-0000-0000-0000AF6A0000}"/>
    <cellStyle name="Normal 12 4 3 3 4 2 4 3" xfId="37910" xr:uid="{00000000-0005-0000-0000-0000B06A0000}"/>
    <cellStyle name="Normal 12 4 3 3 4 2 5" xfId="6799" xr:uid="{00000000-0005-0000-0000-0000B16A0000}"/>
    <cellStyle name="Normal 12 4 3 3 4 2 5 2" xfId="19610" xr:uid="{00000000-0005-0000-0000-0000B26A0000}"/>
    <cellStyle name="Normal 12 4 3 3 4 2 5 2 2" xfId="45230" xr:uid="{00000000-0005-0000-0000-0000B36A0000}"/>
    <cellStyle name="Normal 12 4 3 3 4 2 5 3" xfId="32420" xr:uid="{00000000-0005-0000-0000-0000B46A0000}"/>
    <cellStyle name="Normal 12 4 3 3 4 2 6" xfId="14120" xr:uid="{00000000-0005-0000-0000-0000B56A0000}"/>
    <cellStyle name="Normal 12 4 3 3 4 2 6 2" xfId="39740" xr:uid="{00000000-0005-0000-0000-0000B66A0000}"/>
    <cellStyle name="Normal 12 4 3 3 4 2 7" xfId="26930" xr:uid="{00000000-0005-0000-0000-0000B76A0000}"/>
    <cellStyle name="Normal 12 4 3 3 4 3" xfId="2245" xr:uid="{00000000-0005-0000-0000-0000B86A0000}"/>
    <cellStyle name="Normal 12 4 3 3 4 3 2" xfId="7735" xr:uid="{00000000-0005-0000-0000-0000B96A0000}"/>
    <cellStyle name="Normal 12 4 3 3 4 3 2 2" xfId="20546" xr:uid="{00000000-0005-0000-0000-0000BA6A0000}"/>
    <cellStyle name="Normal 12 4 3 3 4 3 2 2 2" xfId="46166" xr:uid="{00000000-0005-0000-0000-0000BB6A0000}"/>
    <cellStyle name="Normal 12 4 3 3 4 3 2 3" xfId="33356" xr:uid="{00000000-0005-0000-0000-0000BC6A0000}"/>
    <cellStyle name="Normal 12 4 3 3 4 3 3" xfId="15056" xr:uid="{00000000-0005-0000-0000-0000BD6A0000}"/>
    <cellStyle name="Normal 12 4 3 3 4 3 3 2" xfId="40676" xr:uid="{00000000-0005-0000-0000-0000BE6A0000}"/>
    <cellStyle name="Normal 12 4 3 3 4 3 4" xfId="27866" xr:uid="{00000000-0005-0000-0000-0000BF6A0000}"/>
    <cellStyle name="Normal 12 4 3 3 4 4" xfId="4075" xr:uid="{00000000-0005-0000-0000-0000C06A0000}"/>
    <cellStyle name="Normal 12 4 3 3 4 4 2" xfId="9565" xr:uid="{00000000-0005-0000-0000-0000C16A0000}"/>
    <cellStyle name="Normal 12 4 3 3 4 4 2 2" xfId="22376" xr:uid="{00000000-0005-0000-0000-0000C26A0000}"/>
    <cellStyle name="Normal 12 4 3 3 4 4 2 2 2" xfId="47996" xr:uid="{00000000-0005-0000-0000-0000C36A0000}"/>
    <cellStyle name="Normal 12 4 3 3 4 4 2 3" xfId="35186" xr:uid="{00000000-0005-0000-0000-0000C46A0000}"/>
    <cellStyle name="Normal 12 4 3 3 4 4 3" xfId="16886" xr:uid="{00000000-0005-0000-0000-0000C56A0000}"/>
    <cellStyle name="Normal 12 4 3 3 4 4 3 2" xfId="42506" xr:uid="{00000000-0005-0000-0000-0000C66A0000}"/>
    <cellStyle name="Normal 12 4 3 3 4 4 4" xfId="29696" xr:uid="{00000000-0005-0000-0000-0000C76A0000}"/>
    <cellStyle name="Normal 12 4 3 3 4 5" xfId="11395" xr:uid="{00000000-0005-0000-0000-0000C86A0000}"/>
    <cellStyle name="Normal 12 4 3 3 4 5 2" xfId="24206" xr:uid="{00000000-0005-0000-0000-0000C96A0000}"/>
    <cellStyle name="Normal 12 4 3 3 4 5 2 2" xfId="49826" xr:uid="{00000000-0005-0000-0000-0000CA6A0000}"/>
    <cellStyle name="Normal 12 4 3 3 4 5 3" xfId="37016" xr:uid="{00000000-0005-0000-0000-0000CB6A0000}"/>
    <cellStyle name="Normal 12 4 3 3 4 6" xfId="5905" xr:uid="{00000000-0005-0000-0000-0000CC6A0000}"/>
    <cellStyle name="Normal 12 4 3 3 4 6 2" xfId="18716" xr:uid="{00000000-0005-0000-0000-0000CD6A0000}"/>
    <cellStyle name="Normal 12 4 3 3 4 6 2 2" xfId="44336" xr:uid="{00000000-0005-0000-0000-0000CE6A0000}"/>
    <cellStyle name="Normal 12 4 3 3 4 6 3" xfId="31526" xr:uid="{00000000-0005-0000-0000-0000CF6A0000}"/>
    <cellStyle name="Normal 12 4 3 3 4 7" xfId="13226" xr:uid="{00000000-0005-0000-0000-0000D06A0000}"/>
    <cellStyle name="Normal 12 4 3 3 4 7 2" xfId="38846" xr:uid="{00000000-0005-0000-0000-0000D16A0000}"/>
    <cellStyle name="Normal 12 4 3 3 4 8" xfId="26036" xr:uid="{00000000-0005-0000-0000-0000D26A0000}"/>
    <cellStyle name="Normal 12 4 3 3 5" xfId="773" xr:uid="{00000000-0005-0000-0000-0000D36A0000}"/>
    <cellStyle name="Normal 12 4 3 3 5 2" xfId="1668" xr:uid="{00000000-0005-0000-0000-0000D46A0000}"/>
    <cellStyle name="Normal 12 4 3 3 5 2 2" xfId="3498" xr:uid="{00000000-0005-0000-0000-0000D56A0000}"/>
    <cellStyle name="Normal 12 4 3 3 5 2 2 2" xfId="8988" xr:uid="{00000000-0005-0000-0000-0000D66A0000}"/>
    <cellStyle name="Normal 12 4 3 3 5 2 2 2 2" xfId="21799" xr:uid="{00000000-0005-0000-0000-0000D76A0000}"/>
    <cellStyle name="Normal 12 4 3 3 5 2 2 2 2 2" xfId="47419" xr:uid="{00000000-0005-0000-0000-0000D86A0000}"/>
    <cellStyle name="Normal 12 4 3 3 5 2 2 2 3" xfId="34609" xr:uid="{00000000-0005-0000-0000-0000D96A0000}"/>
    <cellStyle name="Normal 12 4 3 3 5 2 2 3" xfId="16309" xr:uid="{00000000-0005-0000-0000-0000DA6A0000}"/>
    <cellStyle name="Normal 12 4 3 3 5 2 2 3 2" xfId="41929" xr:uid="{00000000-0005-0000-0000-0000DB6A0000}"/>
    <cellStyle name="Normal 12 4 3 3 5 2 2 4" xfId="29119" xr:uid="{00000000-0005-0000-0000-0000DC6A0000}"/>
    <cellStyle name="Normal 12 4 3 3 5 2 3" xfId="5328" xr:uid="{00000000-0005-0000-0000-0000DD6A0000}"/>
    <cellStyle name="Normal 12 4 3 3 5 2 3 2" xfId="10818" xr:uid="{00000000-0005-0000-0000-0000DE6A0000}"/>
    <cellStyle name="Normal 12 4 3 3 5 2 3 2 2" xfId="23629" xr:uid="{00000000-0005-0000-0000-0000DF6A0000}"/>
    <cellStyle name="Normal 12 4 3 3 5 2 3 2 2 2" xfId="49249" xr:uid="{00000000-0005-0000-0000-0000E06A0000}"/>
    <cellStyle name="Normal 12 4 3 3 5 2 3 2 3" xfId="36439" xr:uid="{00000000-0005-0000-0000-0000E16A0000}"/>
    <cellStyle name="Normal 12 4 3 3 5 2 3 3" xfId="18139" xr:uid="{00000000-0005-0000-0000-0000E26A0000}"/>
    <cellStyle name="Normal 12 4 3 3 5 2 3 3 2" xfId="43759" xr:uid="{00000000-0005-0000-0000-0000E36A0000}"/>
    <cellStyle name="Normal 12 4 3 3 5 2 3 4" xfId="30949" xr:uid="{00000000-0005-0000-0000-0000E46A0000}"/>
    <cellStyle name="Normal 12 4 3 3 5 2 4" xfId="12648" xr:uid="{00000000-0005-0000-0000-0000E56A0000}"/>
    <cellStyle name="Normal 12 4 3 3 5 2 4 2" xfId="25459" xr:uid="{00000000-0005-0000-0000-0000E66A0000}"/>
    <cellStyle name="Normal 12 4 3 3 5 2 4 2 2" xfId="51079" xr:uid="{00000000-0005-0000-0000-0000E76A0000}"/>
    <cellStyle name="Normal 12 4 3 3 5 2 4 3" xfId="38269" xr:uid="{00000000-0005-0000-0000-0000E86A0000}"/>
    <cellStyle name="Normal 12 4 3 3 5 2 5" xfId="7158" xr:uid="{00000000-0005-0000-0000-0000E96A0000}"/>
    <cellStyle name="Normal 12 4 3 3 5 2 5 2" xfId="19969" xr:uid="{00000000-0005-0000-0000-0000EA6A0000}"/>
    <cellStyle name="Normal 12 4 3 3 5 2 5 2 2" xfId="45589" xr:uid="{00000000-0005-0000-0000-0000EB6A0000}"/>
    <cellStyle name="Normal 12 4 3 3 5 2 5 3" xfId="32779" xr:uid="{00000000-0005-0000-0000-0000EC6A0000}"/>
    <cellStyle name="Normal 12 4 3 3 5 2 6" xfId="14479" xr:uid="{00000000-0005-0000-0000-0000ED6A0000}"/>
    <cellStyle name="Normal 12 4 3 3 5 2 6 2" xfId="40099" xr:uid="{00000000-0005-0000-0000-0000EE6A0000}"/>
    <cellStyle name="Normal 12 4 3 3 5 2 7" xfId="27289" xr:uid="{00000000-0005-0000-0000-0000EF6A0000}"/>
    <cellStyle name="Normal 12 4 3 3 5 3" xfId="2604" xr:uid="{00000000-0005-0000-0000-0000F06A0000}"/>
    <cellStyle name="Normal 12 4 3 3 5 3 2" xfId="8094" xr:uid="{00000000-0005-0000-0000-0000F16A0000}"/>
    <cellStyle name="Normal 12 4 3 3 5 3 2 2" xfId="20905" xr:uid="{00000000-0005-0000-0000-0000F26A0000}"/>
    <cellStyle name="Normal 12 4 3 3 5 3 2 2 2" xfId="46525" xr:uid="{00000000-0005-0000-0000-0000F36A0000}"/>
    <cellStyle name="Normal 12 4 3 3 5 3 2 3" xfId="33715" xr:uid="{00000000-0005-0000-0000-0000F46A0000}"/>
    <cellStyle name="Normal 12 4 3 3 5 3 3" xfId="15415" xr:uid="{00000000-0005-0000-0000-0000F56A0000}"/>
    <cellStyle name="Normal 12 4 3 3 5 3 3 2" xfId="41035" xr:uid="{00000000-0005-0000-0000-0000F66A0000}"/>
    <cellStyle name="Normal 12 4 3 3 5 3 4" xfId="28225" xr:uid="{00000000-0005-0000-0000-0000F76A0000}"/>
    <cellStyle name="Normal 12 4 3 3 5 4" xfId="4434" xr:uid="{00000000-0005-0000-0000-0000F86A0000}"/>
    <cellStyle name="Normal 12 4 3 3 5 4 2" xfId="9924" xr:uid="{00000000-0005-0000-0000-0000F96A0000}"/>
    <cellStyle name="Normal 12 4 3 3 5 4 2 2" xfId="22735" xr:uid="{00000000-0005-0000-0000-0000FA6A0000}"/>
    <cellStyle name="Normal 12 4 3 3 5 4 2 2 2" xfId="48355" xr:uid="{00000000-0005-0000-0000-0000FB6A0000}"/>
    <cellStyle name="Normal 12 4 3 3 5 4 2 3" xfId="35545" xr:uid="{00000000-0005-0000-0000-0000FC6A0000}"/>
    <cellStyle name="Normal 12 4 3 3 5 4 3" xfId="17245" xr:uid="{00000000-0005-0000-0000-0000FD6A0000}"/>
    <cellStyle name="Normal 12 4 3 3 5 4 3 2" xfId="42865" xr:uid="{00000000-0005-0000-0000-0000FE6A0000}"/>
    <cellStyle name="Normal 12 4 3 3 5 4 4" xfId="30055" xr:uid="{00000000-0005-0000-0000-0000FF6A0000}"/>
    <cellStyle name="Normal 12 4 3 3 5 5" xfId="11754" xr:uid="{00000000-0005-0000-0000-0000006B0000}"/>
    <cellStyle name="Normal 12 4 3 3 5 5 2" xfId="24565" xr:uid="{00000000-0005-0000-0000-0000016B0000}"/>
    <cellStyle name="Normal 12 4 3 3 5 5 2 2" xfId="50185" xr:uid="{00000000-0005-0000-0000-0000026B0000}"/>
    <cellStyle name="Normal 12 4 3 3 5 5 3" xfId="37375" xr:uid="{00000000-0005-0000-0000-0000036B0000}"/>
    <cellStyle name="Normal 12 4 3 3 5 6" xfId="6264" xr:uid="{00000000-0005-0000-0000-0000046B0000}"/>
    <cellStyle name="Normal 12 4 3 3 5 6 2" xfId="19075" xr:uid="{00000000-0005-0000-0000-0000056B0000}"/>
    <cellStyle name="Normal 12 4 3 3 5 6 2 2" xfId="44695" xr:uid="{00000000-0005-0000-0000-0000066B0000}"/>
    <cellStyle name="Normal 12 4 3 3 5 6 3" xfId="31885" xr:uid="{00000000-0005-0000-0000-0000076B0000}"/>
    <cellStyle name="Normal 12 4 3 3 5 7" xfId="13585" xr:uid="{00000000-0005-0000-0000-0000086B0000}"/>
    <cellStyle name="Normal 12 4 3 3 5 7 2" xfId="39205" xr:uid="{00000000-0005-0000-0000-0000096B0000}"/>
    <cellStyle name="Normal 12 4 3 3 5 8" xfId="26395" xr:uid="{00000000-0005-0000-0000-00000A6B0000}"/>
    <cellStyle name="Normal 12 4 3 3 6" xfId="1174" xr:uid="{00000000-0005-0000-0000-00000B6B0000}"/>
    <cellStyle name="Normal 12 4 3 3 6 2" xfId="3004" xr:uid="{00000000-0005-0000-0000-00000C6B0000}"/>
    <cellStyle name="Normal 12 4 3 3 6 2 2" xfId="8494" xr:uid="{00000000-0005-0000-0000-00000D6B0000}"/>
    <cellStyle name="Normal 12 4 3 3 6 2 2 2" xfId="21305" xr:uid="{00000000-0005-0000-0000-00000E6B0000}"/>
    <cellStyle name="Normal 12 4 3 3 6 2 2 2 2" xfId="46925" xr:uid="{00000000-0005-0000-0000-00000F6B0000}"/>
    <cellStyle name="Normal 12 4 3 3 6 2 2 3" xfId="34115" xr:uid="{00000000-0005-0000-0000-0000106B0000}"/>
    <cellStyle name="Normal 12 4 3 3 6 2 3" xfId="15815" xr:uid="{00000000-0005-0000-0000-0000116B0000}"/>
    <cellStyle name="Normal 12 4 3 3 6 2 3 2" xfId="41435" xr:uid="{00000000-0005-0000-0000-0000126B0000}"/>
    <cellStyle name="Normal 12 4 3 3 6 2 4" xfId="28625" xr:uid="{00000000-0005-0000-0000-0000136B0000}"/>
    <cellStyle name="Normal 12 4 3 3 6 3" xfId="4834" xr:uid="{00000000-0005-0000-0000-0000146B0000}"/>
    <cellStyle name="Normal 12 4 3 3 6 3 2" xfId="10324" xr:uid="{00000000-0005-0000-0000-0000156B0000}"/>
    <cellStyle name="Normal 12 4 3 3 6 3 2 2" xfId="23135" xr:uid="{00000000-0005-0000-0000-0000166B0000}"/>
    <cellStyle name="Normal 12 4 3 3 6 3 2 2 2" xfId="48755" xr:uid="{00000000-0005-0000-0000-0000176B0000}"/>
    <cellStyle name="Normal 12 4 3 3 6 3 2 3" xfId="35945" xr:uid="{00000000-0005-0000-0000-0000186B0000}"/>
    <cellStyle name="Normal 12 4 3 3 6 3 3" xfId="17645" xr:uid="{00000000-0005-0000-0000-0000196B0000}"/>
    <cellStyle name="Normal 12 4 3 3 6 3 3 2" xfId="43265" xr:uid="{00000000-0005-0000-0000-00001A6B0000}"/>
    <cellStyle name="Normal 12 4 3 3 6 3 4" xfId="30455" xr:uid="{00000000-0005-0000-0000-00001B6B0000}"/>
    <cellStyle name="Normal 12 4 3 3 6 4" xfId="12154" xr:uid="{00000000-0005-0000-0000-00001C6B0000}"/>
    <cellStyle name="Normal 12 4 3 3 6 4 2" xfId="24965" xr:uid="{00000000-0005-0000-0000-00001D6B0000}"/>
    <cellStyle name="Normal 12 4 3 3 6 4 2 2" xfId="50585" xr:uid="{00000000-0005-0000-0000-00001E6B0000}"/>
    <cellStyle name="Normal 12 4 3 3 6 4 3" xfId="37775" xr:uid="{00000000-0005-0000-0000-00001F6B0000}"/>
    <cellStyle name="Normal 12 4 3 3 6 5" xfId="6664" xr:uid="{00000000-0005-0000-0000-0000206B0000}"/>
    <cellStyle name="Normal 12 4 3 3 6 5 2" xfId="19475" xr:uid="{00000000-0005-0000-0000-0000216B0000}"/>
    <cellStyle name="Normal 12 4 3 3 6 5 2 2" xfId="45095" xr:uid="{00000000-0005-0000-0000-0000226B0000}"/>
    <cellStyle name="Normal 12 4 3 3 6 5 3" xfId="32285" xr:uid="{00000000-0005-0000-0000-0000236B0000}"/>
    <cellStyle name="Normal 12 4 3 3 6 6" xfId="13985" xr:uid="{00000000-0005-0000-0000-0000246B0000}"/>
    <cellStyle name="Normal 12 4 3 3 6 6 2" xfId="39605" xr:uid="{00000000-0005-0000-0000-0000256B0000}"/>
    <cellStyle name="Normal 12 4 3 3 6 7" xfId="26795" xr:uid="{00000000-0005-0000-0000-0000266B0000}"/>
    <cellStyle name="Normal 12 4 3 3 7" xfId="2110" xr:uid="{00000000-0005-0000-0000-0000276B0000}"/>
    <cellStyle name="Normal 12 4 3 3 7 2" xfId="7600" xr:uid="{00000000-0005-0000-0000-0000286B0000}"/>
    <cellStyle name="Normal 12 4 3 3 7 2 2" xfId="20411" xr:uid="{00000000-0005-0000-0000-0000296B0000}"/>
    <cellStyle name="Normal 12 4 3 3 7 2 2 2" xfId="46031" xr:uid="{00000000-0005-0000-0000-00002A6B0000}"/>
    <cellStyle name="Normal 12 4 3 3 7 2 3" xfId="33221" xr:uid="{00000000-0005-0000-0000-00002B6B0000}"/>
    <cellStyle name="Normal 12 4 3 3 7 3" xfId="14921" xr:uid="{00000000-0005-0000-0000-00002C6B0000}"/>
    <cellStyle name="Normal 12 4 3 3 7 3 2" xfId="40541" xr:uid="{00000000-0005-0000-0000-00002D6B0000}"/>
    <cellStyle name="Normal 12 4 3 3 7 4" xfId="27731" xr:uid="{00000000-0005-0000-0000-00002E6B0000}"/>
    <cellStyle name="Normal 12 4 3 3 8" xfId="3940" xr:uid="{00000000-0005-0000-0000-00002F6B0000}"/>
    <cellStyle name="Normal 12 4 3 3 8 2" xfId="9430" xr:uid="{00000000-0005-0000-0000-0000306B0000}"/>
    <cellStyle name="Normal 12 4 3 3 8 2 2" xfId="22241" xr:uid="{00000000-0005-0000-0000-0000316B0000}"/>
    <cellStyle name="Normal 12 4 3 3 8 2 2 2" xfId="47861" xr:uid="{00000000-0005-0000-0000-0000326B0000}"/>
    <cellStyle name="Normal 12 4 3 3 8 2 3" xfId="35051" xr:uid="{00000000-0005-0000-0000-0000336B0000}"/>
    <cellStyle name="Normal 12 4 3 3 8 3" xfId="16751" xr:uid="{00000000-0005-0000-0000-0000346B0000}"/>
    <cellStyle name="Normal 12 4 3 3 8 3 2" xfId="42371" xr:uid="{00000000-0005-0000-0000-0000356B0000}"/>
    <cellStyle name="Normal 12 4 3 3 8 4" xfId="29561" xr:uid="{00000000-0005-0000-0000-0000366B0000}"/>
    <cellStyle name="Normal 12 4 3 3 9" xfId="11260" xr:uid="{00000000-0005-0000-0000-0000376B0000}"/>
    <cellStyle name="Normal 12 4 3 3 9 2" xfId="24071" xr:uid="{00000000-0005-0000-0000-0000386B0000}"/>
    <cellStyle name="Normal 12 4 3 3 9 2 2" xfId="49691" xr:uid="{00000000-0005-0000-0000-0000396B0000}"/>
    <cellStyle name="Normal 12 4 3 3 9 3" xfId="36881" xr:uid="{00000000-0005-0000-0000-00003A6B0000}"/>
    <cellStyle name="Normal 12 4 3 4" xfId="329" xr:uid="{00000000-0005-0000-0000-00003B6B0000}"/>
    <cellStyle name="Normal 12 4 3 4 10" xfId="5821" xr:uid="{00000000-0005-0000-0000-00003C6B0000}"/>
    <cellStyle name="Normal 12 4 3 4 10 2" xfId="18632" xr:uid="{00000000-0005-0000-0000-00003D6B0000}"/>
    <cellStyle name="Normal 12 4 3 4 10 2 2" xfId="44252" xr:uid="{00000000-0005-0000-0000-00003E6B0000}"/>
    <cellStyle name="Normal 12 4 3 4 10 3" xfId="31442" xr:uid="{00000000-0005-0000-0000-00003F6B0000}"/>
    <cellStyle name="Normal 12 4 3 4 11" xfId="13142" xr:uid="{00000000-0005-0000-0000-0000406B0000}"/>
    <cellStyle name="Normal 12 4 3 4 11 2" xfId="38762" xr:uid="{00000000-0005-0000-0000-0000416B0000}"/>
    <cellStyle name="Normal 12 4 3 4 12" xfId="25952" xr:uid="{00000000-0005-0000-0000-0000426B0000}"/>
    <cellStyle name="Normal 12 4 3 4 2" xfId="558" xr:uid="{00000000-0005-0000-0000-0000436B0000}"/>
    <cellStyle name="Normal 12 4 3 4 2 2" xfId="957" xr:uid="{00000000-0005-0000-0000-0000446B0000}"/>
    <cellStyle name="Normal 12 4 3 4 2 2 2" xfId="1852" xr:uid="{00000000-0005-0000-0000-0000456B0000}"/>
    <cellStyle name="Normal 12 4 3 4 2 2 2 2" xfId="3682" xr:uid="{00000000-0005-0000-0000-0000466B0000}"/>
    <cellStyle name="Normal 12 4 3 4 2 2 2 2 2" xfId="9172" xr:uid="{00000000-0005-0000-0000-0000476B0000}"/>
    <cellStyle name="Normal 12 4 3 4 2 2 2 2 2 2" xfId="21983" xr:uid="{00000000-0005-0000-0000-0000486B0000}"/>
    <cellStyle name="Normal 12 4 3 4 2 2 2 2 2 2 2" xfId="47603" xr:uid="{00000000-0005-0000-0000-0000496B0000}"/>
    <cellStyle name="Normal 12 4 3 4 2 2 2 2 2 3" xfId="34793" xr:uid="{00000000-0005-0000-0000-00004A6B0000}"/>
    <cellStyle name="Normal 12 4 3 4 2 2 2 2 3" xfId="16493" xr:uid="{00000000-0005-0000-0000-00004B6B0000}"/>
    <cellStyle name="Normal 12 4 3 4 2 2 2 2 3 2" xfId="42113" xr:uid="{00000000-0005-0000-0000-00004C6B0000}"/>
    <cellStyle name="Normal 12 4 3 4 2 2 2 2 4" xfId="29303" xr:uid="{00000000-0005-0000-0000-00004D6B0000}"/>
    <cellStyle name="Normal 12 4 3 4 2 2 2 3" xfId="5512" xr:uid="{00000000-0005-0000-0000-00004E6B0000}"/>
    <cellStyle name="Normal 12 4 3 4 2 2 2 3 2" xfId="11002" xr:uid="{00000000-0005-0000-0000-00004F6B0000}"/>
    <cellStyle name="Normal 12 4 3 4 2 2 2 3 2 2" xfId="23813" xr:uid="{00000000-0005-0000-0000-0000506B0000}"/>
    <cellStyle name="Normal 12 4 3 4 2 2 2 3 2 2 2" xfId="49433" xr:uid="{00000000-0005-0000-0000-0000516B0000}"/>
    <cellStyle name="Normal 12 4 3 4 2 2 2 3 2 3" xfId="36623" xr:uid="{00000000-0005-0000-0000-0000526B0000}"/>
    <cellStyle name="Normal 12 4 3 4 2 2 2 3 3" xfId="18323" xr:uid="{00000000-0005-0000-0000-0000536B0000}"/>
    <cellStyle name="Normal 12 4 3 4 2 2 2 3 3 2" xfId="43943" xr:uid="{00000000-0005-0000-0000-0000546B0000}"/>
    <cellStyle name="Normal 12 4 3 4 2 2 2 3 4" xfId="31133" xr:uid="{00000000-0005-0000-0000-0000556B0000}"/>
    <cellStyle name="Normal 12 4 3 4 2 2 2 4" xfId="12832" xr:uid="{00000000-0005-0000-0000-0000566B0000}"/>
    <cellStyle name="Normal 12 4 3 4 2 2 2 4 2" xfId="25643" xr:uid="{00000000-0005-0000-0000-0000576B0000}"/>
    <cellStyle name="Normal 12 4 3 4 2 2 2 4 2 2" xfId="51263" xr:uid="{00000000-0005-0000-0000-0000586B0000}"/>
    <cellStyle name="Normal 12 4 3 4 2 2 2 4 3" xfId="38453" xr:uid="{00000000-0005-0000-0000-0000596B0000}"/>
    <cellStyle name="Normal 12 4 3 4 2 2 2 5" xfId="7342" xr:uid="{00000000-0005-0000-0000-00005A6B0000}"/>
    <cellStyle name="Normal 12 4 3 4 2 2 2 5 2" xfId="20153" xr:uid="{00000000-0005-0000-0000-00005B6B0000}"/>
    <cellStyle name="Normal 12 4 3 4 2 2 2 5 2 2" xfId="45773" xr:uid="{00000000-0005-0000-0000-00005C6B0000}"/>
    <cellStyle name="Normal 12 4 3 4 2 2 2 5 3" xfId="32963" xr:uid="{00000000-0005-0000-0000-00005D6B0000}"/>
    <cellStyle name="Normal 12 4 3 4 2 2 2 6" xfId="14663" xr:uid="{00000000-0005-0000-0000-00005E6B0000}"/>
    <cellStyle name="Normal 12 4 3 4 2 2 2 6 2" xfId="40283" xr:uid="{00000000-0005-0000-0000-00005F6B0000}"/>
    <cellStyle name="Normal 12 4 3 4 2 2 2 7" xfId="27473" xr:uid="{00000000-0005-0000-0000-0000606B0000}"/>
    <cellStyle name="Normal 12 4 3 4 2 2 3" xfId="2788" xr:uid="{00000000-0005-0000-0000-0000616B0000}"/>
    <cellStyle name="Normal 12 4 3 4 2 2 3 2" xfId="8278" xr:uid="{00000000-0005-0000-0000-0000626B0000}"/>
    <cellStyle name="Normal 12 4 3 4 2 2 3 2 2" xfId="21089" xr:uid="{00000000-0005-0000-0000-0000636B0000}"/>
    <cellStyle name="Normal 12 4 3 4 2 2 3 2 2 2" xfId="46709" xr:uid="{00000000-0005-0000-0000-0000646B0000}"/>
    <cellStyle name="Normal 12 4 3 4 2 2 3 2 3" xfId="33899" xr:uid="{00000000-0005-0000-0000-0000656B0000}"/>
    <cellStyle name="Normal 12 4 3 4 2 2 3 3" xfId="15599" xr:uid="{00000000-0005-0000-0000-0000666B0000}"/>
    <cellStyle name="Normal 12 4 3 4 2 2 3 3 2" xfId="41219" xr:uid="{00000000-0005-0000-0000-0000676B0000}"/>
    <cellStyle name="Normal 12 4 3 4 2 2 3 4" xfId="28409" xr:uid="{00000000-0005-0000-0000-0000686B0000}"/>
    <cellStyle name="Normal 12 4 3 4 2 2 4" xfId="4618" xr:uid="{00000000-0005-0000-0000-0000696B0000}"/>
    <cellStyle name="Normal 12 4 3 4 2 2 4 2" xfId="10108" xr:uid="{00000000-0005-0000-0000-00006A6B0000}"/>
    <cellStyle name="Normal 12 4 3 4 2 2 4 2 2" xfId="22919" xr:uid="{00000000-0005-0000-0000-00006B6B0000}"/>
    <cellStyle name="Normal 12 4 3 4 2 2 4 2 2 2" xfId="48539" xr:uid="{00000000-0005-0000-0000-00006C6B0000}"/>
    <cellStyle name="Normal 12 4 3 4 2 2 4 2 3" xfId="35729" xr:uid="{00000000-0005-0000-0000-00006D6B0000}"/>
    <cellStyle name="Normal 12 4 3 4 2 2 4 3" xfId="17429" xr:uid="{00000000-0005-0000-0000-00006E6B0000}"/>
    <cellStyle name="Normal 12 4 3 4 2 2 4 3 2" xfId="43049" xr:uid="{00000000-0005-0000-0000-00006F6B0000}"/>
    <cellStyle name="Normal 12 4 3 4 2 2 4 4" xfId="30239" xr:uid="{00000000-0005-0000-0000-0000706B0000}"/>
    <cellStyle name="Normal 12 4 3 4 2 2 5" xfId="11938" xr:uid="{00000000-0005-0000-0000-0000716B0000}"/>
    <cellStyle name="Normal 12 4 3 4 2 2 5 2" xfId="24749" xr:uid="{00000000-0005-0000-0000-0000726B0000}"/>
    <cellStyle name="Normal 12 4 3 4 2 2 5 2 2" xfId="50369" xr:uid="{00000000-0005-0000-0000-0000736B0000}"/>
    <cellStyle name="Normal 12 4 3 4 2 2 5 3" xfId="37559" xr:uid="{00000000-0005-0000-0000-0000746B0000}"/>
    <cellStyle name="Normal 12 4 3 4 2 2 6" xfId="6448" xr:uid="{00000000-0005-0000-0000-0000756B0000}"/>
    <cellStyle name="Normal 12 4 3 4 2 2 6 2" xfId="19259" xr:uid="{00000000-0005-0000-0000-0000766B0000}"/>
    <cellStyle name="Normal 12 4 3 4 2 2 6 2 2" xfId="44879" xr:uid="{00000000-0005-0000-0000-0000776B0000}"/>
    <cellStyle name="Normal 12 4 3 4 2 2 6 3" xfId="32069" xr:uid="{00000000-0005-0000-0000-0000786B0000}"/>
    <cellStyle name="Normal 12 4 3 4 2 2 7" xfId="13769" xr:uid="{00000000-0005-0000-0000-0000796B0000}"/>
    <cellStyle name="Normal 12 4 3 4 2 2 7 2" xfId="39389" xr:uid="{00000000-0005-0000-0000-00007A6B0000}"/>
    <cellStyle name="Normal 12 4 3 4 2 2 8" xfId="26579" xr:uid="{00000000-0005-0000-0000-00007B6B0000}"/>
    <cellStyle name="Normal 12 4 3 4 2 3" xfId="1453" xr:uid="{00000000-0005-0000-0000-00007C6B0000}"/>
    <cellStyle name="Normal 12 4 3 4 2 3 2" xfId="3283" xr:uid="{00000000-0005-0000-0000-00007D6B0000}"/>
    <cellStyle name="Normal 12 4 3 4 2 3 2 2" xfId="8773" xr:uid="{00000000-0005-0000-0000-00007E6B0000}"/>
    <cellStyle name="Normal 12 4 3 4 2 3 2 2 2" xfId="21584" xr:uid="{00000000-0005-0000-0000-00007F6B0000}"/>
    <cellStyle name="Normal 12 4 3 4 2 3 2 2 2 2" xfId="47204" xr:uid="{00000000-0005-0000-0000-0000806B0000}"/>
    <cellStyle name="Normal 12 4 3 4 2 3 2 2 3" xfId="34394" xr:uid="{00000000-0005-0000-0000-0000816B0000}"/>
    <cellStyle name="Normal 12 4 3 4 2 3 2 3" xfId="16094" xr:uid="{00000000-0005-0000-0000-0000826B0000}"/>
    <cellStyle name="Normal 12 4 3 4 2 3 2 3 2" xfId="41714" xr:uid="{00000000-0005-0000-0000-0000836B0000}"/>
    <cellStyle name="Normal 12 4 3 4 2 3 2 4" xfId="28904" xr:uid="{00000000-0005-0000-0000-0000846B0000}"/>
    <cellStyle name="Normal 12 4 3 4 2 3 3" xfId="5113" xr:uid="{00000000-0005-0000-0000-0000856B0000}"/>
    <cellStyle name="Normal 12 4 3 4 2 3 3 2" xfId="10603" xr:uid="{00000000-0005-0000-0000-0000866B0000}"/>
    <cellStyle name="Normal 12 4 3 4 2 3 3 2 2" xfId="23414" xr:uid="{00000000-0005-0000-0000-0000876B0000}"/>
    <cellStyle name="Normal 12 4 3 4 2 3 3 2 2 2" xfId="49034" xr:uid="{00000000-0005-0000-0000-0000886B0000}"/>
    <cellStyle name="Normal 12 4 3 4 2 3 3 2 3" xfId="36224" xr:uid="{00000000-0005-0000-0000-0000896B0000}"/>
    <cellStyle name="Normal 12 4 3 4 2 3 3 3" xfId="17924" xr:uid="{00000000-0005-0000-0000-00008A6B0000}"/>
    <cellStyle name="Normal 12 4 3 4 2 3 3 3 2" xfId="43544" xr:uid="{00000000-0005-0000-0000-00008B6B0000}"/>
    <cellStyle name="Normal 12 4 3 4 2 3 3 4" xfId="30734" xr:uid="{00000000-0005-0000-0000-00008C6B0000}"/>
    <cellStyle name="Normal 12 4 3 4 2 3 4" xfId="12433" xr:uid="{00000000-0005-0000-0000-00008D6B0000}"/>
    <cellStyle name="Normal 12 4 3 4 2 3 4 2" xfId="25244" xr:uid="{00000000-0005-0000-0000-00008E6B0000}"/>
    <cellStyle name="Normal 12 4 3 4 2 3 4 2 2" xfId="50864" xr:uid="{00000000-0005-0000-0000-00008F6B0000}"/>
    <cellStyle name="Normal 12 4 3 4 2 3 4 3" xfId="38054" xr:uid="{00000000-0005-0000-0000-0000906B0000}"/>
    <cellStyle name="Normal 12 4 3 4 2 3 5" xfId="6943" xr:uid="{00000000-0005-0000-0000-0000916B0000}"/>
    <cellStyle name="Normal 12 4 3 4 2 3 5 2" xfId="19754" xr:uid="{00000000-0005-0000-0000-0000926B0000}"/>
    <cellStyle name="Normal 12 4 3 4 2 3 5 2 2" xfId="45374" xr:uid="{00000000-0005-0000-0000-0000936B0000}"/>
    <cellStyle name="Normal 12 4 3 4 2 3 5 3" xfId="32564" xr:uid="{00000000-0005-0000-0000-0000946B0000}"/>
    <cellStyle name="Normal 12 4 3 4 2 3 6" xfId="14264" xr:uid="{00000000-0005-0000-0000-0000956B0000}"/>
    <cellStyle name="Normal 12 4 3 4 2 3 6 2" xfId="39884" xr:uid="{00000000-0005-0000-0000-0000966B0000}"/>
    <cellStyle name="Normal 12 4 3 4 2 3 7" xfId="27074" xr:uid="{00000000-0005-0000-0000-0000976B0000}"/>
    <cellStyle name="Normal 12 4 3 4 2 4" xfId="2389" xr:uid="{00000000-0005-0000-0000-0000986B0000}"/>
    <cellStyle name="Normal 12 4 3 4 2 4 2" xfId="7879" xr:uid="{00000000-0005-0000-0000-0000996B0000}"/>
    <cellStyle name="Normal 12 4 3 4 2 4 2 2" xfId="20690" xr:uid="{00000000-0005-0000-0000-00009A6B0000}"/>
    <cellStyle name="Normal 12 4 3 4 2 4 2 2 2" xfId="46310" xr:uid="{00000000-0005-0000-0000-00009B6B0000}"/>
    <cellStyle name="Normal 12 4 3 4 2 4 2 3" xfId="33500" xr:uid="{00000000-0005-0000-0000-00009C6B0000}"/>
    <cellStyle name="Normal 12 4 3 4 2 4 3" xfId="15200" xr:uid="{00000000-0005-0000-0000-00009D6B0000}"/>
    <cellStyle name="Normal 12 4 3 4 2 4 3 2" xfId="40820" xr:uid="{00000000-0005-0000-0000-00009E6B0000}"/>
    <cellStyle name="Normal 12 4 3 4 2 4 4" xfId="28010" xr:uid="{00000000-0005-0000-0000-00009F6B0000}"/>
    <cellStyle name="Normal 12 4 3 4 2 5" xfId="4219" xr:uid="{00000000-0005-0000-0000-0000A06B0000}"/>
    <cellStyle name="Normal 12 4 3 4 2 5 2" xfId="9709" xr:uid="{00000000-0005-0000-0000-0000A16B0000}"/>
    <cellStyle name="Normal 12 4 3 4 2 5 2 2" xfId="22520" xr:uid="{00000000-0005-0000-0000-0000A26B0000}"/>
    <cellStyle name="Normal 12 4 3 4 2 5 2 2 2" xfId="48140" xr:uid="{00000000-0005-0000-0000-0000A36B0000}"/>
    <cellStyle name="Normal 12 4 3 4 2 5 2 3" xfId="35330" xr:uid="{00000000-0005-0000-0000-0000A46B0000}"/>
    <cellStyle name="Normal 12 4 3 4 2 5 3" xfId="17030" xr:uid="{00000000-0005-0000-0000-0000A56B0000}"/>
    <cellStyle name="Normal 12 4 3 4 2 5 3 2" xfId="42650" xr:uid="{00000000-0005-0000-0000-0000A66B0000}"/>
    <cellStyle name="Normal 12 4 3 4 2 5 4" xfId="29840" xr:uid="{00000000-0005-0000-0000-0000A76B0000}"/>
    <cellStyle name="Normal 12 4 3 4 2 6" xfId="11539" xr:uid="{00000000-0005-0000-0000-0000A86B0000}"/>
    <cellStyle name="Normal 12 4 3 4 2 6 2" xfId="24350" xr:uid="{00000000-0005-0000-0000-0000A96B0000}"/>
    <cellStyle name="Normal 12 4 3 4 2 6 2 2" xfId="49970" xr:uid="{00000000-0005-0000-0000-0000AA6B0000}"/>
    <cellStyle name="Normal 12 4 3 4 2 6 3" xfId="37160" xr:uid="{00000000-0005-0000-0000-0000AB6B0000}"/>
    <cellStyle name="Normal 12 4 3 4 2 7" xfId="6049" xr:uid="{00000000-0005-0000-0000-0000AC6B0000}"/>
    <cellStyle name="Normal 12 4 3 4 2 7 2" xfId="18860" xr:uid="{00000000-0005-0000-0000-0000AD6B0000}"/>
    <cellStyle name="Normal 12 4 3 4 2 7 2 2" xfId="44480" xr:uid="{00000000-0005-0000-0000-0000AE6B0000}"/>
    <cellStyle name="Normal 12 4 3 4 2 7 3" xfId="31670" xr:uid="{00000000-0005-0000-0000-0000AF6B0000}"/>
    <cellStyle name="Normal 12 4 3 4 2 8" xfId="13370" xr:uid="{00000000-0005-0000-0000-0000B06B0000}"/>
    <cellStyle name="Normal 12 4 3 4 2 8 2" xfId="38990" xr:uid="{00000000-0005-0000-0000-0000B16B0000}"/>
    <cellStyle name="Normal 12 4 3 4 2 9" xfId="26180" xr:uid="{00000000-0005-0000-0000-0000B26B0000}"/>
    <cellStyle name="Normal 12 4 3 4 3" xfId="690" xr:uid="{00000000-0005-0000-0000-0000B36B0000}"/>
    <cellStyle name="Normal 12 4 3 4 3 2" xfId="1090" xr:uid="{00000000-0005-0000-0000-0000B46B0000}"/>
    <cellStyle name="Normal 12 4 3 4 3 2 2" xfId="1985" xr:uid="{00000000-0005-0000-0000-0000B56B0000}"/>
    <cellStyle name="Normal 12 4 3 4 3 2 2 2" xfId="3815" xr:uid="{00000000-0005-0000-0000-0000B66B0000}"/>
    <cellStyle name="Normal 12 4 3 4 3 2 2 2 2" xfId="9305" xr:uid="{00000000-0005-0000-0000-0000B76B0000}"/>
    <cellStyle name="Normal 12 4 3 4 3 2 2 2 2 2" xfId="22116" xr:uid="{00000000-0005-0000-0000-0000B86B0000}"/>
    <cellStyle name="Normal 12 4 3 4 3 2 2 2 2 2 2" xfId="47736" xr:uid="{00000000-0005-0000-0000-0000B96B0000}"/>
    <cellStyle name="Normal 12 4 3 4 3 2 2 2 2 3" xfId="34926" xr:uid="{00000000-0005-0000-0000-0000BA6B0000}"/>
    <cellStyle name="Normal 12 4 3 4 3 2 2 2 3" xfId="16626" xr:uid="{00000000-0005-0000-0000-0000BB6B0000}"/>
    <cellStyle name="Normal 12 4 3 4 3 2 2 2 3 2" xfId="42246" xr:uid="{00000000-0005-0000-0000-0000BC6B0000}"/>
    <cellStyle name="Normal 12 4 3 4 3 2 2 2 4" xfId="29436" xr:uid="{00000000-0005-0000-0000-0000BD6B0000}"/>
    <cellStyle name="Normal 12 4 3 4 3 2 2 3" xfId="5645" xr:uid="{00000000-0005-0000-0000-0000BE6B0000}"/>
    <cellStyle name="Normal 12 4 3 4 3 2 2 3 2" xfId="11135" xr:uid="{00000000-0005-0000-0000-0000BF6B0000}"/>
    <cellStyle name="Normal 12 4 3 4 3 2 2 3 2 2" xfId="23946" xr:uid="{00000000-0005-0000-0000-0000C06B0000}"/>
    <cellStyle name="Normal 12 4 3 4 3 2 2 3 2 2 2" xfId="49566" xr:uid="{00000000-0005-0000-0000-0000C16B0000}"/>
    <cellStyle name="Normal 12 4 3 4 3 2 2 3 2 3" xfId="36756" xr:uid="{00000000-0005-0000-0000-0000C26B0000}"/>
    <cellStyle name="Normal 12 4 3 4 3 2 2 3 3" xfId="18456" xr:uid="{00000000-0005-0000-0000-0000C36B0000}"/>
    <cellStyle name="Normal 12 4 3 4 3 2 2 3 3 2" xfId="44076" xr:uid="{00000000-0005-0000-0000-0000C46B0000}"/>
    <cellStyle name="Normal 12 4 3 4 3 2 2 3 4" xfId="31266" xr:uid="{00000000-0005-0000-0000-0000C56B0000}"/>
    <cellStyle name="Normal 12 4 3 4 3 2 2 4" xfId="12965" xr:uid="{00000000-0005-0000-0000-0000C66B0000}"/>
    <cellStyle name="Normal 12 4 3 4 3 2 2 4 2" xfId="25776" xr:uid="{00000000-0005-0000-0000-0000C76B0000}"/>
    <cellStyle name="Normal 12 4 3 4 3 2 2 4 2 2" xfId="51396" xr:uid="{00000000-0005-0000-0000-0000C86B0000}"/>
    <cellStyle name="Normal 12 4 3 4 3 2 2 4 3" xfId="38586" xr:uid="{00000000-0005-0000-0000-0000C96B0000}"/>
    <cellStyle name="Normal 12 4 3 4 3 2 2 5" xfId="7475" xr:uid="{00000000-0005-0000-0000-0000CA6B0000}"/>
    <cellStyle name="Normal 12 4 3 4 3 2 2 5 2" xfId="20286" xr:uid="{00000000-0005-0000-0000-0000CB6B0000}"/>
    <cellStyle name="Normal 12 4 3 4 3 2 2 5 2 2" xfId="45906" xr:uid="{00000000-0005-0000-0000-0000CC6B0000}"/>
    <cellStyle name="Normal 12 4 3 4 3 2 2 5 3" xfId="33096" xr:uid="{00000000-0005-0000-0000-0000CD6B0000}"/>
    <cellStyle name="Normal 12 4 3 4 3 2 2 6" xfId="14796" xr:uid="{00000000-0005-0000-0000-0000CE6B0000}"/>
    <cellStyle name="Normal 12 4 3 4 3 2 2 6 2" xfId="40416" xr:uid="{00000000-0005-0000-0000-0000CF6B0000}"/>
    <cellStyle name="Normal 12 4 3 4 3 2 2 7" xfId="27606" xr:uid="{00000000-0005-0000-0000-0000D06B0000}"/>
    <cellStyle name="Normal 12 4 3 4 3 2 3" xfId="2921" xr:uid="{00000000-0005-0000-0000-0000D16B0000}"/>
    <cellStyle name="Normal 12 4 3 4 3 2 3 2" xfId="8411" xr:uid="{00000000-0005-0000-0000-0000D26B0000}"/>
    <cellStyle name="Normal 12 4 3 4 3 2 3 2 2" xfId="21222" xr:uid="{00000000-0005-0000-0000-0000D36B0000}"/>
    <cellStyle name="Normal 12 4 3 4 3 2 3 2 2 2" xfId="46842" xr:uid="{00000000-0005-0000-0000-0000D46B0000}"/>
    <cellStyle name="Normal 12 4 3 4 3 2 3 2 3" xfId="34032" xr:uid="{00000000-0005-0000-0000-0000D56B0000}"/>
    <cellStyle name="Normal 12 4 3 4 3 2 3 3" xfId="15732" xr:uid="{00000000-0005-0000-0000-0000D66B0000}"/>
    <cellStyle name="Normal 12 4 3 4 3 2 3 3 2" xfId="41352" xr:uid="{00000000-0005-0000-0000-0000D76B0000}"/>
    <cellStyle name="Normal 12 4 3 4 3 2 3 4" xfId="28542" xr:uid="{00000000-0005-0000-0000-0000D86B0000}"/>
    <cellStyle name="Normal 12 4 3 4 3 2 4" xfId="4751" xr:uid="{00000000-0005-0000-0000-0000D96B0000}"/>
    <cellStyle name="Normal 12 4 3 4 3 2 4 2" xfId="10241" xr:uid="{00000000-0005-0000-0000-0000DA6B0000}"/>
    <cellStyle name="Normal 12 4 3 4 3 2 4 2 2" xfId="23052" xr:uid="{00000000-0005-0000-0000-0000DB6B0000}"/>
    <cellStyle name="Normal 12 4 3 4 3 2 4 2 2 2" xfId="48672" xr:uid="{00000000-0005-0000-0000-0000DC6B0000}"/>
    <cellStyle name="Normal 12 4 3 4 3 2 4 2 3" xfId="35862" xr:uid="{00000000-0005-0000-0000-0000DD6B0000}"/>
    <cellStyle name="Normal 12 4 3 4 3 2 4 3" xfId="17562" xr:uid="{00000000-0005-0000-0000-0000DE6B0000}"/>
    <cellStyle name="Normal 12 4 3 4 3 2 4 3 2" xfId="43182" xr:uid="{00000000-0005-0000-0000-0000DF6B0000}"/>
    <cellStyle name="Normal 12 4 3 4 3 2 4 4" xfId="30372" xr:uid="{00000000-0005-0000-0000-0000E06B0000}"/>
    <cellStyle name="Normal 12 4 3 4 3 2 5" xfId="12071" xr:uid="{00000000-0005-0000-0000-0000E16B0000}"/>
    <cellStyle name="Normal 12 4 3 4 3 2 5 2" xfId="24882" xr:uid="{00000000-0005-0000-0000-0000E26B0000}"/>
    <cellStyle name="Normal 12 4 3 4 3 2 5 2 2" xfId="50502" xr:uid="{00000000-0005-0000-0000-0000E36B0000}"/>
    <cellStyle name="Normal 12 4 3 4 3 2 5 3" xfId="37692" xr:uid="{00000000-0005-0000-0000-0000E46B0000}"/>
    <cellStyle name="Normal 12 4 3 4 3 2 6" xfId="6581" xr:uid="{00000000-0005-0000-0000-0000E56B0000}"/>
    <cellStyle name="Normal 12 4 3 4 3 2 6 2" xfId="19392" xr:uid="{00000000-0005-0000-0000-0000E66B0000}"/>
    <cellStyle name="Normal 12 4 3 4 3 2 6 2 2" xfId="45012" xr:uid="{00000000-0005-0000-0000-0000E76B0000}"/>
    <cellStyle name="Normal 12 4 3 4 3 2 6 3" xfId="32202" xr:uid="{00000000-0005-0000-0000-0000E86B0000}"/>
    <cellStyle name="Normal 12 4 3 4 3 2 7" xfId="13902" xr:uid="{00000000-0005-0000-0000-0000E96B0000}"/>
    <cellStyle name="Normal 12 4 3 4 3 2 7 2" xfId="39522" xr:uid="{00000000-0005-0000-0000-0000EA6B0000}"/>
    <cellStyle name="Normal 12 4 3 4 3 2 8" xfId="26712" xr:uid="{00000000-0005-0000-0000-0000EB6B0000}"/>
    <cellStyle name="Normal 12 4 3 4 3 3" xfId="1585" xr:uid="{00000000-0005-0000-0000-0000EC6B0000}"/>
    <cellStyle name="Normal 12 4 3 4 3 3 2" xfId="3415" xr:uid="{00000000-0005-0000-0000-0000ED6B0000}"/>
    <cellStyle name="Normal 12 4 3 4 3 3 2 2" xfId="8905" xr:uid="{00000000-0005-0000-0000-0000EE6B0000}"/>
    <cellStyle name="Normal 12 4 3 4 3 3 2 2 2" xfId="21716" xr:uid="{00000000-0005-0000-0000-0000EF6B0000}"/>
    <cellStyle name="Normal 12 4 3 4 3 3 2 2 2 2" xfId="47336" xr:uid="{00000000-0005-0000-0000-0000F06B0000}"/>
    <cellStyle name="Normal 12 4 3 4 3 3 2 2 3" xfId="34526" xr:uid="{00000000-0005-0000-0000-0000F16B0000}"/>
    <cellStyle name="Normal 12 4 3 4 3 3 2 3" xfId="16226" xr:uid="{00000000-0005-0000-0000-0000F26B0000}"/>
    <cellStyle name="Normal 12 4 3 4 3 3 2 3 2" xfId="41846" xr:uid="{00000000-0005-0000-0000-0000F36B0000}"/>
    <cellStyle name="Normal 12 4 3 4 3 3 2 4" xfId="29036" xr:uid="{00000000-0005-0000-0000-0000F46B0000}"/>
    <cellStyle name="Normal 12 4 3 4 3 3 3" xfId="5245" xr:uid="{00000000-0005-0000-0000-0000F56B0000}"/>
    <cellStyle name="Normal 12 4 3 4 3 3 3 2" xfId="10735" xr:uid="{00000000-0005-0000-0000-0000F66B0000}"/>
    <cellStyle name="Normal 12 4 3 4 3 3 3 2 2" xfId="23546" xr:uid="{00000000-0005-0000-0000-0000F76B0000}"/>
    <cellStyle name="Normal 12 4 3 4 3 3 3 2 2 2" xfId="49166" xr:uid="{00000000-0005-0000-0000-0000F86B0000}"/>
    <cellStyle name="Normal 12 4 3 4 3 3 3 2 3" xfId="36356" xr:uid="{00000000-0005-0000-0000-0000F96B0000}"/>
    <cellStyle name="Normal 12 4 3 4 3 3 3 3" xfId="18056" xr:uid="{00000000-0005-0000-0000-0000FA6B0000}"/>
    <cellStyle name="Normal 12 4 3 4 3 3 3 3 2" xfId="43676" xr:uid="{00000000-0005-0000-0000-0000FB6B0000}"/>
    <cellStyle name="Normal 12 4 3 4 3 3 3 4" xfId="30866" xr:uid="{00000000-0005-0000-0000-0000FC6B0000}"/>
    <cellStyle name="Normal 12 4 3 4 3 3 4" xfId="12565" xr:uid="{00000000-0005-0000-0000-0000FD6B0000}"/>
    <cellStyle name="Normal 12 4 3 4 3 3 4 2" xfId="25376" xr:uid="{00000000-0005-0000-0000-0000FE6B0000}"/>
    <cellStyle name="Normal 12 4 3 4 3 3 4 2 2" xfId="50996" xr:uid="{00000000-0005-0000-0000-0000FF6B0000}"/>
    <cellStyle name="Normal 12 4 3 4 3 3 4 3" xfId="38186" xr:uid="{00000000-0005-0000-0000-0000006C0000}"/>
    <cellStyle name="Normal 12 4 3 4 3 3 5" xfId="7075" xr:uid="{00000000-0005-0000-0000-0000016C0000}"/>
    <cellStyle name="Normal 12 4 3 4 3 3 5 2" xfId="19886" xr:uid="{00000000-0005-0000-0000-0000026C0000}"/>
    <cellStyle name="Normal 12 4 3 4 3 3 5 2 2" xfId="45506" xr:uid="{00000000-0005-0000-0000-0000036C0000}"/>
    <cellStyle name="Normal 12 4 3 4 3 3 5 3" xfId="32696" xr:uid="{00000000-0005-0000-0000-0000046C0000}"/>
    <cellStyle name="Normal 12 4 3 4 3 3 6" xfId="14396" xr:uid="{00000000-0005-0000-0000-0000056C0000}"/>
    <cellStyle name="Normal 12 4 3 4 3 3 6 2" xfId="40016" xr:uid="{00000000-0005-0000-0000-0000066C0000}"/>
    <cellStyle name="Normal 12 4 3 4 3 3 7" xfId="27206" xr:uid="{00000000-0005-0000-0000-0000076C0000}"/>
    <cellStyle name="Normal 12 4 3 4 3 4" xfId="2521" xr:uid="{00000000-0005-0000-0000-0000086C0000}"/>
    <cellStyle name="Normal 12 4 3 4 3 4 2" xfId="8011" xr:uid="{00000000-0005-0000-0000-0000096C0000}"/>
    <cellStyle name="Normal 12 4 3 4 3 4 2 2" xfId="20822" xr:uid="{00000000-0005-0000-0000-00000A6C0000}"/>
    <cellStyle name="Normal 12 4 3 4 3 4 2 2 2" xfId="46442" xr:uid="{00000000-0005-0000-0000-00000B6C0000}"/>
    <cellStyle name="Normal 12 4 3 4 3 4 2 3" xfId="33632" xr:uid="{00000000-0005-0000-0000-00000C6C0000}"/>
    <cellStyle name="Normal 12 4 3 4 3 4 3" xfId="15332" xr:uid="{00000000-0005-0000-0000-00000D6C0000}"/>
    <cellStyle name="Normal 12 4 3 4 3 4 3 2" xfId="40952" xr:uid="{00000000-0005-0000-0000-00000E6C0000}"/>
    <cellStyle name="Normal 12 4 3 4 3 4 4" xfId="28142" xr:uid="{00000000-0005-0000-0000-00000F6C0000}"/>
    <cellStyle name="Normal 12 4 3 4 3 5" xfId="4351" xr:uid="{00000000-0005-0000-0000-0000106C0000}"/>
    <cellStyle name="Normal 12 4 3 4 3 5 2" xfId="9841" xr:uid="{00000000-0005-0000-0000-0000116C0000}"/>
    <cellStyle name="Normal 12 4 3 4 3 5 2 2" xfId="22652" xr:uid="{00000000-0005-0000-0000-0000126C0000}"/>
    <cellStyle name="Normal 12 4 3 4 3 5 2 2 2" xfId="48272" xr:uid="{00000000-0005-0000-0000-0000136C0000}"/>
    <cellStyle name="Normal 12 4 3 4 3 5 2 3" xfId="35462" xr:uid="{00000000-0005-0000-0000-0000146C0000}"/>
    <cellStyle name="Normal 12 4 3 4 3 5 3" xfId="17162" xr:uid="{00000000-0005-0000-0000-0000156C0000}"/>
    <cellStyle name="Normal 12 4 3 4 3 5 3 2" xfId="42782" xr:uid="{00000000-0005-0000-0000-0000166C0000}"/>
    <cellStyle name="Normal 12 4 3 4 3 5 4" xfId="29972" xr:uid="{00000000-0005-0000-0000-0000176C0000}"/>
    <cellStyle name="Normal 12 4 3 4 3 6" xfId="11671" xr:uid="{00000000-0005-0000-0000-0000186C0000}"/>
    <cellStyle name="Normal 12 4 3 4 3 6 2" xfId="24482" xr:uid="{00000000-0005-0000-0000-0000196C0000}"/>
    <cellStyle name="Normal 12 4 3 4 3 6 2 2" xfId="50102" xr:uid="{00000000-0005-0000-0000-00001A6C0000}"/>
    <cellStyle name="Normal 12 4 3 4 3 6 3" xfId="37292" xr:uid="{00000000-0005-0000-0000-00001B6C0000}"/>
    <cellStyle name="Normal 12 4 3 4 3 7" xfId="6181" xr:uid="{00000000-0005-0000-0000-00001C6C0000}"/>
    <cellStyle name="Normal 12 4 3 4 3 7 2" xfId="18992" xr:uid="{00000000-0005-0000-0000-00001D6C0000}"/>
    <cellStyle name="Normal 12 4 3 4 3 7 2 2" xfId="44612" xr:uid="{00000000-0005-0000-0000-00001E6C0000}"/>
    <cellStyle name="Normal 12 4 3 4 3 7 3" xfId="31802" xr:uid="{00000000-0005-0000-0000-00001F6C0000}"/>
    <cellStyle name="Normal 12 4 3 4 3 8" xfId="13502" xr:uid="{00000000-0005-0000-0000-0000206C0000}"/>
    <cellStyle name="Normal 12 4 3 4 3 8 2" xfId="39122" xr:uid="{00000000-0005-0000-0000-0000216C0000}"/>
    <cellStyle name="Normal 12 4 3 4 3 9" xfId="26312" xr:uid="{00000000-0005-0000-0000-0000226C0000}"/>
    <cellStyle name="Normal 12 4 3 4 4" xfId="465" xr:uid="{00000000-0005-0000-0000-0000236C0000}"/>
    <cellStyle name="Normal 12 4 3 4 4 2" xfId="1360" xr:uid="{00000000-0005-0000-0000-0000246C0000}"/>
    <cellStyle name="Normal 12 4 3 4 4 2 2" xfId="3190" xr:uid="{00000000-0005-0000-0000-0000256C0000}"/>
    <cellStyle name="Normal 12 4 3 4 4 2 2 2" xfId="8680" xr:uid="{00000000-0005-0000-0000-0000266C0000}"/>
    <cellStyle name="Normal 12 4 3 4 4 2 2 2 2" xfId="21491" xr:uid="{00000000-0005-0000-0000-0000276C0000}"/>
    <cellStyle name="Normal 12 4 3 4 4 2 2 2 2 2" xfId="47111" xr:uid="{00000000-0005-0000-0000-0000286C0000}"/>
    <cellStyle name="Normal 12 4 3 4 4 2 2 2 3" xfId="34301" xr:uid="{00000000-0005-0000-0000-0000296C0000}"/>
    <cellStyle name="Normal 12 4 3 4 4 2 2 3" xfId="16001" xr:uid="{00000000-0005-0000-0000-00002A6C0000}"/>
    <cellStyle name="Normal 12 4 3 4 4 2 2 3 2" xfId="41621" xr:uid="{00000000-0005-0000-0000-00002B6C0000}"/>
    <cellStyle name="Normal 12 4 3 4 4 2 2 4" xfId="28811" xr:uid="{00000000-0005-0000-0000-00002C6C0000}"/>
    <cellStyle name="Normal 12 4 3 4 4 2 3" xfId="5020" xr:uid="{00000000-0005-0000-0000-00002D6C0000}"/>
    <cellStyle name="Normal 12 4 3 4 4 2 3 2" xfId="10510" xr:uid="{00000000-0005-0000-0000-00002E6C0000}"/>
    <cellStyle name="Normal 12 4 3 4 4 2 3 2 2" xfId="23321" xr:uid="{00000000-0005-0000-0000-00002F6C0000}"/>
    <cellStyle name="Normal 12 4 3 4 4 2 3 2 2 2" xfId="48941" xr:uid="{00000000-0005-0000-0000-0000306C0000}"/>
    <cellStyle name="Normal 12 4 3 4 4 2 3 2 3" xfId="36131" xr:uid="{00000000-0005-0000-0000-0000316C0000}"/>
    <cellStyle name="Normal 12 4 3 4 4 2 3 3" xfId="17831" xr:uid="{00000000-0005-0000-0000-0000326C0000}"/>
    <cellStyle name="Normal 12 4 3 4 4 2 3 3 2" xfId="43451" xr:uid="{00000000-0005-0000-0000-0000336C0000}"/>
    <cellStyle name="Normal 12 4 3 4 4 2 3 4" xfId="30641" xr:uid="{00000000-0005-0000-0000-0000346C0000}"/>
    <cellStyle name="Normal 12 4 3 4 4 2 4" xfId="12340" xr:uid="{00000000-0005-0000-0000-0000356C0000}"/>
    <cellStyle name="Normal 12 4 3 4 4 2 4 2" xfId="25151" xr:uid="{00000000-0005-0000-0000-0000366C0000}"/>
    <cellStyle name="Normal 12 4 3 4 4 2 4 2 2" xfId="50771" xr:uid="{00000000-0005-0000-0000-0000376C0000}"/>
    <cellStyle name="Normal 12 4 3 4 4 2 4 3" xfId="37961" xr:uid="{00000000-0005-0000-0000-0000386C0000}"/>
    <cellStyle name="Normal 12 4 3 4 4 2 5" xfId="6850" xr:uid="{00000000-0005-0000-0000-0000396C0000}"/>
    <cellStyle name="Normal 12 4 3 4 4 2 5 2" xfId="19661" xr:uid="{00000000-0005-0000-0000-00003A6C0000}"/>
    <cellStyle name="Normal 12 4 3 4 4 2 5 2 2" xfId="45281" xr:uid="{00000000-0005-0000-0000-00003B6C0000}"/>
    <cellStyle name="Normal 12 4 3 4 4 2 5 3" xfId="32471" xr:uid="{00000000-0005-0000-0000-00003C6C0000}"/>
    <cellStyle name="Normal 12 4 3 4 4 2 6" xfId="14171" xr:uid="{00000000-0005-0000-0000-00003D6C0000}"/>
    <cellStyle name="Normal 12 4 3 4 4 2 6 2" xfId="39791" xr:uid="{00000000-0005-0000-0000-00003E6C0000}"/>
    <cellStyle name="Normal 12 4 3 4 4 2 7" xfId="26981" xr:uid="{00000000-0005-0000-0000-00003F6C0000}"/>
    <cellStyle name="Normal 12 4 3 4 4 3" xfId="2296" xr:uid="{00000000-0005-0000-0000-0000406C0000}"/>
    <cellStyle name="Normal 12 4 3 4 4 3 2" xfId="7786" xr:uid="{00000000-0005-0000-0000-0000416C0000}"/>
    <cellStyle name="Normal 12 4 3 4 4 3 2 2" xfId="20597" xr:uid="{00000000-0005-0000-0000-0000426C0000}"/>
    <cellStyle name="Normal 12 4 3 4 4 3 2 2 2" xfId="46217" xr:uid="{00000000-0005-0000-0000-0000436C0000}"/>
    <cellStyle name="Normal 12 4 3 4 4 3 2 3" xfId="33407" xr:uid="{00000000-0005-0000-0000-0000446C0000}"/>
    <cellStyle name="Normal 12 4 3 4 4 3 3" xfId="15107" xr:uid="{00000000-0005-0000-0000-0000456C0000}"/>
    <cellStyle name="Normal 12 4 3 4 4 3 3 2" xfId="40727" xr:uid="{00000000-0005-0000-0000-0000466C0000}"/>
    <cellStyle name="Normal 12 4 3 4 4 3 4" xfId="27917" xr:uid="{00000000-0005-0000-0000-0000476C0000}"/>
    <cellStyle name="Normal 12 4 3 4 4 4" xfId="4126" xr:uid="{00000000-0005-0000-0000-0000486C0000}"/>
    <cellStyle name="Normal 12 4 3 4 4 4 2" xfId="9616" xr:uid="{00000000-0005-0000-0000-0000496C0000}"/>
    <cellStyle name="Normal 12 4 3 4 4 4 2 2" xfId="22427" xr:uid="{00000000-0005-0000-0000-00004A6C0000}"/>
    <cellStyle name="Normal 12 4 3 4 4 4 2 2 2" xfId="48047" xr:uid="{00000000-0005-0000-0000-00004B6C0000}"/>
    <cellStyle name="Normal 12 4 3 4 4 4 2 3" xfId="35237" xr:uid="{00000000-0005-0000-0000-00004C6C0000}"/>
    <cellStyle name="Normal 12 4 3 4 4 4 3" xfId="16937" xr:uid="{00000000-0005-0000-0000-00004D6C0000}"/>
    <cellStyle name="Normal 12 4 3 4 4 4 3 2" xfId="42557" xr:uid="{00000000-0005-0000-0000-00004E6C0000}"/>
    <cellStyle name="Normal 12 4 3 4 4 4 4" xfId="29747" xr:uid="{00000000-0005-0000-0000-00004F6C0000}"/>
    <cellStyle name="Normal 12 4 3 4 4 5" xfId="11446" xr:uid="{00000000-0005-0000-0000-0000506C0000}"/>
    <cellStyle name="Normal 12 4 3 4 4 5 2" xfId="24257" xr:uid="{00000000-0005-0000-0000-0000516C0000}"/>
    <cellStyle name="Normal 12 4 3 4 4 5 2 2" xfId="49877" xr:uid="{00000000-0005-0000-0000-0000526C0000}"/>
    <cellStyle name="Normal 12 4 3 4 4 5 3" xfId="37067" xr:uid="{00000000-0005-0000-0000-0000536C0000}"/>
    <cellStyle name="Normal 12 4 3 4 4 6" xfId="5956" xr:uid="{00000000-0005-0000-0000-0000546C0000}"/>
    <cellStyle name="Normal 12 4 3 4 4 6 2" xfId="18767" xr:uid="{00000000-0005-0000-0000-0000556C0000}"/>
    <cellStyle name="Normal 12 4 3 4 4 6 2 2" xfId="44387" xr:uid="{00000000-0005-0000-0000-0000566C0000}"/>
    <cellStyle name="Normal 12 4 3 4 4 6 3" xfId="31577" xr:uid="{00000000-0005-0000-0000-0000576C0000}"/>
    <cellStyle name="Normal 12 4 3 4 4 7" xfId="13277" xr:uid="{00000000-0005-0000-0000-0000586C0000}"/>
    <cellStyle name="Normal 12 4 3 4 4 7 2" xfId="38897" xr:uid="{00000000-0005-0000-0000-0000596C0000}"/>
    <cellStyle name="Normal 12 4 3 4 4 8" xfId="26087" xr:uid="{00000000-0005-0000-0000-00005A6C0000}"/>
    <cellStyle name="Normal 12 4 3 4 5" xfId="824" xr:uid="{00000000-0005-0000-0000-00005B6C0000}"/>
    <cellStyle name="Normal 12 4 3 4 5 2" xfId="1719" xr:uid="{00000000-0005-0000-0000-00005C6C0000}"/>
    <cellStyle name="Normal 12 4 3 4 5 2 2" xfId="3549" xr:uid="{00000000-0005-0000-0000-00005D6C0000}"/>
    <cellStyle name="Normal 12 4 3 4 5 2 2 2" xfId="9039" xr:uid="{00000000-0005-0000-0000-00005E6C0000}"/>
    <cellStyle name="Normal 12 4 3 4 5 2 2 2 2" xfId="21850" xr:uid="{00000000-0005-0000-0000-00005F6C0000}"/>
    <cellStyle name="Normal 12 4 3 4 5 2 2 2 2 2" xfId="47470" xr:uid="{00000000-0005-0000-0000-0000606C0000}"/>
    <cellStyle name="Normal 12 4 3 4 5 2 2 2 3" xfId="34660" xr:uid="{00000000-0005-0000-0000-0000616C0000}"/>
    <cellStyle name="Normal 12 4 3 4 5 2 2 3" xfId="16360" xr:uid="{00000000-0005-0000-0000-0000626C0000}"/>
    <cellStyle name="Normal 12 4 3 4 5 2 2 3 2" xfId="41980" xr:uid="{00000000-0005-0000-0000-0000636C0000}"/>
    <cellStyle name="Normal 12 4 3 4 5 2 2 4" xfId="29170" xr:uid="{00000000-0005-0000-0000-0000646C0000}"/>
    <cellStyle name="Normal 12 4 3 4 5 2 3" xfId="5379" xr:uid="{00000000-0005-0000-0000-0000656C0000}"/>
    <cellStyle name="Normal 12 4 3 4 5 2 3 2" xfId="10869" xr:uid="{00000000-0005-0000-0000-0000666C0000}"/>
    <cellStyle name="Normal 12 4 3 4 5 2 3 2 2" xfId="23680" xr:uid="{00000000-0005-0000-0000-0000676C0000}"/>
    <cellStyle name="Normal 12 4 3 4 5 2 3 2 2 2" xfId="49300" xr:uid="{00000000-0005-0000-0000-0000686C0000}"/>
    <cellStyle name="Normal 12 4 3 4 5 2 3 2 3" xfId="36490" xr:uid="{00000000-0005-0000-0000-0000696C0000}"/>
    <cellStyle name="Normal 12 4 3 4 5 2 3 3" xfId="18190" xr:uid="{00000000-0005-0000-0000-00006A6C0000}"/>
    <cellStyle name="Normal 12 4 3 4 5 2 3 3 2" xfId="43810" xr:uid="{00000000-0005-0000-0000-00006B6C0000}"/>
    <cellStyle name="Normal 12 4 3 4 5 2 3 4" xfId="31000" xr:uid="{00000000-0005-0000-0000-00006C6C0000}"/>
    <cellStyle name="Normal 12 4 3 4 5 2 4" xfId="12699" xr:uid="{00000000-0005-0000-0000-00006D6C0000}"/>
    <cellStyle name="Normal 12 4 3 4 5 2 4 2" xfId="25510" xr:uid="{00000000-0005-0000-0000-00006E6C0000}"/>
    <cellStyle name="Normal 12 4 3 4 5 2 4 2 2" xfId="51130" xr:uid="{00000000-0005-0000-0000-00006F6C0000}"/>
    <cellStyle name="Normal 12 4 3 4 5 2 4 3" xfId="38320" xr:uid="{00000000-0005-0000-0000-0000706C0000}"/>
    <cellStyle name="Normal 12 4 3 4 5 2 5" xfId="7209" xr:uid="{00000000-0005-0000-0000-0000716C0000}"/>
    <cellStyle name="Normal 12 4 3 4 5 2 5 2" xfId="20020" xr:uid="{00000000-0005-0000-0000-0000726C0000}"/>
    <cellStyle name="Normal 12 4 3 4 5 2 5 2 2" xfId="45640" xr:uid="{00000000-0005-0000-0000-0000736C0000}"/>
    <cellStyle name="Normal 12 4 3 4 5 2 5 3" xfId="32830" xr:uid="{00000000-0005-0000-0000-0000746C0000}"/>
    <cellStyle name="Normal 12 4 3 4 5 2 6" xfId="14530" xr:uid="{00000000-0005-0000-0000-0000756C0000}"/>
    <cellStyle name="Normal 12 4 3 4 5 2 6 2" xfId="40150" xr:uid="{00000000-0005-0000-0000-0000766C0000}"/>
    <cellStyle name="Normal 12 4 3 4 5 2 7" xfId="27340" xr:uid="{00000000-0005-0000-0000-0000776C0000}"/>
    <cellStyle name="Normal 12 4 3 4 5 3" xfId="2655" xr:uid="{00000000-0005-0000-0000-0000786C0000}"/>
    <cellStyle name="Normal 12 4 3 4 5 3 2" xfId="8145" xr:uid="{00000000-0005-0000-0000-0000796C0000}"/>
    <cellStyle name="Normal 12 4 3 4 5 3 2 2" xfId="20956" xr:uid="{00000000-0005-0000-0000-00007A6C0000}"/>
    <cellStyle name="Normal 12 4 3 4 5 3 2 2 2" xfId="46576" xr:uid="{00000000-0005-0000-0000-00007B6C0000}"/>
    <cellStyle name="Normal 12 4 3 4 5 3 2 3" xfId="33766" xr:uid="{00000000-0005-0000-0000-00007C6C0000}"/>
    <cellStyle name="Normal 12 4 3 4 5 3 3" xfId="15466" xr:uid="{00000000-0005-0000-0000-00007D6C0000}"/>
    <cellStyle name="Normal 12 4 3 4 5 3 3 2" xfId="41086" xr:uid="{00000000-0005-0000-0000-00007E6C0000}"/>
    <cellStyle name="Normal 12 4 3 4 5 3 4" xfId="28276" xr:uid="{00000000-0005-0000-0000-00007F6C0000}"/>
    <cellStyle name="Normal 12 4 3 4 5 4" xfId="4485" xr:uid="{00000000-0005-0000-0000-0000806C0000}"/>
    <cellStyle name="Normal 12 4 3 4 5 4 2" xfId="9975" xr:uid="{00000000-0005-0000-0000-0000816C0000}"/>
    <cellStyle name="Normal 12 4 3 4 5 4 2 2" xfId="22786" xr:uid="{00000000-0005-0000-0000-0000826C0000}"/>
    <cellStyle name="Normal 12 4 3 4 5 4 2 2 2" xfId="48406" xr:uid="{00000000-0005-0000-0000-0000836C0000}"/>
    <cellStyle name="Normal 12 4 3 4 5 4 2 3" xfId="35596" xr:uid="{00000000-0005-0000-0000-0000846C0000}"/>
    <cellStyle name="Normal 12 4 3 4 5 4 3" xfId="17296" xr:uid="{00000000-0005-0000-0000-0000856C0000}"/>
    <cellStyle name="Normal 12 4 3 4 5 4 3 2" xfId="42916" xr:uid="{00000000-0005-0000-0000-0000866C0000}"/>
    <cellStyle name="Normal 12 4 3 4 5 4 4" xfId="30106" xr:uid="{00000000-0005-0000-0000-0000876C0000}"/>
    <cellStyle name="Normal 12 4 3 4 5 5" xfId="11805" xr:uid="{00000000-0005-0000-0000-0000886C0000}"/>
    <cellStyle name="Normal 12 4 3 4 5 5 2" xfId="24616" xr:uid="{00000000-0005-0000-0000-0000896C0000}"/>
    <cellStyle name="Normal 12 4 3 4 5 5 2 2" xfId="50236" xr:uid="{00000000-0005-0000-0000-00008A6C0000}"/>
    <cellStyle name="Normal 12 4 3 4 5 5 3" xfId="37426" xr:uid="{00000000-0005-0000-0000-00008B6C0000}"/>
    <cellStyle name="Normal 12 4 3 4 5 6" xfId="6315" xr:uid="{00000000-0005-0000-0000-00008C6C0000}"/>
    <cellStyle name="Normal 12 4 3 4 5 6 2" xfId="19126" xr:uid="{00000000-0005-0000-0000-00008D6C0000}"/>
    <cellStyle name="Normal 12 4 3 4 5 6 2 2" xfId="44746" xr:uid="{00000000-0005-0000-0000-00008E6C0000}"/>
    <cellStyle name="Normal 12 4 3 4 5 6 3" xfId="31936" xr:uid="{00000000-0005-0000-0000-00008F6C0000}"/>
    <cellStyle name="Normal 12 4 3 4 5 7" xfId="13636" xr:uid="{00000000-0005-0000-0000-0000906C0000}"/>
    <cellStyle name="Normal 12 4 3 4 5 7 2" xfId="39256" xr:uid="{00000000-0005-0000-0000-0000916C0000}"/>
    <cellStyle name="Normal 12 4 3 4 5 8" xfId="26446" xr:uid="{00000000-0005-0000-0000-0000926C0000}"/>
    <cellStyle name="Normal 12 4 3 4 6" xfId="1225" xr:uid="{00000000-0005-0000-0000-0000936C0000}"/>
    <cellStyle name="Normal 12 4 3 4 6 2" xfId="3055" xr:uid="{00000000-0005-0000-0000-0000946C0000}"/>
    <cellStyle name="Normal 12 4 3 4 6 2 2" xfId="8545" xr:uid="{00000000-0005-0000-0000-0000956C0000}"/>
    <cellStyle name="Normal 12 4 3 4 6 2 2 2" xfId="21356" xr:uid="{00000000-0005-0000-0000-0000966C0000}"/>
    <cellStyle name="Normal 12 4 3 4 6 2 2 2 2" xfId="46976" xr:uid="{00000000-0005-0000-0000-0000976C0000}"/>
    <cellStyle name="Normal 12 4 3 4 6 2 2 3" xfId="34166" xr:uid="{00000000-0005-0000-0000-0000986C0000}"/>
    <cellStyle name="Normal 12 4 3 4 6 2 3" xfId="15866" xr:uid="{00000000-0005-0000-0000-0000996C0000}"/>
    <cellStyle name="Normal 12 4 3 4 6 2 3 2" xfId="41486" xr:uid="{00000000-0005-0000-0000-00009A6C0000}"/>
    <cellStyle name="Normal 12 4 3 4 6 2 4" xfId="28676" xr:uid="{00000000-0005-0000-0000-00009B6C0000}"/>
    <cellStyle name="Normal 12 4 3 4 6 3" xfId="4885" xr:uid="{00000000-0005-0000-0000-00009C6C0000}"/>
    <cellStyle name="Normal 12 4 3 4 6 3 2" xfId="10375" xr:uid="{00000000-0005-0000-0000-00009D6C0000}"/>
    <cellStyle name="Normal 12 4 3 4 6 3 2 2" xfId="23186" xr:uid="{00000000-0005-0000-0000-00009E6C0000}"/>
    <cellStyle name="Normal 12 4 3 4 6 3 2 2 2" xfId="48806" xr:uid="{00000000-0005-0000-0000-00009F6C0000}"/>
    <cellStyle name="Normal 12 4 3 4 6 3 2 3" xfId="35996" xr:uid="{00000000-0005-0000-0000-0000A06C0000}"/>
    <cellStyle name="Normal 12 4 3 4 6 3 3" xfId="17696" xr:uid="{00000000-0005-0000-0000-0000A16C0000}"/>
    <cellStyle name="Normal 12 4 3 4 6 3 3 2" xfId="43316" xr:uid="{00000000-0005-0000-0000-0000A26C0000}"/>
    <cellStyle name="Normal 12 4 3 4 6 3 4" xfId="30506" xr:uid="{00000000-0005-0000-0000-0000A36C0000}"/>
    <cellStyle name="Normal 12 4 3 4 6 4" xfId="12205" xr:uid="{00000000-0005-0000-0000-0000A46C0000}"/>
    <cellStyle name="Normal 12 4 3 4 6 4 2" xfId="25016" xr:uid="{00000000-0005-0000-0000-0000A56C0000}"/>
    <cellStyle name="Normal 12 4 3 4 6 4 2 2" xfId="50636" xr:uid="{00000000-0005-0000-0000-0000A66C0000}"/>
    <cellStyle name="Normal 12 4 3 4 6 4 3" xfId="37826" xr:uid="{00000000-0005-0000-0000-0000A76C0000}"/>
    <cellStyle name="Normal 12 4 3 4 6 5" xfId="6715" xr:uid="{00000000-0005-0000-0000-0000A86C0000}"/>
    <cellStyle name="Normal 12 4 3 4 6 5 2" xfId="19526" xr:uid="{00000000-0005-0000-0000-0000A96C0000}"/>
    <cellStyle name="Normal 12 4 3 4 6 5 2 2" xfId="45146" xr:uid="{00000000-0005-0000-0000-0000AA6C0000}"/>
    <cellStyle name="Normal 12 4 3 4 6 5 3" xfId="32336" xr:uid="{00000000-0005-0000-0000-0000AB6C0000}"/>
    <cellStyle name="Normal 12 4 3 4 6 6" xfId="14036" xr:uid="{00000000-0005-0000-0000-0000AC6C0000}"/>
    <cellStyle name="Normal 12 4 3 4 6 6 2" xfId="39656" xr:uid="{00000000-0005-0000-0000-0000AD6C0000}"/>
    <cellStyle name="Normal 12 4 3 4 6 7" xfId="26846" xr:uid="{00000000-0005-0000-0000-0000AE6C0000}"/>
    <cellStyle name="Normal 12 4 3 4 7" xfId="2161" xr:uid="{00000000-0005-0000-0000-0000AF6C0000}"/>
    <cellStyle name="Normal 12 4 3 4 7 2" xfId="7651" xr:uid="{00000000-0005-0000-0000-0000B06C0000}"/>
    <cellStyle name="Normal 12 4 3 4 7 2 2" xfId="20462" xr:uid="{00000000-0005-0000-0000-0000B16C0000}"/>
    <cellStyle name="Normal 12 4 3 4 7 2 2 2" xfId="46082" xr:uid="{00000000-0005-0000-0000-0000B26C0000}"/>
    <cellStyle name="Normal 12 4 3 4 7 2 3" xfId="33272" xr:uid="{00000000-0005-0000-0000-0000B36C0000}"/>
    <cellStyle name="Normal 12 4 3 4 7 3" xfId="14972" xr:uid="{00000000-0005-0000-0000-0000B46C0000}"/>
    <cellStyle name="Normal 12 4 3 4 7 3 2" xfId="40592" xr:uid="{00000000-0005-0000-0000-0000B56C0000}"/>
    <cellStyle name="Normal 12 4 3 4 7 4" xfId="27782" xr:uid="{00000000-0005-0000-0000-0000B66C0000}"/>
    <cellStyle name="Normal 12 4 3 4 8" xfId="3991" xr:uid="{00000000-0005-0000-0000-0000B76C0000}"/>
    <cellStyle name="Normal 12 4 3 4 8 2" xfId="9481" xr:uid="{00000000-0005-0000-0000-0000B86C0000}"/>
    <cellStyle name="Normal 12 4 3 4 8 2 2" xfId="22292" xr:uid="{00000000-0005-0000-0000-0000B96C0000}"/>
    <cellStyle name="Normal 12 4 3 4 8 2 2 2" xfId="47912" xr:uid="{00000000-0005-0000-0000-0000BA6C0000}"/>
    <cellStyle name="Normal 12 4 3 4 8 2 3" xfId="35102" xr:uid="{00000000-0005-0000-0000-0000BB6C0000}"/>
    <cellStyle name="Normal 12 4 3 4 8 3" xfId="16802" xr:uid="{00000000-0005-0000-0000-0000BC6C0000}"/>
    <cellStyle name="Normal 12 4 3 4 8 3 2" xfId="42422" xr:uid="{00000000-0005-0000-0000-0000BD6C0000}"/>
    <cellStyle name="Normal 12 4 3 4 8 4" xfId="29612" xr:uid="{00000000-0005-0000-0000-0000BE6C0000}"/>
    <cellStyle name="Normal 12 4 3 4 9" xfId="11311" xr:uid="{00000000-0005-0000-0000-0000BF6C0000}"/>
    <cellStyle name="Normal 12 4 3 4 9 2" xfId="24122" xr:uid="{00000000-0005-0000-0000-0000C06C0000}"/>
    <cellStyle name="Normal 12 4 3 4 9 2 2" xfId="49742" xr:uid="{00000000-0005-0000-0000-0000C16C0000}"/>
    <cellStyle name="Normal 12 4 3 4 9 3" xfId="36932" xr:uid="{00000000-0005-0000-0000-0000C26C0000}"/>
    <cellStyle name="Normal 12 4 3 5" xfId="381" xr:uid="{00000000-0005-0000-0000-0000C36C0000}"/>
    <cellStyle name="Normal 12 4 3 5 2" xfId="865" xr:uid="{00000000-0005-0000-0000-0000C46C0000}"/>
    <cellStyle name="Normal 12 4 3 5 2 2" xfId="1760" xr:uid="{00000000-0005-0000-0000-0000C56C0000}"/>
    <cellStyle name="Normal 12 4 3 5 2 2 2" xfId="3590" xr:uid="{00000000-0005-0000-0000-0000C66C0000}"/>
    <cellStyle name="Normal 12 4 3 5 2 2 2 2" xfId="9080" xr:uid="{00000000-0005-0000-0000-0000C76C0000}"/>
    <cellStyle name="Normal 12 4 3 5 2 2 2 2 2" xfId="21891" xr:uid="{00000000-0005-0000-0000-0000C86C0000}"/>
    <cellStyle name="Normal 12 4 3 5 2 2 2 2 2 2" xfId="47511" xr:uid="{00000000-0005-0000-0000-0000C96C0000}"/>
    <cellStyle name="Normal 12 4 3 5 2 2 2 2 3" xfId="34701" xr:uid="{00000000-0005-0000-0000-0000CA6C0000}"/>
    <cellStyle name="Normal 12 4 3 5 2 2 2 3" xfId="16401" xr:uid="{00000000-0005-0000-0000-0000CB6C0000}"/>
    <cellStyle name="Normal 12 4 3 5 2 2 2 3 2" xfId="42021" xr:uid="{00000000-0005-0000-0000-0000CC6C0000}"/>
    <cellStyle name="Normal 12 4 3 5 2 2 2 4" xfId="29211" xr:uid="{00000000-0005-0000-0000-0000CD6C0000}"/>
    <cellStyle name="Normal 12 4 3 5 2 2 3" xfId="5420" xr:uid="{00000000-0005-0000-0000-0000CE6C0000}"/>
    <cellStyle name="Normal 12 4 3 5 2 2 3 2" xfId="10910" xr:uid="{00000000-0005-0000-0000-0000CF6C0000}"/>
    <cellStyle name="Normal 12 4 3 5 2 2 3 2 2" xfId="23721" xr:uid="{00000000-0005-0000-0000-0000D06C0000}"/>
    <cellStyle name="Normal 12 4 3 5 2 2 3 2 2 2" xfId="49341" xr:uid="{00000000-0005-0000-0000-0000D16C0000}"/>
    <cellStyle name="Normal 12 4 3 5 2 2 3 2 3" xfId="36531" xr:uid="{00000000-0005-0000-0000-0000D26C0000}"/>
    <cellStyle name="Normal 12 4 3 5 2 2 3 3" xfId="18231" xr:uid="{00000000-0005-0000-0000-0000D36C0000}"/>
    <cellStyle name="Normal 12 4 3 5 2 2 3 3 2" xfId="43851" xr:uid="{00000000-0005-0000-0000-0000D46C0000}"/>
    <cellStyle name="Normal 12 4 3 5 2 2 3 4" xfId="31041" xr:uid="{00000000-0005-0000-0000-0000D56C0000}"/>
    <cellStyle name="Normal 12 4 3 5 2 2 4" xfId="12740" xr:uid="{00000000-0005-0000-0000-0000D66C0000}"/>
    <cellStyle name="Normal 12 4 3 5 2 2 4 2" xfId="25551" xr:uid="{00000000-0005-0000-0000-0000D76C0000}"/>
    <cellStyle name="Normal 12 4 3 5 2 2 4 2 2" xfId="51171" xr:uid="{00000000-0005-0000-0000-0000D86C0000}"/>
    <cellStyle name="Normal 12 4 3 5 2 2 4 3" xfId="38361" xr:uid="{00000000-0005-0000-0000-0000D96C0000}"/>
    <cellStyle name="Normal 12 4 3 5 2 2 5" xfId="7250" xr:uid="{00000000-0005-0000-0000-0000DA6C0000}"/>
    <cellStyle name="Normal 12 4 3 5 2 2 5 2" xfId="20061" xr:uid="{00000000-0005-0000-0000-0000DB6C0000}"/>
    <cellStyle name="Normal 12 4 3 5 2 2 5 2 2" xfId="45681" xr:uid="{00000000-0005-0000-0000-0000DC6C0000}"/>
    <cellStyle name="Normal 12 4 3 5 2 2 5 3" xfId="32871" xr:uid="{00000000-0005-0000-0000-0000DD6C0000}"/>
    <cellStyle name="Normal 12 4 3 5 2 2 6" xfId="14571" xr:uid="{00000000-0005-0000-0000-0000DE6C0000}"/>
    <cellStyle name="Normal 12 4 3 5 2 2 6 2" xfId="40191" xr:uid="{00000000-0005-0000-0000-0000DF6C0000}"/>
    <cellStyle name="Normal 12 4 3 5 2 2 7" xfId="27381" xr:uid="{00000000-0005-0000-0000-0000E06C0000}"/>
    <cellStyle name="Normal 12 4 3 5 2 3" xfId="2696" xr:uid="{00000000-0005-0000-0000-0000E16C0000}"/>
    <cellStyle name="Normal 12 4 3 5 2 3 2" xfId="8186" xr:uid="{00000000-0005-0000-0000-0000E26C0000}"/>
    <cellStyle name="Normal 12 4 3 5 2 3 2 2" xfId="20997" xr:uid="{00000000-0005-0000-0000-0000E36C0000}"/>
    <cellStyle name="Normal 12 4 3 5 2 3 2 2 2" xfId="46617" xr:uid="{00000000-0005-0000-0000-0000E46C0000}"/>
    <cellStyle name="Normal 12 4 3 5 2 3 2 3" xfId="33807" xr:uid="{00000000-0005-0000-0000-0000E56C0000}"/>
    <cellStyle name="Normal 12 4 3 5 2 3 3" xfId="15507" xr:uid="{00000000-0005-0000-0000-0000E66C0000}"/>
    <cellStyle name="Normal 12 4 3 5 2 3 3 2" xfId="41127" xr:uid="{00000000-0005-0000-0000-0000E76C0000}"/>
    <cellStyle name="Normal 12 4 3 5 2 3 4" xfId="28317" xr:uid="{00000000-0005-0000-0000-0000E86C0000}"/>
    <cellStyle name="Normal 12 4 3 5 2 4" xfId="4526" xr:uid="{00000000-0005-0000-0000-0000E96C0000}"/>
    <cellStyle name="Normal 12 4 3 5 2 4 2" xfId="10016" xr:uid="{00000000-0005-0000-0000-0000EA6C0000}"/>
    <cellStyle name="Normal 12 4 3 5 2 4 2 2" xfId="22827" xr:uid="{00000000-0005-0000-0000-0000EB6C0000}"/>
    <cellStyle name="Normal 12 4 3 5 2 4 2 2 2" xfId="48447" xr:uid="{00000000-0005-0000-0000-0000EC6C0000}"/>
    <cellStyle name="Normal 12 4 3 5 2 4 2 3" xfId="35637" xr:uid="{00000000-0005-0000-0000-0000ED6C0000}"/>
    <cellStyle name="Normal 12 4 3 5 2 4 3" xfId="17337" xr:uid="{00000000-0005-0000-0000-0000EE6C0000}"/>
    <cellStyle name="Normal 12 4 3 5 2 4 3 2" xfId="42957" xr:uid="{00000000-0005-0000-0000-0000EF6C0000}"/>
    <cellStyle name="Normal 12 4 3 5 2 4 4" xfId="30147" xr:uid="{00000000-0005-0000-0000-0000F06C0000}"/>
    <cellStyle name="Normal 12 4 3 5 2 5" xfId="11846" xr:uid="{00000000-0005-0000-0000-0000F16C0000}"/>
    <cellStyle name="Normal 12 4 3 5 2 5 2" xfId="24657" xr:uid="{00000000-0005-0000-0000-0000F26C0000}"/>
    <cellStyle name="Normal 12 4 3 5 2 5 2 2" xfId="50277" xr:uid="{00000000-0005-0000-0000-0000F36C0000}"/>
    <cellStyle name="Normal 12 4 3 5 2 5 3" xfId="37467" xr:uid="{00000000-0005-0000-0000-0000F46C0000}"/>
    <cellStyle name="Normal 12 4 3 5 2 6" xfId="6356" xr:uid="{00000000-0005-0000-0000-0000F56C0000}"/>
    <cellStyle name="Normal 12 4 3 5 2 6 2" xfId="19167" xr:uid="{00000000-0005-0000-0000-0000F66C0000}"/>
    <cellStyle name="Normal 12 4 3 5 2 6 2 2" xfId="44787" xr:uid="{00000000-0005-0000-0000-0000F76C0000}"/>
    <cellStyle name="Normal 12 4 3 5 2 6 3" xfId="31977" xr:uid="{00000000-0005-0000-0000-0000F86C0000}"/>
    <cellStyle name="Normal 12 4 3 5 2 7" xfId="13677" xr:uid="{00000000-0005-0000-0000-0000F96C0000}"/>
    <cellStyle name="Normal 12 4 3 5 2 7 2" xfId="39297" xr:uid="{00000000-0005-0000-0000-0000FA6C0000}"/>
    <cellStyle name="Normal 12 4 3 5 2 8" xfId="26487" xr:uid="{00000000-0005-0000-0000-0000FB6C0000}"/>
    <cellStyle name="Normal 12 4 3 5 3" xfId="1276" xr:uid="{00000000-0005-0000-0000-0000FC6C0000}"/>
    <cellStyle name="Normal 12 4 3 5 3 2" xfId="3106" xr:uid="{00000000-0005-0000-0000-0000FD6C0000}"/>
    <cellStyle name="Normal 12 4 3 5 3 2 2" xfId="8596" xr:uid="{00000000-0005-0000-0000-0000FE6C0000}"/>
    <cellStyle name="Normal 12 4 3 5 3 2 2 2" xfId="21407" xr:uid="{00000000-0005-0000-0000-0000FF6C0000}"/>
    <cellStyle name="Normal 12 4 3 5 3 2 2 2 2" xfId="47027" xr:uid="{00000000-0005-0000-0000-0000006D0000}"/>
    <cellStyle name="Normal 12 4 3 5 3 2 2 3" xfId="34217" xr:uid="{00000000-0005-0000-0000-0000016D0000}"/>
    <cellStyle name="Normal 12 4 3 5 3 2 3" xfId="15917" xr:uid="{00000000-0005-0000-0000-0000026D0000}"/>
    <cellStyle name="Normal 12 4 3 5 3 2 3 2" xfId="41537" xr:uid="{00000000-0005-0000-0000-0000036D0000}"/>
    <cellStyle name="Normal 12 4 3 5 3 2 4" xfId="28727" xr:uid="{00000000-0005-0000-0000-0000046D0000}"/>
    <cellStyle name="Normal 12 4 3 5 3 3" xfId="4936" xr:uid="{00000000-0005-0000-0000-0000056D0000}"/>
    <cellStyle name="Normal 12 4 3 5 3 3 2" xfId="10426" xr:uid="{00000000-0005-0000-0000-0000066D0000}"/>
    <cellStyle name="Normal 12 4 3 5 3 3 2 2" xfId="23237" xr:uid="{00000000-0005-0000-0000-0000076D0000}"/>
    <cellStyle name="Normal 12 4 3 5 3 3 2 2 2" xfId="48857" xr:uid="{00000000-0005-0000-0000-0000086D0000}"/>
    <cellStyle name="Normal 12 4 3 5 3 3 2 3" xfId="36047" xr:uid="{00000000-0005-0000-0000-0000096D0000}"/>
    <cellStyle name="Normal 12 4 3 5 3 3 3" xfId="17747" xr:uid="{00000000-0005-0000-0000-00000A6D0000}"/>
    <cellStyle name="Normal 12 4 3 5 3 3 3 2" xfId="43367" xr:uid="{00000000-0005-0000-0000-00000B6D0000}"/>
    <cellStyle name="Normal 12 4 3 5 3 3 4" xfId="30557" xr:uid="{00000000-0005-0000-0000-00000C6D0000}"/>
    <cellStyle name="Normal 12 4 3 5 3 4" xfId="12256" xr:uid="{00000000-0005-0000-0000-00000D6D0000}"/>
    <cellStyle name="Normal 12 4 3 5 3 4 2" xfId="25067" xr:uid="{00000000-0005-0000-0000-00000E6D0000}"/>
    <cellStyle name="Normal 12 4 3 5 3 4 2 2" xfId="50687" xr:uid="{00000000-0005-0000-0000-00000F6D0000}"/>
    <cellStyle name="Normal 12 4 3 5 3 4 3" xfId="37877" xr:uid="{00000000-0005-0000-0000-0000106D0000}"/>
    <cellStyle name="Normal 12 4 3 5 3 5" xfId="6766" xr:uid="{00000000-0005-0000-0000-0000116D0000}"/>
    <cellStyle name="Normal 12 4 3 5 3 5 2" xfId="19577" xr:uid="{00000000-0005-0000-0000-0000126D0000}"/>
    <cellStyle name="Normal 12 4 3 5 3 5 2 2" xfId="45197" xr:uid="{00000000-0005-0000-0000-0000136D0000}"/>
    <cellStyle name="Normal 12 4 3 5 3 5 3" xfId="32387" xr:uid="{00000000-0005-0000-0000-0000146D0000}"/>
    <cellStyle name="Normal 12 4 3 5 3 6" xfId="14087" xr:uid="{00000000-0005-0000-0000-0000156D0000}"/>
    <cellStyle name="Normal 12 4 3 5 3 6 2" xfId="39707" xr:uid="{00000000-0005-0000-0000-0000166D0000}"/>
    <cellStyle name="Normal 12 4 3 5 3 7" xfId="26897" xr:uid="{00000000-0005-0000-0000-0000176D0000}"/>
    <cellStyle name="Normal 12 4 3 5 4" xfId="2212" xr:uid="{00000000-0005-0000-0000-0000186D0000}"/>
    <cellStyle name="Normal 12 4 3 5 4 2" xfId="7702" xr:uid="{00000000-0005-0000-0000-0000196D0000}"/>
    <cellStyle name="Normal 12 4 3 5 4 2 2" xfId="20513" xr:uid="{00000000-0005-0000-0000-00001A6D0000}"/>
    <cellStyle name="Normal 12 4 3 5 4 2 2 2" xfId="46133" xr:uid="{00000000-0005-0000-0000-00001B6D0000}"/>
    <cellStyle name="Normal 12 4 3 5 4 2 3" xfId="33323" xr:uid="{00000000-0005-0000-0000-00001C6D0000}"/>
    <cellStyle name="Normal 12 4 3 5 4 3" xfId="15023" xr:uid="{00000000-0005-0000-0000-00001D6D0000}"/>
    <cellStyle name="Normal 12 4 3 5 4 3 2" xfId="40643" xr:uid="{00000000-0005-0000-0000-00001E6D0000}"/>
    <cellStyle name="Normal 12 4 3 5 4 4" xfId="27833" xr:uid="{00000000-0005-0000-0000-00001F6D0000}"/>
    <cellStyle name="Normal 12 4 3 5 5" xfId="4042" xr:uid="{00000000-0005-0000-0000-0000206D0000}"/>
    <cellStyle name="Normal 12 4 3 5 5 2" xfId="9532" xr:uid="{00000000-0005-0000-0000-0000216D0000}"/>
    <cellStyle name="Normal 12 4 3 5 5 2 2" xfId="22343" xr:uid="{00000000-0005-0000-0000-0000226D0000}"/>
    <cellStyle name="Normal 12 4 3 5 5 2 2 2" xfId="47963" xr:uid="{00000000-0005-0000-0000-0000236D0000}"/>
    <cellStyle name="Normal 12 4 3 5 5 2 3" xfId="35153" xr:uid="{00000000-0005-0000-0000-0000246D0000}"/>
    <cellStyle name="Normal 12 4 3 5 5 3" xfId="16853" xr:uid="{00000000-0005-0000-0000-0000256D0000}"/>
    <cellStyle name="Normal 12 4 3 5 5 3 2" xfId="42473" xr:uid="{00000000-0005-0000-0000-0000266D0000}"/>
    <cellStyle name="Normal 12 4 3 5 5 4" xfId="29663" xr:uid="{00000000-0005-0000-0000-0000276D0000}"/>
    <cellStyle name="Normal 12 4 3 5 6" xfId="11362" xr:uid="{00000000-0005-0000-0000-0000286D0000}"/>
    <cellStyle name="Normal 12 4 3 5 6 2" xfId="24173" xr:uid="{00000000-0005-0000-0000-0000296D0000}"/>
    <cellStyle name="Normal 12 4 3 5 6 2 2" xfId="49793" xr:uid="{00000000-0005-0000-0000-00002A6D0000}"/>
    <cellStyle name="Normal 12 4 3 5 6 3" xfId="36983" xr:uid="{00000000-0005-0000-0000-00002B6D0000}"/>
    <cellStyle name="Normal 12 4 3 5 7" xfId="5872" xr:uid="{00000000-0005-0000-0000-00002C6D0000}"/>
    <cellStyle name="Normal 12 4 3 5 7 2" xfId="18683" xr:uid="{00000000-0005-0000-0000-00002D6D0000}"/>
    <cellStyle name="Normal 12 4 3 5 7 2 2" xfId="44303" xr:uid="{00000000-0005-0000-0000-00002E6D0000}"/>
    <cellStyle name="Normal 12 4 3 5 7 3" xfId="31493" xr:uid="{00000000-0005-0000-0000-00002F6D0000}"/>
    <cellStyle name="Normal 12 4 3 5 8" xfId="13193" xr:uid="{00000000-0005-0000-0000-0000306D0000}"/>
    <cellStyle name="Normal 12 4 3 5 8 2" xfId="38813" xr:uid="{00000000-0005-0000-0000-0000316D0000}"/>
    <cellStyle name="Normal 12 4 3 5 9" xfId="26003" xr:uid="{00000000-0005-0000-0000-0000326D0000}"/>
    <cellStyle name="Normal 12 4 3 6" xfId="598" xr:uid="{00000000-0005-0000-0000-0000336D0000}"/>
    <cellStyle name="Normal 12 4 3 6 2" xfId="998" xr:uid="{00000000-0005-0000-0000-0000346D0000}"/>
    <cellStyle name="Normal 12 4 3 6 2 2" xfId="1893" xr:uid="{00000000-0005-0000-0000-0000356D0000}"/>
    <cellStyle name="Normal 12 4 3 6 2 2 2" xfId="3723" xr:uid="{00000000-0005-0000-0000-0000366D0000}"/>
    <cellStyle name="Normal 12 4 3 6 2 2 2 2" xfId="9213" xr:uid="{00000000-0005-0000-0000-0000376D0000}"/>
    <cellStyle name="Normal 12 4 3 6 2 2 2 2 2" xfId="22024" xr:uid="{00000000-0005-0000-0000-0000386D0000}"/>
    <cellStyle name="Normal 12 4 3 6 2 2 2 2 2 2" xfId="47644" xr:uid="{00000000-0005-0000-0000-0000396D0000}"/>
    <cellStyle name="Normal 12 4 3 6 2 2 2 2 3" xfId="34834" xr:uid="{00000000-0005-0000-0000-00003A6D0000}"/>
    <cellStyle name="Normal 12 4 3 6 2 2 2 3" xfId="16534" xr:uid="{00000000-0005-0000-0000-00003B6D0000}"/>
    <cellStyle name="Normal 12 4 3 6 2 2 2 3 2" xfId="42154" xr:uid="{00000000-0005-0000-0000-00003C6D0000}"/>
    <cellStyle name="Normal 12 4 3 6 2 2 2 4" xfId="29344" xr:uid="{00000000-0005-0000-0000-00003D6D0000}"/>
    <cellStyle name="Normal 12 4 3 6 2 2 3" xfId="5553" xr:uid="{00000000-0005-0000-0000-00003E6D0000}"/>
    <cellStyle name="Normal 12 4 3 6 2 2 3 2" xfId="11043" xr:uid="{00000000-0005-0000-0000-00003F6D0000}"/>
    <cellStyle name="Normal 12 4 3 6 2 2 3 2 2" xfId="23854" xr:uid="{00000000-0005-0000-0000-0000406D0000}"/>
    <cellStyle name="Normal 12 4 3 6 2 2 3 2 2 2" xfId="49474" xr:uid="{00000000-0005-0000-0000-0000416D0000}"/>
    <cellStyle name="Normal 12 4 3 6 2 2 3 2 3" xfId="36664" xr:uid="{00000000-0005-0000-0000-0000426D0000}"/>
    <cellStyle name="Normal 12 4 3 6 2 2 3 3" xfId="18364" xr:uid="{00000000-0005-0000-0000-0000436D0000}"/>
    <cellStyle name="Normal 12 4 3 6 2 2 3 3 2" xfId="43984" xr:uid="{00000000-0005-0000-0000-0000446D0000}"/>
    <cellStyle name="Normal 12 4 3 6 2 2 3 4" xfId="31174" xr:uid="{00000000-0005-0000-0000-0000456D0000}"/>
    <cellStyle name="Normal 12 4 3 6 2 2 4" xfId="12873" xr:uid="{00000000-0005-0000-0000-0000466D0000}"/>
    <cellStyle name="Normal 12 4 3 6 2 2 4 2" xfId="25684" xr:uid="{00000000-0005-0000-0000-0000476D0000}"/>
    <cellStyle name="Normal 12 4 3 6 2 2 4 2 2" xfId="51304" xr:uid="{00000000-0005-0000-0000-0000486D0000}"/>
    <cellStyle name="Normal 12 4 3 6 2 2 4 3" xfId="38494" xr:uid="{00000000-0005-0000-0000-0000496D0000}"/>
    <cellStyle name="Normal 12 4 3 6 2 2 5" xfId="7383" xr:uid="{00000000-0005-0000-0000-00004A6D0000}"/>
    <cellStyle name="Normal 12 4 3 6 2 2 5 2" xfId="20194" xr:uid="{00000000-0005-0000-0000-00004B6D0000}"/>
    <cellStyle name="Normal 12 4 3 6 2 2 5 2 2" xfId="45814" xr:uid="{00000000-0005-0000-0000-00004C6D0000}"/>
    <cellStyle name="Normal 12 4 3 6 2 2 5 3" xfId="33004" xr:uid="{00000000-0005-0000-0000-00004D6D0000}"/>
    <cellStyle name="Normal 12 4 3 6 2 2 6" xfId="14704" xr:uid="{00000000-0005-0000-0000-00004E6D0000}"/>
    <cellStyle name="Normal 12 4 3 6 2 2 6 2" xfId="40324" xr:uid="{00000000-0005-0000-0000-00004F6D0000}"/>
    <cellStyle name="Normal 12 4 3 6 2 2 7" xfId="27514" xr:uid="{00000000-0005-0000-0000-0000506D0000}"/>
    <cellStyle name="Normal 12 4 3 6 2 3" xfId="2829" xr:uid="{00000000-0005-0000-0000-0000516D0000}"/>
    <cellStyle name="Normal 12 4 3 6 2 3 2" xfId="8319" xr:uid="{00000000-0005-0000-0000-0000526D0000}"/>
    <cellStyle name="Normal 12 4 3 6 2 3 2 2" xfId="21130" xr:uid="{00000000-0005-0000-0000-0000536D0000}"/>
    <cellStyle name="Normal 12 4 3 6 2 3 2 2 2" xfId="46750" xr:uid="{00000000-0005-0000-0000-0000546D0000}"/>
    <cellStyle name="Normal 12 4 3 6 2 3 2 3" xfId="33940" xr:uid="{00000000-0005-0000-0000-0000556D0000}"/>
    <cellStyle name="Normal 12 4 3 6 2 3 3" xfId="15640" xr:uid="{00000000-0005-0000-0000-0000566D0000}"/>
    <cellStyle name="Normal 12 4 3 6 2 3 3 2" xfId="41260" xr:uid="{00000000-0005-0000-0000-0000576D0000}"/>
    <cellStyle name="Normal 12 4 3 6 2 3 4" xfId="28450" xr:uid="{00000000-0005-0000-0000-0000586D0000}"/>
    <cellStyle name="Normal 12 4 3 6 2 4" xfId="4659" xr:uid="{00000000-0005-0000-0000-0000596D0000}"/>
    <cellStyle name="Normal 12 4 3 6 2 4 2" xfId="10149" xr:uid="{00000000-0005-0000-0000-00005A6D0000}"/>
    <cellStyle name="Normal 12 4 3 6 2 4 2 2" xfId="22960" xr:uid="{00000000-0005-0000-0000-00005B6D0000}"/>
    <cellStyle name="Normal 12 4 3 6 2 4 2 2 2" xfId="48580" xr:uid="{00000000-0005-0000-0000-00005C6D0000}"/>
    <cellStyle name="Normal 12 4 3 6 2 4 2 3" xfId="35770" xr:uid="{00000000-0005-0000-0000-00005D6D0000}"/>
    <cellStyle name="Normal 12 4 3 6 2 4 3" xfId="17470" xr:uid="{00000000-0005-0000-0000-00005E6D0000}"/>
    <cellStyle name="Normal 12 4 3 6 2 4 3 2" xfId="43090" xr:uid="{00000000-0005-0000-0000-00005F6D0000}"/>
    <cellStyle name="Normal 12 4 3 6 2 4 4" xfId="30280" xr:uid="{00000000-0005-0000-0000-0000606D0000}"/>
    <cellStyle name="Normal 12 4 3 6 2 5" xfId="11979" xr:uid="{00000000-0005-0000-0000-0000616D0000}"/>
    <cellStyle name="Normal 12 4 3 6 2 5 2" xfId="24790" xr:uid="{00000000-0005-0000-0000-0000626D0000}"/>
    <cellStyle name="Normal 12 4 3 6 2 5 2 2" xfId="50410" xr:uid="{00000000-0005-0000-0000-0000636D0000}"/>
    <cellStyle name="Normal 12 4 3 6 2 5 3" xfId="37600" xr:uid="{00000000-0005-0000-0000-0000646D0000}"/>
    <cellStyle name="Normal 12 4 3 6 2 6" xfId="6489" xr:uid="{00000000-0005-0000-0000-0000656D0000}"/>
    <cellStyle name="Normal 12 4 3 6 2 6 2" xfId="19300" xr:uid="{00000000-0005-0000-0000-0000666D0000}"/>
    <cellStyle name="Normal 12 4 3 6 2 6 2 2" xfId="44920" xr:uid="{00000000-0005-0000-0000-0000676D0000}"/>
    <cellStyle name="Normal 12 4 3 6 2 6 3" xfId="32110" xr:uid="{00000000-0005-0000-0000-0000686D0000}"/>
    <cellStyle name="Normal 12 4 3 6 2 7" xfId="13810" xr:uid="{00000000-0005-0000-0000-0000696D0000}"/>
    <cellStyle name="Normal 12 4 3 6 2 7 2" xfId="39430" xr:uid="{00000000-0005-0000-0000-00006A6D0000}"/>
    <cellStyle name="Normal 12 4 3 6 2 8" xfId="26620" xr:uid="{00000000-0005-0000-0000-00006B6D0000}"/>
    <cellStyle name="Normal 12 4 3 6 3" xfId="1493" xr:uid="{00000000-0005-0000-0000-00006C6D0000}"/>
    <cellStyle name="Normal 12 4 3 6 3 2" xfId="3323" xr:uid="{00000000-0005-0000-0000-00006D6D0000}"/>
    <cellStyle name="Normal 12 4 3 6 3 2 2" xfId="8813" xr:uid="{00000000-0005-0000-0000-00006E6D0000}"/>
    <cellStyle name="Normal 12 4 3 6 3 2 2 2" xfId="21624" xr:uid="{00000000-0005-0000-0000-00006F6D0000}"/>
    <cellStyle name="Normal 12 4 3 6 3 2 2 2 2" xfId="47244" xr:uid="{00000000-0005-0000-0000-0000706D0000}"/>
    <cellStyle name="Normal 12 4 3 6 3 2 2 3" xfId="34434" xr:uid="{00000000-0005-0000-0000-0000716D0000}"/>
    <cellStyle name="Normal 12 4 3 6 3 2 3" xfId="16134" xr:uid="{00000000-0005-0000-0000-0000726D0000}"/>
    <cellStyle name="Normal 12 4 3 6 3 2 3 2" xfId="41754" xr:uid="{00000000-0005-0000-0000-0000736D0000}"/>
    <cellStyle name="Normal 12 4 3 6 3 2 4" xfId="28944" xr:uid="{00000000-0005-0000-0000-0000746D0000}"/>
    <cellStyle name="Normal 12 4 3 6 3 3" xfId="5153" xr:uid="{00000000-0005-0000-0000-0000756D0000}"/>
    <cellStyle name="Normal 12 4 3 6 3 3 2" xfId="10643" xr:uid="{00000000-0005-0000-0000-0000766D0000}"/>
    <cellStyle name="Normal 12 4 3 6 3 3 2 2" xfId="23454" xr:uid="{00000000-0005-0000-0000-0000776D0000}"/>
    <cellStyle name="Normal 12 4 3 6 3 3 2 2 2" xfId="49074" xr:uid="{00000000-0005-0000-0000-0000786D0000}"/>
    <cellStyle name="Normal 12 4 3 6 3 3 2 3" xfId="36264" xr:uid="{00000000-0005-0000-0000-0000796D0000}"/>
    <cellStyle name="Normal 12 4 3 6 3 3 3" xfId="17964" xr:uid="{00000000-0005-0000-0000-00007A6D0000}"/>
    <cellStyle name="Normal 12 4 3 6 3 3 3 2" xfId="43584" xr:uid="{00000000-0005-0000-0000-00007B6D0000}"/>
    <cellStyle name="Normal 12 4 3 6 3 3 4" xfId="30774" xr:uid="{00000000-0005-0000-0000-00007C6D0000}"/>
    <cellStyle name="Normal 12 4 3 6 3 4" xfId="12473" xr:uid="{00000000-0005-0000-0000-00007D6D0000}"/>
    <cellStyle name="Normal 12 4 3 6 3 4 2" xfId="25284" xr:uid="{00000000-0005-0000-0000-00007E6D0000}"/>
    <cellStyle name="Normal 12 4 3 6 3 4 2 2" xfId="50904" xr:uid="{00000000-0005-0000-0000-00007F6D0000}"/>
    <cellStyle name="Normal 12 4 3 6 3 4 3" xfId="38094" xr:uid="{00000000-0005-0000-0000-0000806D0000}"/>
    <cellStyle name="Normal 12 4 3 6 3 5" xfId="6983" xr:uid="{00000000-0005-0000-0000-0000816D0000}"/>
    <cellStyle name="Normal 12 4 3 6 3 5 2" xfId="19794" xr:uid="{00000000-0005-0000-0000-0000826D0000}"/>
    <cellStyle name="Normal 12 4 3 6 3 5 2 2" xfId="45414" xr:uid="{00000000-0005-0000-0000-0000836D0000}"/>
    <cellStyle name="Normal 12 4 3 6 3 5 3" xfId="32604" xr:uid="{00000000-0005-0000-0000-0000846D0000}"/>
    <cellStyle name="Normal 12 4 3 6 3 6" xfId="14304" xr:uid="{00000000-0005-0000-0000-0000856D0000}"/>
    <cellStyle name="Normal 12 4 3 6 3 6 2" xfId="39924" xr:uid="{00000000-0005-0000-0000-0000866D0000}"/>
    <cellStyle name="Normal 12 4 3 6 3 7" xfId="27114" xr:uid="{00000000-0005-0000-0000-0000876D0000}"/>
    <cellStyle name="Normal 12 4 3 6 4" xfId="2429" xr:uid="{00000000-0005-0000-0000-0000886D0000}"/>
    <cellStyle name="Normal 12 4 3 6 4 2" xfId="7919" xr:uid="{00000000-0005-0000-0000-0000896D0000}"/>
    <cellStyle name="Normal 12 4 3 6 4 2 2" xfId="20730" xr:uid="{00000000-0005-0000-0000-00008A6D0000}"/>
    <cellStyle name="Normal 12 4 3 6 4 2 2 2" xfId="46350" xr:uid="{00000000-0005-0000-0000-00008B6D0000}"/>
    <cellStyle name="Normal 12 4 3 6 4 2 3" xfId="33540" xr:uid="{00000000-0005-0000-0000-00008C6D0000}"/>
    <cellStyle name="Normal 12 4 3 6 4 3" xfId="15240" xr:uid="{00000000-0005-0000-0000-00008D6D0000}"/>
    <cellStyle name="Normal 12 4 3 6 4 3 2" xfId="40860" xr:uid="{00000000-0005-0000-0000-00008E6D0000}"/>
    <cellStyle name="Normal 12 4 3 6 4 4" xfId="28050" xr:uid="{00000000-0005-0000-0000-00008F6D0000}"/>
    <cellStyle name="Normal 12 4 3 6 5" xfId="4259" xr:uid="{00000000-0005-0000-0000-0000906D0000}"/>
    <cellStyle name="Normal 12 4 3 6 5 2" xfId="9749" xr:uid="{00000000-0005-0000-0000-0000916D0000}"/>
    <cellStyle name="Normal 12 4 3 6 5 2 2" xfId="22560" xr:uid="{00000000-0005-0000-0000-0000926D0000}"/>
    <cellStyle name="Normal 12 4 3 6 5 2 2 2" xfId="48180" xr:uid="{00000000-0005-0000-0000-0000936D0000}"/>
    <cellStyle name="Normal 12 4 3 6 5 2 3" xfId="35370" xr:uid="{00000000-0005-0000-0000-0000946D0000}"/>
    <cellStyle name="Normal 12 4 3 6 5 3" xfId="17070" xr:uid="{00000000-0005-0000-0000-0000956D0000}"/>
    <cellStyle name="Normal 12 4 3 6 5 3 2" xfId="42690" xr:uid="{00000000-0005-0000-0000-0000966D0000}"/>
    <cellStyle name="Normal 12 4 3 6 5 4" xfId="29880" xr:uid="{00000000-0005-0000-0000-0000976D0000}"/>
    <cellStyle name="Normal 12 4 3 6 6" xfId="11579" xr:uid="{00000000-0005-0000-0000-0000986D0000}"/>
    <cellStyle name="Normal 12 4 3 6 6 2" xfId="24390" xr:uid="{00000000-0005-0000-0000-0000996D0000}"/>
    <cellStyle name="Normal 12 4 3 6 6 2 2" xfId="50010" xr:uid="{00000000-0005-0000-0000-00009A6D0000}"/>
    <cellStyle name="Normal 12 4 3 6 6 3" xfId="37200" xr:uid="{00000000-0005-0000-0000-00009B6D0000}"/>
    <cellStyle name="Normal 12 4 3 6 7" xfId="6089" xr:uid="{00000000-0005-0000-0000-00009C6D0000}"/>
    <cellStyle name="Normal 12 4 3 6 7 2" xfId="18900" xr:uid="{00000000-0005-0000-0000-00009D6D0000}"/>
    <cellStyle name="Normal 12 4 3 6 7 2 2" xfId="44520" xr:uid="{00000000-0005-0000-0000-00009E6D0000}"/>
    <cellStyle name="Normal 12 4 3 6 7 3" xfId="31710" xr:uid="{00000000-0005-0000-0000-00009F6D0000}"/>
    <cellStyle name="Normal 12 4 3 6 8" xfId="13410" xr:uid="{00000000-0005-0000-0000-0000A06D0000}"/>
    <cellStyle name="Normal 12 4 3 6 8 2" xfId="39030" xr:uid="{00000000-0005-0000-0000-0000A16D0000}"/>
    <cellStyle name="Normal 12 4 3 6 9" xfId="26220" xr:uid="{00000000-0005-0000-0000-0000A26D0000}"/>
    <cellStyle name="Normal 12 4 3 7" xfId="732" xr:uid="{00000000-0005-0000-0000-0000A36D0000}"/>
    <cellStyle name="Normal 12 4 3 7 2" xfId="1627" xr:uid="{00000000-0005-0000-0000-0000A46D0000}"/>
    <cellStyle name="Normal 12 4 3 7 2 2" xfId="3457" xr:uid="{00000000-0005-0000-0000-0000A56D0000}"/>
    <cellStyle name="Normal 12 4 3 7 2 2 2" xfId="8947" xr:uid="{00000000-0005-0000-0000-0000A66D0000}"/>
    <cellStyle name="Normal 12 4 3 7 2 2 2 2" xfId="21758" xr:uid="{00000000-0005-0000-0000-0000A76D0000}"/>
    <cellStyle name="Normal 12 4 3 7 2 2 2 2 2" xfId="47378" xr:uid="{00000000-0005-0000-0000-0000A86D0000}"/>
    <cellStyle name="Normal 12 4 3 7 2 2 2 3" xfId="34568" xr:uid="{00000000-0005-0000-0000-0000A96D0000}"/>
    <cellStyle name="Normal 12 4 3 7 2 2 3" xfId="16268" xr:uid="{00000000-0005-0000-0000-0000AA6D0000}"/>
    <cellStyle name="Normal 12 4 3 7 2 2 3 2" xfId="41888" xr:uid="{00000000-0005-0000-0000-0000AB6D0000}"/>
    <cellStyle name="Normal 12 4 3 7 2 2 4" xfId="29078" xr:uid="{00000000-0005-0000-0000-0000AC6D0000}"/>
    <cellStyle name="Normal 12 4 3 7 2 3" xfId="5287" xr:uid="{00000000-0005-0000-0000-0000AD6D0000}"/>
    <cellStyle name="Normal 12 4 3 7 2 3 2" xfId="10777" xr:uid="{00000000-0005-0000-0000-0000AE6D0000}"/>
    <cellStyle name="Normal 12 4 3 7 2 3 2 2" xfId="23588" xr:uid="{00000000-0005-0000-0000-0000AF6D0000}"/>
    <cellStyle name="Normal 12 4 3 7 2 3 2 2 2" xfId="49208" xr:uid="{00000000-0005-0000-0000-0000B06D0000}"/>
    <cellStyle name="Normal 12 4 3 7 2 3 2 3" xfId="36398" xr:uid="{00000000-0005-0000-0000-0000B16D0000}"/>
    <cellStyle name="Normal 12 4 3 7 2 3 3" xfId="18098" xr:uid="{00000000-0005-0000-0000-0000B26D0000}"/>
    <cellStyle name="Normal 12 4 3 7 2 3 3 2" xfId="43718" xr:uid="{00000000-0005-0000-0000-0000B36D0000}"/>
    <cellStyle name="Normal 12 4 3 7 2 3 4" xfId="30908" xr:uid="{00000000-0005-0000-0000-0000B46D0000}"/>
    <cellStyle name="Normal 12 4 3 7 2 4" xfId="12607" xr:uid="{00000000-0005-0000-0000-0000B56D0000}"/>
    <cellStyle name="Normal 12 4 3 7 2 4 2" xfId="25418" xr:uid="{00000000-0005-0000-0000-0000B66D0000}"/>
    <cellStyle name="Normal 12 4 3 7 2 4 2 2" xfId="51038" xr:uid="{00000000-0005-0000-0000-0000B76D0000}"/>
    <cellStyle name="Normal 12 4 3 7 2 4 3" xfId="38228" xr:uid="{00000000-0005-0000-0000-0000B86D0000}"/>
    <cellStyle name="Normal 12 4 3 7 2 5" xfId="7117" xr:uid="{00000000-0005-0000-0000-0000B96D0000}"/>
    <cellStyle name="Normal 12 4 3 7 2 5 2" xfId="19928" xr:uid="{00000000-0005-0000-0000-0000BA6D0000}"/>
    <cellStyle name="Normal 12 4 3 7 2 5 2 2" xfId="45548" xr:uid="{00000000-0005-0000-0000-0000BB6D0000}"/>
    <cellStyle name="Normal 12 4 3 7 2 5 3" xfId="32738" xr:uid="{00000000-0005-0000-0000-0000BC6D0000}"/>
    <cellStyle name="Normal 12 4 3 7 2 6" xfId="14438" xr:uid="{00000000-0005-0000-0000-0000BD6D0000}"/>
    <cellStyle name="Normal 12 4 3 7 2 6 2" xfId="40058" xr:uid="{00000000-0005-0000-0000-0000BE6D0000}"/>
    <cellStyle name="Normal 12 4 3 7 2 7" xfId="27248" xr:uid="{00000000-0005-0000-0000-0000BF6D0000}"/>
    <cellStyle name="Normal 12 4 3 7 3" xfId="2563" xr:uid="{00000000-0005-0000-0000-0000C06D0000}"/>
    <cellStyle name="Normal 12 4 3 7 3 2" xfId="8053" xr:uid="{00000000-0005-0000-0000-0000C16D0000}"/>
    <cellStyle name="Normal 12 4 3 7 3 2 2" xfId="20864" xr:uid="{00000000-0005-0000-0000-0000C26D0000}"/>
    <cellStyle name="Normal 12 4 3 7 3 2 2 2" xfId="46484" xr:uid="{00000000-0005-0000-0000-0000C36D0000}"/>
    <cellStyle name="Normal 12 4 3 7 3 2 3" xfId="33674" xr:uid="{00000000-0005-0000-0000-0000C46D0000}"/>
    <cellStyle name="Normal 12 4 3 7 3 3" xfId="15374" xr:uid="{00000000-0005-0000-0000-0000C56D0000}"/>
    <cellStyle name="Normal 12 4 3 7 3 3 2" xfId="40994" xr:uid="{00000000-0005-0000-0000-0000C66D0000}"/>
    <cellStyle name="Normal 12 4 3 7 3 4" xfId="28184" xr:uid="{00000000-0005-0000-0000-0000C76D0000}"/>
    <cellStyle name="Normal 12 4 3 7 4" xfId="4393" xr:uid="{00000000-0005-0000-0000-0000C86D0000}"/>
    <cellStyle name="Normal 12 4 3 7 4 2" xfId="9883" xr:uid="{00000000-0005-0000-0000-0000C96D0000}"/>
    <cellStyle name="Normal 12 4 3 7 4 2 2" xfId="22694" xr:uid="{00000000-0005-0000-0000-0000CA6D0000}"/>
    <cellStyle name="Normal 12 4 3 7 4 2 2 2" xfId="48314" xr:uid="{00000000-0005-0000-0000-0000CB6D0000}"/>
    <cellStyle name="Normal 12 4 3 7 4 2 3" xfId="35504" xr:uid="{00000000-0005-0000-0000-0000CC6D0000}"/>
    <cellStyle name="Normal 12 4 3 7 4 3" xfId="17204" xr:uid="{00000000-0005-0000-0000-0000CD6D0000}"/>
    <cellStyle name="Normal 12 4 3 7 4 3 2" xfId="42824" xr:uid="{00000000-0005-0000-0000-0000CE6D0000}"/>
    <cellStyle name="Normal 12 4 3 7 4 4" xfId="30014" xr:uid="{00000000-0005-0000-0000-0000CF6D0000}"/>
    <cellStyle name="Normal 12 4 3 7 5" xfId="11713" xr:uid="{00000000-0005-0000-0000-0000D06D0000}"/>
    <cellStyle name="Normal 12 4 3 7 5 2" xfId="24524" xr:uid="{00000000-0005-0000-0000-0000D16D0000}"/>
    <cellStyle name="Normal 12 4 3 7 5 2 2" xfId="50144" xr:uid="{00000000-0005-0000-0000-0000D26D0000}"/>
    <cellStyle name="Normal 12 4 3 7 5 3" xfId="37334" xr:uid="{00000000-0005-0000-0000-0000D36D0000}"/>
    <cellStyle name="Normal 12 4 3 7 6" xfId="6223" xr:uid="{00000000-0005-0000-0000-0000D46D0000}"/>
    <cellStyle name="Normal 12 4 3 7 6 2" xfId="19034" xr:uid="{00000000-0005-0000-0000-0000D56D0000}"/>
    <cellStyle name="Normal 12 4 3 7 6 2 2" xfId="44654" xr:uid="{00000000-0005-0000-0000-0000D66D0000}"/>
    <cellStyle name="Normal 12 4 3 7 6 3" xfId="31844" xr:uid="{00000000-0005-0000-0000-0000D76D0000}"/>
    <cellStyle name="Normal 12 4 3 7 7" xfId="13544" xr:uid="{00000000-0005-0000-0000-0000D86D0000}"/>
    <cellStyle name="Normal 12 4 3 7 7 2" xfId="39164" xr:uid="{00000000-0005-0000-0000-0000D96D0000}"/>
    <cellStyle name="Normal 12 4 3 7 8" xfId="26354" xr:uid="{00000000-0005-0000-0000-0000DA6D0000}"/>
    <cellStyle name="Normal 12 4 3 8" xfId="1133" xr:uid="{00000000-0005-0000-0000-0000DB6D0000}"/>
    <cellStyle name="Normal 12 4 3 8 2" xfId="2963" xr:uid="{00000000-0005-0000-0000-0000DC6D0000}"/>
    <cellStyle name="Normal 12 4 3 8 2 2" xfId="8453" xr:uid="{00000000-0005-0000-0000-0000DD6D0000}"/>
    <cellStyle name="Normal 12 4 3 8 2 2 2" xfId="21264" xr:uid="{00000000-0005-0000-0000-0000DE6D0000}"/>
    <cellStyle name="Normal 12 4 3 8 2 2 2 2" xfId="46884" xr:uid="{00000000-0005-0000-0000-0000DF6D0000}"/>
    <cellStyle name="Normal 12 4 3 8 2 2 3" xfId="34074" xr:uid="{00000000-0005-0000-0000-0000E06D0000}"/>
    <cellStyle name="Normal 12 4 3 8 2 3" xfId="15774" xr:uid="{00000000-0005-0000-0000-0000E16D0000}"/>
    <cellStyle name="Normal 12 4 3 8 2 3 2" xfId="41394" xr:uid="{00000000-0005-0000-0000-0000E26D0000}"/>
    <cellStyle name="Normal 12 4 3 8 2 4" xfId="28584" xr:uid="{00000000-0005-0000-0000-0000E36D0000}"/>
    <cellStyle name="Normal 12 4 3 8 3" xfId="4793" xr:uid="{00000000-0005-0000-0000-0000E46D0000}"/>
    <cellStyle name="Normal 12 4 3 8 3 2" xfId="10283" xr:uid="{00000000-0005-0000-0000-0000E56D0000}"/>
    <cellStyle name="Normal 12 4 3 8 3 2 2" xfId="23094" xr:uid="{00000000-0005-0000-0000-0000E66D0000}"/>
    <cellStyle name="Normal 12 4 3 8 3 2 2 2" xfId="48714" xr:uid="{00000000-0005-0000-0000-0000E76D0000}"/>
    <cellStyle name="Normal 12 4 3 8 3 2 3" xfId="35904" xr:uid="{00000000-0005-0000-0000-0000E86D0000}"/>
    <cellStyle name="Normal 12 4 3 8 3 3" xfId="17604" xr:uid="{00000000-0005-0000-0000-0000E96D0000}"/>
    <cellStyle name="Normal 12 4 3 8 3 3 2" xfId="43224" xr:uid="{00000000-0005-0000-0000-0000EA6D0000}"/>
    <cellStyle name="Normal 12 4 3 8 3 4" xfId="30414" xr:uid="{00000000-0005-0000-0000-0000EB6D0000}"/>
    <cellStyle name="Normal 12 4 3 8 4" xfId="12113" xr:uid="{00000000-0005-0000-0000-0000EC6D0000}"/>
    <cellStyle name="Normal 12 4 3 8 4 2" xfId="24924" xr:uid="{00000000-0005-0000-0000-0000ED6D0000}"/>
    <cellStyle name="Normal 12 4 3 8 4 2 2" xfId="50544" xr:uid="{00000000-0005-0000-0000-0000EE6D0000}"/>
    <cellStyle name="Normal 12 4 3 8 4 3" xfId="37734" xr:uid="{00000000-0005-0000-0000-0000EF6D0000}"/>
    <cellStyle name="Normal 12 4 3 8 5" xfId="6623" xr:uid="{00000000-0005-0000-0000-0000F06D0000}"/>
    <cellStyle name="Normal 12 4 3 8 5 2" xfId="19434" xr:uid="{00000000-0005-0000-0000-0000F16D0000}"/>
    <cellStyle name="Normal 12 4 3 8 5 2 2" xfId="45054" xr:uid="{00000000-0005-0000-0000-0000F26D0000}"/>
    <cellStyle name="Normal 12 4 3 8 5 3" xfId="32244" xr:uid="{00000000-0005-0000-0000-0000F36D0000}"/>
    <cellStyle name="Normal 12 4 3 8 6" xfId="13944" xr:uid="{00000000-0005-0000-0000-0000F46D0000}"/>
    <cellStyle name="Normal 12 4 3 8 6 2" xfId="39564" xr:uid="{00000000-0005-0000-0000-0000F56D0000}"/>
    <cellStyle name="Normal 12 4 3 8 7" xfId="26754" xr:uid="{00000000-0005-0000-0000-0000F66D0000}"/>
    <cellStyle name="Normal 12 4 3 9" xfId="2028" xr:uid="{00000000-0005-0000-0000-0000F76D0000}"/>
    <cellStyle name="Normal 12 4 3 9 2" xfId="3858" xr:uid="{00000000-0005-0000-0000-0000F86D0000}"/>
    <cellStyle name="Normal 12 4 3 9 2 2" xfId="9348" xr:uid="{00000000-0005-0000-0000-0000F96D0000}"/>
    <cellStyle name="Normal 12 4 3 9 2 2 2" xfId="22159" xr:uid="{00000000-0005-0000-0000-0000FA6D0000}"/>
    <cellStyle name="Normal 12 4 3 9 2 2 2 2" xfId="47779" xr:uid="{00000000-0005-0000-0000-0000FB6D0000}"/>
    <cellStyle name="Normal 12 4 3 9 2 2 3" xfId="34969" xr:uid="{00000000-0005-0000-0000-0000FC6D0000}"/>
    <cellStyle name="Normal 12 4 3 9 2 3" xfId="16669" xr:uid="{00000000-0005-0000-0000-0000FD6D0000}"/>
    <cellStyle name="Normal 12 4 3 9 2 3 2" xfId="42289" xr:uid="{00000000-0005-0000-0000-0000FE6D0000}"/>
    <cellStyle name="Normal 12 4 3 9 2 4" xfId="29479" xr:uid="{00000000-0005-0000-0000-0000FF6D0000}"/>
    <cellStyle name="Normal 12 4 3 9 3" xfId="5688" xr:uid="{00000000-0005-0000-0000-0000006E0000}"/>
    <cellStyle name="Normal 12 4 3 9 3 2" xfId="11178" xr:uid="{00000000-0005-0000-0000-0000016E0000}"/>
    <cellStyle name="Normal 12 4 3 9 3 2 2" xfId="23989" xr:uid="{00000000-0005-0000-0000-0000026E0000}"/>
    <cellStyle name="Normal 12 4 3 9 3 2 2 2" xfId="49609" xr:uid="{00000000-0005-0000-0000-0000036E0000}"/>
    <cellStyle name="Normal 12 4 3 9 3 2 3" xfId="36799" xr:uid="{00000000-0005-0000-0000-0000046E0000}"/>
    <cellStyle name="Normal 12 4 3 9 3 3" xfId="18499" xr:uid="{00000000-0005-0000-0000-0000056E0000}"/>
    <cellStyle name="Normal 12 4 3 9 3 3 2" xfId="44119" xr:uid="{00000000-0005-0000-0000-0000066E0000}"/>
    <cellStyle name="Normal 12 4 3 9 3 4" xfId="31309" xr:uid="{00000000-0005-0000-0000-0000076E0000}"/>
    <cellStyle name="Normal 12 4 3 9 4" xfId="13008" xr:uid="{00000000-0005-0000-0000-0000086E0000}"/>
    <cellStyle name="Normal 12 4 3 9 4 2" xfId="25819" xr:uid="{00000000-0005-0000-0000-0000096E0000}"/>
    <cellStyle name="Normal 12 4 3 9 4 2 2" xfId="51439" xr:uid="{00000000-0005-0000-0000-00000A6E0000}"/>
    <cellStyle name="Normal 12 4 3 9 4 3" xfId="38629" xr:uid="{00000000-0005-0000-0000-00000B6E0000}"/>
    <cellStyle name="Normal 12 4 3 9 5" xfId="7518" xr:uid="{00000000-0005-0000-0000-00000C6E0000}"/>
    <cellStyle name="Normal 12 4 3 9 5 2" xfId="20329" xr:uid="{00000000-0005-0000-0000-00000D6E0000}"/>
    <cellStyle name="Normal 12 4 3 9 5 2 2" xfId="45949" xr:uid="{00000000-0005-0000-0000-00000E6E0000}"/>
    <cellStyle name="Normal 12 4 3 9 5 3" xfId="33139" xr:uid="{00000000-0005-0000-0000-00000F6E0000}"/>
    <cellStyle name="Normal 12 4 3 9 6" xfId="14839" xr:uid="{00000000-0005-0000-0000-0000106E0000}"/>
    <cellStyle name="Normal 12 4 3 9 6 2" xfId="40459" xr:uid="{00000000-0005-0000-0000-0000116E0000}"/>
    <cellStyle name="Normal 12 4 3 9 7" xfId="27649" xr:uid="{00000000-0005-0000-0000-0000126E0000}"/>
    <cellStyle name="Normal 12 4 4" xfId="196" xr:uid="{00000000-0005-0000-0000-0000136E0000}"/>
    <cellStyle name="Normal 12 4 4 10" xfId="2074" xr:uid="{00000000-0005-0000-0000-0000146E0000}"/>
    <cellStyle name="Normal 12 4 4 10 2" xfId="7564" xr:uid="{00000000-0005-0000-0000-0000156E0000}"/>
    <cellStyle name="Normal 12 4 4 10 2 2" xfId="20375" xr:uid="{00000000-0005-0000-0000-0000166E0000}"/>
    <cellStyle name="Normal 12 4 4 10 2 2 2" xfId="45995" xr:uid="{00000000-0005-0000-0000-0000176E0000}"/>
    <cellStyle name="Normal 12 4 4 10 2 3" xfId="33185" xr:uid="{00000000-0005-0000-0000-0000186E0000}"/>
    <cellStyle name="Normal 12 4 4 10 3" xfId="14885" xr:uid="{00000000-0005-0000-0000-0000196E0000}"/>
    <cellStyle name="Normal 12 4 4 10 3 2" xfId="40505" xr:uid="{00000000-0005-0000-0000-00001A6E0000}"/>
    <cellStyle name="Normal 12 4 4 10 4" xfId="27695" xr:uid="{00000000-0005-0000-0000-00001B6E0000}"/>
    <cellStyle name="Normal 12 4 4 11" xfId="3904" xr:uid="{00000000-0005-0000-0000-00001C6E0000}"/>
    <cellStyle name="Normal 12 4 4 11 2" xfId="9394" xr:uid="{00000000-0005-0000-0000-00001D6E0000}"/>
    <cellStyle name="Normal 12 4 4 11 2 2" xfId="22205" xr:uid="{00000000-0005-0000-0000-00001E6E0000}"/>
    <cellStyle name="Normal 12 4 4 11 2 2 2" xfId="47825" xr:uid="{00000000-0005-0000-0000-00001F6E0000}"/>
    <cellStyle name="Normal 12 4 4 11 2 3" xfId="35015" xr:uid="{00000000-0005-0000-0000-0000206E0000}"/>
    <cellStyle name="Normal 12 4 4 11 3" xfId="16715" xr:uid="{00000000-0005-0000-0000-0000216E0000}"/>
    <cellStyle name="Normal 12 4 4 11 3 2" xfId="42335" xr:uid="{00000000-0005-0000-0000-0000226E0000}"/>
    <cellStyle name="Normal 12 4 4 11 4" xfId="29525" xr:uid="{00000000-0005-0000-0000-0000236E0000}"/>
    <cellStyle name="Normal 12 4 4 12" xfId="11224" xr:uid="{00000000-0005-0000-0000-0000246E0000}"/>
    <cellStyle name="Normal 12 4 4 12 2" xfId="24035" xr:uid="{00000000-0005-0000-0000-0000256E0000}"/>
    <cellStyle name="Normal 12 4 4 12 2 2" xfId="49655" xr:uid="{00000000-0005-0000-0000-0000266E0000}"/>
    <cellStyle name="Normal 12 4 4 12 3" xfId="36845" xr:uid="{00000000-0005-0000-0000-0000276E0000}"/>
    <cellStyle name="Normal 12 4 4 13" xfId="5734" xr:uid="{00000000-0005-0000-0000-0000286E0000}"/>
    <cellStyle name="Normal 12 4 4 13 2" xfId="18545" xr:uid="{00000000-0005-0000-0000-0000296E0000}"/>
    <cellStyle name="Normal 12 4 4 13 2 2" xfId="44165" xr:uid="{00000000-0005-0000-0000-00002A6E0000}"/>
    <cellStyle name="Normal 12 4 4 13 3" xfId="31355" xr:uid="{00000000-0005-0000-0000-00002B6E0000}"/>
    <cellStyle name="Normal 12 4 4 14" xfId="13055" xr:uid="{00000000-0005-0000-0000-00002C6E0000}"/>
    <cellStyle name="Normal 12 4 4 14 2" xfId="38675" xr:uid="{00000000-0005-0000-0000-00002D6E0000}"/>
    <cellStyle name="Normal 12 4 4 15" xfId="25865" xr:uid="{00000000-0005-0000-0000-00002E6E0000}"/>
    <cellStyle name="Normal 12 4 4 2" xfId="216" xr:uid="{00000000-0005-0000-0000-00002F6E0000}"/>
    <cellStyle name="Normal 12 4 4 2 10" xfId="3924" xr:uid="{00000000-0005-0000-0000-0000306E0000}"/>
    <cellStyle name="Normal 12 4 4 2 10 2" xfId="9414" xr:uid="{00000000-0005-0000-0000-0000316E0000}"/>
    <cellStyle name="Normal 12 4 4 2 10 2 2" xfId="22225" xr:uid="{00000000-0005-0000-0000-0000326E0000}"/>
    <cellStyle name="Normal 12 4 4 2 10 2 2 2" xfId="47845" xr:uid="{00000000-0005-0000-0000-0000336E0000}"/>
    <cellStyle name="Normal 12 4 4 2 10 2 3" xfId="35035" xr:uid="{00000000-0005-0000-0000-0000346E0000}"/>
    <cellStyle name="Normal 12 4 4 2 10 3" xfId="16735" xr:uid="{00000000-0005-0000-0000-0000356E0000}"/>
    <cellStyle name="Normal 12 4 4 2 10 3 2" xfId="42355" xr:uid="{00000000-0005-0000-0000-0000366E0000}"/>
    <cellStyle name="Normal 12 4 4 2 10 4" xfId="29545" xr:uid="{00000000-0005-0000-0000-0000376E0000}"/>
    <cellStyle name="Normal 12 4 4 2 11" xfId="11244" xr:uid="{00000000-0005-0000-0000-0000386E0000}"/>
    <cellStyle name="Normal 12 4 4 2 11 2" xfId="24055" xr:uid="{00000000-0005-0000-0000-0000396E0000}"/>
    <cellStyle name="Normal 12 4 4 2 11 2 2" xfId="49675" xr:uid="{00000000-0005-0000-0000-00003A6E0000}"/>
    <cellStyle name="Normal 12 4 4 2 11 3" xfId="36865" xr:uid="{00000000-0005-0000-0000-00003B6E0000}"/>
    <cellStyle name="Normal 12 4 4 2 12" xfId="5754" xr:uid="{00000000-0005-0000-0000-00003C6E0000}"/>
    <cellStyle name="Normal 12 4 4 2 12 2" xfId="18565" xr:uid="{00000000-0005-0000-0000-00003D6E0000}"/>
    <cellStyle name="Normal 12 4 4 2 12 2 2" xfId="44185" xr:uid="{00000000-0005-0000-0000-00003E6E0000}"/>
    <cellStyle name="Normal 12 4 4 2 12 3" xfId="31375" xr:uid="{00000000-0005-0000-0000-00003F6E0000}"/>
    <cellStyle name="Normal 12 4 4 2 13" xfId="13075" xr:uid="{00000000-0005-0000-0000-0000406E0000}"/>
    <cellStyle name="Normal 12 4 4 2 13 2" xfId="38695" xr:uid="{00000000-0005-0000-0000-0000416E0000}"/>
    <cellStyle name="Normal 12 4 4 2 14" xfId="25885" xr:uid="{00000000-0005-0000-0000-0000426E0000}"/>
    <cellStyle name="Normal 12 4 4 2 2" xfId="303" xr:uid="{00000000-0005-0000-0000-0000436E0000}"/>
    <cellStyle name="Normal 12 4 4 2 2 10" xfId="5795" xr:uid="{00000000-0005-0000-0000-0000446E0000}"/>
    <cellStyle name="Normal 12 4 4 2 2 10 2" xfId="18606" xr:uid="{00000000-0005-0000-0000-0000456E0000}"/>
    <cellStyle name="Normal 12 4 4 2 2 10 2 2" xfId="44226" xr:uid="{00000000-0005-0000-0000-0000466E0000}"/>
    <cellStyle name="Normal 12 4 4 2 2 10 3" xfId="31416" xr:uid="{00000000-0005-0000-0000-0000476E0000}"/>
    <cellStyle name="Normal 12 4 4 2 2 11" xfId="13116" xr:uid="{00000000-0005-0000-0000-0000486E0000}"/>
    <cellStyle name="Normal 12 4 4 2 2 11 2" xfId="38736" xr:uid="{00000000-0005-0000-0000-0000496E0000}"/>
    <cellStyle name="Normal 12 4 4 2 2 12" xfId="25926" xr:uid="{00000000-0005-0000-0000-00004A6E0000}"/>
    <cellStyle name="Normal 12 4 4 2 2 2" xfId="532" xr:uid="{00000000-0005-0000-0000-00004B6E0000}"/>
    <cellStyle name="Normal 12 4 4 2 2 2 2" xfId="931" xr:uid="{00000000-0005-0000-0000-00004C6E0000}"/>
    <cellStyle name="Normal 12 4 4 2 2 2 2 2" xfId="1826" xr:uid="{00000000-0005-0000-0000-00004D6E0000}"/>
    <cellStyle name="Normal 12 4 4 2 2 2 2 2 2" xfId="3656" xr:uid="{00000000-0005-0000-0000-00004E6E0000}"/>
    <cellStyle name="Normal 12 4 4 2 2 2 2 2 2 2" xfId="9146" xr:uid="{00000000-0005-0000-0000-00004F6E0000}"/>
    <cellStyle name="Normal 12 4 4 2 2 2 2 2 2 2 2" xfId="21957" xr:uid="{00000000-0005-0000-0000-0000506E0000}"/>
    <cellStyle name="Normal 12 4 4 2 2 2 2 2 2 2 2 2" xfId="47577" xr:uid="{00000000-0005-0000-0000-0000516E0000}"/>
    <cellStyle name="Normal 12 4 4 2 2 2 2 2 2 2 3" xfId="34767" xr:uid="{00000000-0005-0000-0000-0000526E0000}"/>
    <cellStyle name="Normal 12 4 4 2 2 2 2 2 2 3" xfId="16467" xr:uid="{00000000-0005-0000-0000-0000536E0000}"/>
    <cellStyle name="Normal 12 4 4 2 2 2 2 2 2 3 2" xfId="42087" xr:uid="{00000000-0005-0000-0000-0000546E0000}"/>
    <cellStyle name="Normal 12 4 4 2 2 2 2 2 2 4" xfId="29277" xr:uid="{00000000-0005-0000-0000-0000556E0000}"/>
    <cellStyle name="Normal 12 4 4 2 2 2 2 2 3" xfId="5486" xr:uid="{00000000-0005-0000-0000-0000566E0000}"/>
    <cellStyle name="Normal 12 4 4 2 2 2 2 2 3 2" xfId="10976" xr:uid="{00000000-0005-0000-0000-0000576E0000}"/>
    <cellStyle name="Normal 12 4 4 2 2 2 2 2 3 2 2" xfId="23787" xr:uid="{00000000-0005-0000-0000-0000586E0000}"/>
    <cellStyle name="Normal 12 4 4 2 2 2 2 2 3 2 2 2" xfId="49407" xr:uid="{00000000-0005-0000-0000-0000596E0000}"/>
    <cellStyle name="Normal 12 4 4 2 2 2 2 2 3 2 3" xfId="36597" xr:uid="{00000000-0005-0000-0000-00005A6E0000}"/>
    <cellStyle name="Normal 12 4 4 2 2 2 2 2 3 3" xfId="18297" xr:uid="{00000000-0005-0000-0000-00005B6E0000}"/>
    <cellStyle name="Normal 12 4 4 2 2 2 2 2 3 3 2" xfId="43917" xr:uid="{00000000-0005-0000-0000-00005C6E0000}"/>
    <cellStyle name="Normal 12 4 4 2 2 2 2 2 3 4" xfId="31107" xr:uid="{00000000-0005-0000-0000-00005D6E0000}"/>
    <cellStyle name="Normal 12 4 4 2 2 2 2 2 4" xfId="12806" xr:uid="{00000000-0005-0000-0000-00005E6E0000}"/>
    <cellStyle name="Normal 12 4 4 2 2 2 2 2 4 2" xfId="25617" xr:uid="{00000000-0005-0000-0000-00005F6E0000}"/>
    <cellStyle name="Normal 12 4 4 2 2 2 2 2 4 2 2" xfId="51237" xr:uid="{00000000-0005-0000-0000-0000606E0000}"/>
    <cellStyle name="Normal 12 4 4 2 2 2 2 2 4 3" xfId="38427" xr:uid="{00000000-0005-0000-0000-0000616E0000}"/>
    <cellStyle name="Normal 12 4 4 2 2 2 2 2 5" xfId="7316" xr:uid="{00000000-0005-0000-0000-0000626E0000}"/>
    <cellStyle name="Normal 12 4 4 2 2 2 2 2 5 2" xfId="20127" xr:uid="{00000000-0005-0000-0000-0000636E0000}"/>
    <cellStyle name="Normal 12 4 4 2 2 2 2 2 5 2 2" xfId="45747" xr:uid="{00000000-0005-0000-0000-0000646E0000}"/>
    <cellStyle name="Normal 12 4 4 2 2 2 2 2 5 3" xfId="32937" xr:uid="{00000000-0005-0000-0000-0000656E0000}"/>
    <cellStyle name="Normal 12 4 4 2 2 2 2 2 6" xfId="14637" xr:uid="{00000000-0005-0000-0000-0000666E0000}"/>
    <cellStyle name="Normal 12 4 4 2 2 2 2 2 6 2" xfId="40257" xr:uid="{00000000-0005-0000-0000-0000676E0000}"/>
    <cellStyle name="Normal 12 4 4 2 2 2 2 2 7" xfId="27447" xr:uid="{00000000-0005-0000-0000-0000686E0000}"/>
    <cellStyle name="Normal 12 4 4 2 2 2 2 3" xfId="2762" xr:uid="{00000000-0005-0000-0000-0000696E0000}"/>
    <cellStyle name="Normal 12 4 4 2 2 2 2 3 2" xfId="8252" xr:uid="{00000000-0005-0000-0000-00006A6E0000}"/>
    <cellStyle name="Normal 12 4 4 2 2 2 2 3 2 2" xfId="21063" xr:uid="{00000000-0005-0000-0000-00006B6E0000}"/>
    <cellStyle name="Normal 12 4 4 2 2 2 2 3 2 2 2" xfId="46683" xr:uid="{00000000-0005-0000-0000-00006C6E0000}"/>
    <cellStyle name="Normal 12 4 4 2 2 2 2 3 2 3" xfId="33873" xr:uid="{00000000-0005-0000-0000-00006D6E0000}"/>
    <cellStyle name="Normal 12 4 4 2 2 2 2 3 3" xfId="15573" xr:uid="{00000000-0005-0000-0000-00006E6E0000}"/>
    <cellStyle name="Normal 12 4 4 2 2 2 2 3 3 2" xfId="41193" xr:uid="{00000000-0005-0000-0000-00006F6E0000}"/>
    <cellStyle name="Normal 12 4 4 2 2 2 2 3 4" xfId="28383" xr:uid="{00000000-0005-0000-0000-0000706E0000}"/>
    <cellStyle name="Normal 12 4 4 2 2 2 2 4" xfId="4592" xr:uid="{00000000-0005-0000-0000-0000716E0000}"/>
    <cellStyle name="Normal 12 4 4 2 2 2 2 4 2" xfId="10082" xr:uid="{00000000-0005-0000-0000-0000726E0000}"/>
    <cellStyle name="Normal 12 4 4 2 2 2 2 4 2 2" xfId="22893" xr:uid="{00000000-0005-0000-0000-0000736E0000}"/>
    <cellStyle name="Normal 12 4 4 2 2 2 2 4 2 2 2" xfId="48513" xr:uid="{00000000-0005-0000-0000-0000746E0000}"/>
    <cellStyle name="Normal 12 4 4 2 2 2 2 4 2 3" xfId="35703" xr:uid="{00000000-0005-0000-0000-0000756E0000}"/>
    <cellStyle name="Normal 12 4 4 2 2 2 2 4 3" xfId="17403" xr:uid="{00000000-0005-0000-0000-0000766E0000}"/>
    <cellStyle name="Normal 12 4 4 2 2 2 2 4 3 2" xfId="43023" xr:uid="{00000000-0005-0000-0000-0000776E0000}"/>
    <cellStyle name="Normal 12 4 4 2 2 2 2 4 4" xfId="30213" xr:uid="{00000000-0005-0000-0000-0000786E0000}"/>
    <cellStyle name="Normal 12 4 4 2 2 2 2 5" xfId="11912" xr:uid="{00000000-0005-0000-0000-0000796E0000}"/>
    <cellStyle name="Normal 12 4 4 2 2 2 2 5 2" xfId="24723" xr:uid="{00000000-0005-0000-0000-00007A6E0000}"/>
    <cellStyle name="Normal 12 4 4 2 2 2 2 5 2 2" xfId="50343" xr:uid="{00000000-0005-0000-0000-00007B6E0000}"/>
    <cellStyle name="Normal 12 4 4 2 2 2 2 5 3" xfId="37533" xr:uid="{00000000-0005-0000-0000-00007C6E0000}"/>
    <cellStyle name="Normal 12 4 4 2 2 2 2 6" xfId="6422" xr:uid="{00000000-0005-0000-0000-00007D6E0000}"/>
    <cellStyle name="Normal 12 4 4 2 2 2 2 6 2" xfId="19233" xr:uid="{00000000-0005-0000-0000-00007E6E0000}"/>
    <cellStyle name="Normal 12 4 4 2 2 2 2 6 2 2" xfId="44853" xr:uid="{00000000-0005-0000-0000-00007F6E0000}"/>
    <cellStyle name="Normal 12 4 4 2 2 2 2 6 3" xfId="32043" xr:uid="{00000000-0005-0000-0000-0000806E0000}"/>
    <cellStyle name="Normal 12 4 4 2 2 2 2 7" xfId="13743" xr:uid="{00000000-0005-0000-0000-0000816E0000}"/>
    <cellStyle name="Normal 12 4 4 2 2 2 2 7 2" xfId="39363" xr:uid="{00000000-0005-0000-0000-0000826E0000}"/>
    <cellStyle name="Normal 12 4 4 2 2 2 2 8" xfId="26553" xr:uid="{00000000-0005-0000-0000-0000836E0000}"/>
    <cellStyle name="Normal 12 4 4 2 2 2 3" xfId="1427" xr:uid="{00000000-0005-0000-0000-0000846E0000}"/>
    <cellStyle name="Normal 12 4 4 2 2 2 3 2" xfId="3257" xr:uid="{00000000-0005-0000-0000-0000856E0000}"/>
    <cellStyle name="Normal 12 4 4 2 2 2 3 2 2" xfId="8747" xr:uid="{00000000-0005-0000-0000-0000866E0000}"/>
    <cellStyle name="Normal 12 4 4 2 2 2 3 2 2 2" xfId="21558" xr:uid="{00000000-0005-0000-0000-0000876E0000}"/>
    <cellStyle name="Normal 12 4 4 2 2 2 3 2 2 2 2" xfId="47178" xr:uid="{00000000-0005-0000-0000-0000886E0000}"/>
    <cellStyle name="Normal 12 4 4 2 2 2 3 2 2 3" xfId="34368" xr:uid="{00000000-0005-0000-0000-0000896E0000}"/>
    <cellStyle name="Normal 12 4 4 2 2 2 3 2 3" xfId="16068" xr:uid="{00000000-0005-0000-0000-00008A6E0000}"/>
    <cellStyle name="Normal 12 4 4 2 2 2 3 2 3 2" xfId="41688" xr:uid="{00000000-0005-0000-0000-00008B6E0000}"/>
    <cellStyle name="Normal 12 4 4 2 2 2 3 2 4" xfId="28878" xr:uid="{00000000-0005-0000-0000-00008C6E0000}"/>
    <cellStyle name="Normal 12 4 4 2 2 2 3 3" xfId="5087" xr:uid="{00000000-0005-0000-0000-00008D6E0000}"/>
    <cellStyle name="Normal 12 4 4 2 2 2 3 3 2" xfId="10577" xr:uid="{00000000-0005-0000-0000-00008E6E0000}"/>
    <cellStyle name="Normal 12 4 4 2 2 2 3 3 2 2" xfId="23388" xr:uid="{00000000-0005-0000-0000-00008F6E0000}"/>
    <cellStyle name="Normal 12 4 4 2 2 2 3 3 2 2 2" xfId="49008" xr:uid="{00000000-0005-0000-0000-0000906E0000}"/>
    <cellStyle name="Normal 12 4 4 2 2 2 3 3 2 3" xfId="36198" xr:uid="{00000000-0005-0000-0000-0000916E0000}"/>
    <cellStyle name="Normal 12 4 4 2 2 2 3 3 3" xfId="17898" xr:uid="{00000000-0005-0000-0000-0000926E0000}"/>
    <cellStyle name="Normal 12 4 4 2 2 2 3 3 3 2" xfId="43518" xr:uid="{00000000-0005-0000-0000-0000936E0000}"/>
    <cellStyle name="Normal 12 4 4 2 2 2 3 3 4" xfId="30708" xr:uid="{00000000-0005-0000-0000-0000946E0000}"/>
    <cellStyle name="Normal 12 4 4 2 2 2 3 4" xfId="12407" xr:uid="{00000000-0005-0000-0000-0000956E0000}"/>
    <cellStyle name="Normal 12 4 4 2 2 2 3 4 2" xfId="25218" xr:uid="{00000000-0005-0000-0000-0000966E0000}"/>
    <cellStyle name="Normal 12 4 4 2 2 2 3 4 2 2" xfId="50838" xr:uid="{00000000-0005-0000-0000-0000976E0000}"/>
    <cellStyle name="Normal 12 4 4 2 2 2 3 4 3" xfId="38028" xr:uid="{00000000-0005-0000-0000-0000986E0000}"/>
    <cellStyle name="Normal 12 4 4 2 2 2 3 5" xfId="6917" xr:uid="{00000000-0005-0000-0000-0000996E0000}"/>
    <cellStyle name="Normal 12 4 4 2 2 2 3 5 2" xfId="19728" xr:uid="{00000000-0005-0000-0000-00009A6E0000}"/>
    <cellStyle name="Normal 12 4 4 2 2 2 3 5 2 2" xfId="45348" xr:uid="{00000000-0005-0000-0000-00009B6E0000}"/>
    <cellStyle name="Normal 12 4 4 2 2 2 3 5 3" xfId="32538" xr:uid="{00000000-0005-0000-0000-00009C6E0000}"/>
    <cellStyle name="Normal 12 4 4 2 2 2 3 6" xfId="14238" xr:uid="{00000000-0005-0000-0000-00009D6E0000}"/>
    <cellStyle name="Normal 12 4 4 2 2 2 3 6 2" xfId="39858" xr:uid="{00000000-0005-0000-0000-00009E6E0000}"/>
    <cellStyle name="Normal 12 4 4 2 2 2 3 7" xfId="27048" xr:uid="{00000000-0005-0000-0000-00009F6E0000}"/>
    <cellStyle name="Normal 12 4 4 2 2 2 4" xfId="2363" xr:uid="{00000000-0005-0000-0000-0000A06E0000}"/>
    <cellStyle name="Normal 12 4 4 2 2 2 4 2" xfId="7853" xr:uid="{00000000-0005-0000-0000-0000A16E0000}"/>
    <cellStyle name="Normal 12 4 4 2 2 2 4 2 2" xfId="20664" xr:uid="{00000000-0005-0000-0000-0000A26E0000}"/>
    <cellStyle name="Normal 12 4 4 2 2 2 4 2 2 2" xfId="46284" xr:uid="{00000000-0005-0000-0000-0000A36E0000}"/>
    <cellStyle name="Normal 12 4 4 2 2 2 4 2 3" xfId="33474" xr:uid="{00000000-0005-0000-0000-0000A46E0000}"/>
    <cellStyle name="Normal 12 4 4 2 2 2 4 3" xfId="15174" xr:uid="{00000000-0005-0000-0000-0000A56E0000}"/>
    <cellStyle name="Normal 12 4 4 2 2 2 4 3 2" xfId="40794" xr:uid="{00000000-0005-0000-0000-0000A66E0000}"/>
    <cellStyle name="Normal 12 4 4 2 2 2 4 4" xfId="27984" xr:uid="{00000000-0005-0000-0000-0000A76E0000}"/>
    <cellStyle name="Normal 12 4 4 2 2 2 5" xfId="4193" xr:uid="{00000000-0005-0000-0000-0000A86E0000}"/>
    <cellStyle name="Normal 12 4 4 2 2 2 5 2" xfId="9683" xr:uid="{00000000-0005-0000-0000-0000A96E0000}"/>
    <cellStyle name="Normal 12 4 4 2 2 2 5 2 2" xfId="22494" xr:uid="{00000000-0005-0000-0000-0000AA6E0000}"/>
    <cellStyle name="Normal 12 4 4 2 2 2 5 2 2 2" xfId="48114" xr:uid="{00000000-0005-0000-0000-0000AB6E0000}"/>
    <cellStyle name="Normal 12 4 4 2 2 2 5 2 3" xfId="35304" xr:uid="{00000000-0005-0000-0000-0000AC6E0000}"/>
    <cellStyle name="Normal 12 4 4 2 2 2 5 3" xfId="17004" xr:uid="{00000000-0005-0000-0000-0000AD6E0000}"/>
    <cellStyle name="Normal 12 4 4 2 2 2 5 3 2" xfId="42624" xr:uid="{00000000-0005-0000-0000-0000AE6E0000}"/>
    <cellStyle name="Normal 12 4 4 2 2 2 5 4" xfId="29814" xr:uid="{00000000-0005-0000-0000-0000AF6E0000}"/>
    <cellStyle name="Normal 12 4 4 2 2 2 6" xfId="11513" xr:uid="{00000000-0005-0000-0000-0000B06E0000}"/>
    <cellStyle name="Normal 12 4 4 2 2 2 6 2" xfId="24324" xr:uid="{00000000-0005-0000-0000-0000B16E0000}"/>
    <cellStyle name="Normal 12 4 4 2 2 2 6 2 2" xfId="49944" xr:uid="{00000000-0005-0000-0000-0000B26E0000}"/>
    <cellStyle name="Normal 12 4 4 2 2 2 6 3" xfId="37134" xr:uid="{00000000-0005-0000-0000-0000B36E0000}"/>
    <cellStyle name="Normal 12 4 4 2 2 2 7" xfId="6023" xr:uid="{00000000-0005-0000-0000-0000B46E0000}"/>
    <cellStyle name="Normal 12 4 4 2 2 2 7 2" xfId="18834" xr:uid="{00000000-0005-0000-0000-0000B56E0000}"/>
    <cellStyle name="Normal 12 4 4 2 2 2 7 2 2" xfId="44454" xr:uid="{00000000-0005-0000-0000-0000B66E0000}"/>
    <cellStyle name="Normal 12 4 4 2 2 2 7 3" xfId="31644" xr:uid="{00000000-0005-0000-0000-0000B76E0000}"/>
    <cellStyle name="Normal 12 4 4 2 2 2 8" xfId="13344" xr:uid="{00000000-0005-0000-0000-0000B86E0000}"/>
    <cellStyle name="Normal 12 4 4 2 2 2 8 2" xfId="38964" xr:uid="{00000000-0005-0000-0000-0000B96E0000}"/>
    <cellStyle name="Normal 12 4 4 2 2 2 9" xfId="26154" xr:uid="{00000000-0005-0000-0000-0000BA6E0000}"/>
    <cellStyle name="Normal 12 4 4 2 2 3" xfId="664" xr:uid="{00000000-0005-0000-0000-0000BB6E0000}"/>
    <cellStyle name="Normal 12 4 4 2 2 3 2" xfId="1064" xr:uid="{00000000-0005-0000-0000-0000BC6E0000}"/>
    <cellStyle name="Normal 12 4 4 2 2 3 2 2" xfId="1959" xr:uid="{00000000-0005-0000-0000-0000BD6E0000}"/>
    <cellStyle name="Normal 12 4 4 2 2 3 2 2 2" xfId="3789" xr:uid="{00000000-0005-0000-0000-0000BE6E0000}"/>
    <cellStyle name="Normal 12 4 4 2 2 3 2 2 2 2" xfId="9279" xr:uid="{00000000-0005-0000-0000-0000BF6E0000}"/>
    <cellStyle name="Normal 12 4 4 2 2 3 2 2 2 2 2" xfId="22090" xr:uid="{00000000-0005-0000-0000-0000C06E0000}"/>
    <cellStyle name="Normal 12 4 4 2 2 3 2 2 2 2 2 2" xfId="47710" xr:uid="{00000000-0005-0000-0000-0000C16E0000}"/>
    <cellStyle name="Normal 12 4 4 2 2 3 2 2 2 2 3" xfId="34900" xr:uid="{00000000-0005-0000-0000-0000C26E0000}"/>
    <cellStyle name="Normal 12 4 4 2 2 3 2 2 2 3" xfId="16600" xr:uid="{00000000-0005-0000-0000-0000C36E0000}"/>
    <cellStyle name="Normal 12 4 4 2 2 3 2 2 2 3 2" xfId="42220" xr:uid="{00000000-0005-0000-0000-0000C46E0000}"/>
    <cellStyle name="Normal 12 4 4 2 2 3 2 2 2 4" xfId="29410" xr:uid="{00000000-0005-0000-0000-0000C56E0000}"/>
    <cellStyle name="Normal 12 4 4 2 2 3 2 2 3" xfId="5619" xr:uid="{00000000-0005-0000-0000-0000C66E0000}"/>
    <cellStyle name="Normal 12 4 4 2 2 3 2 2 3 2" xfId="11109" xr:uid="{00000000-0005-0000-0000-0000C76E0000}"/>
    <cellStyle name="Normal 12 4 4 2 2 3 2 2 3 2 2" xfId="23920" xr:uid="{00000000-0005-0000-0000-0000C86E0000}"/>
    <cellStyle name="Normal 12 4 4 2 2 3 2 2 3 2 2 2" xfId="49540" xr:uid="{00000000-0005-0000-0000-0000C96E0000}"/>
    <cellStyle name="Normal 12 4 4 2 2 3 2 2 3 2 3" xfId="36730" xr:uid="{00000000-0005-0000-0000-0000CA6E0000}"/>
    <cellStyle name="Normal 12 4 4 2 2 3 2 2 3 3" xfId="18430" xr:uid="{00000000-0005-0000-0000-0000CB6E0000}"/>
    <cellStyle name="Normal 12 4 4 2 2 3 2 2 3 3 2" xfId="44050" xr:uid="{00000000-0005-0000-0000-0000CC6E0000}"/>
    <cellStyle name="Normal 12 4 4 2 2 3 2 2 3 4" xfId="31240" xr:uid="{00000000-0005-0000-0000-0000CD6E0000}"/>
    <cellStyle name="Normal 12 4 4 2 2 3 2 2 4" xfId="12939" xr:uid="{00000000-0005-0000-0000-0000CE6E0000}"/>
    <cellStyle name="Normal 12 4 4 2 2 3 2 2 4 2" xfId="25750" xr:uid="{00000000-0005-0000-0000-0000CF6E0000}"/>
    <cellStyle name="Normal 12 4 4 2 2 3 2 2 4 2 2" xfId="51370" xr:uid="{00000000-0005-0000-0000-0000D06E0000}"/>
    <cellStyle name="Normal 12 4 4 2 2 3 2 2 4 3" xfId="38560" xr:uid="{00000000-0005-0000-0000-0000D16E0000}"/>
    <cellStyle name="Normal 12 4 4 2 2 3 2 2 5" xfId="7449" xr:uid="{00000000-0005-0000-0000-0000D26E0000}"/>
    <cellStyle name="Normal 12 4 4 2 2 3 2 2 5 2" xfId="20260" xr:uid="{00000000-0005-0000-0000-0000D36E0000}"/>
    <cellStyle name="Normal 12 4 4 2 2 3 2 2 5 2 2" xfId="45880" xr:uid="{00000000-0005-0000-0000-0000D46E0000}"/>
    <cellStyle name="Normal 12 4 4 2 2 3 2 2 5 3" xfId="33070" xr:uid="{00000000-0005-0000-0000-0000D56E0000}"/>
    <cellStyle name="Normal 12 4 4 2 2 3 2 2 6" xfId="14770" xr:uid="{00000000-0005-0000-0000-0000D66E0000}"/>
    <cellStyle name="Normal 12 4 4 2 2 3 2 2 6 2" xfId="40390" xr:uid="{00000000-0005-0000-0000-0000D76E0000}"/>
    <cellStyle name="Normal 12 4 4 2 2 3 2 2 7" xfId="27580" xr:uid="{00000000-0005-0000-0000-0000D86E0000}"/>
    <cellStyle name="Normal 12 4 4 2 2 3 2 3" xfId="2895" xr:uid="{00000000-0005-0000-0000-0000D96E0000}"/>
    <cellStyle name="Normal 12 4 4 2 2 3 2 3 2" xfId="8385" xr:uid="{00000000-0005-0000-0000-0000DA6E0000}"/>
    <cellStyle name="Normal 12 4 4 2 2 3 2 3 2 2" xfId="21196" xr:uid="{00000000-0005-0000-0000-0000DB6E0000}"/>
    <cellStyle name="Normal 12 4 4 2 2 3 2 3 2 2 2" xfId="46816" xr:uid="{00000000-0005-0000-0000-0000DC6E0000}"/>
    <cellStyle name="Normal 12 4 4 2 2 3 2 3 2 3" xfId="34006" xr:uid="{00000000-0005-0000-0000-0000DD6E0000}"/>
    <cellStyle name="Normal 12 4 4 2 2 3 2 3 3" xfId="15706" xr:uid="{00000000-0005-0000-0000-0000DE6E0000}"/>
    <cellStyle name="Normal 12 4 4 2 2 3 2 3 3 2" xfId="41326" xr:uid="{00000000-0005-0000-0000-0000DF6E0000}"/>
    <cellStyle name="Normal 12 4 4 2 2 3 2 3 4" xfId="28516" xr:uid="{00000000-0005-0000-0000-0000E06E0000}"/>
    <cellStyle name="Normal 12 4 4 2 2 3 2 4" xfId="4725" xr:uid="{00000000-0005-0000-0000-0000E16E0000}"/>
    <cellStyle name="Normal 12 4 4 2 2 3 2 4 2" xfId="10215" xr:uid="{00000000-0005-0000-0000-0000E26E0000}"/>
    <cellStyle name="Normal 12 4 4 2 2 3 2 4 2 2" xfId="23026" xr:uid="{00000000-0005-0000-0000-0000E36E0000}"/>
    <cellStyle name="Normal 12 4 4 2 2 3 2 4 2 2 2" xfId="48646" xr:uid="{00000000-0005-0000-0000-0000E46E0000}"/>
    <cellStyle name="Normal 12 4 4 2 2 3 2 4 2 3" xfId="35836" xr:uid="{00000000-0005-0000-0000-0000E56E0000}"/>
    <cellStyle name="Normal 12 4 4 2 2 3 2 4 3" xfId="17536" xr:uid="{00000000-0005-0000-0000-0000E66E0000}"/>
    <cellStyle name="Normal 12 4 4 2 2 3 2 4 3 2" xfId="43156" xr:uid="{00000000-0005-0000-0000-0000E76E0000}"/>
    <cellStyle name="Normal 12 4 4 2 2 3 2 4 4" xfId="30346" xr:uid="{00000000-0005-0000-0000-0000E86E0000}"/>
    <cellStyle name="Normal 12 4 4 2 2 3 2 5" xfId="12045" xr:uid="{00000000-0005-0000-0000-0000E96E0000}"/>
    <cellStyle name="Normal 12 4 4 2 2 3 2 5 2" xfId="24856" xr:uid="{00000000-0005-0000-0000-0000EA6E0000}"/>
    <cellStyle name="Normal 12 4 4 2 2 3 2 5 2 2" xfId="50476" xr:uid="{00000000-0005-0000-0000-0000EB6E0000}"/>
    <cellStyle name="Normal 12 4 4 2 2 3 2 5 3" xfId="37666" xr:uid="{00000000-0005-0000-0000-0000EC6E0000}"/>
    <cellStyle name="Normal 12 4 4 2 2 3 2 6" xfId="6555" xr:uid="{00000000-0005-0000-0000-0000ED6E0000}"/>
    <cellStyle name="Normal 12 4 4 2 2 3 2 6 2" xfId="19366" xr:uid="{00000000-0005-0000-0000-0000EE6E0000}"/>
    <cellStyle name="Normal 12 4 4 2 2 3 2 6 2 2" xfId="44986" xr:uid="{00000000-0005-0000-0000-0000EF6E0000}"/>
    <cellStyle name="Normal 12 4 4 2 2 3 2 6 3" xfId="32176" xr:uid="{00000000-0005-0000-0000-0000F06E0000}"/>
    <cellStyle name="Normal 12 4 4 2 2 3 2 7" xfId="13876" xr:uid="{00000000-0005-0000-0000-0000F16E0000}"/>
    <cellStyle name="Normal 12 4 4 2 2 3 2 7 2" xfId="39496" xr:uid="{00000000-0005-0000-0000-0000F26E0000}"/>
    <cellStyle name="Normal 12 4 4 2 2 3 2 8" xfId="26686" xr:uid="{00000000-0005-0000-0000-0000F36E0000}"/>
    <cellStyle name="Normal 12 4 4 2 2 3 3" xfId="1559" xr:uid="{00000000-0005-0000-0000-0000F46E0000}"/>
    <cellStyle name="Normal 12 4 4 2 2 3 3 2" xfId="3389" xr:uid="{00000000-0005-0000-0000-0000F56E0000}"/>
    <cellStyle name="Normal 12 4 4 2 2 3 3 2 2" xfId="8879" xr:uid="{00000000-0005-0000-0000-0000F66E0000}"/>
    <cellStyle name="Normal 12 4 4 2 2 3 3 2 2 2" xfId="21690" xr:uid="{00000000-0005-0000-0000-0000F76E0000}"/>
    <cellStyle name="Normal 12 4 4 2 2 3 3 2 2 2 2" xfId="47310" xr:uid="{00000000-0005-0000-0000-0000F86E0000}"/>
    <cellStyle name="Normal 12 4 4 2 2 3 3 2 2 3" xfId="34500" xr:uid="{00000000-0005-0000-0000-0000F96E0000}"/>
    <cellStyle name="Normal 12 4 4 2 2 3 3 2 3" xfId="16200" xr:uid="{00000000-0005-0000-0000-0000FA6E0000}"/>
    <cellStyle name="Normal 12 4 4 2 2 3 3 2 3 2" xfId="41820" xr:uid="{00000000-0005-0000-0000-0000FB6E0000}"/>
    <cellStyle name="Normal 12 4 4 2 2 3 3 2 4" xfId="29010" xr:uid="{00000000-0005-0000-0000-0000FC6E0000}"/>
    <cellStyle name="Normal 12 4 4 2 2 3 3 3" xfId="5219" xr:uid="{00000000-0005-0000-0000-0000FD6E0000}"/>
    <cellStyle name="Normal 12 4 4 2 2 3 3 3 2" xfId="10709" xr:uid="{00000000-0005-0000-0000-0000FE6E0000}"/>
    <cellStyle name="Normal 12 4 4 2 2 3 3 3 2 2" xfId="23520" xr:uid="{00000000-0005-0000-0000-0000FF6E0000}"/>
    <cellStyle name="Normal 12 4 4 2 2 3 3 3 2 2 2" xfId="49140" xr:uid="{00000000-0005-0000-0000-0000006F0000}"/>
    <cellStyle name="Normal 12 4 4 2 2 3 3 3 2 3" xfId="36330" xr:uid="{00000000-0005-0000-0000-0000016F0000}"/>
    <cellStyle name="Normal 12 4 4 2 2 3 3 3 3" xfId="18030" xr:uid="{00000000-0005-0000-0000-0000026F0000}"/>
    <cellStyle name="Normal 12 4 4 2 2 3 3 3 3 2" xfId="43650" xr:uid="{00000000-0005-0000-0000-0000036F0000}"/>
    <cellStyle name="Normal 12 4 4 2 2 3 3 3 4" xfId="30840" xr:uid="{00000000-0005-0000-0000-0000046F0000}"/>
    <cellStyle name="Normal 12 4 4 2 2 3 3 4" xfId="12539" xr:uid="{00000000-0005-0000-0000-0000056F0000}"/>
    <cellStyle name="Normal 12 4 4 2 2 3 3 4 2" xfId="25350" xr:uid="{00000000-0005-0000-0000-0000066F0000}"/>
    <cellStyle name="Normal 12 4 4 2 2 3 3 4 2 2" xfId="50970" xr:uid="{00000000-0005-0000-0000-0000076F0000}"/>
    <cellStyle name="Normal 12 4 4 2 2 3 3 4 3" xfId="38160" xr:uid="{00000000-0005-0000-0000-0000086F0000}"/>
    <cellStyle name="Normal 12 4 4 2 2 3 3 5" xfId="7049" xr:uid="{00000000-0005-0000-0000-0000096F0000}"/>
    <cellStyle name="Normal 12 4 4 2 2 3 3 5 2" xfId="19860" xr:uid="{00000000-0005-0000-0000-00000A6F0000}"/>
    <cellStyle name="Normal 12 4 4 2 2 3 3 5 2 2" xfId="45480" xr:uid="{00000000-0005-0000-0000-00000B6F0000}"/>
    <cellStyle name="Normal 12 4 4 2 2 3 3 5 3" xfId="32670" xr:uid="{00000000-0005-0000-0000-00000C6F0000}"/>
    <cellStyle name="Normal 12 4 4 2 2 3 3 6" xfId="14370" xr:uid="{00000000-0005-0000-0000-00000D6F0000}"/>
    <cellStyle name="Normal 12 4 4 2 2 3 3 6 2" xfId="39990" xr:uid="{00000000-0005-0000-0000-00000E6F0000}"/>
    <cellStyle name="Normal 12 4 4 2 2 3 3 7" xfId="27180" xr:uid="{00000000-0005-0000-0000-00000F6F0000}"/>
    <cellStyle name="Normal 12 4 4 2 2 3 4" xfId="2495" xr:uid="{00000000-0005-0000-0000-0000106F0000}"/>
    <cellStyle name="Normal 12 4 4 2 2 3 4 2" xfId="7985" xr:uid="{00000000-0005-0000-0000-0000116F0000}"/>
    <cellStyle name="Normal 12 4 4 2 2 3 4 2 2" xfId="20796" xr:uid="{00000000-0005-0000-0000-0000126F0000}"/>
    <cellStyle name="Normal 12 4 4 2 2 3 4 2 2 2" xfId="46416" xr:uid="{00000000-0005-0000-0000-0000136F0000}"/>
    <cellStyle name="Normal 12 4 4 2 2 3 4 2 3" xfId="33606" xr:uid="{00000000-0005-0000-0000-0000146F0000}"/>
    <cellStyle name="Normal 12 4 4 2 2 3 4 3" xfId="15306" xr:uid="{00000000-0005-0000-0000-0000156F0000}"/>
    <cellStyle name="Normal 12 4 4 2 2 3 4 3 2" xfId="40926" xr:uid="{00000000-0005-0000-0000-0000166F0000}"/>
    <cellStyle name="Normal 12 4 4 2 2 3 4 4" xfId="28116" xr:uid="{00000000-0005-0000-0000-0000176F0000}"/>
    <cellStyle name="Normal 12 4 4 2 2 3 5" xfId="4325" xr:uid="{00000000-0005-0000-0000-0000186F0000}"/>
    <cellStyle name="Normal 12 4 4 2 2 3 5 2" xfId="9815" xr:uid="{00000000-0005-0000-0000-0000196F0000}"/>
    <cellStyle name="Normal 12 4 4 2 2 3 5 2 2" xfId="22626" xr:uid="{00000000-0005-0000-0000-00001A6F0000}"/>
    <cellStyle name="Normal 12 4 4 2 2 3 5 2 2 2" xfId="48246" xr:uid="{00000000-0005-0000-0000-00001B6F0000}"/>
    <cellStyle name="Normal 12 4 4 2 2 3 5 2 3" xfId="35436" xr:uid="{00000000-0005-0000-0000-00001C6F0000}"/>
    <cellStyle name="Normal 12 4 4 2 2 3 5 3" xfId="17136" xr:uid="{00000000-0005-0000-0000-00001D6F0000}"/>
    <cellStyle name="Normal 12 4 4 2 2 3 5 3 2" xfId="42756" xr:uid="{00000000-0005-0000-0000-00001E6F0000}"/>
    <cellStyle name="Normal 12 4 4 2 2 3 5 4" xfId="29946" xr:uid="{00000000-0005-0000-0000-00001F6F0000}"/>
    <cellStyle name="Normal 12 4 4 2 2 3 6" xfId="11645" xr:uid="{00000000-0005-0000-0000-0000206F0000}"/>
    <cellStyle name="Normal 12 4 4 2 2 3 6 2" xfId="24456" xr:uid="{00000000-0005-0000-0000-0000216F0000}"/>
    <cellStyle name="Normal 12 4 4 2 2 3 6 2 2" xfId="50076" xr:uid="{00000000-0005-0000-0000-0000226F0000}"/>
    <cellStyle name="Normal 12 4 4 2 2 3 6 3" xfId="37266" xr:uid="{00000000-0005-0000-0000-0000236F0000}"/>
    <cellStyle name="Normal 12 4 4 2 2 3 7" xfId="6155" xr:uid="{00000000-0005-0000-0000-0000246F0000}"/>
    <cellStyle name="Normal 12 4 4 2 2 3 7 2" xfId="18966" xr:uid="{00000000-0005-0000-0000-0000256F0000}"/>
    <cellStyle name="Normal 12 4 4 2 2 3 7 2 2" xfId="44586" xr:uid="{00000000-0005-0000-0000-0000266F0000}"/>
    <cellStyle name="Normal 12 4 4 2 2 3 7 3" xfId="31776" xr:uid="{00000000-0005-0000-0000-0000276F0000}"/>
    <cellStyle name="Normal 12 4 4 2 2 3 8" xfId="13476" xr:uid="{00000000-0005-0000-0000-0000286F0000}"/>
    <cellStyle name="Normal 12 4 4 2 2 3 8 2" xfId="39096" xr:uid="{00000000-0005-0000-0000-0000296F0000}"/>
    <cellStyle name="Normal 12 4 4 2 2 3 9" xfId="26286" xr:uid="{00000000-0005-0000-0000-00002A6F0000}"/>
    <cellStyle name="Normal 12 4 4 2 2 4" xfId="439" xr:uid="{00000000-0005-0000-0000-00002B6F0000}"/>
    <cellStyle name="Normal 12 4 4 2 2 4 2" xfId="1334" xr:uid="{00000000-0005-0000-0000-00002C6F0000}"/>
    <cellStyle name="Normal 12 4 4 2 2 4 2 2" xfId="3164" xr:uid="{00000000-0005-0000-0000-00002D6F0000}"/>
    <cellStyle name="Normal 12 4 4 2 2 4 2 2 2" xfId="8654" xr:uid="{00000000-0005-0000-0000-00002E6F0000}"/>
    <cellStyle name="Normal 12 4 4 2 2 4 2 2 2 2" xfId="21465" xr:uid="{00000000-0005-0000-0000-00002F6F0000}"/>
    <cellStyle name="Normal 12 4 4 2 2 4 2 2 2 2 2" xfId="47085" xr:uid="{00000000-0005-0000-0000-0000306F0000}"/>
    <cellStyle name="Normal 12 4 4 2 2 4 2 2 2 3" xfId="34275" xr:uid="{00000000-0005-0000-0000-0000316F0000}"/>
    <cellStyle name="Normal 12 4 4 2 2 4 2 2 3" xfId="15975" xr:uid="{00000000-0005-0000-0000-0000326F0000}"/>
    <cellStyle name="Normal 12 4 4 2 2 4 2 2 3 2" xfId="41595" xr:uid="{00000000-0005-0000-0000-0000336F0000}"/>
    <cellStyle name="Normal 12 4 4 2 2 4 2 2 4" xfId="28785" xr:uid="{00000000-0005-0000-0000-0000346F0000}"/>
    <cellStyle name="Normal 12 4 4 2 2 4 2 3" xfId="4994" xr:uid="{00000000-0005-0000-0000-0000356F0000}"/>
    <cellStyle name="Normal 12 4 4 2 2 4 2 3 2" xfId="10484" xr:uid="{00000000-0005-0000-0000-0000366F0000}"/>
    <cellStyle name="Normal 12 4 4 2 2 4 2 3 2 2" xfId="23295" xr:uid="{00000000-0005-0000-0000-0000376F0000}"/>
    <cellStyle name="Normal 12 4 4 2 2 4 2 3 2 2 2" xfId="48915" xr:uid="{00000000-0005-0000-0000-0000386F0000}"/>
    <cellStyle name="Normal 12 4 4 2 2 4 2 3 2 3" xfId="36105" xr:uid="{00000000-0005-0000-0000-0000396F0000}"/>
    <cellStyle name="Normal 12 4 4 2 2 4 2 3 3" xfId="17805" xr:uid="{00000000-0005-0000-0000-00003A6F0000}"/>
    <cellStyle name="Normal 12 4 4 2 2 4 2 3 3 2" xfId="43425" xr:uid="{00000000-0005-0000-0000-00003B6F0000}"/>
    <cellStyle name="Normal 12 4 4 2 2 4 2 3 4" xfId="30615" xr:uid="{00000000-0005-0000-0000-00003C6F0000}"/>
    <cellStyle name="Normal 12 4 4 2 2 4 2 4" xfId="12314" xr:uid="{00000000-0005-0000-0000-00003D6F0000}"/>
    <cellStyle name="Normal 12 4 4 2 2 4 2 4 2" xfId="25125" xr:uid="{00000000-0005-0000-0000-00003E6F0000}"/>
    <cellStyle name="Normal 12 4 4 2 2 4 2 4 2 2" xfId="50745" xr:uid="{00000000-0005-0000-0000-00003F6F0000}"/>
    <cellStyle name="Normal 12 4 4 2 2 4 2 4 3" xfId="37935" xr:uid="{00000000-0005-0000-0000-0000406F0000}"/>
    <cellStyle name="Normal 12 4 4 2 2 4 2 5" xfId="6824" xr:uid="{00000000-0005-0000-0000-0000416F0000}"/>
    <cellStyle name="Normal 12 4 4 2 2 4 2 5 2" xfId="19635" xr:uid="{00000000-0005-0000-0000-0000426F0000}"/>
    <cellStyle name="Normal 12 4 4 2 2 4 2 5 2 2" xfId="45255" xr:uid="{00000000-0005-0000-0000-0000436F0000}"/>
    <cellStyle name="Normal 12 4 4 2 2 4 2 5 3" xfId="32445" xr:uid="{00000000-0005-0000-0000-0000446F0000}"/>
    <cellStyle name="Normal 12 4 4 2 2 4 2 6" xfId="14145" xr:uid="{00000000-0005-0000-0000-0000456F0000}"/>
    <cellStyle name="Normal 12 4 4 2 2 4 2 6 2" xfId="39765" xr:uid="{00000000-0005-0000-0000-0000466F0000}"/>
    <cellStyle name="Normal 12 4 4 2 2 4 2 7" xfId="26955" xr:uid="{00000000-0005-0000-0000-0000476F0000}"/>
    <cellStyle name="Normal 12 4 4 2 2 4 3" xfId="2270" xr:uid="{00000000-0005-0000-0000-0000486F0000}"/>
    <cellStyle name="Normal 12 4 4 2 2 4 3 2" xfId="7760" xr:uid="{00000000-0005-0000-0000-0000496F0000}"/>
    <cellStyle name="Normal 12 4 4 2 2 4 3 2 2" xfId="20571" xr:uid="{00000000-0005-0000-0000-00004A6F0000}"/>
    <cellStyle name="Normal 12 4 4 2 2 4 3 2 2 2" xfId="46191" xr:uid="{00000000-0005-0000-0000-00004B6F0000}"/>
    <cellStyle name="Normal 12 4 4 2 2 4 3 2 3" xfId="33381" xr:uid="{00000000-0005-0000-0000-00004C6F0000}"/>
    <cellStyle name="Normal 12 4 4 2 2 4 3 3" xfId="15081" xr:uid="{00000000-0005-0000-0000-00004D6F0000}"/>
    <cellStyle name="Normal 12 4 4 2 2 4 3 3 2" xfId="40701" xr:uid="{00000000-0005-0000-0000-00004E6F0000}"/>
    <cellStyle name="Normal 12 4 4 2 2 4 3 4" xfId="27891" xr:uid="{00000000-0005-0000-0000-00004F6F0000}"/>
    <cellStyle name="Normal 12 4 4 2 2 4 4" xfId="4100" xr:uid="{00000000-0005-0000-0000-0000506F0000}"/>
    <cellStyle name="Normal 12 4 4 2 2 4 4 2" xfId="9590" xr:uid="{00000000-0005-0000-0000-0000516F0000}"/>
    <cellStyle name="Normal 12 4 4 2 2 4 4 2 2" xfId="22401" xr:uid="{00000000-0005-0000-0000-0000526F0000}"/>
    <cellStyle name="Normal 12 4 4 2 2 4 4 2 2 2" xfId="48021" xr:uid="{00000000-0005-0000-0000-0000536F0000}"/>
    <cellStyle name="Normal 12 4 4 2 2 4 4 2 3" xfId="35211" xr:uid="{00000000-0005-0000-0000-0000546F0000}"/>
    <cellStyle name="Normal 12 4 4 2 2 4 4 3" xfId="16911" xr:uid="{00000000-0005-0000-0000-0000556F0000}"/>
    <cellStyle name="Normal 12 4 4 2 2 4 4 3 2" xfId="42531" xr:uid="{00000000-0005-0000-0000-0000566F0000}"/>
    <cellStyle name="Normal 12 4 4 2 2 4 4 4" xfId="29721" xr:uid="{00000000-0005-0000-0000-0000576F0000}"/>
    <cellStyle name="Normal 12 4 4 2 2 4 5" xfId="11420" xr:uid="{00000000-0005-0000-0000-0000586F0000}"/>
    <cellStyle name="Normal 12 4 4 2 2 4 5 2" xfId="24231" xr:uid="{00000000-0005-0000-0000-0000596F0000}"/>
    <cellStyle name="Normal 12 4 4 2 2 4 5 2 2" xfId="49851" xr:uid="{00000000-0005-0000-0000-00005A6F0000}"/>
    <cellStyle name="Normal 12 4 4 2 2 4 5 3" xfId="37041" xr:uid="{00000000-0005-0000-0000-00005B6F0000}"/>
    <cellStyle name="Normal 12 4 4 2 2 4 6" xfId="5930" xr:uid="{00000000-0005-0000-0000-00005C6F0000}"/>
    <cellStyle name="Normal 12 4 4 2 2 4 6 2" xfId="18741" xr:uid="{00000000-0005-0000-0000-00005D6F0000}"/>
    <cellStyle name="Normal 12 4 4 2 2 4 6 2 2" xfId="44361" xr:uid="{00000000-0005-0000-0000-00005E6F0000}"/>
    <cellStyle name="Normal 12 4 4 2 2 4 6 3" xfId="31551" xr:uid="{00000000-0005-0000-0000-00005F6F0000}"/>
    <cellStyle name="Normal 12 4 4 2 2 4 7" xfId="13251" xr:uid="{00000000-0005-0000-0000-0000606F0000}"/>
    <cellStyle name="Normal 12 4 4 2 2 4 7 2" xfId="38871" xr:uid="{00000000-0005-0000-0000-0000616F0000}"/>
    <cellStyle name="Normal 12 4 4 2 2 4 8" xfId="26061" xr:uid="{00000000-0005-0000-0000-0000626F0000}"/>
    <cellStyle name="Normal 12 4 4 2 2 5" xfId="798" xr:uid="{00000000-0005-0000-0000-0000636F0000}"/>
    <cellStyle name="Normal 12 4 4 2 2 5 2" xfId="1693" xr:uid="{00000000-0005-0000-0000-0000646F0000}"/>
    <cellStyle name="Normal 12 4 4 2 2 5 2 2" xfId="3523" xr:uid="{00000000-0005-0000-0000-0000656F0000}"/>
    <cellStyle name="Normal 12 4 4 2 2 5 2 2 2" xfId="9013" xr:uid="{00000000-0005-0000-0000-0000666F0000}"/>
    <cellStyle name="Normal 12 4 4 2 2 5 2 2 2 2" xfId="21824" xr:uid="{00000000-0005-0000-0000-0000676F0000}"/>
    <cellStyle name="Normal 12 4 4 2 2 5 2 2 2 2 2" xfId="47444" xr:uid="{00000000-0005-0000-0000-0000686F0000}"/>
    <cellStyle name="Normal 12 4 4 2 2 5 2 2 2 3" xfId="34634" xr:uid="{00000000-0005-0000-0000-0000696F0000}"/>
    <cellStyle name="Normal 12 4 4 2 2 5 2 2 3" xfId="16334" xr:uid="{00000000-0005-0000-0000-00006A6F0000}"/>
    <cellStyle name="Normal 12 4 4 2 2 5 2 2 3 2" xfId="41954" xr:uid="{00000000-0005-0000-0000-00006B6F0000}"/>
    <cellStyle name="Normal 12 4 4 2 2 5 2 2 4" xfId="29144" xr:uid="{00000000-0005-0000-0000-00006C6F0000}"/>
    <cellStyle name="Normal 12 4 4 2 2 5 2 3" xfId="5353" xr:uid="{00000000-0005-0000-0000-00006D6F0000}"/>
    <cellStyle name="Normal 12 4 4 2 2 5 2 3 2" xfId="10843" xr:uid="{00000000-0005-0000-0000-00006E6F0000}"/>
    <cellStyle name="Normal 12 4 4 2 2 5 2 3 2 2" xfId="23654" xr:uid="{00000000-0005-0000-0000-00006F6F0000}"/>
    <cellStyle name="Normal 12 4 4 2 2 5 2 3 2 2 2" xfId="49274" xr:uid="{00000000-0005-0000-0000-0000706F0000}"/>
    <cellStyle name="Normal 12 4 4 2 2 5 2 3 2 3" xfId="36464" xr:uid="{00000000-0005-0000-0000-0000716F0000}"/>
    <cellStyle name="Normal 12 4 4 2 2 5 2 3 3" xfId="18164" xr:uid="{00000000-0005-0000-0000-0000726F0000}"/>
    <cellStyle name="Normal 12 4 4 2 2 5 2 3 3 2" xfId="43784" xr:uid="{00000000-0005-0000-0000-0000736F0000}"/>
    <cellStyle name="Normal 12 4 4 2 2 5 2 3 4" xfId="30974" xr:uid="{00000000-0005-0000-0000-0000746F0000}"/>
    <cellStyle name="Normal 12 4 4 2 2 5 2 4" xfId="12673" xr:uid="{00000000-0005-0000-0000-0000756F0000}"/>
    <cellStyle name="Normal 12 4 4 2 2 5 2 4 2" xfId="25484" xr:uid="{00000000-0005-0000-0000-0000766F0000}"/>
    <cellStyle name="Normal 12 4 4 2 2 5 2 4 2 2" xfId="51104" xr:uid="{00000000-0005-0000-0000-0000776F0000}"/>
    <cellStyle name="Normal 12 4 4 2 2 5 2 4 3" xfId="38294" xr:uid="{00000000-0005-0000-0000-0000786F0000}"/>
    <cellStyle name="Normal 12 4 4 2 2 5 2 5" xfId="7183" xr:uid="{00000000-0005-0000-0000-0000796F0000}"/>
    <cellStyle name="Normal 12 4 4 2 2 5 2 5 2" xfId="19994" xr:uid="{00000000-0005-0000-0000-00007A6F0000}"/>
    <cellStyle name="Normal 12 4 4 2 2 5 2 5 2 2" xfId="45614" xr:uid="{00000000-0005-0000-0000-00007B6F0000}"/>
    <cellStyle name="Normal 12 4 4 2 2 5 2 5 3" xfId="32804" xr:uid="{00000000-0005-0000-0000-00007C6F0000}"/>
    <cellStyle name="Normal 12 4 4 2 2 5 2 6" xfId="14504" xr:uid="{00000000-0005-0000-0000-00007D6F0000}"/>
    <cellStyle name="Normal 12 4 4 2 2 5 2 6 2" xfId="40124" xr:uid="{00000000-0005-0000-0000-00007E6F0000}"/>
    <cellStyle name="Normal 12 4 4 2 2 5 2 7" xfId="27314" xr:uid="{00000000-0005-0000-0000-00007F6F0000}"/>
    <cellStyle name="Normal 12 4 4 2 2 5 3" xfId="2629" xr:uid="{00000000-0005-0000-0000-0000806F0000}"/>
    <cellStyle name="Normal 12 4 4 2 2 5 3 2" xfId="8119" xr:uid="{00000000-0005-0000-0000-0000816F0000}"/>
    <cellStyle name="Normal 12 4 4 2 2 5 3 2 2" xfId="20930" xr:uid="{00000000-0005-0000-0000-0000826F0000}"/>
    <cellStyle name="Normal 12 4 4 2 2 5 3 2 2 2" xfId="46550" xr:uid="{00000000-0005-0000-0000-0000836F0000}"/>
    <cellStyle name="Normal 12 4 4 2 2 5 3 2 3" xfId="33740" xr:uid="{00000000-0005-0000-0000-0000846F0000}"/>
    <cellStyle name="Normal 12 4 4 2 2 5 3 3" xfId="15440" xr:uid="{00000000-0005-0000-0000-0000856F0000}"/>
    <cellStyle name="Normal 12 4 4 2 2 5 3 3 2" xfId="41060" xr:uid="{00000000-0005-0000-0000-0000866F0000}"/>
    <cellStyle name="Normal 12 4 4 2 2 5 3 4" xfId="28250" xr:uid="{00000000-0005-0000-0000-0000876F0000}"/>
    <cellStyle name="Normal 12 4 4 2 2 5 4" xfId="4459" xr:uid="{00000000-0005-0000-0000-0000886F0000}"/>
    <cellStyle name="Normal 12 4 4 2 2 5 4 2" xfId="9949" xr:uid="{00000000-0005-0000-0000-0000896F0000}"/>
    <cellStyle name="Normal 12 4 4 2 2 5 4 2 2" xfId="22760" xr:uid="{00000000-0005-0000-0000-00008A6F0000}"/>
    <cellStyle name="Normal 12 4 4 2 2 5 4 2 2 2" xfId="48380" xr:uid="{00000000-0005-0000-0000-00008B6F0000}"/>
    <cellStyle name="Normal 12 4 4 2 2 5 4 2 3" xfId="35570" xr:uid="{00000000-0005-0000-0000-00008C6F0000}"/>
    <cellStyle name="Normal 12 4 4 2 2 5 4 3" xfId="17270" xr:uid="{00000000-0005-0000-0000-00008D6F0000}"/>
    <cellStyle name="Normal 12 4 4 2 2 5 4 3 2" xfId="42890" xr:uid="{00000000-0005-0000-0000-00008E6F0000}"/>
    <cellStyle name="Normal 12 4 4 2 2 5 4 4" xfId="30080" xr:uid="{00000000-0005-0000-0000-00008F6F0000}"/>
    <cellStyle name="Normal 12 4 4 2 2 5 5" xfId="11779" xr:uid="{00000000-0005-0000-0000-0000906F0000}"/>
    <cellStyle name="Normal 12 4 4 2 2 5 5 2" xfId="24590" xr:uid="{00000000-0005-0000-0000-0000916F0000}"/>
    <cellStyle name="Normal 12 4 4 2 2 5 5 2 2" xfId="50210" xr:uid="{00000000-0005-0000-0000-0000926F0000}"/>
    <cellStyle name="Normal 12 4 4 2 2 5 5 3" xfId="37400" xr:uid="{00000000-0005-0000-0000-0000936F0000}"/>
    <cellStyle name="Normal 12 4 4 2 2 5 6" xfId="6289" xr:uid="{00000000-0005-0000-0000-0000946F0000}"/>
    <cellStyle name="Normal 12 4 4 2 2 5 6 2" xfId="19100" xr:uid="{00000000-0005-0000-0000-0000956F0000}"/>
    <cellStyle name="Normal 12 4 4 2 2 5 6 2 2" xfId="44720" xr:uid="{00000000-0005-0000-0000-0000966F0000}"/>
    <cellStyle name="Normal 12 4 4 2 2 5 6 3" xfId="31910" xr:uid="{00000000-0005-0000-0000-0000976F0000}"/>
    <cellStyle name="Normal 12 4 4 2 2 5 7" xfId="13610" xr:uid="{00000000-0005-0000-0000-0000986F0000}"/>
    <cellStyle name="Normal 12 4 4 2 2 5 7 2" xfId="39230" xr:uid="{00000000-0005-0000-0000-0000996F0000}"/>
    <cellStyle name="Normal 12 4 4 2 2 5 8" xfId="26420" xr:uid="{00000000-0005-0000-0000-00009A6F0000}"/>
    <cellStyle name="Normal 12 4 4 2 2 6" xfId="1199" xr:uid="{00000000-0005-0000-0000-00009B6F0000}"/>
    <cellStyle name="Normal 12 4 4 2 2 6 2" xfId="3029" xr:uid="{00000000-0005-0000-0000-00009C6F0000}"/>
    <cellStyle name="Normal 12 4 4 2 2 6 2 2" xfId="8519" xr:uid="{00000000-0005-0000-0000-00009D6F0000}"/>
    <cellStyle name="Normal 12 4 4 2 2 6 2 2 2" xfId="21330" xr:uid="{00000000-0005-0000-0000-00009E6F0000}"/>
    <cellStyle name="Normal 12 4 4 2 2 6 2 2 2 2" xfId="46950" xr:uid="{00000000-0005-0000-0000-00009F6F0000}"/>
    <cellStyle name="Normal 12 4 4 2 2 6 2 2 3" xfId="34140" xr:uid="{00000000-0005-0000-0000-0000A06F0000}"/>
    <cellStyle name="Normal 12 4 4 2 2 6 2 3" xfId="15840" xr:uid="{00000000-0005-0000-0000-0000A16F0000}"/>
    <cellStyle name="Normal 12 4 4 2 2 6 2 3 2" xfId="41460" xr:uid="{00000000-0005-0000-0000-0000A26F0000}"/>
    <cellStyle name="Normal 12 4 4 2 2 6 2 4" xfId="28650" xr:uid="{00000000-0005-0000-0000-0000A36F0000}"/>
    <cellStyle name="Normal 12 4 4 2 2 6 3" xfId="4859" xr:uid="{00000000-0005-0000-0000-0000A46F0000}"/>
    <cellStyle name="Normal 12 4 4 2 2 6 3 2" xfId="10349" xr:uid="{00000000-0005-0000-0000-0000A56F0000}"/>
    <cellStyle name="Normal 12 4 4 2 2 6 3 2 2" xfId="23160" xr:uid="{00000000-0005-0000-0000-0000A66F0000}"/>
    <cellStyle name="Normal 12 4 4 2 2 6 3 2 2 2" xfId="48780" xr:uid="{00000000-0005-0000-0000-0000A76F0000}"/>
    <cellStyle name="Normal 12 4 4 2 2 6 3 2 3" xfId="35970" xr:uid="{00000000-0005-0000-0000-0000A86F0000}"/>
    <cellStyle name="Normal 12 4 4 2 2 6 3 3" xfId="17670" xr:uid="{00000000-0005-0000-0000-0000A96F0000}"/>
    <cellStyle name="Normal 12 4 4 2 2 6 3 3 2" xfId="43290" xr:uid="{00000000-0005-0000-0000-0000AA6F0000}"/>
    <cellStyle name="Normal 12 4 4 2 2 6 3 4" xfId="30480" xr:uid="{00000000-0005-0000-0000-0000AB6F0000}"/>
    <cellStyle name="Normal 12 4 4 2 2 6 4" xfId="12179" xr:uid="{00000000-0005-0000-0000-0000AC6F0000}"/>
    <cellStyle name="Normal 12 4 4 2 2 6 4 2" xfId="24990" xr:uid="{00000000-0005-0000-0000-0000AD6F0000}"/>
    <cellStyle name="Normal 12 4 4 2 2 6 4 2 2" xfId="50610" xr:uid="{00000000-0005-0000-0000-0000AE6F0000}"/>
    <cellStyle name="Normal 12 4 4 2 2 6 4 3" xfId="37800" xr:uid="{00000000-0005-0000-0000-0000AF6F0000}"/>
    <cellStyle name="Normal 12 4 4 2 2 6 5" xfId="6689" xr:uid="{00000000-0005-0000-0000-0000B06F0000}"/>
    <cellStyle name="Normal 12 4 4 2 2 6 5 2" xfId="19500" xr:uid="{00000000-0005-0000-0000-0000B16F0000}"/>
    <cellStyle name="Normal 12 4 4 2 2 6 5 2 2" xfId="45120" xr:uid="{00000000-0005-0000-0000-0000B26F0000}"/>
    <cellStyle name="Normal 12 4 4 2 2 6 5 3" xfId="32310" xr:uid="{00000000-0005-0000-0000-0000B36F0000}"/>
    <cellStyle name="Normal 12 4 4 2 2 6 6" xfId="14010" xr:uid="{00000000-0005-0000-0000-0000B46F0000}"/>
    <cellStyle name="Normal 12 4 4 2 2 6 6 2" xfId="39630" xr:uid="{00000000-0005-0000-0000-0000B56F0000}"/>
    <cellStyle name="Normal 12 4 4 2 2 6 7" xfId="26820" xr:uid="{00000000-0005-0000-0000-0000B66F0000}"/>
    <cellStyle name="Normal 12 4 4 2 2 7" xfId="2135" xr:uid="{00000000-0005-0000-0000-0000B76F0000}"/>
    <cellStyle name="Normal 12 4 4 2 2 7 2" xfId="7625" xr:uid="{00000000-0005-0000-0000-0000B86F0000}"/>
    <cellStyle name="Normal 12 4 4 2 2 7 2 2" xfId="20436" xr:uid="{00000000-0005-0000-0000-0000B96F0000}"/>
    <cellStyle name="Normal 12 4 4 2 2 7 2 2 2" xfId="46056" xr:uid="{00000000-0005-0000-0000-0000BA6F0000}"/>
    <cellStyle name="Normal 12 4 4 2 2 7 2 3" xfId="33246" xr:uid="{00000000-0005-0000-0000-0000BB6F0000}"/>
    <cellStyle name="Normal 12 4 4 2 2 7 3" xfId="14946" xr:uid="{00000000-0005-0000-0000-0000BC6F0000}"/>
    <cellStyle name="Normal 12 4 4 2 2 7 3 2" xfId="40566" xr:uid="{00000000-0005-0000-0000-0000BD6F0000}"/>
    <cellStyle name="Normal 12 4 4 2 2 7 4" xfId="27756" xr:uid="{00000000-0005-0000-0000-0000BE6F0000}"/>
    <cellStyle name="Normal 12 4 4 2 2 8" xfId="3965" xr:uid="{00000000-0005-0000-0000-0000BF6F0000}"/>
    <cellStyle name="Normal 12 4 4 2 2 8 2" xfId="9455" xr:uid="{00000000-0005-0000-0000-0000C06F0000}"/>
    <cellStyle name="Normal 12 4 4 2 2 8 2 2" xfId="22266" xr:uid="{00000000-0005-0000-0000-0000C16F0000}"/>
    <cellStyle name="Normal 12 4 4 2 2 8 2 2 2" xfId="47886" xr:uid="{00000000-0005-0000-0000-0000C26F0000}"/>
    <cellStyle name="Normal 12 4 4 2 2 8 2 3" xfId="35076" xr:uid="{00000000-0005-0000-0000-0000C36F0000}"/>
    <cellStyle name="Normal 12 4 4 2 2 8 3" xfId="16776" xr:uid="{00000000-0005-0000-0000-0000C46F0000}"/>
    <cellStyle name="Normal 12 4 4 2 2 8 3 2" xfId="42396" xr:uid="{00000000-0005-0000-0000-0000C56F0000}"/>
    <cellStyle name="Normal 12 4 4 2 2 8 4" xfId="29586" xr:uid="{00000000-0005-0000-0000-0000C66F0000}"/>
    <cellStyle name="Normal 12 4 4 2 2 9" xfId="11285" xr:uid="{00000000-0005-0000-0000-0000C76F0000}"/>
    <cellStyle name="Normal 12 4 4 2 2 9 2" xfId="24096" xr:uid="{00000000-0005-0000-0000-0000C86F0000}"/>
    <cellStyle name="Normal 12 4 4 2 2 9 2 2" xfId="49716" xr:uid="{00000000-0005-0000-0000-0000C96F0000}"/>
    <cellStyle name="Normal 12 4 4 2 2 9 3" xfId="36906" xr:uid="{00000000-0005-0000-0000-0000CA6F0000}"/>
    <cellStyle name="Normal 12 4 4 2 3" xfId="354" xr:uid="{00000000-0005-0000-0000-0000CB6F0000}"/>
    <cellStyle name="Normal 12 4 4 2 3 10" xfId="5846" xr:uid="{00000000-0005-0000-0000-0000CC6F0000}"/>
    <cellStyle name="Normal 12 4 4 2 3 10 2" xfId="18657" xr:uid="{00000000-0005-0000-0000-0000CD6F0000}"/>
    <cellStyle name="Normal 12 4 4 2 3 10 2 2" xfId="44277" xr:uid="{00000000-0005-0000-0000-0000CE6F0000}"/>
    <cellStyle name="Normal 12 4 4 2 3 10 3" xfId="31467" xr:uid="{00000000-0005-0000-0000-0000CF6F0000}"/>
    <cellStyle name="Normal 12 4 4 2 3 11" xfId="13167" xr:uid="{00000000-0005-0000-0000-0000D06F0000}"/>
    <cellStyle name="Normal 12 4 4 2 3 11 2" xfId="38787" xr:uid="{00000000-0005-0000-0000-0000D16F0000}"/>
    <cellStyle name="Normal 12 4 4 2 3 12" xfId="25977" xr:uid="{00000000-0005-0000-0000-0000D26F0000}"/>
    <cellStyle name="Normal 12 4 4 2 3 2" xfId="583" xr:uid="{00000000-0005-0000-0000-0000D36F0000}"/>
    <cellStyle name="Normal 12 4 4 2 3 2 2" xfId="982" xr:uid="{00000000-0005-0000-0000-0000D46F0000}"/>
    <cellStyle name="Normal 12 4 4 2 3 2 2 2" xfId="1877" xr:uid="{00000000-0005-0000-0000-0000D56F0000}"/>
    <cellStyle name="Normal 12 4 4 2 3 2 2 2 2" xfId="3707" xr:uid="{00000000-0005-0000-0000-0000D66F0000}"/>
    <cellStyle name="Normal 12 4 4 2 3 2 2 2 2 2" xfId="9197" xr:uid="{00000000-0005-0000-0000-0000D76F0000}"/>
    <cellStyle name="Normal 12 4 4 2 3 2 2 2 2 2 2" xfId="22008" xr:uid="{00000000-0005-0000-0000-0000D86F0000}"/>
    <cellStyle name="Normal 12 4 4 2 3 2 2 2 2 2 2 2" xfId="47628" xr:uid="{00000000-0005-0000-0000-0000D96F0000}"/>
    <cellStyle name="Normal 12 4 4 2 3 2 2 2 2 2 3" xfId="34818" xr:uid="{00000000-0005-0000-0000-0000DA6F0000}"/>
    <cellStyle name="Normal 12 4 4 2 3 2 2 2 2 3" xfId="16518" xr:uid="{00000000-0005-0000-0000-0000DB6F0000}"/>
    <cellStyle name="Normal 12 4 4 2 3 2 2 2 2 3 2" xfId="42138" xr:uid="{00000000-0005-0000-0000-0000DC6F0000}"/>
    <cellStyle name="Normal 12 4 4 2 3 2 2 2 2 4" xfId="29328" xr:uid="{00000000-0005-0000-0000-0000DD6F0000}"/>
    <cellStyle name="Normal 12 4 4 2 3 2 2 2 3" xfId="5537" xr:uid="{00000000-0005-0000-0000-0000DE6F0000}"/>
    <cellStyle name="Normal 12 4 4 2 3 2 2 2 3 2" xfId="11027" xr:uid="{00000000-0005-0000-0000-0000DF6F0000}"/>
    <cellStyle name="Normal 12 4 4 2 3 2 2 2 3 2 2" xfId="23838" xr:uid="{00000000-0005-0000-0000-0000E06F0000}"/>
    <cellStyle name="Normal 12 4 4 2 3 2 2 2 3 2 2 2" xfId="49458" xr:uid="{00000000-0005-0000-0000-0000E16F0000}"/>
    <cellStyle name="Normal 12 4 4 2 3 2 2 2 3 2 3" xfId="36648" xr:uid="{00000000-0005-0000-0000-0000E26F0000}"/>
    <cellStyle name="Normal 12 4 4 2 3 2 2 2 3 3" xfId="18348" xr:uid="{00000000-0005-0000-0000-0000E36F0000}"/>
    <cellStyle name="Normal 12 4 4 2 3 2 2 2 3 3 2" xfId="43968" xr:uid="{00000000-0005-0000-0000-0000E46F0000}"/>
    <cellStyle name="Normal 12 4 4 2 3 2 2 2 3 4" xfId="31158" xr:uid="{00000000-0005-0000-0000-0000E56F0000}"/>
    <cellStyle name="Normal 12 4 4 2 3 2 2 2 4" xfId="12857" xr:uid="{00000000-0005-0000-0000-0000E66F0000}"/>
    <cellStyle name="Normal 12 4 4 2 3 2 2 2 4 2" xfId="25668" xr:uid="{00000000-0005-0000-0000-0000E76F0000}"/>
    <cellStyle name="Normal 12 4 4 2 3 2 2 2 4 2 2" xfId="51288" xr:uid="{00000000-0005-0000-0000-0000E86F0000}"/>
    <cellStyle name="Normal 12 4 4 2 3 2 2 2 4 3" xfId="38478" xr:uid="{00000000-0005-0000-0000-0000E96F0000}"/>
    <cellStyle name="Normal 12 4 4 2 3 2 2 2 5" xfId="7367" xr:uid="{00000000-0005-0000-0000-0000EA6F0000}"/>
    <cellStyle name="Normal 12 4 4 2 3 2 2 2 5 2" xfId="20178" xr:uid="{00000000-0005-0000-0000-0000EB6F0000}"/>
    <cellStyle name="Normal 12 4 4 2 3 2 2 2 5 2 2" xfId="45798" xr:uid="{00000000-0005-0000-0000-0000EC6F0000}"/>
    <cellStyle name="Normal 12 4 4 2 3 2 2 2 5 3" xfId="32988" xr:uid="{00000000-0005-0000-0000-0000ED6F0000}"/>
    <cellStyle name="Normal 12 4 4 2 3 2 2 2 6" xfId="14688" xr:uid="{00000000-0005-0000-0000-0000EE6F0000}"/>
    <cellStyle name="Normal 12 4 4 2 3 2 2 2 6 2" xfId="40308" xr:uid="{00000000-0005-0000-0000-0000EF6F0000}"/>
    <cellStyle name="Normal 12 4 4 2 3 2 2 2 7" xfId="27498" xr:uid="{00000000-0005-0000-0000-0000F06F0000}"/>
    <cellStyle name="Normal 12 4 4 2 3 2 2 3" xfId="2813" xr:uid="{00000000-0005-0000-0000-0000F16F0000}"/>
    <cellStyle name="Normal 12 4 4 2 3 2 2 3 2" xfId="8303" xr:uid="{00000000-0005-0000-0000-0000F26F0000}"/>
    <cellStyle name="Normal 12 4 4 2 3 2 2 3 2 2" xfId="21114" xr:uid="{00000000-0005-0000-0000-0000F36F0000}"/>
    <cellStyle name="Normal 12 4 4 2 3 2 2 3 2 2 2" xfId="46734" xr:uid="{00000000-0005-0000-0000-0000F46F0000}"/>
    <cellStyle name="Normal 12 4 4 2 3 2 2 3 2 3" xfId="33924" xr:uid="{00000000-0005-0000-0000-0000F56F0000}"/>
    <cellStyle name="Normal 12 4 4 2 3 2 2 3 3" xfId="15624" xr:uid="{00000000-0005-0000-0000-0000F66F0000}"/>
    <cellStyle name="Normal 12 4 4 2 3 2 2 3 3 2" xfId="41244" xr:uid="{00000000-0005-0000-0000-0000F76F0000}"/>
    <cellStyle name="Normal 12 4 4 2 3 2 2 3 4" xfId="28434" xr:uid="{00000000-0005-0000-0000-0000F86F0000}"/>
    <cellStyle name="Normal 12 4 4 2 3 2 2 4" xfId="4643" xr:uid="{00000000-0005-0000-0000-0000F96F0000}"/>
    <cellStyle name="Normal 12 4 4 2 3 2 2 4 2" xfId="10133" xr:uid="{00000000-0005-0000-0000-0000FA6F0000}"/>
    <cellStyle name="Normal 12 4 4 2 3 2 2 4 2 2" xfId="22944" xr:uid="{00000000-0005-0000-0000-0000FB6F0000}"/>
    <cellStyle name="Normal 12 4 4 2 3 2 2 4 2 2 2" xfId="48564" xr:uid="{00000000-0005-0000-0000-0000FC6F0000}"/>
    <cellStyle name="Normal 12 4 4 2 3 2 2 4 2 3" xfId="35754" xr:uid="{00000000-0005-0000-0000-0000FD6F0000}"/>
    <cellStyle name="Normal 12 4 4 2 3 2 2 4 3" xfId="17454" xr:uid="{00000000-0005-0000-0000-0000FE6F0000}"/>
    <cellStyle name="Normal 12 4 4 2 3 2 2 4 3 2" xfId="43074" xr:uid="{00000000-0005-0000-0000-0000FF6F0000}"/>
    <cellStyle name="Normal 12 4 4 2 3 2 2 4 4" xfId="30264" xr:uid="{00000000-0005-0000-0000-000000700000}"/>
    <cellStyle name="Normal 12 4 4 2 3 2 2 5" xfId="11963" xr:uid="{00000000-0005-0000-0000-000001700000}"/>
    <cellStyle name="Normal 12 4 4 2 3 2 2 5 2" xfId="24774" xr:uid="{00000000-0005-0000-0000-000002700000}"/>
    <cellStyle name="Normal 12 4 4 2 3 2 2 5 2 2" xfId="50394" xr:uid="{00000000-0005-0000-0000-000003700000}"/>
    <cellStyle name="Normal 12 4 4 2 3 2 2 5 3" xfId="37584" xr:uid="{00000000-0005-0000-0000-000004700000}"/>
    <cellStyle name="Normal 12 4 4 2 3 2 2 6" xfId="6473" xr:uid="{00000000-0005-0000-0000-000005700000}"/>
    <cellStyle name="Normal 12 4 4 2 3 2 2 6 2" xfId="19284" xr:uid="{00000000-0005-0000-0000-000006700000}"/>
    <cellStyle name="Normal 12 4 4 2 3 2 2 6 2 2" xfId="44904" xr:uid="{00000000-0005-0000-0000-000007700000}"/>
    <cellStyle name="Normal 12 4 4 2 3 2 2 6 3" xfId="32094" xr:uid="{00000000-0005-0000-0000-000008700000}"/>
    <cellStyle name="Normal 12 4 4 2 3 2 2 7" xfId="13794" xr:uid="{00000000-0005-0000-0000-000009700000}"/>
    <cellStyle name="Normal 12 4 4 2 3 2 2 7 2" xfId="39414" xr:uid="{00000000-0005-0000-0000-00000A700000}"/>
    <cellStyle name="Normal 12 4 4 2 3 2 2 8" xfId="26604" xr:uid="{00000000-0005-0000-0000-00000B700000}"/>
    <cellStyle name="Normal 12 4 4 2 3 2 3" xfId="1478" xr:uid="{00000000-0005-0000-0000-00000C700000}"/>
    <cellStyle name="Normal 12 4 4 2 3 2 3 2" xfId="3308" xr:uid="{00000000-0005-0000-0000-00000D700000}"/>
    <cellStyle name="Normal 12 4 4 2 3 2 3 2 2" xfId="8798" xr:uid="{00000000-0005-0000-0000-00000E700000}"/>
    <cellStyle name="Normal 12 4 4 2 3 2 3 2 2 2" xfId="21609" xr:uid="{00000000-0005-0000-0000-00000F700000}"/>
    <cellStyle name="Normal 12 4 4 2 3 2 3 2 2 2 2" xfId="47229" xr:uid="{00000000-0005-0000-0000-000010700000}"/>
    <cellStyle name="Normal 12 4 4 2 3 2 3 2 2 3" xfId="34419" xr:uid="{00000000-0005-0000-0000-000011700000}"/>
    <cellStyle name="Normal 12 4 4 2 3 2 3 2 3" xfId="16119" xr:uid="{00000000-0005-0000-0000-000012700000}"/>
    <cellStyle name="Normal 12 4 4 2 3 2 3 2 3 2" xfId="41739" xr:uid="{00000000-0005-0000-0000-000013700000}"/>
    <cellStyle name="Normal 12 4 4 2 3 2 3 2 4" xfId="28929" xr:uid="{00000000-0005-0000-0000-000014700000}"/>
    <cellStyle name="Normal 12 4 4 2 3 2 3 3" xfId="5138" xr:uid="{00000000-0005-0000-0000-000015700000}"/>
    <cellStyle name="Normal 12 4 4 2 3 2 3 3 2" xfId="10628" xr:uid="{00000000-0005-0000-0000-000016700000}"/>
    <cellStyle name="Normal 12 4 4 2 3 2 3 3 2 2" xfId="23439" xr:uid="{00000000-0005-0000-0000-000017700000}"/>
    <cellStyle name="Normal 12 4 4 2 3 2 3 3 2 2 2" xfId="49059" xr:uid="{00000000-0005-0000-0000-000018700000}"/>
    <cellStyle name="Normal 12 4 4 2 3 2 3 3 2 3" xfId="36249" xr:uid="{00000000-0005-0000-0000-000019700000}"/>
    <cellStyle name="Normal 12 4 4 2 3 2 3 3 3" xfId="17949" xr:uid="{00000000-0005-0000-0000-00001A700000}"/>
    <cellStyle name="Normal 12 4 4 2 3 2 3 3 3 2" xfId="43569" xr:uid="{00000000-0005-0000-0000-00001B700000}"/>
    <cellStyle name="Normal 12 4 4 2 3 2 3 3 4" xfId="30759" xr:uid="{00000000-0005-0000-0000-00001C700000}"/>
    <cellStyle name="Normal 12 4 4 2 3 2 3 4" xfId="12458" xr:uid="{00000000-0005-0000-0000-00001D700000}"/>
    <cellStyle name="Normal 12 4 4 2 3 2 3 4 2" xfId="25269" xr:uid="{00000000-0005-0000-0000-00001E700000}"/>
    <cellStyle name="Normal 12 4 4 2 3 2 3 4 2 2" xfId="50889" xr:uid="{00000000-0005-0000-0000-00001F700000}"/>
    <cellStyle name="Normal 12 4 4 2 3 2 3 4 3" xfId="38079" xr:uid="{00000000-0005-0000-0000-000020700000}"/>
    <cellStyle name="Normal 12 4 4 2 3 2 3 5" xfId="6968" xr:uid="{00000000-0005-0000-0000-000021700000}"/>
    <cellStyle name="Normal 12 4 4 2 3 2 3 5 2" xfId="19779" xr:uid="{00000000-0005-0000-0000-000022700000}"/>
    <cellStyle name="Normal 12 4 4 2 3 2 3 5 2 2" xfId="45399" xr:uid="{00000000-0005-0000-0000-000023700000}"/>
    <cellStyle name="Normal 12 4 4 2 3 2 3 5 3" xfId="32589" xr:uid="{00000000-0005-0000-0000-000024700000}"/>
    <cellStyle name="Normal 12 4 4 2 3 2 3 6" xfId="14289" xr:uid="{00000000-0005-0000-0000-000025700000}"/>
    <cellStyle name="Normal 12 4 4 2 3 2 3 6 2" xfId="39909" xr:uid="{00000000-0005-0000-0000-000026700000}"/>
    <cellStyle name="Normal 12 4 4 2 3 2 3 7" xfId="27099" xr:uid="{00000000-0005-0000-0000-000027700000}"/>
    <cellStyle name="Normal 12 4 4 2 3 2 4" xfId="2414" xr:uid="{00000000-0005-0000-0000-000028700000}"/>
    <cellStyle name="Normal 12 4 4 2 3 2 4 2" xfId="7904" xr:uid="{00000000-0005-0000-0000-000029700000}"/>
    <cellStyle name="Normal 12 4 4 2 3 2 4 2 2" xfId="20715" xr:uid="{00000000-0005-0000-0000-00002A700000}"/>
    <cellStyle name="Normal 12 4 4 2 3 2 4 2 2 2" xfId="46335" xr:uid="{00000000-0005-0000-0000-00002B700000}"/>
    <cellStyle name="Normal 12 4 4 2 3 2 4 2 3" xfId="33525" xr:uid="{00000000-0005-0000-0000-00002C700000}"/>
    <cellStyle name="Normal 12 4 4 2 3 2 4 3" xfId="15225" xr:uid="{00000000-0005-0000-0000-00002D700000}"/>
    <cellStyle name="Normal 12 4 4 2 3 2 4 3 2" xfId="40845" xr:uid="{00000000-0005-0000-0000-00002E700000}"/>
    <cellStyle name="Normal 12 4 4 2 3 2 4 4" xfId="28035" xr:uid="{00000000-0005-0000-0000-00002F700000}"/>
    <cellStyle name="Normal 12 4 4 2 3 2 5" xfId="4244" xr:uid="{00000000-0005-0000-0000-000030700000}"/>
    <cellStyle name="Normal 12 4 4 2 3 2 5 2" xfId="9734" xr:uid="{00000000-0005-0000-0000-000031700000}"/>
    <cellStyle name="Normal 12 4 4 2 3 2 5 2 2" xfId="22545" xr:uid="{00000000-0005-0000-0000-000032700000}"/>
    <cellStyle name="Normal 12 4 4 2 3 2 5 2 2 2" xfId="48165" xr:uid="{00000000-0005-0000-0000-000033700000}"/>
    <cellStyle name="Normal 12 4 4 2 3 2 5 2 3" xfId="35355" xr:uid="{00000000-0005-0000-0000-000034700000}"/>
    <cellStyle name="Normal 12 4 4 2 3 2 5 3" xfId="17055" xr:uid="{00000000-0005-0000-0000-000035700000}"/>
    <cellStyle name="Normal 12 4 4 2 3 2 5 3 2" xfId="42675" xr:uid="{00000000-0005-0000-0000-000036700000}"/>
    <cellStyle name="Normal 12 4 4 2 3 2 5 4" xfId="29865" xr:uid="{00000000-0005-0000-0000-000037700000}"/>
    <cellStyle name="Normal 12 4 4 2 3 2 6" xfId="11564" xr:uid="{00000000-0005-0000-0000-000038700000}"/>
    <cellStyle name="Normal 12 4 4 2 3 2 6 2" xfId="24375" xr:uid="{00000000-0005-0000-0000-000039700000}"/>
    <cellStyle name="Normal 12 4 4 2 3 2 6 2 2" xfId="49995" xr:uid="{00000000-0005-0000-0000-00003A700000}"/>
    <cellStyle name="Normal 12 4 4 2 3 2 6 3" xfId="37185" xr:uid="{00000000-0005-0000-0000-00003B700000}"/>
    <cellStyle name="Normal 12 4 4 2 3 2 7" xfId="6074" xr:uid="{00000000-0005-0000-0000-00003C700000}"/>
    <cellStyle name="Normal 12 4 4 2 3 2 7 2" xfId="18885" xr:uid="{00000000-0005-0000-0000-00003D700000}"/>
    <cellStyle name="Normal 12 4 4 2 3 2 7 2 2" xfId="44505" xr:uid="{00000000-0005-0000-0000-00003E700000}"/>
    <cellStyle name="Normal 12 4 4 2 3 2 7 3" xfId="31695" xr:uid="{00000000-0005-0000-0000-00003F700000}"/>
    <cellStyle name="Normal 12 4 4 2 3 2 8" xfId="13395" xr:uid="{00000000-0005-0000-0000-000040700000}"/>
    <cellStyle name="Normal 12 4 4 2 3 2 8 2" xfId="39015" xr:uid="{00000000-0005-0000-0000-000041700000}"/>
    <cellStyle name="Normal 12 4 4 2 3 2 9" xfId="26205" xr:uid="{00000000-0005-0000-0000-000042700000}"/>
    <cellStyle name="Normal 12 4 4 2 3 3" xfId="715" xr:uid="{00000000-0005-0000-0000-000043700000}"/>
    <cellStyle name="Normal 12 4 4 2 3 3 2" xfId="1115" xr:uid="{00000000-0005-0000-0000-000044700000}"/>
    <cellStyle name="Normal 12 4 4 2 3 3 2 2" xfId="2010" xr:uid="{00000000-0005-0000-0000-000045700000}"/>
    <cellStyle name="Normal 12 4 4 2 3 3 2 2 2" xfId="3840" xr:uid="{00000000-0005-0000-0000-000046700000}"/>
    <cellStyle name="Normal 12 4 4 2 3 3 2 2 2 2" xfId="9330" xr:uid="{00000000-0005-0000-0000-000047700000}"/>
    <cellStyle name="Normal 12 4 4 2 3 3 2 2 2 2 2" xfId="22141" xr:uid="{00000000-0005-0000-0000-000048700000}"/>
    <cellStyle name="Normal 12 4 4 2 3 3 2 2 2 2 2 2" xfId="47761" xr:uid="{00000000-0005-0000-0000-000049700000}"/>
    <cellStyle name="Normal 12 4 4 2 3 3 2 2 2 2 3" xfId="34951" xr:uid="{00000000-0005-0000-0000-00004A700000}"/>
    <cellStyle name="Normal 12 4 4 2 3 3 2 2 2 3" xfId="16651" xr:uid="{00000000-0005-0000-0000-00004B700000}"/>
    <cellStyle name="Normal 12 4 4 2 3 3 2 2 2 3 2" xfId="42271" xr:uid="{00000000-0005-0000-0000-00004C700000}"/>
    <cellStyle name="Normal 12 4 4 2 3 3 2 2 2 4" xfId="29461" xr:uid="{00000000-0005-0000-0000-00004D700000}"/>
    <cellStyle name="Normal 12 4 4 2 3 3 2 2 3" xfId="5670" xr:uid="{00000000-0005-0000-0000-00004E700000}"/>
    <cellStyle name="Normal 12 4 4 2 3 3 2 2 3 2" xfId="11160" xr:uid="{00000000-0005-0000-0000-00004F700000}"/>
    <cellStyle name="Normal 12 4 4 2 3 3 2 2 3 2 2" xfId="23971" xr:uid="{00000000-0005-0000-0000-000050700000}"/>
    <cellStyle name="Normal 12 4 4 2 3 3 2 2 3 2 2 2" xfId="49591" xr:uid="{00000000-0005-0000-0000-000051700000}"/>
    <cellStyle name="Normal 12 4 4 2 3 3 2 2 3 2 3" xfId="36781" xr:uid="{00000000-0005-0000-0000-000052700000}"/>
    <cellStyle name="Normal 12 4 4 2 3 3 2 2 3 3" xfId="18481" xr:uid="{00000000-0005-0000-0000-000053700000}"/>
    <cellStyle name="Normal 12 4 4 2 3 3 2 2 3 3 2" xfId="44101" xr:uid="{00000000-0005-0000-0000-000054700000}"/>
    <cellStyle name="Normal 12 4 4 2 3 3 2 2 3 4" xfId="31291" xr:uid="{00000000-0005-0000-0000-000055700000}"/>
    <cellStyle name="Normal 12 4 4 2 3 3 2 2 4" xfId="12990" xr:uid="{00000000-0005-0000-0000-000056700000}"/>
    <cellStyle name="Normal 12 4 4 2 3 3 2 2 4 2" xfId="25801" xr:uid="{00000000-0005-0000-0000-000057700000}"/>
    <cellStyle name="Normal 12 4 4 2 3 3 2 2 4 2 2" xfId="51421" xr:uid="{00000000-0005-0000-0000-000058700000}"/>
    <cellStyle name="Normal 12 4 4 2 3 3 2 2 4 3" xfId="38611" xr:uid="{00000000-0005-0000-0000-000059700000}"/>
    <cellStyle name="Normal 12 4 4 2 3 3 2 2 5" xfId="7500" xr:uid="{00000000-0005-0000-0000-00005A700000}"/>
    <cellStyle name="Normal 12 4 4 2 3 3 2 2 5 2" xfId="20311" xr:uid="{00000000-0005-0000-0000-00005B700000}"/>
    <cellStyle name="Normal 12 4 4 2 3 3 2 2 5 2 2" xfId="45931" xr:uid="{00000000-0005-0000-0000-00005C700000}"/>
    <cellStyle name="Normal 12 4 4 2 3 3 2 2 5 3" xfId="33121" xr:uid="{00000000-0005-0000-0000-00005D700000}"/>
    <cellStyle name="Normal 12 4 4 2 3 3 2 2 6" xfId="14821" xr:uid="{00000000-0005-0000-0000-00005E700000}"/>
    <cellStyle name="Normal 12 4 4 2 3 3 2 2 6 2" xfId="40441" xr:uid="{00000000-0005-0000-0000-00005F700000}"/>
    <cellStyle name="Normal 12 4 4 2 3 3 2 2 7" xfId="27631" xr:uid="{00000000-0005-0000-0000-000060700000}"/>
    <cellStyle name="Normal 12 4 4 2 3 3 2 3" xfId="2946" xr:uid="{00000000-0005-0000-0000-000061700000}"/>
    <cellStyle name="Normal 12 4 4 2 3 3 2 3 2" xfId="8436" xr:uid="{00000000-0005-0000-0000-000062700000}"/>
    <cellStyle name="Normal 12 4 4 2 3 3 2 3 2 2" xfId="21247" xr:uid="{00000000-0005-0000-0000-000063700000}"/>
    <cellStyle name="Normal 12 4 4 2 3 3 2 3 2 2 2" xfId="46867" xr:uid="{00000000-0005-0000-0000-000064700000}"/>
    <cellStyle name="Normal 12 4 4 2 3 3 2 3 2 3" xfId="34057" xr:uid="{00000000-0005-0000-0000-000065700000}"/>
    <cellStyle name="Normal 12 4 4 2 3 3 2 3 3" xfId="15757" xr:uid="{00000000-0005-0000-0000-000066700000}"/>
    <cellStyle name="Normal 12 4 4 2 3 3 2 3 3 2" xfId="41377" xr:uid="{00000000-0005-0000-0000-000067700000}"/>
    <cellStyle name="Normal 12 4 4 2 3 3 2 3 4" xfId="28567" xr:uid="{00000000-0005-0000-0000-000068700000}"/>
    <cellStyle name="Normal 12 4 4 2 3 3 2 4" xfId="4776" xr:uid="{00000000-0005-0000-0000-000069700000}"/>
    <cellStyle name="Normal 12 4 4 2 3 3 2 4 2" xfId="10266" xr:uid="{00000000-0005-0000-0000-00006A700000}"/>
    <cellStyle name="Normal 12 4 4 2 3 3 2 4 2 2" xfId="23077" xr:uid="{00000000-0005-0000-0000-00006B700000}"/>
    <cellStyle name="Normal 12 4 4 2 3 3 2 4 2 2 2" xfId="48697" xr:uid="{00000000-0005-0000-0000-00006C700000}"/>
    <cellStyle name="Normal 12 4 4 2 3 3 2 4 2 3" xfId="35887" xr:uid="{00000000-0005-0000-0000-00006D700000}"/>
    <cellStyle name="Normal 12 4 4 2 3 3 2 4 3" xfId="17587" xr:uid="{00000000-0005-0000-0000-00006E700000}"/>
    <cellStyle name="Normal 12 4 4 2 3 3 2 4 3 2" xfId="43207" xr:uid="{00000000-0005-0000-0000-00006F700000}"/>
    <cellStyle name="Normal 12 4 4 2 3 3 2 4 4" xfId="30397" xr:uid="{00000000-0005-0000-0000-000070700000}"/>
    <cellStyle name="Normal 12 4 4 2 3 3 2 5" xfId="12096" xr:uid="{00000000-0005-0000-0000-000071700000}"/>
    <cellStyle name="Normal 12 4 4 2 3 3 2 5 2" xfId="24907" xr:uid="{00000000-0005-0000-0000-000072700000}"/>
    <cellStyle name="Normal 12 4 4 2 3 3 2 5 2 2" xfId="50527" xr:uid="{00000000-0005-0000-0000-000073700000}"/>
    <cellStyle name="Normal 12 4 4 2 3 3 2 5 3" xfId="37717" xr:uid="{00000000-0005-0000-0000-000074700000}"/>
    <cellStyle name="Normal 12 4 4 2 3 3 2 6" xfId="6606" xr:uid="{00000000-0005-0000-0000-000075700000}"/>
    <cellStyle name="Normal 12 4 4 2 3 3 2 6 2" xfId="19417" xr:uid="{00000000-0005-0000-0000-000076700000}"/>
    <cellStyle name="Normal 12 4 4 2 3 3 2 6 2 2" xfId="45037" xr:uid="{00000000-0005-0000-0000-000077700000}"/>
    <cellStyle name="Normal 12 4 4 2 3 3 2 6 3" xfId="32227" xr:uid="{00000000-0005-0000-0000-000078700000}"/>
    <cellStyle name="Normal 12 4 4 2 3 3 2 7" xfId="13927" xr:uid="{00000000-0005-0000-0000-000079700000}"/>
    <cellStyle name="Normal 12 4 4 2 3 3 2 7 2" xfId="39547" xr:uid="{00000000-0005-0000-0000-00007A700000}"/>
    <cellStyle name="Normal 12 4 4 2 3 3 2 8" xfId="26737" xr:uid="{00000000-0005-0000-0000-00007B700000}"/>
    <cellStyle name="Normal 12 4 4 2 3 3 3" xfId="1610" xr:uid="{00000000-0005-0000-0000-00007C700000}"/>
    <cellStyle name="Normal 12 4 4 2 3 3 3 2" xfId="3440" xr:uid="{00000000-0005-0000-0000-00007D700000}"/>
    <cellStyle name="Normal 12 4 4 2 3 3 3 2 2" xfId="8930" xr:uid="{00000000-0005-0000-0000-00007E700000}"/>
    <cellStyle name="Normal 12 4 4 2 3 3 3 2 2 2" xfId="21741" xr:uid="{00000000-0005-0000-0000-00007F700000}"/>
    <cellStyle name="Normal 12 4 4 2 3 3 3 2 2 2 2" xfId="47361" xr:uid="{00000000-0005-0000-0000-000080700000}"/>
    <cellStyle name="Normal 12 4 4 2 3 3 3 2 2 3" xfId="34551" xr:uid="{00000000-0005-0000-0000-000081700000}"/>
    <cellStyle name="Normal 12 4 4 2 3 3 3 2 3" xfId="16251" xr:uid="{00000000-0005-0000-0000-000082700000}"/>
    <cellStyle name="Normal 12 4 4 2 3 3 3 2 3 2" xfId="41871" xr:uid="{00000000-0005-0000-0000-000083700000}"/>
    <cellStyle name="Normal 12 4 4 2 3 3 3 2 4" xfId="29061" xr:uid="{00000000-0005-0000-0000-000084700000}"/>
    <cellStyle name="Normal 12 4 4 2 3 3 3 3" xfId="5270" xr:uid="{00000000-0005-0000-0000-000085700000}"/>
    <cellStyle name="Normal 12 4 4 2 3 3 3 3 2" xfId="10760" xr:uid="{00000000-0005-0000-0000-000086700000}"/>
    <cellStyle name="Normal 12 4 4 2 3 3 3 3 2 2" xfId="23571" xr:uid="{00000000-0005-0000-0000-000087700000}"/>
    <cellStyle name="Normal 12 4 4 2 3 3 3 3 2 2 2" xfId="49191" xr:uid="{00000000-0005-0000-0000-000088700000}"/>
    <cellStyle name="Normal 12 4 4 2 3 3 3 3 2 3" xfId="36381" xr:uid="{00000000-0005-0000-0000-000089700000}"/>
    <cellStyle name="Normal 12 4 4 2 3 3 3 3 3" xfId="18081" xr:uid="{00000000-0005-0000-0000-00008A700000}"/>
    <cellStyle name="Normal 12 4 4 2 3 3 3 3 3 2" xfId="43701" xr:uid="{00000000-0005-0000-0000-00008B700000}"/>
    <cellStyle name="Normal 12 4 4 2 3 3 3 3 4" xfId="30891" xr:uid="{00000000-0005-0000-0000-00008C700000}"/>
    <cellStyle name="Normal 12 4 4 2 3 3 3 4" xfId="12590" xr:uid="{00000000-0005-0000-0000-00008D700000}"/>
    <cellStyle name="Normal 12 4 4 2 3 3 3 4 2" xfId="25401" xr:uid="{00000000-0005-0000-0000-00008E700000}"/>
    <cellStyle name="Normal 12 4 4 2 3 3 3 4 2 2" xfId="51021" xr:uid="{00000000-0005-0000-0000-00008F700000}"/>
    <cellStyle name="Normal 12 4 4 2 3 3 3 4 3" xfId="38211" xr:uid="{00000000-0005-0000-0000-000090700000}"/>
    <cellStyle name="Normal 12 4 4 2 3 3 3 5" xfId="7100" xr:uid="{00000000-0005-0000-0000-000091700000}"/>
    <cellStyle name="Normal 12 4 4 2 3 3 3 5 2" xfId="19911" xr:uid="{00000000-0005-0000-0000-000092700000}"/>
    <cellStyle name="Normal 12 4 4 2 3 3 3 5 2 2" xfId="45531" xr:uid="{00000000-0005-0000-0000-000093700000}"/>
    <cellStyle name="Normal 12 4 4 2 3 3 3 5 3" xfId="32721" xr:uid="{00000000-0005-0000-0000-000094700000}"/>
    <cellStyle name="Normal 12 4 4 2 3 3 3 6" xfId="14421" xr:uid="{00000000-0005-0000-0000-000095700000}"/>
    <cellStyle name="Normal 12 4 4 2 3 3 3 6 2" xfId="40041" xr:uid="{00000000-0005-0000-0000-000096700000}"/>
    <cellStyle name="Normal 12 4 4 2 3 3 3 7" xfId="27231" xr:uid="{00000000-0005-0000-0000-000097700000}"/>
    <cellStyle name="Normal 12 4 4 2 3 3 4" xfId="2546" xr:uid="{00000000-0005-0000-0000-000098700000}"/>
    <cellStyle name="Normal 12 4 4 2 3 3 4 2" xfId="8036" xr:uid="{00000000-0005-0000-0000-000099700000}"/>
    <cellStyle name="Normal 12 4 4 2 3 3 4 2 2" xfId="20847" xr:uid="{00000000-0005-0000-0000-00009A700000}"/>
    <cellStyle name="Normal 12 4 4 2 3 3 4 2 2 2" xfId="46467" xr:uid="{00000000-0005-0000-0000-00009B700000}"/>
    <cellStyle name="Normal 12 4 4 2 3 3 4 2 3" xfId="33657" xr:uid="{00000000-0005-0000-0000-00009C700000}"/>
    <cellStyle name="Normal 12 4 4 2 3 3 4 3" xfId="15357" xr:uid="{00000000-0005-0000-0000-00009D700000}"/>
    <cellStyle name="Normal 12 4 4 2 3 3 4 3 2" xfId="40977" xr:uid="{00000000-0005-0000-0000-00009E700000}"/>
    <cellStyle name="Normal 12 4 4 2 3 3 4 4" xfId="28167" xr:uid="{00000000-0005-0000-0000-00009F700000}"/>
    <cellStyle name="Normal 12 4 4 2 3 3 5" xfId="4376" xr:uid="{00000000-0005-0000-0000-0000A0700000}"/>
    <cellStyle name="Normal 12 4 4 2 3 3 5 2" xfId="9866" xr:uid="{00000000-0005-0000-0000-0000A1700000}"/>
    <cellStyle name="Normal 12 4 4 2 3 3 5 2 2" xfId="22677" xr:uid="{00000000-0005-0000-0000-0000A2700000}"/>
    <cellStyle name="Normal 12 4 4 2 3 3 5 2 2 2" xfId="48297" xr:uid="{00000000-0005-0000-0000-0000A3700000}"/>
    <cellStyle name="Normal 12 4 4 2 3 3 5 2 3" xfId="35487" xr:uid="{00000000-0005-0000-0000-0000A4700000}"/>
    <cellStyle name="Normal 12 4 4 2 3 3 5 3" xfId="17187" xr:uid="{00000000-0005-0000-0000-0000A5700000}"/>
    <cellStyle name="Normal 12 4 4 2 3 3 5 3 2" xfId="42807" xr:uid="{00000000-0005-0000-0000-0000A6700000}"/>
    <cellStyle name="Normal 12 4 4 2 3 3 5 4" xfId="29997" xr:uid="{00000000-0005-0000-0000-0000A7700000}"/>
    <cellStyle name="Normal 12 4 4 2 3 3 6" xfId="11696" xr:uid="{00000000-0005-0000-0000-0000A8700000}"/>
    <cellStyle name="Normal 12 4 4 2 3 3 6 2" xfId="24507" xr:uid="{00000000-0005-0000-0000-0000A9700000}"/>
    <cellStyle name="Normal 12 4 4 2 3 3 6 2 2" xfId="50127" xr:uid="{00000000-0005-0000-0000-0000AA700000}"/>
    <cellStyle name="Normal 12 4 4 2 3 3 6 3" xfId="37317" xr:uid="{00000000-0005-0000-0000-0000AB700000}"/>
    <cellStyle name="Normal 12 4 4 2 3 3 7" xfId="6206" xr:uid="{00000000-0005-0000-0000-0000AC700000}"/>
    <cellStyle name="Normal 12 4 4 2 3 3 7 2" xfId="19017" xr:uid="{00000000-0005-0000-0000-0000AD700000}"/>
    <cellStyle name="Normal 12 4 4 2 3 3 7 2 2" xfId="44637" xr:uid="{00000000-0005-0000-0000-0000AE700000}"/>
    <cellStyle name="Normal 12 4 4 2 3 3 7 3" xfId="31827" xr:uid="{00000000-0005-0000-0000-0000AF700000}"/>
    <cellStyle name="Normal 12 4 4 2 3 3 8" xfId="13527" xr:uid="{00000000-0005-0000-0000-0000B0700000}"/>
    <cellStyle name="Normal 12 4 4 2 3 3 8 2" xfId="39147" xr:uid="{00000000-0005-0000-0000-0000B1700000}"/>
    <cellStyle name="Normal 12 4 4 2 3 3 9" xfId="26337" xr:uid="{00000000-0005-0000-0000-0000B2700000}"/>
    <cellStyle name="Normal 12 4 4 2 3 4" xfId="490" xr:uid="{00000000-0005-0000-0000-0000B3700000}"/>
    <cellStyle name="Normal 12 4 4 2 3 4 2" xfId="1385" xr:uid="{00000000-0005-0000-0000-0000B4700000}"/>
    <cellStyle name="Normal 12 4 4 2 3 4 2 2" xfId="3215" xr:uid="{00000000-0005-0000-0000-0000B5700000}"/>
    <cellStyle name="Normal 12 4 4 2 3 4 2 2 2" xfId="8705" xr:uid="{00000000-0005-0000-0000-0000B6700000}"/>
    <cellStyle name="Normal 12 4 4 2 3 4 2 2 2 2" xfId="21516" xr:uid="{00000000-0005-0000-0000-0000B7700000}"/>
    <cellStyle name="Normal 12 4 4 2 3 4 2 2 2 2 2" xfId="47136" xr:uid="{00000000-0005-0000-0000-0000B8700000}"/>
    <cellStyle name="Normal 12 4 4 2 3 4 2 2 2 3" xfId="34326" xr:uid="{00000000-0005-0000-0000-0000B9700000}"/>
    <cellStyle name="Normal 12 4 4 2 3 4 2 2 3" xfId="16026" xr:uid="{00000000-0005-0000-0000-0000BA700000}"/>
    <cellStyle name="Normal 12 4 4 2 3 4 2 2 3 2" xfId="41646" xr:uid="{00000000-0005-0000-0000-0000BB700000}"/>
    <cellStyle name="Normal 12 4 4 2 3 4 2 2 4" xfId="28836" xr:uid="{00000000-0005-0000-0000-0000BC700000}"/>
    <cellStyle name="Normal 12 4 4 2 3 4 2 3" xfId="5045" xr:uid="{00000000-0005-0000-0000-0000BD700000}"/>
    <cellStyle name="Normal 12 4 4 2 3 4 2 3 2" xfId="10535" xr:uid="{00000000-0005-0000-0000-0000BE700000}"/>
    <cellStyle name="Normal 12 4 4 2 3 4 2 3 2 2" xfId="23346" xr:uid="{00000000-0005-0000-0000-0000BF700000}"/>
    <cellStyle name="Normal 12 4 4 2 3 4 2 3 2 2 2" xfId="48966" xr:uid="{00000000-0005-0000-0000-0000C0700000}"/>
    <cellStyle name="Normal 12 4 4 2 3 4 2 3 2 3" xfId="36156" xr:uid="{00000000-0005-0000-0000-0000C1700000}"/>
    <cellStyle name="Normal 12 4 4 2 3 4 2 3 3" xfId="17856" xr:uid="{00000000-0005-0000-0000-0000C2700000}"/>
    <cellStyle name="Normal 12 4 4 2 3 4 2 3 3 2" xfId="43476" xr:uid="{00000000-0005-0000-0000-0000C3700000}"/>
    <cellStyle name="Normal 12 4 4 2 3 4 2 3 4" xfId="30666" xr:uid="{00000000-0005-0000-0000-0000C4700000}"/>
    <cellStyle name="Normal 12 4 4 2 3 4 2 4" xfId="12365" xr:uid="{00000000-0005-0000-0000-0000C5700000}"/>
    <cellStyle name="Normal 12 4 4 2 3 4 2 4 2" xfId="25176" xr:uid="{00000000-0005-0000-0000-0000C6700000}"/>
    <cellStyle name="Normal 12 4 4 2 3 4 2 4 2 2" xfId="50796" xr:uid="{00000000-0005-0000-0000-0000C7700000}"/>
    <cellStyle name="Normal 12 4 4 2 3 4 2 4 3" xfId="37986" xr:uid="{00000000-0005-0000-0000-0000C8700000}"/>
    <cellStyle name="Normal 12 4 4 2 3 4 2 5" xfId="6875" xr:uid="{00000000-0005-0000-0000-0000C9700000}"/>
    <cellStyle name="Normal 12 4 4 2 3 4 2 5 2" xfId="19686" xr:uid="{00000000-0005-0000-0000-0000CA700000}"/>
    <cellStyle name="Normal 12 4 4 2 3 4 2 5 2 2" xfId="45306" xr:uid="{00000000-0005-0000-0000-0000CB700000}"/>
    <cellStyle name="Normal 12 4 4 2 3 4 2 5 3" xfId="32496" xr:uid="{00000000-0005-0000-0000-0000CC700000}"/>
    <cellStyle name="Normal 12 4 4 2 3 4 2 6" xfId="14196" xr:uid="{00000000-0005-0000-0000-0000CD700000}"/>
    <cellStyle name="Normal 12 4 4 2 3 4 2 6 2" xfId="39816" xr:uid="{00000000-0005-0000-0000-0000CE700000}"/>
    <cellStyle name="Normal 12 4 4 2 3 4 2 7" xfId="27006" xr:uid="{00000000-0005-0000-0000-0000CF700000}"/>
    <cellStyle name="Normal 12 4 4 2 3 4 3" xfId="2321" xr:uid="{00000000-0005-0000-0000-0000D0700000}"/>
    <cellStyle name="Normal 12 4 4 2 3 4 3 2" xfId="7811" xr:uid="{00000000-0005-0000-0000-0000D1700000}"/>
    <cellStyle name="Normal 12 4 4 2 3 4 3 2 2" xfId="20622" xr:uid="{00000000-0005-0000-0000-0000D2700000}"/>
    <cellStyle name="Normal 12 4 4 2 3 4 3 2 2 2" xfId="46242" xr:uid="{00000000-0005-0000-0000-0000D3700000}"/>
    <cellStyle name="Normal 12 4 4 2 3 4 3 2 3" xfId="33432" xr:uid="{00000000-0005-0000-0000-0000D4700000}"/>
    <cellStyle name="Normal 12 4 4 2 3 4 3 3" xfId="15132" xr:uid="{00000000-0005-0000-0000-0000D5700000}"/>
    <cellStyle name="Normal 12 4 4 2 3 4 3 3 2" xfId="40752" xr:uid="{00000000-0005-0000-0000-0000D6700000}"/>
    <cellStyle name="Normal 12 4 4 2 3 4 3 4" xfId="27942" xr:uid="{00000000-0005-0000-0000-0000D7700000}"/>
    <cellStyle name="Normal 12 4 4 2 3 4 4" xfId="4151" xr:uid="{00000000-0005-0000-0000-0000D8700000}"/>
    <cellStyle name="Normal 12 4 4 2 3 4 4 2" xfId="9641" xr:uid="{00000000-0005-0000-0000-0000D9700000}"/>
    <cellStyle name="Normal 12 4 4 2 3 4 4 2 2" xfId="22452" xr:uid="{00000000-0005-0000-0000-0000DA700000}"/>
    <cellStyle name="Normal 12 4 4 2 3 4 4 2 2 2" xfId="48072" xr:uid="{00000000-0005-0000-0000-0000DB700000}"/>
    <cellStyle name="Normal 12 4 4 2 3 4 4 2 3" xfId="35262" xr:uid="{00000000-0005-0000-0000-0000DC700000}"/>
    <cellStyle name="Normal 12 4 4 2 3 4 4 3" xfId="16962" xr:uid="{00000000-0005-0000-0000-0000DD700000}"/>
    <cellStyle name="Normal 12 4 4 2 3 4 4 3 2" xfId="42582" xr:uid="{00000000-0005-0000-0000-0000DE700000}"/>
    <cellStyle name="Normal 12 4 4 2 3 4 4 4" xfId="29772" xr:uid="{00000000-0005-0000-0000-0000DF700000}"/>
    <cellStyle name="Normal 12 4 4 2 3 4 5" xfId="11471" xr:uid="{00000000-0005-0000-0000-0000E0700000}"/>
    <cellStyle name="Normal 12 4 4 2 3 4 5 2" xfId="24282" xr:uid="{00000000-0005-0000-0000-0000E1700000}"/>
    <cellStyle name="Normal 12 4 4 2 3 4 5 2 2" xfId="49902" xr:uid="{00000000-0005-0000-0000-0000E2700000}"/>
    <cellStyle name="Normal 12 4 4 2 3 4 5 3" xfId="37092" xr:uid="{00000000-0005-0000-0000-0000E3700000}"/>
    <cellStyle name="Normal 12 4 4 2 3 4 6" xfId="5981" xr:uid="{00000000-0005-0000-0000-0000E4700000}"/>
    <cellStyle name="Normal 12 4 4 2 3 4 6 2" xfId="18792" xr:uid="{00000000-0005-0000-0000-0000E5700000}"/>
    <cellStyle name="Normal 12 4 4 2 3 4 6 2 2" xfId="44412" xr:uid="{00000000-0005-0000-0000-0000E6700000}"/>
    <cellStyle name="Normal 12 4 4 2 3 4 6 3" xfId="31602" xr:uid="{00000000-0005-0000-0000-0000E7700000}"/>
    <cellStyle name="Normal 12 4 4 2 3 4 7" xfId="13302" xr:uid="{00000000-0005-0000-0000-0000E8700000}"/>
    <cellStyle name="Normal 12 4 4 2 3 4 7 2" xfId="38922" xr:uid="{00000000-0005-0000-0000-0000E9700000}"/>
    <cellStyle name="Normal 12 4 4 2 3 4 8" xfId="26112" xr:uid="{00000000-0005-0000-0000-0000EA700000}"/>
    <cellStyle name="Normal 12 4 4 2 3 5" xfId="849" xr:uid="{00000000-0005-0000-0000-0000EB700000}"/>
    <cellStyle name="Normal 12 4 4 2 3 5 2" xfId="1744" xr:uid="{00000000-0005-0000-0000-0000EC700000}"/>
    <cellStyle name="Normal 12 4 4 2 3 5 2 2" xfId="3574" xr:uid="{00000000-0005-0000-0000-0000ED700000}"/>
    <cellStyle name="Normal 12 4 4 2 3 5 2 2 2" xfId="9064" xr:uid="{00000000-0005-0000-0000-0000EE700000}"/>
    <cellStyle name="Normal 12 4 4 2 3 5 2 2 2 2" xfId="21875" xr:uid="{00000000-0005-0000-0000-0000EF700000}"/>
    <cellStyle name="Normal 12 4 4 2 3 5 2 2 2 2 2" xfId="47495" xr:uid="{00000000-0005-0000-0000-0000F0700000}"/>
    <cellStyle name="Normal 12 4 4 2 3 5 2 2 2 3" xfId="34685" xr:uid="{00000000-0005-0000-0000-0000F1700000}"/>
    <cellStyle name="Normal 12 4 4 2 3 5 2 2 3" xfId="16385" xr:uid="{00000000-0005-0000-0000-0000F2700000}"/>
    <cellStyle name="Normal 12 4 4 2 3 5 2 2 3 2" xfId="42005" xr:uid="{00000000-0005-0000-0000-0000F3700000}"/>
    <cellStyle name="Normal 12 4 4 2 3 5 2 2 4" xfId="29195" xr:uid="{00000000-0005-0000-0000-0000F4700000}"/>
    <cellStyle name="Normal 12 4 4 2 3 5 2 3" xfId="5404" xr:uid="{00000000-0005-0000-0000-0000F5700000}"/>
    <cellStyle name="Normal 12 4 4 2 3 5 2 3 2" xfId="10894" xr:uid="{00000000-0005-0000-0000-0000F6700000}"/>
    <cellStyle name="Normal 12 4 4 2 3 5 2 3 2 2" xfId="23705" xr:uid="{00000000-0005-0000-0000-0000F7700000}"/>
    <cellStyle name="Normal 12 4 4 2 3 5 2 3 2 2 2" xfId="49325" xr:uid="{00000000-0005-0000-0000-0000F8700000}"/>
    <cellStyle name="Normal 12 4 4 2 3 5 2 3 2 3" xfId="36515" xr:uid="{00000000-0005-0000-0000-0000F9700000}"/>
    <cellStyle name="Normal 12 4 4 2 3 5 2 3 3" xfId="18215" xr:uid="{00000000-0005-0000-0000-0000FA700000}"/>
    <cellStyle name="Normal 12 4 4 2 3 5 2 3 3 2" xfId="43835" xr:uid="{00000000-0005-0000-0000-0000FB700000}"/>
    <cellStyle name="Normal 12 4 4 2 3 5 2 3 4" xfId="31025" xr:uid="{00000000-0005-0000-0000-0000FC700000}"/>
    <cellStyle name="Normal 12 4 4 2 3 5 2 4" xfId="12724" xr:uid="{00000000-0005-0000-0000-0000FD700000}"/>
    <cellStyle name="Normal 12 4 4 2 3 5 2 4 2" xfId="25535" xr:uid="{00000000-0005-0000-0000-0000FE700000}"/>
    <cellStyle name="Normal 12 4 4 2 3 5 2 4 2 2" xfId="51155" xr:uid="{00000000-0005-0000-0000-0000FF700000}"/>
    <cellStyle name="Normal 12 4 4 2 3 5 2 4 3" xfId="38345" xr:uid="{00000000-0005-0000-0000-000000710000}"/>
    <cellStyle name="Normal 12 4 4 2 3 5 2 5" xfId="7234" xr:uid="{00000000-0005-0000-0000-000001710000}"/>
    <cellStyle name="Normal 12 4 4 2 3 5 2 5 2" xfId="20045" xr:uid="{00000000-0005-0000-0000-000002710000}"/>
    <cellStyle name="Normal 12 4 4 2 3 5 2 5 2 2" xfId="45665" xr:uid="{00000000-0005-0000-0000-000003710000}"/>
    <cellStyle name="Normal 12 4 4 2 3 5 2 5 3" xfId="32855" xr:uid="{00000000-0005-0000-0000-000004710000}"/>
    <cellStyle name="Normal 12 4 4 2 3 5 2 6" xfId="14555" xr:uid="{00000000-0005-0000-0000-000005710000}"/>
    <cellStyle name="Normal 12 4 4 2 3 5 2 6 2" xfId="40175" xr:uid="{00000000-0005-0000-0000-000006710000}"/>
    <cellStyle name="Normal 12 4 4 2 3 5 2 7" xfId="27365" xr:uid="{00000000-0005-0000-0000-000007710000}"/>
    <cellStyle name="Normal 12 4 4 2 3 5 3" xfId="2680" xr:uid="{00000000-0005-0000-0000-000008710000}"/>
    <cellStyle name="Normal 12 4 4 2 3 5 3 2" xfId="8170" xr:uid="{00000000-0005-0000-0000-000009710000}"/>
    <cellStyle name="Normal 12 4 4 2 3 5 3 2 2" xfId="20981" xr:uid="{00000000-0005-0000-0000-00000A710000}"/>
    <cellStyle name="Normal 12 4 4 2 3 5 3 2 2 2" xfId="46601" xr:uid="{00000000-0005-0000-0000-00000B710000}"/>
    <cellStyle name="Normal 12 4 4 2 3 5 3 2 3" xfId="33791" xr:uid="{00000000-0005-0000-0000-00000C710000}"/>
    <cellStyle name="Normal 12 4 4 2 3 5 3 3" xfId="15491" xr:uid="{00000000-0005-0000-0000-00000D710000}"/>
    <cellStyle name="Normal 12 4 4 2 3 5 3 3 2" xfId="41111" xr:uid="{00000000-0005-0000-0000-00000E710000}"/>
    <cellStyle name="Normal 12 4 4 2 3 5 3 4" xfId="28301" xr:uid="{00000000-0005-0000-0000-00000F710000}"/>
    <cellStyle name="Normal 12 4 4 2 3 5 4" xfId="4510" xr:uid="{00000000-0005-0000-0000-000010710000}"/>
    <cellStyle name="Normal 12 4 4 2 3 5 4 2" xfId="10000" xr:uid="{00000000-0005-0000-0000-000011710000}"/>
    <cellStyle name="Normal 12 4 4 2 3 5 4 2 2" xfId="22811" xr:uid="{00000000-0005-0000-0000-000012710000}"/>
    <cellStyle name="Normal 12 4 4 2 3 5 4 2 2 2" xfId="48431" xr:uid="{00000000-0005-0000-0000-000013710000}"/>
    <cellStyle name="Normal 12 4 4 2 3 5 4 2 3" xfId="35621" xr:uid="{00000000-0005-0000-0000-000014710000}"/>
    <cellStyle name="Normal 12 4 4 2 3 5 4 3" xfId="17321" xr:uid="{00000000-0005-0000-0000-000015710000}"/>
    <cellStyle name="Normal 12 4 4 2 3 5 4 3 2" xfId="42941" xr:uid="{00000000-0005-0000-0000-000016710000}"/>
    <cellStyle name="Normal 12 4 4 2 3 5 4 4" xfId="30131" xr:uid="{00000000-0005-0000-0000-000017710000}"/>
    <cellStyle name="Normal 12 4 4 2 3 5 5" xfId="11830" xr:uid="{00000000-0005-0000-0000-000018710000}"/>
    <cellStyle name="Normal 12 4 4 2 3 5 5 2" xfId="24641" xr:uid="{00000000-0005-0000-0000-000019710000}"/>
    <cellStyle name="Normal 12 4 4 2 3 5 5 2 2" xfId="50261" xr:uid="{00000000-0005-0000-0000-00001A710000}"/>
    <cellStyle name="Normal 12 4 4 2 3 5 5 3" xfId="37451" xr:uid="{00000000-0005-0000-0000-00001B710000}"/>
    <cellStyle name="Normal 12 4 4 2 3 5 6" xfId="6340" xr:uid="{00000000-0005-0000-0000-00001C710000}"/>
    <cellStyle name="Normal 12 4 4 2 3 5 6 2" xfId="19151" xr:uid="{00000000-0005-0000-0000-00001D710000}"/>
    <cellStyle name="Normal 12 4 4 2 3 5 6 2 2" xfId="44771" xr:uid="{00000000-0005-0000-0000-00001E710000}"/>
    <cellStyle name="Normal 12 4 4 2 3 5 6 3" xfId="31961" xr:uid="{00000000-0005-0000-0000-00001F710000}"/>
    <cellStyle name="Normal 12 4 4 2 3 5 7" xfId="13661" xr:uid="{00000000-0005-0000-0000-000020710000}"/>
    <cellStyle name="Normal 12 4 4 2 3 5 7 2" xfId="39281" xr:uid="{00000000-0005-0000-0000-000021710000}"/>
    <cellStyle name="Normal 12 4 4 2 3 5 8" xfId="26471" xr:uid="{00000000-0005-0000-0000-000022710000}"/>
    <cellStyle name="Normal 12 4 4 2 3 6" xfId="1250" xr:uid="{00000000-0005-0000-0000-000023710000}"/>
    <cellStyle name="Normal 12 4 4 2 3 6 2" xfId="3080" xr:uid="{00000000-0005-0000-0000-000024710000}"/>
    <cellStyle name="Normal 12 4 4 2 3 6 2 2" xfId="8570" xr:uid="{00000000-0005-0000-0000-000025710000}"/>
    <cellStyle name="Normal 12 4 4 2 3 6 2 2 2" xfId="21381" xr:uid="{00000000-0005-0000-0000-000026710000}"/>
    <cellStyle name="Normal 12 4 4 2 3 6 2 2 2 2" xfId="47001" xr:uid="{00000000-0005-0000-0000-000027710000}"/>
    <cellStyle name="Normal 12 4 4 2 3 6 2 2 3" xfId="34191" xr:uid="{00000000-0005-0000-0000-000028710000}"/>
    <cellStyle name="Normal 12 4 4 2 3 6 2 3" xfId="15891" xr:uid="{00000000-0005-0000-0000-000029710000}"/>
    <cellStyle name="Normal 12 4 4 2 3 6 2 3 2" xfId="41511" xr:uid="{00000000-0005-0000-0000-00002A710000}"/>
    <cellStyle name="Normal 12 4 4 2 3 6 2 4" xfId="28701" xr:uid="{00000000-0005-0000-0000-00002B710000}"/>
    <cellStyle name="Normal 12 4 4 2 3 6 3" xfId="4910" xr:uid="{00000000-0005-0000-0000-00002C710000}"/>
    <cellStyle name="Normal 12 4 4 2 3 6 3 2" xfId="10400" xr:uid="{00000000-0005-0000-0000-00002D710000}"/>
    <cellStyle name="Normal 12 4 4 2 3 6 3 2 2" xfId="23211" xr:uid="{00000000-0005-0000-0000-00002E710000}"/>
    <cellStyle name="Normal 12 4 4 2 3 6 3 2 2 2" xfId="48831" xr:uid="{00000000-0005-0000-0000-00002F710000}"/>
    <cellStyle name="Normal 12 4 4 2 3 6 3 2 3" xfId="36021" xr:uid="{00000000-0005-0000-0000-000030710000}"/>
    <cellStyle name="Normal 12 4 4 2 3 6 3 3" xfId="17721" xr:uid="{00000000-0005-0000-0000-000031710000}"/>
    <cellStyle name="Normal 12 4 4 2 3 6 3 3 2" xfId="43341" xr:uid="{00000000-0005-0000-0000-000032710000}"/>
    <cellStyle name="Normal 12 4 4 2 3 6 3 4" xfId="30531" xr:uid="{00000000-0005-0000-0000-000033710000}"/>
    <cellStyle name="Normal 12 4 4 2 3 6 4" xfId="12230" xr:uid="{00000000-0005-0000-0000-000034710000}"/>
    <cellStyle name="Normal 12 4 4 2 3 6 4 2" xfId="25041" xr:uid="{00000000-0005-0000-0000-000035710000}"/>
    <cellStyle name="Normal 12 4 4 2 3 6 4 2 2" xfId="50661" xr:uid="{00000000-0005-0000-0000-000036710000}"/>
    <cellStyle name="Normal 12 4 4 2 3 6 4 3" xfId="37851" xr:uid="{00000000-0005-0000-0000-000037710000}"/>
    <cellStyle name="Normal 12 4 4 2 3 6 5" xfId="6740" xr:uid="{00000000-0005-0000-0000-000038710000}"/>
    <cellStyle name="Normal 12 4 4 2 3 6 5 2" xfId="19551" xr:uid="{00000000-0005-0000-0000-000039710000}"/>
    <cellStyle name="Normal 12 4 4 2 3 6 5 2 2" xfId="45171" xr:uid="{00000000-0005-0000-0000-00003A710000}"/>
    <cellStyle name="Normal 12 4 4 2 3 6 5 3" xfId="32361" xr:uid="{00000000-0005-0000-0000-00003B710000}"/>
    <cellStyle name="Normal 12 4 4 2 3 6 6" xfId="14061" xr:uid="{00000000-0005-0000-0000-00003C710000}"/>
    <cellStyle name="Normal 12 4 4 2 3 6 6 2" xfId="39681" xr:uid="{00000000-0005-0000-0000-00003D710000}"/>
    <cellStyle name="Normal 12 4 4 2 3 6 7" xfId="26871" xr:uid="{00000000-0005-0000-0000-00003E710000}"/>
    <cellStyle name="Normal 12 4 4 2 3 7" xfId="2186" xr:uid="{00000000-0005-0000-0000-00003F710000}"/>
    <cellStyle name="Normal 12 4 4 2 3 7 2" xfId="7676" xr:uid="{00000000-0005-0000-0000-000040710000}"/>
    <cellStyle name="Normal 12 4 4 2 3 7 2 2" xfId="20487" xr:uid="{00000000-0005-0000-0000-000041710000}"/>
    <cellStyle name="Normal 12 4 4 2 3 7 2 2 2" xfId="46107" xr:uid="{00000000-0005-0000-0000-000042710000}"/>
    <cellStyle name="Normal 12 4 4 2 3 7 2 3" xfId="33297" xr:uid="{00000000-0005-0000-0000-000043710000}"/>
    <cellStyle name="Normal 12 4 4 2 3 7 3" xfId="14997" xr:uid="{00000000-0005-0000-0000-000044710000}"/>
    <cellStyle name="Normal 12 4 4 2 3 7 3 2" xfId="40617" xr:uid="{00000000-0005-0000-0000-000045710000}"/>
    <cellStyle name="Normal 12 4 4 2 3 7 4" xfId="27807" xr:uid="{00000000-0005-0000-0000-000046710000}"/>
    <cellStyle name="Normal 12 4 4 2 3 8" xfId="4016" xr:uid="{00000000-0005-0000-0000-000047710000}"/>
    <cellStyle name="Normal 12 4 4 2 3 8 2" xfId="9506" xr:uid="{00000000-0005-0000-0000-000048710000}"/>
    <cellStyle name="Normal 12 4 4 2 3 8 2 2" xfId="22317" xr:uid="{00000000-0005-0000-0000-000049710000}"/>
    <cellStyle name="Normal 12 4 4 2 3 8 2 2 2" xfId="47937" xr:uid="{00000000-0005-0000-0000-00004A710000}"/>
    <cellStyle name="Normal 12 4 4 2 3 8 2 3" xfId="35127" xr:uid="{00000000-0005-0000-0000-00004B710000}"/>
    <cellStyle name="Normal 12 4 4 2 3 8 3" xfId="16827" xr:uid="{00000000-0005-0000-0000-00004C710000}"/>
    <cellStyle name="Normal 12 4 4 2 3 8 3 2" xfId="42447" xr:uid="{00000000-0005-0000-0000-00004D710000}"/>
    <cellStyle name="Normal 12 4 4 2 3 8 4" xfId="29637" xr:uid="{00000000-0005-0000-0000-00004E710000}"/>
    <cellStyle name="Normal 12 4 4 2 3 9" xfId="11336" xr:uid="{00000000-0005-0000-0000-00004F710000}"/>
    <cellStyle name="Normal 12 4 4 2 3 9 2" xfId="24147" xr:uid="{00000000-0005-0000-0000-000050710000}"/>
    <cellStyle name="Normal 12 4 4 2 3 9 2 2" xfId="49767" xr:uid="{00000000-0005-0000-0000-000051710000}"/>
    <cellStyle name="Normal 12 4 4 2 3 9 3" xfId="36957" xr:uid="{00000000-0005-0000-0000-000052710000}"/>
    <cellStyle name="Normal 12 4 4 2 4" xfId="384" xr:uid="{00000000-0005-0000-0000-000053710000}"/>
    <cellStyle name="Normal 12 4 4 2 4 2" xfId="890" xr:uid="{00000000-0005-0000-0000-000054710000}"/>
    <cellStyle name="Normal 12 4 4 2 4 2 2" xfId="1785" xr:uid="{00000000-0005-0000-0000-000055710000}"/>
    <cellStyle name="Normal 12 4 4 2 4 2 2 2" xfId="3615" xr:uid="{00000000-0005-0000-0000-000056710000}"/>
    <cellStyle name="Normal 12 4 4 2 4 2 2 2 2" xfId="9105" xr:uid="{00000000-0005-0000-0000-000057710000}"/>
    <cellStyle name="Normal 12 4 4 2 4 2 2 2 2 2" xfId="21916" xr:uid="{00000000-0005-0000-0000-000058710000}"/>
    <cellStyle name="Normal 12 4 4 2 4 2 2 2 2 2 2" xfId="47536" xr:uid="{00000000-0005-0000-0000-000059710000}"/>
    <cellStyle name="Normal 12 4 4 2 4 2 2 2 2 3" xfId="34726" xr:uid="{00000000-0005-0000-0000-00005A710000}"/>
    <cellStyle name="Normal 12 4 4 2 4 2 2 2 3" xfId="16426" xr:uid="{00000000-0005-0000-0000-00005B710000}"/>
    <cellStyle name="Normal 12 4 4 2 4 2 2 2 3 2" xfId="42046" xr:uid="{00000000-0005-0000-0000-00005C710000}"/>
    <cellStyle name="Normal 12 4 4 2 4 2 2 2 4" xfId="29236" xr:uid="{00000000-0005-0000-0000-00005D710000}"/>
    <cellStyle name="Normal 12 4 4 2 4 2 2 3" xfId="5445" xr:uid="{00000000-0005-0000-0000-00005E710000}"/>
    <cellStyle name="Normal 12 4 4 2 4 2 2 3 2" xfId="10935" xr:uid="{00000000-0005-0000-0000-00005F710000}"/>
    <cellStyle name="Normal 12 4 4 2 4 2 2 3 2 2" xfId="23746" xr:uid="{00000000-0005-0000-0000-000060710000}"/>
    <cellStyle name="Normal 12 4 4 2 4 2 2 3 2 2 2" xfId="49366" xr:uid="{00000000-0005-0000-0000-000061710000}"/>
    <cellStyle name="Normal 12 4 4 2 4 2 2 3 2 3" xfId="36556" xr:uid="{00000000-0005-0000-0000-000062710000}"/>
    <cellStyle name="Normal 12 4 4 2 4 2 2 3 3" xfId="18256" xr:uid="{00000000-0005-0000-0000-000063710000}"/>
    <cellStyle name="Normal 12 4 4 2 4 2 2 3 3 2" xfId="43876" xr:uid="{00000000-0005-0000-0000-000064710000}"/>
    <cellStyle name="Normal 12 4 4 2 4 2 2 3 4" xfId="31066" xr:uid="{00000000-0005-0000-0000-000065710000}"/>
    <cellStyle name="Normal 12 4 4 2 4 2 2 4" xfId="12765" xr:uid="{00000000-0005-0000-0000-000066710000}"/>
    <cellStyle name="Normal 12 4 4 2 4 2 2 4 2" xfId="25576" xr:uid="{00000000-0005-0000-0000-000067710000}"/>
    <cellStyle name="Normal 12 4 4 2 4 2 2 4 2 2" xfId="51196" xr:uid="{00000000-0005-0000-0000-000068710000}"/>
    <cellStyle name="Normal 12 4 4 2 4 2 2 4 3" xfId="38386" xr:uid="{00000000-0005-0000-0000-000069710000}"/>
    <cellStyle name="Normal 12 4 4 2 4 2 2 5" xfId="7275" xr:uid="{00000000-0005-0000-0000-00006A710000}"/>
    <cellStyle name="Normal 12 4 4 2 4 2 2 5 2" xfId="20086" xr:uid="{00000000-0005-0000-0000-00006B710000}"/>
    <cellStyle name="Normal 12 4 4 2 4 2 2 5 2 2" xfId="45706" xr:uid="{00000000-0005-0000-0000-00006C710000}"/>
    <cellStyle name="Normal 12 4 4 2 4 2 2 5 3" xfId="32896" xr:uid="{00000000-0005-0000-0000-00006D710000}"/>
    <cellStyle name="Normal 12 4 4 2 4 2 2 6" xfId="14596" xr:uid="{00000000-0005-0000-0000-00006E710000}"/>
    <cellStyle name="Normal 12 4 4 2 4 2 2 6 2" xfId="40216" xr:uid="{00000000-0005-0000-0000-00006F710000}"/>
    <cellStyle name="Normal 12 4 4 2 4 2 2 7" xfId="27406" xr:uid="{00000000-0005-0000-0000-000070710000}"/>
    <cellStyle name="Normal 12 4 4 2 4 2 3" xfId="2721" xr:uid="{00000000-0005-0000-0000-000071710000}"/>
    <cellStyle name="Normal 12 4 4 2 4 2 3 2" xfId="8211" xr:uid="{00000000-0005-0000-0000-000072710000}"/>
    <cellStyle name="Normal 12 4 4 2 4 2 3 2 2" xfId="21022" xr:uid="{00000000-0005-0000-0000-000073710000}"/>
    <cellStyle name="Normal 12 4 4 2 4 2 3 2 2 2" xfId="46642" xr:uid="{00000000-0005-0000-0000-000074710000}"/>
    <cellStyle name="Normal 12 4 4 2 4 2 3 2 3" xfId="33832" xr:uid="{00000000-0005-0000-0000-000075710000}"/>
    <cellStyle name="Normal 12 4 4 2 4 2 3 3" xfId="15532" xr:uid="{00000000-0005-0000-0000-000076710000}"/>
    <cellStyle name="Normal 12 4 4 2 4 2 3 3 2" xfId="41152" xr:uid="{00000000-0005-0000-0000-000077710000}"/>
    <cellStyle name="Normal 12 4 4 2 4 2 3 4" xfId="28342" xr:uid="{00000000-0005-0000-0000-000078710000}"/>
    <cellStyle name="Normal 12 4 4 2 4 2 4" xfId="4551" xr:uid="{00000000-0005-0000-0000-000079710000}"/>
    <cellStyle name="Normal 12 4 4 2 4 2 4 2" xfId="10041" xr:uid="{00000000-0005-0000-0000-00007A710000}"/>
    <cellStyle name="Normal 12 4 4 2 4 2 4 2 2" xfId="22852" xr:uid="{00000000-0005-0000-0000-00007B710000}"/>
    <cellStyle name="Normal 12 4 4 2 4 2 4 2 2 2" xfId="48472" xr:uid="{00000000-0005-0000-0000-00007C710000}"/>
    <cellStyle name="Normal 12 4 4 2 4 2 4 2 3" xfId="35662" xr:uid="{00000000-0005-0000-0000-00007D710000}"/>
    <cellStyle name="Normal 12 4 4 2 4 2 4 3" xfId="17362" xr:uid="{00000000-0005-0000-0000-00007E710000}"/>
    <cellStyle name="Normal 12 4 4 2 4 2 4 3 2" xfId="42982" xr:uid="{00000000-0005-0000-0000-00007F710000}"/>
    <cellStyle name="Normal 12 4 4 2 4 2 4 4" xfId="30172" xr:uid="{00000000-0005-0000-0000-000080710000}"/>
    <cellStyle name="Normal 12 4 4 2 4 2 5" xfId="11871" xr:uid="{00000000-0005-0000-0000-000081710000}"/>
    <cellStyle name="Normal 12 4 4 2 4 2 5 2" xfId="24682" xr:uid="{00000000-0005-0000-0000-000082710000}"/>
    <cellStyle name="Normal 12 4 4 2 4 2 5 2 2" xfId="50302" xr:uid="{00000000-0005-0000-0000-000083710000}"/>
    <cellStyle name="Normal 12 4 4 2 4 2 5 3" xfId="37492" xr:uid="{00000000-0005-0000-0000-000084710000}"/>
    <cellStyle name="Normal 12 4 4 2 4 2 6" xfId="6381" xr:uid="{00000000-0005-0000-0000-000085710000}"/>
    <cellStyle name="Normal 12 4 4 2 4 2 6 2" xfId="19192" xr:uid="{00000000-0005-0000-0000-000086710000}"/>
    <cellStyle name="Normal 12 4 4 2 4 2 6 2 2" xfId="44812" xr:uid="{00000000-0005-0000-0000-000087710000}"/>
    <cellStyle name="Normal 12 4 4 2 4 2 6 3" xfId="32002" xr:uid="{00000000-0005-0000-0000-000088710000}"/>
    <cellStyle name="Normal 12 4 4 2 4 2 7" xfId="13702" xr:uid="{00000000-0005-0000-0000-000089710000}"/>
    <cellStyle name="Normal 12 4 4 2 4 2 7 2" xfId="39322" xr:uid="{00000000-0005-0000-0000-00008A710000}"/>
    <cellStyle name="Normal 12 4 4 2 4 2 8" xfId="26512" xr:uid="{00000000-0005-0000-0000-00008B710000}"/>
    <cellStyle name="Normal 12 4 4 2 4 3" xfId="1279" xr:uid="{00000000-0005-0000-0000-00008C710000}"/>
    <cellStyle name="Normal 12 4 4 2 4 3 2" xfId="3109" xr:uid="{00000000-0005-0000-0000-00008D710000}"/>
    <cellStyle name="Normal 12 4 4 2 4 3 2 2" xfId="8599" xr:uid="{00000000-0005-0000-0000-00008E710000}"/>
    <cellStyle name="Normal 12 4 4 2 4 3 2 2 2" xfId="21410" xr:uid="{00000000-0005-0000-0000-00008F710000}"/>
    <cellStyle name="Normal 12 4 4 2 4 3 2 2 2 2" xfId="47030" xr:uid="{00000000-0005-0000-0000-000090710000}"/>
    <cellStyle name="Normal 12 4 4 2 4 3 2 2 3" xfId="34220" xr:uid="{00000000-0005-0000-0000-000091710000}"/>
    <cellStyle name="Normal 12 4 4 2 4 3 2 3" xfId="15920" xr:uid="{00000000-0005-0000-0000-000092710000}"/>
    <cellStyle name="Normal 12 4 4 2 4 3 2 3 2" xfId="41540" xr:uid="{00000000-0005-0000-0000-000093710000}"/>
    <cellStyle name="Normal 12 4 4 2 4 3 2 4" xfId="28730" xr:uid="{00000000-0005-0000-0000-000094710000}"/>
    <cellStyle name="Normal 12 4 4 2 4 3 3" xfId="4939" xr:uid="{00000000-0005-0000-0000-000095710000}"/>
    <cellStyle name="Normal 12 4 4 2 4 3 3 2" xfId="10429" xr:uid="{00000000-0005-0000-0000-000096710000}"/>
    <cellStyle name="Normal 12 4 4 2 4 3 3 2 2" xfId="23240" xr:uid="{00000000-0005-0000-0000-000097710000}"/>
    <cellStyle name="Normal 12 4 4 2 4 3 3 2 2 2" xfId="48860" xr:uid="{00000000-0005-0000-0000-000098710000}"/>
    <cellStyle name="Normal 12 4 4 2 4 3 3 2 3" xfId="36050" xr:uid="{00000000-0005-0000-0000-000099710000}"/>
    <cellStyle name="Normal 12 4 4 2 4 3 3 3" xfId="17750" xr:uid="{00000000-0005-0000-0000-00009A710000}"/>
    <cellStyle name="Normal 12 4 4 2 4 3 3 3 2" xfId="43370" xr:uid="{00000000-0005-0000-0000-00009B710000}"/>
    <cellStyle name="Normal 12 4 4 2 4 3 3 4" xfId="30560" xr:uid="{00000000-0005-0000-0000-00009C710000}"/>
    <cellStyle name="Normal 12 4 4 2 4 3 4" xfId="12259" xr:uid="{00000000-0005-0000-0000-00009D710000}"/>
    <cellStyle name="Normal 12 4 4 2 4 3 4 2" xfId="25070" xr:uid="{00000000-0005-0000-0000-00009E710000}"/>
    <cellStyle name="Normal 12 4 4 2 4 3 4 2 2" xfId="50690" xr:uid="{00000000-0005-0000-0000-00009F710000}"/>
    <cellStyle name="Normal 12 4 4 2 4 3 4 3" xfId="37880" xr:uid="{00000000-0005-0000-0000-0000A0710000}"/>
    <cellStyle name="Normal 12 4 4 2 4 3 5" xfId="6769" xr:uid="{00000000-0005-0000-0000-0000A1710000}"/>
    <cellStyle name="Normal 12 4 4 2 4 3 5 2" xfId="19580" xr:uid="{00000000-0005-0000-0000-0000A2710000}"/>
    <cellStyle name="Normal 12 4 4 2 4 3 5 2 2" xfId="45200" xr:uid="{00000000-0005-0000-0000-0000A3710000}"/>
    <cellStyle name="Normal 12 4 4 2 4 3 5 3" xfId="32390" xr:uid="{00000000-0005-0000-0000-0000A4710000}"/>
    <cellStyle name="Normal 12 4 4 2 4 3 6" xfId="14090" xr:uid="{00000000-0005-0000-0000-0000A5710000}"/>
    <cellStyle name="Normal 12 4 4 2 4 3 6 2" xfId="39710" xr:uid="{00000000-0005-0000-0000-0000A6710000}"/>
    <cellStyle name="Normal 12 4 4 2 4 3 7" xfId="26900" xr:uid="{00000000-0005-0000-0000-0000A7710000}"/>
    <cellStyle name="Normal 12 4 4 2 4 4" xfId="2215" xr:uid="{00000000-0005-0000-0000-0000A8710000}"/>
    <cellStyle name="Normal 12 4 4 2 4 4 2" xfId="7705" xr:uid="{00000000-0005-0000-0000-0000A9710000}"/>
    <cellStyle name="Normal 12 4 4 2 4 4 2 2" xfId="20516" xr:uid="{00000000-0005-0000-0000-0000AA710000}"/>
    <cellStyle name="Normal 12 4 4 2 4 4 2 2 2" xfId="46136" xr:uid="{00000000-0005-0000-0000-0000AB710000}"/>
    <cellStyle name="Normal 12 4 4 2 4 4 2 3" xfId="33326" xr:uid="{00000000-0005-0000-0000-0000AC710000}"/>
    <cellStyle name="Normal 12 4 4 2 4 4 3" xfId="15026" xr:uid="{00000000-0005-0000-0000-0000AD710000}"/>
    <cellStyle name="Normal 12 4 4 2 4 4 3 2" xfId="40646" xr:uid="{00000000-0005-0000-0000-0000AE710000}"/>
    <cellStyle name="Normal 12 4 4 2 4 4 4" xfId="27836" xr:uid="{00000000-0005-0000-0000-0000AF710000}"/>
    <cellStyle name="Normal 12 4 4 2 4 5" xfId="4045" xr:uid="{00000000-0005-0000-0000-0000B0710000}"/>
    <cellStyle name="Normal 12 4 4 2 4 5 2" xfId="9535" xr:uid="{00000000-0005-0000-0000-0000B1710000}"/>
    <cellStyle name="Normal 12 4 4 2 4 5 2 2" xfId="22346" xr:uid="{00000000-0005-0000-0000-0000B2710000}"/>
    <cellStyle name="Normal 12 4 4 2 4 5 2 2 2" xfId="47966" xr:uid="{00000000-0005-0000-0000-0000B3710000}"/>
    <cellStyle name="Normal 12 4 4 2 4 5 2 3" xfId="35156" xr:uid="{00000000-0005-0000-0000-0000B4710000}"/>
    <cellStyle name="Normal 12 4 4 2 4 5 3" xfId="16856" xr:uid="{00000000-0005-0000-0000-0000B5710000}"/>
    <cellStyle name="Normal 12 4 4 2 4 5 3 2" xfId="42476" xr:uid="{00000000-0005-0000-0000-0000B6710000}"/>
    <cellStyle name="Normal 12 4 4 2 4 5 4" xfId="29666" xr:uid="{00000000-0005-0000-0000-0000B7710000}"/>
    <cellStyle name="Normal 12 4 4 2 4 6" xfId="11365" xr:uid="{00000000-0005-0000-0000-0000B8710000}"/>
    <cellStyle name="Normal 12 4 4 2 4 6 2" xfId="24176" xr:uid="{00000000-0005-0000-0000-0000B9710000}"/>
    <cellStyle name="Normal 12 4 4 2 4 6 2 2" xfId="49796" xr:uid="{00000000-0005-0000-0000-0000BA710000}"/>
    <cellStyle name="Normal 12 4 4 2 4 6 3" xfId="36986" xr:uid="{00000000-0005-0000-0000-0000BB710000}"/>
    <cellStyle name="Normal 12 4 4 2 4 7" xfId="5875" xr:uid="{00000000-0005-0000-0000-0000BC710000}"/>
    <cellStyle name="Normal 12 4 4 2 4 7 2" xfId="18686" xr:uid="{00000000-0005-0000-0000-0000BD710000}"/>
    <cellStyle name="Normal 12 4 4 2 4 7 2 2" xfId="44306" xr:uid="{00000000-0005-0000-0000-0000BE710000}"/>
    <cellStyle name="Normal 12 4 4 2 4 7 3" xfId="31496" xr:uid="{00000000-0005-0000-0000-0000BF710000}"/>
    <cellStyle name="Normal 12 4 4 2 4 8" xfId="13196" xr:uid="{00000000-0005-0000-0000-0000C0710000}"/>
    <cellStyle name="Normal 12 4 4 2 4 8 2" xfId="38816" xr:uid="{00000000-0005-0000-0000-0000C1710000}"/>
    <cellStyle name="Normal 12 4 4 2 4 9" xfId="26006" xr:uid="{00000000-0005-0000-0000-0000C2710000}"/>
    <cellStyle name="Normal 12 4 4 2 5" xfId="623" xr:uid="{00000000-0005-0000-0000-0000C3710000}"/>
    <cellStyle name="Normal 12 4 4 2 5 2" xfId="1023" xr:uid="{00000000-0005-0000-0000-0000C4710000}"/>
    <cellStyle name="Normal 12 4 4 2 5 2 2" xfId="1918" xr:uid="{00000000-0005-0000-0000-0000C5710000}"/>
    <cellStyle name="Normal 12 4 4 2 5 2 2 2" xfId="3748" xr:uid="{00000000-0005-0000-0000-0000C6710000}"/>
    <cellStyle name="Normal 12 4 4 2 5 2 2 2 2" xfId="9238" xr:uid="{00000000-0005-0000-0000-0000C7710000}"/>
    <cellStyle name="Normal 12 4 4 2 5 2 2 2 2 2" xfId="22049" xr:uid="{00000000-0005-0000-0000-0000C8710000}"/>
    <cellStyle name="Normal 12 4 4 2 5 2 2 2 2 2 2" xfId="47669" xr:uid="{00000000-0005-0000-0000-0000C9710000}"/>
    <cellStyle name="Normal 12 4 4 2 5 2 2 2 2 3" xfId="34859" xr:uid="{00000000-0005-0000-0000-0000CA710000}"/>
    <cellStyle name="Normal 12 4 4 2 5 2 2 2 3" xfId="16559" xr:uid="{00000000-0005-0000-0000-0000CB710000}"/>
    <cellStyle name="Normal 12 4 4 2 5 2 2 2 3 2" xfId="42179" xr:uid="{00000000-0005-0000-0000-0000CC710000}"/>
    <cellStyle name="Normal 12 4 4 2 5 2 2 2 4" xfId="29369" xr:uid="{00000000-0005-0000-0000-0000CD710000}"/>
    <cellStyle name="Normal 12 4 4 2 5 2 2 3" xfId="5578" xr:uid="{00000000-0005-0000-0000-0000CE710000}"/>
    <cellStyle name="Normal 12 4 4 2 5 2 2 3 2" xfId="11068" xr:uid="{00000000-0005-0000-0000-0000CF710000}"/>
    <cellStyle name="Normal 12 4 4 2 5 2 2 3 2 2" xfId="23879" xr:uid="{00000000-0005-0000-0000-0000D0710000}"/>
    <cellStyle name="Normal 12 4 4 2 5 2 2 3 2 2 2" xfId="49499" xr:uid="{00000000-0005-0000-0000-0000D1710000}"/>
    <cellStyle name="Normal 12 4 4 2 5 2 2 3 2 3" xfId="36689" xr:uid="{00000000-0005-0000-0000-0000D2710000}"/>
    <cellStyle name="Normal 12 4 4 2 5 2 2 3 3" xfId="18389" xr:uid="{00000000-0005-0000-0000-0000D3710000}"/>
    <cellStyle name="Normal 12 4 4 2 5 2 2 3 3 2" xfId="44009" xr:uid="{00000000-0005-0000-0000-0000D4710000}"/>
    <cellStyle name="Normal 12 4 4 2 5 2 2 3 4" xfId="31199" xr:uid="{00000000-0005-0000-0000-0000D5710000}"/>
    <cellStyle name="Normal 12 4 4 2 5 2 2 4" xfId="12898" xr:uid="{00000000-0005-0000-0000-0000D6710000}"/>
    <cellStyle name="Normal 12 4 4 2 5 2 2 4 2" xfId="25709" xr:uid="{00000000-0005-0000-0000-0000D7710000}"/>
    <cellStyle name="Normal 12 4 4 2 5 2 2 4 2 2" xfId="51329" xr:uid="{00000000-0005-0000-0000-0000D8710000}"/>
    <cellStyle name="Normal 12 4 4 2 5 2 2 4 3" xfId="38519" xr:uid="{00000000-0005-0000-0000-0000D9710000}"/>
    <cellStyle name="Normal 12 4 4 2 5 2 2 5" xfId="7408" xr:uid="{00000000-0005-0000-0000-0000DA710000}"/>
    <cellStyle name="Normal 12 4 4 2 5 2 2 5 2" xfId="20219" xr:uid="{00000000-0005-0000-0000-0000DB710000}"/>
    <cellStyle name="Normal 12 4 4 2 5 2 2 5 2 2" xfId="45839" xr:uid="{00000000-0005-0000-0000-0000DC710000}"/>
    <cellStyle name="Normal 12 4 4 2 5 2 2 5 3" xfId="33029" xr:uid="{00000000-0005-0000-0000-0000DD710000}"/>
    <cellStyle name="Normal 12 4 4 2 5 2 2 6" xfId="14729" xr:uid="{00000000-0005-0000-0000-0000DE710000}"/>
    <cellStyle name="Normal 12 4 4 2 5 2 2 6 2" xfId="40349" xr:uid="{00000000-0005-0000-0000-0000DF710000}"/>
    <cellStyle name="Normal 12 4 4 2 5 2 2 7" xfId="27539" xr:uid="{00000000-0005-0000-0000-0000E0710000}"/>
    <cellStyle name="Normal 12 4 4 2 5 2 3" xfId="2854" xr:uid="{00000000-0005-0000-0000-0000E1710000}"/>
    <cellStyle name="Normal 12 4 4 2 5 2 3 2" xfId="8344" xr:uid="{00000000-0005-0000-0000-0000E2710000}"/>
    <cellStyle name="Normal 12 4 4 2 5 2 3 2 2" xfId="21155" xr:uid="{00000000-0005-0000-0000-0000E3710000}"/>
    <cellStyle name="Normal 12 4 4 2 5 2 3 2 2 2" xfId="46775" xr:uid="{00000000-0005-0000-0000-0000E4710000}"/>
    <cellStyle name="Normal 12 4 4 2 5 2 3 2 3" xfId="33965" xr:uid="{00000000-0005-0000-0000-0000E5710000}"/>
    <cellStyle name="Normal 12 4 4 2 5 2 3 3" xfId="15665" xr:uid="{00000000-0005-0000-0000-0000E6710000}"/>
    <cellStyle name="Normal 12 4 4 2 5 2 3 3 2" xfId="41285" xr:uid="{00000000-0005-0000-0000-0000E7710000}"/>
    <cellStyle name="Normal 12 4 4 2 5 2 3 4" xfId="28475" xr:uid="{00000000-0005-0000-0000-0000E8710000}"/>
    <cellStyle name="Normal 12 4 4 2 5 2 4" xfId="4684" xr:uid="{00000000-0005-0000-0000-0000E9710000}"/>
    <cellStyle name="Normal 12 4 4 2 5 2 4 2" xfId="10174" xr:uid="{00000000-0005-0000-0000-0000EA710000}"/>
    <cellStyle name="Normal 12 4 4 2 5 2 4 2 2" xfId="22985" xr:uid="{00000000-0005-0000-0000-0000EB710000}"/>
    <cellStyle name="Normal 12 4 4 2 5 2 4 2 2 2" xfId="48605" xr:uid="{00000000-0005-0000-0000-0000EC710000}"/>
    <cellStyle name="Normal 12 4 4 2 5 2 4 2 3" xfId="35795" xr:uid="{00000000-0005-0000-0000-0000ED710000}"/>
    <cellStyle name="Normal 12 4 4 2 5 2 4 3" xfId="17495" xr:uid="{00000000-0005-0000-0000-0000EE710000}"/>
    <cellStyle name="Normal 12 4 4 2 5 2 4 3 2" xfId="43115" xr:uid="{00000000-0005-0000-0000-0000EF710000}"/>
    <cellStyle name="Normal 12 4 4 2 5 2 4 4" xfId="30305" xr:uid="{00000000-0005-0000-0000-0000F0710000}"/>
    <cellStyle name="Normal 12 4 4 2 5 2 5" xfId="12004" xr:uid="{00000000-0005-0000-0000-0000F1710000}"/>
    <cellStyle name="Normal 12 4 4 2 5 2 5 2" xfId="24815" xr:uid="{00000000-0005-0000-0000-0000F2710000}"/>
    <cellStyle name="Normal 12 4 4 2 5 2 5 2 2" xfId="50435" xr:uid="{00000000-0005-0000-0000-0000F3710000}"/>
    <cellStyle name="Normal 12 4 4 2 5 2 5 3" xfId="37625" xr:uid="{00000000-0005-0000-0000-0000F4710000}"/>
    <cellStyle name="Normal 12 4 4 2 5 2 6" xfId="6514" xr:uid="{00000000-0005-0000-0000-0000F5710000}"/>
    <cellStyle name="Normal 12 4 4 2 5 2 6 2" xfId="19325" xr:uid="{00000000-0005-0000-0000-0000F6710000}"/>
    <cellStyle name="Normal 12 4 4 2 5 2 6 2 2" xfId="44945" xr:uid="{00000000-0005-0000-0000-0000F7710000}"/>
    <cellStyle name="Normal 12 4 4 2 5 2 6 3" xfId="32135" xr:uid="{00000000-0005-0000-0000-0000F8710000}"/>
    <cellStyle name="Normal 12 4 4 2 5 2 7" xfId="13835" xr:uid="{00000000-0005-0000-0000-0000F9710000}"/>
    <cellStyle name="Normal 12 4 4 2 5 2 7 2" xfId="39455" xr:uid="{00000000-0005-0000-0000-0000FA710000}"/>
    <cellStyle name="Normal 12 4 4 2 5 2 8" xfId="26645" xr:uid="{00000000-0005-0000-0000-0000FB710000}"/>
    <cellStyle name="Normal 12 4 4 2 5 3" xfId="1518" xr:uid="{00000000-0005-0000-0000-0000FC710000}"/>
    <cellStyle name="Normal 12 4 4 2 5 3 2" xfId="3348" xr:uid="{00000000-0005-0000-0000-0000FD710000}"/>
    <cellStyle name="Normal 12 4 4 2 5 3 2 2" xfId="8838" xr:uid="{00000000-0005-0000-0000-0000FE710000}"/>
    <cellStyle name="Normal 12 4 4 2 5 3 2 2 2" xfId="21649" xr:uid="{00000000-0005-0000-0000-0000FF710000}"/>
    <cellStyle name="Normal 12 4 4 2 5 3 2 2 2 2" xfId="47269" xr:uid="{00000000-0005-0000-0000-000000720000}"/>
    <cellStyle name="Normal 12 4 4 2 5 3 2 2 3" xfId="34459" xr:uid="{00000000-0005-0000-0000-000001720000}"/>
    <cellStyle name="Normal 12 4 4 2 5 3 2 3" xfId="16159" xr:uid="{00000000-0005-0000-0000-000002720000}"/>
    <cellStyle name="Normal 12 4 4 2 5 3 2 3 2" xfId="41779" xr:uid="{00000000-0005-0000-0000-000003720000}"/>
    <cellStyle name="Normal 12 4 4 2 5 3 2 4" xfId="28969" xr:uid="{00000000-0005-0000-0000-000004720000}"/>
    <cellStyle name="Normal 12 4 4 2 5 3 3" xfId="5178" xr:uid="{00000000-0005-0000-0000-000005720000}"/>
    <cellStyle name="Normal 12 4 4 2 5 3 3 2" xfId="10668" xr:uid="{00000000-0005-0000-0000-000006720000}"/>
    <cellStyle name="Normal 12 4 4 2 5 3 3 2 2" xfId="23479" xr:uid="{00000000-0005-0000-0000-000007720000}"/>
    <cellStyle name="Normal 12 4 4 2 5 3 3 2 2 2" xfId="49099" xr:uid="{00000000-0005-0000-0000-000008720000}"/>
    <cellStyle name="Normal 12 4 4 2 5 3 3 2 3" xfId="36289" xr:uid="{00000000-0005-0000-0000-000009720000}"/>
    <cellStyle name="Normal 12 4 4 2 5 3 3 3" xfId="17989" xr:uid="{00000000-0005-0000-0000-00000A720000}"/>
    <cellStyle name="Normal 12 4 4 2 5 3 3 3 2" xfId="43609" xr:uid="{00000000-0005-0000-0000-00000B720000}"/>
    <cellStyle name="Normal 12 4 4 2 5 3 3 4" xfId="30799" xr:uid="{00000000-0005-0000-0000-00000C720000}"/>
    <cellStyle name="Normal 12 4 4 2 5 3 4" xfId="12498" xr:uid="{00000000-0005-0000-0000-00000D720000}"/>
    <cellStyle name="Normal 12 4 4 2 5 3 4 2" xfId="25309" xr:uid="{00000000-0005-0000-0000-00000E720000}"/>
    <cellStyle name="Normal 12 4 4 2 5 3 4 2 2" xfId="50929" xr:uid="{00000000-0005-0000-0000-00000F720000}"/>
    <cellStyle name="Normal 12 4 4 2 5 3 4 3" xfId="38119" xr:uid="{00000000-0005-0000-0000-000010720000}"/>
    <cellStyle name="Normal 12 4 4 2 5 3 5" xfId="7008" xr:uid="{00000000-0005-0000-0000-000011720000}"/>
    <cellStyle name="Normal 12 4 4 2 5 3 5 2" xfId="19819" xr:uid="{00000000-0005-0000-0000-000012720000}"/>
    <cellStyle name="Normal 12 4 4 2 5 3 5 2 2" xfId="45439" xr:uid="{00000000-0005-0000-0000-000013720000}"/>
    <cellStyle name="Normal 12 4 4 2 5 3 5 3" xfId="32629" xr:uid="{00000000-0005-0000-0000-000014720000}"/>
    <cellStyle name="Normal 12 4 4 2 5 3 6" xfId="14329" xr:uid="{00000000-0005-0000-0000-000015720000}"/>
    <cellStyle name="Normal 12 4 4 2 5 3 6 2" xfId="39949" xr:uid="{00000000-0005-0000-0000-000016720000}"/>
    <cellStyle name="Normal 12 4 4 2 5 3 7" xfId="27139" xr:uid="{00000000-0005-0000-0000-000017720000}"/>
    <cellStyle name="Normal 12 4 4 2 5 4" xfId="2454" xr:uid="{00000000-0005-0000-0000-000018720000}"/>
    <cellStyle name="Normal 12 4 4 2 5 4 2" xfId="7944" xr:uid="{00000000-0005-0000-0000-000019720000}"/>
    <cellStyle name="Normal 12 4 4 2 5 4 2 2" xfId="20755" xr:uid="{00000000-0005-0000-0000-00001A720000}"/>
    <cellStyle name="Normal 12 4 4 2 5 4 2 2 2" xfId="46375" xr:uid="{00000000-0005-0000-0000-00001B720000}"/>
    <cellStyle name="Normal 12 4 4 2 5 4 2 3" xfId="33565" xr:uid="{00000000-0005-0000-0000-00001C720000}"/>
    <cellStyle name="Normal 12 4 4 2 5 4 3" xfId="15265" xr:uid="{00000000-0005-0000-0000-00001D720000}"/>
    <cellStyle name="Normal 12 4 4 2 5 4 3 2" xfId="40885" xr:uid="{00000000-0005-0000-0000-00001E720000}"/>
    <cellStyle name="Normal 12 4 4 2 5 4 4" xfId="28075" xr:uid="{00000000-0005-0000-0000-00001F720000}"/>
    <cellStyle name="Normal 12 4 4 2 5 5" xfId="4284" xr:uid="{00000000-0005-0000-0000-000020720000}"/>
    <cellStyle name="Normal 12 4 4 2 5 5 2" xfId="9774" xr:uid="{00000000-0005-0000-0000-000021720000}"/>
    <cellStyle name="Normal 12 4 4 2 5 5 2 2" xfId="22585" xr:uid="{00000000-0005-0000-0000-000022720000}"/>
    <cellStyle name="Normal 12 4 4 2 5 5 2 2 2" xfId="48205" xr:uid="{00000000-0005-0000-0000-000023720000}"/>
    <cellStyle name="Normal 12 4 4 2 5 5 2 3" xfId="35395" xr:uid="{00000000-0005-0000-0000-000024720000}"/>
    <cellStyle name="Normal 12 4 4 2 5 5 3" xfId="17095" xr:uid="{00000000-0005-0000-0000-000025720000}"/>
    <cellStyle name="Normal 12 4 4 2 5 5 3 2" xfId="42715" xr:uid="{00000000-0005-0000-0000-000026720000}"/>
    <cellStyle name="Normal 12 4 4 2 5 5 4" xfId="29905" xr:uid="{00000000-0005-0000-0000-000027720000}"/>
    <cellStyle name="Normal 12 4 4 2 5 6" xfId="11604" xr:uid="{00000000-0005-0000-0000-000028720000}"/>
    <cellStyle name="Normal 12 4 4 2 5 6 2" xfId="24415" xr:uid="{00000000-0005-0000-0000-000029720000}"/>
    <cellStyle name="Normal 12 4 4 2 5 6 2 2" xfId="50035" xr:uid="{00000000-0005-0000-0000-00002A720000}"/>
    <cellStyle name="Normal 12 4 4 2 5 6 3" xfId="37225" xr:uid="{00000000-0005-0000-0000-00002B720000}"/>
    <cellStyle name="Normal 12 4 4 2 5 7" xfId="6114" xr:uid="{00000000-0005-0000-0000-00002C720000}"/>
    <cellStyle name="Normal 12 4 4 2 5 7 2" xfId="18925" xr:uid="{00000000-0005-0000-0000-00002D720000}"/>
    <cellStyle name="Normal 12 4 4 2 5 7 2 2" xfId="44545" xr:uid="{00000000-0005-0000-0000-00002E720000}"/>
    <cellStyle name="Normal 12 4 4 2 5 7 3" xfId="31735" xr:uid="{00000000-0005-0000-0000-00002F720000}"/>
    <cellStyle name="Normal 12 4 4 2 5 8" xfId="13435" xr:uid="{00000000-0005-0000-0000-000030720000}"/>
    <cellStyle name="Normal 12 4 4 2 5 8 2" xfId="39055" xr:uid="{00000000-0005-0000-0000-000031720000}"/>
    <cellStyle name="Normal 12 4 4 2 5 9" xfId="26245" xr:uid="{00000000-0005-0000-0000-000032720000}"/>
    <cellStyle name="Normal 12 4 4 2 6" xfId="757" xr:uid="{00000000-0005-0000-0000-000033720000}"/>
    <cellStyle name="Normal 12 4 4 2 6 2" xfId="1652" xr:uid="{00000000-0005-0000-0000-000034720000}"/>
    <cellStyle name="Normal 12 4 4 2 6 2 2" xfId="3482" xr:uid="{00000000-0005-0000-0000-000035720000}"/>
    <cellStyle name="Normal 12 4 4 2 6 2 2 2" xfId="8972" xr:uid="{00000000-0005-0000-0000-000036720000}"/>
    <cellStyle name="Normal 12 4 4 2 6 2 2 2 2" xfId="21783" xr:uid="{00000000-0005-0000-0000-000037720000}"/>
    <cellStyle name="Normal 12 4 4 2 6 2 2 2 2 2" xfId="47403" xr:uid="{00000000-0005-0000-0000-000038720000}"/>
    <cellStyle name="Normal 12 4 4 2 6 2 2 2 3" xfId="34593" xr:uid="{00000000-0005-0000-0000-000039720000}"/>
    <cellStyle name="Normal 12 4 4 2 6 2 2 3" xfId="16293" xr:uid="{00000000-0005-0000-0000-00003A720000}"/>
    <cellStyle name="Normal 12 4 4 2 6 2 2 3 2" xfId="41913" xr:uid="{00000000-0005-0000-0000-00003B720000}"/>
    <cellStyle name="Normal 12 4 4 2 6 2 2 4" xfId="29103" xr:uid="{00000000-0005-0000-0000-00003C720000}"/>
    <cellStyle name="Normal 12 4 4 2 6 2 3" xfId="5312" xr:uid="{00000000-0005-0000-0000-00003D720000}"/>
    <cellStyle name="Normal 12 4 4 2 6 2 3 2" xfId="10802" xr:uid="{00000000-0005-0000-0000-00003E720000}"/>
    <cellStyle name="Normal 12 4 4 2 6 2 3 2 2" xfId="23613" xr:uid="{00000000-0005-0000-0000-00003F720000}"/>
    <cellStyle name="Normal 12 4 4 2 6 2 3 2 2 2" xfId="49233" xr:uid="{00000000-0005-0000-0000-000040720000}"/>
    <cellStyle name="Normal 12 4 4 2 6 2 3 2 3" xfId="36423" xr:uid="{00000000-0005-0000-0000-000041720000}"/>
    <cellStyle name="Normal 12 4 4 2 6 2 3 3" xfId="18123" xr:uid="{00000000-0005-0000-0000-000042720000}"/>
    <cellStyle name="Normal 12 4 4 2 6 2 3 3 2" xfId="43743" xr:uid="{00000000-0005-0000-0000-000043720000}"/>
    <cellStyle name="Normal 12 4 4 2 6 2 3 4" xfId="30933" xr:uid="{00000000-0005-0000-0000-000044720000}"/>
    <cellStyle name="Normal 12 4 4 2 6 2 4" xfId="12632" xr:uid="{00000000-0005-0000-0000-000045720000}"/>
    <cellStyle name="Normal 12 4 4 2 6 2 4 2" xfId="25443" xr:uid="{00000000-0005-0000-0000-000046720000}"/>
    <cellStyle name="Normal 12 4 4 2 6 2 4 2 2" xfId="51063" xr:uid="{00000000-0005-0000-0000-000047720000}"/>
    <cellStyle name="Normal 12 4 4 2 6 2 4 3" xfId="38253" xr:uid="{00000000-0005-0000-0000-000048720000}"/>
    <cellStyle name="Normal 12 4 4 2 6 2 5" xfId="7142" xr:uid="{00000000-0005-0000-0000-000049720000}"/>
    <cellStyle name="Normal 12 4 4 2 6 2 5 2" xfId="19953" xr:uid="{00000000-0005-0000-0000-00004A720000}"/>
    <cellStyle name="Normal 12 4 4 2 6 2 5 2 2" xfId="45573" xr:uid="{00000000-0005-0000-0000-00004B720000}"/>
    <cellStyle name="Normal 12 4 4 2 6 2 5 3" xfId="32763" xr:uid="{00000000-0005-0000-0000-00004C720000}"/>
    <cellStyle name="Normal 12 4 4 2 6 2 6" xfId="14463" xr:uid="{00000000-0005-0000-0000-00004D720000}"/>
    <cellStyle name="Normal 12 4 4 2 6 2 6 2" xfId="40083" xr:uid="{00000000-0005-0000-0000-00004E720000}"/>
    <cellStyle name="Normal 12 4 4 2 6 2 7" xfId="27273" xr:uid="{00000000-0005-0000-0000-00004F720000}"/>
    <cellStyle name="Normal 12 4 4 2 6 3" xfId="2588" xr:uid="{00000000-0005-0000-0000-000050720000}"/>
    <cellStyle name="Normal 12 4 4 2 6 3 2" xfId="8078" xr:uid="{00000000-0005-0000-0000-000051720000}"/>
    <cellStyle name="Normal 12 4 4 2 6 3 2 2" xfId="20889" xr:uid="{00000000-0005-0000-0000-000052720000}"/>
    <cellStyle name="Normal 12 4 4 2 6 3 2 2 2" xfId="46509" xr:uid="{00000000-0005-0000-0000-000053720000}"/>
    <cellStyle name="Normal 12 4 4 2 6 3 2 3" xfId="33699" xr:uid="{00000000-0005-0000-0000-000054720000}"/>
    <cellStyle name="Normal 12 4 4 2 6 3 3" xfId="15399" xr:uid="{00000000-0005-0000-0000-000055720000}"/>
    <cellStyle name="Normal 12 4 4 2 6 3 3 2" xfId="41019" xr:uid="{00000000-0005-0000-0000-000056720000}"/>
    <cellStyle name="Normal 12 4 4 2 6 3 4" xfId="28209" xr:uid="{00000000-0005-0000-0000-000057720000}"/>
    <cellStyle name="Normal 12 4 4 2 6 4" xfId="4418" xr:uid="{00000000-0005-0000-0000-000058720000}"/>
    <cellStyle name="Normal 12 4 4 2 6 4 2" xfId="9908" xr:uid="{00000000-0005-0000-0000-000059720000}"/>
    <cellStyle name="Normal 12 4 4 2 6 4 2 2" xfId="22719" xr:uid="{00000000-0005-0000-0000-00005A720000}"/>
    <cellStyle name="Normal 12 4 4 2 6 4 2 2 2" xfId="48339" xr:uid="{00000000-0005-0000-0000-00005B720000}"/>
    <cellStyle name="Normal 12 4 4 2 6 4 2 3" xfId="35529" xr:uid="{00000000-0005-0000-0000-00005C720000}"/>
    <cellStyle name="Normal 12 4 4 2 6 4 3" xfId="17229" xr:uid="{00000000-0005-0000-0000-00005D720000}"/>
    <cellStyle name="Normal 12 4 4 2 6 4 3 2" xfId="42849" xr:uid="{00000000-0005-0000-0000-00005E720000}"/>
    <cellStyle name="Normal 12 4 4 2 6 4 4" xfId="30039" xr:uid="{00000000-0005-0000-0000-00005F720000}"/>
    <cellStyle name="Normal 12 4 4 2 6 5" xfId="11738" xr:uid="{00000000-0005-0000-0000-000060720000}"/>
    <cellStyle name="Normal 12 4 4 2 6 5 2" xfId="24549" xr:uid="{00000000-0005-0000-0000-000061720000}"/>
    <cellStyle name="Normal 12 4 4 2 6 5 2 2" xfId="50169" xr:uid="{00000000-0005-0000-0000-000062720000}"/>
    <cellStyle name="Normal 12 4 4 2 6 5 3" xfId="37359" xr:uid="{00000000-0005-0000-0000-000063720000}"/>
    <cellStyle name="Normal 12 4 4 2 6 6" xfId="6248" xr:uid="{00000000-0005-0000-0000-000064720000}"/>
    <cellStyle name="Normal 12 4 4 2 6 6 2" xfId="19059" xr:uid="{00000000-0005-0000-0000-000065720000}"/>
    <cellStyle name="Normal 12 4 4 2 6 6 2 2" xfId="44679" xr:uid="{00000000-0005-0000-0000-000066720000}"/>
    <cellStyle name="Normal 12 4 4 2 6 6 3" xfId="31869" xr:uid="{00000000-0005-0000-0000-000067720000}"/>
    <cellStyle name="Normal 12 4 4 2 6 7" xfId="13569" xr:uid="{00000000-0005-0000-0000-000068720000}"/>
    <cellStyle name="Normal 12 4 4 2 6 7 2" xfId="39189" xr:uid="{00000000-0005-0000-0000-000069720000}"/>
    <cellStyle name="Normal 12 4 4 2 6 8" xfId="26379" xr:uid="{00000000-0005-0000-0000-00006A720000}"/>
    <cellStyle name="Normal 12 4 4 2 7" xfId="1158" xr:uid="{00000000-0005-0000-0000-00006B720000}"/>
    <cellStyle name="Normal 12 4 4 2 7 2" xfId="2988" xr:uid="{00000000-0005-0000-0000-00006C720000}"/>
    <cellStyle name="Normal 12 4 4 2 7 2 2" xfId="8478" xr:uid="{00000000-0005-0000-0000-00006D720000}"/>
    <cellStyle name="Normal 12 4 4 2 7 2 2 2" xfId="21289" xr:uid="{00000000-0005-0000-0000-00006E720000}"/>
    <cellStyle name="Normal 12 4 4 2 7 2 2 2 2" xfId="46909" xr:uid="{00000000-0005-0000-0000-00006F720000}"/>
    <cellStyle name="Normal 12 4 4 2 7 2 2 3" xfId="34099" xr:uid="{00000000-0005-0000-0000-000070720000}"/>
    <cellStyle name="Normal 12 4 4 2 7 2 3" xfId="15799" xr:uid="{00000000-0005-0000-0000-000071720000}"/>
    <cellStyle name="Normal 12 4 4 2 7 2 3 2" xfId="41419" xr:uid="{00000000-0005-0000-0000-000072720000}"/>
    <cellStyle name="Normal 12 4 4 2 7 2 4" xfId="28609" xr:uid="{00000000-0005-0000-0000-000073720000}"/>
    <cellStyle name="Normal 12 4 4 2 7 3" xfId="4818" xr:uid="{00000000-0005-0000-0000-000074720000}"/>
    <cellStyle name="Normal 12 4 4 2 7 3 2" xfId="10308" xr:uid="{00000000-0005-0000-0000-000075720000}"/>
    <cellStyle name="Normal 12 4 4 2 7 3 2 2" xfId="23119" xr:uid="{00000000-0005-0000-0000-000076720000}"/>
    <cellStyle name="Normal 12 4 4 2 7 3 2 2 2" xfId="48739" xr:uid="{00000000-0005-0000-0000-000077720000}"/>
    <cellStyle name="Normal 12 4 4 2 7 3 2 3" xfId="35929" xr:uid="{00000000-0005-0000-0000-000078720000}"/>
    <cellStyle name="Normal 12 4 4 2 7 3 3" xfId="17629" xr:uid="{00000000-0005-0000-0000-000079720000}"/>
    <cellStyle name="Normal 12 4 4 2 7 3 3 2" xfId="43249" xr:uid="{00000000-0005-0000-0000-00007A720000}"/>
    <cellStyle name="Normal 12 4 4 2 7 3 4" xfId="30439" xr:uid="{00000000-0005-0000-0000-00007B720000}"/>
    <cellStyle name="Normal 12 4 4 2 7 4" xfId="12138" xr:uid="{00000000-0005-0000-0000-00007C720000}"/>
    <cellStyle name="Normal 12 4 4 2 7 4 2" xfId="24949" xr:uid="{00000000-0005-0000-0000-00007D720000}"/>
    <cellStyle name="Normal 12 4 4 2 7 4 2 2" xfId="50569" xr:uid="{00000000-0005-0000-0000-00007E720000}"/>
    <cellStyle name="Normal 12 4 4 2 7 4 3" xfId="37759" xr:uid="{00000000-0005-0000-0000-00007F720000}"/>
    <cellStyle name="Normal 12 4 4 2 7 5" xfId="6648" xr:uid="{00000000-0005-0000-0000-000080720000}"/>
    <cellStyle name="Normal 12 4 4 2 7 5 2" xfId="19459" xr:uid="{00000000-0005-0000-0000-000081720000}"/>
    <cellStyle name="Normal 12 4 4 2 7 5 2 2" xfId="45079" xr:uid="{00000000-0005-0000-0000-000082720000}"/>
    <cellStyle name="Normal 12 4 4 2 7 5 3" xfId="32269" xr:uid="{00000000-0005-0000-0000-000083720000}"/>
    <cellStyle name="Normal 12 4 4 2 7 6" xfId="13969" xr:uid="{00000000-0005-0000-0000-000084720000}"/>
    <cellStyle name="Normal 12 4 4 2 7 6 2" xfId="39589" xr:uid="{00000000-0005-0000-0000-000085720000}"/>
    <cellStyle name="Normal 12 4 4 2 7 7" xfId="26779" xr:uid="{00000000-0005-0000-0000-000086720000}"/>
    <cellStyle name="Normal 12 4 4 2 8" xfId="2053" xr:uid="{00000000-0005-0000-0000-000087720000}"/>
    <cellStyle name="Normal 12 4 4 2 8 2" xfId="3883" xr:uid="{00000000-0005-0000-0000-000088720000}"/>
    <cellStyle name="Normal 12 4 4 2 8 2 2" xfId="9373" xr:uid="{00000000-0005-0000-0000-000089720000}"/>
    <cellStyle name="Normal 12 4 4 2 8 2 2 2" xfId="22184" xr:uid="{00000000-0005-0000-0000-00008A720000}"/>
    <cellStyle name="Normal 12 4 4 2 8 2 2 2 2" xfId="47804" xr:uid="{00000000-0005-0000-0000-00008B720000}"/>
    <cellStyle name="Normal 12 4 4 2 8 2 2 3" xfId="34994" xr:uid="{00000000-0005-0000-0000-00008C720000}"/>
    <cellStyle name="Normal 12 4 4 2 8 2 3" xfId="16694" xr:uid="{00000000-0005-0000-0000-00008D720000}"/>
    <cellStyle name="Normal 12 4 4 2 8 2 3 2" xfId="42314" xr:uid="{00000000-0005-0000-0000-00008E720000}"/>
    <cellStyle name="Normal 12 4 4 2 8 2 4" xfId="29504" xr:uid="{00000000-0005-0000-0000-00008F720000}"/>
    <cellStyle name="Normal 12 4 4 2 8 3" xfId="5713" xr:uid="{00000000-0005-0000-0000-000090720000}"/>
    <cellStyle name="Normal 12 4 4 2 8 3 2" xfId="11203" xr:uid="{00000000-0005-0000-0000-000091720000}"/>
    <cellStyle name="Normal 12 4 4 2 8 3 2 2" xfId="24014" xr:uid="{00000000-0005-0000-0000-000092720000}"/>
    <cellStyle name="Normal 12 4 4 2 8 3 2 2 2" xfId="49634" xr:uid="{00000000-0005-0000-0000-000093720000}"/>
    <cellStyle name="Normal 12 4 4 2 8 3 2 3" xfId="36824" xr:uid="{00000000-0005-0000-0000-000094720000}"/>
    <cellStyle name="Normal 12 4 4 2 8 3 3" xfId="18524" xr:uid="{00000000-0005-0000-0000-000095720000}"/>
    <cellStyle name="Normal 12 4 4 2 8 3 3 2" xfId="44144" xr:uid="{00000000-0005-0000-0000-000096720000}"/>
    <cellStyle name="Normal 12 4 4 2 8 3 4" xfId="31334" xr:uid="{00000000-0005-0000-0000-000097720000}"/>
    <cellStyle name="Normal 12 4 4 2 8 4" xfId="13033" xr:uid="{00000000-0005-0000-0000-000098720000}"/>
    <cellStyle name="Normal 12 4 4 2 8 4 2" xfId="25844" xr:uid="{00000000-0005-0000-0000-000099720000}"/>
    <cellStyle name="Normal 12 4 4 2 8 4 2 2" xfId="51464" xr:uid="{00000000-0005-0000-0000-00009A720000}"/>
    <cellStyle name="Normal 12 4 4 2 8 4 3" xfId="38654" xr:uid="{00000000-0005-0000-0000-00009B720000}"/>
    <cellStyle name="Normal 12 4 4 2 8 5" xfId="7543" xr:uid="{00000000-0005-0000-0000-00009C720000}"/>
    <cellStyle name="Normal 12 4 4 2 8 5 2" xfId="20354" xr:uid="{00000000-0005-0000-0000-00009D720000}"/>
    <cellStyle name="Normal 12 4 4 2 8 5 2 2" xfId="45974" xr:uid="{00000000-0005-0000-0000-00009E720000}"/>
    <cellStyle name="Normal 12 4 4 2 8 5 3" xfId="33164" xr:uid="{00000000-0005-0000-0000-00009F720000}"/>
    <cellStyle name="Normal 12 4 4 2 8 6" xfId="14864" xr:uid="{00000000-0005-0000-0000-0000A0720000}"/>
    <cellStyle name="Normal 12 4 4 2 8 6 2" xfId="40484" xr:uid="{00000000-0005-0000-0000-0000A1720000}"/>
    <cellStyle name="Normal 12 4 4 2 8 7" xfId="27674" xr:uid="{00000000-0005-0000-0000-0000A2720000}"/>
    <cellStyle name="Normal 12 4 4 2 9" xfId="2094" xr:uid="{00000000-0005-0000-0000-0000A3720000}"/>
    <cellStyle name="Normal 12 4 4 2 9 2" xfId="7584" xr:uid="{00000000-0005-0000-0000-0000A4720000}"/>
    <cellStyle name="Normal 12 4 4 2 9 2 2" xfId="20395" xr:uid="{00000000-0005-0000-0000-0000A5720000}"/>
    <cellStyle name="Normal 12 4 4 2 9 2 2 2" xfId="46015" xr:uid="{00000000-0005-0000-0000-0000A6720000}"/>
    <cellStyle name="Normal 12 4 4 2 9 2 3" xfId="33205" xr:uid="{00000000-0005-0000-0000-0000A7720000}"/>
    <cellStyle name="Normal 12 4 4 2 9 3" xfId="14905" xr:uid="{00000000-0005-0000-0000-0000A8720000}"/>
    <cellStyle name="Normal 12 4 4 2 9 3 2" xfId="40525" xr:uid="{00000000-0005-0000-0000-0000A9720000}"/>
    <cellStyle name="Normal 12 4 4 2 9 4" xfId="27715" xr:uid="{00000000-0005-0000-0000-0000AA720000}"/>
    <cellStyle name="Normal 12 4 4 3" xfId="283" xr:uid="{00000000-0005-0000-0000-0000AB720000}"/>
    <cellStyle name="Normal 12 4 4 3 10" xfId="5775" xr:uid="{00000000-0005-0000-0000-0000AC720000}"/>
    <cellStyle name="Normal 12 4 4 3 10 2" xfId="18586" xr:uid="{00000000-0005-0000-0000-0000AD720000}"/>
    <cellStyle name="Normal 12 4 4 3 10 2 2" xfId="44206" xr:uid="{00000000-0005-0000-0000-0000AE720000}"/>
    <cellStyle name="Normal 12 4 4 3 10 3" xfId="31396" xr:uid="{00000000-0005-0000-0000-0000AF720000}"/>
    <cellStyle name="Normal 12 4 4 3 11" xfId="13096" xr:uid="{00000000-0005-0000-0000-0000B0720000}"/>
    <cellStyle name="Normal 12 4 4 3 11 2" xfId="38716" xr:uid="{00000000-0005-0000-0000-0000B1720000}"/>
    <cellStyle name="Normal 12 4 4 3 12" xfId="25906" xr:uid="{00000000-0005-0000-0000-0000B2720000}"/>
    <cellStyle name="Normal 12 4 4 3 2" xfId="512" xr:uid="{00000000-0005-0000-0000-0000B3720000}"/>
    <cellStyle name="Normal 12 4 4 3 2 2" xfId="911" xr:uid="{00000000-0005-0000-0000-0000B4720000}"/>
    <cellStyle name="Normal 12 4 4 3 2 2 2" xfId="1806" xr:uid="{00000000-0005-0000-0000-0000B5720000}"/>
    <cellStyle name="Normal 12 4 4 3 2 2 2 2" xfId="3636" xr:uid="{00000000-0005-0000-0000-0000B6720000}"/>
    <cellStyle name="Normal 12 4 4 3 2 2 2 2 2" xfId="9126" xr:uid="{00000000-0005-0000-0000-0000B7720000}"/>
    <cellStyle name="Normal 12 4 4 3 2 2 2 2 2 2" xfId="21937" xr:uid="{00000000-0005-0000-0000-0000B8720000}"/>
    <cellStyle name="Normal 12 4 4 3 2 2 2 2 2 2 2" xfId="47557" xr:uid="{00000000-0005-0000-0000-0000B9720000}"/>
    <cellStyle name="Normal 12 4 4 3 2 2 2 2 2 3" xfId="34747" xr:uid="{00000000-0005-0000-0000-0000BA720000}"/>
    <cellStyle name="Normal 12 4 4 3 2 2 2 2 3" xfId="16447" xr:uid="{00000000-0005-0000-0000-0000BB720000}"/>
    <cellStyle name="Normal 12 4 4 3 2 2 2 2 3 2" xfId="42067" xr:uid="{00000000-0005-0000-0000-0000BC720000}"/>
    <cellStyle name="Normal 12 4 4 3 2 2 2 2 4" xfId="29257" xr:uid="{00000000-0005-0000-0000-0000BD720000}"/>
    <cellStyle name="Normal 12 4 4 3 2 2 2 3" xfId="5466" xr:uid="{00000000-0005-0000-0000-0000BE720000}"/>
    <cellStyle name="Normal 12 4 4 3 2 2 2 3 2" xfId="10956" xr:uid="{00000000-0005-0000-0000-0000BF720000}"/>
    <cellStyle name="Normal 12 4 4 3 2 2 2 3 2 2" xfId="23767" xr:uid="{00000000-0005-0000-0000-0000C0720000}"/>
    <cellStyle name="Normal 12 4 4 3 2 2 2 3 2 2 2" xfId="49387" xr:uid="{00000000-0005-0000-0000-0000C1720000}"/>
    <cellStyle name="Normal 12 4 4 3 2 2 2 3 2 3" xfId="36577" xr:uid="{00000000-0005-0000-0000-0000C2720000}"/>
    <cellStyle name="Normal 12 4 4 3 2 2 2 3 3" xfId="18277" xr:uid="{00000000-0005-0000-0000-0000C3720000}"/>
    <cellStyle name="Normal 12 4 4 3 2 2 2 3 3 2" xfId="43897" xr:uid="{00000000-0005-0000-0000-0000C4720000}"/>
    <cellStyle name="Normal 12 4 4 3 2 2 2 3 4" xfId="31087" xr:uid="{00000000-0005-0000-0000-0000C5720000}"/>
    <cellStyle name="Normal 12 4 4 3 2 2 2 4" xfId="12786" xr:uid="{00000000-0005-0000-0000-0000C6720000}"/>
    <cellStyle name="Normal 12 4 4 3 2 2 2 4 2" xfId="25597" xr:uid="{00000000-0005-0000-0000-0000C7720000}"/>
    <cellStyle name="Normal 12 4 4 3 2 2 2 4 2 2" xfId="51217" xr:uid="{00000000-0005-0000-0000-0000C8720000}"/>
    <cellStyle name="Normal 12 4 4 3 2 2 2 4 3" xfId="38407" xr:uid="{00000000-0005-0000-0000-0000C9720000}"/>
    <cellStyle name="Normal 12 4 4 3 2 2 2 5" xfId="7296" xr:uid="{00000000-0005-0000-0000-0000CA720000}"/>
    <cellStyle name="Normal 12 4 4 3 2 2 2 5 2" xfId="20107" xr:uid="{00000000-0005-0000-0000-0000CB720000}"/>
    <cellStyle name="Normal 12 4 4 3 2 2 2 5 2 2" xfId="45727" xr:uid="{00000000-0005-0000-0000-0000CC720000}"/>
    <cellStyle name="Normal 12 4 4 3 2 2 2 5 3" xfId="32917" xr:uid="{00000000-0005-0000-0000-0000CD720000}"/>
    <cellStyle name="Normal 12 4 4 3 2 2 2 6" xfId="14617" xr:uid="{00000000-0005-0000-0000-0000CE720000}"/>
    <cellStyle name="Normal 12 4 4 3 2 2 2 6 2" xfId="40237" xr:uid="{00000000-0005-0000-0000-0000CF720000}"/>
    <cellStyle name="Normal 12 4 4 3 2 2 2 7" xfId="27427" xr:uid="{00000000-0005-0000-0000-0000D0720000}"/>
    <cellStyle name="Normal 12 4 4 3 2 2 3" xfId="2742" xr:uid="{00000000-0005-0000-0000-0000D1720000}"/>
    <cellStyle name="Normal 12 4 4 3 2 2 3 2" xfId="8232" xr:uid="{00000000-0005-0000-0000-0000D2720000}"/>
    <cellStyle name="Normal 12 4 4 3 2 2 3 2 2" xfId="21043" xr:uid="{00000000-0005-0000-0000-0000D3720000}"/>
    <cellStyle name="Normal 12 4 4 3 2 2 3 2 2 2" xfId="46663" xr:uid="{00000000-0005-0000-0000-0000D4720000}"/>
    <cellStyle name="Normal 12 4 4 3 2 2 3 2 3" xfId="33853" xr:uid="{00000000-0005-0000-0000-0000D5720000}"/>
    <cellStyle name="Normal 12 4 4 3 2 2 3 3" xfId="15553" xr:uid="{00000000-0005-0000-0000-0000D6720000}"/>
    <cellStyle name="Normal 12 4 4 3 2 2 3 3 2" xfId="41173" xr:uid="{00000000-0005-0000-0000-0000D7720000}"/>
    <cellStyle name="Normal 12 4 4 3 2 2 3 4" xfId="28363" xr:uid="{00000000-0005-0000-0000-0000D8720000}"/>
    <cellStyle name="Normal 12 4 4 3 2 2 4" xfId="4572" xr:uid="{00000000-0005-0000-0000-0000D9720000}"/>
    <cellStyle name="Normal 12 4 4 3 2 2 4 2" xfId="10062" xr:uid="{00000000-0005-0000-0000-0000DA720000}"/>
    <cellStyle name="Normal 12 4 4 3 2 2 4 2 2" xfId="22873" xr:uid="{00000000-0005-0000-0000-0000DB720000}"/>
    <cellStyle name="Normal 12 4 4 3 2 2 4 2 2 2" xfId="48493" xr:uid="{00000000-0005-0000-0000-0000DC720000}"/>
    <cellStyle name="Normal 12 4 4 3 2 2 4 2 3" xfId="35683" xr:uid="{00000000-0005-0000-0000-0000DD720000}"/>
    <cellStyle name="Normal 12 4 4 3 2 2 4 3" xfId="17383" xr:uid="{00000000-0005-0000-0000-0000DE720000}"/>
    <cellStyle name="Normal 12 4 4 3 2 2 4 3 2" xfId="43003" xr:uid="{00000000-0005-0000-0000-0000DF720000}"/>
    <cellStyle name="Normal 12 4 4 3 2 2 4 4" xfId="30193" xr:uid="{00000000-0005-0000-0000-0000E0720000}"/>
    <cellStyle name="Normal 12 4 4 3 2 2 5" xfId="11892" xr:uid="{00000000-0005-0000-0000-0000E1720000}"/>
    <cellStyle name="Normal 12 4 4 3 2 2 5 2" xfId="24703" xr:uid="{00000000-0005-0000-0000-0000E2720000}"/>
    <cellStyle name="Normal 12 4 4 3 2 2 5 2 2" xfId="50323" xr:uid="{00000000-0005-0000-0000-0000E3720000}"/>
    <cellStyle name="Normal 12 4 4 3 2 2 5 3" xfId="37513" xr:uid="{00000000-0005-0000-0000-0000E4720000}"/>
    <cellStyle name="Normal 12 4 4 3 2 2 6" xfId="6402" xr:uid="{00000000-0005-0000-0000-0000E5720000}"/>
    <cellStyle name="Normal 12 4 4 3 2 2 6 2" xfId="19213" xr:uid="{00000000-0005-0000-0000-0000E6720000}"/>
    <cellStyle name="Normal 12 4 4 3 2 2 6 2 2" xfId="44833" xr:uid="{00000000-0005-0000-0000-0000E7720000}"/>
    <cellStyle name="Normal 12 4 4 3 2 2 6 3" xfId="32023" xr:uid="{00000000-0005-0000-0000-0000E8720000}"/>
    <cellStyle name="Normal 12 4 4 3 2 2 7" xfId="13723" xr:uid="{00000000-0005-0000-0000-0000E9720000}"/>
    <cellStyle name="Normal 12 4 4 3 2 2 7 2" xfId="39343" xr:uid="{00000000-0005-0000-0000-0000EA720000}"/>
    <cellStyle name="Normal 12 4 4 3 2 2 8" xfId="26533" xr:uid="{00000000-0005-0000-0000-0000EB720000}"/>
    <cellStyle name="Normal 12 4 4 3 2 3" xfId="1407" xr:uid="{00000000-0005-0000-0000-0000EC720000}"/>
    <cellStyle name="Normal 12 4 4 3 2 3 2" xfId="3237" xr:uid="{00000000-0005-0000-0000-0000ED720000}"/>
    <cellStyle name="Normal 12 4 4 3 2 3 2 2" xfId="8727" xr:uid="{00000000-0005-0000-0000-0000EE720000}"/>
    <cellStyle name="Normal 12 4 4 3 2 3 2 2 2" xfId="21538" xr:uid="{00000000-0005-0000-0000-0000EF720000}"/>
    <cellStyle name="Normal 12 4 4 3 2 3 2 2 2 2" xfId="47158" xr:uid="{00000000-0005-0000-0000-0000F0720000}"/>
    <cellStyle name="Normal 12 4 4 3 2 3 2 2 3" xfId="34348" xr:uid="{00000000-0005-0000-0000-0000F1720000}"/>
    <cellStyle name="Normal 12 4 4 3 2 3 2 3" xfId="16048" xr:uid="{00000000-0005-0000-0000-0000F2720000}"/>
    <cellStyle name="Normal 12 4 4 3 2 3 2 3 2" xfId="41668" xr:uid="{00000000-0005-0000-0000-0000F3720000}"/>
    <cellStyle name="Normal 12 4 4 3 2 3 2 4" xfId="28858" xr:uid="{00000000-0005-0000-0000-0000F4720000}"/>
    <cellStyle name="Normal 12 4 4 3 2 3 3" xfId="5067" xr:uid="{00000000-0005-0000-0000-0000F5720000}"/>
    <cellStyle name="Normal 12 4 4 3 2 3 3 2" xfId="10557" xr:uid="{00000000-0005-0000-0000-0000F6720000}"/>
    <cellStyle name="Normal 12 4 4 3 2 3 3 2 2" xfId="23368" xr:uid="{00000000-0005-0000-0000-0000F7720000}"/>
    <cellStyle name="Normal 12 4 4 3 2 3 3 2 2 2" xfId="48988" xr:uid="{00000000-0005-0000-0000-0000F8720000}"/>
    <cellStyle name="Normal 12 4 4 3 2 3 3 2 3" xfId="36178" xr:uid="{00000000-0005-0000-0000-0000F9720000}"/>
    <cellStyle name="Normal 12 4 4 3 2 3 3 3" xfId="17878" xr:uid="{00000000-0005-0000-0000-0000FA720000}"/>
    <cellStyle name="Normal 12 4 4 3 2 3 3 3 2" xfId="43498" xr:uid="{00000000-0005-0000-0000-0000FB720000}"/>
    <cellStyle name="Normal 12 4 4 3 2 3 3 4" xfId="30688" xr:uid="{00000000-0005-0000-0000-0000FC720000}"/>
    <cellStyle name="Normal 12 4 4 3 2 3 4" xfId="12387" xr:uid="{00000000-0005-0000-0000-0000FD720000}"/>
    <cellStyle name="Normal 12 4 4 3 2 3 4 2" xfId="25198" xr:uid="{00000000-0005-0000-0000-0000FE720000}"/>
    <cellStyle name="Normal 12 4 4 3 2 3 4 2 2" xfId="50818" xr:uid="{00000000-0005-0000-0000-0000FF720000}"/>
    <cellStyle name="Normal 12 4 4 3 2 3 4 3" xfId="38008" xr:uid="{00000000-0005-0000-0000-000000730000}"/>
    <cellStyle name="Normal 12 4 4 3 2 3 5" xfId="6897" xr:uid="{00000000-0005-0000-0000-000001730000}"/>
    <cellStyle name="Normal 12 4 4 3 2 3 5 2" xfId="19708" xr:uid="{00000000-0005-0000-0000-000002730000}"/>
    <cellStyle name="Normal 12 4 4 3 2 3 5 2 2" xfId="45328" xr:uid="{00000000-0005-0000-0000-000003730000}"/>
    <cellStyle name="Normal 12 4 4 3 2 3 5 3" xfId="32518" xr:uid="{00000000-0005-0000-0000-000004730000}"/>
    <cellStyle name="Normal 12 4 4 3 2 3 6" xfId="14218" xr:uid="{00000000-0005-0000-0000-000005730000}"/>
    <cellStyle name="Normal 12 4 4 3 2 3 6 2" xfId="39838" xr:uid="{00000000-0005-0000-0000-000006730000}"/>
    <cellStyle name="Normal 12 4 4 3 2 3 7" xfId="27028" xr:uid="{00000000-0005-0000-0000-000007730000}"/>
    <cellStyle name="Normal 12 4 4 3 2 4" xfId="2343" xr:uid="{00000000-0005-0000-0000-000008730000}"/>
    <cellStyle name="Normal 12 4 4 3 2 4 2" xfId="7833" xr:uid="{00000000-0005-0000-0000-000009730000}"/>
    <cellStyle name="Normal 12 4 4 3 2 4 2 2" xfId="20644" xr:uid="{00000000-0005-0000-0000-00000A730000}"/>
    <cellStyle name="Normal 12 4 4 3 2 4 2 2 2" xfId="46264" xr:uid="{00000000-0005-0000-0000-00000B730000}"/>
    <cellStyle name="Normal 12 4 4 3 2 4 2 3" xfId="33454" xr:uid="{00000000-0005-0000-0000-00000C730000}"/>
    <cellStyle name="Normal 12 4 4 3 2 4 3" xfId="15154" xr:uid="{00000000-0005-0000-0000-00000D730000}"/>
    <cellStyle name="Normal 12 4 4 3 2 4 3 2" xfId="40774" xr:uid="{00000000-0005-0000-0000-00000E730000}"/>
    <cellStyle name="Normal 12 4 4 3 2 4 4" xfId="27964" xr:uid="{00000000-0005-0000-0000-00000F730000}"/>
    <cellStyle name="Normal 12 4 4 3 2 5" xfId="4173" xr:uid="{00000000-0005-0000-0000-000010730000}"/>
    <cellStyle name="Normal 12 4 4 3 2 5 2" xfId="9663" xr:uid="{00000000-0005-0000-0000-000011730000}"/>
    <cellStyle name="Normal 12 4 4 3 2 5 2 2" xfId="22474" xr:uid="{00000000-0005-0000-0000-000012730000}"/>
    <cellStyle name="Normal 12 4 4 3 2 5 2 2 2" xfId="48094" xr:uid="{00000000-0005-0000-0000-000013730000}"/>
    <cellStyle name="Normal 12 4 4 3 2 5 2 3" xfId="35284" xr:uid="{00000000-0005-0000-0000-000014730000}"/>
    <cellStyle name="Normal 12 4 4 3 2 5 3" xfId="16984" xr:uid="{00000000-0005-0000-0000-000015730000}"/>
    <cellStyle name="Normal 12 4 4 3 2 5 3 2" xfId="42604" xr:uid="{00000000-0005-0000-0000-000016730000}"/>
    <cellStyle name="Normal 12 4 4 3 2 5 4" xfId="29794" xr:uid="{00000000-0005-0000-0000-000017730000}"/>
    <cellStyle name="Normal 12 4 4 3 2 6" xfId="11493" xr:uid="{00000000-0005-0000-0000-000018730000}"/>
    <cellStyle name="Normal 12 4 4 3 2 6 2" xfId="24304" xr:uid="{00000000-0005-0000-0000-000019730000}"/>
    <cellStyle name="Normal 12 4 4 3 2 6 2 2" xfId="49924" xr:uid="{00000000-0005-0000-0000-00001A730000}"/>
    <cellStyle name="Normal 12 4 4 3 2 6 3" xfId="37114" xr:uid="{00000000-0005-0000-0000-00001B730000}"/>
    <cellStyle name="Normal 12 4 4 3 2 7" xfId="6003" xr:uid="{00000000-0005-0000-0000-00001C730000}"/>
    <cellStyle name="Normal 12 4 4 3 2 7 2" xfId="18814" xr:uid="{00000000-0005-0000-0000-00001D730000}"/>
    <cellStyle name="Normal 12 4 4 3 2 7 2 2" xfId="44434" xr:uid="{00000000-0005-0000-0000-00001E730000}"/>
    <cellStyle name="Normal 12 4 4 3 2 7 3" xfId="31624" xr:uid="{00000000-0005-0000-0000-00001F730000}"/>
    <cellStyle name="Normal 12 4 4 3 2 8" xfId="13324" xr:uid="{00000000-0005-0000-0000-000020730000}"/>
    <cellStyle name="Normal 12 4 4 3 2 8 2" xfId="38944" xr:uid="{00000000-0005-0000-0000-000021730000}"/>
    <cellStyle name="Normal 12 4 4 3 2 9" xfId="26134" xr:uid="{00000000-0005-0000-0000-000022730000}"/>
    <cellStyle name="Normal 12 4 4 3 3" xfId="644" xr:uid="{00000000-0005-0000-0000-000023730000}"/>
    <cellStyle name="Normal 12 4 4 3 3 2" xfId="1044" xr:uid="{00000000-0005-0000-0000-000024730000}"/>
    <cellStyle name="Normal 12 4 4 3 3 2 2" xfId="1939" xr:uid="{00000000-0005-0000-0000-000025730000}"/>
    <cellStyle name="Normal 12 4 4 3 3 2 2 2" xfId="3769" xr:uid="{00000000-0005-0000-0000-000026730000}"/>
    <cellStyle name="Normal 12 4 4 3 3 2 2 2 2" xfId="9259" xr:uid="{00000000-0005-0000-0000-000027730000}"/>
    <cellStyle name="Normal 12 4 4 3 3 2 2 2 2 2" xfId="22070" xr:uid="{00000000-0005-0000-0000-000028730000}"/>
    <cellStyle name="Normal 12 4 4 3 3 2 2 2 2 2 2" xfId="47690" xr:uid="{00000000-0005-0000-0000-000029730000}"/>
    <cellStyle name="Normal 12 4 4 3 3 2 2 2 2 3" xfId="34880" xr:uid="{00000000-0005-0000-0000-00002A730000}"/>
    <cellStyle name="Normal 12 4 4 3 3 2 2 2 3" xfId="16580" xr:uid="{00000000-0005-0000-0000-00002B730000}"/>
    <cellStyle name="Normal 12 4 4 3 3 2 2 2 3 2" xfId="42200" xr:uid="{00000000-0005-0000-0000-00002C730000}"/>
    <cellStyle name="Normal 12 4 4 3 3 2 2 2 4" xfId="29390" xr:uid="{00000000-0005-0000-0000-00002D730000}"/>
    <cellStyle name="Normal 12 4 4 3 3 2 2 3" xfId="5599" xr:uid="{00000000-0005-0000-0000-00002E730000}"/>
    <cellStyle name="Normal 12 4 4 3 3 2 2 3 2" xfId="11089" xr:uid="{00000000-0005-0000-0000-00002F730000}"/>
    <cellStyle name="Normal 12 4 4 3 3 2 2 3 2 2" xfId="23900" xr:uid="{00000000-0005-0000-0000-000030730000}"/>
    <cellStyle name="Normal 12 4 4 3 3 2 2 3 2 2 2" xfId="49520" xr:uid="{00000000-0005-0000-0000-000031730000}"/>
    <cellStyle name="Normal 12 4 4 3 3 2 2 3 2 3" xfId="36710" xr:uid="{00000000-0005-0000-0000-000032730000}"/>
    <cellStyle name="Normal 12 4 4 3 3 2 2 3 3" xfId="18410" xr:uid="{00000000-0005-0000-0000-000033730000}"/>
    <cellStyle name="Normal 12 4 4 3 3 2 2 3 3 2" xfId="44030" xr:uid="{00000000-0005-0000-0000-000034730000}"/>
    <cellStyle name="Normal 12 4 4 3 3 2 2 3 4" xfId="31220" xr:uid="{00000000-0005-0000-0000-000035730000}"/>
    <cellStyle name="Normal 12 4 4 3 3 2 2 4" xfId="12919" xr:uid="{00000000-0005-0000-0000-000036730000}"/>
    <cellStyle name="Normal 12 4 4 3 3 2 2 4 2" xfId="25730" xr:uid="{00000000-0005-0000-0000-000037730000}"/>
    <cellStyle name="Normal 12 4 4 3 3 2 2 4 2 2" xfId="51350" xr:uid="{00000000-0005-0000-0000-000038730000}"/>
    <cellStyle name="Normal 12 4 4 3 3 2 2 4 3" xfId="38540" xr:uid="{00000000-0005-0000-0000-000039730000}"/>
    <cellStyle name="Normal 12 4 4 3 3 2 2 5" xfId="7429" xr:uid="{00000000-0005-0000-0000-00003A730000}"/>
    <cellStyle name="Normal 12 4 4 3 3 2 2 5 2" xfId="20240" xr:uid="{00000000-0005-0000-0000-00003B730000}"/>
    <cellStyle name="Normal 12 4 4 3 3 2 2 5 2 2" xfId="45860" xr:uid="{00000000-0005-0000-0000-00003C730000}"/>
    <cellStyle name="Normal 12 4 4 3 3 2 2 5 3" xfId="33050" xr:uid="{00000000-0005-0000-0000-00003D730000}"/>
    <cellStyle name="Normal 12 4 4 3 3 2 2 6" xfId="14750" xr:uid="{00000000-0005-0000-0000-00003E730000}"/>
    <cellStyle name="Normal 12 4 4 3 3 2 2 6 2" xfId="40370" xr:uid="{00000000-0005-0000-0000-00003F730000}"/>
    <cellStyle name="Normal 12 4 4 3 3 2 2 7" xfId="27560" xr:uid="{00000000-0005-0000-0000-000040730000}"/>
    <cellStyle name="Normal 12 4 4 3 3 2 3" xfId="2875" xr:uid="{00000000-0005-0000-0000-000041730000}"/>
    <cellStyle name="Normal 12 4 4 3 3 2 3 2" xfId="8365" xr:uid="{00000000-0005-0000-0000-000042730000}"/>
    <cellStyle name="Normal 12 4 4 3 3 2 3 2 2" xfId="21176" xr:uid="{00000000-0005-0000-0000-000043730000}"/>
    <cellStyle name="Normal 12 4 4 3 3 2 3 2 2 2" xfId="46796" xr:uid="{00000000-0005-0000-0000-000044730000}"/>
    <cellStyle name="Normal 12 4 4 3 3 2 3 2 3" xfId="33986" xr:uid="{00000000-0005-0000-0000-000045730000}"/>
    <cellStyle name="Normal 12 4 4 3 3 2 3 3" xfId="15686" xr:uid="{00000000-0005-0000-0000-000046730000}"/>
    <cellStyle name="Normal 12 4 4 3 3 2 3 3 2" xfId="41306" xr:uid="{00000000-0005-0000-0000-000047730000}"/>
    <cellStyle name="Normal 12 4 4 3 3 2 3 4" xfId="28496" xr:uid="{00000000-0005-0000-0000-000048730000}"/>
    <cellStyle name="Normal 12 4 4 3 3 2 4" xfId="4705" xr:uid="{00000000-0005-0000-0000-000049730000}"/>
    <cellStyle name="Normal 12 4 4 3 3 2 4 2" xfId="10195" xr:uid="{00000000-0005-0000-0000-00004A730000}"/>
    <cellStyle name="Normal 12 4 4 3 3 2 4 2 2" xfId="23006" xr:uid="{00000000-0005-0000-0000-00004B730000}"/>
    <cellStyle name="Normal 12 4 4 3 3 2 4 2 2 2" xfId="48626" xr:uid="{00000000-0005-0000-0000-00004C730000}"/>
    <cellStyle name="Normal 12 4 4 3 3 2 4 2 3" xfId="35816" xr:uid="{00000000-0005-0000-0000-00004D730000}"/>
    <cellStyle name="Normal 12 4 4 3 3 2 4 3" xfId="17516" xr:uid="{00000000-0005-0000-0000-00004E730000}"/>
    <cellStyle name="Normal 12 4 4 3 3 2 4 3 2" xfId="43136" xr:uid="{00000000-0005-0000-0000-00004F730000}"/>
    <cellStyle name="Normal 12 4 4 3 3 2 4 4" xfId="30326" xr:uid="{00000000-0005-0000-0000-000050730000}"/>
    <cellStyle name="Normal 12 4 4 3 3 2 5" xfId="12025" xr:uid="{00000000-0005-0000-0000-000051730000}"/>
    <cellStyle name="Normal 12 4 4 3 3 2 5 2" xfId="24836" xr:uid="{00000000-0005-0000-0000-000052730000}"/>
    <cellStyle name="Normal 12 4 4 3 3 2 5 2 2" xfId="50456" xr:uid="{00000000-0005-0000-0000-000053730000}"/>
    <cellStyle name="Normal 12 4 4 3 3 2 5 3" xfId="37646" xr:uid="{00000000-0005-0000-0000-000054730000}"/>
    <cellStyle name="Normal 12 4 4 3 3 2 6" xfId="6535" xr:uid="{00000000-0005-0000-0000-000055730000}"/>
    <cellStyle name="Normal 12 4 4 3 3 2 6 2" xfId="19346" xr:uid="{00000000-0005-0000-0000-000056730000}"/>
    <cellStyle name="Normal 12 4 4 3 3 2 6 2 2" xfId="44966" xr:uid="{00000000-0005-0000-0000-000057730000}"/>
    <cellStyle name="Normal 12 4 4 3 3 2 6 3" xfId="32156" xr:uid="{00000000-0005-0000-0000-000058730000}"/>
    <cellStyle name="Normal 12 4 4 3 3 2 7" xfId="13856" xr:uid="{00000000-0005-0000-0000-000059730000}"/>
    <cellStyle name="Normal 12 4 4 3 3 2 7 2" xfId="39476" xr:uid="{00000000-0005-0000-0000-00005A730000}"/>
    <cellStyle name="Normal 12 4 4 3 3 2 8" xfId="26666" xr:uid="{00000000-0005-0000-0000-00005B730000}"/>
    <cellStyle name="Normal 12 4 4 3 3 3" xfId="1539" xr:uid="{00000000-0005-0000-0000-00005C730000}"/>
    <cellStyle name="Normal 12 4 4 3 3 3 2" xfId="3369" xr:uid="{00000000-0005-0000-0000-00005D730000}"/>
    <cellStyle name="Normal 12 4 4 3 3 3 2 2" xfId="8859" xr:uid="{00000000-0005-0000-0000-00005E730000}"/>
    <cellStyle name="Normal 12 4 4 3 3 3 2 2 2" xfId="21670" xr:uid="{00000000-0005-0000-0000-00005F730000}"/>
    <cellStyle name="Normal 12 4 4 3 3 3 2 2 2 2" xfId="47290" xr:uid="{00000000-0005-0000-0000-000060730000}"/>
    <cellStyle name="Normal 12 4 4 3 3 3 2 2 3" xfId="34480" xr:uid="{00000000-0005-0000-0000-000061730000}"/>
    <cellStyle name="Normal 12 4 4 3 3 3 2 3" xfId="16180" xr:uid="{00000000-0005-0000-0000-000062730000}"/>
    <cellStyle name="Normal 12 4 4 3 3 3 2 3 2" xfId="41800" xr:uid="{00000000-0005-0000-0000-000063730000}"/>
    <cellStyle name="Normal 12 4 4 3 3 3 2 4" xfId="28990" xr:uid="{00000000-0005-0000-0000-000064730000}"/>
    <cellStyle name="Normal 12 4 4 3 3 3 3" xfId="5199" xr:uid="{00000000-0005-0000-0000-000065730000}"/>
    <cellStyle name="Normal 12 4 4 3 3 3 3 2" xfId="10689" xr:uid="{00000000-0005-0000-0000-000066730000}"/>
    <cellStyle name="Normal 12 4 4 3 3 3 3 2 2" xfId="23500" xr:uid="{00000000-0005-0000-0000-000067730000}"/>
    <cellStyle name="Normal 12 4 4 3 3 3 3 2 2 2" xfId="49120" xr:uid="{00000000-0005-0000-0000-000068730000}"/>
    <cellStyle name="Normal 12 4 4 3 3 3 3 2 3" xfId="36310" xr:uid="{00000000-0005-0000-0000-000069730000}"/>
    <cellStyle name="Normal 12 4 4 3 3 3 3 3" xfId="18010" xr:uid="{00000000-0005-0000-0000-00006A730000}"/>
    <cellStyle name="Normal 12 4 4 3 3 3 3 3 2" xfId="43630" xr:uid="{00000000-0005-0000-0000-00006B730000}"/>
    <cellStyle name="Normal 12 4 4 3 3 3 3 4" xfId="30820" xr:uid="{00000000-0005-0000-0000-00006C730000}"/>
    <cellStyle name="Normal 12 4 4 3 3 3 4" xfId="12519" xr:uid="{00000000-0005-0000-0000-00006D730000}"/>
    <cellStyle name="Normal 12 4 4 3 3 3 4 2" xfId="25330" xr:uid="{00000000-0005-0000-0000-00006E730000}"/>
    <cellStyle name="Normal 12 4 4 3 3 3 4 2 2" xfId="50950" xr:uid="{00000000-0005-0000-0000-00006F730000}"/>
    <cellStyle name="Normal 12 4 4 3 3 3 4 3" xfId="38140" xr:uid="{00000000-0005-0000-0000-000070730000}"/>
    <cellStyle name="Normal 12 4 4 3 3 3 5" xfId="7029" xr:uid="{00000000-0005-0000-0000-000071730000}"/>
    <cellStyle name="Normal 12 4 4 3 3 3 5 2" xfId="19840" xr:uid="{00000000-0005-0000-0000-000072730000}"/>
    <cellStyle name="Normal 12 4 4 3 3 3 5 2 2" xfId="45460" xr:uid="{00000000-0005-0000-0000-000073730000}"/>
    <cellStyle name="Normal 12 4 4 3 3 3 5 3" xfId="32650" xr:uid="{00000000-0005-0000-0000-000074730000}"/>
    <cellStyle name="Normal 12 4 4 3 3 3 6" xfId="14350" xr:uid="{00000000-0005-0000-0000-000075730000}"/>
    <cellStyle name="Normal 12 4 4 3 3 3 6 2" xfId="39970" xr:uid="{00000000-0005-0000-0000-000076730000}"/>
    <cellStyle name="Normal 12 4 4 3 3 3 7" xfId="27160" xr:uid="{00000000-0005-0000-0000-000077730000}"/>
    <cellStyle name="Normal 12 4 4 3 3 4" xfId="2475" xr:uid="{00000000-0005-0000-0000-000078730000}"/>
    <cellStyle name="Normal 12 4 4 3 3 4 2" xfId="7965" xr:uid="{00000000-0005-0000-0000-000079730000}"/>
    <cellStyle name="Normal 12 4 4 3 3 4 2 2" xfId="20776" xr:uid="{00000000-0005-0000-0000-00007A730000}"/>
    <cellStyle name="Normal 12 4 4 3 3 4 2 2 2" xfId="46396" xr:uid="{00000000-0005-0000-0000-00007B730000}"/>
    <cellStyle name="Normal 12 4 4 3 3 4 2 3" xfId="33586" xr:uid="{00000000-0005-0000-0000-00007C730000}"/>
    <cellStyle name="Normal 12 4 4 3 3 4 3" xfId="15286" xr:uid="{00000000-0005-0000-0000-00007D730000}"/>
    <cellStyle name="Normal 12 4 4 3 3 4 3 2" xfId="40906" xr:uid="{00000000-0005-0000-0000-00007E730000}"/>
    <cellStyle name="Normal 12 4 4 3 3 4 4" xfId="28096" xr:uid="{00000000-0005-0000-0000-00007F730000}"/>
    <cellStyle name="Normal 12 4 4 3 3 5" xfId="4305" xr:uid="{00000000-0005-0000-0000-000080730000}"/>
    <cellStyle name="Normal 12 4 4 3 3 5 2" xfId="9795" xr:uid="{00000000-0005-0000-0000-000081730000}"/>
    <cellStyle name="Normal 12 4 4 3 3 5 2 2" xfId="22606" xr:uid="{00000000-0005-0000-0000-000082730000}"/>
    <cellStyle name="Normal 12 4 4 3 3 5 2 2 2" xfId="48226" xr:uid="{00000000-0005-0000-0000-000083730000}"/>
    <cellStyle name="Normal 12 4 4 3 3 5 2 3" xfId="35416" xr:uid="{00000000-0005-0000-0000-000084730000}"/>
    <cellStyle name="Normal 12 4 4 3 3 5 3" xfId="17116" xr:uid="{00000000-0005-0000-0000-000085730000}"/>
    <cellStyle name="Normal 12 4 4 3 3 5 3 2" xfId="42736" xr:uid="{00000000-0005-0000-0000-000086730000}"/>
    <cellStyle name="Normal 12 4 4 3 3 5 4" xfId="29926" xr:uid="{00000000-0005-0000-0000-000087730000}"/>
    <cellStyle name="Normal 12 4 4 3 3 6" xfId="11625" xr:uid="{00000000-0005-0000-0000-000088730000}"/>
    <cellStyle name="Normal 12 4 4 3 3 6 2" xfId="24436" xr:uid="{00000000-0005-0000-0000-000089730000}"/>
    <cellStyle name="Normal 12 4 4 3 3 6 2 2" xfId="50056" xr:uid="{00000000-0005-0000-0000-00008A730000}"/>
    <cellStyle name="Normal 12 4 4 3 3 6 3" xfId="37246" xr:uid="{00000000-0005-0000-0000-00008B730000}"/>
    <cellStyle name="Normal 12 4 4 3 3 7" xfId="6135" xr:uid="{00000000-0005-0000-0000-00008C730000}"/>
    <cellStyle name="Normal 12 4 4 3 3 7 2" xfId="18946" xr:uid="{00000000-0005-0000-0000-00008D730000}"/>
    <cellStyle name="Normal 12 4 4 3 3 7 2 2" xfId="44566" xr:uid="{00000000-0005-0000-0000-00008E730000}"/>
    <cellStyle name="Normal 12 4 4 3 3 7 3" xfId="31756" xr:uid="{00000000-0005-0000-0000-00008F730000}"/>
    <cellStyle name="Normal 12 4 4 3 3 8" xfId="13456" xr:uid="{00000000-0005-0000-0000-000090730000}"/>
    <cellStyle name="Normal 12 4 4 3 3 8 2" xfId="39076" xr:uid="{00000000-0005-0000-0000-000091730000}"/>
    <cellStyle name="Normal 12 4 4 3 3 9" xfId="26266" xr:uid="{00000000-0005-0000-0000-000092730000}"/>
    <cellStyle name="Normal 12 4 4 3 4" xfId="419" xr:uid="{00000000-0005-0000-0000-000093730000}"/>
    <cellStyle name="Normal 12 4 4 3 4 2" xfId="1314" xr:uid="{00000000-0005-0000-0000-000094730000}"/>
    <cellStyle name="Normal 12 4 4 3 4 2 2" xfId="3144" xr:uid="{00000000-0005-0000-0000-000095730000}"/>
    <cellStyle name="Normal 12 4 4 3 4 2 2 2" xfId="8634" xr:uid="{00000000-0005-0000-0000-000096730000}"/>
    <cellStyle name="Normal 12 4 4 3 4 2 2 2 2" xfId="21445" xr:uid="{00000000-0005-0000-0000-000097730000}"/>
    <cellStyle name="Normal 12 4 4 3 4 2 2 2 2 2" xfId="47065" xr:uid="{00000000-0005-0000-0000-000098730000}"/>
    <cellStyle name="Normal 12 4 4 3 4 2 2 2 3" xfId="34255" xr:uid="{00000000-0005-0000-0000-000099730000}"/>
    <cellStyle name="Normal 12 4 4 3 4 2 2 3" xfId="15955" xr:uid="{00000000-0005-0000-0000-00009A730000}"/>
    <cellStyle name="Normal 12 4 4 3 4 2 2 3 2" xfId="41575" xr:uid="{00000000-0005-0000-0000-00009B730000}"/>
    <cellStyle name="Normal 12 4 4 3 4 2 2 4" xfId="28765" xr:uid="{00000000-0005-0000-0000-00009C730000}"/>
    <cellStyle name="Normal 12 4 4 3 4 2 3" xfId="4974" xr:uid="{00000000-0005-0000-0000-00009D730000}"/>
    <cellStyle name="Normal 12 4 4 3 4 2 3 2" xfId="10464" xr:uid="{00000000-0005-0000-0000-00009E730000}"/>
    <cellStyle name="Normal 12 4 4 3 4 2 3 2 2" xfId="23275" xr:uid="{00000000-0005-0000-0000-00009F730000}"/>
    <cellStyle name="Normal 12 4 4 3 4 2 3 2 2 2" xfId="48895" xr:uid="{00000000-0005-0000-0000-0000A0730000}"/>
    <cellStyle name="Normal 12 4 4 3 4 2 3 2 3" xfId="36085" xr:uid="{00000000-0005-0000-0000-0000A1730000}"/>
    <cellStyle name="Normal 12 4 4 3 4 2 3 3" xfId="17785" xr:uid="{00000000-0005-0000-0000-0000A2730000}"/>
    <cellStyle name="Normal 12 4 4 3 4 2 3 3 2" xfId="43405" xr:uid="{00000000-0005-0000-0000-0000A3730000}"/>
    <cellStyle name="Normal 12 4 4 3 4 2 3 4" xfId="30595" xr:uid="{00000000-0005-0000-0000-0000A4730000}"/>
    <cellStyle name="Normal 12 4 4 3 4 2 4" xfId="12294" xr:uid="{00000000-0005-0000-0000-0000A5730000}"/>
    <cellStyle name="Normal 12 4 4 3 4 2 4 2" xfId="25105" xr:uid="{00000000-0005-0000-0000-0000A6730000}"/>
    <cellStyle name="Normal 12 4 4 3 4 2 4 2 2" xfId="50725" xr:uid="{00000000-0005-0000-0000-0000A7730000}"/>
    <cellStyle name="Normal 12 4 4 3 4 2 4 3" xfId="37915" xr:uid="{00000000-0005-0000-0000-0000A8730000}"/>
    <cellStyle name="Normal 12 4 4 3 4 2 5" xfId="6804" xr:uid="{00000000-0005-0000-0000-0000A9730000}"/>
    <cellStyle name="Normal 12 4 4 3 4 2 5 2" xfId="19615" xr:uid="{00000000-0005-0000-0000-0000AA730000}"/>
    <cellStyle name="Normal 12 4 4 3 4 2 5 2 2" xfId="45235" xr:uid="{00000000-0005-0000-0000-0000AB730000}"/>
    <cellStyle name="Normal 12 4 4 3 4 2 5 3" xfId="32425" xr:uid="{00000000-0005-0000-0000-0000AC730000}"/>
    <cellStyle name="Normal 12 4 4 3 4 2 6" xfId="14125" xr:uid="{00000000-0005-0000-0000-0000AD730000}"/>
    <cellStyle name="Normal 12 4 4 3 4 2 6 2" xfId="39745" xr:uid="{00000000-0005-0000-0000-0000AE730000}"/>
    <cellStyle name="Normal 12 4 4 3 4 2 7" xfId="26935" xr:uid="{00000000-0005-0000-0000-0000AF730000}"/>
    <cellStyle name="Normal 12 4 4 3 4 3" xfId="2250" xr:uid="{00000000-0005-0000-0000-0000B0730000}"/>
    <cellStyle name="Normal 12 4 4 3 4 3 2" xfId="7740" xr:uid="{00000000-0005-0000-0000-0000B1730000}"/>
    <cellStyle name="Normal 12 4 4 3 4 3 2 2" xfId="20551" xr:uid="{00000000-0005-0000-0000-0000B2730000}"/>
    <cellStyle name="Normal 12 4 4 3 4 3 2 2 2" xfId="46171" xr:uid="{00000000-0005-0000-0000-0000B3730000}"/>
    <cellStyle name="Normal 12 4 4 3 4 3 2 3" xfId="33361" xr:uid="{00000000-0005-0000-0000-0000B4730000}"/>
    <cellStyle name="Normal 12 4 4 3 4 3 3" xfId="15061" xr:uid="{00000000-0005-0000-0000-0000B5730000}"/>
    <cellStyle name="Normal 12 4 4 3 4 3 3 2" xfId="40681" xr:uid="{00000000-0005-0000-0000-0000B6730000}"/>
    <cellStyle name="Normal 12 4 4 3 4 3 4" xfId="27871" xr:uid="{00000000-0005-0000-0000-0000B7730000}"/>
    <cellStyle name="Normal 12 4 4 3 4 4" xfId="4080" xr:uid="{00000000-0005-0000-0000-0000B8730000}"/>
    <cellStyle name="Normal 12 4 4 3 4 4 2" xfId="9570" xr:uid="{00000000-0005-0000-0000-0000B9730000}"/>
    <cellStyle name="Normal 12 4 4 3 4 4 2 2" xfId="22381" xr:uid="{00000000-0005-0000-0000-0000BA730000}"/>
    <cellStyle name="Normal 12 4 4 3 4 4 2 2 2" xfId="48001" xr:uid="{00000000-0005-0000-0000-0000BB730000}"/>
    <cellStyle name="Normal 12 4 4 3 4 4 2 3" xfId="35191" xr:uid="{00000000-0005-0000-0000-0000BC730000}"/>
    <cellStyle name="Normal 12 4 4 3 4 4 3" xfId="16891" xr:uid="{00000000-0005-0000-0000-0000BD730000}"/>
    <cellStyle name="Normal 12 4 4 3 4 4 3 2" xfId="42511" xr:uid="{00000000-0005-0000-0000-0000BE730000}"/>
    <cellStyle name="Normal 12 4 4 3 4 4 4" xfId="29701" xr:uid="{00000000-0005-0000-0000-0000BF730000}"/>
    <cellStyle name="Normal 12 4 4 3 4 5" xfId="11400" xr:uid="{00000000-0005-0000-0000-0000C0730000}"/>
    <cellStyle name="Normal 12 4 4 3 4 5 2" xfId="24211" xr:uid="{00000000-0005-0000-0000-0000C1730000}"/>
    <cellStyle name="Normal 12 4 4 3 4 5 2 2" xfId="49831" xr:uid="{00000000-0005-0000-0000-0000C2730000}"/>
    <cellStyle name="Normal 12 4 4 3 4 5 3" xfId="37021" xr:uid="{00000000-0005-0000-0000-0000C3730000}"/>
    <cellStyle name="Normal 12 4 4 3 4 6" xfId="5910" xr:uid="{00000000-0005-0000-0000-0000C4730000}"/>
    <cellStyle name="Normal 12 4 4 3 4 6 2" xfId="18721" xr:uid="{00000000-0005-0000-0000-0000C5730000}"/>
    <cellStyle name="Normal 12 4 4 3 4 6 2 2" xfId="44341" xr:uid="{00000000-0005-0000-0000-0000C6730000}"/>
    <cellStyle name="Normal 12 4 4 3 4 6 3" xfId="31531" xr:uid="{00000000-0005-0000-0000-0000C7730000}"/>
    <cellStyle name="Normal 12 4 4 3 4 7" xfId="13231" xr:uid="{00000000-0005-0000-0000-0000C8730000}"/>
    <cellStyle name="Normal 12 4 4 3 4 7 2" xfId="38851" xr:uid="{00000000-0005-0000-0000-0000C9730000}"/>
    <cellStyle name="Normal 12 4 4 3 4 8" xfId="26041" xr:uid="{00000000-0005-0000-0000-0000CA730000}"/>
    <cellStyle name="Normal 12 4 4 3 5" xfId="778" xr:uid="{00000000-0005-0000-0000-0000CB730000}"/>
    <cellStyle name="Normal 12 4 4 3 5 2" xfId="1673" xr:uid="{00000000-0005-0000-0000-0000CC730000}"/>
    <cellStyle name="Normal 12 4 4 3 5 2 2" xfId="3503" xr:uid="{00000000-0005-0000-0000-0000CD730000}"/>
    <cellStyle name="Normal 12 4 4 3 5 2 2 2" xfId="8993" xr:uid="{00000000-0005-0000-0000-0000CE730000}"/>
    <cellStyle name="Normal 12 4 4 3 5 2 2 2 2" xfId="21804" xr:uid="{00000000-0005-0000-0000-0000CF730000}"/>
    <cellStyle name="Normal 12 4 4 3 5 2 2 2 2 2" xfId="47424" xr:uid="{00000000-0005-0000-0000-0000D0730000}"/>
    <cellStyle name="Normal 12 4 4 3 5 2 2 2 3" xfId="34614" xr:uid="{00000000-0005-0000-0000-0000D1730000}"/>
    <cellStyle name="Normal 12 4 4 3 5 2 2 3" xfId="16314" xr:uid="{00000000-0005-0000-0000-0000D2730000}"/>
    <cellStyle name="Normal 12 4 4 3 5 2 2 3 2" xfId="41934" xr:uid="{00000000-0005-0000-0000-0000D3730000}"/>
    <cellStyle name="Normal 12 4 4 3 5 2 2 4" xfId="29124" xr:uid="{00000000-0005-0000-0000-0000D4730000}"/>
    <cellStyle name="Normal 12 4 4 3 5 2 3" xfId="5333" xr:uid="{00000000-0005-0000-0000-0000D5730000}"/>
    <cellStyle name="Normal 12 4 4 3 5 2 3 2" xfId="10823" xr:uid="{00000000-0005-0000-0000-0000D6730000}"/>
    <cellStyle name="Normal 12 4 4 3 5 2 3 2 2" xfId="23634" xr:uid="{00000000-0005-0000-0000-0000D7730000}"/>
    <cellStyle name="Normal 12 4 4 3 5 2 3 2 2 2" xfId="49254" xr:uid="{00000000-0005-0000-0000-0000D8730000}"/>
    <cellStyle name="Normal 12 4 4 3 5 2 3 2 3" xfId="36444" xr:uid="{00000000-0005-0000-0000-0000D9730000}"/>
    <cellStyle name="Normal 12 4 4 3 5 2 3 3" xfId="18144" xr:uid="{00000000-0005-0000-0000-0000DA730000}"/>
    <cellStyle name="Normal 12 4 4 3 5 2 3 3 2" xfId="43764" xr:uid="{00000000-0005-0000-0000-0000DB730000}"/>
    <cellStyle name="Normal 12 4 4 3 5 2 3 4" xfId="30954" xr:uid="{00000000-0005-0000-0000-0000DC730000}"/>
    <cellStyle name="Normal 12 4 4 3 5 2 4" xfId="12653" xr:uid="{00000000-0005-0000-0000-0000DD730000}"/>
    <cellStyle name="Normal 12 4 4 3 5 2 4 2" xfId="25464" xr:uid="{00000000-0005-0000-0000-0000DE730000}"/>
    <cellStyle name="Normal 12 4 4 3 5 2 4 2 2" xfId="51084" xr:uid="{00000000-0005-0000-0000-0000DF730000}"/>
    <cellStyle name="Normal 12 4 4 3 5 2 4 3" xfId="38274" xr:uid="{00000000-0005-0000-0000-0000E0730000}"/>
    <cellStyle name="Normal 12 4 4 3 5 2 5" xfId="7163" xr:uid="{00000000-0005-0000-0000-0000E1730000}"/>
    <cellStyle name="Normal 12 4 4 3 5 2 5 2" xfId="19974" xr:uid="{00000000-0005-0000-0000-0000E2730000}"/>
    <cellStyle name="Normal 12 4 4 3 5 2 5 2 2" xfId="45594" xr:uid="{00000000-0005-0000-0000-0000E3730000}"/>
    <cellStyle name="Normal 12 4 4 3 5 2 5 3" xfId="32784" xr:uid="{00000000-0005-0000-0000-0000E4730000}"/>
    <cellStyle name="Normal 12 4 4 3 5 2 6" xfId="14484" xr:uid="{00000000-0005-0000-0000-0000E5730000}"/>
    <cellStyle name="Normal 12 4 4 3 5 2 6 2" xfId="40104" xr:uid="{00000000-0005-0000-0000-0000E6730000}"/>
    <cellStyle name="Normal 12 4 4 3 5 2 7" xfId="27294" xr:uid="{00000000-0005-0000-0000-0000E7730000}"/>
    <cellStyle name="Normal 12 4 4 3 5 3" xfId="2609" xr:uid="{00000000-0005-0000-0000-0000E8730000}"/>
    <cellStyle name="Normal 12 4 4 3 5 3 2" xfId="8099" xr:uid="{00000000-0005-0000-0000-0000E9730000}"/>
    <cellStyle name="Normal 12 4 4 3 5 3 2 2" xfId="20910" xr:uid="{00000000-0005-0000-0000-0000EA730000}"/>
    <cellStyle name="Normal 12 4 4 3 5 3 2 2 2" xfId="46530" xr:uid="{00000000-0005-0000-0000-0000EB730000}"/>
    <cellStyle name="Normal 12 4 4 3 5 3 2 3" xfId="33720" xr:uid="{00000000-0005-0000-0000-0000EC730000}"/>
    <cellStyle name="Normal 12 4 4 3 5 3 3" xfId="15420" xr:uid="{00000000-0005-0000-0000-0000ED730000}"/>
    <cellStyle name="Normal 12 4 4 3 5 3 3 2" xfId="41040" xr:uid="{00000000-0005-0000-0000-0000EE730000}"/>
    <cellStyle name="Normal 12 4 4 3 5 3 4" xfId="28230" xr:uid="{00000000-0005-0000-0000-0000EF730000}"/>
    <cellStyle name="Normal 12 4 4 3 5 4" xfId="4439" xr:uid="{00000000-0005-0000-0000-0000F0730000}"/>
    <cellStyle name="Normal 12 4 4 3 5 4 2" xfId="9929" xr:uid="{00000000-0005-0000-0000-0000F1730000}"/>
    <cellStyle name="Normal 12 4 4 3 5 4 2 2" xfId="22740" xr:uid="{00000000-0005-0000-0000-0000F2730000}"/>
    <cellStyle name="Normal 12 4 4 3 5 4 2 2 2" xfId="48360" xr:uid="{00000000-0005-0000-0000-0000F3730000}"/>
    <cellStyle name="Normal 12 4 4 3 5 4 2 3" xfId="35550" xr:uid="{00000000-0005-0000-0000-0000F4730000}"/>
    <cellStyle name="Normal 12 4 4 3 5 4 3" xfId="17250" xr:uid="{00000000-0005-0000-0000-0000F5730000}"/>
    <cellStyle name="Normal 12 4 4 3 5 4 3 2" xfId="42870" xr:uid="{00000000-0005-0000-0000-0000F6730000}"/>
    <cellStyle name="Normal 12 4 4 3 5 4 4" xfId="30060" xr:uid="{00000000-0005-0000-0000-0000F7730000}"/>
    <cellStyle name="Normal 12 4 4 3 5 5" xfId="11759" xr:uid="{00000000-0005-0000-0000-0000F8730000}"/>
    <cellStyle name="Normal 12 4 4 3 5 5 2" xfId="24570" xr:uid="{00000000-0005-0000-0000-0000F9730000}"/>
    <cellStyle name="Normal 12 4 4 3 5 5 2 2" xfId="50190" xr:uid="{00000000-0005-0000-0000-0000FA730000}"/>
    <cellStyle name="Normal 12 4 4 3 5 5 3" xfId="37380" xr:uid="{00000000-0005-0000-0000-0000FB730000}"/>
    <cellStyle name="Normal 12 4 4 3 5 6" xfId="6269" xr:uid="{00000000-0005-0000-0000-0000FC730000}"/>
    <cellStyle name="Normal 12 4 4 3 5 6 2" xfId="19080" xr:uid="{00000000-0005-0000-0000-0000FD730000}"/>
    <cellStyle name="Normal 12 4 4 3 5 6 2 2" xfId="44700" xr:uid="{00000000-0005-0000-0000-0000FE730000}"/>
    <cellStyle name="Normal 12 4 4 3 5 6 3" xfId="31890" xr:uid="{00000000-0005-0000-0000-0000FF730000}"/>
    <cellStyle name="Normal 12 4 4 3 5 7" xfId="13590" xr:uid="{00000000-0005-0000-0000-000000740000}"/>
    <cellStyle name="Normal 12 4 4 3 5 7 2" xfId="39210" xr:uid="{00000000-0005-0000-0000-000001740000}"/>
    <cellStyle name="Normal 12 4 4 3 5 8" xfId="26400" xr:uid="{00000000-0005-0000-0000-000002740000}"/>
    <cellStyle name="Normal 12 4 4 3 6" xfId="1179" xr:uid="{00000000-0005-0000-0000-000003740000}"/>
    <cellStyle name="Normal 12 4 4 3 6 2" xfId="3009" xr:uid="{00000000-0005-0000-0000-000004740000}"/>
    <cellStyle name="Normal 12 4 4 3 6 2 2" xfId="8499" xr:uid="{00000000-0005-0000-0000-000005740000}"/>
    <cellStyle name="Normal 12 4 4 3 6 2 2 2" xfId="21310" xr:uid="{00000000-0005-0000-0000-000006740000}"/>
    <cellStyle name="Normal 12 4 4 3 6 2 2 2 2" xfId="46930" xr:uid="{00000000-0005-0000-0000-000007740000}"/>
    <cellStyle name="Normal 12 4 4 3 6 2 2 3" xfId="34120" xr:uid="{00000000-0005-0000-0000-000008740000}"/>
    <cellStyle name="Normal 12 4 4 3 6 2 3" xfId="15820" xr:uid="{00000000-0005-0000-0000-000009740000}"/>
    <cellStyle name="Normal 12 4 4 3 6 2 3 2" xfId="41440" xr:uid="{00000000-0005-0000-0000-00000A740000}"/>
    <cellStyle name="Normal 12 4 4 3 6 2 4" xfId="28630" xr:uid="{00000000-0005-0000-0000-00000B740000}"/>
    <cellStyle name="Normal 12 4 4 3 6 3" xfId="4839" xr:uid="{00000000-0005-0000-0000-00000C740000}"/>
    <cellStyle name="Normal 12 4 4 3 6 3 2" xfId="10329" xr:uid="{00000000-0005-0000-0000-00000D740000}"/>
    <cellStyle name="Normal 12 4 4 3 6 3 2 2" xfId="23140" xr:uid="{00000000-0005-0000-0000-00000E740000}"/>
    <cellStyle name="Normal 12 4 4 3 6 3 2 2 2" xfId="48760" xr:uid="{00000000-0005-0000-0000-00000F740000}"/>
    <cellStyle name="Normal 12 4 4 3 6 3 2 3" xfId="35950" xr:uid="{00000000-0005-0000-0000-000010740000}"/>
    <cellStyle name="Normal 12 4 4 3 6 3 3" xfId="17650" xr:uid="{00000000-0005-0000-0000-000011740000}"/>
    <cellStyle name="Normal 12 4 4 3 6 3 3 2" xfId="43270" xr:uid="{00000000-0005-0000-0000-000012740000}"/>
    <cellStyle name="Normal 12 4 4 3 6 3 4" xfId="30460" xr:uid="{00000000-0005-0000-0000-000013740000}"/>
    <cellStyle name="Normal 12 4 4 3 6 4" xfId="12159" xr:uid="{00000000-0005-0000-0000-000014740000}"/>
    <cellStyle name="Normal 12 4 4 3 6 4 2" xfId="24970" xr:uid="{00000000-0005-0000-0000-000015740000}"/>
    <cellStyle name="Normal 12 4 4 3 6 4 2 2" xfId="50590" xr:uid="{00000000-0005-0000-0000-000016740000}"/>
    <cellStyle name="Normal 12 4 4 3 6 4 3" xfId="37780" xr:uid="{00000000-0005-0000-0000-000017740000}"/>
    <cellStyle name="Normal 12 4 4 3 6 5" xfId="6669" xr:uid="{00000000-0005-0000-0000-000018740000}"/>
    <cellStyle name="Normal 12 4 4 3 6 5 2" xfId="19480" xr:uid="{00000000-0005-0000-0000-000019740000}"/>
    <cellStyle name="Normal 12 4 4 3 6 5 2 2" xfId="45100" xr:uid="{00000000-0005-0000-0000-00001A740000}"/>
    <cellStyle name="Normal 12 4 4 3 6 5 3" xfId="32290" xr:uid="{00000000-0005-0000-0000-00001B740000}"/>
    <cellStyle name="Normal 12 4 4 3 6 6" xfId="13990" xr:uid="{00000000-0005-0000-0000-00001C740000}"/>
    <cellStyle name="Normal 12 4 4 3 6 6 2" xfId="39610" xr:uid="{00000000-0005-0000-0000-00001D740000}"/>
    <cellStyle name="Normal 12 4 4 3 6 7" xfId="26800" xr:uid="{00000000-0005-0000-0000-00001E740000}"/>
    <cellStyle name="Normal 12 4 4 3 7" xfId="2115" xr:uid="{00000000-0005-0000-0000-00001F740000}"/>
    <cellStyle name="Normal 12 4 4 3 7 2" xfId="7605" xr:uid="{00000000-0005-0000-0000-000020740000}"/>
    <cellStyle name="Normal 12 4 4 3 7 2 2" xfId="20416" xr:uid="{00000000-0005-0000-0000-000021740000}"/>
    <cellStyle name="Normal 12 4 4 3 7 2 2 2" xfId="46036" xr:uid="{00000000-0005-0000-0000-000022740000}"/>
    <cellStyle name="Normal 12 4 4 3 7 2 3" xfId="33226" xr:uid="{00000000-0005-0000-0000-000023740000}"/>
    <cellStyle name="Normal 12 4 4 3 7 3" xfId="14926" xr:uid="{00000000-0005-0000-0000-000024740000}"/>
    <cellStyle name="Normal 12 4 4 3 7 3 2" xfId="40546" xr:uid="{00000000-0005-0000-0000-000025740000}"/>
    <cellStyle name="Normal 12 4 4 3 7 4" xfId="27736" xr:uid="{00000000-0005-0000-0000-000026740000}"/>
    <cellStyle name="Normal 12 4 4 3 8" xfId="3945" xr:uid="{00000000-0005-0000-0000-000027740000}"/>
    <cellStyle name="Normal 12 4 4 3 8 2" xfId="9435" xr:uid="{00000000-0005-0000-0000-000028740000}"/>
    <cellStyle name="Normal 12 4 4 3 8 2 2" xfId="22246" xr:uid="{00000000-0005-0000-0000-000029740000}"/>
    <cellStyle name="Normal 12 4 4 3 8 2 2 2" xfId="47866" xr:uid="{00000000-0005-0000-0000-00002A740000}"/>
    <cellStyle name="Normal 12 4 4 3 8 2 3" xfId="35056" xr:uid="{00000000-0005-0000-0000-00002B740000}"/>
    <cellStyle name="Normal 12 4 4 3 8 3" xfId="16756" xr:uid="{00000000-0005-0000-0000-00002C740000}"/>
    <cellStyle name="Normal 12 4 4 3 8 3 2" xfId="42376" xr:uid="{00000000-0005-0000-0000-00002D740000}"/>
    <cellStyle name="Normal 12 4 4 3 8 4" xfId="29566" xr:uid="{00000000-0005-0000-0000-00002E740000}"/>
    <cellStyle name="Normal 12 4 4 3 9" xfId="11265" xr:uid="{00000000-0005-0000-0000-00002F740000}"/>
    <cellStyle name="Normal 12 4 4 3 9 2" xfId="24076" xr:uid="{00000000-0005-0000-0000-000030740000}"/>
    <cellStyle name="Normal 12 4 4 3 9 2 2" xfId="49696" xr:uid="{00000000-0005-0000-0000-000031740000}"/>
    <cellStyle name="Normal 12 4 4 3 9 3" xfId="36886" xr:uid="{00000000-0005-0000-0000-000032740000}"/>
    <cellStyle name="Normal 12 4 4 4" xfId="334" xr:uid="{00000000-0005-0000-0000-000033740000}"/>
    <cellStyle name="Normal 12 4 4 4 10" xfId="5826" xr:uid="{00000000-0005-0000-0000-000034740000}"/>
    <cellStyle name="Normal 12 4 4 4 10 2" xfId="18637" xr:uid="{00000000-0005-0000-0000-000035740000}"/>
    <cellStyle name="Normal 12 4 4 4 10 2 2" xfId="44257" xr:uid="{00000000-0005-0000-0000-000036740000}"/>
    <cellStyle name="Normal 12 4 4 4 10 3" xfId="31447" xr:uid="{00000000-0005-0000-0000-000037740000}"/>
    <cellStyle name="Normal 12 4 4 4 11" xfId="13147" xr:uid="{00000000-0005-0000-0000-000038740000}"/>
    <cellStyle name="Normal 12 4 4 4 11 2" xfId="38767" xr:uid="{00000000-0005-0000-0000-000039740000}"/>
    <cellStyle name="Normal 12 4 4 4 12" xfId="25957" xr:uid="{00000000-0005-0000-0000-00003A740000}"/>
    <cellStyle name="Normal 12 4 4 4 2" xfId="563" xr:uid="{00000000-0005-0000-0000-00003B740000}"/>
    <cellStyle name="Normal 12 4 4 4 2 2" xfId="962" xr:uid="{00000000-0005-0000-0000-00003C740000}"/>
    <cellStyle name="Normal 12 4 4 4 2 2 2" xfId="1857" xr:uid="{00000000-0005-0000-0000-00003D740000}"/>
    <cellStyle name="Normal 12 4 4 4 2 2 2 2" xfId="3687" xr:uid="{00000000-0005-0000-0000-00003E740000}"/>
    <cellStyle name="Normal 12 4 4 4 2 2 2 2 2" xfId="9177" xr:uid="{00000000-0005-0000-0000-00003F740000}"/>
    <cellStyle name="Normal 12 4 4 4 2 2 2 2 2 2" xfId="21988" xr:uid="{00000000-0005-0000-0000-000040740000}"/>
    <cellStyle name="Normal 12 4 4 4 2 2 2 2 2 2 2" xfId="47608" xr:uid="{00000000-0005-0000-0000-000041740000}"/>
    <cellStyle name="Normal 12 4 4 4 2 2 2 2 2 3" xfId="34798" xr:uid="{00000000-0005-0000-0000-000042740000}"/>
    <cellStyle name="Normal 12 4 4 4 2 2 2 2 3" xfId="16498" xr:uid="{00000000-0005-0000-0000-000043740000}"/>
    <cellStyle name="Normal 12 4 4 4 2 2 2 2 3 2" xfId="42118" xr:uid="{00000000-0005-0000-0000-000044740000}"/>
    <cellStyle name="Normal 12 4 4 4 2 2 2 2 4" xfId="29308" xr:uid="{00000000-0005-0000-0000-000045740000}"/>
    <cellStyle name="Normal 12 4 4 4 2 2 2 3" xfId="5517" xr:uid="{00000000-0005-0000-0000-000046740000}"/>
    <cellStyle name="Normal 12 4 4 4 2 2 2 3 2" xfId="11007" xr:uid="{00000000-0005-0000-0000-000047740000}"/>
    <cellStyle name="Normal 12 4 4 4 2 2 2 3 2 2" xfId="23818" xr:uid="{00000000-0005-0000-0000-000048740000}"/>
    <cellStyle name="Normal 12 4 4 4 2 2 2 3 2 2 2" xfId="49438" xr:uid="{00000000-0005-0000-0000-000049740000}"/>
    <cellStyle name="Normal 12 4 4 4 2 2 2 3 2 3" xfId="36628" xr:uid="{00000000-0005-0000-0000-00004A740000}"/>
    <cellStyle name="Normal 12 4 4 4 2 2 2 3 3" xfId="18328" xr:uid="{00000000-0005-0000-0000-00004B740000}"/>
    <cellStyle name="Normal 12 4 4 4 2 2 2 3 3 2" xfId="43948" xr:uid="{00000000-0005-0000-0000-00004C740000}"/>
    <cellStyle name="Normal 12 4 4 4 2 2 2 3 4" xfId="31138" xr:uid="{00000000-0005-0000-0000-00004D740000}"/>
    <cellStyle name="Normal 12 4 4 4 2 2 2 4" xfId="12837" xr:uid="{00000000-0005-0000-0000-00004E740000}"/>
    <cellStyle name="Normal 12 4 4 4 2 2 2 4 2" xfId="25648" xr:uid="{00000000-0005-0000-0000-00004F740000}"/>
    <cellStyle name="Normal 12 4 4 4 2 2 2 4 2 2" xfId="51268" xr:uid="{00000000-0005-0000-0000-000050740000}"/>
    <cellStyle name="Normal 12 4 4 4 2 2 2 4 3" xfId="38458" xr:uid="{00000000-0005-0000-0000-000051740000}"/>
    <cellStyle name="Normal 12 4 4 4 2 2 2 5" xfId="7347" xr:uid="{00000000-0005-0000-0000-000052740000}"/>
    <cellStyle name="Normal 12 4 4 4 2 2 2 5 2" xfId="20158" xr:uid="{00000000-0005-0000-0000-000053740000}"/>
    <cellStyle name="Normal 12 4 4 4 2 2 2 5 2 2" xfId="45778" xr:uid="{00000000-0005-0000-0000-000054740000}"/>
    <cellStyle name="Normal 12 4 4 4 2 2 2 5 3" xfId="32968" xr:uid="{00000000-0005-0000-0000-000055740000}"/>
    <cellStyle name="Normal 12 4 4 4 2 2 2 6" xfId="14668" xr:uid="{00000000-0005-0000-0000-000056740000}"/>
    <cellStyle name="Normal 12 4 4 4 2 2 2 6 2" xfId="40288" xr:uid="{00000000-0005-0000-0000-000057740000}"/>
    <cellStyle name="Normal 12 4 4 4 2 2 2 7" xfId="27478" xr:uid="{00000000-0005-0000-0000-000058740000}"/>
    <cellStyle name="Normal 12 4 4 4 2 2 3" xfId="2793" xr:uid="{00000000-0005-0000-0000-000059740000}"/>
    <cellStyle name="Normal 12 4 4 4 2 2 3 2" xfId="8283" xr:uid="{00000000-0005-0000-0000-00005A740000}"/>
    <cellStyle name="Normal 12 4 4 4 2 2 3 2 2" xfId="21094" xr:uid="{00000000-0005-0000-0000-00005B740000}"/>
    <cellStyle name="Normal 12 4 4 4 2 2 3 2 2 2" xfId="46714" xr:uid="{00000000-0005-0000-0000-00005C740000}"/>
    <cellStyle name="Normal 12 4 4 4 2 2 3 2 3" xfId="33904" xr:uid="{00000000-0005-0000-0000-00005D740000}"/>
    <cellStyle name="Normal 12 4 4 4 2 2 3 3" xfId="15604" xr:uid="{00000000-0005-0000-0000-00005E740000}"/>
    <cellStyle name="Normal 12 4 4 4 2 2 3 3 2" xfId="41224" xr:uid="{00000000-0005-0000-0000-00005F740000}"/>
    <cellStyle name="Normal 12 4 4 4 2 2 3 4" xfId="28414" xr:uid="{00000000-0005-0000-0000-000060740000}"/>
    <cellStyle name="Normal 12 4 4 4 2 2 4" xfId="4623" xr:uid="{00000000-0005-0000-0000-000061740000}"/>
    <cellStyle name="Normal 12 4 4 4 2 2 4 2" xfId="10113" xr:uid="{00000000-0005-0000-0000-000062740000}"/>
    <cellStyle name="Normal 12 4 4 4 2 2 4 2 2" xfId="22924" xr:uid="{00000000-0005-0000-0000-000063740000}"/>
    <cellStyle name="Normal 12 4 4 4 2 2 4 2 2 2" xfId="48544" xr:uid="{00000000-0005-0000-0000-000064740000}"/>
    <cellStyle name="Normal 12 4 4 4 2 2 4 2 3" xfId="35734" xr:uid="{00000000-0005-0000-0000-000065740000}"/>
    <cellStyle name="Normal 12 4 4 4 2 2 4 3" xfId="17434" xr:uid="{00000000-0005-0000-0000-000066740000}"/>
    <cellStyle name="Normal 12 4 4 4 2 2 4 3 2" xfId="43054" xr:uid="{00000000-0005-0000-0000-000067740000}"/>
    <cellStyle name="Normal 12 4 4 4 2 2 4 4" xfId="30244" xr:uid="{00000000-0005-0000-0000-000068740000}"/>
    <cellStyle name="Normal 12 4 4 4 2 2 5" xfId="11943" xr:uid="{00000000-0005-0000-0000-000069740000}"/>
    <cellStyle name="Normal 12 4 4 4 2 2 5 2" xfId="24754" xr:uid="{00000000-0005-0000-0000-00006A740000}"/>
    <cellStyle name="Normal 12 4 4 4 2 2 5 2 2" xfId="50374" xr:uid="{00000000-0005-0000-0000-00006B740000}"/>
    <cellStyle name="Normal 12 4 4 4 2 2 5 3" xfId="37564" xr:uid="{00000000-0005-0000-0000-00006C740000}"/>
    <cellStyle name="Normal 12 4 4 4 2 2 6" xfId="6453" xr:uid="{00000000-0005-0000-0000-00006D740000}"/>
    <cellStyle name="Normal 12 4 4 4 2 2 6 2" xfId="19264" xr:uid="{00000000-0005-0000-0000-00006E740000}"/>
    <cellStyle name="Normal 12 4 4 4 2 2 6 2 2" xfId="44884" xr:uid="{00000000-0005-0000-0000-00006F740000}"/>
    <cellStyle name="Normal 12 4 4 4 2 2 6 3" xfId="32074" xr:uid="{00000000-0005-0000-0000-000070740000}"/>
    <cellStyle name="Normal 12 4 4 4 2 2 7" xfId="13774" xr:uid="{00000000-0005-0000-0000-000071740000}"/>
    <cellStyle name="Normal 12 4 4 4 2 2 7 2" xfId="39394" xr:uid="{00000000-0005-0000-0000-000072740000}"/>
    <cellStyle name="Normal 12 4 4 4 2 2 8" xfId="26584" xr:uid="{00000000-0005-0000-0000-000073740000}"/>
    <cellStyle name="Normal 12 4 4 4 2 3" xfId="1458" xr:uid="{00000000-0005-0000-0000-000074740000}"/>
    <cellStyle name="Normal 12 4 4 4 2 3 2" xfId="3288" xr:uid="{00000000-0005-0000-0000-000075740000}"/>
    <cellStyle name="Normal 12 4 4 4 2 3 2 2" xfId="8778" xr:uid="{00000000-0005-0000-0000-000076740000}"/>
    <cellStyle name="Normal 12 4 4 4 2 3 2 2 2" xfId="21589" xr:uid="{00000000-0005-0000-0000-000077740000}"/>
    <cellStyle name="Normal 12 4 4 4 2 3 2 2 2 2" xfId="47209" xr:uid="{00000000-0005-0000-0000-000078740000}"/>
    <cellStyle name="Normal 12 4 4 4 2 3 2 2 3" xfId="34399" xr:uid="{00000000-0005-0000-0000-000079740000}"/>
    <cellStyle name="Normal 12 4 4 4 2 3 2 3" xfId="16099" xr:uid="{00000000-0005-0000-0000-00007A740000}"/>
    <cellStyle name="Normal 12 4 4 4 2 3 2 3 2" xfId="41719" xr:uid="{00000000-0005-0000-0000-00007B740000}"/>
    <cellStyle name="Normal 12 4 4 4 2 3 2 4" xfId="28909" xr:uid="{00000000-0005-0000-0000-00007C740000}"/>
    <cellStyle name="Normal 12 4 4 4 2 3 3" xfId="5118" xr:uid="{00000000-0005-0000-0000-00007D740000}"/>
    <cellStyle name="Normal 12 4 4 4 2 3 3 2" xfId="10608" xr:uid="{00000000-0005-0000-0000-00007E740000}"/>
    <cellStyle name="Normal 12 4 4 4 2 3 3 2 2" xfId="23419" xr:uid="{00000000-0005-0000-0000-00007F740000}"/>
    <cellStyle name="Normal 12 4 4 4 2 3 3 2 2 2" xfId="49039" xr:uid="{00000000-0005-0000-0000-000080740000}"/>
    <cellStyle name="Normal 12 4 4 4 2 3 3 2 3" xfId="36229" xr:uid="{00000000-0005-0000-0000-000081740000}"/>
    <cellStyle name="Normal 12 4 4 4 2 3 3 3" xfId="17929" xr:uid="{00000000-0005-0000-0000-000082740000}"/>
    <cellStyle name="Normal 12 4 4 4 2 3 3 3 2" xfId="43549" xr:uid="{00000000-0005-0000-0000-000083740000}"/>
    <cellStyle name="Normal 12 4 4 4 2 3 3 4" xfId="30739" xr:uid="{00000000-0005-0000-0000-000084740000}"/>
    <cellStyle name="Normal 12 4 4 4 2 3 4" xfId="12438" xr:uid="{00000000-0005-0000-0000-000085740000}"/>
    <cellStyle name="Normal 12 4 4 4 2 3 4 2" xfId="25249" xr:uid="{00000000-0005-0000-0000-000086740000}"/>
    <cellStyle name="Normal 12 4 4 4 2 3 4 2 2" xfId="50869" xr:uid="{00000000-0005-0000-0000-000087740000}"/>
    <cellStyle name="Normal 12 4 4 4 2 3 4 3" xfId="38059" xr:uid="{00000000-0005-0000-0000-000088740000}"/>
    <cellStyle name="Normal 12 4 4 4 2 3 5" xfId="6948" xr:uid="{00000000-0005-0000-0000-000089740000}"/>
    <cellStyle name="Normal 12 4 4 4 2 3 5 2" xfId="19759" xr:uid="{00000000-0005-0000-0000-00008A740000}"/>
    <cellStyle name="Normal 12 4 4 4 2 3 5 2 2" xfId="45379" xr:uid="{00000000-0005-0000-0000-00008B740000}"/>
    <cellStyle name="Normal 12 4 4 4 2 3 5 3" xfId="32569" xr:uid="{00000000-0005-0000-0000-00008C740000}"/>
    <cellStyle name="Normal 12 4 4 4 2 3 6" xfId="14269" xr:uid="{00000000-0005-0000-0000-00008D740000}"/>
    <cellStyle name="Normal 12 4 4 4 2 3 6 2" xfId="39889" xr:uid="{00000000-0005-0000-0000-00008E740000}"/>
    <cellStyle name="Normal 12 4 4 4 2 3 7" xfId="27079" xr:uid="{00000000-0005-0000-0000-00008F740000}"/>
    <cellStyle name="Normal 12 4 4 4 2 4" xfId="2394" xr:uid="{00000000-0005-0000-0000-000090740000}"/>
    <cellStyle name="Normal 12 4 4 4 2 4 2" xfId="7884" xr:uid="{00000000-0005-0000-0000-000091740000}"/>
    <cellStyle name="Normal 12 4 4 4 2 4 2 2" xfId="20695" xr:uid="{00000000-0005-0000-0000-000092740000}"/>
    <cellStyle name="Normal 12 4 4 4 2 4 2 2 2" xfId="46315" xr:uid="{00000000-0005-0000-0000-000093740000}"/>
    <cellStyle name="Normal 12 4 4 4 2 4 2 3" xfId="33505" xr:uid="{00000000-0005-0000-0000-000094740000}"/>
    <cellStyle name="Normal 12 4 4 4 2 4 3" xfId="15205" xr:uid="{00000000-0005-0000-0000-000095740000}"/>
    <cellStyle name="Normal 12 4 4 4 2 4 3 2" xfId="40825" xr:uid="{00000000-0005-0000-0000-000096740000}"/>
    <cellStyle name="Normal 12 4 4 4 2 4 4" xfId="28015" xr:uid="{00000000-0005-0000-0000-000097740000}"/>
    <cellStyle name="Normal 12 4 4 4 2 5" xfId="4224" xr:uid="{00000000-0005-0000-0000-000098740000}"/>
    <cellStyle name="Normal 12 4 4 4 2 5 2" xfId="9714" xr:uid="{00000000-0005-0000-0000-000099740000}"/>
    <cellStyle name="Normal 12 4 4 4 2 5 2 2" xfId="22525" xr:uid="{00000000-0005-0000-0000-00009A740000}"/>
    <cellStyle name="Normal 12 4 4 4 2 5 2 2 2" xfId="48145" xr:uid="{00000000-0005-0000-0000-00009B740000}"/>
    <cellStyle name="Normal 12 4 4 4 2 5 2 3" xfId="35335" xr:uid="{00000000-0005-0000-0000-00009C740000}"/>
    <cellStyle name="Normal 12 4 4 4 2 5 3" xfId="17035" xr:uid="{00000000-0005-0000-0000-00009D740000}"/>
    <cellStyle name="Normal 12 4 4 4 2 5 3 2" xfId="42655" xr:uid="{00000000-0005-0000-0000-00009E740000}"/>
    <cellStyle name="Normal 12 4 4 4 2 5 4" xfId="29845" xr:uid="{00000000-0005-0000-0000-00009F740000}"/>
    <cellStyle name="Normal 12 4 4 4 2 6" xfId="11544" xr:uid="{00000000-0005-0000-0000-0000A0740000}"/>
    <cellStyle name="Normal 12 4 4 4 2 6 2" xfId="24355" xr:uid="{00000000-0005-0000-0000-0000A1740000}"/>
    <cellStyle name="Normal 12 4 4 4 2 6 2 2" xfId="49975" xr:uid="{00000000-0005-0000-0000-0000A2740000}"/>
    <cellStyle name="Normal 12 4 4 4 2 6 3" xfId="37165" xr:uid="{00000000-0005-0000-0000-0000A3740000}"/>
    <cellStyle name="Normal 12 4 4 4 2 7" xfId="6054" xr:uid="{00000000-0005-0000-0000-0000A4740000}"/>
    <cellStyle name="Normal 12 4 4 4 2 7 2" xfId="18865" xr:uid="{00000000-0005-0000-0000-0000A5740000}"/>
    <cellStyle name="Normal 12 4 4 4 2 7 2 2" xfId="44485" xr:uid="{00000000-0005-0000-0000-0000A6740000}"/>
    <cellStyle name="Normal 12 4 4 4 2 7 3" xfId="31675" xr:uid="{00000000-0005-0000-0000-0000A7740000}"/>
    <cellStyle name="Normal 12 4 4 4 2 8" xfId="13375" xr:uid="{00000000-0005-0000-0000-0000A8740000}"/>
    <cellStyle name="Normal 12 4 4 4 2 8 2" xfId="38995" xr:uid="{00000000-0005-0000-0000-0000A9740000}"/>
    <cellStyle name="Normal 12 4 4 4 2 9" xfId="26185" xr:uid="{00000000-0005-0000-0000-0000AA740000}"/>
    <cellStyle name="Normal 12 4 4 4 3" xfId="695" xr:uid="{00000000-0005-0000-0000-0000AB740000}"/>
    <cellStyle name="Normal 12 4 4 4 3 2" xfId="1095" xr:uid="{00000000-0005-0000-0000-0000AC740000}"/>
    <cellStyle name="Normal 12 4 4 4 3 2 2" xfId="1990" xr:uid="{00000000-0005-0000-0000-0000AD740000}"/>
    <cellStyle name="Normal 12 4 4 4 3 2 2 2" xfId="3820" xr:uid="{00000000-0005-0000-0000-0000AE740000}"/>
    <cellStyle name="Normal 12 4 4 4 3 2 2 2 2" xfId="9310" xr:uid="{00000000-0005-0000-0000-0000AF740000}"/>
    <cellStyle name="Normal 12 4 4 4 3 2 2 2 2 2" xfId="22121" xr:uid="{00000000-0005-0000-0000-0000B0740000}"/>
    <cellStyle name="Normal 12 4 4 4 3 2 2 2 2 2 2" xfId="47741" xr:uid="{00000000-0005-0000-0000-0000B1740000}"/>
    <cellStyle name="Normal 12 4 4 4 3 2 2 2 2 3" xfId="34931" xr:uid="{00000000-0005-0000-0000-0000B2740000}"/>
    <cellStyle name="Normal 12 4 4 4 3 2 2 2 3" xfId="16631" xr:uid="{00000000-0005-0000-0000-0000B3740000}"/>
    <cellStyle name="Normal 12 4 4 4 3 2 2 2 3 2" xfId="42251" xr:uid="{00000000-0005-0000-0000-0000B4740000}"/>
    <cellStyle name="Normal 12 4 4 4 3 2 2 2 4" xfId="29441" xr:uid="{00000000-0005-0000-0000-0000B5740000}"/>
    <cellStyle name="Normal 12 4 4 4 3 2 2 3" xfId="5650" xr:uid="{00000000-0005-0000-0000-0000B6740000}"/>
    <cellStyle name="Normal 12 4 4 4 3 2 2 3 2" xfId="11140" xr:uid="{00000000-0005-0000-0000-0000B7740000}"/>
    <cellStyle name="Normal 12 4 4 4 3 2 2 3 2 2" xfId="23951" xr:uid="{00000000-0005-0000-0000-0000B8740000}"/>
    <cellStyle name="Normal 12 4 4 4 3 2 2 3 2 2 2" xfId="49571" xr:uid="{00000000-0005-0000-0000-0000B9740000}"/>
    <cellStyle name="Normal 12 4 4 4 3 2 2 3 2 3" xfId="36761" xr:uid="{00000000-0005-0000-0000-0000BA740000}"/>
    <cellStyle name="Normal 12 4 4 4 3 2 2 3 3" xfId="18461" xr:uid="{00000000-0005-0000-0000-0000BB740000}"/>
    <cellStyle name="Normal 12 4 4 4 3 2 2 3 3 2" xfId="44081" xr:uid="{00000000-0005-0000-0000-0000BC740000}"/>
    <cellStyle name="Normal 12 4 4 4 3 2 2 3 4" xfId="31271" xr:uid="{00000000-0005-0000-0000-0000BD740000}"/>
    <cellStyle name="Normal 12 4 4 4 3 2 2 4" xfId="12970" xr:uid="{00000000-0005-0000-0000-0000BE740000}"/>
    <cellStyle name="Normal 12 4 4 4 3 2 2 4 2" xfId="25781" xr:uid="{00000000-0005-0000-0000-0000BF740000}"/>
    <cellStyle name="Normal 12 4 4 4 3 2 2 4 2 2" xfId="51401" xr:uid="{00000000-0005-0000-0000-0000C0740000}"/>
    <cellStyle name="Normal 12 4 4 4 3 2 2 4 3" xfId="38591" xr:uid="{00000000-0005-0000-0000-0000C1740000}"/>
    <cellStyle name="Normal 12 4 4 4 3 2 2 5" xfId="7480" xr:uid="{00000000-0005-0000-0000-0000C2740000}"/>
    <cellStyle name="Normal 12 4 4 4 3 2 2 5 2" xfId="20291" xr:uid="{00000000-0005-0000-0000-0000C3740000}"/>
    <cellStyle name="Normal 12 4 4 4 3 2 2 5 2 2" xfId="45911" xr:uid="{00000000-0005-0000-0000-0000C4740000}"/>
    <cellStyle name="Normal 12 4 4 4 3 2 2 5 3" xfId="33101" xr:uid="{00000000-0005-0000-0000-0000C5740000}"/>
    <cellStyle name="Normal 12 4 4 4 3 2 2 6" xfId="14801" xr:uid="{00000000-0005-0000-0000-0000C6740000}"/>
    <cellStyle name="Normal 12 4 4 4 3 2 2 6 2" xfId="40421" xr:uid="{00000000-0005-0000-0000-0000C7740000}"/>
    <cellStyle name="Normal 12 4 4 4 3 2 2 7" xfId="27611" xr:uid="{00000000-0005-0000-0000-0000C8740000}"/>
    <cellStyle name="Normal 12 4 4 4 3 2 3" xfId="2926" xr:uid="{00000000-0005-0000-0000-0000C9740000}"/>
    <cellStyle name="Normal 12 4 4 4 3 2 3 2" xfId="8416" xr:uid="{00000000-0005-0000-0000-0000CA740000}"/>
    <cellStyle name="Normal 12 4 4 4 3 2 3 2 2" xfId="21227" xr:uid="{00000000-0005-0000-0000-0000CB740000}"/>
    <cellStyle name="Normal 12 4 4 4 3 2 3 2 2 2" xfId="46847" xr:uid="{00000000-0005-0000-0000-0000CC740000}"/>
    <cellStyle name="Normal 12 4 4 4 3 2 3 2 3" xfId="34037" xr:uid="{00000000-0005-0000-0000-0000CD740000}"/>
    <cellStyle name="Normal 12 4 4 4 3 2 3 3" xfId="15737" xr:uid="{00000000-0005-0000-0000-0000CE740000}"/>
    <cellStyle name="Normal 12 4 4 4 3 2 3 3 2" xfId="41357" xr:uid="{00000000-0005-0000-0000-0000CF740000}"/>
    <cellStyle name="Normal 12 4 4 4 3 2 3 4" xfId="28547" xr:uid="{00000000-0005-0000-0000-0000D0740000}"/>
    <cellStyle name="Normal 12 4 4 4 3 2 4" xfId="4756" xr:uid="{00000000-0005-0000-0000-0000D1740000}"/>
    <cellStyle name="Normal 12 4 4 4 3 2 4 2" xfId="10246" xr:uid="{00000000-0005-0000-0000-0000D2740000}"/>
    <cellStyle name="Normal 12 4 4 4 3 2 4 2 2" xfId="23057" xr:uid="{00000000-0005-0000-0000-0000D3740000}"/>
    <cellStyle name="Normal 12 4 4 4 3 2 4 2 2 2" xfId="48677" xr:uid="{00000000-0005-0000-0000-0000D4740000}"/>
    <cellStyle name="Normal 12 4 4 4 3 2 4 2 3" xfId="35867" xr:uid="{00000000-0005-0000-0000-0000D5740000}"/>
    <cellStyle name="Normal 12 4 4 4 3 2 4 3" xfId="17567" xr:uid="{00000000-0005-0000-0000-0000D6740000}"/>
    <cellStyle name="Normal 12 4 4 4 3 2 4 3 2" xfId="43187" xr:uid="{00000000-0005-0000-0000-0000D7740000}"/>
    <cellStyle name="Normal 12 4 4 4 3 2 4 4" xfId="30377" xr:uid="{00000000-0005-0000-0000-0000D8740000}"/>
    <cellStyle name="Normal 12 4 4 4 3 2 5" xfId="12076" xr:uid="{00000000-0005-0000-0000-0000D9740000}"/>
    <cellStyle name="Normal 12 4 4 4 3 2 5 2" xfId="24887" xr:uid="{00000000-0005-0000-0000-0000DA740000}"/>
    <cellStyle name="Normal 12 4 4 4 3 2 5 2 2" xfId="50507" xr:uid="{00000000-0005-0000-0000-0000DB740000}"/>
    <cellStyle name="Normal 12 4 4 4 3 2 5 3" xfId="37697" xr:uid="{00000000-0005-0000-0000-0000DC740000}"/>
    <cellStyle name="Normal 12 4 4 4 3 2 6" xfId="6586" xr:uid="{00000000-0005-0000-0000-0000DD740000}"/>
    <cellStyle name="Normal 12 4 4 4 3 2 6 2" xfId="19397" xr:uid="{00000000-0005-0000-0000-0000DE740000}"/>
    <cellStyle name="Normal 12 4 4 4 3 2 6 2 2" xfId="45017" xr:uid="{00000000-0005-0000-0000-0000DF740000}"/>
    <cellStyle name="Normal 12 4 4 4 3 2 6 3" xfId="32207" xr:uid="{00000000-0005-0000-0000-0000E0740000}"/>
    <cellStyle name="Normal 12 4 4 4 3 2 7" xfId="13907" xr:uid="{00000000-0005-0000-0000-0000E1740000}"/>
    <cellStyle name="Normal 12 4 4 4 3 2 7 2" xfId="39527" xr:uid="{00000000-0005-0000-0000-0000E2740000}"/>
    <cellStyle name="Normal 12 4 4 4 3 2 8" xfId="26717" xr:uid="{00000000-0005-0000-0000-0000E3740000}"/>
    <cellStyle name="Normal 12 4 4 4 3 3" xfId="1590" xr:uid="{00000000-0005-0000-0000-0000E4740000}"/>
    <cellStyle name="Normal 12 4 4 4 3 3 2" xfId="3420" xr:uid="{00000000-0005-0000-0000-0000E5740000}"/>
    <cellStyle name="Normal 12 4 4 4 3 3 2 2" xfId="8910" xr:uid="{00000000-0005-0000-0000-0000E6740000}"/>
    <cellStyle name="Normal 12 4 4 4 3 3 2 2 2" xfId="21721" xr:uid="{00000000-0005-0000-0000-0000E7740000}"/>
    <cellStyle name="Normal 12 4 4 4 3 3 2 2 2 2" xfId="47341" xr:uid="{00000000-0005-0000-0000-0000E8740000}"/>
    <cellStyle name="Normal 12 4 4 4 3 3 2 2 3" xfId="34531" xr:uid="{00000000-0005-0000-0000-0000E9740000}"/>
    <cellStyle name="Normal 12 4 4 4 3 3 2 3" xfId="16231" xr:uid="{00000000-0005-0000-0000-0000EA740000}"/>
    <cellStyle name="Normal 12 4 4 4 3 3 2 3 2" xfId="41851" xr:uid="{00000000-0005-0000-0000-0000EB740000}"/>
    <cellStyle name="Normal 12 4 4 4 3 3 2 4" xfId="29041" xr:uid="{00000000-0005-0000-0000-0000EC740000}"/>
    <cellStyle name="Normal 12 4 4 4 3 3 3" xfId="5250" xr:uid="{00000000-0005-0000-0000-0000ED740000}"/>
    <cellStyle name="Normal 12 4 4 4 3 3 3 2" xfId="10740" xr:uid="{00000000-0005-0000-0000-0000EE740000}"/>
    <cellStyle name="Normal 12 4 4 4 3 3 3 2 2" xfId="23551" xr:uid="{00000000-0005-0000-0000-0000EF740000}"/>
    <cellStyle name="Normal 12 4 4 4 3 3 3 2 2 2" xfId="49171" xr:uid="{00000000-0005-0000-0000-0000F0740000}"/>
    <cellStyle name="Normal 12 4 4 4 3 3 3 2 3" xfId="36361" xr:uid="{00000000-0005-0000-0000-0000F1740000}"/>
    <cellStyle name="Normal 12 4 4 4 3 3 3 3" xfId="18061" xr:uid="{00000000-0005-0000-0000-0000F2740000}"/>
    <cellStyle name="Normal 12 4 4 4 3 3 3 3 2" xfId="43681" xr:uid="{00000000-0005-0000-0000-0000F3740000}"/>
    <cellStyle name="Normal 12 4 4 4 3 3 3 4" xfId="30871" xr:uid="{00000000-0005-0000-0000-0000F4740000}"/>
    <cellStyle name="Normal 12 4 4 4 3 3 4" xfId="12570" xr:uid="{00000000-0005-0000-0000-0000F5740000}"/>
    <cellStyle name="Normal 12 4 4 4 3 3 4 2" xfId="25381" xr:uid="{00000000-0005-0000-0000-0000F6740000}"/>
    <cellStyle name="Normal 12 4 4 4 3 3 4 2 2" xfId="51001" xr:uid="{00000000-0005-0000-0000-0000F7740000}"/>
    <cellStyle name="Normal 12 4 4 4 3 3 4 3" xfId="38191" xr:uid="{00000000-0005-0000-0000-0000F8740000}"/>
    <cellStyle name="Normal 12 4 4 4 3 3 5" xfId="7080" xr:uid="{00000000-0005-0000-0000-0000F9740000}"/>
    <cellStyle name="Normal 12 4 4 4 3 3 5 2" xfId="19891" xr:uid="{00000000-0005-0000-0000-0000FA740000}"/>
    <cellStyle name="Normal 12 4 4 4 3 3 5 2 2" xfId="45511" xr:uid="{00000000-0005-0000-0000-0000FB740000}"/>
    <cellStyle name="Normal 12 4 4 4 3 3 5 3" xfId="32701" xr:uid="{00000000-0005-0000-0000-0000FC740000}"/>
    <cellStyle name="Normal 12 4 4 4 3 3 6" xfId="14401" xr:uid="{00000000-0005-0000-0000-0000FD740000}"/>
    <cellStyle name="Normal 12 4 4 4 3 3 6 2" xfId="40021" xr:uid="{00000000-0005-0000-0000-0000FE740000}"/>
    <cellStyle name="Normal 12 4 4 4 3 3 7" xfId="27211" xr:uid="{00000000-0005-0000-0000-0000FF740000}"/>
    <cellStyle name="Normal 12 4 4 4 3 4" xfId="2526" xr:uid="{00000000-0005-0000-0000-000000750000}"/>
    <cellStyle name="Normal 12 4 4 4 3 4 2" xfId="8016" xr:uid="{00000000-0005-0000-0000-000001750000}"/>
    <cellStyle name="Normal 12 4 4 4 3 4 2 2" xfId="20827" xr:uid="{00000000-0005-0000-0000-000002750000}"/>
    <cellStyle name="Normal 12 4 4 4 3 4 2 2 2" xfId="46447" xr:uid="{00000000-0005-0000-0000-000003750000}"/>
    <cellStyle name="Normal 12 4 4 4 3 4 2 3" xfId="33637" xr:uid="{00000000-0005-0000-0000-000004750000}"/>
    <cellStyle name="Normal 12 4 4 4 3 4 3" xfId="15337" xr:uid="{00000000-0005-0000-0000-000005750000}"/>
    <cellStyle name="Normal 12 4 4 4 3 4 3 2" xfId="40957" xr:uid="{00000000-0005-0000-0000-000006750000}"/>
    <cellStyle name="Normal 12 4 4 4 3 4 4" xfId="28147" xr:uid="{00000000-0005-0000-0000-000007750000}"/>
    <cellStyle name="Normal 12 4 4 4 3 5" xfId="4356" xr:uid="{00000000-0005-0000-0000-000008750000}"/>
    <cellStyle name="Normal 12 4 4 4 3 5 2" xfId="9846" xr:uid="{00000000-0005-0000-0000-000009750000}"/>
    <cellStyle name="Normal 12 4 4 4 3 5 2 2" xfId="22657" xr:uid="{00000000-0005-0000-0000-00000A750000}"/>
    <cellStyle name="Normal 12 4 4 4 3 5 2 2 2" xfId="48277" xr:uid="{00000000-0005-0000-0000-00000B750000}"/>
    <cellStyle name="Normal 12 4 4 4 3 5 2 3" xfId="35467" xr:uid="{00000000-0005-0000-0000-00000C750000}"/>
    <cellStyle name="Normal 12 4 4 4 3 5 3" xfId="17167" xr:uid="{00000000-0005-0000-0000-00000D750000}"/>
    <cellStyle name="Normal 12 4 4 4 3 5 3 2" xfId="42787" xr:uid="{00000000-0005-0000-0000-00000E750000}"/>
    <cellStyle name="Normal 12 4 4 4 3 5 4" xfId="29977" xr:uid="{00000000-0005-0000-0000-00000F750000}"/>
    <cellStyle name="Normal 12 4 4 4 3 6" xfId="11676" xr:uid="{00000000-0005-0000-0000-000010750000}"/>
    <cellStyle name="Normal 12 4 4 4 3 6 2" xfId="24487" xr:uid="{00000000-0005-0000-0000-000011750000}"/>
    <cellStyle name="Normal 12 4 4 4 3 6 2 2" xfId="50107" xr:uid="{00000000-0005-0000-0000-000012750000}"/>
    <cellStyle name="Normal 12 4 4 4 3 6 3" xfId="37297" xr:uid="{00000000-0005-0000-0000-000013750000}"/>
    <cellStyle name="Normal 12 4 4 4 3 7" xfId="6186" xr:uid="{00000000-0005-0000-0000-000014750000}"/>
    <cellStyle name="Normal 12 4 4 4 3 7 2" xfId="18997" xr:uid="{00000000-0005-0000-0000-000015750000}"/>
    <cellStyle name="Normal 12 4 4 4 3 7 2 2" xfId="44617" xr:uid="{00000000-0005-0000-0000-000016750000}"/>
    <cellStyle name="Normal 12 4 4 4 3 7 3" xfId="31807" xr:uid="{00000000-0005-0000-0000-000017750000}"/>
    <cellStyle name="Normal 12 4 4 4 3 8" xfId="13507" xr:uid="{00000000-0005-0000-0000-000018750000}"/>
    <cellStyle name="Normal 12 4 4 4 3 8 2" xfId="39127" xr:uid="{00000000-0005-0000-0000-000019750000}"/>
    <cellStyle name="Normal 12 4 4 4 3 9" xfId="26317" xr:uid="{00000000-0005-0000-0000-00001A750000}"/>
    <cellStyle name="Normal 12 4 4 4 4" xfId="470" xr:uid="{00000000-0005-0000-0000-00001B750000}"/>
    <cellStyle name="Normal 12 4 4 4 4 2" xfId="1365" xr:uid="{00000000-0005-0000-0000-00001C750000}"/>
    <cellStyle name="Normal 12 4 4 4 4 2 2" xfId="3195" xr:uid="{00000000-0005-0000-0000-00001D750000}"/>
    <cellStyle name="Normal 12 4 4 4 4 2 2 2" xfId="8685" xr:uid="{00000000-0005-0000-0000-00001E750000}"/>
    <cellStyle name="Normal 12 4 4 4 4 2 2 2 2" xfId="21496" xr:uid="{00000000-0005-0000-0000-00001F750000}"/>
    <cellStyle name="Normal 12 4 4 4 4 2 2 2 2 2" xfId="47116" xr:uid="{00000000-0005-0000-0000-000020750000}"/>
    <cellStyle name="Normal 12 4 4 4 4 2 2 2 3" xfId="34306" xr:uid="{00000000-0005-0000-0000-000021750000}"/>
    <cellStyle name="Normal 12 4 4 4 4 2 2 3" xfId="16006" xr:uid="{00000000-0005-0000-0000-000022750000}"/>
    <cellStyle name="Normal 12 4 4 4 4 2 2 3 2" xfId="41626" xr:uid="{00000000-0005-0000-0000-000023750000}"/>
    <cellStyle name="Normal 12 4 4 4 4 2 2 4" xfId="28816" xr:uid="{00000000-0005-0000-0000-000024750000}"/>
    <cellStyle name="Normal 12 4 4 4 4 2 3" xfId="5025" xr:uid="{00000000-0005-0000-0000-000025750000}"/>
    <cellStyle name="Normal 12 4 4 4 4 2 3 2" xfId="10515" xr:uid="{00000000-0005-0000-0000-000026750000}"/>
    <cellStyle name="Normal 12 4 4 4 4 2 3 2 2" xfId="23326" xr:uid="{00000000-0005-0000-0000-000027750000}"/>
    <cellStyle name="Normal 12 4 4 4 4 2 3 2 2 2" xfId="48946" xr:uid="{00000000-0005-0000-0000-000028750000}"/>
    <cellStyle name="Normal 12 4 4 4 4 2 3 2 3" xfId="36136" xr:uid="{00000000-0005-0000-0000-000029750000}"/>
    <cellStyle name="Normal 12 4 4 4 4 2 3 3" xfId="17836" xr:uid="{00000000-0005-0000-0000-00002A750000}"/>
    <cellStyle name="Normal 12 4 4 4 4 2 3 3 2" xfId="43456" xr:uid="{00000000-0005-0000-0000-00002B750000}"/>
    <cellStyle name="Normal 12 4 4 4 4 2 3 4" xfId="30646" xr:uid="{00000000-0005-0000-0000-00002C750000}"/>
    <cellStyle name="Normal 12 4 4 4 4 2 4" xfId="12345" xr:uid="{00000000-0005-0000-0000-00002D750000}"/>
    <cellStyle name="Normal 12 4 4 4 4 2 4 2" xfId="25156" xr:uid="{00000000-0005-0000-0000-00002E750000}"/>
    <cellStyle name="Normal 12 4 4 4 4 2 4 2 2" xfId="50776" xr:uid="{00000000-0005-0000-0000-00002F750000}"/>
    <cellStyle name="Normal 12 4 4 4 4 2 4 3" xfId="37966" xr:uid="{00000000-0005-0000-0000-000030750000}"/>
    <cellStyle name="Normal 12 4 4 4 4 2 5" xfId="6855" xr:uid="{00000000-0005-0000-0000-000031750000}"/>
    <cellStyle name="Normal 12 4 4 4 4 2 5 2" xfId="19666" xr:uid="{00000000-0005-0000-0000-000032750000}"/>
    <cellStyle name="Normal 12 4 4 4 4 2 5 2 2" xfId="45286" xr:uid="{00000000-0005-0000-0000-000033750000}"/>
    <cellStyle name="Normal 12 4 4 4 4 2 5 3" xfId="32476" xr:uid="{00000000-0005-0000-0000-000034750000}"/>
    <cellStyle name="Normal 12 4 4 4 4 2 6" xfId="14176" xr:uid="{00000000-0005-0000-0000-000035750000}"/>
    <cellStyle name="Normal 12 4 4 4 4 2 6 2" xfId="39796" xr:uid="{00000000-0005-0000-0000-000036750000}"/>
    <cellStyle name="Normal 12 4 4 4 4 2 7" xfId="26986" xr:uid="{00000000-0005-0000-0000-000037750000}"/>
    <cellStyle name="Normal 12 4 4 4 4 3" xfId="2301" xr:uid="{00000000-0005-0000-0000-000038750000}"/>
    <cellStyle name="Normal 12 4 4 4 4 3 2" xfId="7791" xr:uid="{00000000-0005-0000-0000-000039750000}"/>
    <cellStyle name="Normal 12 4 4 4 4 3 2 2" xfId="20602" xr:uid="{00000000-0005-0000-0000-00003A750000}"/>
    <cellStyle name="Normal 12 4 4 4 4 3 2 2 2" xfId="46222" xr:uid="{00000000-0005-0000-0000-00003B750000}"/>
    <cellStyle name="Normal 12 4 4 4 4 3 2 3" xfId="33412" xr:uid="{00000000-0005-0000-0000-00003C750000}"/>
    <cellStyle name="Normal 12 4 4 4 4 3 3" xfId="15112" xr:uid="{00000000-0005-0000-0000-00003D750000}"/>
    <cellStyle name="Normal 12 4 4 4 4 3 3 2" xfId="40732" xr:uid="{00000000-0005-0000-0000-00003E750000}"/>
    <cellStyle name="Normal 12 4 4 4 4 3 4" xfId="27922" xr:uid="{00000000-0005-0000-0000-00003F750000}"/>
    <cellStyle name="Normal 12 4 4 4 4 4" xfId="4131" xr:uid="{00000000-0005-0000-0000-000040750000}"/>
    <cellStyle name="Normal 12 4 4 4 4 4 2" xfId="9621" xr:uid="{00000000-0005-0000-0000-000041750000}"/>
    <cellStyle name="Normal 12 4 4 4 4 4 2 2" xfId="22432" xr:uid="{00000000-0005-0000-0000-000042750000}"/>
    <cellStyle name="Normal 12 4 4 4 4 4 2 2 2" xfId="48052" xr:uid="{00000000-0005-0000-0000-000043750000}"/>
    <cellStyle name="Normal 12 4 4 4 4 4 2 3" xfId="35242" xr:uid="{00000000-0005-0000-0000-000044750000}"/>
    <cellStyle name="Normal 12 4 4 4 4 4 3" xfId="16942" xr:uid="{00000000-0005-0000-0000-000045750000}"/>
    <cellStyle name="Normal 12 4 4 4 4 4 3 2" xfId="42562" xr:uid="{00000000-0005-0000-0000-000046750000}"/>
    <cellStyle name="Normal 12 4 4 4 4 4 4" xfId="29752" xr:uid="{00000000-0005-0000-0000-000047750000}"/>
    <cellStyle name="Normal 12 4 4 4 4 5" xfId="11451" xr:uid="{00000000-0005-0000-0000-000048750000}"/>
    <cellStyle name="Normal 12 4 4 4 4 5 2" xfId="24262" xr:uid="{00000000-0005-0000-0000-000049750000}"/>
    <cellStyle name="Normal 12 4 4 4 4 5 2 2" xfId="49882" xr:uid="{00000000-0005-0000-0000-00004A750000}"/>
    <cellStyle name="Normal 12 4 4 4 4 5 3" xfId="37072" xr:uid="{00000000-0005-0000-0000-00004B750000}"/>
    <cellStyle name="Normal 12 4 4 4 4 6" xfId="5961" xr:uid="{00000000-0005-0000-0000-00004C750000}"/>
    <cellStyle name="Normal 12 4 4 4 4 6 2" xfId="18772" xr:uid="{00000000-0005-0000-0000-00004D750000}"/>
    <cellStyle name="Normal 12 4 4 4 4 6 2 2" xfId="44392" xr:uid="{00000000-0005-0000-0000-00004E750000}"/>
    <cellStyle name="Normal 12 4 4 4 4 6 3" xfId="31582" xr:uid="{00000000-0005-0000-0000-00004F750000}"/>
    <cellStyle name="Normal 12 4 4 4 4 7" xfId="13282" xr:uid="{00000000-0005-0000-0000-000050750000}"/>
    <cellStyle name="Normal 12 4 4 4 4 7 2" xfId="38902" xr:uid="{00000000-0005-0000-0000-000051750000}"/>
    <cellStyle name="Normal 12 4 4 4 4 8" xfId="26092" xr:uid="{00000000-0005-0000-0000-000052750000}"/>
    <cellStyle name="Normal 12 4 4 4 5" xfId="829" xr:uid="{00000000-0005-0000-0000-000053750000}"/>
    <cellStyle name="Normal 12 4 4 4 5 2" xfId="1724" xr:uid="{00000000-0005-0000-0000-000054750000}"/>
    <cellStyle name="Normal 12 4 4 4 5 2 2" xfId="3554" xr:uid="{00000000-0005-0000-0000-000055750000}"/>
    <cellStyle name="Normal 12 4 4 4 5 2 2 2" xfId="9044" xr:uid="{00000000-0005-0000-0000-000056750000}"/>
    <cellStyle name="Normal 12 4 4 4 5 2 2 2 2" xfId="21855" xr:uid="{00000000-0005-0000-0000-000057750000}"/>
    <cellStyle name="Normal 12 4 4 4 5 2 2 2 2 2" xfId="47475" xr:uid="{00000000-0005-0000-0000-000058750000}"/>
    <cellStyle name="Normal 12 4 4 4 5 2 2 2 3" xfId="34665" xr:uid="{00000000-0005-0000-0000-000059750000}"/>
    <cellStyle name="Normal 12 4 4 4 5 2 2 3" xfId="16365" xr:uid="{00000000-0005-0000-0000-00005A750000}"/>
    <cellStyle name="Normal 12 4 4 4 5 2 2 3 2" xfId="41985" xr:uid="{00000000-0005-0000-0000-00005B750000}"/>
    <cellStyle name="Normal 12 4 4 4 5 2 2 4" xfId="29175" xr:uid="{00000000-0005-0000-0000-00005C750000}"/>
    <cellStyle name="Normal 12 4 4 4 5 2 3" xfId="5384" xr:uid="{00000000-0005-0000-0000-00005D750000}"/>
    <cellStyle name="Normal 12 4 4 4 5 2 3 2" xfId="10874" xr:uid="{00000000-0005-0000-0000-00005E750000}"/>
    <cellStyle name="Normal 12 4 4 4 5 2 3 2 2" xfId="23685" xr:uid="{00000000-0005-0000-0000-00005F750000}"/>
    <cellStyle name="Normal 12 4 4 4 5 2 3 2 2 2" xfId="49305" xr:uid="{00000000-0005-0000-0000-000060750000}"/>
    <cellStyle name="Normal 12 4 4 4 5 2 3 2 3" xfId="36495" xr:uid="{00000000-0005-0000-0000-000061750000}"/>
    <cellStyle name="Normal 12 4 4 4 5 2 3 3" xfId="18195" xr:uid="{00000000-0005-0000-0000-000062750000}"/>
    <cellStyle name="Normal 12 4 4 4 5 2 3 3 2" xfId="43815" xr:uid="{00000000-0005-0000-0000-000063750000}"/>
    <cellStyle name="Normal 12 4 4 4 5 2 3 4" xfId="31005" xr:uid="{00000000-0005-0000-0000-000064750000}"/>
    <cellStyle name="Normal 12 4 4 4 5 2 4" xfId="12704" xr:uid="{00000000-0005-0000-0000-000065750000}"/>
    <cellStyle name="Normal 12 4 4 4 5 2 4 2" xfId="25515" xr:uid="{00000000-0005-0000-0000-000066750000}"/>
    <cellStyle name="Normal 12 4 4 4 5 2 4 2 2" xfId="51135" xr:uid="{00000000-0005-0000-0000-000067750000}"/>
    <cellStyle name="Normal 12 4 4 4 5 2 4 3" xfId="38325" xr:uid="{00000000-0005-0000-0000-000068750000}"/>
    <cellStyle name="Normal 12 4 4 4 5 2 5" xfId="7214" xr:uid="{00000000-0005-0000-0000-000069750000}"/>
    <cellStyle name="Normal 12 4 4 4 5 2 5 2" xfId="20025" xr:uid="{00000000-0005-0000-0000-00006A750000}"/>
    <cellStyle name="Normal 12 4 4 4 5 2 5 2 2" xfId="45645" xr:uid="{00000000-0005-0000-0000-00006B750000}"/>
    <cellStyle name="Normal 12 4 4 4 5 2 5 3" xfId="32835" xr:uid="{00000000-0005-0000-0000-00006C750000}"/>
    <cellStyle name="Normal 12 4 4 4 5 2 6" xfId="14535" xr:uid="{00000000-0005-0000-0000-00006D750000}"/>
    <cellStyle name="Normal 12 4 4 4 5 2 6 2" xfId="40155" xr:uid="{00000000-0005-0000-0000-00006E750000}"/>
    <cellStyle name="Normal 12 4 4 4 5 2 7" xfId="27345" xr:uid="{00000000-0005-0000-0000-00006F750000}"/>
    <cellStyle name="Normal 12 4 4 4 5 3" xfId="2660" xr:uid="{00000000-0005-0000-0000-000070750000}"/>
    <cellStyle name="Normal 12 4 4 4 5 3 2" xfId="8150" xr:uid="{00000000-0005-0000-0000-000071750000}"/>
    <cellStyle name="Normal 12 4 4 4 5 3 2 2" xfId="20961" xr:uid="{00000000-0005-0000-0000-000072750000}"/>
    <cellStyle name="Normal 12 4 4 4 5 3 2 2 2" xfId="46581" xr:uid="{00000000-0005-0000-0000-000073750000}"/>
    <cellStyle name="Normal 12 4 4 4 5 3 2 3" xfId="33771" xr:uid="{00000000-0005-0000-0000-000074750000}"/>
    <cellStyle name="Normal 12 4 4 4 5 3 3" xfId="15471" xr:uid="{00000000-0005-0000-0000-000075750000}"/>
    <cellStyle name="Normal 12 4 4 4 5 3 3 2" xfId="41091" xr:uid="{00000000-0005-0000-0000-000076750000}"/>
    <cellStyle name="Normal 12 4 4 4 5 3 4" xfId="28281" xr:uid="{00000000-0005-0000-0000-000077750000}"/>
    <cellStyle name="Normal 12 4 4 4 5 4" xfId="4490" xr:uid="{00000000-0005-0000-0000-000078750000}"/>
    <cellStyle name="Normal 12 4 4 4 5 4 2" xfId="9980" xr:uid="{00000000-0005-0000-0000-000079750000}"/>
    <cellStyle name="Normal 12 4 4 4 5 4 2 2" xfId="22791" xr:uid="{00000000-0005-0000-0000-00007A750000}"/>
    <cellStyle name="Normal 12 4 4 4 5 4 2 2 2" xfId="48411" xr:uid="{00000000-0005-0000-0000-00007B750000}"/>
    <cellStyle name="Normal 12 4 4 4 5 4 2 3" xfId="35601" xr:uid="{00000000-0005-0000-0000-00007C750000}"/>
    <cellStyle name="Normal 12 4 4 4 5 4 3" xfId="17301" xr:uid="{00000000-0005-0000-0000-00007D750000}"/>
    <cellStyle name="Normal 12 4 4 4 5 4 3 2" xfId="42921" xr:uid="{00000000-0005-0000-0000-00007E750000}"/>
    <cellStyle name="Normal 12 4 4 4 5 4 4" xfId="30111" xr:uid="{00000000-0005-0000-0000-00007F750000}"/>
    <cellStyle name="Normal 12 4 4 4 5 5" xfId="11810" xr:uid="{00000000-0005-0000-0000-000080750000}"/>
    <cellStyle name="Normal 12 4 4 4 5 5 2" xfId="24621" xr:uid="{00000000-0005-0000-0000-000081750000}"/>
    <cellStyle name="Normal 12 4 4 4 5 5 2 2" xfId="50241" xr:uid="{00000000-0005-0000-0000-000082750000}"/>
    <cellStyle name="Normal 12 4 4 4 5 5 3" xfId="37431" xr:uid="{00000000-0005-0000-0000-000083750000}"/>
    <cellStyle name="Normal 12 4 4 4 5 6" xfId="6320" xr:uid="{00000000-0005-0000-0000-000084750000}"/>
    <cellStyle name="Normal 12 4 4 4 5 6 2" xfId="19131" xr:uid="{00000000-0005-0000-0000-000085750000}"/>
    <cellStyle name="Normal 12 4 4 4 5 6 2 2" xfId="44751" xr:uid="{00000000-0005-0000-0000-000086750000}"/>
    <cellStyle name="Normal 12 4 4 4 5 6 3" xfId="31941" xr:uid="{00000000-0005-0000-0000-000087750000}"/>
    <cellStyle name="Normal 12 4 4 4 5 7" xfId="13641" xr:uid="{00000000-0005-0000-0000-000088750000}"/>
    <cellStyle name="Normal 12 4 4 4 5 7 2" xfId="39261" xr:uid="{00000000-0005-0000-0000-000089750000}"/>
    <cellStyle name="Normal 12 4 4 4 5 8" xfId="26451" xr:uid="{00000000-0005-0000-0000-00008A750000}"/>
    <cellStyle name="Normal 12 4 4 4 6" xfId="1230" xr:uid="{00000000-0005-0000-0000-00008B750000}"/>
    <cellStyle name="Normal 12 4 4 4 6 2" xfId="3060" xr:uid="{00000000-0005-0000-0000-00008C750000}"/>
    <cellStyle name="Normal 12 4 4 4 6 2 2" xfId="8550" xr:uid="{00000000-0005-0000-0000-00008D750000}"/>
    <cellStyle name="Normal 12 4 4 4 6 2 2 2" xfId="21361" xr:uid="{00000000-0005-0000-0000-00008E750000}"/>
    <cellStyle name="Normal 12 4 4 4 6 2 2 2 2" xfId="46981" xr:uid="{00000000-0005-0000-0000-00008F750000}"/>
    <cellStyle name="Normal 12 4 4 4 6 2 2 3" xfId="34171" xr:uid="{00000000-0005-0000-0000-000090750000}"/>
    <cellStyle name="Normal 12 4 4 4 6 2 3" xfId="15871" xr:uid="{00000000-0005-0000-0000-000091750000}"/>
    <cellStyle name="Normal 12 4 4 4 6 2 3 2" xfId="41491" xr:uid="{00000000-0005-0000-0000-000092750000}"/>
    <cellStyle name="Normal 12 4 4 4 6 2 4" xfId="28681" xr:uid="{00000000-0005-0000-0000-000093750000}"/>
    <cellStyle name="Normal 12 4 4 4 6 3" xfId="4890" xr:uid="{00000000-0005-0000-0000-000094750000}"/>
    <cellStyle name="Normal 12 4 4 4 6 3 2" xfId="10380" xr:uid="{00000000-0005-0000-0000-000095750000}"/>
    <cellStyle name="Normal 12 4 4 4 6 3 2 2" xfId="23191" xr:uid="{00000000-0005-0000-0000-000096750000}"/>
    <cellStyle name="Normal 12 4 4 4 6 3 2 2 2" xfId="48811" xr:uid="{00000000-0005-0000-0000-000097750000}"/>
    <cellStyle name="Normal 12 4 4 4 6 3 2 3" xfId="36001" xr:uid="{00000000-0005-0000-0000-000098750000}"/>
    <cellStyle name="Normal 12 4 4 4 6 3 3" xfId="17701" xr:uid="{00000000-0005-0000-0000-000099750000}"/>
    <cellStyle name="Normal 12 4 4 4 6 3 3 2" xfId="43321" xr:uid="{00000000-0005-0000-0000-00009A750000}"/>
    <cellStyle name="Normal 12 4 4 4 6 3 4" xfId="30511" xr:uid="{00000000-0005-0000-0000-00009B750000}"/>
    <cellStyle name="Normal 12 4 4 4 6 4" xfId="12210" xr:uid="{00000000-0005-0000-0000-00009C750000}"/>
    <cellStyle name="Normal 12 4 4 4 6 4 2" xfId="25021" xr:uid="{00000000-0005-0000-0000-00009D750000}"/>
    <cellStyle name="Normal 12 4 4 4 6 4 2 2" xfId="50641" xr:uid="{00000000-0005-0000-0000-00009E750000}"/>
    <cellStyle name="Normal 12 4 4 4 6 4 3" xfId="37831" xr:uid="{00000000-0005-0000-0000-00009F750000}"/>
    <cellStyle name="Normal 12 4 4 4 6 5" xfId="6720" xr:uid="{00000000-0005-0000-0000-0000A0750000}"/>
    <cellStyle name="Normal 12 4 4 4 6 5 2" xfId="19531" xr:uid="{00000000-0005-0000-0000-0000A1750000}"/>
    <cellStyle name="Normal 12 4 4 4 6 5 2 2" xfId="45151" xr:uid="{00000000-0005-0000-0000-0000A2750000}"/>
    <cellStyle name="Normal 12 4 4 4 6 5 3" xfId="32341" xr:uid="{00000000-0005-0000-0000-0000A3750000}"/>
    <cellStyle name="Normal 12 4 4 4 6 6" xfId="14041" xr:uid="{00000000-0005-0000-0000-0000A4750000}"/>
    <cellStyle name="Normal 12 4 4 4 6 6 2" xfId="39661" xr:uid="{00000000-0005-0000-0000-0000A5750000}"/>
    <cellStyle name="Normal 12 4 4 4 6 7" xfId="26851" xr:uid="{00000000-0005-0000-0000-0000A6750000}"/>
    <cellStyle name="Normal 12 4 4 4 7" xfId="2166" xr:uid="{00000000-0005-0000-0000-0000A7750000}"/>
    <cellStyle name="Normal 12 4 4 4 7 2" xfId="7656" xr:uid="{00000000-0005-0000-0000-0000A8750000}"/>
    <cellStyle name="Normal 12 4 4 4 7 2 2" xfId="20467" xr:uid="{00000000-0005-0000-0000-0000A9750000}"/>
    <cellStyle name="Normal 12 4 4 4 7 2 2 2" xfId="46087" xr:uid="{00000000-0005-0000-0000-0000AA750000}"/>
    <cellStyle name="Normal 12 4 4 4 7 2 3" xfId="33277" xr:uid="{00000000-0005-0000-0000-0000AB750000}"/>
    <cellStyle name="Normal 12 4 4 4 7 3" xfId="14977" xr:uid="{00000000-0005-0000-0000-0000AC750000}"/>
    <cellStyle name="Normal 12 4 4 4 7 3 2" xfId="40597" xr:uid="{00000000-0005-0000-0000-0000AD750000}"/>
    <cellStyle name="Normal 12 4 4 4 7 4" xfId="27787" xr:uid="{00000000-0005-0000-0000-0000AE750000}"/>
    <cellStyle name="Normal 12 4 4 4 8" xfId="3996" xr:uid="{00000000-0005-0000-0000-0000AF750000}"/>
    <cellStyle name="Normal 12 4 4 4 8 2" xfId="9486" xr:uid="{00000000-0005-0000-0000-0000B0750000}"/>
    <cellStyle name="Normal 12 4 4 4 8 2 2" xfId="22297" xr:uid="{00000000-0005-0000-0000-0000B1750000}"/>
    <cellStyle name="Normal 12 4 4 4 8 2 2 2" xfId="47917" xr:uid="{00000000-0005-0000-0000-0000B2750000}"/>
    <cellStyle name="Normal 12 4 4 4 8 2 3" xfId="35107" xr:uid="{00000000-0005-0000-0000-0000B3750000}"/>
    <cellStyle name="Normal 12 4 4 4 8 3" xfId="16807" xr:uid="{00000000-0005-0000-0000-0000B4750000}"/>
    <cellStyle name="Normal 12 4 4 4 8 3 2" xfId="42427" xr:uid="{00000000-0005-0000-0000-0000B5750000}"/>
    <cellStyle name="Normal 12 4 4 4 8 4" xfId="29617" xr:uid="{00000000-0005-0000-0000-0000B6750000}"/>
    <cellStyle name="Normal 12 4 4 4 9" xfId="11316" xr:uid="{00000000-0005-0000-0000-0000B7750000}"/>
    <cellStyle name="Normal 12 4 4 4 9 2" xfId="24127" xr:uid="{00000000-0005-0000-0000-0000B8750000}"/>
    <cellStyle name="Normal 12 4 4 4 9 2 2" xfId="49747" xr:uid="{00000000-0005-0000-0000-0000B9750000}"/>
    <cellStyle name="Normal 12 4 4 4 9 3" xfId="36937" xr:uid="{00000000-0005-0000-0000-0000BA750000}"/>
    <cellStyle name="Normal 12 4 4 5" xfId="383" xr:uid="{00000000-0005-0000-0000-0000BB750000}"/>
    <cellStyle name="Normal 12 4 4 5 2" xfId="870" xr:uid="{00000000-0005-0000-0000-0000BC750000}"/>
    <cellStyle name="Normal 12 4 4 5 2 2" xfId="1765" xr:uid="{00000000-0005-0000-0000-0000BD750000}"/>
    <cellStyle name="Normal 12 4 4 5 2 2 2" xfId="3595" xr:uid="{00000000-0005-0000-0000-0000BE750000}"/>
    <cellStyle name="Normal 12 4 4 5 2 2 2 2" xfId="9085" xr:uid="{00000000-0005-0000-0000-0000BF750000}"/>
    <cellStyle name="Normal 12 4 4 5 2 2 2 2 2" xfId="21896" xr:uid="{00000000-0005-0000-0000-0000C0750000}"/>
    <cellStyle name="Normal 12 4 4 5 2 2 2 2 2 2" xfId="47516" xr:uid="{00000000-0005-0000-0000-0000C1750000}"/>
    <cellStyle name="Normal 12 4 4 5 2 2 2 2 3" xfId="34706" xr:uid="{00000000-0005-0000-0000-0000C2750000}"/>
    <cellStyle name="Normal 12 4 4 5 2 2 2 3" xfId="16406" xr:uid="{00000000-0005-0000-0000-0000C3750000}"/>
    <cellStyle name="Normal 12 4 4 5 2 2 2 3 2" xfId="42026" xr:uid="{00000000-0005-0000-0000-0000C4750000}"/>
    <cellStyle name="Normal 12 4 4 5 2 2 2 4" xfId="29216" xr:uid="{00000000-0005-0000-0000-0000C5750000}"/>
    <cellStyle name="Normal 12 4 4 5 2 2 3" xfId="5425" xr:uid="{00000000-0005-0000-0000-0000C6750000}"/>
    <cellStyle name="Normal 12 4 4 5 2 2 3 2" xfId="10915" xr:uid="{00000000-0005-0000-0000-0000C7750000}"/>
    <cellStyle name="Normal 12 4 4 5 2 2 3 2 2" xfId="23726" xr:uid="{00000000-0005-0000-0000-0000C8750000}"/>
    <cellStyle name="Normal 12 4 4 5 2 2 3 2 2 2" xfId="49346" xr:uid="{00000000-0005-0000-0000-0000C9750000}"/>
    <cellStyle name="Normal 12 4 4 5 2 2 3 2 3" xfId="36536" xr:uid="{00000000-0005-0000-0000-0000CA750000}"/>
    <cellStyle name="Normal 12 4 4 5 2 2 3 3" xfId="18236" xr:uid="{00000000-0005-0000-0000-0000CB750000}"/>
    <cellStyle name="Normal 12 4 4 5 2 2 3 3 2" xfId="43856" xr:uid="{00000000-0005-0000-0000-0000CC750000}"/>
    <cellStyle name="Normal 12 4 4 5 2 2 3 4" xfId="31046" xr:uid="{00000000-0005-0000-0000-0000CD750000}"/>
    <cellStyle name="Normal 12 4 4 5 2 2 4" xfId="12745" xr:uid="{00000000-0005-0000-0000-0000CE750000}"/>
    <cellStyle name="Normal 12 4 4 5 2 2 4 2" xfId="25556" xr:uid="{00000000-0005-0000-0000-0000CF750000}"/>
    <cellStyle name="Normal 12 4 4 5 2 2 4 2 2" xfId="51176" xr:uid="{00000000-0005-0000-0000-0000D0750000}"/>
    <cellStyle name="Normal 12 4 4 5 2 2 4 3" xfId="38366" xr:uid="{00000000-0005-0000-0000-0000D1750000}"/>
    <cellStyle name="Normal 12 4 4 5 2 2 5" xfId="7255" xr:uid="{00000000-0005-0000-0000-0000D2750000}"/>
    <cellStyle name="Normal 12 4 4 5 2 2 5 2" xfId="20066" xr:uid="{00000000-0005-0000-0000-0000D3750000}"/>
    <cellStyle name="Normal 12 4 4 5 2 2 5 2 2" xfId="45686" xr:uid="{00000000-0005-0000-0000-0000D4750000}"/>
    <cellStyle name="Normal 12 4 4 5 2 2 5 3" xfId="32876" xr:uid="{00000000-0005-0000-0000-0000D5750000}"/>
    <cellStyle name="Normal 12 4 4 5 2 2 6" xfId="14576" xr:uid="{00000000-0005-0000-0000-0000D6750000}"/>
    <cellStyle name="Normal 12 4 4 5 2 2 6 2" xfId="40196" xr:uid="{00000000-0005-0000-0000-0000D7750000}"/>
    <cellStyle name="Normal 12 4 4 5 2 2 7" xfId="27386" xr:uid="{00000000-0005-0000-0000-0000D8750000}"/>
    <cellStyle name="Normal 12 4 4 5 2 3" xfId="2701" xr:uid="{00000000-0005-0000-0000-0000D9750000}"/>
    <cellStyle name="Normal 12 4 4 5 2 3 2" xfId="8191" xr:uid="{00000000-0005-0000-0000-0000DA750000}"/>
    <cellStyle name="Normal 12 4 4 5 2 3 2 2" xfId="21002" xr:uid="{00000000-0005-0000-0000-0000DB750000}"/>
    <cellStyle name="Normal 12 4 4 5 2 3 2 2 2" xfId="46622" xr:uid="{00000000-0005-0000-0000-0000DC750000}"/>
    <cellStyle name="Normal 12 4 4 5 2 3 2 3" xfId="33812" xr:uid="{00000000-0005-0000-0000-0000DD750000}"/>
    <cellStyle name="Normal 12 4 4 5 2 3 3" xfId="15512" xr:uid="{00000000-0005-0000-0000-0000DE750000}"/>
    <cellStyle name="Normal 12 4 4 5 2 3 3 2" xfId="41132" xr:uid="{00000000-0005-0000-0000-0000DF750000}"/>
    <cellStyle name="Normal 12 4 4 5 2 3 4" xfId="28322" xr:uid="{00000000-0005-0000-0000-0000E0750000}"/>
    <cellStyle name="Normal 12 4 4 5 2 4" xfId="4531" xr:uid="{00000000-0005-0000-0000-0000E1750000}"/>
    <cellStyle name="Normal 12 4 4 5 2 4 2" xfId="10021" xr:uid="{00000000-0005-0000-0000-0000E2750000}"/>
    <cellStyle name="Normal 12 4 4 5 2 4 2 2" xfId="22832" xr:uid="{00000000-0005-0000-0000-0000E3750000}"/>
    <cellStyle name="Normal 12 4 4 5 2 4 2 2 2" xfId="48452" xr:uid="{00000000-0005-0000-0000-0000E4750000}"/>
    <cellStyle name="Normal 12 4 4 5 2 4 2 3" xfId="35642" xr:uid="{00000000-0005-0000-0000-0000E5750000}"/>
    <cellStyle name="Normal 12 4 4 5 2 4 3" xfId="17342" xr:uid="{00000000-0005-0000-0000-0000E6750000}"/>
    <cellStyle name="Normal 12 4 4 5 2 4 3 2" xfId="42962" xr:uid="{00000000-0005-0000-0000-0000E7750000}"/>
    <cellStyle name="Normal 12 4 4 5 2 4 4" xfId="30152" xr:uid="{00000000-0005-0000-0000-0000E8750000}"/>
    <cellStyle name="Normal 12 4 4 5 2 5" xfId="11851" xr:uid="{00000000-0005-0000-0000-0000E9750000}"/>
    <cellStyle name="Normal 12 4 4 5 2 5 2" xfId="24662" xr:uid="{00000000-0005-0000-0000-0000EA750000}"/>
    <cellStyle name="Normal 12 4 4 5 2 5 2 2" xfId="50282" xr:uid="{00000000-0005-0000-0000-0000EB750000}"/>
    <cellStyle name="Normal 12 4 4 5 2 5 3" xfId="37472" xr:uid="{00000000-0005-0000-0000-0000EC750000}"/>
    <cellStyle name="Normal 12 4 4 5 2 6" xfId="6361" xr:uid="{00000000-0005-0000-0000-0000ED750000}"/>
    <cellStyle name="Normal 12 4 4 5 2 6 2" xfId="19172" xr:uid="{00000000-0005-0000-0000-0000EE750000}"/>
    <cellStyle name="Normal 12 4 4 5 2 6 2 2" xfId="44792" xr:uid="{00000000-0005-0000-0000-0000EF750000}"/>
    <cellStyle name="Normal 12 4 4 5 2 6 3" xfId="31982" xr:uid="{00000000-0005-0000-0000-0000F0750000}"/>
    <cellStyle name="Normal 12 4 4 5 2 7" xfId="13682" xr:uid="{00000000-0005-0000-0000-0000F1750000}"/>
    <cellStyle name="Normal 12 4 4 5 2 7 2" xfId="39302" xr:uid="{00000000-0005-0000-0000-0000F2750000}"/>
    <cellStyle name="Normal 12 4 4 5 2 8" xfId="26492" xr:uid="{00000000-0005-0000-0000-0000F3750000}"/>
    <cellStyle name="Normal 12 4 4 5 3" xfId="1278" xr:uid="{00000000-0005-0000-0000-0000F4750000}"/>
    <cellStyle name="Normal 12 4 4 5 3 2" xfId="3108" xr:uid="{00000000-0005-0000-0000-0000F5750000}"/>
    <cellStyle name="Normal 12 4 4 5 3 2 2" xfId="8598" xr:uid="{00000000-0005-0000-0000-0000F6750000}"/>
    <cellStyle name="Normal 12 4 4 5 3 2 2 2" xfId="21409" xr:uid="{00000000-0005-0000-0000-0000F7750000}"/>
    <cellStyle name="Normal 12 4 4 5 3 2 2 2 2" xfId="47029" xr:uid="{00000000-0005-0000-0000-0000F8750000}"/>
    <cellStyle name="Normal 12 4 4 5 3 2 2 3" xfId="34219" xr:uid="{00000000-0005-0000-0000-0000F9750000}"/>
    <cellStyle name="Normal 12 4 4 5 3 2 3" xfId="15919" xr:uid="{00000000-0005-0000-0000-0000FA750000}"/>
    <cellStyle name="Normal 12 4 4 5 3 2 3 2" xfId="41539" xr:uid="{00000000-0005-0000-0000-0000FB750000}"/>
    <cellStyle name="Normal 12 4 4 5 3 2 4" xfId="28729" xr:uid="{00000000-0005-0000-0000-0000FC750000}"/>
    <cellStyle name="Normal 12 4 4 5 3 3" xfId="4938" xr:uid="{00000000-0005-0000-0000-0000FD750000}"/>
    <cellStyle name="Normal 12 4 4 5 3 3 2" xfId="10428" xr:uid="{00000000-0005-0000-0000-0000FE750000}"/>
    <cellStyle name="Normal 12 4 4 5 3 3 2 2" xfId="23239" xr:uid="{00000000-0005-0000-0000-0000FF750000}"/>
    <cellStyle name="Normal 12 4 4 5 3 3 2 2 2" xfId="48859" xr:uid="{00000000-0005-0000-0000-000000760000}"/>
    <cellStyle name="Normal 12 4 4 5 3 3 2 3" xfId="36049" xr:uid="{00000000-0005-0000-0000-000001760000}"/>
    <cellStyle name="Normal 12 4 4 5 3 3 3" xfId="17749" xr:uid="{00000000-0005-0000-0000-000002760000}"/>
    <cellStyle name="Normal 12 4 4 5 3 3 3 2" xfId="43369" xr:uid="{00000000-0005-0000-0000-000003760000}"/>
    <cellStyle name="Normal 12 4 4 5 3 3 4" xfId="30559" xr:uid="{00000000-0005-0000-0000-000004760000}"/>
    <cellStyle name="Normal 12 4 4 5 3 4" xfId="12258" xr:uid="{00000000-0005-0000-0000-000005760000}"/>
    <cellStyle name="Normal 12 4 4 5 3 4 2" xfId="25069" xr:uid="{00000000-0005-0000-0000-000006760000}"/>
    <cellStyle name="Normal 12 4 4 5 3 4 2 2" xfId="50689" xr:uid="{00000000-0005-0000-0000-000007760000}"/>
    <cellStyle name="Normal 12 4 4 5 3 4 3" xfId="37879" xr:uid="{00000000-0005-0000-0000-000008760000}"/>
    <cellStyle name="Normal 12 4 4 5 3 5" xfId="6768" xr:uid="{00000000-0005-0000-0000-000009760000}"/>
    <cellStyle name="Normal 12 4 4 5 3 5 2" xfId="19579" xr:uid="{00000000-0005-0000-0000-00000A760000}"/>
    <cellStyle name="Normal 12 4 4 5 3 5 2 2" xfId="45199" xr:uid="{00000000-0005-0000-0000-00000B760000}"/>
    <cellStyle name="Normal 12 4 4 5 3 5 3" xfId="32389" xr:uid="{00000000-0005-0000-0000-00000C760000}"/>
    <cellStyle name="Normal 12 4 4 5 3 6" xfId="14089" xr:uid="{00000000-0005-0000-0000-00000D760000}"/>
    <cellStyle name="Normal 12 4 4 5 3 6 2" xfId="39709" xr:uid="{00000000-0005-0000-0000-00000E760000}"/>
    <cellStyle name="Normal 12 4 4 5 3 7" xfId="26899" xr:uid="{00000000-0005-0000-0000-00000F760000}"/>
    <cellStyle name="Normal 12 4 4 5 4" xfId="2214" xr:uid="{00000000-0005-0000-0000-000010760000}"/>
    <cellStyle name="Normal 12 4 4 5 4 2" xfId="7704" xr:uid="{00000000-0005-0000-0000-000011760000}"/>
    <cellStyle name="Normal 12 4 4 5 4 2 2" xfId="20515" xr:uid="{00000000-0005-0000-0000-000012760000}"/>
    <cellStyle name="Normal 12 4 4 5 4 2 2 2" xfId="46135" xr:uid="{00000000-0005-0000-0000-000013760000}"/>
    <cellStyle name="Normal 12 4 4 5 4 2 3" xfId="33325" xr:uid="{00000000-0005-0000-0000-000014760000}"/>
    <cellStyle name="Normal 12 4 4 5 4 3" xfId="15025" xr:uid="{00000000-0005-0000-0000-000015760000}"/>
    <cellStyle name="Normal 12 4 4 5 4 3 2" xfId="40645" xr:uid="{00000000-0005-0000-0000-000016760000}"/>
    <cellStyle name="Normal 12 4 4 5 4 4" xfId="27835" xr:uid="{00000000-0005-0000-0000-000017760000}"/>
    <cellStyle name="Normal 12 4 4 5 5" xfId="4044" xr:uid="{00000000-0005-0000-0000-000018760000}"/>
    <cellStyle name="Normal 12 4 4 5 5 2" xfId="9534" xr:uid="{00000000-0005-0000-0000-000019760000}"/>
    <cellStyle name="Normal 12 4 4 5 5 2 2" xfId="22345" xr:uid="{00000000-0005-0000-0000-00001A760000}"/>
    <cellStyle name="Normal 12 4 4 5 5 2 2 2" xfId="47965" xr:uid="{00000000-0005-0000-0000-00001B760000}"/>
    <cellStyle name="Normal 12 4 4 5 5 2 3" xfId="35155" xr:uid="{00000000-0005-0000-0000-00001C760000}"/>
    <cellStyle name="Normal 12 4 4 5 5 3" xfId="16855" xr:uid="{00000000-0005-0000-0000-00001D760000}"/>
    <cellStyle name="Normal 12 4 4 5 5 3 2" xfId="42475" xr:uid="{00000000-0005-0000-0000-00001E760000}"/>
    <cellStyle name="Normal 12 4 4 5 5 4" xfId="29665" xr:uid="{00000000-0005-0000-0000-00001F760000}"/>
    <cellStyle name="Normal 12 4 4 5 6" xfId="11364" xr:uid="{00000000-0005-0000-0000-000020760000}"/>
    <cellStyle name="Normal 12 4 4 5 6 2" xfId="24175" xr:uid="{00000000-0005-0000-0000-000021760000}"/>
    <cellStyle name="Normal 12 4 4 5 6 2 2" xfId="49795" xr:uid="{00000000-0005-0000-0000-000022760000}"/>
    <cellStyle name="Normal 12 4 4 5 6 3" xfId="36985" xr:uid="{00000000-0005-0000-0000-000023760000}"/>
    <cellStyle name="Normal 12 4 4 5 7" xfId="5874" xr:uid="{00000000-0005-0000-0000-000024760000}"/>
    <cellStyle name="Normal 12 4 4 5 7 2" xfId="18685" xr:uid="{00000000-0005-0000-0000-000025760000}"/>
    <cellStyle name="Normal 12 4 4 5 7 2 2" xfId="44305" xr:uid="{00000000-0005-0000-0000-000026760000}"/>
    <cellStyle name="Normal 12 4 4 5 7 3" xfId="31495" xr:uid="{00000000-0005-0000-0000-000027760000}"/>
    <cellStyle name="Normal 12 4 4 5 8" xfId="13195" xr:uid="{00000000-0005-0000-0000-000028760000}"/>
    <cellStyle name="Normal 12 4 4 5 8 2" xfId="38815" xr:uid="{00000000-0005-0000-0000-000029760000}"/>
    <cellStyle name="Normal 12 4 4 5 9" xfId="26005" xr:uid="{00000000-0005-0000-0000-00002A760000}"/>
    <cellStyle name="Normal 12 4 4 6" xfId="603" xr:uid="{00000000-0005-0000-0000-00002B760000}"/>
    <cellStyle name="Normal 12 4 4 6 2" xfId="1003" xr:uid="{00000000-0005-0000-0000-00002C760000}"/>
    <cellStyle name="Normal 12 4 4 6 2 2" xfId="1898" xr:uid="{00000000-0005-0000-0000-00002D760000}"/>
    <cellStyle name="Normal 12 4 4 6 2 2 2" xfId="3728" xr:uid="{00000000-0005-0000-0000-00002E760000}"/>
    <cellStyle name="Normal 12 4 4 6 2 2 2 2" xfId="9218" xr:uid="{00000000-0005-0000-0000-00002F760000}"/>
    <cellStyle name="Normal 12 4 4 6 2 2 2 2 2" xfId="22029" xr:uid="{00000000-0005-0000-0000-000030760000}"/>
    <cellStyle name="Normal 12 4 4 6 2 2 2 2 2 2" xfId="47649" xr:uid="{00000000-0005-0000-0000-000031760000}"/>
    <cellStyle name="Normal 12 4 4 6 2 2 2 2 3" xfId="34839" xr:uid="{00000000-0005-0000-0000-000032760000}"/>
    <cellStyle name="Normal 12 4 4 6 2 2 2 3" xfId="16539" xr:uid="{00000000-0005-0000-0000-000033760000}"/>
    <cellStyle name="Normal 12 4 4 6 2 2 2 3 2" xfId="42159" xr:uid="{00000000-0005-0000-0000-000034760000}"/>
    <cellStyle name="Normal 12 4 4 6 2 2 2 4" xfId="29349" xr:uid="{00000000-0005-0000-0000-000035760000}"/>
    <cellStyle name="Normal 12 4 4 6 2 2 3" xfId="5558" xr:uid="{00000000-0005-0000-0000-000036760000}"/>
    <cellStyle name="Normal 12 4 4 6 2 2 3 2" xfId="11048" xr:uid="{00000000-0005-0000-0000-000037760000}"/>
    <cellStyle name="Normal 12 4 4 6 2 2 3 2 2" xfId="23859" xr:uid="{00000000-0005-0000-0000-000038760000}"/>
    <cellStyle name="Normal 12 4 4 6 2 2 3 2 2 2" xfId="49479" xr:uid="{00000000-0005-0000-0000-000039760000}"/>
    <cellStyle name="Normal 12 4 4 6 2 2 3 2 3" xfId="36669" xr:uid="{00000000-0005-0000-0000-00003A760000}"/>
    <cellStyle name="Normal 12 4 4 6 2 2 3 3" xfId="18369" xr:uid="{00000000-0005-0000-0000-00003B760000}"/>
    <cellStyle name="Normal 12 4 4 6 2 2 3 3 2" xfId="43989" xr:uid="{00000000-0005-0000-0000-00003C760000}"/>
    <cellStyle name="Normal 12 4 4 6 2 2 3 4" xfId="31179" xr:uid="{00000000-0005-0000-0000-00003D760000}"/>
    <cellStyle name="Normal 12 4 4 6 2 2 4" xfId="12878" xr:uid="{00000000-0005-0000-0000-00003E760000}"/>
    <cellStyle name="Normal 12 4 4 6 2 2 4 2" xfId="25689" xr:uid="{00000000-0005-0000-0000-00003F760000}"/>
    <cellStyle name="Normal 12 4 4 6 2 2 4 2 2" xfId="51309" xr:uid="{00000000-0005-0000-0000-000040760000}"/>
    <cellStyle name="Normal 12 4 4 6 2 2 4 3" xfId="38499" xr:uid="{00000000-0005-0000-0000-000041760000}"/>
    <cellStyle name="Normal 12 4 4 6 2 2 5" xfId="7388" xr:uid="{00000000-0005-0000-0000-000042760000}"/>
    <cellStyle name="Normal 12 4 4 6 2 2 5 2" xfId="20199" xr:uid="{00000000-0005-0000-0000-000043760000}"/>
    <cellStyle name="Normal 12 4 4 6 2 2 5 2 2" xfId="45819" xr:uid="{00000000-0005-0000-0000-000044760000}"/>
    <cellStyle name="Normal 12 4 4 6 2 2 5 3" xfId="33009" xr:uid="{00000000-0005-0000-0000-000045760000}"/>
    <cellStyle name="Normal 12 4 4 6 2 2 6" xfId="14709" xr:uid="{00000000-0005-0000-0000-000046760000}"/>
    <cellStyle name="Normal 12 4 4 6 2 2 6 2" xfId="40329" xr:uid="{00000000-0005-0000-0000-000047760000}"/>
    <cellStyle name="Normal 12 4 4 6 2 2 7" xfId="27519" xr:uid="{00000000-0005-0000-0000-000048760000}"/>
    <cellStyle name="Normal 12 4 4 6 2 3" xfId="2834" xr:uid="{00000000-0005-0000-0000-000049760000}"/>
    <cellStyle name="Normal 12 4 4 6 2 3 2" xfId="8324" xr:uid="{00000000-0005-0000-0000-00004A760000}"/>
    <cellStyle name="Normal 12 4 4 6 2 3 2 2" xfId="21135" xr:uid="{00000000-0005-0000-0000-00004B760000}"/>
    <cellStyle name="Normal 12 4 4 6 2 3 2 2 2" xfId="46755" xr:uid="{00000000-0005-0000-0000-00004C760000}"/>
    <cellStyle name="Normal 12 4 4 6 2 3 2 3" xfId="33945" xr:uid="{00000000-0005-0000-0000-00004D760000}"/>
    <cellStyle name="Normal 12 4 4 6 2 3 3" xfId="15645" xr:uid="{00000000-0005-0000-0000-00004E760000}"/>
    <cellStyle name="Normal 12 4 4 6 2 3 3 2" xfId="41265" xr:uid="{00000000-0005-0000-0000-00004F760000}"/>
    <cellStyle name="Normal 12 4 4 6 2 3 4" xfId="28455" xr:uid="{00000000-0005-0000-0000-000050760000}"/>
    <cellStyle name="Normal 12 4 4 6 2 4" xfId="4664" xr:uid="{00000000-0005-0000-0000-000051760000}"/>
    <cellStyle name="Normal 12 4 4 6 2 4 2" xfId="10154" xr:uid="{00000000-0005-0000-0000-000052760000}"/>
    <cellStyle name="Normal 12 4 4 6 2 4 2 2" xfId="22965" xr:uid="{00000000-0005-0000-0000-000053760000}"/>
    <cellStyle name="Normal 12 4 4 6 2 4 2 2 2" xfId="48585" xr:uid="{00000000-0005-0000-0000-000054760000}"/>
    <cellStyle name="Normal 12 4 4 6 2 4 2 3" xfId="35775" xr:uid="{00000000-0005-0000-0000-000055760000}"/>
    <cellStyle name="Normal 12 4 4 6 2 4 3" xfId="17475" xr:uid="{00000000-0005-0000-0000-000056760000}"/>
    <cellStyle name="Normal 12 4 4 6 2 4 3 2" xfId="43095" xr:uid="{00000000-0005-0000-0000-000057760000}"/>
    <cellStyle name="Normal 12 4 4 6 2 4 4" xfId="30285" xr:uid="{00000000-0005-0000-0000-000058760000}"/>
    <cellStyle name="Normal 12 4 4 6 2 5" xfId="11984" xr:uid="{00000000-0005-0000-0000-000059760000}"/>
    <cellStyle name="Normal 12 4 4 6 2 5 2" xfId="24795" xr:uid="{00000000-0005-0000-0000-00005A760000}"/>
    <cellStyle name="Normal 12 4 4 6 2 5 2 2" xfId="50415" xr:uid="{00000000-0005-0000-0000-00005B760000}"/>
    <cellStyle name="Normal 12 4 4 6 2 5 3" xfId="37605" xr:uid="{00000000-0005-0000-0000-00005C760000}"/>
    <cellStyle name="Normal 12 4 4 6 2 6" xfId="6494" xr:uid="{00000000-0005-0000-0000-00005D760000}"/>
    <cellStyle name="Normal 12 4 4 6 2 6 2" xfId="19305" xr:uid="{00000000-0005-0000-0000-00005E760000}"/>
    <cellStyle name="Normal 12 4 4 6 2 6 2 2" xfId="44925" xr:uid="{00000000-0005-0000-0000-00005F760000}"/>
    <cellStyle name="Normal 12 4 4 6 2 6 3" xfId="32115" xr:uid="{00000000-0005-0000-0000-000060760000}"/>
    <cellStyle name="Normal 12 4 4 6 2 7" xfId="13815" xr:uid="{00000000-0005-0000-0000-000061760000}"/>
    <cellStyle name="Normal 12 4 4 6 2 7 2" xfId="39435" xr:uid="{00000000-0005-0000-0000-000062760000}"/>
    <cellStyle name="Normal 12 4 4 6 2 8" xfId="26625" xr:uid="{00000000-0005-0000-0000-000063760000}"/>
    <cellStyle name="Normal 12 4 4 6 3" xfId="1498" xr:uid="{00000000-0005-0000-0000-000064760000}"/>
    <cellStyle name="Normal 12 4 4 6 3 2" xfId="3328" xr:uid="{00000000-0005-0000-0000-000065760000}"/>
    <cellStyle name="Normal 12 4 4 6 3 2 2" xfId="8818" xr:uid="{00000000-0005-0000-0000-000066760000}"/>
    <cellStyle name="Normal 12 4 4 6 3 2 2 2" xfId="21629" xr:uid="{00000000-0005-0000-0000-000067760000}"/>
    <cellStyle name="Normal 12 4 4 6 3 2 2 2 2" xfId="47249" xr:uid="{00000000-0005-0000-0000-000068760000}"/>
    <cellStyle name="Normal 12 4 4 6 3 2 2 3" xfId="34439" xr:uid="{00000000-0005-0000-0000-000069760000}"/>
    <cellStyle name="Normal 12 4 4 6 3 2 3" xfId="16139" xr:uid="{00000000-0005-0000-0000-00006A760000}"/>
    <cellStyle name="Normal 12 4 4 6 3 2 3 2" xfId="41759" xr:uid="{00000000-0005-0000-0000-00006B760000}"/>
    <cellStyle name="Normal 12 4 4 6 3 2 4" xfId="28949" xr:uid="{00000000-0005-0000-0000-00006C760000}"/>
    <cellStyle name="Normal 12 4 4 6 3 3" xfId="5158" xr:uid="{00000000-0005-0000-0000-00006D760000}"/>
    <cellStyle name="Normal 12 4 4 6 3 3 2" xfId="10648" xr:uid="{00000000-0005-0000-0000-00006E760000}"/>
    <cellStyle name="Normal 12 4 4 6 3 3 2 2" xfId="23459" xr:uid="{00000000-0005-0000-0000-00006F760000}"/>
    <cellStyle name="Normal 12 4 4 6 3 3 2 2 2" xfId="49079" xr:uid="{00000000-0005-0000-0000-000070760000}"/>
    <cellStyle name="Normal 12 4 4 6 3 3 2 3" xfId="36269" xr:uid="{00000000-0005-0000-0000-000071760000}"/>
    <cellStyle name="Normal 12 4 4 6 3 3 3" xfId="17969" xr:uid="{00000000-0005-0000-0000-000072760000}"/>
    <cellStyle name="Normal 12 4 4 6 3 3 3 2" xfId="43589" xr:uid="{00000000-0005-0000-0000-000073760000}"/>
    <cellStyle name="Normal 12 4 4 6 3 3 4" xfId="30779" xr:uid="{00000000-0005-0000-0000-000074760000}"/>
    <cellStyle name="Normal 12 4 4 6 3 4" xfId="12478" xr:uid="{00000000-0005-0000-0000-000075760000}"/>
    <cellStyle name="Normal 12 4 4 6 3 4 2" xfId="25289" xr:uid="{00000000-0005-0000-0000-000076760000}"/>
    <cellStyle name="Normal 12 4 4 6 3 4 2 2" xfId="50909" xr:uid="{00000000-0005-0000-0000-000077760000}"/>
    <cellStyle name="Normal 12 4 4 6 3 4 3" xfId="38099" xr:uid="{00000000-0005-0000-0000-000078760000}"/>
    <cellStyle name="Normal 12 4 4 6 3 5" xfId="6988" xr:uid="{00000000-0005-0000-0000-000079760000}"/>
    <cellStyle name="Normal 12 4 4 6 3 5 2" xfId="19799" xr:uid="{00000000-0005-0000-0000-00007A760000}"/>
    <cellStyle name="Normal 12 4 4 6 3 5 2 2" xfId="45419" xr:uid="{00000000-0005-0000-0000-00007B760000}"/>
    <cellStyle name="Normal 12 4 4 6 3 5 3" xfId="32609" xr:uid="{00000000-0005-0000-0000-00007C760000}"/>
    <cellStyle name="Normal 12 4 4 6 3 6" xfId="14309" xr:uid="{00000000-0005-0000-0000-00007D760000}"/>
    <cellStyle name="Normal 12 4 4 6 3 6 2" xfId="39929" xr:uid="{00000000-0005-0000-0000-00007E760000}"/>
    <cellStyle name="Normal 12 4 4 6 3 7" xfId="27119" xr:uid="{00000000-0005-0000-0000-00007F760000}"/>
    <cellStyle name="Normal 12 4 4 6 4" xfId="2434" xr:uid="{00000000-0005-0000-0000-000080760000}"/>
    <cellStyle name="Normal 12 4 4 6 4 2" xfId="7924" xr:uid="{00000000-0005-0000-0000-000081760000}"/>
    <cellStyle name="Normal 12 4 4 6 4 2 2" xfId="20735" xr:uid="{00000000-0005-0000-0000-000082760000}"/>
    <cellStyle name="Normal 12 4 4 6 4 2 2 2" xfId="46355" xr:uid="{00000000-0005-0000-0000-000083760000}"/>
    <cellStyle name="Normal 12 4 4 6 4 2 3" xfId="33545" xr:uid="{00000000-0005-0000-0000-000084760000}"/>
    <cellStyle name="Normal 12 4 4 6 4 3" xfId="15245" xr:uid="{00000000-0005-0000-0000-000085760000}"/>
    <cellStyle name="Normal 12 4 4 6 4 3 2" xfId="40865" xr:uid="{00000000-0005-0000-0000-000086760000}"/>
    <cellStyle name="Normal 12 4 4 6 4 4" xfId="28055" xr:uid="{00000000-0005-0000-0000-000087760000}"/>
    <cellStyle name="Normal 12 4 4 6 5" xfId="4264" xr:uid="{00000000-0005-0000-0000-000088760000}"/>
    <cellStyle name="Normal 12 4 4 6 5 2" xfId="9754" xr:uid="{00000000-0005-0000-0000-000089760000}"/>
    <cellStyle name="Normal 12 4 4 6 5 2 2" xfId="22565" xr:uid="{00000000-0005-0000-0000-00008A760000}"/>
    <cellStyle name="Normal 12 4 4 6 5 2 2 2" xfId="48185" xr:uid="{00000000-0005-0000-0000-00008B760000}"/>
    <cellStyle name="Normal 12 4 4 6 5 2 3" xfId="35375" xr:uid="{00000000-0005-0000-0000-00008C760000}"/>
    <cellStyle name="Normal 12 4 4 6 5 3" xfId="17075" xr:uid="{00000000-0005-0000-0000-00008D760000}"/>
    <cellStyle name="Normal 12 4 4 6 5 3 2" xfId="42695" xr:uid="{00000000-0005-0000-0000-00008E760000}"/>
    <cellStyle name="Normal 12 4 4 6 5 4" xfId="29885" xr:uid="{00000000-0005-0000-0000-00008F760000}"/>
    <cellStyle name="Normal 12 4 4 6 6" xfId="11584" xr:uid="{00000000-0005-0000-0000-000090760000}"/>
    <cellStyle name="Normal 12 4 4 6 6 2" xfId="24395" xr:uid="{00000000-0005-0000-0000-000091760000}"/>
    <cellStyle name="Normal 12 4 4 6 6 2 2" xfId="50015" xr:uid="{00000000-0005-0000-0000-000092760000}"/>
    <cellStyle name="Normal 12 4 4 6 6 3" xfId="37205" xr:uid="{00000000-0005-0000-0000-000093760000}"/>
    <cellStyle name="Normal 12 4 4 6 7" xfId="6094" xr:uid="{00000000-0005-0000-0000-000094760000}"/>
    <cellStyle name="Normal 12 4 4 6 7 2" xfId="18905" xr:uid="{00000000-0005-0000-0000-000095760000}"/>
    <cellStyle name="Normal 12 4 4 6 7 2 2" xfId="44525" xr:uid="{00000000-0005-0000-0000-000096760000}"/>
    <cellStyle name="Normal 12 4 4 6 7 3" xfId="31715" xr:uid="{00000000-0005-0000-0000-000097760000}"/>
    <cellStyle name="Normal 12 4 4 6 8" xfId="13415" xr:uid="{00000000-0005-0000-0000-000098760000}"/>
    <cellStyle name="Normal 12 4 4 6 8 2" xfId="39035" xr:uid="{00000000-0005-0000-0000-000099760000}"/>
    <cellStyle name="Normal 12 4 4 6 9" xfId="26225" xr:uid="{00000000-0005-0000-0000-00009A760000}"/>
    <cellStyle name="Normal 12 4 4 7" xfId="737" xr:uid="{00000000-0005-0000-0000-00009B760000}"/>
    <cellStyle name="Normal 12 4 4 7 2" xfId="1632" xr:uid="{00000000-0005-0000-0000-00009C760000}"/>
    <cellStyle name="Normal 12 4 4 7 2 2" xfId="3462" xr:uid="{00000000-0005-0000-0000-00009D760000}"/>
    <cellStyle name="Normal 12 4 4 7 2 2 2" xfId="8952" xr:uid="{00000000-0005-0000-0000-00009E760000}"/>
    <cellStyle name="Normal 12 4 4 7 2 2 2 2" xfId="21763" xr:uid="{00000000-0005-0000-0000-00009F760000}"/>
    <cellStyle name="Normal 12 4 4 7 2 2 2 2 2" xfId="47383" xr:uid="{00000000-0005-0000-0000-0000A0760000}"/>
    <cellStyle name="Normal 12 4 4 7 2 2 2 3" xfId="34573" xr:uid="{00000000-0005-0000-0000-0000A1760000}"/>
    <cellStyle name="Normal 12 4 4 7 2 2 3" xfId="16273" xr:uid="{00000000-0005-0000-0000-0000A2760000}"/>
    <cellStyle name="Normal 12 4 4 7 2 2 3 2" xfId="41893" xr:uid="{00000000-0005-0000-0000-0000A3760000}"/>
    <cellStyle name="Normal 12 4 4 7 2 2 4" xfId="29083" xr:uid="{00000000-0005-0000-0000-0000A4760000}"/>
    <cellStyle name="Normal 12 4 4 7 2 3" xfId="5292" xr:uid="{00000000-0005-0000-0000-0000A5760000}"/>
    <cellStyle name="Normal 12 4 4 7 2 3 2" xfId="10782" xr:uid="{00000000-0005-0000-0000-0000A6760000}"/>
    <cellStyle name="Normal 12 4 4 7 2 3 2 2" xfId="23593" xr:uid="{00000000-0005-0000-0000-0000A7760000}"/>
    <cellStyle name="Normal 12 4 4 7 2 3 2 2 2" xfId="49213" xr:uid="{00000000-0005-0000-0000-0000A8760000}"/>
    <cellStyle name="Normal 12 4 4 7 2 3 2 3" xfId="36403" xr:uid="{00000000-0005-0000-0000-0000A9760000}"/>
    <cellStyle name="Normal 12 4 4 7 2 3 3" xfId="18103" xr:uid="{00000000-0005-0000-0000-0000AA760000}"/>
    <cellStyle name="Normal 12 4 4 7 2 3 3 2" xfId="43723" xr:uid="{00000000-0005-0000-0000-0000AB760000}"/>
    <cellStyle name="Normal 12 4 4 7 2 3 4" xfId="30913" xr:uid="{00000000-0005-0000-0000-0000AC760000}"/>
    <cellStyle name="Normal 12 4 4 7 2 4" xfId="12612" xr:uid="{00000000-0005-0000-0000-0000AD760000}"/>
    <cellStyle name="Normal 12 4 4 7 2 4 2" xfId="25423" xr:uid="{00000000-0005-0000-0000-0000AE760000}"/>
    <cellStyle name="Normal 12 4 4 7 2 4 2 2" xfId="51043" xr:uid="{00000000-0005-0000-0000-0000AF760000}"/>
    <cellStyle name="Normal 12 4 4 7 2 4 3" xfId="38233" xr:uid="{00000000-0005-0000-0000-0000B0760000}"/>
    <cellStyle name="Normal 12 4 4 7 2 5" xfId="7122" xr:uid="{00000000-0005-0000-0000-0000B1760000}"/>
    <cellStyle name="Normal 12 4 4 7 2 5 2" xfId="19933" xr:uid="{00000000-0005-0000-0000-0000B2760000}"/>
    <cellStyle name="Normal 12 4 4 7 2 5 2 2" xfId="45553" xr:uid="{00000000-0005-0000-0000-0000B3760000}"/>
    <cellStyle name="Normal 12 4 4 7 2 5 3" xfId="32743" xr:uid="{00000000-0005-0000-0000-0000B4760000}"/>
    <cellStyle name="Normal 12 4 4 7 2 6" xfId="14443" xr:uid="{00000000-0005-0000-0000-0000B5760000}"/>
    <cellStyle name="Normal 12 4 4 7 2 6 2" xfId="40063" xr:uid="{00000000-0005-0000-0000-0000B6760000}"/>
    <cellStyle name="Normal 12 4 4 7 2 7" xfId="27253" xr:uid="{00000000-0005-0000-0000-0000B7760000}"/>
    <cellStyle name="Normal 12 4 4 7 3" xfId="2568" xr:uid="{00000000-0005-0000-0000-0000B8760000}"/>
    <cellStyle name="Normal 12 4 4 7 3 2" xfId="8058" xr:uid="{00000000-0005-0000-0000-0000B9760000}"/>
    <cellStyle name="Normal 12 4 4 7 3 2 2" xfId="20869" xr:uid="{00000000-0005-0000-0000-0000BA760000}"/>
    <cellStyle name="Normal 12 4 4 7 3 2 2 2" xfId="46489" xr:uid="{00000000-0005-0000-0000-0000BB760000}"/>
    <cellStyle name="Normal 12 4 4 7 3 2 3" xfId="33679" xr:uid="{00000000-0005-0000-0000-0000BC760000}"/>
    <cellStyle name="Normal 12 4 4 7 3 3" xfId="15379" xr:uid="{00000000-0005-0000-0000-0000BD760000}"/>
    <cellStyle name="Normal 12 4 4 7 3 3 2" xfId="40999" xr:uid="{00000000-0005-0000-0000-0000BE760000}"/>
    <cellStyle name="Normal 12 4 4 7 3 4" xfId="28189" xr:uid="{00000000-0005-0000-0000-0000BF760000}"/>
    <cellStyle name="Normal 12 4 4 7 4" xfId="4398" xr:uid="{00000000-0005-0000-0000-0000C0760000}"/>
    <cellStyle name="Normal 12 4 4 7 4 2" xfId="9888" xr:uid="{00000000-0005-0000-0000-0000C1760000}"/>
    <cellStyle name="Normal 12 4 4 7 4 2 2" xfId="22699" xr:uid="{00000000-0005-0000-0000-0000C2760000}"/>
    <cellStyle name="Normal 12 4 4 7 4 2 2 2" xfId="48319" xr:uid="{00000000-0005-0000-0000-0000C3760000}"/>
    <cellStyle name="Normal 12 4 4 7 4 2 3" xfId="35509" xr:uid="{00000000-0005-0000-0000-0000C4760000}"/>
    <cellStyle name="Normal 12 4 4 7 4 3" xfId="17209" xr:uid="{00000000-0005-0000-0000-0000C5760000}"/>
    <cellStyle name="Normal 12 4 4 7 4 3 2" xfId="42829" xr:uid="{00000000-0005-0000-0000-0000C6760000}"/>
    <cellStyle name="Normal 12 4 4 7 4 4" xfId="30019" xr:uid="{00000000-0005-0000-0000-0000C7760000}"/>
    <cellStyle name="Normal 12 4 4 7 5" xfId="11718" xr:uid="{00000000-0005-0000-0000-0000C8760000}"/>
    <cellStyle name="Normal 12 4 4 7 5 2" xfId="24529" xr:uid="{00000000-0005-0000-0000-0000C9760000}"/>
    <cellStyle name="Normal 12 4 4 7 5 2 2" xfId="50149" xr:uid="{00000000-0005-0000-0000-0000CA760000}"/>
    <cellStyle name="Normal 12 4 4 7 5 3" xfId="37339" xr:uid="{00000000-0005-0000-0000-0000CB760000}"/>
    <cellStyle name="Normal 12 4 4 7 6" xfId="6228" xr:uid="{00000000-0005-0000-0000-0000CC760000}"/>
    <cellStyle name="Normal 12 4 4 7 6 2" xfId="19039" xr:uid="{00000000-0005-0000-0000-0000CD760000}"/>
    <cellStyle name="Normal 12 4 4 7 6 2 2" xfId="44659" xr:uid="{00000000-0005-0000-0000-0000CE760000}"/>
    <cellStyle name="Normal 12 4 4 7 6 3" xfId="31849" xr:uid="{00000000-0005-0000-0000-0000CF760000}"/>
    <cellStyle name="Normal 12 4 4 7 7" xfId="13549" xr:uid="{00000000-0005-0000-0000-0000D0760000}"/>
    <cellStyle name="Normal 12 4 4 7 7 2" xfId="39169" xr:uid="{00000000-0005-0000-0000-0000D1760000}"/>
    <cellStyle name="Normal 12 4 4 7 8" xfId="26359" xr:uid="{00000000-0005-0000-0000-0000D2760000}"/>
    <cellStyle name="Normal 12 4 4 8" xfId="1138" xr:uid="{00000000-0005-0000-0000-0000D3760000}"/>
    <cellStyle name="Normal 12 4 4 8 2" xfId="2968" xr:uid="{00000000-0005-0000-0000-0000D4760000}"/>
    <cellStyle name="Normal 12 4 4 8 2 2" xfId="8458" xr:uid="{00000000-0005-0000-0000-0000D5760000}"/>
    <cellStyle name="Normal 12 4 4 8 2 2 2" xfId="21269" xr:uid="{00000000-0005-0000-0000-0000D6760000}"/>
    <cellStyle name="Normal 12 4 4 8 2 2 2 2" xfId="46889" xr:uid="{00000000-0005-0000-0000-0000D7760000}"/>
    <cellStyle name="Normal 12 4 4 8 2 2 3" xfId="34079" xr:uid="{00000000-0005-0000-0000-0000D8760000}"/>
    <cellStyle name="Normal 12 4 4 8 2 3" xfId="15779" xr:uid="{00000000-0005-0000-0000-0000D9760000}"/>
    <cellStyle name="Normal 12 4 4 8 2 3 2" xfId="41399" xr:uid="{00000000-0005-0000-0000-0000DA760000}"/>
    <cellStyle name="Normal 12 4 4 8 2 4" xfId="28589" xr:uid="{00000000-0005-0000-0000-0000DB760000}"/>
    <cellStyle name="Normal 12 4 4 8 3" xfId="4798" xr:uid="{00000000-0005-0000-0000-0000DC760000}"/>
    <cellStyle name="Normal 12 4 4 8 3 2" xfId="10288" xr:uid="{00000000-0005-0000-0000-0000DD760000}"/>
    <cellStyle name="Normal 12 4 4 8 3 2 2" xfId="23099" xr:uid="{00000000-0005-0000-0000-0000DE760000}"/>
    <cellStyle name="Normal 12 4 4 8 3 2 2 2" xfId="48719" xr:uid="{00000000-0005-0000-0000-0000DF760000}"/>
    <cellStyle name="Normal 12 4 4 8 3 2 3" xfId="35909" xr:uid="{00000000-0005-0000-0000-0000E0760000}"/>
    <cellStyle name="Normal 12 4 4 8 3 3" xfId="17609" xr:uid="{00000000-0005-0000-0000-0000E1760000}"/>
    <cellStyle name="Normal 12 4 4 8 3 3 2" xfId="43229" xr:uid="{00000000-0005-0000-0000-0000E2760000}"/>
    <cellStyle name="Normal 12 4 4 8 3 4" xfId="30419" xr:uid="{00000000-0005-0000-0000-0000E3760000}"/>
    <cellStyle name="Normal 12 4 4 8 4" xfId="12118" xr:uid="{00000000-0005-0000-0000-0000E4760000}"/>
    <cellStyle name="Normal 12 4 4 8 4 2" xfId="24929" xr:uid="{00000000-0005-0000-0000-0000E5760000}"/>
    <cellStyle name="Normal 12 4 4 8 4 2 2" xfId="50549" xr:uid="{00000000-0005-0000-0000-0000E6760000}"/>
    <cellStyle name="Normal 12 4 4 8 4 3" xfId="37739" xr:uid="{00000000-0005-0000-0000-0000E7760000}"/>
    <cellStyle name="Normal 12 4 4 8 5" xfId="6628" xr:uid="{00000000-0005-0000-0000-0000E8760000}"/>
    <cellStyle name="Normal 12 4 4 8 5 2" xfId="19439" xr:uid="{00000000-0005-0000-0000-0000E9760000}"/>
    <cellStyle name="Normal 12 4 4 8 5 2 2" xfId="45059" xr:uid="{00000000-0005-0000-0000-0000EA760000}"/>
    <cellStyle name="Normal 12 4 4 8 5 3" xfId="32249" xr:uid="{00000000-0005-0000-0000-0000EB760000}"/>
    <cellStyle name="Normal 12 4 4 8 6" xfId="13949" xr:uid="{00000000-0005-0000-0000-0000EC760000}"/>
    <cellStyle name="Normal 12 4 4 8 6 2" xfId="39569" xr:uid="{00000000-0005-0000-0000-0000ED760000}"/>
    <cellStyle name="Normal 12 4 4 8 7" xfId="26759" xr:uid="{00000000-0005-0000-0000-0000EE760000}"/>
    <cellStyle name="Normal 12 4 4 9" xfId="2033" xr:uid="{00000000-0005-0000-0000-0000EF760000}"/>
    <cellStyle name="Normal 12 4 4 9 2" xfId="3863" xr:uid="{00000000-0005-0000-0000-0000F0760000}"/>
    <cellStyle name="Normal 12 4 4 9 2 2" xfId="9353" xr:uid="{00000000-0005-0000-0000-0000F1760000}"/>
    <cellStyle name="Normal 12 4 4 9 2 2 2" xfId="22164" xr:uid="{00000000-0005-0000-0000-0000F2760000}"/>
    <cellStyle name="Normal 12 4 4 9 2 2 2 2" xfId="47784" xr:uid="{00000000-0005-0000-0000-0000F3760000}"/>
    <cellStyle name="Normal 12 4 4 9 2 2 3" xfId="34974" xr:uid="{00000000-0005-0000-0000-0000F4760000}"/>
    <cellStyle name="Normal 12 4 4 9 2 3" xfId="16674" xr:uid="{00000000-0005-0000-0000-0000F5760000}"/>
    <cellStyle name="Normal 12 4 4 9 2 3 2" xfId="42294" xr:uid="{00000000-0005-0000-0000-0000F6760000}"/>
    <cellStyle name="Normal 12 4 4 9 2 4" xfId="29484" xr:uid="{00000000-0005-0000-0000-0000F7760000}"/>
    <cellStyle name="Normal 12 4 4 9 3" xfId="5693" xr:uid="{00000000-0005-0000-0000-0000F8760000}"/>
    <cellStyle name="Normal 12 4 4 9 3 2" xfId="11183" xr:uid="{00000000-0005-0000-0000-0000F9760000}"/>
    <cellStyle name="Normal 12 4 4 9 3 2 2" xfId="23994" xr:uid="{00000000-0005-0000-0000-0000FA760000}"/>
    <cellStyle name="Normal 12 4 4 9 3 2 2 2" xfId="49614" xr:uid="{00000000-0005-0000-0000-0000FB760000}"/>
    <cellStyle name="Normal 12 4 4 9 3 2 3" xfId="36804" xr:uid="{00000000-0005-0000-0000-0000FC760000}"/>
    <cellStyle name="Normal 12 4 4 9 3 3" xfId="18504" xr:uid="{00000000-0005-0000-0000-0000FD760000}"/>
    <cellStyle name="Normal 12 4 4 9 3 3 2" xfId="44124" xr:uid="{00000000-0005-0000-0000-0000FE760000}"/>
    <cellStyle name="Normal 12 4 4 9 3 4" xfId="31314" xr:uid="{00000000-0005-0000-0000-0000FF760000}"/>
    <cellStyle name="Normal 12 4 4 9 4" xfId="13013" xr:uid="{00000000-0005-0000-0000-000000770000}"/>
    <cellStyle name="Normal 12 4 4 9 4 2" xfId="25824" xr:uid="{00000000-0005-0000-0000-000001770000}"/>
    <cellStyle name="Normal 12 4 4 9 4 2 2" xfId="51444" xr:uid="{00000000-0005-0000-0000-000002770000}"/>
    <cellStyle name="Normal 12 4 4 9 4 3" xfId="38634" xr:uid="{00000000-0005-0000-0000-000003770000}"/>
    <cellStyle name="Normal 12 4 4 9 5" xfId="7523" xr:uid="{00000000-0005-0000-0000-000004770000}"/>
    <cellStyle name="Normal 12 4 4 9 5 2" xfId="20334" xr:uid="{00000000-0005-0000-0000-000005770000}"/>
    <cellStyle name="Normal 12 4 4 9 5 2 2" xfId="45954" xr:uid="{00000000-0005-0000-0000-000006770000}"/>
    <cellStyle name="Normal 12 4 4 9 5 3" xfId="33144" xr:uid="{00000000-0005-0000-0000-000007770000}"/>
    <cellStyle name="Normal 12 4 4 9 6" xfId="14844" xr:uid="{00000000-0005-0000-0000-000008770000}"/>
    <cellStyle name="Normal 12 4 4 9 6 2" xfId="40464" xr:uid="{00000000-0005-0000-0000-000009770000}"/>
    <cellStyle name="Normal 12 4 4 9 7" xfId="27654" xr:uid="{00000000-0005-0000-0000-00000A770000}"/>
    <cellStyle name="Normal 12 4 5" xfId="201" xr:uid="{00000000-0005-0000-0000-00000B770000}"/>
    <cellStyle name="Normal 12 4 5 10" xfId="3909" xr:uid="{00000000-0005-0000-0000-00000C770000}"/>
    <cellStyle name="Normal 12 4 5 10 2" xfId="9399" xr:uid="{00000000-0005-0000-0000-00000D770000}"/>
    <cellStyle name="Normal 12 4 5 10 2 2" xfId="22210" xr:uid="{00000000-0005-0000-0000-00000E770000}"/>
    <cellStyle name="Normal 12 4 5 10 2 2 2" xfId="47830" xr:uid="{00000000-0005-0000-0000-00000F770000}"/>
    <cellStyle name="Normal 12 4 5 10 2 3" xfId="35020" xr:uid="{00000000-0005-0000-0000-000010770000}"/>
    <cellStyle name="Normal 12 4 5 10 3" xfId="16720" xr:uid="{00000000-0005-0000-0000-000011770000}"/>
    <cellStyle name="Normal 12 4 5 10 3 2" xfId="42340" xr:uid="{00000000-0005-0000-0000-000012770000}"/>
    <cellStyle name="Normal 12 4 5 10 4" xfId="29530" xr:uid="{00000000-0005-0000-0000-000013770000}"/>
    <cellStyle name="Normal 12 4 5 11" xfId="11229" xr:uid="{00000000-0005-0000-0000-000014770000}"/>
    <cellStyle name="Normal 12 4 5 11 2" xfId="24040" xr:uid="{00000000-0005-0000-0000-000015770000}"/>
    <cellStyle name="Normal 12 4 5 11 2 2" xfId="49660" xr:uid="{00000000-0005-0000-0000-000016770000}"/>
    <cellStyle name="Normal 12 4 5 11 3" xfId="36850" xr:uid="{00000000-0005-0000-0000-000017770000}"/>
    <cellStyle name="Normal 12 4 5 12" xfId="5739" xr:uid="{00000000-0005-0000-0000-000018770000}"/>
    <cellStyle name="Normal 12 4 5 12 2" xfId="18550" xr:uid="{00000000-0005-0000-0000-000019770000}"/>
    <cellStyle name="Normal 12 4 5 12 2 2" xfId="44170" xr:uid="{00000000-0005-0000-0000-00001A770000}"/>
    <cellStyle name="Normal 12 4 5 12 3" xfId="31360" xr:uid="{00000000-0005-0000-0000-00001B770000}"/>
    <cellStyle name="Normal 12 4 5 13" xfId="13060" xr:uid="{00000000-0005-0000-0000-00001C770000}"/>
    <cellStyle name="Normal 12 4 5 13 2" xfId="38680" xr:uid="{00000000-0005-0000-0000-00001D770000}"/>
    <cellStyle name="Normal 12 4 5 14" xfId="25870" xr:uid="{00000000-0005-0000-0000-00001E770000}"/>
    <cellStyle name="Normal 12 4 5 2" xfId="288" xr:uid="{00000000-0005-0000-0000-00001F770000}"/>
    <cellStyle name="Normal 12 4 5 2 10" xfId="5780" xr:uid="{00000000-0005-0000-0000-000020770000}"/>
    <cellStyle name="Normal 12 4 5 2 10 2" xfId="18591" xr:uid="{00000000-0005-0000-0000-000021770000}"/>
    <cellStyle name="Normal 12 4 5 2 10 2 2" xfId="44211" xr:uid="{00000000-0005-0000-0000-000022770000}"/>
    <cellStyle name="Normal 12 4 5 2 10 3" xfId="31401" xr:uid="{00000000-0005-0000-0000-000023770000}"/>
    <cellStyle name="Normal 12 4 5 2 11" xfId="13101" xr:uid="{00000000-0005-0000-0000-000024770000}"/>
    <cellStyle name="Normal 12 4 5 2 11 2" xfId="38721" xr:uid="{00000000-0005-0000-0000-000025770000}"/>
    <cellStyle name="Normal 12 4 5 2 12" xfId="25911" xr:uid="{00000000-0005-0000-0000-000026770000}"/>
    <cellStyle name="Normal 12 4 5 2 2" xfId="517" xr:uid="{00000000-0005-0000-0000-000027770000}"/>
    <cellStyle name="Normal 12 4 5 2 2 2" xfId="916" xr:uid="{00000000-0005-0000-0000-000028770000}"/>
    <cellStyle name="Normal 12 4 5 2 2 2 2" xfId="1811" xr:uid="{00000000-0005-0000-0000-000029770000}"/>
    <cellStyle name="Normal 12 4 5 2 2 2 2 2" xfId="3641" xr:uid="{00000000-0005-0000-0000-00002A770000}"/>
    <cellStyle name="Normal 12 4 5 2 2 2 2 2 2" xfId="9131" xr:uid="{00000000-0005-0000-0000-00002B770000}"/>
    <cellStyle name="Normal 12 4 5 2 2 2 2 2 2 2" xfId="21942" xr:uid="{00000000-0005-0000-0000-00002C770000}"/>
    <cellStyle name="Normal 12 4 5 2 2 2 2 2 2 2 2" xfId="47562" xr:uid="{00000000-0005-0000-0000-00002D770000}"/>
    <cellStyle name="Normal 12 4 5 2 2 2 2 2 2 3" xfId="34752" xr:uid="{00000000-0005-0000-0000-00002E770000}"/>
    <cellStyle name="Normal 12 4 5 2 2 2 2 2 3" xfId="16452" xr:uid="{00000000-0005-0000-0000-00002F770000}"/>
    <cellStyle name="Normal 12 4 5 2 2 2 2 2 3 2" xfId="42072" xr:uid="{00000000-0005-0000-0000-000030770000}"/>
    <cellStyle name="Normal 12 4 5 2 2 2 2 2 4" xfId="29262" xr:uid="{00000000-0005-0000-0000-000031770000}"/>
    <cellStyle name="Normal 12 4 5 2 2 2 2 3" xfId="5471" xr:uid="{00000000-0005-0000-0000-000032770000}"/>
    <cellStyle name="Normal 12 4 5 2 2 2 2 3 2" xfId="10961" xr:uid="{00000000-0005-0000-0000-000033770000}"/>
    <cellStyle name="Normal 12 4 5 2 2 2 2 3 2 2" xfId="23772" xr:uid="{00000000-0005-0000-0000-000034770000}"/>
    <cellStyle name="Normal 12 4 5 2 2 2 2 3 2 2 2" xfId="49392" xr:uid="{00000000-0005-0000-0000-000035770000}"/>
    <cellStyle name="Normal 12 4 5 2 2 2 2 3 2 3" xfId="36582" xr:uid="{00000000-0005-0000-0000-000036770000}"/>
    <cellStyle name="Normal 12 4 5 2 2 2 2 3 3" xfId="18282" xr:uid="{00000000-0005-0000-0000-000037770000}"/>
    <cellStyle name="Normal 12 4 5 2 2 2 2 3 3 2" xfId="43902" xr:uid="{00000000-0005-0000-0000-000038770000}"/>
    <cellStyle name="Normal 12 4 5 2 2 2 2 3 4" xfId="31092" xr:uid="{00000000-0005-0000-0000-000039770000}"/>
    <cellStyle name="Normal 12 4 5 2 2 2 2 4" xfId="12791" xr:uid="{00000000-0005-0000-0000-00003A770000}"/>
    <cellStyle name="Normal 12 4 5 2 2 2 2 4 2" xfId="25602" xr:uid="{00000000-0005-0000-0000-00003B770000}"/>
    <cellStyle name="Normal 12 4 5 2 2 2 2 4 2 2" xfId="51222" xr:uid="{00000000-0005-0000-0000-00003C770000}"/>
    <cellStyle name="Normal 12 4 5 2 2 2 2 4 3" xfId="38412" xr:uid="{00000000-0005-0000-0000-00003D770000}"/>
    <cellStyle name="Normal 12 4 5 2 2 2 2 5" xfId="7301" xr:uid="{00000000-0005-0000-0000-00003E770000}"/>
    <cellStyle name="Normal 12 4 5 2 2 2 2 5 2" xfId="20112" xr:uid="{00000000-0005-0000-0000-00003F770000}"/>
    <cellStyle name="Normal 12 4 5 2 2 2 2 5 2 2" xfId="45732" xr:uid="{00000000-0005-0000-0000-000040770000}"/>
    <cellStyle name="Normal 12 4 5 2 2 2 2 5 3" xfId="32922" xr:uid="{00000000-0005-0000-0000-000041770000}"/>
    <cellStyle name="Normal 12 4 5 2 2 2 2 6" xfId="14622" xr:uid="{00000000-0005-0000-0000-000042770000}"/>
    <cellStyle name="Normal 12 4 5 2 2 2 2 6 2" xfId="40242" xr:uid="{00000000-0005-0000-0000-000043770000}"/>
    <cellStyle name="Normal 12 4 5 2 2 2 2 7" xfId="27432" xr:uid="{00000000-0005-0000-0000-000044770000}"/>
    <cellStyle name="Normal 12 4 5 2 2 2 3" xfId="2747" xr:uid="{00000000-0005-0000-0000-000045770000}"/>
    <cellStyle name="Normal 12 4 5 2 2 2 3 2" xfId="8237" xr:uid="{00000000-0005-0000-0000-000046770000}"/>
    <cellStyle name="Normal 12 4 5 2 2 2 3 2 2" xfId="21048" xr:uid="{00000000-0005-0000-0000-000047770000}"/>
    <cellStyle name="Normal 12 4 5 2 2 2 3 2 2 2" xfId="46668" xr:uid="{00000000-0005-0000-0000-000048770000}"/>
    <cellStyle name="Normal 12 4 5 2 2 2 3 2 3" xfId="33858" xr:uid="{00000000-0005-0000-0000-000049770000}"/>
    <cellStyle name="Normal 12 4 5 2 2 2 3 3" xfId="15558" xr:uid="{00000000-0005-0000-0000-00004A770000}"/>
    <cellStyle name="Normal 12 4 5 2 2 2 3 3 2" xfId="41178" xr:uid="{00000000-0005-0000-0000-00004B770000}"/>
    <cellStyle name="Normal 12 4 5 2 2 2 3 4" xfId="28368" xr:uid="{00000000-0005-0000-0000-00004C770000}"/>
    <cellStyle name="Normal 12 4 5 2 2 2 4" xfId="4577" xr:uid="{00000000-0005-0000-0000-00004D770000}"/>
    <cellStyle name="Normal 12 4 5 2 2 2 4 2" xfId="10067" xr:uid="{00000000-0005-0000-0000-00004E770000}"/>
    <cellStyle name="Normal 12 4 5 2 2 2 4 2 2" xfId="22878" xr:uid="{00000000-0005-0000-0000-00004F770000}"/>
    <cellStyle name="Normal 12 4 5 2 2 2 4 2 2 2" xfId="48498" xr:uid="{00000000-0005-0000-0000-000050770000}"/>
    <cellStyle name="Normal 12 4 5 2 2 2 4 2 3" xfId="35688" xr:uid="{00000000-0005-0000-0000-000051770000}"/>
    <cellStyle name="Normal 12 4 5 2 2 2 4 3" xfId="17388" xr:uid="{00000000-0005-0000-0000-000052770000}"/>
    <cellStyle name="Normal 12 4 5 2 2 2 4 3 2" xfId="43008" xr:uid="{00000000-0005-0000-0000-000053770000}"/>
    <cellStyle name="Normal 12 4 5 2 2 2 4 4" xfId="30198" xr:uid="{00000000-0005-0000-0000-000054770000}"/>
    <cellStyle name="Normal 12 4 5 2 2 2 5" xfId="11897" xr:uid="{00000000-0005-0000-0000-000055770000}"/>
    <cellStyle name="Normal 12 4 5 2 2 2 5 2" xfId="24708" xr:uid="{00000000-0005-0000-0000-000056770000}"/>
    <cellStyle name="Normal 12 4 5 2 2 2 5 2 2" xfId="50328" xr:uid="{00000000-0005-0000-0000-000057770000}"/>
    <cellStyle name="Normal 12 4 5 2 2 2 5 3" xfId="37518" xr:uid="{00000000-0005-0000-0000-000058770000}"/>
    <cellStyle name="Normal 12 4 5 2 2 2 6" xfId="6407" xr:uid="{00000000-0005-0000-0000-000059770000}"/>
    <cellStyle name="Normal 12 4 5 2 2 2 6 2" xfId="19218" xr:uid="{00000000-0005-0000-0000-00005A770000}"/>
    <cellStyle name="Normal 12 4 5 2 2 2 6 2 2" xfId="44838" xr:uid="{00000000-0005-0000-0000-00005B770000}"/>
    <cellStyle name="Normal 12 4 5 2 2 2 6 3" xfId="32028" xr:uid="{00000000-0005-0000-0000-00005C770000}"/>
    <cellStyle name="Normal 12 4 5 2 2 2 7" xfId="13728" xr:uid="{00000000-0005-0000-0000-00005D770000}"/>
    <cellStyle name="Normal 12 4 5 2 2 2 7 2" xfId="39348" xr:uid="{00000000-0005-0000-0000-00005E770000}"/>
    <cellStyle name="Normal 12 4 5 2 2 2 8" xfId="26538" xr:uid="{00000000-0005-0000-0000-00005F770000}"/>
    <cellStyle name="Normal 12 4 5 2 2 3" xfId="1412" xr:uid="{00000000-0005-0000-0000-000060770000}"/>
    <cellStyle name="Normal 12 4 5 2 2 3 2" xfId="3242" xr:uid="{00000000-0005-0000-0000-000061770000}"/>
    <cellStyle name="Normal 12 4 5 2 2 3 2 2" xfId="8732" xr:uid="{00000000-0005-0000-0000-000062770000}"/>
    <cellStyle name="Normal 12 4 5 2 2 3 2 2 2" xfId="21543" xr:uid="{00000000-0005-0000-0000-000063770000}"/>
    <cellStyle name="Normal 12 4 5 2 2 3 2 2 2 2" xfId="47163" xr:uid="{00000000-0005-0000-0000-000064770000}"/>
    <cellStyle name="Normal 12 4 5 2 2 3 2 2 3" xfId="34353" xr:uid="{00000000-0005-0000-0000-000065770000}"/>
    <cellStyle name="Normal 12 4 5 2 2 3 2 3" xfId="16053" xr:uid="{00000000-0005-0000-0000-000066770000}"/>
    <cellStyle name="Normal 12 4 5 2 2 3 2 3 2" xfId="41673" xr:uid="{00000000-0005-0000-0000-000067770000}"/>
    <cellStyle name="Normal 12 4 5 2 2 3 2 4" xfId="28863" xr:uid="{00000000-0005-0000-0000-000068770000}"/>
    <cellStyle name="Normal 12 4 5 2 2 3 3" xfId="5072" xr:uid="{00000000-0005-0000-0000-000069770000}"/>
    <cellStyle name="Normal 12 4 5 2 2 3 3 2" xfId="10562" xr:uid="{00000000-0005-0000-0000-00006A770000}"/>
    <cellStyle name="Normal 12 4 5 2 2 3 3 2 2" xfId="23373" xr:uid="{00000000-0005-0000-0000-00006B770000}"/>
    <cellStyle name="Normal 12 4 5 2 2 3 3 2 2 2" xfId="48993" xr:uid="{00000000-0005-0000-0000-00006C770000}"/>
    <cellStyle name="Normal 12 4 5 2 2 3 3 2 3" xfId="36183" xr:uid="{00000000-0005-0000-0000-00006D770000}"/>
    <cellStyle name="Normal 12 4 5 2 2 3 3 3" xfId="17883" xr:uid="{00000000-0005-0000-0000-00006E770000}"/>
    <cellStyle name="Normal 12 4 5 2 2 3 3 3 2" xfId="43503" xr:uid="{00000000-0005-0000-0000-00006F770000}"/>
    <cellStyle name="Normal 12 4 5 2 2 3 3 4" xfId="30693" xr:uid="{00000000-0005-0000-0000-000070770000}"/>
    <cellStyle name="Normal 12 4 5 2 2 3 4" xfId="12392" xr:uid="{00000000-0005-0000-0000-000071770000}"/>
    <cellStyle name="Normal 12 4 5 2 2 3 4 2" xfId="25203" xr:uid="{00000000-0005-0000-0000-000072770000}"/>
    <cellStyle name="Normal 12 4 5 2 2 3 4 2 2" xfId="50823" xr:uid="{00000000-0005-0000-0000-000073770000}"/>
    <cellStyle name="Normal 12 4 5 2 2 3 4 3" xfId="38013" xr:uid="{00000000-0005-0000-0000-000074770000}"/>
    <cellStyle name="Normal 12 4 5 2 2 3 5" xfId="6902" xr:uid="{00000000-0005-0000-0000-000075770000}"/>
    <cellStyle name="Normal 12 4 5 2 2 3 5 2" xfId="19713" xr:uid="{00000000-0005-0000-0000-000076770000}"/>
    <cellStyle name="Normal 12 4 5 2 2 3 5 2 2" xfId="45333" xr:uid="{00000000-0005-0000-0000-000077770000}"/>
    <cellStyle name="Normal 12 4 5 2 2 3 5 3" xfId="32523" xr:uid="{00000000-0005-0000-0000-000078770000}"/>
    <cellStyle name="Normal 12 4 5 2 2 3 6" xfId="14223" xr:uid="{00000000-0005-0000-0000-000079770000}"/>
    <cellStyle name="Normal 12 4 5 2 2 3 6 2" xfId="39843" xr:uid="{00000000-0005-0000-0000-00007A770000}"/>
    <cellStyle name="Normal 12 4 5 2 2 3 7" xfId="27033" xr:uid="{00000000-0005-0000-0000-00007B770000}"/>
    <cellStyle name="Normal 12 4 5 2 2 4" xfId="2348" xr:uid="{00000000-0005-0000-0000-00007C770000}"/>
    <cellStyle name="Normal 12 4 5 2 2 4 2" xfId="7838" xr:uid="{00000000-0005-0000-0000-00007D770000}"/>
    <cellStyle name="Normal 12 4 5 2 2 4 2 2" xfId="20649" xr:uid="{00000000-0005-0000-0000-00007E770000}"/>
    <cellStyle name="Normal 12 4 5 2 2 4 2 2 2" xfId="46269" xr:uid="{00000000-0005-0000-0000-00007F770000}"/>
    <cellStyle name="Normal 12 4 5 2 2 4 2 3" xfId="33459" xr:uid="{00000000-0005-0000-0000-000080770000}"/>
    <cellStyle name="Normal 12 4 5 2 2 4 3" xfId="15159" xr:uid="{00000000-0005-0000-0000-000081770000}"/>
    <cellStyle name="Normal 12 4 5 2 2 4 3 2" xfId="40779" xr:uid="{00000000-0005-0000-0000-000082770000}"/>
    <cellStyle name="Normal 12 4 5 2 2 4 4" xfId="27969" xr:uid="{00000000-0005-0000-0000-000083770000}"/>
    <cellStyle name="Normal 12 4 5 2 2 5" xfId="4178" xr:uid="{00000000-0005-0000-0000-000084770000}"/>
    <cellStyle name="Normal 12 4 5 2 2 5 2" xfId="9668" xr:uid="{00000000-0005-0000-0000-000085770000}"/>
    <cellStyle name="Normal 12 4 5 2 2 5 2 2" xfId="22479" xr:uid="{00000000-0005-0000-0000-000086770000}"/>
    <cellStyle name="Normal 12 4 5 2 2 5 2 2 2" xfId="48099" xr:uid="{00000000-0005-0000-0000-000087770000}"/>
    <cellStyle name="Normal 12 4 5 2 2 5 2 3" xfId="35289" xr:uid="{00000000-0005-0000-0000-000088770000}"/>
    <cellStyle name="Normal 12 4 5 2 2 5 3" xfId="16989" xr:uid="{00000000-0005-0000-0000-000089770000}"/>
    <cellStyle name="Normal 12 4 5 2 2 5 3 2" xfId="42609" xr:uid="{00000000-0005-0000-0000-00008A770000}"/>
    <cellStyle name="Normal 12 4 5 2 2 5 4" xfId="29799" xr:uid="{00000000-0005-0000-0000-00008B770000}"/>
    <cellStyle name="Normal 12 4 5 2 2 6" xfId="11498" xr:uid="{00000000-0005-0000-0000-00008C770000}"/>
    <cellStyle name="Normal 12 4 5 2 2 6 2" xfId="24309" xr:uid="{00000000-0005-0000-0000-00008D770000}"/>
    <cellStyle name="Normal 12 4 5 2 2 6 2 2" xfId="49929" xr:uid="{00000000-0005-0000-0000-00008E770000}"/>
    <cellStyle name="Normal 12 4 5 2 2 6 3" xfId="37119" xr:uid="{00000000-0005-0000-0000-00008F770000}"/>
    <cellStyle name="Normal 12 4 5 2 2 7" xfId="6008" xr:uid="{00000000-0005-0000-0000-000090770000}"/>
    <cellStyle name="Normal 12 4 5 2 2 7 2" xfId="18819" xr:uid="{00000000-0005-0000-0000-000091770000}"/>
    <cellStyle name="Normal 12 4 5 2 2 7 2 2" xfId="44439" xr:uid="{00000000-0005-0000-0000-000092770000}"/>
    <cellStyle name="Normal 12 4 5 2 2 7 3" xfId="31629" xr:uid="{00000000-0005-0000-0000-000093770000}"/>
    <cellStyle name="Normal 12 4 5 2 2 8" xfId="13329" xr:uid="{00000000-0005-0000-0000-000094770000}"/>
    <cellStyle name="Normal 12 4 5 2 2 8 2" xfId="38949" xr:uid="{00000000-0005-0000-0000-000095770000}"/>
    <cellStyle name="Normal 12 4 5 2 2 9" xfId="26139" xr:uid="{00000000-0005-0000-0000-000096770000}"/>
    <cellStyle name="Normal 12 4 5 2 3" xfId="649" xr:uid="{00000000-0005-0000-0000-000097770000}"/>
    <cellStyle name="Normal 12 4 5 2 3 2" xfId="1049" xr:uid="{00000000-0005-0000-0000-000098770000}"/>
    <cellStyle name="Normal 12 4 5 2 3 2 2" xfId="1944" xr:uid="{00000000-0005-0000-0000-000099770000}"/>
    <cellStyle name="Normal 12 4 5 2 3 2 2 2" xfId="3774" xr:uid="{00000000-0005-0000-0000-00009A770000}"/>
    <cellStyle name="Normal 12 4 5 2 3 2 2 2 2" xfId="9264" xr:uid="{00000000-0005-0000-0000-00009B770000}"/>
    <cellStyle name="Normal 12 4 5 2 3 2 2 2 2 2" xfId="22075" xr:uid="{00000000-0005-0000-0000-00009C770000}"/>
    <cellStyle name="Normal 12 4 5 2 3 2 2 2 2 2 2" xfId="47695" xr:uid="{00000000-0005-0000-0000-00009D770000}"/>
    <cellStyle name="Normal 12 4 5 2 3 2 2 2 2 3" xfId="34885" xr:uid="{00000000-0005-0000-0000-00009E770000}"/>
    <cellStyle name="Normal 12 4 5 2 3 2 2 2 3" xfId="16585" xr:uid="{00000000-0005-0000-0000-00009F770000}"/>
    <cellStyle name="Normal 12 4 5 2 3 2 2 2 3 2" xfId="42205" xr:uid="{00000000-0005-0000-0000-0000A0770000}"/>
    <cellStyle name="Normal 12 4 5 2 3 2 2 2 4" xfId="29395" xr:uid="{00000000-0005-0000-0000-0000A1770000}"/>
    <cellStyle name="Normal 12 4 5 2 3 2 2 3" xfId="5604" xr:uid="{00000000-0005-0000-0000-0000A2770000}"/>
    <cellStyle name="Normal 12 4 5 2 3 2 2 3 2" xfId="11094" xr:uid="{00000000-0005-0000-0000-0000A3770000}"/>
    <cellStyle name="Normal 12 4 5 2 3 2 2 3 2 2" xfId="23905" xr:uid="{00000000-0005-0000-0000-0000A4770000}"/>
    <cellStyle name="Normal 12 4 5 2 3 2 2 3 2 2 2" xfId="49525" xr:uid="{00000000-0005-0000-0000-0000A5770000}"/>
    <cellStyle name="Normal 12 4 5 2 3 2 2 3 2 3" xfId="36715" xr:uid="{00000000-0005-0000-0000-0000A6770000}"/>
    <cellStyle name="Normal 12 4 5 2 3 2 2 3 3" xfId="18415" xr:uid="{00000000-0005-0000-0000-0000A7770000}"/>
    <cellStyle name="Normal 12 4 5 2 3 2 2 3 3 2" xfId="44035" xr:uid="{00000000-0005-0000-0000-0000A8770000}"/>
    <cellStyle name="Normal 12 4 5 2 3 2 2 3 4" xfId="31225" xr:uid="{00000000-0005-0000-0000-0000A9770000}"/>
    <cellStyle name="Normal 12 4 5 2 3 2 2 4" xfId="12924" xr:uid="{00000000-0005-0000-0000-0000AA770000}"/>
    <cellStyle name="Normal 12 4 5 2 3 2 2 4 2" xfId="25735" xr:uid="{00000000-0005-0000-0000-0000AB770000}"/>
    <cellStyle name="Normal 12 4 5 2 3 2 2 4 2 2" xfId="51355" xr:uid="{00000000-0005-0000-0000-0000AC770000}"/>
    <cellStyle name="Normal 12 4 5 2 3 2 2 4 3" xfId="38545" xr:uid="{00000000-0005-0000-0000-0000AD770000}"/>
    <cellStyle name="Normal 12 4 5 2 3 2 2 5" xfId="7434" xr:uid="{00000000-0005-0000-0000-0000AE770000}"/>
    <cellStyle name="Normal 12 4 5 2 3 2 2 5 2" xfId="20245" xr:uid="{00000000-0005-0000-0000-0000AF770000}"/>
    <cellStyle name="Normal 12 4 5 2 3 2 2 5 2 2" xfId="45865" xr:uid="{00000000-0005-0000-0000-0000B0770000}"/>
    <cellStyle name="Normal 12 4 5 2 3 2 2 5 3" xfId="33055" xr:uid="{00000000-0005-0000-0000-0000B1770000}"/>
    <cellStyle name="Normal 12 4 5 2 3 2 2 6" xfId="14755" xr:uid="{00000000-0005-0000-0000-0000B2770000}"/>
    <cellStyle name="Normal 12 4 5 2 3 2 2 6 2" xfId="40375" xr:uid="{00000000-0005-0000-0000-0000B3770000}"/>
    <cellStyle name="Normal 12 4 5 2 3 2 2 7" xfId="27565" xr:uid="{00000000-0005-0000-0000-0000B4770000}"/>
    <cellStyle name="Normal 12 4 5 2 3 2 3" xfId="2880" xr:uid="{00000000-0005-0000-0000-0000B5770000}"/>
    <cellStyle name="Normal 12 4 5 2 3 2 3 2" xfId="8370" xr:uid="{00000000-0005-0000-0000-0000B6770000}"/>
    <cellStyle name="Normal 12 4 5 2 3 2 3 2 2" xfId="21181" xr:uid="{00000000-0005-0000-0000-0000B7770000}"/>
    <cellStyle name="Normal 12 4 5 2 3 2 3 2 2 2" xfId="46801" xr:uid="{00000000-0005-0000-0000-0000B8770000}"/>
    <cellStyle name="Normal 12 4 5 2 3 2 3 2 3" xfId="33991" xr:uid="{00000000-0005-0000-0000-0000B9770000}"/>
    <cellStyle name="Normal 12 4 5 2 3 2 3 3" xfId="15691" xr:uid="{00000000-0005-0000-0000-0000BA770000}"/>
    <cellStyle name="Normal 12 4 5 2 3 2 3 3 2" xfId="41311" xr:uid="{00000000-0005-0000-0000-0000BB770000}"/>
    <cellStyle name="Normal 12 4 5 2 3 2 3 4" xfId="28501" xr:uid="{00000000-0005-0000-0000-0000BC770000}"/>
    <cellStyle name="Normal 12 4 5 2 3 2 4" xfId="4710" xr:uid="{00000000-0005-0000-0000-0000BD770000}"/>
    <cellStyle name="Normal 12 4 5 2 3 2 4 2" xfId="10200" xr:uid="{00000000-0005-0000-0000-0000BE770000}"/>
    <cellStyle name="Normal 12 4 5 2 3 2 4 2 2" xfId="23011" xr:uid="{00000000-0005-0000-0000-0000BF770000}"/>
    <cellStyle name="Normal 12 4 5 2 3 2 4 2 2 2" xfId="48631" xr:uid="{00000000-0005-0000-0000-0000C0770000}"/>
    <cellStyle name="Normal 12 4 5 2 3 2 4 2 3" xfId="35821" xr:uid="{00000000-0005-0000-0000-0000C1770000}"/>
    <cellStyle name="Normal 12 4 5 2 3 2 4 3" xfId="17521" xr:uid="{00000000-0005-0000-0000-0000C2770000}"/>
    <cellStyle name="Normal 12 4 5 2 3 2 4 3 2" xfId="43141" xr:uid="{00000000-0005-0000-0000-0000C3770000}"/>
    <cellStyle name="Normal 12 4 5 2 3 2 4 4" xfId="30331" xr:uid="{00000000-0005-0000-0000-0000C4770000}"/>
    <cellStyle name="Normal 12 4 5 2 3 2 5" xfId="12030" xr:uid="{00000000-0005-0000-0000-0000C5770000}"/>
    <cellStyle name="Normal 12 4 5 2 3 2 5 2" xfId="24841" xr:uid="{00000000-0005-0000-0000-0000C6770000}"/>
    <cellStyle name="Normal 12 4 5 2 3 2 5 2 2" xfId="50461" xr:uid="{00000000-0005-0000-0000-0000C7770000}"/>
    <cellStyle name="Normal 12 4 5 2 3 2 5 3" xfId="37651" xr:uid="{00000000-0005-0000-0000-0000C8770000}"/>
    <cellStyle name="Normal 12 4 5 2 3 2 6" xfId="6540" xr:uid="{00000000-0005-0000-0000-0000C9770000}"/>
    <cellStyle name="Normal 12 4 5 2 3 2 6 2" xfId="19351" xr:uid="{00000000-0005-0000-0000-0000CA770000}"/>
    <cellStyle name="Normal 12 4 5 2 3 2 6 2 2" xfId="44971" xr:uid="{00000000-0005-0000-0000-0000CB770000}"/>
    <cellStyle name="Normal 12 4 5 2 3 2 6 3" xfId="32161" xr:uid="{00000000-0005-0000-0000-0000CC770000}"/>
    <cellStyle name="Normal 12 4 5 2 3 2 7" xfId="13861" xr:uid="{00000000-0005-0000-0000-0000CD770000}"/>
    <cellStyle name="Normal 12 4 5 2 3 2 7 2" xfId="39481" xr:uid="{00000000-0005-0000-0000-0000CE770000}"/>
    <cellStyle name="Normal 12 4 5 2 3 2 8" xfId="26671" xr:uid="{00000000-0005-0000-0000-0000CF770000}"/>
    <cellStyle name="Normal 12 4 5 2 3 3" xfId="1544" xr:uid="{00000000-0005-0000-0000-0000D0770000}"/>
    <cellStyle name="Normal 12 4 5 2 3 3 2" xfId="3374" xr:uid="{00000000-0005-0000-0000-0000D1770000}"/>
    <cellStyle name="Normal 12 4 5 2 3 3 2 2" xfId="8864" xr:uid="{00000000-0005-0000-0000-0000D2770000}"/>
    <cellStyle name="Normal 12 4 5 2 3 3 2 2 2" xfId="21675" xr:uid="{00000000-0005-0000-0000-0000D3770000}"/>
    <cellStyle name="Normal 12 4 5 2 3 3 2 2 2 2" xfId="47295" xr:uid="{00000000-0005-0000-0000-0000D4770000}"/>
    <cellStyle name="Normal 12 4 5 2 3 3 2 2 3" xfId="34485" xr:uid="{00000000-0005-0000-0000-0000D5770000}"/>
    <cellStyle name="Normal 12 4 5 2 3 3 2 3" xfId="16185" xr:uid="{00000000-0005-0000-0000-0000D6770000}"/>
    <cellStyle name="Normal 12 4 5 2 3 3 2 3 2" xfId="41805" xr:uid="{00000000-0005-0000-0000-0000D7770000}"/>
    <cellStyle name="Normal 12 4 5 2 3 3 2 4" xfId="28995" xr:uid="{00000000-0005-0000-0000-0000D8770000}"/>
    <cellStyle name="Normal 12 4 5 2 3 3 3" xfId="5204" xr:uid="{00000000-0005-0000-0000-0000D9770000}"/>
    <cellStyle name="Normal 12 4 5 2 3 3 3 2" xfId="10694" xr:uid="{00000000-0005-0000-0000-0000DA770000}"/>
    <cellStyle name="Normal 12 4 5 2 3 3 3 2 2" xfId="23505" xr:uid="{00000000-0005-0000-0000-0000DB770000}"/>
    <cellStyle name="Normal 12 4 5 2 3 3 3 2 2 2" xfId="49125" xr:uid="{00000000-0005-0000-0000-0000DC770000}"/>
    <cellStyle name="Normal 12 4 5 2 3 3 3 2 3" xfId="36315" xr:uid="{00000000-0005-0000-0000-0000DD770000}"/>
    <cellStyle name="Normal 12 4 5 2 3 3 3 3" xfId="18015" xr:uid="{00000000-0005-0000-0000-0000DE770000}"/>
    <cellStyle name="Normal 12 4 5 2 3 3 3 3 2" xfId="43635" xr:uid="{00000000-0005-0000-0000-0000DF770000}"/>
    <cellStyle name="Normal 12 4 5 2 3 3 3 4" xfId="30825" xr:uid="{00000000-0005-0000-0000-0000E0770000}"/>
    <cellStyle name="Normal 12 4 5 2 3 3 4" xfId="12524" xr:uid="{00000000-0005-0000-0000-0000E1770000}"/>
    <cellStyle name="Normal 12 4 5 2 3 3 4 2" xfId="25335" xr:uid="{00000000-0005-0000-0000-0000E2770000}"/>
    <cellStyle name="Normal 12 4 5 2 3 3 4 2 2" xfId="50955" xr:uid="{00000000-0005-0000-0000-0000E3770000}"/>
    <cellStyle name="Normal 12 4 5 2 3 3 4 3" xfId="38145" xr:uid="{00000000-0005-0000-0000-0000E4770000}"/>
    <cellStyle name="Normal 12 4 5 2 3 3 5" xfId="7034" xr:uid="{00000000-0005-0000-0000-0000E5770000}"/>
    <cellStyle name="Normal 12 4 5 2 3 3 5 2" xfId="19845" xr:uid="{00000000-0005-0000-0000-0000E6770000}"/>
    <cellStyle name="Normal 12 4 5 2 3 3 5 2 2" xfId="45465" xr:uid="{00000000-0005-0000-0000-0000E7770000}"/>
    <cellStyle name="Normal 12 4 5 2 3 3 5 3" xfId="32655" xr:uid="{00000000-0005-0000-0000-0000E8770000}"/>
    <cellStyle name="Normal 12 4 5 2 3 3 6" xfId="14355" xr:uid="{00000000-0005-0000-0000-0000E9770000}"/>
    <cellStyle name="Normal 12 4 5 2 3 3 6 2" xfId="39975" xr:uid="{00000000-0005-0000-0000-0000EA770000}"/>
    <cellStyle name="Normal 12 4 5 2 3 3 7" xfId="27165" xr:uid="{00000000-0005-0000-0000-0000EB770000}"/>
    <cellStyle name="Normal 12 4 5 2 3 4" xfId="2480" xr:uid="{00000000-0005-0000-0000-0000EC770000}"/>
    <cellStyle name="Normal 12 4 5 2 3 4 2" xfId="7970" xr:uid="{00000000-0005-0000-0000-0000ED770000}"/>
    <cellStyle name="Normal 12 4 5 2 3 4 2 2" xfId="20781" xr:uid="{00000000-0005-0000-0000-0000EE770000}"/>
    <cellStyle name="Normal 12 4 5 2 3 4 2 2 2" xfId="46401" xr:uid="{00000000-0005-0000-0000-0000EF770000}"/>
    <cellStyle name="Normal 12 4 5 2 3 4 2 3" xfId="33591" xr:uid="{00000000-0005-0000-0000-0000F0770000}"/>
    <cellStyle name="Normal 12 4 5 2 3 4 3" xfId="15291" xr:uid="{00000000-0005-0000-0000-0000F1770000}"/>
    <cellStyle name="Normal 12 4 5 2 3 4 3 2" xfId="40911" xr:uid="{00000000-0005-0000-0000-0000F2770000}"/>
    <cellStyle name="Normal 12 4 5 2 3 4 4" xfId="28101" xr:uid="{00000000-0005-0000-0000-0000F3770000}"/>
    <cellStyle name="Normal 12 4 5 2 3 5" xfId="4310" xr:uid="{00000000-0005-0000-0000-0000F4770000}"/>
    <cellStyle name="Normal 12 4 5 2 3 5 2" xfId="9800" xr:uid="{00000000-0005-0000-0000-0000F5770000}"/>
    <cellStyle name="Normal 12 4 5 2 3 5 2 2" xfId="22611" xr:uid="{00000000-0005-0000-0000-0000F6770000}"/>
    <cellStyle name="Normal 12 4 5 2 3 5 2 2 2" xfId="48231" xr:uid="{00000000-0005-0000-0000-0000F7770000}"/>
    <cellStyle name="Normal 12 4 5 2 3 5 2 3" xfId="35421" xr:uid="{00000000-0005-0000-0000-0000F8770000}"/>
    <cellStyle name="Normal 12 4 5 2 3 5 3" xfId="17121" xr:uid="{00000000-0005-0000-0000-0000F9770000}"/>
    <cellStyle name="Normal 12 4 5 2 3 5 3 2" xfId="42741" xr:uid="{00000000-0005-0000-0000-0000FA770000}"/>
    <cellStyle name="Normal 12 4 5 2 3 5 4" xfId="29931" xr:uid="{00000000-0005-0000-0000-0000FB770000}"/>
    <cellStyle name="Normal 12 4 5 2 3 6" xfId="11630" xr:uid="{00000000-0005-0000-0000-0000FC770000}"/>
    <cellStyle name="Normal 12 4 5 2 3 6 2" xfId="24441" xr:uid="{00000000-0005-0000-0000-0000FD770000}"/>
    <cellStyle name="Normal 12 4 5 2 3 6 2 2" xfId="50061" xr:uid="{00000000-0005-0000-0000-0000FE770000}"/>
    <cellStyle name="Normal 12 4 5 2 3 6 3" xfId="37251" xr:uid="{00000000-0005-0000-0000-0000FF770000}"/>
    <cellStyle name="Normal 12 4 5 2 3 7" xfId="6140" xr:uid="{00000000-0005-0000-0000-000000780000}"/>
    <cellStyle name="Normal 12 4 5 2 3 7 2" xfId="18951" xr:uid="{00000000-0005-0000-0000-000001780000}"/>
    <cellStyle name="Normal 12 4 5 2 3 7 2 2" xfId="44571" xr:uid="{00000000-0005-0000-0000-000002780000}"/>
    <cellStyle name="Normal 12 4 5 2 3 7 3" xfId="31761" xr:uid="{00000000-0005-0000-0000-000003780000}"/>
    <cellStyle name="Normal 12 4 5 2 3 8" xfId="13461" xr:uid="{00000000-0005-0000-0000-000004780000}"/>
    <cellStyle name="Normal 12 4 5 2 3 8 2" xfId="39081" xr:uid="{00000000-0005-0000-0000-000005780000}"/>
    <cellStyle name="Normal 12 4 5 2 3 9" xfId="26271" xr:uid="{00000000-0005-0000-0000-000006780000}"/>
    <cellStyle name="Normal 12 4 5 2 4" xfId="424" xr:uid="{00000000-0005-0000-0000-000007780000}"/>
    <cellStyle name="Normal 12 4 5 2 4 2" xfId="1319" xr:uid="{00000000-0005-0000-0000-000008780000}"/>
    <cellStyle name="Normal 12 4 5 2 4 2 2" xfId="3149" xr:uid="{00000000-0005-0000-0000-000009780000}"/>
    <cellStyle name="Normal 12 4 5 2 4 2 2 2" xfId="8639" xr:uid="{00000000-0005-0000-0000-00000A780000}"/>
    <cellStyle name="Normal 12 4 5 2 4 2 2 2 2" xfId="21450" xr:uid="{00000000-0005-0000-0000-00000B780000}"/>
    <cellStyle name="Normal 12 4 5 2 4 2 2 2 2 2" xfId="47070" xr:uid="{00000000-0005-0000-0000-00000C780000}"/>
    <cellStyle name="Normal 12 4 5 2 4 2 2 2 3" xfId="34260" xr:uid="{00000000-0005-0000-0000-00000D780000}"/>
    <cellStyle name="Normal 12 4 5 2 4 2 2 3" xfId="15960" xr:uid="{00000000-0005-0000-0000-00000E780000}"/>
    <cellStyle name="Normal 12 4 5 2 4 2 2 3 2" xfId="41580" xr:uid="{00000000-0005-0000-0000-00000F780000}"/>
    <cellStyle name="Normal 12 4 5 2 4 2 2 4" xfId="28770" xr:uid="{00000000-0005-0000-0000-000010780000}"/>
    <cellStyle name="Normal 12 4 5 2 4 2 3" xfId="4979" xr:uid="{00000000-0005-0000-0000-000011780000}"/>
    <cellStyle name="Normal 12 4 5 2 4 2 3 2" xfId="10469" xr:uid="{00000000-0005-0000-0000-000012780000}"/>
    <cellStyle name="Normal 12 4 5 2 4 2 3 2 2" xfId="23280" xr:uid="{00000000-0005-0000-0000-000013780000}"/>
    <cellStyle name="Normal 12 4 5 2 4 2 3 2 2 2" xfId="48900" xr:uid="{00000000-0005-0000-0000-000014780000}"/>
    <cellStyle name="Normal 12 4 5 2 4 2 3 2 3" xfId="36090" xr:uid="{00000000-0005-0000-0000-000015780000}"/>
    <cellStyle name="Normal 12 4 5 2 4 2 3 3" xfId="17790" xr:uid="{00000000-0005-0000-0000-000016780000}"/>
    <cellStyle name="Normal 12 4 5 2 4 2 3 3 2" xfId="43410" xr:uid="{00000000-0005-0000-0000-000017780000}"/>
    <cellStyle name="Normal 12 4 5 2 4 2 3 4" xfId="30600" xr:uid="{00000000-0005-0000-0000-000018780000}"/>
    <cellStyle name="Normal 12 4 5 2 4 2 4" xfId="12299" xr:uid="{00000000-0005-0000-0000-000019780000}"/>
    <cellStyle name="Normal 12 4 5 2 4 2 4 2" xfId="25110" xr:uid="{00000000-0005-0000-0000-00001A780000}"/>
    <cellStyle name="Normal 12 4 5 2 4 2 4 2 2" xfId="50730" xr:uid="{00000000-0005-0000-0000-00001B780000}"/>
    <cellStyle name="Normal 12 4 5 2 4 2 4 3" xfId="37920" xr:uid="{00000000-0005-0000-0000-00001C780000}"/>
    <cellStyle name="Normal 12 4 5 2 4 2 5" xfId="6809" xr:uid="{00000000-0005-0000-0000-00001D780000}"/>
    <cellStyle name="Normal 12 4 5 2 4 2 5 2" xfId="19620" xr:uid="{00000000-0005-0000-0000-00001E780000}"/>
    <cellStyle name="Normal 12 4 5 2 4 2 5 2 2" xfId="45240" xr:uid="{00000000-0005-0000-0000-00001F780000}"/>
    <cellStyle name="Normal 12 4 5 2 4 2 5 3" xfId="32430" xr:uid="{00000000-0005-0000-0000-000020780000}"/>
    <cellStyle name="Normal 12 4 5 2 4 2 6" xfId="14130" xr:uid="{00000000-0005-0000-0000-000021780000}"/>
    <cellStyle name="Normal 12 4 5 2 4 2 6 2" xfId="39750" xr:uid="{00000000-0005-0000-0000-000022780000}"/>
    <cellStyle name="Normal 12 4 5 2 4 2 7" xfId="26940" xr:uid="{00000000-0005-0000-0000-000023780000}"/>
    <cellStyle name="Normal 12 4 5 2 4 3" xfId="2255" xr:uid="{00000000-0005-0000-0000-000024780000}"/>
    <cellStyle name="Normal 12 4 5 2 4 3 2" xfId="7745" xr:uid="{00000000-0005-0000-0000-000025780000}"/>
    <cellStyle name="Normal 12 4 5 2 4 3 2 2" xfId="20556" xr:uid="{00000000-0005-0000-0000-000026780000}"/>
    <cellStyle name="Normal 12 4 5 2 4 3 2 2 2" xfId="46176" xr:uid="{00000000-0005-0000-0000-000027780000}"/>
    <cellStyle name="Normal 12 4 5 2 4 3 2 3" xfId="33366" xr:uid="{00000000-0005-0000-0000-000028780000}"/>
    <cellStyle name="Normal 12 4 5 2 4 3 3" xfId="15066" xr:uid="{00000000-0005-0000-0000-000029780000}"/>
    <cellStyle name="Normal 12 4 5 2 4 3 3 2" xfId="40686" xr:uid="{00000000-0005-0000-0000-00002A780000}"/>
    <cellStyle name="Normal 12 4 5 2 4 3 4" xfId="27876" xr:uid="{00000000-0005-0000-0000-00002B780000}"/>
    <cellStyle name="Normal 12 4 5 2 4 4" xfId="4085" xr:uid="{00000000-0005-0000-0000-00002C780000}"/>
    <cellStyle name="Normal 12 4 5 2 4 4 2" xfId="9575" xr:uid="{00000000-0005-0000-0000-00002D780000}"/>
    <cellStyle name="Normal 12 4 5 2 4 4 2 2" xfId="22386" xr:uid="{00000000-0005-0000-0000-00002E780000}"/>
    <cellStyle name="Normal 12 4 5 2 4 4 2 2 2" xfId="48006" xr:uid="{00000000-0005-0000-0000-00002F780000}"/>
    <cellStyle name="Normal 12 4 5 2 4 4 2 3" xfId="35196" xr:uid="{00000000-0005-0000-0000-000030780000}"/>
    <cellStyle name="Normal 12 4 5 2 4 4 3" xfId="16896" xr:uid="{00000000-0005-0000-0000-000031780000}"/>
    <cellStyle name="Normal 12 4 5 2 4 4 3 2" xfId="42516" xr:uid="{00000000-0005-0000-0000-000032780000}"/>
    <cellStyle name="Normal 12 4 5 2 4 4 4" xfId="29706" xr:uid="{00000000-0005-0000-0000-000033780000}"/>
    <cellStyle name="Normal 12 4 5 2 4 5" xfId="11405" xr:uid="{00000000-0005-0000-0000-000034780000}"/>
    <cellStyle name="Normal 12 4 5 2 4 5 2" xfId="24216" xr:uid="{00000000-0005-0000-0000-000035780000}"/>
    <cellStyle name="Normal 12 4 5 2 4 5 2 2" xfId="49836" xr:uid="{00000000-0005-0000-0000-000036780000}"/>
    <cellStyle name="Normal 12 4 5 2 4 5 3" xfId="37026" xr:uid="{00000000-0005-0000-0000-000037780000}"/>
    <cellStyle name="Normal 12 4 5 2 4 6" xfId="5915" xr:uid="{00000000-0005-0000-0000-000038780000}"/>
    <cellStyle name="Normal 12 4 5 2 4 6 2" xfId="18726" xr:uid="{00000000-0005-0000-0000-000039780000}"/>
    <cellStyle name="Normal 12 4 5 2 4 6 2 2" xfId="44346" xr:uid="{00000000-0005-0000-0000-00003A780000}"/>
    <cellStyle name="Normal 12 4 5 2 4 6 3" xfId="31536" xr:uid="{00000000-0005-0000-0000-00003B780000}"/>
    <cellStyle name="Normal 12 4 5 2 4 7" xfId="13236" xr:uid="{00000000-0005-0000-0000-00003C780000}"/>
    <cellStyle name="Normal 12 4 5 2 4 7 2" xfId="38856" xr:uid="{00000000-0005-0000-0000-00003D780000}"/>
    <cellStyle name="Normal 12 4 5 2 4 8" xfId="26046" xr:uid="{00000000-0005-0000-0000-00003E780000}"/>
    <cellStyle name="Normal 12 4 5 2 5" xfId="783" xr:uid="{00000000-0005-0000-0000-00003F780000}"/>
    <cellStyle name="Normal 12 4 5 2 5 2" xfId="1678" xr:uid="{00000000-0005-0000-0000-000040780000}"/>
    <cellStyle name="Normal 12 4 5 2 5 2 2" xfId="3508" xr:uid="{00000000-0005-0000-0000-000041780000}"/>
    <cellStyle name="Normal 12 4 5 2 5 2 2 2" xfId="8998" xr:uid="{00000000-0005-0000-0000-000042780000}"/>
    <cellStyle name="Normal 12 4 5 2 5 2 2 2 2" xfId="21809" xr:uid="{00000000-0005-0000-0000-000043780000}"/>
    <cellStyle name="Normal 12 4 5 2 5 2 2 2 2 2" xfId="47429" xr:uid="{00000000-0005-0000-0000-000044780000}"/>
    <cellStyle name="Normal 12 4 5 2 5 2 2 2 3" xfId="34619" xr:uid="{00000000-0005-0000-0000-000045780000}"/>
    <cellStyle name="Normal 12 4 5 2 5 2 2 3" xfId="16319" xr:uid="{00000000-0005-0000-0000-000046780000}"/>
    <cellStyle name="Normal 12 4 5 2 5 2 2 3 2" xfId="41939" xr:uid="{00000000-0005-0000-0000-000047780000}"/>
    <cellStyle name="Normal 12 4 5 2 5 2 2 4" xfId="29129" xr:uid="{00000000-0005-0000-0000-000048780000}"/>
    <cellStyle name="Normal 12 4 5 2 5 2 3" xfId="5338" xr:uid="{00000000-0005-0000-0000-000049780000}"/>
    <cellStyle name="Normal 12 4 5 2 5 2 3 2" xfId="10828" xr:uid="{00000000-0005-0000-0000-00004A780000}"/>
    <cellStyle name="Normal 12 4 5 2 5 2 3 2 2" xfId="23639" xr:uid="{00000000-0005-0000-0000-00004B780000}"/>
    <cellStyle name="Normal 12 4 5 2 5 2 3 2 2 2" xfId="49259" xr:uid="{00000000-0005-0000-0000-00004C780000}"/>
    <cellStyle name="Normal 12 4 5 2 5 2 3 2 3" xfId="36449" xr:uid="{00000000-0005-0000-0000-00004D780000}"/>
    <cellStyle name="Normal 12 4 5 2 5 2 3 3" xfId="18149" xr:uid="{00000000-0005-0000-0000-00004E780000}"/>
    <cellStyle name="Normal 12 4 5 2 5 2 3 3 2" xfId="43769" xr:uid="{00000000-0005-0000-0000-00004F780000}"/>
    <cellStyle name="Normal 12 4 5 2 5 2 3 4" xfId="30959" xr:uid="{00000000-0005-0000-0000-000050780000}"/>
    <cellStyle name="Normal 12 4 5 2 5 2 4" xfId="12658" xr:uid="{00000000-0005-0000-0000-000051780000}"/>
    <cellStyle name="Normal 12 4 5 2 5 2 4 2" xfId="25469" xr:uid="{00000000-0005-0000-0000-000052780000}"/>
    <cellStyle name="Normal 12 4 5 2 5 2 4 2 2" xfId="51089" xr:uid="{00000000-0005-0000-0000-000053780000}"/>
    <cellStyle name="Normal 12 4 5 2 5 2 4 3" xfId="38279" xr:uid="{00000000-0005-0000-0000-000054780000}"/>
    <cellStyle name="Normal 12 4 5 2 5 2 5" xfId="7168" xr:uid="{00000000-0005-0000-0000-000055780000}"/>
    <cellStyle name="Normal 12 4 5 2 5 2 5 2" xfId="19979" xr:uid="{00000000-0005-0000-0000-000056780000}"/>
    <cellStyle name="Normal 12 4 5 2 5 2 5 2 2" xfId="45599" xr:uid="{00000000-0005-0000-0000-000057780000}"/>
    <cellStyle name="Normal 12 4 5 2 5 2 5 3" xfId="32789" xr:uid="{00000000-0005-0000-0000-000058780000}"/>
    <cellStyle name="Normal 12 4 5 2 5 2 6" xfId="14489" xr:uid="{00000000-0005-0000-0000-000059780000}"/>
    <cellStyle name="Normal 12 4 5 2 5 2 6 2" xfId="40109" xr:uid="{00000000-0005-0000-0000-00005A780000}"/>
    <cellStyle name="Normal 12 4 5 2 5 2 7" xfId="27299" xr:uid="{00000000-0005-0000-0000-00005B780000}"/>
    <cellStyle name="Normal 12 4 5 2 5 3" xfId="2614" xr:uid="{00000000-0005-0000-0000-00005C780000}"/>
    <cellStyle name="Normal 12 4 5 2 5 3 2" xfId="8104" xr:uid="{00000000-0005-0000-0000-00005D780000}"/>
    <cellStyle name="Normal 12 4 5 2 5 3 2 2" xfId="20915" xr:uid="{00000000-0005-0000-0000-00005E780000}"/>
    <cellStyle name="Normal 12 4 5 2 5 3 2 2 2" xfId="46535" xr:uid="{00000000-0005-0000-0000-00005F780000}"/>
    <cellStyle name="Normal 12 4 5 2 5 3 2 3" xfId="33725" xr:uid="{00000000-0005-0000-0000-000060780000}"/>
    <cellStyle name="Normal 12 4 5 2 5 3 3" xfId="15425" xr:uid="{00000000-0005-0000-0000-000061780000}"/>
    <cellStyle name="Normal 12 4 5 2 5 3 3 2" xfId="41045" xr:uid="{00000000-0005-0000-0000-000062780000}"/>
    <cellStyle name="Normal 12 4 5 2 5 3 4" xfId="28235" xr:uid="{00000000-0005-0000-0000-000063780000}"/>
    <cellStyle name="Normal 12 4 5 2 5 4" xfId="4444" xr:uid="{00000000-0005-0000-0000-000064780000}"/>
    <cellStyle name="Normal 12 4 5 2 5 4 2" xfId="9934" xr:uid="{00000000-0005-0000-0000-000065780000}"/>
    <cellStyle name="Normal 12 4 5 2 5 4 2 2" xfId="22745" xr:uid="{00000000-0005-0000-0000-000066780000}"/>
    <cellStyle name="Normal 12 4 5 2 5 4 2 2 2" xfId="48365" xr:uid="{00000000-0005-0000-0000-000067780000}"/>
    <cellStyle name="Normal 12 4 5 2 5 4 2 3" xfId="35555" xr:uid="{00000000-0005-0000-0000-000068780000}"/>
    <cellStyle name="Normal 12 4 5 2 5 4 3" xfId="17255" xr:uid="{00000000-0005-0000-0000-000069780000}"/>
    <cellStyle name="Normal 12 4 5 2 5 4 3 2" xfId="42875" xr:uid="{00000000-0005-0000-0000-00006A780000}"/>
    <cellStyle name="Normal 12 4 5 2 5 4 4" xfId="30065" xr:uid="{00000000-0005-0000-0000-00006B780000}"/>
    <cellStyle name="Normal 12 4 5 2 5 5" xfId="11764" xr:uid="{00000000-0005-0000-0000-00006C780000}"/>
    <cellStyle name="Normal 12 4 5 2 5 5 2" xfId="24575" xr:uid="{00000000-0005-0000-0000-00006D780000}"/>
    <cellStyle name="Normal 12 4 5 2 5 5 2 2" xfId="50195" xr:uid="{00000000-0005-0000-0000-00006E780000}"/>
    <cellStyle name="Normal 12 4 5 2 5 5 3" xfId="37385" xr:uid="{00000000-0005-0000-0000-00006F780000}"/>
    <cellStyle name="Normal 12 4 5 2 5 6" xfId="6274" xr:uid="{00000000-0005-0000-0000-000070780000}"/>
    <cellStyle name="Normal 12 4 5 2 5 6 2" xfId="19085" xr:uid="{00000000-0005-0000-0000-000071780000}"/>
    <cellStyle name="Normal 12 4 5 2 5 6 2 2" xfId="44705" xr:uid="{00000000-0005-0000-0000-000072780000}"/>
    <cellStyle name="Normal 12 4 5 2 5 6 3" xfId="31895" xr:uid="{00000000-0005-0000-0000-000073780000}"/>
    <cellStyle name="Normal 12 4 5 2 5 7" xfId="13595" xr:uid="{00000000-0005-0000-0000-000074780000}"/>
    <cellStyle name="Normal 12 4 5 2 5 7 2" xfId="39215" xr:uid="{00000000-0005-0000-0000-000075780000}"/>
    <cellStyle name="Normal 12 4 5 2 5 8" xfId="26405" xr:uid="{00000000-0005-0000-0000-000076780000}"/>
    <cellStyle name="Normal 12 4 5 2 6" xfId="1184" xr:uid="{00000000-0005-0000-0000-000077780000}"/>
    <cellStyle name="Normal 12 4 5 2 6 2" xfId="3014" xr:uid="{00000000-0005-0000-0000-000078780000}"/>
    <cellStyle name="Normal 12 4 5 2 6 2 2" xfId="8504" xr:uid="{00000000-0005-0000-0000-000079780000}"/>
    <cellStyle name="Normal 12 4 5 2 6 2 2 2" xfId="21315" xr:uid="{00000000-0005-0000-0000-00007A780000}"/>
    <cellStyle name="Normal 12 4 5 2 6 2 2 2 2" xfId="46935" xr:uid="{00000000-0005-0000-0000-00007B780000}"/>
    <cellStyle name="Normal 12 4 5 2 6 2 2 3" xfId="34125" xr:uid="{00000000-0005-0000-0000-00007C780000}"/>
    <cellStyle name="Normal 12 4 5 2 6 2 3" xfId="15825" xr:uid="{00000000-0005-0000-0000-00007D780000}"/>
    <cellStyle name="Normal 12 4 5 2 6 2 3 2" xfId="41445" xr:uid="{00000000-0005-0000-0000-00007E780000}"/>
    <cellStyle name="Normal 12 4 5 2 6 2 4" xfId="28635" xr:uid="{00000000-0005-0000-0000-00007F780000}"/>
    <cellStyle name="Normal 12 4 5 2 6 3" xfId="4844" xr:uid="{00000000-0005-0000-0000-000080780000}"/>
    <cellStyle name="Normal 12 4 5 2 6 3 2" xfId="10334" xr:uid="{00000000-0005-0000-0000-000081780000}"/>
    <cellStyle name="Normal 12 4 5 2 6 3 2 2" xfId="23145" xr:uid="{00000000-0005-0000-0000-000082780000}"/>
    <cellStyle name="Normal 12 4 5 2 6 3 2 2 2" xfId="48765" xr:uid="{00000000-0005-0000-0000-000083780000}"/>
    <cellStyle name="Normal 12 4 5 2 6 3 2 3" xfId="35955" xr:uid="{00000000-0005-0000-0000-000084780000}"/>
    <cellStyle name="Normal 12 4 5 2 6 3 3" xfId="17655" xr:uid="{00000000-0005-0000-0000-000085780000}"/>
    <cellStyle name="Normal 12 4 5 2 6 3 3 2" xfId="43275" xr:uid="{00000000-0005-0000-0000-000086780000}"/>
    <cellStyle name="Normal 12 4 5 2 6 3 4" xfId="30465" xr:uid="{00000000-0005-0000-0000-000087780000}"/>
    <cellStyle name="Normal 12 4 5 2 6 4" xfId="12164" xr:uid="{00000000-0005-0000-0000-000088780000}"/>
    <cellStyle name="Normal 12 4 5 2 6 4 2" xfId="24975" xr:uid="{00000000-0005-0000-0000-000089780000}"/>
    <cellStyle name="Normal 12 4 5 2 6 4 2 2" xfId="50595" xr:uid="{00000000-0005-0000-0000-00008A780000}"/>
    <cellStyle name="Normal 12 4 5 2 6 4 3" xfId="37785" xr:uid="{00000000-0005-0000-0000-00008B780000}"/>
    <cellStyle name="Normal 12 4 5 2 6 5" xfId="6674" xr:uid="{00000000-0005-0000-0000-00008C780000}"/>
    <cellStyle name="Normal 12 4 5 2 6 5 2" xfId="19485" xr:uid="{00000000-0005-0000-0000-00008D780000}"/>
    <cellStyle name="Normal 12 4 5 2 6 5 2 2" xfId="45105" xr:uid="{00000000-0005-0000-0000-00008E780000}"/>
    <cellStyle name="Normal 12 4 5 2 6 5 3" xfId="32295" xr:uid="{00000000-0005-0000-0000-00008F780000}"/>
    <cellStyle name="Normal 12 4 5 2 6 6" xfId="13995" xr:uid="{00000000-0005-0000-0000-000090780000}"/>
    <cellStyle name="Normal 12 4 5 2 6 6 2" xfId="39615" xr:uid="{00000000-0005-0000-0000-000091780000}"/>
    <cellStyle name="Normal 12 4 5 2 6 7" xfId="26805" xr:uid="{00000000-0005-0000-0000-000092780000}"/>
    <cellStyle name="Normal 12 4 5 2 7" xfId="2120" xr:uid="{00000000-0005-0000-0000-000093780000}"/>
    <cellStyle name="Normal 12 4 5 2 7 2" xfId="7610" xr:uid="{00000000-0005-0000-0000-000094780000}"/>
    <cellStyle name="Normal 12 4 5 2 7 2 2" xfId="20421" xr:uid="{00000000-0005-0000-0000-000095780000}"/>
    <cellStyle name="Normal 12 4 5 2 7 2 2 2" xfId="46041" xr:uid="{00000000-0005-0000-0000-000096780000}"/>
    <cellStyle name="Normal 12 4 5 2 7 2 3" xfId="33231" xr:uid="{00000000-0005-0000-0000-000097780000}"/>
    <cellStyle name="Normal 12 4 5 2 7 3" xfId="14931" xr:uid="{00000000-0005-0000-0000-000098780000}"/>
    <cellStyle name="Normal 12 4 5 2 7 3 2" xfId="40551" xr:uid="{00000000-0005-0000-0000-000099780000}"/>
    <cellStyle name="Normal 12 4 5 2 7 4" xfId="27741" xr:uid="{00000000-0005-0000-0000-00009A780000}"/>
    <cellStyle name="Normal 12 4 5 2 8" xfId="3950" xr:uid="{00000000-0005-0000-0000-00009B780000}"/>
    <cellStyle name="Normal 12 4 5 2 8 2" xfId="9440" xr:uid="{00000000-0005-0000-0000-00009C780000}"/>
    <cellStyle name="Normal 12 4 5 2 8 2 2" xfId="22251" xr:uid="{00000000-0005-0000-0000-00009D780000}"/>
    <cellStyle name="Normal 12 4 5 2 8 2 2 2" xfId="47871" xr:uid="{00000000-0005-0000-0000-00009E780000}"/>
    <cellStyle name="Normal 12 4 5 2 8 2 3" xfId="35061" xr:uid="{00000000-0005-0000-0000-00009F780000}"/>
    <cellStyle name="Normal 12 4 5 2 8 3" xfId="16761" xr:uid="{00000000-0005-0000-0000-0000A0780000}"/>
    <cellStyle name="Normal 12 4 5 2 8 3 2" xfId="42381" xr:uid="{00000000-0005-0000-0000-0000A1780000}"/>
    <cellStyle name="Normal 12 4 5 2 8 4" xfId="29571" xr:uid="{00000000-0005-0000-0000-0000A2780000}"/>
    <cellStyle name="Normal 12 4 5 2 9" xfId="11270" xr:uid="{00000000-0005-0000-0000-0000A3780000}"/>
    <cellStyle name="Normal 12 4 5 2 9 2" xfId="24081" xr:uid="{00000000-0005-0000-0000-0000A4780000}"/>
    <cellStyle name="Normal 12 4 5 2 9 2 2" xfId="49701" xr:uid="{00000000-0005-0000-0000-0000A5780000}"/>
    <cellStyle name="Normal 12 4 5 2 9 3" xfId="36891" xr:uid="{00000000-0005-0000-0000-0000A6780000}"/>
    <cellStyle name="Normal 12 4 5 3" xfId="339" xr:uid="{00000000-0005-0000-0000-0000A7780000}"/>
    <cellStyle name="Normal 12 4 5 3 10" xfId="5831" xr:uid="{00000000-0005-0000-0000-0000A8780000}"/>
    <cellStyle name="Normal 12 4 5 3 10 2" xfId="18642" xr:uid="{00000000-0005-0000-0000-0000A9780000}"/>
    <cellStyle name="Normal 12 4 5 3 10 2 2" xfId="44262" xr:uid="{00000000-0005-0000-0000-0000AA780000}"/>
    <cellStyle name="Normal 12 4 5 3 10 3" xfId="31452" xr:uid="{00000000-0005-0000-0000-0000AB780000}"/>
    <cellStyle name="Normal 12 4 5 3 11" xfId="13152" xr:uid="{00000000-0005-0000-0000-0000AC780000}"/>
    <cellStyle name="Normal 12 4 5 3 11 2" xfId="38772" xr:uid="{00000000-0005-0000-0000-0000AD780000}"/>
    <cellStyle name="Normal 12 4 5 3 12" xfId="25962" xr:uid="{00000000-0005-0000-0000-0000AE780000}"/>
    <cellStyle name="Normal 12 4 5 3 2" xfId="568" xr:uid="{00000000-0005-0000-0000-0000AF780000}"/>
    <cellStyle name="Normal 12 4 5 3 2 2" xfId="967" xr:uid="{00000000-0005-0000-0000-0000B0780000}"/>
    <cellStyle name="Normal 12 4 5 3 2 2 2" xfId="1862" xr:uid="{00000000-0005-0000-0000-0000B1780000}"/>
    <cellStyle name="Normal 12 4 5 3 2 2 2 2" xfId="3692" xr:uid="{00000000-0005-0000-0000-0000B2780000}"/>
    <cellStyle name="Normal 12 4 5 3 2 2 2 2 2" xfId="9182" xr:uid="{00000000-0005-0000-0000-0000B3780000}"/>
    <cellStyle name="Normal 12 4 5 3 2 2 2 2 2 2" xfId="21993" xr:uid="{00000000-0005-0000-0000-0000B4780000}"/>
    <cellStyle name="Normal 12 4 5 3 2 2 2 2 2 2 2" xfId="47613" xr:uid="{00000000-0005-0000-0000-0000B5780000}"/>
    <cellStyle name="Normal 12 4 5 3 2 2 2 2 2 3" xfId="34803" xr:uid="{00000000-0005-0000-0000-0000B6780000}"/>
    <cellStyle name="Normal 12 4 5 3 2 2 2 2 3" xfId="16503" xr:uid="{00000000-0005-0000-0000-0000B7780000}"/>
    <cellStyle name="Normal 12 4 5 3 2 2 2 2 3 2" xfId="42123" xr:uid="{00000000-0005-0000-0000-0000B8780000}"/>
    <cellStyle name="Normal 12 4 5 3 2 2 2 2 4" xfId="29313" xr:uid="{00000000-0005-0000-0000-0000B9780000}"/>
    <cellStyle name="Normal 12 4 5 3 2 2 2 3" xfId="5522" xr:uid="{00000000-0005-0000-0000-0000BA780000}"/>
    <cellStyle name="Normal 12 4 5 3 2 2 2 3 2" xfId="11012" xr:uid="{00000000-0005-0000-0000-0000BB780000}"/>
    <cellStyle name="Normal 12 4 5 3 2 2 2 3 2 2" xfId="23823" xr:uid="{00000000-0005-0000-0000-0000BC780000}"/>
    <cellStyle name="Normal 12 4 5 3 2 2 2 3 2 2 2" xfId="49443" xr:uid="{00000000-0005-0000-0000-0000BD780000}"/>
    <cellStyle name="Normal 12 4 5 3 2 2 2 3 2 3" xfId="36633" xr:uid="{00000000-0005-0000-0000-0000BE780000}"/>
    <cellStyle name="Normal 12 4 5 3 2 2 2 3 3" xfId="18333" xr:uid="{00000000-0005-0000-0000-0000BF780000}"/>
    <cellStyle name="Normal 12 4 5 3 2 2 2 3 3 2" xfId="43953" xr:uid="{00000000-0005-0000-0000-0000C0780000}"/>
    <cellStyle name="Normal 12 4 5 3 2 2 2 3 4" xfId="31143" xr:uid="{00000000-0005-0000-0000-0000C1780000}"/>
    <cellStyle name="Normal 12 4 5 3 2 2 2 4" xfId="12842" xr:uid="{00000000-0005-0000-0000-0000C2780000}"/>
    <cellStyle name="Normal 12 4 5 3 2 2 2 4 2" xfId="25653" xr:uid="{00000000-0005-0000-0000-0000C3780000}"/>
    <cellStyle name="Normal 12 4 5 3 2 2 2 4 2 2" xfId="51273" xr:uid="{00000000-0005-0000-0000-0000C4780000}"/>
    <cellStyle name="Normal 12 4 5 3 2 2 2 4 3" xfId="38463" xr:uid="{00000000-0005-0000-0000-0000C5780000}"/>
    <cellStyle name="Normal 12 4 5 3 2 2 2 5" xfId="7352" xr:uid="{00000000-0005-0000-0000-0000C6780000}"/>
    <cellStyle name="Normal 12 4 5 3 2 2 2 5 2" xfId="20163" xr:uid="{00000000-0005-0000-0000-0000C7780000}"/>
    <cellStyle name="Normal 12 4 5 3 2 2 2 5 2 2" xfId="45783" xr:uid="{00000000-0005-0000-0000-0000C8780000}"/>
    <cellStyle name="Normal 12 4 5 3 2 2 2 5 3" xfId="32973" xr:uid="{00000000-0005-0000-0000-0000C9780000}"/>
    <cellStyle name="Normal 12 4 5 3 2 2 2 6" xfId="14673" xr:uid="{00000000-0005-0000-0000-0000CA780000}"/>
    <cellStyle name="Normal 12 4 5 3 2 2 2 6 2" xfId="40293" xr:uid="{00000000-0005-0000-0000-0000CB780000}"/>
    <cellStyle name="Normal 12 4 5 3 2 2 2 7" xfId="27483" xr:uid="{00000000-0005-0000-0000-0000CC780000}"/>
    <cellStyle name="Normal 12 4 5 3 2 2 3" xfId="2798" xr:uid="{00000000-0005-0000-0000-0000CD780000}"/>
    <cellStyle name="Normal 12 4 5 3 2 2 3 2" xfId="8288" xr:uid="{00000000-0005-0000-0000-0000CE780000}"/>
    <cellStyle name="Normal 12 4 5 3 2 2 3 2 2" xfId="21099" xr:uid="{00000000-0005-0000-0000-0000CF780000}"/>
    <cellStyle name="Normal 12 4 5 3 2 2 3 2 2 2" xfId="46719" xr:uid="{00000000-0005-0000-0000-0000D0780000}"/>
    <cellStyle name="Normal 12 4 5 3 2 2 3 2 3" xfId="33909" xr:uid="{00000000-0005-0000-0000-0000D1780000}"/>
    <cellStyle name="Normal 12 4 5 3 2 2 3 3" xfId="15609" xr:uid="{00000000-0005-0000-0000-0000D2780000}"/>
    <cellStyle name="Normal 12 4 5 3 2 2 3 3 2" xfId="41229" xr:uid="{00000000-0005-0000-0000-0000D3780000}"/>
    <cellStyle name="Normal 12 4 5 3 2 2 3 4" xfId="28419" xr:uid="{00000000-0005-0000-0000-0000D4780000}"/>
    <cellStyle name="Normal 12 4 5 3 2 2 4" xfId="4628" xr:uid="{00000000-0005-0000-0000-0000D5780000}"/>
    <cellStyle name="Normal 12 4 5 3 2 2 4 2" xfId="10118" xr:uid="{00000000-0005-0000-0000-0000D6780000}"/>
    <cellStyle name="Normal 12 4 5 3 2 2 4 2 2" xfId="22929" xr:uid="{00000000-0005-0000-0000-0000D7780000}"/>
    <cellStyle name="Normal 12 4 5 3 2 2 4 2 2 2" xfId="48549" xr:uid="{00000000-0005-0000-0000-0000D8780000}"/>
    <cellStyle name="Normal 12 4 5 3 2 2 4 2 3" xfId="35739" xr:uid="{00000000-0005-0000-0000-0000D9780000}"/>
    <cellStyle name="Normal 12 4 5 3 2 2 4 3" xfId="17439" xr:uid="{00000000-0005-0000-0000-0000DA780000}"/>
    <cellStyle name="Normal 12 4 5 3 2 2 4 3 2" xfId="43059" xr:uid="{00000000-0005-0000-0000-0000DB780000}"/>
    <cellStyle name="Normal 12 4 5 3 2 2 4 4" xfId="30249" xr:uid="{00000000-0005-0000-0000-0000DC780000}"/>
    <cellStyle name="Normal 12 4 5 3 2 2 5" xfId="11948" xr:uid="{00000000-0005-0000-0000-0000DD780000}"/>
    <cellStyle name="Normal 12 4 5 3 2 2 5 2" xfId="24759" xr:uid="{00000000-0005-0000-0000-0000DE780000}"/>
    <cellStyle name="Normal 12 4 5 3 2 2 5 2 2" xfId="50379" xr:uid="{00000000-0005-0000-0000-0000DF780000}"/>
    <cellStyle name="Normal 12 4 5 3 2 2 5 3" xfId="37569" xr:uid="{00000000-0005-0000-0000-0000E0780000}"/>
    <cellStyle name="Normal 12 4 5 3 2 2 6" xfId="6458" xr:uid="{00000000-0005-0000-0000-0000E1780000}"/>
    <cellStyle name="Normal 12 4 5 3 2 2 6 2" xfId="19269" xr:uid="{00000000-0005-0000-0000-0000E2780000}"/>
    <cellStyle name="Normal 12 4 5 3 2 2 6 2 2" xfId="44889" xr:uid="{00000000-0005-0000-0000-0000E3780000}"/>
    <cellStyle name="Normal 12 4 5 3 2 2 6 3" xfId="32079" xr:uid="{00000000-0005-0000-0000-0000E4780000}"/>
    <cellStyle name="Normal 12 4 5 3 2 2 7" xfId="13779" xr:uid="{00000000-0005-0000-0000-0000E5780000}"/>
    <cellStyle name="Normal 12 4 5 3 2 2 7 2" xfId="39399" xr:uid="{00000000-0005-0000-0000-0000E6780000}"/>
    <cellStyle name="Normal 12 4 5 3 2 2 8" xfId="26589" xr:uid="{00000000-0005-0000-0000-0000E7780000}"/>
    <cellStyle name="Normal 12 4 5 3 2 3" xfId="1463" xr:uid="{00000000-0005-0000-0000-0000E8780000}"/>
    <cellStyle name="Normal 12 4 5 3 2 3 2" xfId="3293" xr:uid="{00000000-0005-0000-0000-0000E9780000}"/>
    <cellStyle name="Normal 12 4 5 3 2 3 2 2" xfId="8783" xr:uid="{00000000-0005-0000-0000-0000EA780000}"/>
    <cellStyle name="Normal 12 4 5 3 2 3 2 2 2" xfId="21594" xr:uid="{00000000-0005-0000-0000-0000EB780000}"/>
    <cellStyle name="Normal 12 4 5 3 2 3 2 2 2 2" xfId="47214" xr:uid="{00000000-0005-0000-0000-0000EC780000}"/>
    <cellStyle name="Normal 12 4 5 3 2 3 2 2 3" xfId="34404" xr:uid="{00000000-0005-0000-0000-0000ED780000}"/>
    <cellStyle name="Normal 12 4 5 3 2 3 2 3" xfId="16104" xr:uid="{00000000-0005-0000-0000-0000EE780000}"/>
    <cellStyle name="Normal 12 4 5 3 2 3 2 3 2" xfId="41724" xr:uid="{00000000-0005-0000-0000-0000EF780000}"/>
    <cellStyle name="Normal 12 4 5 3 2 3 2 4" xfId="28914" xr:uid="{00000000-0005-0000-0000-0000F0780000}"/>
    <cellStyle name="Normal 12 4 5 3 2 3 3" xfId="5123" xr:uid="{00000000-0005-0000-0000-0000F1780000}"/>
    <cellStyle name="Normal 12 4 5 3 2 3 3 2" xfId="10613" xr:uid="{00000000-0005-0000-0000-0000F2780000}"/>
    <cellStyle name="Normal 12 4 5 3 2 3 3 2 2" xfId="23424" xr:uid="{00000000-0005-0000-0000-0000F3780000}"/>
    <cellStyle name="Normal 12 4 5 3 2 3 3 2 2 2" xfId="49044" xr:uid="{00000000-0005-0000-0000-0000F4780000}"/>
    <cellStyle name="Normal 12 4 5 3 2 3 3 2 3" xfId="36234" xr:uid="{00000000-0005-0000-0000-0000F5780000}"/>
    <cellStyle name="Normal 12 4 5 3 2 3 3 3" xfId="17934" xr:uid="{00000000-0005-0000-0000-0000F6780000}"/>
    <cellStyle name="Normal 12 4 5 3 2 3 3 3 2" xfId="43554" xr:uid="{00000000-0005-0000-0000-0000F7780000}"/>
    <cellStyle name="Normal 12 4 5 3 2 3 3 4" xfId="30744" xr:uid="{00000000-0005-0000-0000-0000F8780000}"/>
    <cellStyle name="Normal 12 4 5 3 2 3 4" xfId="12443" xr:uid="{00000000-0005-0000-0000-0000F9780000}"/>
    <cellStyle name="Normal 12 4 5 3 2 3 4 2" xfId="25254" xr:uid="{00000000-0005-0000-0000-0000FA780000}"/>
    <cellStyle name="Normal 12 4 5 3 2 3 4 2 2" xfId="50874" xr:uid="{00000000-0005-0000-0000-0000FB780000}"/>
    <cellStyle name="Normal 12 4 5 3 2 3 4 3" xfId="38064" xr:uid="{00000000-0005-0000-0000-0000FC780000}"/>
    <cellStyle name="Normal 12 4 5 3 2 3 5" xfId="6953" xr:uid="{00000000-0005-0000-0000-0000FD780000}"/>
    <cellStyle name="Normal 12 4 5 3 2 3 5 2" xfId="19764" xr:uid="{00000000-0005-0000-0000-0000FE780000}"/>
    <cellStyle name="Normal 12 4 5 3 2 3 5 2 2" xfId="45384" xr:uid="{00000000-0005-0000-0000-0000FF780000}"/>
    <cellStyle name="Normal 12 4 5 3 2 3 5 3" xfId="32574" xr:uid="{00000000-0005-0000-0000-000000790000}"/>
    <cellStyle name="Normal 12 4 5 3 2 3 6" xfId="14274" xr:uid="{00000000-0005-0000-0000-000001790000}"/>
    <cellStyle name="Normal 12 4 5 3 2 3 6 2" xfId="39894" xr:uid="{00000000-0005-0000-0000-000002790000}"/>
    <cellStyle name="Normal 12 4 5 3 2 3 7" xfId="27084" xr:uid="{00000000-0005-0000-0000-000003790000}"/>
    <cellStyle name="Normal 12 4 5 3 2 4" xfId="2399" xr:uid="{00000000-0005-0000-0000-000004790000}"/>
    <cellStyle name="Normal 12 4 5 3 2 4 2" xfId="7889" xr:uid="{00000000-0005-0000-0000-000005790000}"/>
    <cellStyle name="Normal 12 4 5 3 2 4 2 2" xfId="20700" xr:uid="{00000000-0005-0000-0000-000006790000}"/>
    <cellStyle name="Normal 12 4 5 3 2 4 2 2 2" xfId="46320" xr:uid="{00000000-0005-0000-0000-000007790000}"/>
    <cellStyle name="Normal 12 4 5 3 2 4 2 3" xfId="33510" xr:uid="{00000000-0005-0000-0000-000008790000}"/>
    <cellStyle name="Normal 12 4 5 3 2 4 3" xfId="15210" xr:uid="{00000000-0005-0000-0000-000009790000}"/>
    <cellStyle name="Normal 12 4 5 3 2 4 3 2" xfId="40830" xr:uid="{00000000-0005-0000-0000-00000A790000}"/>
    <cellStyle name="Normal 12 4 5 3 2 4 4" xfId="28020" xr:uid="{00000000-0005-0000-0000-00000B790000}"/>
    <cellStyle name="Normal 12 4 5 3 2 5" xfId="4229" xr:uid="{00000000-0005-0000-0000-00000C790000}"/>
    <cellStyle name="Normal 12 4 5 3 2 5 2" xfId="9719" xr:uid="{00000000-0005-0000-0000-00000D790000}"/>
    <cellStyle name="Normal 12 4 5 3 2 5 2 2" xfId="22530" xr:uid="{00000000-0005-0000-0000-00000E790000}"/>
    <cellStyle name="Normal 12 4 5 3 2 5 2 2 2" xfId="48150" xr:uid="{00000000-0005-0000-0000-00000F790000}"/>
    <cellStyle name="Normal 12 4 5 3 2 5 2 3" xfId="35340" xr:uid="{00000000-0005-0000-0000-000010790000}"/>
    <cellStyle name="Normal 12 4 5 3 2 5 3" xfId="17040" xr:uid="{00000000-0005-0000-0000-000011790000}"/>
    <cellStyle name="Normal 12 4 5 3 2 5 3 2" xfId="42660" xr:uid="{00000000-0005-0000-0000-000012790000}"/>
    <cellStyle name="Normal 12 4 5 3 2 5 4" xfId="29850" xr:uid="{00000000-0005-0000-0000-000013790000}"/>
    <cellStyle name="Normal 12 4 5 3 2 6" xfId="11549" xr:uid="{00000000-0005-0000-0000-000014790000}"/>
    <cellStyle name="Normal 12 4 5 3 2 6 2" xfId="24360" xr:uid="{00000000-0005-0000-0000-000015790000}"/>
    <cellStyle name="Normal 12 4 5 3 2 6 2 2" xfId="49980" xr:uid="{00000000-0005-0000-0000-000016790000}"/>
    <cellStyle name="Normal 12 4 5 3 2 6 3" xfId="37170" xr:uid="{00000000-0005-0000-0000-000017790000}"/>
    <cellStyle name="Normal 12 4 5 3 2 7" xfId="6059" xr:uid="{00000000-0005-0000-0000-000018790000}"/>
    <cellStyle name="Normal 12 4 5 3 2 7 2" xfId="18870" xr:uid="{00000000-0005-0000-0000-000019790000}"/>
    <cellStyle name="Normal 12 4 5 3 2 7 2 2" xfId="44490" xr:uid="{00000000-0005-0000-0000-00001A790000}"/>
    <cellStyle name="Normal 12 4 5 3 2 7 3" xfId="31680" xr:uid="{00000000-0005-0000-0000-00001B790000}"/>
    <cellStyle name="Normal 12 4 5 3 2 8" xfId="13380" xr:uid="{00000000-0005-0000-0000-00001C790000}"/>
    <cellStyle name="Normal 12 4 5 3 2 8 2" xfId="39000" xr:uid="{00000000-0005-0000-0000-00001D790000}"/>
    <cellStyle name="Normal 12 4 5 3 2 9" xfId="26190" xr:uid="{00000000-0005-0000-0000-00001E790000}"/>
    <cellStyle name="Normal 12 4 5 3 3" xfId="700" xr:uid="{00000000-0005-0000-0000-00001F790000}"/>
    <cellStyle name="Normal 12 4 5 3 3 2" xfId="1100" xr:uid="{00000000-0005-0000-0000-000020790000}"/>
    <cellStyle name="Normal 12 4 5 3 3 2 2" xfId="1995" xr:uid="{00000000-0005-0000-0000-000021790000}"/>
    <cellStyle name="Normal 12 4 5 3 3 2 2 2" xfId="3825" xr:uid="{00000000-0005-0000-0000-000022790000}"/>
    <cellStyle name="Normal 12 4 5 3 3 2 2 2 2" xfId="9315" xr:uid="{00000000-0005-0000-0000-000023790000}"/>
    <cellStyle name="Normal 12 4 5 3 3 2 2 2 2 2" xfId="22126" xr:uid="{00000000-0005-0000-0000-000024790000}"/>
    <cellStyle name="Normal 12 4 5 3 3 2 2 2 2 2 2" xfId="47746" xr:uid="{00000000-0005-0000-0000-000025790000}"/>
    <cellStyle name="Normal 12 4 5 3 3 2 2 2 2 3" xfId="34936" xr:uid="{00000000-0005-0000-0000-000026790000}"/>
    <cellStyle name="Normal 12 4 5 3 3 2 2 2 3" xfId="16636" xr:uid="{00000000-0005-0000-0000-000027790000}"/>
    <cellStyle name="Normal 12 4 5 3 3 2 2 2 3 2" xfId="42256" xr:uid="{00000000-0005-0000-0000-000028790000}"/>
    <cellStyle name="Normal 12 4 5 3 3 2 2 2 4" xfId="29446" xr:uid="{00000000-0005-0000-0000-000029790000}"/>
    <cellStyle name="Normal 12 4 5 3 3 2 2 3" xfId="5655" xr:uid="{00000000-0005-0000-0000-00002A790000}"/>
    <cellStyle name="Normal 12 4 5 3 3 2 2 3 2" xfId="11145" xr:uid="{00000000-0005-0000-0000-00002B790000}"/>
    <cellStyle name="Normal 12 4 5 3 3 2 2 3 2 2" xfId="23956" xr:uid="{00000000-0005-0000-0000-00002C790000}"/>
    <cellStyle name="Normal 12 4 5 3 3 2 2 3 2 2 2" xfId="49576" xr:uid="{00000000-0005-0000-0000-00002D790000}"/>
    <cellStyle name="Normal 12 4 5 3 3 2 2 3 2 3" xfId="36766" xr:uid="{00000000-0005-0000-0000-00002E790000}"/>
    <cellStyle name="Normal 12 4 5 3 3 2 2 3 3" xfId="18466" xr:uid="{00000000-0005-0000-0000-00002F790000}"/>
    <cellStyle name="Normal 12 4 5 3 3 2 2 3 3 2" xfId="44086" xr:uid="{00000000-0005-0000-0000-000030790000}"/>
    <cellStyle name="Normal 12 4 5 3 3 2 2 3 4" xfId="31276" xr:uid="{00000000-0005-0000-0000-000031790000}"/>
    <cellStyle name="Normal 12 4 5 3 3 2 2 4" xfId="12975" xr:uid="{00000000-0005-0000-0000-000032790000}"/>
    <cellStyle name="Normal 12 4 5 3 3 2 2 4 2" xfId="25786" xr:uid="{00000000-0005-0000-0000-000033790000}"/>
    <cellStyle name="Normal 12 4 5 3 3 2 2 4 2 2" xfId="51406" xr:uid="{00000000-0005-0000-0000-000034790000}"/>
    <cellStyle name="Normal 12 4 5 3 3 2 2 4 3" xfId="38596" xr:uid="{00000000-0005-0000-0000-000035790000}"/>
    <cellStyle name="Normal 12 4 5 3 3 2 2 5" xfId="7485" xr:uid="{00000000-0005-0000-0000-000036790000}"/>
    <cellStyle name="Normal 12 4 5 3 3 2 2 5 2" xfId="20296" xr:uid="{00000000-0005-0000-0000-000037790000}"/>
    <cellStyle name="Normal 12 4 5 3 3 2 2 5 2 2" xfId="45916" xr:uid="{00000000-0005-0000-0000-000038790000}"/>
    <cellStyle name="Normal 12 4 5 3 3 2 2 5 3" xfId="33106" xr:uid="{00000000-0005-0000-0000-000039790000}"/>
    <cellStyle name="Normal 12 4 5 3 3 2 2 6" xfId="14806" xr:uid="{00000000-0005-0000-0000-00003A790000}"/>
    <cellStyle name="Normal 12 4 5 3 3 2 2 6 2" xfId="40426" xr:uid="{00000000-0005-0000-0000-00003B790000}"/>
    <cellStyle name="Normal 12 4 5 3 3 2 2 7" xfId="27616" xr:uid="{00000000-0005-0000-0000-00003C790000}"/>
    <cellStyle name="Normal 12 4 5 3 3 2 3" xfId="2931" xr:uid="{00000000-0005-0000-0000-00003D790000}"/>
    <cellStyle name="Normal 12 4 5 3 3 2 3 2" xfId="8421" xr:uid="{00000000-0005-0000-0000-00003E790000}"/>
    <cellStyle name="Normal 12 4 5 3 3 2 3 2 2" xfId="21232" xr:uid="{00000000-0005-0000-0000-00003F790000}"/>
    <cellStyle name="Normal 12 4 5 3 3 2 3 2 2 2" xfId="46852" xr:uid="{00000000-0005-0000-0000-000040790000}"/>
    <cellStyle name="Normal 12 4 5 3 3 2 3 2 3" xfId="34042" xr:uid="{00000000-0005-0000-0000-000041790000}"/>
    <cellStyle name="Normal 12 4 5 3 3 2 3 3" xfId="15742" xr:uid="{00000000-0005-0000-0000-000042790000}"/>
    <cellStyle name="Normal 12 4 5 3 3 2 3 3 2" xfId="41362" xr:uid="{00000000-0005-0000-0000-000043790000}"/>
    <cellStyle name="Normal 12 4 5 3 3 2 3 4" xfId="28552" xr:uid="{00000000-0005-0000-0000-000044790000}"/>
    <cellStyle name="Normal 12 4 5 3 3 2 4" xfId="4761" xr:uid="{00000000-0005-0000-0000-000045790000}"/>
    <cellStyle name="Normal 12 4 5 3 3 2 4 2" xfId="10251" xr:uid="{00000000-0005-0000-0000-000046790000}"/>
    <cellStyle name="Normal 12 4 5 3 3 2 4 2 2" xfId="23062" xr:uid="{00000000-0005-0000-0000-000047790000}"/>
    <cellStyle name="Normal 12 4 5 3 3 2 4 2 2 2" xfId="48682" xr:uid="{00000000-0005-0000-0000-000048790000}"/>
    <cellStyle name="Normal 12 4 5 3 3 2 4 2 3" xfId="35872" xr:uid="{00000000-0005-0000-0000-000049790000}"/>
    <cellStyle name="Normal 12 4 5 3 3 2 4 3" xfId="17572" xr:uid="{00000000-0005-0000-0000-00004A790000}"/>
    <cellStyle name="Normal 12 4 5 3 3 2 4 3 2" xfId="43192" xr:uid="{00000000-0005-0000-0000-00004B790000}"/>
    <cellStyle name="Normal 12 4 5 3 3 2 4 4" xfId="30382" xr:uid="{00000000-0005-0000-0000-00004C790000}"/>
    <cellStyle name="Normal 12 4 5 3 3 2 5" xfId="12081" xr:uid="{00000000-0005-0000-0000-00004D790000}"/>
    <cellStyle name="Normal 12 4 5 3 3 2 5 2" xfId="24892" xr:uid="{00000000-0005-0000-0000-00004E790000}"/>
    <cellStyle name="Normal 12 4 5 3 3 2 5 2 2" xfId="50512" xr:uid="{00000000-0005-0000-0000-00004F790000}"/>
    <cellStyle name="Normal 12 4 5 3 3 2 5 3" xfId="37702" xr:uid="{00000000-0005-0000-0000-000050790000}"/>
    <cellStyle name="Normal 12 4 5 3 3 2 6" xfId="6591" xr:uid="{00000000-0005-0000-0000-000051790000}"/>
    <cellStyle name="Normal 12 4 5 3 3 2 6 2" xfId="19402" xr:uid="{00000000-0005-0000-0000-000052790000}"/>
    <cellStyle name="Normal 12 4 5 3 3 2 6 2 2" xfId="45022" xr:uid="{00000000-0005-0000-0000-000053790000}"/>
    <cellStyle name="Normal 12 4 5 3 3 2 6 3" xfId="32212" xr:uid="{00000000-0005-0000-0000-000054790000}"/>
    <cellStyle name="Normal 12 4 5 3 3 2 7" xfId="13912" xr:uid="{00000000-0005-0000-0000-000055790000}"/>
    <cellStyle name="Normal 12 4 5 3 3 2 7 2" xfId="39532" xr:uid="{00000000-0005-0000-0000-000056790000}"/>
    <cellStyle name="Normal 12 4 5 3 3 2 8" xfId="26722" xr:uid="{00000000-0005-0000-0000-000057790000}"/>
    <cellStyle name="Normal 12 4 5 3 3 3" xfId="1595" xr:uid="{00000000-0005-0000-0000-000058790000}"/>
    <cellStyle name="Normal 12 4 5 3 3 3 2" xfId="3425" xr:uid="{00000000-0005-0000-0000-000059790000}"/>
    <cellStyle name="Normal 12 4 5 3 3 3 2 2" xfId="8915" xr:uid="{00000000-0005-0000-0000-00005A790000}"/>
    <cellStyle name="Normal 12 4 5 3 3 3 2 2 2" xfId="21726" xr:uid="{00000000-0005-0000-0000-00005B790000}"/>
    <cellStyle name="Normal 12 4 5 3 3 3 2 2 2 2" xfId="47346" xr:uid="{00000000-0005-0000-0000-00005C790000}"/>
    <cellStyle name="Normal 12 4 5 3 3 3 2 2 3" xfId="34536" xr:uid="{00000000-0005-0000-0000-00005D790000}"/>
    <cellStyle name="Normal 12 4 5 3 3 3 2 3" xfId="16236" xr:uid="{00000000-0005-0000-0000-00005E790000}"/>
    <cellStyle name="Normal 12 4 5 3 3 3 2 3 2" xfId="41856" xr:uid="{00000000-0005-0000-0000-00005F790000}"/>
    <cellStyle name="Normal 12 4 5 3 3 3 2 4" xfId="29046" xr:uid="{00000000-0005-0000-0000-000060790000}"/>
    <cellStyle name="Normal 12 4 5 3 3 3 3" xfId="5255" xr:uid="{00000000-0005-0000-0000-000061790000}"/>
    <cellStyle name="Normal 12 4 5 3 3 3 3 2" xfId="10745" xr:uid="{00000000-0005-0000-0000-000062790000}"/>
    <cellStyle name="Normal 12 4 5 3 3 3 3 2 2" xfId="23556" xr:uid="{00000000-0005-0000-0000-000063790000}"/>
    <cellStyle name="Normal 12 4 5 3 3 3 3 2 2 2" xfId="49176" xr:uid="{00000000-0005-0000-0000-000064790000}"/>
    <cellStyle name="Normal 12 4 5 3 3 3 3 2 3" xfId="36366" xr:uid="{00000000-0005-0000-0000-000065790000}"/>
    <cellStyle name="Normal 12 4 5 3 3 3 3 3" xfId="18066" xr:uid="{00000000-0005-0000-0000-000066790000}"/>
    <cellStyle name="Normal 12 4 5 3 3 3 3 3 2" xfId="43686" xr:uid="{00000000-0005-0000-0000-000067790000}"/>
    <cellStyle name="Normal 12 4 5 3 3 3 3 4" xfId="30876" xr:uid="{00000000-0005-0000-0000-000068790000}"/>
    <cellStyle name="Normal 12 4 5 3 3 3 4" xfId="12575" xr:uid="{00000000-0005-0000-0000-000069790000}"/>
    <cellStyle name="Normal 12 4 5 3 3 3 4 2" xfId="25386" xr:uid="{00000000-0005-0000-0000-00006A790000}"/>
    <cellStyle name="Normal 12 4 5 3 3 3 4 2 2" xfId="51006" xr:uid="{00000000-0005-0000-0000-00006B790000}"/>
    <cellStyle name="Normal 12 4 5 3 3 3 4 3" xfId="38196" xr:uid="{00000000-0005-0000-0000-00006C790000}"/>
    <cellStyle name="Normal 12 4 5 3 3 3 5" xfId="7085" xr:uid="{00000000-0005-0000-0000-00006D790000}"/>
    <cellStyle name="Normal 12 4 5 3 3 3 5 2" xfId="19896" xr:uid="{00000000-0005-0000-0000-00006E790000}"/>
    <cellStyle name="Normal 12 4 5 3 3 3 5 2 2" xfId="45516" xr:uid="{00000000-0005-0000-0000-00006F790000}"/>
    <cellStyle name="Normal 12 4 5 3 3 3 5 3" xfId="32706" xr:uid="{00000000-0005-0000-0000-000070790000}"/>
    <cellStyle name="Normal 12 4 5 3 3 3 6" xfId="14406" xr:uid="{00000000-0005-0000-0000-000071790000}"/>
    <cellStyle name="Normal 12 4 5 3 3 3 6 2" xfId="40026" xr:uid="{00000000-0005-0000-0000-000072790000}"/>
    <cellStyle name="Normal 12 4 5 3 3 3 7" xfId="27216" xr:uid="{00000000-0005-0000-0000-000073790000}"/>
    <cellStyle name="Normal 12 4 5 3 3 4" xfId="2531" xr:uid="{00000000-0005-0000-0000-000074790000}"/>
    <cellStyle name="Normal 12 4 5 3 3 4 2" xfId="8021" xr:uid="{00000000-0005-0000-0000-000075790000}"/>
    <cellStyle name="Normal 12 4 5 3 3 4 2 2" xfId="20832" xr:uid="{00000000-0005-0000-0000-000076790000}"/>
    <cellStyle name="Normal 12 4 5 3 3 4 2 2 2" xfId="46452" xr:uid="{00000000-0005-0000-0000-000077790000}"/>
    <cellStyle name="Normal 12 4 5 3 3 4 2 3" xfId="33642" xr:uid="{00000000-0005-0000-0000-000078790000}"/>
    <cellStyle name="Normal 12 4 5 3 3 4 3" xfId="15342" xr:uid="{00000000-0005-0000-0000-000079790000}"/>
    <cellStyle name="Normal 12 4 5 3 3 4 3 2" xfId="40962" xr:uid="{00000000-0005-0000-0000-00007A790000}"/>
    <cellStyle name="Normal 12 4 5 3 3 4 4" xfId="28152" xr:uid="{00000000-0005-0000-0000-00007B790000}"/>
    <cellStyle name="Normal 12 4 5 3 3 5" xfId="4361" xr:uid="{00000000-0005-0000-0000-00007C790000}"/>
    <cellStyle name="Normal 12 4 5 3 3 5 2" xfId="9851" xr:uid="{00000000-0005-0000-0000-00007D790000}"/>
    <cellStyle name="Normal 12 4 5 3 3 5 2 2" xfId="22662" xr:uid="{00000000-0005-0000-0000-00007E790000}"/>
    <cellStyle name="Normal 12 4 5 3 3 5 2 2 2" xfId="48282" xr:uid="{00000000-0005-0000-0000-00007F790000}"/>
    <cellStyle name="Normal 12 4 5 3 3 5 2 3" xfId="35472" xr:uid="{00000000-0005-0000-0000-000080790000}"/>
    <cellStyle name="Normal 12 4 5 3 3 5 3" xfId="17172" xr:uid="{00000000-0005-0000-0000-000081790000}"/>
    <cellStyle name="Normal 12 4 5 3 3 5 3 2" xfId="42792" xr:uid="{00000000-0005-0000-0000-000082790000}"/>
    <cellStyle name="Normal 12 4 5 3 3 5 4" xfId="29982" xr:uid="{00000000-0005-0000-0000-000083790000}"/>
    <cellStyle name="Normal 12 4 5 3 3 6" xfId="11681" xr:uid="{00000000-0005-0000-0000-000084790000}"/>
    <cellStyle name="Normal 12 4 5 3 3 6 2" xfId="24492" xr:uid="{00000000-0005-0000-0000-000085790000}"/>
    <cellStyle name="Normal 12 4 5 3 3 6 2 2" xfId="50112" xr:uid="{00000000-0005-0000-0000-000086790000}"/>
    <cellStyle name="Normal 12 4 5 3 3 6 3" xfId="37302" xr:uid="{00000000-0005-0000-0000-000087790000}"/>
    <cellStyle name="Normal 12 4 5 3 3 7" xfId="6191" xr:uid="{00000000-0005-0000-0000-000088790000}"/>
    <cellStyle name="Normal 12 4 5 3 3 7 2" xfId="19002" xr:uid="{00000000-0005-0000-0000-000089790000}"/>
    <cellStyle name="Normal 12 4 5 3 3 7 2 2" xfId="44622" xr:uid="{00000000-0005-0000-0000-00008A790000}"/>
    <cellStyle name="Normal 12 4 5 3 3 7 3" xfId="31812" xr:uid="{00000000-0005-0000-0000-00008B790000}"/>
    <cellStyle name="Normal 12 4 5 3 3 8" xfId="13512" xr:uid="{00000000-0005-0000-0000-00008C790000}"/>
    <cellStyle name="Normal 12 4 5 3 3 8 2" xfId="39132" xr:uid="{00000000-0005-0000-0000-00008D790000}"/>
    <cellStyle name="Normal 12 4 5 3 3 9" xfId="26322" xr:uid="{00000000-0005-0000-0000-00008E790000}"/>
    <cellStyle name="Normal 12 4 5 3 4" xfId="475" xr:uid="{00000000-0005-0000-0000-00008F790000}"/>
    <cellStyle name="Normal 12 4 5 3 4 2" xfId="1370" xr:uid="{00000000-0005-0000-0000-000090790000}"/>
    <cellStyle name="Normal 12 4 5 3 4 2 2" xfId="3200" xr:uid="{00000000-0005-0000-0000-000091790000}"/>
    <cellStyle name="Normal 12 4 5 3 4 2 2 2" xfId="8690" xr:uid="{00000000-0005-0000-0000-000092790000}"/>
    <cellStyle name="Normal 12 4 5 3 4 2 2 2 2" xfId="21501" xr:uid="{00000000-0005-0000-0000-000093790000}"/>
    <cellStyle name="Normal 12 4 5 3 4 2 2 2 2 2" xfId="47121" xr:uid="{00000000-0005-0000-0000-000094790000}"/>
    <cellStyle name="Normal 12 4 5 3 4 2 2 2 3" xfId="34311" xr:uid="{00000000-0005-0000-0000-000095790000}"/>
    <cellStyle name="Normal 12 4 5 3 4 2 2 3" xfId="16011" xr:uid="{00000000-0005-0000-0000-000096790000}"/>
    <cellStyle name="Normal 12 4 5 3 4 2 2 3 2" xfId="41631" xr:uid="{00000000-0005-0000-0000-000097790000}"/>
    <cellStyle name="Normal 12 4 5 3 4 2 2 4" xfId="28821" xr:uid="{00000000-0005-0000-0000-000098790000}"/>
    <cellStyle name="Normal 12 4 5 3 4 2 3" xfId="5030" xr:uid="{00000000-0005-0000-0000-000099790000}"/>
    <cellStyle name="Normal 12 4 5 3 4 2 3 2" xfId="10520" xr:uid="{00000000-0005-0000-0000-00009A790000}"/>
    <cellStyle name="Normal 12 4 5 3 4 2 3 2 2" xfId="23331" xr:uid="{00000000-0005-0000-0000-00009B790000}"/>
    <cellStyle name="Normal 12 4 5 3 4 2 3 2 2 2" xfId="48951" xr:uid="{00000000-0005-0000-0000-00009C790000}"/>
    <cellStyle name="Normal 12 4 5 3 4 2 3 2 3" xfId="36141" xr:uid="{00000000-0005-0000-0000-00009D790000}"/>
    <cellStyle name="Normal 12 4 5 3 4 2 3 3" xfId="17841" xr:uid="{00000000-0005-0000-0000-00009E790000}"/>
    <cellStyle name="Normal 12 4 5 3 4 2 3 3 2" xfId="43461" xr:uid="{00000000-0005-0000-0000-00009F790000}"/>
    <cellStyle name="Normal 12 4 5 3 4 2 3 4" xfId="30651" xr:uid="{00000000-0005-0000-0000-0000A0790000}"/>
    <cellStyle name="Normal 12 4 5 3 4 2 4" xfId="12350" xr:uid="{00000000-0005-0000-0000-0000A1790000}"/>
    <cellStyle name="Normal 12 4 5 3 4 2 4 2" xfId="25161" xr:uid="{00000000-0005-0000-0000-0000A2790000}"/>
    <cellStyle name="Normal 12 4 5 3 4 2 4 2 2" xfId="50781" xr:uid="{00000000-0005-0000-0000-0000A3790000}"/>
    <cellStyle name="Normal 12 4 5 3 4 2 4 3" xfId="37971" xr:uid="{00000000-0005-0000-0000-0000A4790000}"/>
    <cellStyle name="Normal 12 4 5 3 4 2 5" xfId="6860" xr:uid="{00000000-0005-0000-0000-0000A5790000}"/>
    <cellStyle name="Normal 12 4 5 3 4 2 5 2" xfId="19671" xr:uid="{00000000-0005-0000-0000-0000A6790000}"/>
    <cellStyle name="Normal 12 4 5 3 4 2 5 2 2" xfId="45291" xr:uid="{00000000-0005-0000-0000-0000A7790000}"/>
    <cellStyle name="Normal 12 4 5 3 4 2 5 3" xfId="32481" xr:uid="{00000000-0005-0000-0000-0000A8790000}"/>
    <cellStyle name="Normal 12 4 5 3 4 2 6" xfId="14181" xr:uid="{00000000-0005-0000-0000-0000A9790000}"/>
    <cellStyle name="Normal 12 4 5 3 4 2 6 2" xfId="39801" xr:uid="{00000000-0005-0000-0000-0000AA790000}"/>
    <cellStyle name="Normal 12 4 5 3 4 2 7" xfId="26991" xr:uid="{00000000-0005-0000-0000-0000AB790000}"/>
    <cellStyle name="Normal 12 4 5 3 4 3" xfId="2306" xr:uid="{00000000-0005-0000-0000-0000AC790000}"/>
    <cellStyle name="Normal 12 4 5 3 4 3 2" xfId="7796" xr:uid="{00000000-0005-0000-0000-0000AD790000}"/>
    <cellStyle name="Normal 12 4 5 3 4 3 2 2" xfId="20607" xr:uid="{00000000-0005-0000-0000-0000AE790000}"/>
    <cellStyle name="Normal 12 4 5 3 4 3 2 2 2" xfId="46227" xr:uid="{00000000-0005-0000-0000-0000AF790000}"/>
    <cellStyle name="Normal 12 4 5 3 4 3 2 3" xfId="33417" xr:uid="{00000000-0005-0000-0000-0000B0790000}"/>
    <cellStyle name="Normal 12 4 5 3 4 3 3" xfId="15117" xr:uid="{00000000-0005-0000-0000-0000B1790000}"/>
    <cellStyle name="Normal 12 4 5 3 4 3 3 2" xfId="40737" xr:uid="{00000000-0005-0000-0000-0000B2790000}"/>
    <cellStyle name="Normal 12 4 5 3 4 3 4" xfId="27927" xr:uid="{00000000-0005-0000-0000-0000B3790000}"/>
    <cellStyle name="Normal 12 4 5 3 4 4" xfId="4136" xr:uid="{00000000-0005-0000-0000-0000B4790000}"/>
    <cellStyle name="Normal 12 4 5 3 4 4 2" xfId="9626" xr:uid="{00000000-0005-0000-0000-0000B5790000}"/>
    <cellStyle name="Normal 12 4 5 3 4 4 2 2" xfId="22437" xr:uid="{00000000-0005-0000-0000-0000B6790000}"/>
    <cellStyle name="Normal 12 4 5 3 4 4 2 2 2" xfId="48057" xr:uid="{00000000-0005-0000-0000-0000B7790000}"/>
    <cellStyle name="Normal 12 4 5 3 4 4 2 3" xfId="35247" xr:uid="{00000000-0005-0000-0000-0000B8790000}"/>
    <cellStyle name="Normal 12 4 5 3 4 4 3" xfId="16947" xr:uid="{00000000-0005-0000-0000-0000B9790000}"/>
    <cellStyle name="Normal 12 4 5 3 4 4 3 2" xfId="42567" xr:uid="{00000000-0005-0000-0000-0000BA790000}"/>
    <cellStyle name="Normal 12 4 5 3 4 4 4" xfId="29757" xr:uid="{00000000-0005-0000-0000-0000BB790000}"/>
    <cellStyle name="Normal 12 4 5 3 4 5" xfId="11456" xr:uid="{00000000-0005-0000-0000-0000BC790000}"/>
    <cellStyle name="Normal 12 4 5 3 4 5 2" xfId="24267" xr:uid="{00000000-0005-0000-0000-0000BD790000}"/>
    <cellStyle name="Normal 12 4 5 3 4 5 2 2" xfId="49887" xr:uid="{00000000-0005-0000-0000-0000BE790000}"/>
    <cellStyle name="Normal 12 4 5 3 4 5 3" xfId="37077" xr:uid="{00000000-0005-0000-0000-0000BF790000}"/>
    <cellStyle name="Normal 12 4 5 3 4 6" xfId="5966" xr:uid="{00000000-0005-0000-0000-0000C0790000}"/>
    <cellStyle name="Normal 12 4 5 3 4 6 2" xfId="18777" xr:uid="{00000000-0005-0000-0000-0000C1790000}"/>
    <cellStyle name="Normal 12 4 5 3 4 6 2 2" xfId="44397" xr:uid="{00000000-0005-0000-0000-0000C2790000}"/>
    <cellStyle name="Normal 12 4 5 3 4 6 3" xfId="31587" xr:uid="{00000000-0005-0000-0000-0000C3790000}"/>
    <cellStyle name="Normal 12 4 5 3 4 7" xfId="13287" xr:uid="{00000000-0005-0000-0000-0000C4790000}"/>
    <cellStyle name="Normal 12 4 5 3 4 7 2" xfId="38907" xr:uid="{00000000-0005-0000-0000-0000C5790000}"/>
    <cellStyle name="Normal 12 4 5 3 4 8" xfId="26097" xr:uid="{00000000-0005-0000-0000-0000C6790000}"/>
    <cellStyle name="Normal 12 4 5 3 5" xfId="834" xr:uid="{00000000-0005-0000-0000-0000C7790000}"/>
    <cellStyle name="Normal 12 4 5 3 5 2" xfId="1729" xr:uid="{00000000-0005-0000-0000-0000C8790000}"/>
    <cellStyle name="Normal 12 4 5 3 5 2 2" xfId="3559" xr:uid="{00000000-0005-0000-0000-0000C9790000}"/>
    <cellStyle name="Normal 12 4 5 3 5 2 2 2" xfId="9049" xr:uid="{00000000-0005-0000-0000-0000CA790000}"/>
    <cellStyle name="Normal 12 4 5 3 5 2 2 2 2" xfId="21860" xr:uid="{00000000-0005-0000-0000-0000CB790000}"/>
    <cellStyle name="Normal 12 4 5 3 5 2 2 2 2 2" xfId="47480" xr:uid="{00000000-0005-0000-0000-0000CC790000}"/>
    <cellStyle name="Normal 12 4 5 3 5 2 2 2 3" xfId="34670" xr:uid="{00000000-0005-0000-0000-0000CD790000}"/>
    <cellStyle name="Normal 12 4 5 3 5 2 2 3" xfId="16370" xr:uid="{00000000-0005-0000-0000-0000CE790000}"/>
    <cellStyle name="Normal 12 4 5 3 5 2 2 3 2" xfId="41990" xr:uid="{00000000-0005-0000-0000-0000CF790000}"/>
    <cellStyle name="Normal 12 4 5 3 5 2 2 4" xfId="29180" xr:uid="{00000000-0005-0000-0000-0000D0790000}"/>
    <cellStyle name="Normal 12 4 5 3 5 2 3" xfId="5389" xr:uid="{00000000-0005-0000-0000-0000D1790000}"/>
    <cellStyle name="Normal 12 4 5 3 5 2 3 2" xfId="10879" xr:uid="{00000000-0005-0000-0000-0000D2790000}"/>
    <cellStyle name="Normal 12 4 5 3 5 2 3 2 2" xfId="23690" xr:uid="{00000000-0005-0000-0000-0000D3790000}"/>
    <cellStyle name="Normal 12 4 5 3 5 2 3 2 2 2" xfId="49310" xr:uid="{00000000-0005-0000-0000-0000D4790000}"/>
    <cellStyle name="Normal 12 4 5 3 5 2 3 2 3" xfId="36500" xr:uid="{00000000-0005-0000-0000-0000D5790000}"/>
    <cellStyle name="Normal 12 4 5 3 5 2 3 3" xfId="18200" xr:uid="{00000000-0005-0000-0000-0000D6790000}"/>
    <cellStyle name="Normal 12 4 5 3 5 2 3 3 2" xfId="43820" xr:uid="{00000000-0005-0000-0000-0000D7790000}"/>
    <cellStyle name="Normal 12 4 5 3 5 2 3 4" xfId="31010" xr:uid="{00000000-0005-0000-0000-0000D8790000}"/>
    <cellStyle name="Normal 12 4 5 3 5 2 4" xfId="12709" xr:uid="{00000000-0005-0000-0000-0000D9790000}"/>
    <cellStyle name="Normal 12 4 5 3 5 2 4 2" xfId="25520" xr:uid="{00000000-0005-0000-0000-0000DA790000}"/>
    <cellStyle name="Normal 12 4 5 3 5 2 4 2 2" xfId="51140" xr:uid="{00000000-0005-0000-0000-0000DB790000}"/>
    <cellStyle name="Normal 12 4 5 3 5 2 4 3" xfId="38330" xr:uid="{00000000-0005-0000-0000-0000DC790000}"/>
    <cellStyle name="Normal 12 4 5 3 5 2 5" xfId="7219" xr:uid="{00000000-0005-0000-0000-0000DD790000}"/>
    <cellStyle name="Normal 12 4 5 3 5 2 5 2" xfId="20030" xr:uid="{00000000-0005-0000-0000-0000DE790000}"/>
    <cellStyle name="Normal 12 4 5 3 5 2 5 2 2" xfId="45650" xr:uid="{00000000-0005-0000-0000-0000DF790000}"/>
    <cellStyle name="Normal 12 4 5 3 5 2 5 3" xfId="32840" xr:uid="{00000000-0005-0000-0000-0000E0790000}"/>
    <cellStyle name="Normal 12 4 5 3 5 2 6" xfId="14540" xr:uid="{00000000-0005-0000-0000-0000E1790000}"/>
    <cellStyle name="Normal 12 4 5 3 5 2 6 2" xfId="40160" xr:uid="{00000000-0005-0000-0000-0000E2790000}"/>
    <cellStyle name="Normal 12 4 5 3 5 2 7" xfId="27350" xr:uid="{00000000-0005-0000-0000-0000E3790000}"/>
    <cellStyle name="Normal 12 4 5 3 5 3" xfId="2665" xr:uid="{00000000-0005-0000-0000-0000E4790000}"/>
    <cellStyle name="Normal 12 4 5 3 5 3 2" xfId="8155" xr:uid="{00000000-0005-0000-0000-0000E5790000}"/>
    <cellStyle name="Normal 12 4 5 3 5 3 2 2" xfId="20966" xr:uid="{00000000-0005-0000-0000-0000E6790000}"/>
    <cellStyle name="Normal 12 4 5 3 5 3 2 2 2" xfId="46586" xr:uid="{00000000-0005-0000-0000-0000E7790000}"/>
    <cellStyle name="Normal 12 4 5 3 5 3 2 3" xfId="33776" xr:uid="{00000000-0005-0000-0000-0000E8790000}"/>
    <cellStyle name="Normal 12 4 5 3 5 3 3" xfId="15476" xr:uid="{00000000-0005-0000-0000-0000E9790000}"/>
    <cellStyle name="Normal 12 4 5 3 5 3 3 2" xfId="41096" xr:uid="{00000000-0005-0000-0000-0000EA790000}"/>
    <cellStyle name="Normal 12 4 5 3 5 3 4" xfId="28286" xr:uid="{00000000-0005-0000-0000-0000EB790000}"/>
    <cellStyle name="Normal 12 4 5 3 5 4" xfId="4495" xr:uid="{00000000-0005-0000-0000-0000EC790000}"/>
    <cellStyle name="Normal 12 4 5 3 5 4 2" xfId="9985" xr:uid="{00000000-0005-0000-0000-0000ED790000}"/>
    <cellStyle name="Normal 12 4 5 3 5 4 2 2" xfId="22796" xr:uid="{00000000-0005-0000-0000-0000EE790000}"/>
    <cellStyle name="Normal 12 4 5 3 5 4 2 2 2" xfId="48416" xr:uid="{00000000-0005-0000-0000-0000EF790000}"/>
    <cellStyle name="Normal 12 4 5 3 5 4 2 3" xfId="35606" xr:uid="{00000000-0005-0000-0000-0000F0790000}"/>
    <cellStyle name="Normal 12 4 5 3 5 4 3" xfId="17306" xr:uid="{00000000-0005-0000-0000-0000F1790000}"/>
    <cellStyle name="Normal 12 4 5 3 5 4 3 2" xfId="42926" xr:uid="{00000000-0005-0000-0000-0000F2790000}"/>
    <cellStyle name="Normal 12 4 5 3 5 4 4" xfId="30116" xr:uid="{00000000-0005-0000-0000-0000F3790000}"/>
    <cellStyle name="Normal 12 4 5 3 5 5" xfId="11815" xr:uid="{00000000-0005-0000-0000-0000F4790000}"/>
    <cellStyle name="Normal 12 4 5 3 5 5 2" xfId="24626" xr:uid="{00000000-0005-0000-0000-0000F5790000}"/>
    <cellStyle name="Normal 12 4 5 3 5 5 2 2" xfId="50246" xr:uid="{00000000-0005-0000-0000-0000F6790000}"/>
    <cellStyle name="Normal 12 4 5 3 5 5 3" xfId="37436" xr:uid="{00000000-0005-0000-0000-0000F7790000}"/>
    <cellStyle name="Normal 12 4 5 3 5 6" xfId="6325" xr:uid="{00000000-0005-0000-0000-0000F8790000}"/>
    <cellStyle name="Normal 12 4 5 3 5 6 2" xfId="19136" xr:uid="{00000000-0005-0000-0000-0000F9790000}"/>
    <cellStyle name="Normal 12 4 5 3 5 6 2 2" xfId="44756" xr:uid="{00000000-0005-0000-0000-0000FA790000}"/>
    <cellStyle name="Normal 12 4 5 3 5 6 3" xfId="31946" xr:uid="{00000000-0005-0000-0000-0000FB790000}"/>
    <cellStyle name="Normal 12 4 5 3 5 7" xfId="13646" xr:uid="{00000000-0005-0000-0000-0000FC790000}"/>
    <cellStyle name="Normal 12 4 5 3 5 7 2" xfId="39266" xr:uid="{00000000-0005-0000-0000-0000FD790000}"/>
    <cellStyle name="Normal 12 4 5 3 5 8" xfId="26456" xr:uid="{00000000-0005-0000-0000-0000FE790000}"/>
    <cellStyle name="Normal 12 4 5 3 6" xfId="1235" xr:uid="{00000000-0005-0000-0000-0000FF790000}"/>
    <cellStyle name="Normal 12 4 5 3 6 2" xfId="3065" xr:uid="{00000000-0005-0000-0000-0000007A0000}"/>
    <cellStyle name="Normal 12 4 5 3 6 2 2" xfId="8555" xr:uid="{00000000-0005-0000-0000-0000017A0000}"/>
    <cellStyle name="Normal 12 4 5 3 6 2 2 2" xfId="21366" xr:uid="{00000000-0005-0000-0000-0000027A0000}"/>
    <cellStyle name="Normal 12 4 5 3 6 2 2 2 2" xfId="46986" xr:uid="{00000000-0005-0000-0000-0000037A0000}"/>
    <cellStyle name="Normal 12 4 5 3 6 2 2 3" xfId="34176" xr:uid="{00000000-0005-0000-0000-0000047A0000}"/>
    <cellStyle name="Normal 12 4 5 3 6 2 3" xfId="15876" xr:uid="{00000000-0005-0000-0000-0000057A0000}"/>
    <cellStyle name="Normal 12 4 5 3 6 2 3 2" xfId="41496" xr:uid="{00000000-0005-0000-0000-0000067A0000}"/>
    <cellStyle name="Normal 12 4 5 3 6 2 4" xfId="28686" xr:uid="{00000000-0005-0000-0000-0000077A0000}"/>
    <cellStyle name="Normal 12 4 5 3 6 3" xfId="4895" xr:uid="{00000000-0005-0000-0000-0000087A0000}"/>
    <cellStyle name="Normal 12 4 5 3 6 3 2" xfId="10385" xr:uid="{00000000-0005-0000-0000-0000097A0000}"/>
    <cellStyle name="Normal 12 4 5 3 6 3 2 2" xfId="23196" xr:uid="{00000000-0005-0000-0000-00000A7A0000}"/>
    <cellStyle name="Normal 12 4 5 3 6 3 2 2 2" xfId="48816" xr:uid="{00000000-0005-0000-0000-00000B7A0000}"/>
    <cellStyle name="Normal 12 4 5 3 6 3 2 3" xfId="36006" xr:uid="{00000000-0005-0000-0000-00000C7A0000}"/>
    <cellStyle name="Normal 12 4 5 3 6 3 3" xfId="17706" xr:uid="{00000000-0005-0000-0000-00000D7A0000}"/>
    <cellStyle name="Normal 12 4 5 3 6 3 3 2" xfId="43326" xr:uid="{00000000-0005-0000-0000-00000E7A0000}"/>
    <cellStyle name="Normal 12 4 5 3 6 3 4" xfId="30516" xr:uid="{00000000-0005-0000-0000-00000F7A0000}"/>
    <cellStyle name="Normal 12 4 5 3 6 4" xfId="12215" xr:uid="{00000000-0005-0000-0000-0000107A0000}"/>
    <cellStyle name="Normal 12 4 5 3 6 4 2" xfId="25026" xr:uid="{00000000-0005-0000-0000-0000117A0000}"/>
    <cellStyle name="Normal 12 4 5 3 6 4 2 2" xfId="50646" xr:uid="{00000000-0005-0000-0000-0000127A0000}"/>
    <cellStyle name="Normal 12 4 5 3 6 4 3" xfId="37836" xr:uid="{00000000-0005-0000-0000-0000137A0000}"/>
    <cellStyle name="Normal 12 4 5 3 6 5" xfId="6725" xr:uid="{00000000-0005-0000-0000-0000147A0000}"/>
    <cellStyle name="Normal 12 4 5 3 6 5 2" xfId="19536" xr:uid="{00000000-0005-0000-0000-0000157A0000}"/>
    <cellStyle name="Normal 12 4 5 3 6 5 2 2" xfId="45156" xr:uid="{00000000-0005-0000-0000-0000167A0000}"/>
    <cellStyle name="Normal 12 4 5 3 6 5 3" xfId="32346" xr:uid="{00000000-0005-0000-0000-0000177A0000}"/>
    <cellStyle name="Normal 12 4 5 3 6 6" xfId="14046" xr:uid="{00000000-0005-0000-0000-0000187A0000}"/>
    <cellStyle name="Normal 12 4 5 3 6 6 2" xfId="39666" xr:uid="{00000000-0005-0000-0000-0000197A0000}"/>
    <cellStyle name="Normal 12 4 5 3 6 7" xfId="26856" xr:uid="{00000000-0005-0000-0000-00001A7A0000}"/>
    <cellStyle name="Normal 12 4 5 3 7" xfId="2171" xr:uid="{00000000-0005-0000-0000-00001B7A0000}"/>
    <cellStyle name="Normal 12 4 5 3 7 2" xfId="7661" xr:uid="{00000000-0005-0000-0000-00001C7A0000}"/>
    <cellStyle name="Normal 12 4 5 3 7 2 2" xfId="20472" xr:uid="{00000000-0005-0000-0000-00001D7A0000}"/>
    <cellStyle name="Normal 12 4 5 3 7 2 2 2" xfId="46092" xr:uid="{00000000-0005-0000-0000-00001E7A0000}"/>
    <cellStyle name="Normal 12 4 5 3 7 2 3" xfId="33282" xr:uid="{00000000-0005-0000-0000-00001F7A0000}"/>
    <cellStyle name="Normal 12 4 5 3 7 3" xfId="14982" xr:uid="{00000000-0005-0000-0000-0000207A0000}"/>
    <cellStyle name="Normal 12 4 5 3 7 3 2" xfId="40602" xr:uid="{00000000-0005-0000-0000-0000217A0000}"/>
    <cellStyle name="Normal 12 4 5 3 7 4" xfId="27792" xr:uid="{00000000-0005-0000-0000-0000227A0000}"/>
    <cellStyle name="Normal 12 4 5 3 8" xfId="4001" xr:uid="{00000000-0005-0000-0000-0000237A0000}"/>
    <cellStyle name="Normal 12 4 5 3 8 2" xfId="9491" xr:uid="{00000000-0005-0000-0000-0000247A0000}"/>
    <cellStyle name="Normal 12 4 5 3 8 2 2" xfId="22302" xr:uid="{00000000-0005-0000-0000-0000257A0000}"/>
    <cellStyle name="Normal 12 4 5 3 8 2 2 2" xfId="47922" xr:uid="{00000000-0005-0000-0000-0000267A0000}"/>
    <cellStyle name="Normal 12 4 5 3 8 2 3" xfId="35112" xr:uid="{00000000-0005-0000-0000-0000277A0000}"/>
    <cellStyle name="Normal 12 4 5 3 8 3" xfId="16812" xr:uid="{00000000-0005-0000-0000-0000287A0000}"/>
    <cellStyle name="Normal 12 4 5 3 8 3 2" xfId="42432" xr:uid="{00000000-0005-0000-0000-0000297A0000}"/>
    <cellStyle name="Normal 12 4 5 3 8 4" xfId="29622" xr:uid="{00000000-0005-0000-0000-00002A7A0000}"/>
    <cellStyle name="Normal 12 4 5 3 9" xfId="11321" xr:uid="{00000000-0005-0000-0000-00002B7A0000}"/>
    <cellStyle name="Normal 12 4 5 3 9 2" xfId="24132" xr:uid="{00000000-0005-0000-0000-00002C7A0000}"/>
    <cellStyle name="Normal 12 4 5 3 9 2 2" xfId="49752" xr:uid="{00000000-0005-0000-0000-00002D7A0000}"/>
    <cellStyle name="Normal 12 4 5 3 9 3" xfId="36942" xr:uid="{00000000-0005-0000-0000-00002E7A0000}"/>
    <cellStyle name="Normal 12 4 5 4" xfId="385" xr:uid="{00000000-0005-0000-0000-00002F7A0000}"/>
    <cellStyle name="Normal 12 4 5 4 2" xfId="875" xr:uid="{00000000-0005-0000-0000-0000307A0000}"/>
    <cellStyle name="Normal 12 4 5 4 2 2" xfId="1770" xr:uid="{00000000-0005-0000-0000-0000317A0000}"/>
    <cellStyle name="Normal 12 4 5 4 2 2 2" xfId="3600" xr:uid="{00000000-0005-0000-0000-0000327A0000}"/>
    <cellStyle name="Normal 12 4 5 4 2 2 2 2" xfId="9090" xr:uid="{00000000-0005-0000-0000-0000337A0000}"/>
    <cellStyle name="Normal 12 4 5 4 2 2 2 2 2" xfId="21901" xr:uid="{00000000-0005-0000-0000-0000347A0000}"/>
    <cellStyle name="Normal 12 4 5 4 2 2 2 2 2 2" xfId="47521" xr:uid="{00000000-0005-0000-0000-0000357A0000}"/>
    <cellStyle name="Normal 12 4 5 4 2 2 2 2 3" xfId="34711" xr:uid="{00000000-0005-0000-0000-0000367A0000}"/>
    <cellStyle name="Normal 12 4 5 4 2 2 2 3" xfId="16411" xr:uid="{00000000-0005-0000-0000-0000377A0000}"/>
    <cellStyle name="Normal 12 4 5 4 2 2 2 3 2" xfId="42031" xr:uid="{00000000-0005-0000-0000-0000387A0000}"/>
    <cellStyle name="Normal 12 4 5 4 2 2 2 4" xfId="29221" xr:uid="{00000000-0005-0000-0000-0000397A0000}"/>
    <cellStyle name="Normal 12 4 5 4 2 2 3" xfId="5430" xr:uid="{00000000-0005-0000-0000-00003A7A0000}"/>
    <cellStyle name="Normal 12 4 5 4 2 2 3 2" xfId="10920" xr:uid="{00000000-0005-0000-0000-00003B7A0000}"/>
    <cellStyle name="Normal 12 4 5 4 2 2 3 2 2" xfId="23731" xr:uid="{00000000-0005-0000-0000-00003C7A0000}"/>
    <cellStyle name="Normal 12 4 5 4 2 2 3 2 2 2" xfId="49351" xr:uid="{00000000-0005-0000-0000-00003D7A0000}"/>
    <cellStyle name="Normal 12 4 5 4 2 2 3 2 3" xfId="36541" xr:uid="{00000000-0005-0000-0000-00003E7A0000}"/>
    <cellStyle name="Normal 12 4 5 4 2 2 3 3" xfId="18241" xr:uid="{00000000-0005-0000-0000-00003F7A0000}"/>
    <cellStyle name="Normal 12 4 5 4 2 2 3 3 2" xfId="43861" xr:uid="{00000000-0005-0000-0000-0000407A0000}"/>
    <cellStyle name="Normal 12 4 5 4 2 2 3 4" xfId="31051" xr:uid="{00000000-0005-0000-0000-0000417A0000}"/>
    <cellStyle name="Normal 12 4 5 4 2 2 4" xfId="12750" xr:uid="{00000000-0005-0000-0000-0000427A0000}"/>
    <cellStyle name="Normal 12 4 5 4 2 2 4 2" xfId="25561" xr:uid="{00000000-0005-0000-0000-0000437A0000}"/>
    <cellStyle name="Normal 12 4 5 4 2 2 4 2 2" xfId="51181" xr:uid="{00000000-0005-0000-0000-0000447A0000}"/>
    <cellStyle name="Normal 12 4 5 4 2 2 4 3" xfId="38371" xr:uid="{00000000-0005-0000-0000-0000457A0000}"/>
    <cellStyle name="Normal 12 4 5 4 2 2 5" xfId="7260" xr:uid="{00000000-0005-0000-0000-0000467A0000}"/>
    <cellStyle name="Normal 12 4 5 4 2 2 5 2" xfId="20071" xr:uid="{00000000-0005-0000-0000-0000477A0000}"/>
    <cellStyle name="Normal 12 4 5 4 2 2 5 2 2" xfId="45691" xr:uid="{00000000-0005-0000-0000-0000487A0000}"/>
    <cellStyle name="Normal 12 4 5 4 2 2 5 3" xfId="32881" xr:uid="{00000000-0005-0000-0000-0000497A0000}"/>
    <cellStyle name="Normal 12 4 5 4 2 2 6" xfId="14581" xr:uid="{00000000-0005-0000-0000-00004A7A0000}"/>
    <cellStyle name="Normal 12 4 5 4 2 2 6 2" xfId="40201" xr:uid="{00000000-0005-0000-0000-00004B7A0000}"/>
    <cellStyle name="Normal 12 4 5 4 2 2 7" xfId="27391" xr:uid="{00000000-0005-0000-0000-00004C7A0000}"/>
    <cellStyle name="Normal 12 4 5 4 2 3" xfId="2706" xr:uid="{00000000-0005-0000-0000-00004D7A0000}"/>
    <cellStyle name="Normal 12 4 5 4 2 3 2" xfId="8196" xr:uid="{00000000-0005-0000-0000-00004E7A0000}"/>
    <cellStyle name="Normal 12 4 5 4 2 3 2 2" xfId="21007" xr:uid="{00000000-0005-0000-0000-00004F7A0000}"/>
    <cellStyle name="Normal 12 4 5 4 2 3 2 2 2" xfId="46627" xr:uid="{00000000-0005-0000-0000-0000507A0000}"/>
    <cellStyle name="Normal 12 4 5 4 2 3 2 3" xfId="33817" xr:uid="{00000000-0005-0000-0000-0000517A0000}"/>
    <cellStyle name="Normal 12 4 5 4 2 3 3" xfId="15517" xr:uid="{00000000-0005-0000-0000-0000527A0000}"/>
    <cellStyle name="Normal 12 4 5 4 2 3 3 2" xfId="41137" xr:uid="{00000000-0005-0000-0000-0000537A0000}"/>
    <cellStyle name="Normal 12 4 5 4 2 3 4" xfId="28327" xr:uid="{00000000-0005-0000-0000-0000547A0000}"/>
    <cellStyle name="Normal 12 4 5 4 2 4" xfId="4536" xr:uid="{00000000-0005-0000-0000-0000557A0000}"/>
    <cellStyle name="Normal 12 4 5 4 2 4 2" xfId="10026" xr:uid="{00000000-0005-0000-0000-0000567A0000}"/>
    <cellStyle name="Normal 12 4 5 4 2 4 2 2" xfId="22837" xr:uid="{00000000-0005-0000-0000-0000577A0000}"/>
    <cellStyle name="Normal 12 4 5 4 2 4 2 2 2" xfId="48457" xr:uid="{00000000-0005-0000-0000-0000587A0000}"/>
    <cellStyle name="Normal 12 4 5 4 2 4 2 3" xfId="35647" xr:uid="{00000000-0005-0000-0000-0000597A0000}"/>
    <cellStyle name="Normal 12 4 5 4 2 4 3" xfId="17347" xr:uid="{00000000-0005-0000-0000-00005A7A0000}"/>
    <cellStyle name="Normal 12 4 5 4 2 4 3 2" xfId="42967" xr:uid="{00000000-0005-0000-0000-00005B7A0000}"/>
    <cellStyle name="Normal 12 4 5 4 2 4 4" xfId="30157" xr:uid="{00000000-0005-0000-0000-00005C7A0000}"/>
    <cellStyle name="Normal 12 4 5 4 2 5" xfId="11856" xr:uid="{00000000-0005-0000-0000-00005D7A0000}"/>
    <cellStyle name="Normal 12 4 5 4 2 5 2" xfId="24667" xr:uid="{00000000-0005-0000-0000-00005E7A0000}"/>
    <cellStyle name="Normal 12 4 5 4 2 5 2 2" xfId="50287" xr:uid="{00000000-0005-0000-0000-00005F7A0000}"/>
    <cellStyle name="Normal 12 4 5 4 2 5 3" xfId="37477" xr:uid="{00000000-0005-0000-0000-0000607A0000}"/>
    <cellStyle name="Normal 12 4 5 4 2 6" xfId="6366" xr:uid="{00000000-0005-0000-0000-0000617A0000}"/>
    <cellStyle name="Normal 12 4 5 4 2 6 2" xfId="19177" xr:uid="{00000000-0005-0000-0000-0000627A0000}"/>
    <cellStyle name="Normal 12 4 5 4 2 6 2 2" xfId="44797" xr:uid="{00000000-0005-0000-0000-0000637A0000}"/>
    <cellStyle name="Normal 12 4 5 4 2 6 3" xfId="31987" xr:uid="{00000000-0005-0000-0000-0000647A0000}"/>
    <cellStyle name="Normal 12 4 5 4 2 7" xfId="13687" xr:uid="{00000000-0005-0000-0000-0000657A0000}"/>
    <cellStyle name="Normal 12 4 5 4 2 7 2" xfId="39307" xr:uid="{00000000-0005-0000-0000-0000667A0000}"/>
    <cellStyle name="Normal 12 4 5 4 2 8" xfId="26497" xr:uid="{00000000-0005-0000-0000-0000677A0000}"/>
    <cellStyle name="Normal 12 4 5 4 3" xfId="1280" xr:uid="{00000000-0005-0000-0000-0000687A0000}"/>
    <cellStyle name="Normal 12 4 5 4 3 2" xfId="3110" xr:uid="{00000000-0005-0000-0000-0000697A0000}"/>
    <cellStyle name="Normal 12 4 5 4 3 2 2" xfId="8600" xr:uid="{00000000-0005-0000-0000-00006A7A0000}"/>
    <cellStyle name="Normal 12 4 5 4 3 2 2 2" xfId="21411" xr:uid="{00000000-0005-0000-0000-00006B7A0000}"/>
    <cellStyle name="Normal 12 4 5 4 3 2 2 2 2" xfId="47031" xr:uid="{00000000-0005-0000-0000-00006C7A0000}"/>
    <cellStyle name="Normal 12 4 5 4 3 2 2 3" xfId="34221" xr:uid="{00000000-0005-0000-0000-00006D7A0000}"/>
    <cellStyle name="Normal 12 4 5 4 3 2 3" xfId="15921" xr:uid="{00000000-0005-0000-0000-00006E7A0000}"/>
    <cellStyle name="Normal 12 4 5 4 3 2 3 2" xfId="41541" xr:uid="{00000000-0005-0000-0000-00006F7A0000}"/>
    <cellStyle name="Normal 12 4 5 4 3 2 4" xfId="28731" xr:uid="{00000000-0005-0000-0000-0000707A0000}"/>
    <cellStyle name="Normal 12 4 5 4 3 3" xfId="4940" xr:uid="{00000000-0005-0000-0000-0000717A0000}"/>
    <cellStyle name="Normal 12 4 5 4 3 3 2" xfId="10430" xr:uid="{00000000-0005-0000-0000-0000727A0000}"/>
    <cellStyle name="Normal 12 4 5 4 3 3 2 2" xfId="23241" xr:uid="{00000000-0005-0000-0000-0000737A0000}"/>
    <cellStyle name="Normal 12 4 5 4 3 3 2 2 2" xfId="48861" xr:uid="{00000000-0005-0000-0000-0000747A0000}"/>
    <cellStyle name="Normal 12 4 5 4 3 3 2 3" xfId="36051" xr:uid="{00000000-0005-0000-0000-0000757A0000}"/>
    <cellStyle name="Normal 12 4 5 4 3 3 3" xfId="17751" xr:uid="{00000000-0005-0000-0000-0000767A0000}"/>
    <cellStyle name="Normal 12 4 5 4 3 3 3 2" xfId="43371" xr:uid="{00000000-0005-0000-0000-0000777A0000}"/>
    <cellStyle name="Normal 12 4 5 4 3 3 4" xfId="30561" xr:uid="{00000000-0005-0000-0000-0000787A0000}"/>
    <cellStyle name="Normal 12 4 5 4 3 4" xfId="12260" xr:uid="{00000000-0005-0000-0000-0000797A0000}"/>
    <cellStyle name="Normal 12 4 5 4 3 4 2" xfId="25071" xr:uid="{00000000-0005-0000-0000-00007A7A0000}"/>
    <cellStyle name="Normal 12 4 5 4 3 4 2 2" xfId="50691" xr:uid="{00000000-0005-0000-0000-00007B7A0000}"/>
    <cellStyle name="Normal 12 4 5 4 3 4 3" xfId="37881" xr:uid="{00000000-0005-0000-0000-00007C7A0000}"/>
    <cellStyle name="Normal 12 4 5 4 3 5" xfId="6770" xr:uid="{00000000-0005-0000-0000-00007D7A0000}"/>
    <cellStyle name="Normal 12 4 5 4 3 5 2" xfId="19581" xr:uid="{00000000-0005-0000-0000-00007E7A0000}"/>
    <cellStyle name="Normal 12 4 5 4 3 5 2 2" xfId="45201" xr:uid="{00000000-0005-0000-0000-00007F7A0000}"/>
    <cellStyle name="Normal 12 4 5 4 3 5 3" xfId="32391" xr:uid="{00000000-0005-0000-0000-0000807A0000}"/>
    <cellStyle name="Normal 12 4 5 4 3 6" xfId="14091" xr:uid="{00000000-0005-0000-0000-0000817A0000}"/>
    <cellStyle name="Normal 12 4 5 4 3 6 2" xfId="39711" xr:uid="{00000000-0005-0000-0000-0000827A0000}"/>
    <cellStyle name="Normal 12 4 5 4 3 7" xfId="26901" xr:uid="{00000000-0005-0000-0000-0000837A0000}"/>
    <cellStyle name="Normal 12 4 5 4 4" xfId="2216" xr:uid="{00000000-0005-0000-0000-0000847A0000}"/>
    <cellStyle name="Normal 12 4 5 4 4 2" xfId="7706" xr:uid="{00000000-0005-0000-0000-0000857A0000}"/>
    <cellStyle name="Normal 12 4 5 4 4 2 2" xfId="20517" xr:uid="{00000000-0005-0000-0000-0000867A0000}"/>
    <cellStyle name="Normal 12 4 5 4 4 2 2 2" xfId="46137" xr:uid="{00000000-0005-0000-0000-0000877A0000}"/>
    <cellStyle name="Normal 12 4 5 4 4 2 3" xfId="33327" xr:uid="{00000000-0005-0000-0000-0000887A0000}"/>
    <cellStyle name="Normal 12 4 5 4 4 3" xfId="15027" xr:uid="{00000000-0005-0000-0000-0000897A0000}"/>
    <cellStyle name="Normal 12 4 5 4 4 3 2" xfId="40647" xr:uid="{00000000-0005-0000-0000-00008A7A0000}"/>
    <cellStyle name="Normal 12 4 5 4 4 4" xfId="27837" xr:uid="{00000000-0005-0000-0000-00008B7A0000}"/>
    <cellStyle name="Normal 12 4 5 4 5" xfId="4046" xr:uid="{00000000-0005-0000-0000-00008C7A0000}"/>
    <cellStyle name="Normal 12 4 5 4 5 2" xfId="9536" xr:uid="{00000000-0005-0000-0000-00008D7A0000}"/>
    <cellStyle name="Normal 12 4 5 4 5 2 2" xfId="22347" xr:uid="{00000000-0005-0000-0000-00008E7A0000}"/>
    <cellStyle name="Normal 12 4 5 4 5 2 2 2" xfId="47967" xr:uid="{00000000-0005-0000-0000-00008F7A0000}"/>
    <cellStyle name="Normal 12 4 5 4 5 2 3" xfId="35157" xr:uid="{00000000-0005-0000-0000-0000907A0000}"/>
    <cellStyle name="Normal 12 4 5 4 5 3" xfId="16857" xr:uid="{00000000-0005-0000-0000-0000917A0000}"/>
    <cellStyle name="Normal 12 4 5 4 5 3 2" xfId="42477" xr:uid="{00000000-0005-0000-0000-0000927A0000}"/>
    <cellStyle name="Normal 12 4 5 4 5 4" xfId="29667" xr:uid="{00000000-0005-0000-0000-0000937A0000}"/>
    <cellStyle name="Normal 12 4 5 4 6" xfId="11366" xr:uid="{00000000-0005-0000-0000-0000947A0000}"/>
    <cellStyle name="Normal 12 4 5 4 6 2" xfId="24177" xr:uid="{00000000-0005-0000-0000-0000957A0000}"/>
    <cellStyle name="Normal 12 4 5 4 6 2 2" xfId="49797" xr:uid="{00000000-0005-0000-0000-0000967A0000}"/>
    <cellStyle name="Normal 12 4 5 4 6 3" xfId="36987" xr:uid="{00000000-0005-0000-0000-0000977A0000}"/>
    <cellStyle name="Normal 12 4 5 4 7" xfId="5876" xr:uid="{00000000-0005-0000-0000-0000987A0000}"/>
    <cellStyle name="Normal 12 4 5 4 7 2" xfId="18687" xr:uid="{00000000-0005-0000-0000-0000997A0000}"/>
    <cellStyle name="Normal 12 4 5 4 7 2 2" xfId="44307" xr:uid="{00000000-0005-0000-0000-00009A7A0000}"/>
    <cellStyle name="Normal 12 4 5 4 7 3" xfId="31497" xr:uid="{00000000-0005-0000-0000-00009B7A0000}"/>
    <cellStyle name="Normal 12 4 5 4 8" xfId="13197" xr:uid="{00000000-0005-0000-0000-00009C7A0000}"/>
    <cellStyle name="Normal 12 4 5 4 8 2" xfId="38817" xr:uid="{00000000-0005-0000-0000-00009D7A0000}"/>
    <cellStyle name="Normal 12 4 5 4 9" xfId="26007" xr:uid="{00000000-0005-0000-0000-00009E7A0000}"/>
    <cellStyle name="Normal 12 4 5 5" xfId="608" xr:uid="{00000000-0005-0000-0000-00009F7A0000}"/>
    <cellStyle name="Normal 12 4 5 5 2" xfId="1008" xr:uid="{00000000-0005-0000-0000-0000A07A0000}"/>
    <cellStyle name="Normal 12 4 5 5 2 2" xfId="1903" xr:uid="{00000000-0005-0000-0000-0000A17A0000}"/>
    <cellStyle name="Normal 12 4 5 5 2 2 2" xfId="3733" xr:uid="{00000000-0005-0000-0000-0000A27A0000}"/>
    <cellStyle name="Normal 12 4 5 5 2 2 2 2" xfId="9223" xr:uid="{00000000-0005-0000-0000-0000A37A0000}"/>
    <cellStyle name="Normal 12 4 5 5 2 2 2 2 2" xfId="22034" xr:uid="{00000000-0005-0000-0000-0000A47A0000}"/>
    <cellStyle name="Normal 12 4 5 5 2 2 2 2 2 2" xfId="47654" xr:uid="{00000000-0005-0000-0000-0000A57A0000}"/>
    <cellStyle name="Normal 12 4 5 5 2 2 2 2 3" xfId="34844" xr:uid="{00000000-0005-0000-0000-0000A67A0000}"/>
    <cellStyle name="Normal 12 4 5 5 2 2 2 3" xfId="16544" xr:uid="{00000000-0005-0000-0000-0000A77A0000}"/>
    <cellStyle name="Normal 12 4 5 5 2 2 2 3 2" xfId="42164" xr:uid="{00000000-0005-0000-0000-0000A87A0000}"/>
    <cellStyle name="Normal 12 4 5 5 2 2 2 4" xfId="29354" xr:uid="{00000000-0005-0000-0000-0000A97A0000}"/>
    <cellStyle name="Normal 12 4 5 5 2 2 3" xfId="5563" xr:uid="{00000000-0005-0000-0000-0000AA7A0000}"/>
    <cellStyle name="Normal 12 4 5 5 2 2 3 2" xfId="11053" xr:uid="{00000000-0005-0000-0000-0000AB7A0000}"/>
    <cellStyle name="Normal 12 4 5 5 2 2 3 2 2" xfId="23864" xr:uid="{00000000-0005-0000-0000-0000AC7A0000}"/>
    <cellStyle name="Normal 12 4 5 5 2 2 3 2 2 2" xfId="49484" xr:uid="{00000000-0005-0000-0000-0000AD7A0000}"/>
    <cellStyle name="Normal 12 4 5 5 2 2 3 2 3" xfId="36674" xr:uid="{00000000-0005-0000-0000-0000AE7A0000}"/>
    <cellStyle name="Normal 12 4 5 5 2 2 3 3" xfId="18374" xr:uid="{00000000-0005-0000-0000-0000AF7A0000}"/>
    <cellStyle name="Normal 12 4 5 5 2 2 3 3 2" xfId="43994" xr:uid="{00000000-0005-0000-0000-0000B07A0000}"/>
    <cellStyle name="Normal 12 4 5 5 2 2 3 4" xfId="31184" xr:uid="{00000000-0005-0000-0000-0000B17A0000}"/>
    <cellStyle name="Normal 12 4 5 5 2 2 4" xfId="12883" xr:uid="{00000000-0005-0000-0000-0000B27A0000}"/>
    <cellStyle name="Normal 12 4 5 5 2 2 4 2" xfId="25694" xr:uid="{00000000-0005-0000-0000-0000B37A0000}"/>
    <cellStyle name="Normal 12 4 5 5 2 2 4 2 2" xfId="51314" xr:uid="{00000000-0005-0000-0000-0000B47A0000}"/>
    <cellStyle name="Normal 12 4 5 5 2 2 4 3" xfId="38504" xr:uid="{00000000-0005-0000-0000-0000B57A0000}"/>
    <cellStyle name="Normal 12 4 5 5 2 2 5" xfId="7393" xr:uid="{00000000-0005-0000-0000-0000B67A0000}"/>
    <cellStyle name="Normal 12 4 5 5 2 2 5 2" xfId="20204" xr:uid="{00000000-0005-0000-0000-0000B77A0000}"/>
    <cellStyle name="Normal 12 4 5 5 2 2 5 2 2" xfId="45824" xr:uid="{00000000-0005-0000-0000-0000B87A0000}"/>
    <cellStyle name="Normal 12 4 5 5 2 2 5 3" xfId="33014" xr:uid="{00000000-0005-0000-0000-0000B97A0000}"/>
    <cellStyle name="Normal 12 4 5 5 2 2 6" xfId="14714" xr:uid="{00000000-0005-0000-0000-0000BA7A0000}"/>
    <cellStyle name="Normal 12 4 5 5 2 2 6 2" xfId="40334" xr:uid="{00000000-0005-0000-0000-0000BB7A0000}"/>
    <cellStyle name="Normal 12 4 5 5 2 2 7" xfId="27524" xr:uid="{00000000-0005-0000-0000-0000BC7A0000}"/>
    <cellStyle name="Normal 12 4 5 5 2 3" xfId="2839" xr:uid="{00000000-0005-0000-0000-0000BD7A0000}"/>
    <cellStyle name="Normal 12 4 5 5 2 3 2" xfId="8329" xr:uid="{00000000-0005-0000-0000-0000BE7A0000}"/>
    <cellStyle name="Normal 12 4 5 5 2 3 2 2" xfId="21140" xr:uid="{00000000-0005-0000-0000-0000BF7A0000}"/>
    <cellStyle name="Normal 12 4 5 5 2 3 2 2 2" xfId="46760" xr:uid="{00000000-0005-0000-0000-0000C07A0000}"/>
    <cellStyle name="Normal 12 4 5 5 2 3 2 3" xfId="33950" xr:uid="{00000000-0005-0000-0000-0000C17A0000}"/>
    <cellStyle name="Normal 12 4 5 5 2 3 3" xfId="15650" xr:uid="{00000000-0005-0000-0000-0000C27A0000}"/>
    <cellStyle name="Normal 12 4 5 5 2 3 3 2" xfId="41270" xr:uid="{00000000-0005-0000-0000-0000C37A0000}"/>
    <cellStyle name="Normal 12 4 5 5 2 3 4" xfId="28460" xr:uid="{00000000-0005-0000-0000-0000C47A0000}"/>
    <cellStyle name="Normal 12 4 5 5 2 4" xfId="4669" xr:uid="{00000000-0005-0000-0000-0000C57A0000}"/>
    <cellStyle name="Normal 12 4 5 5 2 4 2" xfId="10159" xr:uid="{00000000-0005-0000-0000-0000C67A0000}"/>
    <cellStyle name="Normal 12 4 5 5 2 4 2 2" xfId="22970" xr:uid="{00000000-0005-0000-0000-0000C77A0000}"/>
    <cellStyle name="Normal 12 4 5 5 2 4 2 2 2" xfId="48590" xr:uid="{00000000-0005-0000-0000-0000C87A0000}"/>
    <cellStyle name="Normal 12 4 5 5 2 4 2 3" xfId="35780" xr:uid="{00000000-0005-0000-0000-0000C97A0000}"/>
    <cellStyle name="Normal 12 4 5 5 2 4 3" xfId="17480" xr:uid="{00000000-0005-0000-0000-0000CA7A0000}"/>
    <cellStyle name="Normal 12 4 5 5 2 4 3 2" xfId="43100" xr:uid="{00000000-0005-0000-0000-0000CB7A0000}"/>
    <cellStyle name="Normal 12 4 5 5 2 4 4" xfId="30290" xr:uid="{00000000-0005-0000-0000-0000CC7A0000}"/>
    <cellStyle name="Normal 12 4 5 5 2 5" xfId="11989" xr:uid="{00000000-0005-0000-0000-0000CD7A0000}"/>
    <cellStyle name="Normal 12 4 5 5 2 5 2" xfId="24800" xr:uid="{00000000-0005-0000-0000-0000CE7A0000}"/>
    <cellStyle name="Normal 12 4 5 5 2 5 2 2" xfId="50420" xr:uid="{00000000-0005-0000-0000-0000CF7A0000}"/>
    <cellStyle name="Normal 12 4 5 5 2 5 3" xfId="37610" xr:uid="{00000000-0005-0000-0000-0000D07A0000}"/>
    <cellStyle name="Normal 12 4 5 5 2 6" xfId="6499" xr:uid="{00000000-0005-0000-0000-0000D17A0000}"/>
    <cellStyle name="Normal 12 4 5 5 2 6 2" xfId="19310" xr:uid="{00000000-0005-0000-0000-0000D27A0000}"/>
    <cellStyle name="Normal 12 4 5 5 2 6 2 2" xfId="44930" xr:uid="{00000000-0005-0000-0000-0000D37A0000}"/>
    <cellStyle name="Normal 12 4 5 5 2 6 3" xfId="32120" xr:uid="{00000000-0005-0000-0000-0000D47A0000}"/>
    <cellStyle name="Normal 12 4 5 5 2 7" xfId="13820" xr:uid="{00000000-0005-0000-0000-0000D57A0000}"/>
    <cellStyle name="Normal 12 4 5 5 2 7 2" xfId="39440" xr:uid="{00000000-0005-0000-0000-0000D67A0000}"/>
    <cellStyle name="Normal 12 4 5 5 2 8" xfId="26630" xr:uid="{00000000-0005-0000-0000-0000D77A0000}"/>
    <cellStyle name="Normal 12 4 5 5 3" xfId="1503" xr:uid="{00000000-0005-0000-0000-0000D87A0000}"/>
    <cellStyle name="Normal 12 4 5 5 3 2" xfId="3333" xr:uid="{00000000-0005-0000-0000-0000D97A0000}"/>
    <cellStyle name="Normal 12 4 5 5 3 2 2" xfId="8823" xr:uid="{00000000-0005-0000-0000-0000DA7A0000}"/>
    <cellStyle name="Normal 12 4 5 5 3 2 2 2" xfId="21634" xr:uid="{00000000-0005-0000-0000-0000DB7A0000}"/>
    <cellStyle name="Normal 12 4 5 5 3 2 2 2 2" xfId="47254" xr:uid="{00000000-0005-0000-0000-0000DC7A0000}"/>
    <cellStyle name="Normal 12 4 5 5 3 2 2 3" xfId="34444" xr:uid="{00000000-0005-0000-0000-0000DD7A0000}"/>
    <cellStyle name="Normal 12 4 5 5 3 2 3" xfId="16144" xr:uid="{00000000-0005-0000-0000-0000DE7A0000}"/>
    <cellStyle name="Normal 12 4 5 5 3 2 3 2" xfId="41764" xr:uid="{00000000-0005-0000-0000-0000DF7A0000}"/>
    <cellStyle name="Normal 12 4 5 5 3 2 4" xfId="28954" xr:uid="{00000000-0005-0000-0000-0000E07A0000}"/>
    <cellStyle name="Normal 12 4 5 5 3 3" xfId="5163" xr:uid="{00000000-0005-0000-0000-0000E17A0000}"/>
    <cellStyle name="Normal 12 4 5 5 3 3 2" xfId="10653" xr:uid="{00000000-0005-0000-0000-0000E27A0000}"/>
    <cellStyle name="Normal 12 4 5 5 3 3 2 2" xfId="23464" xr:uid="{00000000-0005-0000-0000-0000E37A0000}"/>
    <cellStyle name="Normal 12 4 5 5 3 3 2 2 2" xfId="49084" xr:uid="{00000000-0005-0000-0000-0000E47A0000}"/>
    <cellStyle name="Normal 12 4 5 5 3 3 2 3" xfId="36274" xr:uid="{00000000-0005-0000-0000-0000E57A0000}"/>
    <cellStyle name="Normal 12 4 5 5 3 3 3" xfId="17974" xr:uid="{00000000-0005-0000-0000-0000E67A0000}"/>
    <cellStyle name="Normal 12 4 5 5 3 3 3 2" xfId="43594" xr:uid="{00000000-0005-0000-0000-0000E77A0000}"/>
    <cellStyle name="Normal 12 4 5 5 3 3 4" xfId="30784" xr:uid="{00000000-0005-0000-0000-0000E87A0000}"/>
    <cellStyle name="Normal 12 4 5 5 3 4" xfId="12483" xr:uid="{00000000-0005-0000-0000-0000E97A0000}"/>
    <cellStyle name="Normal 12 4 5 5 3 4 2" xfId="25294" xr:uid="{00000000-0005-0000-0000-0000EA7A0000}"/>
    <cellStyle name="Normal 12 4 5 5 3 4 2 2" xfId="50914" xr:uid="{00000000-0005-0000-0000-0000EB7A0000}"/>
    <cellStyle name="Normal 12 4 5 5 3 4 3" xfId="38104" xr:uid="{00000000-0005-0000-0000-0000EC7A0000}"/>
    <cellStyle name="Normal 12 4 5 5 3 5" xfId="6993" xr:uid="{00000000-0005-0000-0000-0000ED7A0000}"/>
    <cellStyle name="Normal 12 4 5 5 3 5 2" xfId="19804" xr:uid="{00000000-0005-0000-0000-0000EE7A0000}"/>
    <cellStyle name="Normal 12 4 5 5 3 5 2 2" xfId="45424" xr:uid="{00000000-0005-0000-0000-0000EF7A0000}"/>
    <cellStyle name="Normal 12 4 5 5 3 5 3" xfId="32614" xr:uid="{00000000-0005-0000-0000-0000F07A0000}"/>
    <cellStyle name="Normal 12 4 5 5 3 6" xfId="14314" xr:uid="{00000000-0005-0000-0000-0000F17A0000}"/>
    <cellStyle name="Normal 12 4 5 5 3 6 2" xfId="39934" xr:uid="{00000000-0005-0000-0000-0000F27A0000}"/>
    <cellStyle name="Normal 12 4 5 5 3 7" xfId="27124" xr:uid="{00000000-0005-0000-0000-0000F37A0000}"/>
    <cellStyle name="Normal 12 4 5 5 4" xfId="2439" xr:uid="{00000000-0005-0000-0000-0000F47A0000}"/>
    <cellStyle name="Normal 12 4 5 5 4 2" xfId="7929" xr:uid="{00000000-0005-0000-0000-0000F57A0000}"/>
    <cellStyle name="Normal 12 4 5 5 4 2 2" xfId="20740" xr:uid="{00000000-0005-0000-0000-0000F67A0000}"/>
    <cellStyle name="Normal 12 4 5 5 4 2 2 2" xfId="46360" xr:uid="{00000000-0005-0000-0000-0000F77A0000}"/>
    <cellStyle name="Normal 12 4 5 5 4 2 3" xfId="33550" xr:uid="{00000000-0005-0000-0000-0000F87A0000}"/>
    <cellStyle name="Normal 12 4 5 5 4 3" xfId="15250" xr:uid="{00000000-0005-0000-0000-0000F97A0000}"/>
    <cellStyle name="Normal 12 4 5 5 4 3 2" xfId="40870" xr:uid="{00000000-0005-0000-0000-0000FA7A0000}"/>
    <cellStyle name="Normal 12 4 5 5 4 4" xfId="28060" xr:uid="{00000000-0005-0000-0000-0000FB7A0000}"/>
    <cellStyle name="Normal 12 4 5 5 5" xfId="4269" xr:uid="{00000000-0005-0000-0000-0000FC7A0000}"/>
    <cellStyle name="Normal 12 4 5 5 5 2" xfId="9759" xr:uid="{00000000-0005-0000-0000-0000FD7A0000}"/>
    <cellStyle name="Normal 12 4 5 5 5 2 2" xfId="22570" xr:uid="{00000000-0005-0000-0000-0000FE7A0000}"/>
    <cellStyle name="Normal 12 4 5 5 5 2 2 2" xfId="48190" xr:uid="{00000000-0005-0000-0000-0000FF7A0000}"/>
    <cellStyle name="Normal 12 4 5 5 5 2 3" xfId="35380" xr:uid="{00000000-0005-0000-0000-0000007B0000}"/>
    <cellStyle name="Normal 12 4 5 5 5 3" xfId="17080" xr:uid="{00000000-0005-0000-0000-0000017B0000}"/>
    <cellStyle name="Normal 12 4 5 5 5 3 2" xfId="42700" xr:uid="{00000000-0005-0000-0000-0000027B0000}"/>
    <cellStyle name="Normal 12 4 5 5 5 4" xfId="29890" xr:uid="{00000000-0005-0000-0000-0000037B0000}"/>
    <cellStyle name="Normal 12 4 5 5 6" xfId="11589" xr:uid="{00000000-0005-0000-0000-0000047B0000}"/>
    <cellStyle name="Normal 12 4 5 5 6 2" xfId="24400" xr:uid="{00000000-0005-0000-0000-0000057B0000}"/>
    <cellStyle name="Normal 12 4 5 5 6 2 2" xfId="50020" xr:uid="{00000000-0005-0000-0000-0000067B0000}"/>
    <cellStyle name="Normal 12 4 5 5 6 3" xfId="37210" xr:uid="{00000000-0005-0000-0000-0000077B0000}"/>
    <cellStyle name="Normal 12 4 5 5 7" xfId="6099" xr:uid="{00000000-0005-0000-0000-0000087B0000}"/>
    <cellStyle name="Normal 12 4 5 5 7 2" xfId="18910" xr:uid="{00000000-0005-0000-0000-0000097B0000}"/>
    <cellStyle name="Normal 12 4 5 5 7 2 2" xfId="44530" xr:uid="{00000000-0005-0000-0000-00000A7B0000}"/>
    <cellStyle name="Normal 12 4 5 5 7 3" xfId="31720" xr:uid="{00000000-0005-0000-0000-00000B7B0000}"/>
    <cellStyle name="Normal 12 4 5 5 8" xfId="13420" xr:uid="{00000000-0005-0000-0000-00000C7B0000}"/>
    <cellStyle name="Normal 12 4 5 5 8 2" xfId="39040" xr:uid="{00000000-0005-0000-0000-00000D7B0000}"/>
    <cellStyle name="Normal 12 4 5 5 9" xfId="26230" xr:uid="{00000000-0005-0000-0000-00000E7B0000}"/>
    <cellStyle name="Normal 12 4 5 6" xfId="742" xr:uid="{00000000-0005-0000-0000-00000F7B0000}"/>
    <cellStyle name="Normal 12 4 5 6 2" xfId="1637" xr:uid="{00000000-0005-0000-0000-0000107B0000}"/>
    <cellStyle name="Normal 12 4 5 6 2 2" xfId="3467" xr:uid="{00000000-0005-0000-0000-0000117B0000}"/>
    <cellStyle name="Normal 12 4 5 6 2 2 2" xfId="8957" xr:uid="{00000000-0005-0000-0000-0000127B0000}"/>
    <cellStyle name="Normal 12 4 5 6 2 2 2 2" xfId="21768" xr:uid="{00000000-0005-0000-0000-0000137B0000}"/>
    <cellStyle name="Normal 12 4 5 6 2 2 2 2 2" xfId="47388" xr:uid="{00000000-0005-0000-0000-0000147B0000}"/>
    <cellStyle name="Normal 12 4 5 6 2 2 2 3" xfId="34578" xr:uid="{00000000-0005-0000-0000-0000157B0000}"/>
    <cellStyle name="Normal 12 4 5 6 2 2 3" xfId="16278" xr:uid="{00000000-0005-0000-0000-0000167B0000}"/>
    <cellStyle name="Normal 12 4 5 6 2 2 3 2" xfId="41898" xr:uid="{00000000-0005-0000-0000-0000177B0000}"/>
    <cellStyle name="Normal 12 4 5 6 2 2 4" xfId="29088" xr:uid="{00000000-0005-0000-0000-0000187B0000}"/>
    <cellStyle name="Normal 12 4 5 6 2 3" xfId="5297" xr:uid="{00000000-0005-0000-0000-0000197B0000}"/>
    <cellStyle name="Normal 12 4 5 6 2 3 2" xfId="10787" xr:uid="{00000000-0005-0000-0000-00001A7B0000}"/>
    <cellStyle name="Normal 12 4 5 6 2 3 2 2" xfId="23598" xr:uid="{00000000-0005-0000-0000-00001B7B0000}"/>
    <cellStyle name="Normal 12 4 5 6 2 3 2 2 2" xfId="49218" xr:uid="{00000000-0005-0000-0000-00001C7B0000}"/>
    <cellStyle name="Normal 12 4 5 6 2 3 2 3" xfId="36408" xr:uid="{00000000-0005-0000-0000-00001D7B0000}"/>
    <cellStyle name="Normal 12 4 5 6 2 3 3" xfId="18108" xr:uid="{00000000-0005-0000-0000-00001E7B0000}"/>
    <cellStyle name="Normal 12 4 5 6 2 3 3 2" xfId="43728" xr:uid="{00000000-0005-0000-0000-00001F7B0000}"/>
    <cellStyle name="Normal 12 4 5 6 2 3 4" xfId="30918" xr:uid="{00000000-0005-0000-0000-0000207B0000}"/>
    <cellStyle name="Normal 12 4 5 6 2 4" xfId="12617" xr:uid="{00000000-0005-0000-0000-0000217B0000}"/>
    <cellStyle name="Normal 12 4 5 6 2 4 2" xfId="25428" xr:uid="{00000000-0005-0000-0000-0000227B0000}"/>
    <cellStyle name="Normal 12 4 5 6 2 4 2 2" xfId="51048" xr:uid="{00000000-0005-0000-0000-0000237B0000}"/>
    <cellStyle name="Normal 12 4 5 6 2 4 3" xfId="38238" xr:uid="{00000000-0005-0000-0000-0000247B0000}"/>
    <cellStyle name="Normal 12 4 5 6 2 5" xfId="7127" xr:uid="{00000000-0005-0000-0000-0000257B0000}"/>
    <cellStyle name="Normal 12 4 5 6 2 5 2" xfId="19938" xr:uid="{00000000-0005-0000-0000-0000267B0000}"/>
    <cellStyle name="Normal 12 4 5 6 2 5 2 2" xfId="45558" xr:uid="{00000000-0005-0000-0000-0000277B0000}"/>
    <cellStyle name="Normal 12 4 5 6 2 5 3" xfId="32748" xr:uid="{00000000-0005-0000-0000-0000287B0000}"/>
    <cellStyle name="Normal 12 4 5 6 2 6" xfId="14448" xr:uid="{00000000-0005-0000-0000-0000297B0000}"/>
    <cellStyle name="Normal 12 4 5 6 2 6 2" xfId="40068" xr:uid="{00000000-0005-0000-0000-00002A7B0000}"/>
    <cellStyle name="Normal 12 4 5 6 2 7" xfId="27258" xr:uid="{00000000-0005-0000-0000-00002B7B0000}"/>
    <cellStyle name="Normal 12 4 5 6 3" xfId="2573" xr:uid="{00000000-0005-0000-0000-00002C7B0000}"/>
    <cellStyle name="Normal 12 4 5 6 3 2" xfId="8063" xr:uid="{00000000-0005-0000-0000-00002D7B0000}"/>
    <cellStyle name="Normal 12 4 5 6 3 2 2" xfId="20874" xr:uid="{00000000-0005-0000-0000-00002E7B0000}"/>
    <cellStyle name="Normal 12 4 5 6 3 2 2 2" xfId="46494" xr:uid="{00000000-0005-0000-0000-00002F7B0000}"/>
    <cellStyle name="Normal 12 4 5 6 3 2 3" xfId="33684" xr:uid="{00000000-0005-0000-0000-0000307B0000}"/>
    <cellStyle name="Normal 12 4 5 6 3 3" xfId="15384" xr:uid="{00000000-0005-0000-0000-0000317B0000}"/>
    <cellStyle name="Normal 12 4 5 6 3 3 2" xfId="41004" xr:uid="{00000000-0005-0000-0000-0000327B0000}"/>
    <cellStyle name="Normal 12 4 5 6 3 4" xfId="28194" xr:uid="{00000000-0005-0000-0000-0000337B0000}"/>
    <cellStyle name="Normal 12 4 5 6 4" xfId="4403" xr:uid="{00000000-0005-0000-0000-0000347B0000}"/>
    <cellStyle name="Normal 12 4 5 6 4 2" xfId="9893" xr:uid="{00000000-0005-0000-0000-0000357B0000}"/>
    <cellStyle name="Normal 12 4 5 6 4 2 2" xfId="22704" xr:uid="{00000000-0005-0000-0000-0000367B0000}"/>
    <cellStyle name="Normal 12 4 5 6 4 2 2 2" xfId="48324" xr:uid="{00000000-0005-0000-0000-0000377B0000}"/>
    <cellStyle name="Normal 12 4 5 6 4 2 3" xfId="35514" xr:uid="{00000000-0005-0000-0000-0000387B0000}"/>
    <cellStyle name="Normal 12 4 5 6 4 3" xfId="17214" xr:uid="{00000000-0005-0000-0000-0000397B0000}"/>
    <cellStyle name="Normal 12 4 5 6 4 3 2" xfId="42834" xr:uid="{00000000-0005-0000-0000-00003A7B0000}"/>
    <cellStyle name="Normal 12 4 5 6 4 4" xfId="30024" xr:uid="{00000000-0005-0000-0000-00003B7B0000}"/>
    <cellStyle name="Normal 12 4 5 6 5" xfId="11723" xr:uid="{00000000-0005-0000-0000-00003C7B0000}"/>
    <cellStyle name="Normal 12 4 5 6 5 2" xfId="24534" xr:uid="{00000000-0005-0000-0000-00003D7B0000}"/>
    <cellStyle name="Normal 12 4 5 6 5 2 2" xfId="50154" xr:uid="{00000000-0005-0000-0000-00003E7B0000}"/>
    <cellStyle name="Normal 12 4 5 6 5 3" xfId="37344" xr:uid="{00000000-0005-0000-0000-00003F7B0000}"/>
    <cellStyle name="Normal 12 4 5 6 6" xfId="6233" xr:uid="{00000000-0005-0000-0000-0000407B0000}"/>
    <cellStyle name="Normal 12 4 5 6 6 2" xfId="19044" xr:uid="{00000000-0005-0000-0000-0000417B0000}"/>
    <cellStyle name="Normal 12 4 5 6 6 2 2" xfId="44664" xr:uid="{00000000-0005-0000-0000-0000427B0000}"/>
    <cellStyle name="Normal 12 4 5 6 6 3" xfId="31854" xr:uid="{00000000-0005-0000-0000-0000437B0000}"/>
    <cellStyle name="Normal 12 4 5 6 7" xfId="13554" xr:uid="{00000000-0005-0000-0000-0000447B0000}"/>
    <cellStyle name="Normal 12 4 5 6 7 2" xfId="39174" xr:uid="{00000000-0005-0000-0000-0000457B0000}"/>
    <cellStyle name="Normal 12 4 5 6 8" xfId="26364" xr:uid="{00000000-0005-0000-0000-0000467B0000}"/>
    <cellStyle name="Normal 12 4 5 7" xfId="1143" xr:uid="{00000000-0005-0000-0000-0000477B0000}"/>
    <cellStyle name="Normal 12 4 5 7 2" xfId="2973" xr:uid="{00000000-0005-0000-0000-0000487B0000}"/>
    <cellStyle name="Normal 12 4 5 7 2 2" xfId="8463" xr:uid="{00000000-0005-0000-0000-0000497B0000}"/>
    <cellStyle name="Normal 12 4 5 7 2 2 2" xfId="21274" xr:uid="{00000000-0005-0000-0000-00004A7B0000}"/>
    <cellStyle name="Normal 12 4 5 7 2 2 2 2" xfId="46894" xr:uid="{00000000-0005-0000-0000-00004B7B0000}"/>
    <cellStyle name="Normal 12 4 5 7 2 2 3" xfId="34084" xr:uid="{00000000-0005-0000-0000-00004C7B0000}"/>
    <cellStyle name="Normal 12 4 5 7 2 3" xfId="15784" xr:uid="{00000000-0005-0000-0000-00004D7B0000}"/>
    <cellStyle name="Normal 12 4 5 7 2 3 2" xfId="41404" xr:uid="{00000000-0005-0000-0000-00004E7B0000}"/>
    <cellStyle name="Normal 12 4 5 7 2 4" xfId="28594" xr:uid="{00000000-0005-0000-0000-00004F7B0000}"/>
    <cellStyle name="Normal 12 4 5 7 3" xfId="4803" xr:uid="{00000000-0005-0000-0000-0000507B0000}"/>
    <cellStyle name="Normal 12 4 5 7 3 2" xfId="10293" xr:uid="{00000000-0005-0000-0000-0000517B0000}"/>
    <cellStyle name="Normal 12 4 5 7 3 2 2" xfId="23104" xr:uid="{00000000-0005-0000-0000-0000527B0000}"/>
    <cellStyle name="Normal 12 4 5 7 3 2 2 2" xfId="48724" xr:uid="{00000000-0005-0000-0000-0000537B0000}"/>
    <cellStyle name="Normal 12 4 5 7 3 2 3" xfId="35914" xr:uid="{00000000-0005-0000-0000-0000547B0000}"/>
    <cellStyle name="Normal 12 4 5 7 3 3" xfId="17614" xr:uid="{00000000-0005-0000-0000-0000557B0000}"/>
    <cellStyle name="Normal 12 4 5 7 3 3 2" xfId="43234" xr:uid="{00000000-0005-0000-0000-0000567B0000}"/>
    <cellStyle name="Normal 12 4 5 7 3 4" xfId="30424" xr:uid="{00000000-0005-0000-0000-0000577B0000}"/>
    <cellStyle name="Normal 12 4 5 7 4" xfId="12123" xr:uid="{00000000-0005-0000-0000-0000587B0000}"/>
    <cellStyle name="Normal 12 4 5 7 4 2" xfId="24934" xr:uid="{00000000-0005-0000-0000-0000597B0000}"/>
    <cellStyle name="Normal 12 4 5 7 4 2 2" xfId="50554" xr:uid="{00000000-0005-0000-0000-00005A7B0000}"/>
    <cellStyle name="Normal 12 4 5 7 4 3" xfId="37744" xr:uid="{00000000-0005-0000-0000-00005B7B0000}"/>
    <cellStyle name="Normal 12 4 5 7 5" xfId="6633" xr:uid="{00000000-0005-0000-0000-00005C7B0000}"/>
    <cellStyle name="Normal 12 4 5 7 5 2" xfId="19444" xr:uid="{00000000-0005-0000-0000-00005D7B0000}"/>
    <cellStyle name="Normal 12 4 5 7 5 2 2" xfId="45064" xr:uid="{00000000-0005-0000-0000-00005E7B0000}"/>
    <cellStyle name="Normal 12 4 5 7 5 3" xfId="32254" xr:uid="{00000000-0005-0000-0000-00005F7B0000}"/>
    <cellStyle name="Normal 12 4 5 7 6" xfId="13954" xr:uid="{00000000-0005-0000-0000-0000607B0000}"/>
    <cellStyle name="Normal 12 4 5 7 6 2" xfId="39574" xr:uid="{00000000-0005-0000-0000-0000617B0000}"/>
    <cellStyle name="Normal 12 4 5 7 7" xfId="26764" xr:uid="{00000000-0005-0000-0000-0000627B0000}"/>
    <cellStyle name="Normal 12 4 5 8" xfId="2038" xr:uid="{00000000-0005-0000-0000-0000637B0000}"/>
    <cellStyle name="Normal 12 4 5 8 2" xfId="3868" xr:uid="{00000000-0005-0000-0000-0000647B0000}"/>
    <cellStyle name="Normal 12 4 5 8 2 2" xfId="9358" xr:uid="{00000000-0005-0000-0000-0000657B0000}"/>
    <cellStyle name="Normal 12 4 5 8 2 2 2" xfId="22169" xr:uid="{00000000-0005-0000-0000-0000667B0000}"/>
    <cellStyle name="Normal 12 4 5 8 2 2 2 2" xfId="47789" xr:uid="{00000000-0005-0000-0000-0000677B0000}"/>
    <cellStyle name="Normal 12 4 5 8 2 2 3" xfId="34979" xr:uid="{00000000-0005-0000-0000-0000687B0000}"/>
    <cellStyle name="Normal 12 4 5 8 2 3" xfId="16679" xr:uid="{00000000-0005-0000-0000-0000697B0000}"/>
    <cellStyle name="Normal 12 4 5 8 2 3 2" xfId="42299" xr:uid="{00000000-0005-0000-0000-00006A7B0000}"/>
    <cellStyle name="Normal 12 4 5 8 2 4" xfId="29489" xr:uid="{00000000-0005-0000-0000-00006B7B0000}"/>
    <cellStyle name="Normal 12 4 5 8 3" xfId="5698" xr:uid="{00000000-0005-0000-0000-00006C7B0000}"/>
    <cellStyle name="Normal 12 4 5 8 3 2" xfId="11188" xr:uid="{00000000-0005-0000-0000-00006D7B0000}"/>
    <cellStyle name="Normal 12 4 5 8 3 2 2" xfId="23999" xr:uid="{00000000-0005-0000-0000-00006E7B0000}"/>
    <cellStyle name="Normal 12 4 5 8 3 2 2 2" xfId="49619" xr:uid="{00000000-0005-0000-0000-00006F7B0000}"/>
    <cellStyle name="Normal 12 4 5 8 3 2 3" xfId="36809" xr:uid="{00000000-0005-0000-0000-0000707B0000}"/>
    <cellStyle name="Normal 12 4 5 8 3 3" xfId="18509" xr:uid="{00000000-0005-0000-0000-0000717B0000}"/>
    <cellStyle name="Normal 12 4 5 8 3 3 2" xfId="44129" xr:uid="{00000000-0005-0000-0000-0000727B0000}"/>
    <cellStyle name="Normal 12 4 5 8 3 4" xfId="31319" xr:uid="{00000000-0005-0000-0000-0000737B0000}"/>
    <cellStyle name="Normal 12 4 5 8 4" xfId="13018" xr:uid="{00000000-0005-0000-0000-0000747B0000}"/>
    <cellStyle name="Normal 12 4 5 8 4 2" xfId="25829" xr:uid="{00000000-0005-0000-0000-0000757B0000}"/>
    <cellStyle name="Normal 12 4 5 8 4 2 2" xfId="51449" xr:uid="{00000000-0005-0000-0000-0000767B0000}"/>
    <cellStyle name="Normal 12 4 5 8 4 3" xfId="38639" xr:uid="{00000000-0005-0000-0000-0000777B0000}"/>
    <cellStyle name="Normal 12 4 5 8 5" xfId="7528" xr:uid="{00000000-0005-0000-0000-0000787B0000}"/>
    <cellStyle name="Normal 12 4 5 8 5 2" xfId="20339" xr:uid="{00000000-0005-0000-0000-0000797B0000}"/>
    <cellStyle name="Normal 12 4 5 8 5 2 2" xfId="45959" xr:uid="{00000000-0005-0000-0000-00007A7B0000}"/>
    <cellStyle name="Normal 12 4 5 8 5 3" xfId="33149" xr:uid="{00000000-0005-0000-0000-00007B7B0000}"/>
    <cellStyle name="Normal 12 4 5 8 6" xfId="14849" xr:uid="{00000000-0005-0000-0000-00007C7B0000}"/>
    <cellStyle name="Normal 12 4 5 8 6 2" xfId="40469" xr:uid="{00000000-0005-0000-0000-00007D7B0000}"/>
    <cellStyle name="Normal 12 4 5 8 7" xfId="27659" xr:uid="{00000000-0005-0000-0000-00007E7B0000}"/>
    <cellStyle name="Normal 12 4 5 9" xfId="2079" xr:uid="{00000000-0005-0000-0000-00007F7B0000}"/>
    <cellStyle name="Normal 12 4 5 9 2" xfId="7569" xr:uid="{00000000-0005-0000-0000-0000807B0000}"/>
    <cellStyle name="Normal 12 4 5 9 2 2" xfId="20380" xr:uid="{00000000-0005-0000-0000-0000817B0000}"/>
    <cellStyle name="Normal 12 4 5 9 2 2 2" xfId="46000" xr:uid="{00000000-0005-0000-0000-0000827B0000}"/>
    <cellStyle name="Normal 12 4 5 9 2 3" xfId="33190" xr:uid="{00000000-0005-0000-0000-0000837B0000}"/>
    <cellStyle name="Normal 12 4 5 9 3" xfId="14890" xr:uid="{00000000-0005-0000-0000-0000847B0000}"/>
    <cellStyle name="Normal 12 4 5 9 3 2" xfId="40510" xr:uid="{00000000-0005-0000-0000-0000857B0000}"/>
    <cellStyle name="Normal 12 4 5 9 4" xfId="27700" xr:uid="{00000000-0005-0000-0000-0000867B0000}"/>
    <cellStyle name="Normal 12 4 6" xfId="309" xr:uid="{00000000-0005-0000-0000-0000877B0000}"/>
    <cellStyle name="Normal 12 4 6 10" xfId="5801" xr:uid="{00000000-0005-0000-0000-0000887B0000}"/>
    <cellStyle name="Normal 12 4 6 10 2" xfId="18612" xr:uid="{00000000-0005-0000-0000-0000897B0000}"/>
    <cellStyle name="Normal 12 4 6 10 2 2" xfId="44232" xr:uid="{00000000-0005-0000-0000-00008A7B0000}"/>
    <cellStyle name="Normal 12 4 6 10 3" xfId="31422" xr:uid="{00000000-0005-0000-0000-00008B7B0000}"/>
    <cellStyle name="Normal 12 4 6 11" xfId="13122" xr:uid="{00000000-0005-0000-0000-00008C7B0000}"/>
    <cellStyle name="Normal 12 4 6 11 2" xfId="38742" xr:uid="{00000000-0005-0000-0000-00008D7B0000}"/>
    <cellStyle name="Normal 12 4 6 12" xfId="25932" xr:uid="{00000000-0005-0000-0000-00008E7B0000}"/>
    <cellStyle name="Normal 12 4 6 2" xfId="538" xr:uid="{00000000-0005-0000-0000-00008F7B0000}"/>
    <cellStyle name="Normal 12 4 6 2 2" xfId="937" xr:uid="{00000000-0005-0000-0000-0000907B0000}"/>
    <cellStyle name="Normal 12 4 6 2 2 2" xfId="1832" xr:uid="{00000000-0005-0000-0000-0000917B0000}"/>
    <cellStyle name="Normal 12 4 6 2 2 2 2" xfId="3662" xr:uid="{00000000-0005-0000-0000-0000927B0000}"/>
    <cellStyle name="Normal 12 4 6 2 2 2 2 2" xfId="9152" xr:uid="{00000000-0005-0000-0000-0000937B0000}"/>
    <cellStyle name="Normal 12 4 6 2 2 2 2 2 2" xfId="21963" xr:uid="{00000000-0005-0000-0000-0000947B0000}"/>
    <cellStyle name="Normal 12 4 6 2 2 2 2 2 2 2" xfId="47583" xr:uid="{00000000-0005-0000-0000-0000957B0000}"/>
    <cellStyle name="Normal 12 4 6 2 2 2 2 2 3" xfId="34773" xr:uid="{00000000-0005-0000-0000-0000967B0000}"/>
    <cellStyle name="Normal 12 4 6 2 2 2 2 3" xfId="16473" xr:uid="{00000000-0005-0000-0000-0000977B0000}"/>
    <cellStyle name="Normal 12 4 6 2 2 2 2 3 2" xfId="42093" xr:uid="{00000000-0005-0000-0000-0000987B0000}"/>
    <cellStyle name="Normal 12 4 6 2 2 2 2 4" xfId="29283" xr:uid="{00000000-0005-0000-0000-0000997B0000}"/>
    <cellStyle name="Normal 12 4 6 2 2 2 3" xfId="5492" xr:uid="{00000000-0005-0000-0000-00009A7B0000}"/>
    <cellStyle name="Normal 12 4 6 2 2 2 3 2" xfId="10982" xr:uid="{00000000-0005-0000-0000-00009B7B0000}"/>
    <cellStyle name="Normal 12 4 6 2 2 2 3 2 2" xfId="23793" xr:uid="{00000000-0005-0000-0000-00009C7B0000}"/>
    <cellStyle name="Normal 12 4 6 2 2 2 3 2 2 2" xfId="49413" xr:uid="{00000000-0005-0000-0000-00009D7B0000}"/>
    <cellStyle name="Normal 12 4 6 2 2 2 3 2 3" xfId="36603" xr:uid="{00000000-0005-0000-0000-00009E7B0000}"/>
    <cellStyle name="Normal 12 4 6 2 2 2 3 3" xfId="18303" xr:uid="{00000000-0005-0000-0000-00009F7B0000}"/>
    <cellStyle name="Normal 12 4 6 2 2 2 3 3 2" xfId="43923" xr:uid="{00000000-0005-0000-0000-0000A07B0000}"/>
    <cellStyle name="Normal 12 4 6 2 2 2 3 4" xfId="31113" xr:uid="{00000000-0005-0000-0000-0000A17B0000}"/>
    <cellStyle name="Normal 12 4 6 2 2 2 4" xfId="12812" xr:uid="{00000000-0005-0000-0000-0000A27B0000}"/>
    <cellStyle name="Normal 12 4 6 2 2 2 4 2" xfId="25623" xr:uid="{00000000-0005-0000-0000-0000A37B0000}"/>
    <cellStyle name="Normal 12 4 6 2 2 2 4 2 2" xfId="51243" xr:uid="{00000000-0005-0000-0000-0000A47B0000}"/>
    <cellStyle name="Normal 12 4 6 2 2 2 4 3" xfId="38433" xr:uid="{00000000-0005-0000-0000-0000A57B0000}"/>
    <cellStyle name="Normal 12 4 6 2 2 2 5" xfId="7322" xr:uid="{00000000-0005-0000-0000-0000A67B0000}"/>
    <cellStyle name="Normal 12 4 6 2 2 2 5 2" xfId="20133" xr:uid="{00000000-0005-0000-0000-0000A77B0000}"/>
    <cellStyle name="Normal 12 4 6 2 2 2 5 2 2" xfId="45753" xr:uid="{00000000-0005-0000-0000-0000A87B0000}"/>
    <cellStyle name="Normal 12 4 6 2 2 2 5 3" xfId="32943" xr:uid="{00000000-0005-0000-0000-0000A97B0000}"/>
    <cellStyle name="Normal 12 4 6 2 2 2 6" xfId="14643" xr:uid="{00000000-0005-0000-0000-0000AA7B0000}"/>
    <cellStyle name="Normal 12 4 6 2 2 2 6 2" xfId="40263" xr:uid="{00000000-0005-0000-0000-0000AB7B0000}"/>
    <cellStyle name="Normal 12 4 6 2 2 2 7" xfId="27453" xr:uid="{00000000-0005-0000-0000-0000AC7B0000}"/>
    <cellStyle name="Normal 12 4 6 2 2 3" xfId="2768" xr:uid="{00000000-0005-0000-0000-0000AD7B0000}"/>
    <cellStyle name="Normal 12 4 6 2 2 3 2" xfId="8258" xr:uid="{00000000-0005-0000-0000-0000AE7B0000}"/>
    <cellStyle name="Normal 12 4 6 2 2 3 2 2" xfId="21069" xr:uid="{00000000-0005-0000-0000-0000AF7B0000}"/>
    <cellStyle name="Normal 12 4 6 2 2 3 2 2 2" xfId="46689" xr:uid="{00000000-0005-0000-0000-0000B07B0000}"/>
    <cellStyle name="Normal 12 4 6 2 2 3 2 3" xfId="33879" xr:uid="{00000000-0005-0000-0000-0000B17B0000}"/>
    <cellStyle name="Normal 12 4 6 2 2 3 3" xfId="15579" xr:uid="{00000000-0005-0000-0000-0000B27B0000}"/>
    <cellStyle name="Normal 12 4 6 2 2 3 3 2" xfId="41199" xr:uid="{00000000-0005-0000-0000-0000B37B0000}"/>
    <cellStyle name="Normal 12 4 6 2 2 3 4" xfId="28389" xr:uid="{00000000-0005-0000-0000-0000B47B0000}"/>
    <cellStyle name="Normal 12 4 6 2 2 4" xfId="4598" xr:uid="{00000000-0005-0000-0000-0000B57B0000}"/>
    <cellStyle name="Normal 12 4 6 2 2 4 2" xfId="10088" xr:uid="{00000000-0005-0000-0000-0000B67B0000}"/>
    <cellStyle name="Normal 12 4 6 2 2 4 2 2" xfId="22899" xr:uid="{00000000-0005-0000-0000-0000B77B0000}"/>
    <cellStyle name="Normal 12 4 6 2 2 4 2 2 2" xfId="48519" xr:uid="{00000000-0005-0000-0000-0000B87B0000}"/>
    <cellStyle name="Normal 12 4 6 2 2 4 2 3" xfId="35709" xr:uid="{00000000-0005-0000-0000-0000B97B0000}"/>
    <cellStyle name="Normal 12 4 6 2 2 4 3" xfId="17409" xr:uid="{00000000-0005-0000-0000-0000BA7B0000}"/>
    <cellStyle name="Normal 12 4 6 2 2 4 3 2" xfId="43029" xr:uid="{00000000-0005-0000-0000-0000BB7B0000}"/>
    <cellStyle name="Normal 12 4 6 2 2 4 4" xfId="30219" xr:uid="{00000000-0005-0000-0000-0000BC7B0000}"/>
    <cellStyle name="Normal 12 4 6 2 2 5" xfId="11918" xr:uid="{00000000-0005-0000-0000-0000BD7B0000}"/>
    <cellStyle name="Normal 12 4 6 2 2 5 2" xfId="24729" xr:uid="{00000000-0005-0000-0000-0000BE7B0000}"/>
    <cellStyle name="Normal 12 4 6 2 2 5 2 2" xfId="50349" xr:uid="{00000000-0005-0000-0000-0000BF7B0000}"/>
    <cellStyle name="Normal 12 4 6 2 2 5 3" xfId="37539" xr:uid="{00000000-0005-0000-0000-0000C07B0000}"/>
    <cellStyle name="Normal 12 4 6 2 2 6" xfId="6428" xr:uid="{00000000-0005-0000-0000-0000C17B0000}"/>
    <cellStyle name="Normal 12 4 6 2 2 6 2" xfId="19239" xr:uid="{00000000-0005-0000-0000-0000C27B0000}"/>
    <cellStyle name="Normal 12 4 6 2 2 6 2 2" xfId="44859" xr:uid="{00000000-0005-0000-0000-0000C37B0000}"/>
    <cellStyle name="Normal 12 4 6 2 2 6 3" xfId="32049" xr:uid="{00000000-0005-0000-0000-0000C47B0000}"/>
    <cellStyle name="Normal 12 4 6 2 2 7" xfId="13749" xr:uid="{00000000-0005-0000-0000-0000C57B0000}"/>
    <cellStyle name="Normal 12 4 6 2 2 7 2" xfId="39369" xr:uid="{00000000-0005-0000-0000-0000C67B0000}"/>
    <cellStyle name="Normal 12 4 6 2 2 8" xfId="26559" xr:uid="{00000000-0005-0000-0000-0000C77B0000}"/>
    <cellStyle name="Normal 12 4 6 2 3" xfId="1433" xr:uid="{00000000-0005-0000-0000-0000C87B0000}"/>
    <cellStyle name="Normal 12 4 6 2 3 2" xfId="3263" xr:uid="{00000000-0005-0000-0000-0000C97B0000}"/>
    <cellStyle name="Normal 12 4 6 2 3 2 2" xfId="8753" xr:uid="{00000000-0005-0000-0000-0000CA7B0000}"/>
    <cellStyle name="Normal 12 4 6 2 3 2 2 2" xfId="21564" xr:uid="{00000000-0005-0000-0000-0000CB7B0000}"/>
    <cellStyle name="Normal 12 4 6 2 3 2 2 2 2" xfId="47184" xr:uid="{00000000-0005-0000-0000-0000CC7B0000}"/>
    <cellStyle name="Normal 12 4 6 2 3 2 2 3" xfId="34374" xr:uid="{00000000-0005-0000-0000-0000CD7B0000}"/>
    <cellStyle name="Normal 12 4 6 2 3 2 3" xfId="16074" xr:uid="{00000000-0005-0000-0000-0000CE7B0000}"/>
    <cellStyle name="Normal 12 4 6 2 3 2 3 2" xfId="41694" xr:uid="{00000000-0005-0000-0000-0000CF7B0000}"/>
    <cellStyle name="Normal 12 4 6 2 3 2 4" xfId="28884" xr:uid="{00000000-0005-0000-0000-0000D07B0000}"/>
    <cellStyle name="Normal 12 4 6 2 3 3" xfId="5093" xr:uid="{00000000-0005-0000-0000-0000D17B0000}"/>
    <cellStyle name="Normal 12 4 6 2 3 3 2" xfId="10583" xr:uid="{00000000-0005-0000-0000-0000D27B0000}"/>
    <cellStyle name="Normal 12 4 6 2 3 3 2 2" xfId="23394" xr:uid="{00000000-0005-0000-0000-0000D37B0000}"/>
    <cellStyle name="Normal 12 4 6 2 3 3 2 2 2" xfId="49014" xr:uid="{00000000-0005-0000-0000-0000D47B0000}"/>
    <cellStyle name="Normal 12 4 6 2 3 3 2 3" xfId="36204" xr:uid="{00000000-0005-0000-0000-0000D57B0000}"/>
    <cellStyle name="Normal 12 4 6 2 3 3 3" xfId="17904" xr:uid="{00000000-0005-0000-0000-0000D67B0000}"/>
    <cellStyle name="Normal 12 4 6 2 3 3 3 2" xfId="43524" xr:uid="{00000000-0005-0000-0000-0000D77B0000}"/>
    <cellStyle name="Normal 12 4 6 2 3 3 4" xfId="30714" xr:uid="{00000000-0005-0000-0000-0000D87B0000}"/>
    <cellStyle name="Normal 12 4 6 2 3 4" xfId="12413" xr:uid="{00000000-0005-0000-0000-0000D97B0000}"/>
    <cellStyle name="Normal 12 4 6 2 3 4 2" xfId="25224" xr:uid="{00000000-0005-0000-0000-0000DA7B0000}"/>
    <cellStyle name="Normal 12 4 6 2 3 4 2 2" xfId="50844" xr:uid="{00000000-0005-0000-0000-0000DB7B0000}"/>
    <cellStyle name="Normal 12 4 6 2 3 4 3" xfId="38034" xr:uid="{00000000-0005-0000-0000-0000DC7B0000}"/>
    <cellStyle name="Normal 12 4 6 2 3 5" xfId="6923" xr:uid="{00000000-0005-0000-0000-0000DD7B0000}"/>
    <cellStyle name="Normal 12 4 6 2 3 5 2" xfId="19734" xr:uid="{00000000-0005-0000-0000-0000DE7B0000}"/>
    <cellStyle name="Normal 12 4 6 2 3 5 2 2" xfId="45354" xr:uid="{00000000-0005-0000-0000-0000DF7B0000}"/>
    <cellStyle name="Normal 12 4 6 2 3 5 3" xfId="32544" xr:uid="{00000000-0005-0000-0000-0000E07B0000}"/>
    <cellStyle name="Normal 12 4 6 2 3 6" xfId="14244" xr:uid="{00000000-0005-0000-0000-0000E17B0000}"/>
    <cellStyle name="Normal 12 4 6 2 3 6 2" xfId="39864" xr:uid="{00000000-0005-0000-0000-0000E27B0000}"/>
    <cellStyle name="Normal 12 4 6 2 3 7" xfId="27054" xr:uid="{00000000-0005-0000-0000-0000E37B0000}"/>
    <cellStyle name="Normal 12 4 6 2 4" xfId="2369" xr:uid="{00000000-0005-0000-0000-0000E47B0000}"/>
    <cellStyle name="Normal 12 4 6 2 4 2" xfId="7859" xr:uid="{00000000-0005-0000-0000-0000E57B0000}"/>
    <cellStyle name="Normal 12 4 6 2 4 2 2" xfId="20670" xr:uid="{00000000-0005-0000-0000-0000E67B0000}"/>
    <cellStyle name="Normal 12 4 6 2 4 2 2 2" xfId="46290" xr:uid="{00000000-0005-0000-0000-0000E77B0000}"/>
    <cellStyle name="Normal 12 4 6 2 4 2 3" xfId="33480" xr:uid="{00000000-0005-0000-0000-0000E87B0000}"/>
    <cellStyle name="Normal 12 4 6 2 4 3" xfId="15180" xr:uid="{00000000-0005-0000-0000-0000E97B0000}"/>
    <cellStyle name="Normal 12 4 6 2 4 3 2" xfId="40800" xr:uid="{00000000-0005-0000-0000-0000EA7B0000}"/>
    <cellStyle name="Normal 12 4 6 2 4 4" xfId="27990" xr:uid="{00000000-0005-0000-0000-0000EB7B0000}"/>
    <cellStyle name="Normal 12 4 6 2 5" xfId="4199" xr:uid="{00000000-0005-0000-0000-0000EC7B0000}"/>
    <cellStyle name="Normal 12 4 6 2 5 2" xfId="9689" xr:uid="{00000000-0005-0000-0000-0000ED7B0000}"/>
    <cellStyle name="Normal 12 4 6 2 5 2 2" xfId="22500" xr:uid="{00000000-0005-0000-0000-0000EE7B0000}"/>
    <cellStyle name="Normal 12 4 6 2 5 2 2 2" xfId="48120" xr:uid="{00000000-0005-0000-0000-0000EF7B0000}"/>
    <cellStyle name="Normal 12 4 6 2 5 2 3" xfId="35310" xr:uid="{00000000-0005-0000-0000-0000F07B0000}"/>
    <cellStyle name="Normal 12 4 6 2 5 3" xfId="17010" xr:uid="{00000000-0005-0000-0000-0000F17B0000}"/>
    <cellStyle name="Normal 12 4 6 2 5 3 2" xfId="42630" xr:uid="{00000000-0005-0000-0000-0000F27B0000}"/>
    <cellStyle name="Normal 12 4 6 2 5 4" xfId="29820" xr:uid="{00000000-0005-0000-0000-0000F37B0000}"/>
    <cellStyle name="Normal 12 4 6 2 6" xfId="11519" xr:uid="{00000000-0005-0000-0000-0000F47B0000}"/>
    <cellStyle name="Normal 12 4 6 2 6 2" xfId="24330" xr:uid="{00000000-0005-0000-0000-0000F57B0000}"/>
    <cellStyle name="Normal 12 4 6 2 6 2 2" xfId="49950" xr:uid="{00000000-0005-0000-0000-0000F67B0000}"/>
    <cellStyle name="Normal 12 4 6 2 6 3" xfId="37140" xr:uid="{00000000-0005-0000-0000-0000F77B0000}"/>
    <cellStyle name="Normal 12 4 6 2 7" xfId="6029" xr:uid="{00000000-0005-0000-0000-0000F87B0000}"/>
    <cellStyle name="Normal 12 4 6 2 7 2" xfId="18840" xr:uid="{00000000-0005-0000-0000-0000F97B0000}"/>
    <cellStyle name="Normal 12 4 6 2 7 2 2" xfId="44460" xr:uid="{00000000-0005-0000-0000-0000FA7B0000}"/>
    <cellStyle name="Normal 12 4 6 2 7 3" xfId="31650" xr:uid="{00000000-0005-0000-0000-0000FB7B0000}"/>
    <cellStyle name="Normal 12 4 6 2 8" xfId="13350" xr:uid="{00000000-0005-0000-0000-0000FC7B0000}"/>
    <cellStyle name="Normal 12 4 6 2 8 2" xfId="38970" xr:uid="{00000000-0005-0000-0000-0000FD7B0000}"/>
    <cellStyle name="Normal 12 4 6 2 9" xfId="26160" xr:uid="{00000000-0005-0000-0000-0000FE7B0000}"/>
    <cellStyle name="Normal 12 4 6 3" xfId="670" xr:uid="{00000000-0005-0000-0000-0000FF7B0000}"/>
    <cellStyle name="Normal 12 4 6 3 2" xfId="1070" xr:uid="{00000000-0005-0000-0000-0000007C0000}"/>
    <cellStyle name="Normal 12 4 6 3 2 2" xfId="1965" xr:uid="{00000000-0005-0000-0000-0000017C0000}"/>
    <cellStyle name="Normal 12 4 6 3 2 2 2" xfId="3795" xr:uid="{00000000-0005-0000-0000-0000027C0000}"/>
    <cellStyle name="Normal 12 4 6 3 2 2 2 2" xfId="9285" xr:uid="{00000000-0005-0000-0000-0000037C0000}"/>
    <cellStyle name="Normal 12 4 6 3 2 2 2 2 2" xfId="22096" xr:uid="{00000000-0005-0000-0000-0000047C0000}"/>
    <cellStyle name="Normal 12 4 6 3 2 2 2 2 2 2" xfId="47716" xr:uid="{00000000-0005-0000-0000-0000057C0000}"/>
    <cellStyle name="Normal 12 4 6 3 2 2 2 2 3" xfId="34906" xr:uid="{00000000-0005-0000-0000-0000067C0000}"/>
    <cellStyle name="Normal 12 4 6 3 2 2 2 3" xfId="16606" xr:uid="{00000000-0005-0000-0000-0000077C0000}"/>
    <cellStyle name="Normal 12 4 6 3 2 2 2 3 2" xfId="42226" xr:uid="{00000000-0005-0000-0000-0000087C0000}"/>
    <cellStyle name="Normal 12 4 6 3 2 2 2 4" xfId="29416" xr:uid="{00000000-0005-0000-0000-0000097C0000}"/>
    <cellStyle name="Normal 12 4 6 3 2 2 3" xfId="5625" xr:uid="{00000000-0005-0000-0000-00000A7C0000}"/>
    <cellStyle name="Normal 12 4 6 3 2 2 3 2" xfId="11115" xr:uid="{00000000-0005-0000-0000-00000B7C0000}"/>
    <cellStyle name="Normal 12 4 6 3 2 2 3 2 2" xfId="23926" xr:uid="{00000000-0005-0000-0000-00000C7C0000}"/>
    <cellStyle name="Normal 12 4 6 3 2 2 3 2 2 2" xfId="49546" xr:uid="{00000000-0005-0000-0000-00000D7C0000}"/>
    <cellStyle name="Normal 12 4 6 3 2 2 3 2 3" xfId="36736" xr:uid="{00000000-0005-0000-0000-00000E7C0000}"/>
    <cellStyle name="Normal 12 4 6 3 2 2 3 3" xfId="18436" xr:uid="{00000000-0005-0000-0000-00000F7C0000}"/>
    <cellStyle name="Normal 12 4 6 3 2 2 3 3 2" xfId="44056" xr:uid="{00000000-0005-0000-0000-0000107C0000}"/>
    <cellStyle name="Normal 12 4 6 3 2 2 3 4" xfId="31246" xr:uid="{00000000-0005-0000-0000-0000117C0000}"/>
    <cellStyle name="Normal 12 4 6 3 2 2 4" xfId="12945" xr:uid="{00000000-0005-0000-0000-0000127C0000}"/>
    <cellStyle name="Normal 12 4 6 3 2 2 4 2" xfId="25756" xr:uid="{00000000-0005-0000-0000-0000137C0000}"/>
    <cellStyle name="Normal 12 4 6 3 2 2 4 2 2" xfId="51376" xr:uid="{00000000-0005-0000-0000-0000147C0000}"/>
    <cellStyle name="Normal 12 4 6 3 2 2 4 3" xfId="38566" xr:uid="{00000000-0005-0000-0000-0000157C0000}"/>
    <cellStyle name="Normal 12 4 6 3 2 2 5" xfId="7455" xr:uid="{00000000-0005-0000-0000-0000167C0000}"/>
    <cellStyle name="Normal 12 4 6 3 2 2 5 2" xfId="20266" xr:uid="{00000000-0005-0000-0000-0000177C0000}"/>
    <cellStyle name="Normal 12 4 6 3 2 2 5 2 2" xfId="45886" xr:uid="{00000000-0005-0000-0000-0000187C0000}"/>
    <cellStyle name="Normal 12 4 6 3 2 2 5 3" xfId="33076" xr:uid="{00000000-0005-0000-0000-0000197C0000}"/>
    <cellStyle name="Normal 12 4 6 3 2 2 6" xfId="14776" xr:uid="{00000000-0005-0000-0000-00001A7C0000}"/>
    <cellStyle name="Normal 12 4 6 3 2 2 6 2" xfId="40396" xr:uid="{00000000-0005-0000-0000-00001B7C0000}"/>
    <cellStyle name="Normal 12 4 6 3 2 2 7" xfId="27586" xr:uid="{00000000-0005-0000-0000-00001C7C0000}"/>
    <cellStyle name="Normal 12 4 6 3 2 3" xfId="2901" xr:uid="{00000000-0005-0000-0000-00001D7C0000}"/>
    <cellStyle name="Normal 12 4 6 3 2 3 2" xfId="8391" xr:uid="{00000000-0005-0000-0000-00001E7C0000}"/>
    <cellStyle name="Normal 12 4 6 3 2 3 2 2" xfId="21202" xr:uid="{00000000-0005-0000-0000-00001F7C0000}"/>
    <cellStyle name="Normal 12 4 6 3 2 3 2 2 2" xfId="46822" xr:uid="{00000000-0005-0000-0000-0000207C0000}"/>
    <cellStyle name="Normal 12 4 6 3 2 3 2 3" xfId="34012" xr:uid="{00000000-0005-0000-0000-0000217C0000}"/>
    <cellStyle name="Normal 12 4 6 3 2 3 3" xfId="15712" xr:uid="{00000000-0005-0000-0000-0000227C0000}"/>
    <cellStyle name="Normal 12 4 6 3 2 3 3 2" xfId="41332" xr:uid="{00000000-0005-0000-0000-0000237C0000}"/>
    <cellStyle name="Normal 12 4 6 3 2 3 4" xfId="28522" xr:uid="{00000000-0005-0000-0000-0000247C0000}"/>
    <cellStyle name="Normal 12 4 6 3 2 4" xfId="4731" xr:uid="{00000000-0005-0000-0000-0000257C0000}"/>
    <cellStyle name="Normal 12 4 6 3 2 4 2" xfId="10221" xr:uid="{00000000-0005-0000-0000-0000267C0000}"/>
    <cellStyle name="Normal 12 4 6 3 2 4 2 2" xfId="23032" xr:uid="{00000000-0005-0000-0000-0000277C0000}"/>
    <cellStyle name="Normal 12 4 6 3 2 4 2 2 2" xfId="48652" xr:uid="{00000000-0005-0000-0000-0000287C0000}"/>
    <cellStyle name="Normal 12 4 6 3 2 4 2 3" xfId="35842" xr:uid="{00000000-0005-0000-0000-0000297C0000}"/>
    <cellStyle name="Normal 12 4 6 3 2 4 3" xfId="17542" xr:uid="{00000000-0005-0000-0000-00002A7C0000}"/>
    <cellStyle name="Normal 12 4 6 3 2 4 3 2" xfId="43162" xr:uid="{00000000-0005-0000-0000-00002B7C0000}"/>
    <cellStyle name="Normal 12 4 6 3 2 4 4" xfId="30352" xr:uid="{00000000-0005-0000-0000-00002C7C0000}"/>
    <cellStyle name="Normal 12 4 6 3 2 5" xfId="12051" xr:uid="{00000000-0005-0000-0000-00002D7C0000}"/>
    <cellStyle name="Normal 12 4 6 3 2 5 2" xfId="24862" xr:uid="{00000000-0005-0000-0000-00002E7C0000}"/>
    <cellStyle name="Normal 12 4 6 3 2 5 2 2" xfId="50482" xr:uid="{00000000-0005-0000-0000-00002F7C0000}"/>
    <cellStyle name="Normal 12 4 6 3 2 5 3" xfId="37672" xr:uid="{00000000-0005-0000-0000-0000307C0000}"/>
    <cellStyle name="Normal 12 4 6 3 2 6" xfId="6561" xr:uid="{00000000-0005-0000-0000-0000317C0000}"/>
    <cellStyle name="Normal 12 4 6 3 2 6 2" xfId="19372" xr:uid="{00000000-0005-0000-0000-0000327C0000}"/>
    <cellStyle name="Normal 12 4 6 3 2 6 2 2" xfId="44992" xr:uid="{00000000-0005-0000-0000-0000337C0000}"/>
    <cellStyle name="Normal 12 4 6 3 2 6 3" xfId="32182" xr:uid="{00000000-0005-0000-0000-0000347C0000}"/>
    <cellStyle name="Normal 12 4 6 3 2 7" xfId="13882" xr:uid="{00000000-0005-0000-0000-0000357C0000}"/>
    <cellStyle name="Normal 12 4 6 3 2 7 2" xfId="39502" xr:uid="{00000000-0005-0000-0000-0000367C0000}"/>
    <cellStyle name="Normal 12 4 6 3 2 8" xfId="26692" xr:uid="{00000000-0005-0000-0000-0000377C0000}"/>
    <cellStyle name="Normal 12 4 6 3 3" xfId="1565" xr:uid="{00000000-0005-0000-0000-0000387C0000}"/>
    <cellStyle name="Normal 12 4 6 3 3 2" xfId="3395" xr:uid="{00000000-0005-0000-0000-0000397C0000}"/>
    <cellStyle name="Normal 12 4 6 3 3 2 2" xfId="8885" xr:uid="{00000000-0005-0000-0000-00003A7C0000}"/>
    <cellStyle name="Normal 12 4 6 3 3 2 2 2" xfId="21696" xr:uid="{00000000-0005-0000-0000-00003B7C0000}"/>
    <cellStyle name="Normal 12 4 6 3 3 2 2 2 2" xfId="47316" xr:uid="{00000000-0005-0000-0000-00003C7C0000}"/>
    <cellStyle name="Normal 12 4 6 3 3 2 2 3" xfId="34506" xr:uid="{00000000-0005-0000-0000-00003D7C0000}"/>
    <cellStyle name="Normal 12 4 6 3 3 2 3" xfId="16206" xr:uid="{00000000-0005-0000-0000-00003E7C0000}"/>
    <cellStyle name="Normal 12 4 6 3 3 2 3 2" xfId="41826" xr:uid="{00000000-0005-0000-0000-00003F7C0000}"/>
    <cellStyle name="Normal 12 4 6 3 3 2 4" xfId="29016" xr:uid="{00000000-0005-0000-0000-0000407C0000}"/>
    <cellStyle name="Normal 12 4 6 3 3 3" xfId="5225" xr:uid="{00000000-0005-0000-0000-0000417C0000}"/>
    <cellStyle name="Normal 12 4 6 3 3 3 2" xfId="10715" xr:uid="{00000000-0005-0000-0000-0000427C0000}"/>
    <cellStyle name="Normal 12 4 6 3 3 3 2 2" xfId="23526" xr:uid="{00000000-0005-0000-0000-0000437C0000}"/>
    <cellStyle name="Normal 12 4 6 3 3 3 2 2 2" xfId="49146" xr:uid="{00000000-0005-0000-0000-0000447C0000}"/>
    <cellStyle name="Normal 12 4 6 3 3 3 2 3" xfId="36336" xr:uid="{00000000-0005-0000-0000-0000457C0000}"/>
    <cellStyle name="Normal 12 4 6 3 3 3 3" xfId="18036" xr:uid="{00000000-0005-0000-0000-0000467C0000}"/>
    <cellStyle name="Normal 12 4 6 3 3 3 3 2" xfId="43656" xr:uid="{00000000-0005-0000-0000-0000477C0000}"/>
    <cellStyle name="Normal 12 4 6 3 3 3 4" xfId="30846" xr:uid="{00000000-0005-0000-0000-0000487C0000}"/>
    <cellStyle name="Normal 12 4 6 3 3 4" xfId="12545" xr:uid="{00000000-0005-0000-0000-0000497C0000}"/>
    <cellStyle name="Normal 12 4 6 3 3 4 2" xfId="25356" xr:uid="{00000000-0005-0000-0000-00004A7C0000}"/>
    <cellStyle name="Normal 12 4 6 3 3 4 2 2" xfId="50976" xr:uid="{00000000-0005-0000-0000-00004B7C0000}"/>
    <cellStyle name="Normal 12 4 6 3 3 4 3" xfId="38166" xr:uid="{00000000-0005-0000-0000-00004C7C0000}"/>
    <cellStyle name="Normal 12 4 6 3 3 5" xfId="7055" xr:uid="{00000000-0005-0000-0000-00004D7C0000}"/>
    <cellStyle name="Normal 12 4 6 3 3 5 2" xfId="19866" xr:uid="{00000000-0005-0000-0000-00004E7C0000}"/>
    <cellStyle name="Normal 12 4 6 3 3 5 2 2" xfId="45486" xr:uid="{00000000-0005-0000-0000-00004F7C0000}"/>
    <cellStyle name="Normal 12 4 6 3 3 5 3" xfId="32676" xr:uid="{00000000-0005-0000-0000-0000507C0000}"/>
    <cellStyle name="Normal 12 4 6 3 3 6" xfId="14376" xr:uid="{00000000-0005-0000-0000-0000517C0000}"/>
    <cellStyle name="Normal 12 4 6 3 3 6 2" xfId="39996" xr:uid="{00000000-0005-0000-0000-0000527C0000}"/>
    <cellStyle name="Normal 12 4 6 3 3 7" xfId="27186" xr:uid="{00000000-0005-0000-0000-0000537C0000}"/>
    <cellStyle name="Normal 12 4 6 3 4" xfId="2501" xr:uid="{00000000-0005-0000-0000-0000547C0000}"/>
    <cellStyle name="Normal 12 4 6 3 4 2" xfId="7991" xr:uid="{00000000-0005-0000-0000-0000557C0000}"/>
    <cellStyle name="Normal 12 4 6 3 4 2 2" xfId="20802" xr:uid="{00000000-0005-0000-0000-0000567C0000}"/>
    <cellStyle name="Normal 12 4 6 3 4 2 2 2" xfId="46422" xr:uid="{00000000-0005-0000-0000-0000577C0000}"/>
    <cellStyle name="Normal 12 4 6 3 4 2 3" xfId="33612" xr:uid="{00000000-0005-0000-0000-0000587C0000}"/>
    <cellStyle name="Normal 12 4 6 3 4 3" xfId="15312" xr:uid="{00000000-0005-0000-0000-0000597C0000}"/>
    <cellStyle name="Normal 12 4 6 3 4 3 2" xfId="40932" xr:uid="{00000000-0005-0000-0000-00005A7C0000}"/>
    <cellStyle name="Normal 12 4 6 3 4 4" xfId="28122" xr:uid="{00000000-0005-0000-0000-00005B7C0000}"/>
    <cellStyle name="Normal 12 4 6 3 5" xfId="4331" xr:uid="{00000000-0005-0000-0000-00005C7C0000}"/>
    <cellStyle name="Normal 12 4 6 3 5 2" xfId="9821" xr:uid="{00000000-0005-0000-0000-00005D7C0000}"/>
    <cellStyle name="Normal 12 4 6 3 5 2 2" xfId="22632" xr:uid="{00000000-0005-0000-0000-00005E7C0000}"/>
    <cellStyle name="Normal 12 4 6 3 5 2 2 2" xfId="48252" xr:uid="{00000000-0005-0000-0000-00005F7C0000}"/>
    <cellStyle name="Normal 12 4 6 3 5 2 3" xfId="35442" xr:uid="{00000000-0005-0000-0000-0000607C0000}"/>
    <cellStyle name="Normal 12 4 6 3 5 3" xfId="17142" xr:uid="{00000000-0005-0000-0000-0000617C0000}"/>
    <cellStyle name="Normal 12 4 6 3 5 3 2" xfId="42762" xr:uid="{00000000-0005-0000-0000-0000627C0000}"/>
    <cellStyle name="Normal 12 4 6 3 5 4" xfId="29952" xr:uid="{00000000-0005-0000-0000-0000637C0000}"/>
    <cellStyle name="Normal 12 4 6 3 6" xfId="11651" xr:uid="{00000000-0005-0000-0000-0000647C0000}"/>
    <cellStyle name="Normal 12 4 6 3 6 2" xfId="24462" xr:uid="{00000000-0005-0000-0000-0000657C0000}"/>
    <cellStyle name="Normal 12 4 6 3 6 2 2" xfId="50082" xr:uid="{00000000-0005-0000-0000-0000667C0000}"/>
    <cellStyle name="Normal 12 4 6 3 6 3" xfId="37272" xr:uid="{00000000-0005-0000-0000-0000677C0000}"/>
    <cellStyle name="Normal 12 4 6 3 7" xfId="6161" xr:uid="{00000000-0005-0000-0000-0000687C0000}"/>
    <cellStyle name="Normal 12 4 6 3 7 2" xfId="18972" xr:uid="{00000000-0005-0000-0000-0000697C0000}"/>
    <cellStyle name="Normal 12 4 6 3 7 2 2" xfId="44592" xr:uid="{00000000-0005-0000-0000-00006A7C0000}"/>
    <cellStyle name="Normal 12 4 6 3 7 3" xfId="31782" xr:uid="{00000000-0005-0000-0000-00006B7C0000}"/>
    <cellStyle name="Normal 12 4 6 3 8" xfId="13482" xr:uid="{00000000-0005-0000-0000-00006C7C0000}"/>
    <cellStyle name="Normal 12 4 6 3 8 2" xfId="39102" xr:uid="{00000000-0005-0000-0000-00006D7C0000}"/>
    <cellStyle name="Normal 12 4 6 3 9" xfId="26292" xr:uid="{00000000-0005-0000-0000-00006E7C0000}"/>
    <cellStyle name="Normal 12 4 6 4" xfId="445" xr:uid="{00000000-0005-0000-0000-00006F7C0000}"/>
    <cellStyle name="Normal 12 4 6 4 2" xfId="1340" xr:uid="{00000000-0005-0000-0000-0000707C0000}"/>
    <cellStyle name="Normal 12 4 6 4 2 2" xfId="3170" xr:uid="{00000000-0005-0000-0000-0000717C0000}"/>
    <cellStyle name="Normal 12 4 6 4 2 2 2" xfId="8660" xr:uid="{00000000-0005-0000-0000-0000727C0000}"/>
    <cellStyle name="Normal 12 4 6 4 2 2 2 2" xfId="21471" xr:uid="{00000000-0005-0000-0000-0000737C0000}"/>
    <cellStyle name="Normal 12 4 6 4 2 2 2 2 2" xfId="47091" xr:uid="{00000000-0005-0000-0000-0000747C0000}"/>
    <cellStyle name="Normal 12 4 6 4 2 2 2 3" xfId="34281" xr:uid="{00000000-0005-0000-0000-0000757C0000}"/>
    <cellStyle name="Normal 12 4 6 4 2 2 3" xfId="15981" xr:uid="{00000000-0005-0000-0000-0000767C0000}"/>
    <cellStyle name="Normal 12 4 6 4 2 2 3 2" xfId="41601" xr:uid="{00000000-0005-0000-0000-0000777C0000}"/>
    <cellStyle name="Normal 12 4 6 4 2 2 4" xfId="28791" xr:uid="{00000000-0005-0000-0000-0000787C0000}"/>
    <cellStyle name="Normal 12 4 6 4 2 3" xfId="5000" xr:uid="{00000000-0005-0000-0000-0000797C0000}"/>
    <cellStyle name="Normal 12 4 6 4 2 3 2" xfId="10490" xr:uid="{00000000-0005-0000-0000-00007A7C0000}"/>
    <cellStyle name="Normal 12 4 6 4 2 3 2 2" xfId="23301" xr:uid="{00000000-0005-0000-0000-00007B7C0000}"/>
    <cellStyle name="Normal 12 4 6 4 2 3 2 2 2" xfId="48921" xr:uid="{00000000-0005-0000-0000-00007C7C0000}"/>
    <cellStyle name="Normal 12 4 6 4 2 3 2 3" xfId="36111" xr:uid="{00000000-0005-0000-0000-00007D7C0000}"/>
    <cellStyle name="Normal 12 4 6 4 2 3 3" xfId="17811" xr:uid="{00000000-0005-0000-0000-00007E7C0000}"/>
    <cellStyle name="Normal 12 4 6 4 2 3 3 2" xfId="43431" xr:uid="{00000000-0005-0000-0000-00007F7C0000}"/>
    <cellStyle name="Normal 12 4 6 4 2 3 4" xfId="30621" xr:uid="{00000000-0005-0000-0000-0000807C0000}"/>
    <cellStyle name="Normal 12 4 6 4 2 4" xfId="12320" xr:uid="{00000000-0005-0000-0000-0000817C0000}"/>
    <cellStyle name="Normal 12 4 6 4 2 4 2" xfId="25131" xr:uid="{00000000-0005-0000-0000-0000827C0000}"/>
    <cellStyle name="Normal 12 4 6 4 2 4 2 2" xfId="50751" xr:uid="{00000000-0005-0000-0000-0000837C0000}"/>
    <cellStyle name="Normal 12 4 6 4 2 4 3" xfId="37941" xr:uid="{00000000-0005-0000-0000-0000847C0000}"/>
    <cellStyle name="Normal 12 4 6 4 2 5" xfId="6830" xr:uid="{00000000-0005-0000-0000-0000857C0000}"/>
    <cellStyle name="Normal 12 4 6 4 2 5 2" xfId="19641" xr:uid="{00000000-0005-0000-0000-0000867C0000}"/>
    <cellStyle name="Normal 12 4 6 4 2 5 2 2" xfId="45261" xr:uid="{00000000-0005-0000-0000-0000877C0000}"/>
    <cellStyle name="Normal 12 4 6 4 2 5 3" xfId="32451" xr:uid="{00000000-0005-0000-0000-0000887C0000}"/>
    <cellStyle name="Normal 12 4 6 4 2 6" xfId="14151" xr:uid="{00000000-0005-0000-0000-0000897C0000}"/>
    <cellStyle name="Normal 12 4 6 4 2 6 2" xfId="39771" xr:uid="{00000000-0005-0000-0000-00008A7C0000}"/>
    <cellStyle name="Normal 12 4 6 4 2 7" xfId="26961" xr:uid="{00000000-0005-0000-0000-00008B7C0000}"/>
    <cellStyle name="Normal 12 4 6 4 3" xfId="2276" xr:uid="{00000000-0005-0000-0000-00008C7C0000}"/>
    <cellStyle name="Normal 12 4 6 4 3 2" xfId="7766" xr:uid="{00000000-0005-0000-0000-00008D7C0000}"/>
    <cellStyle name="Normal 12 4 6 4 3 2 2" xfId="20577" xr:uid="{00000000-0005-0000-0000-00008E7C0000}"/>
    <cellStyle name="Normal 12 4 6 4 3 2 2 2" xfId="46197" xr:uid="{00000000-0005-0000-0000-00008F7C0000}"/>
    <cellStyle name="Normal 12 4 6 4 3 2 3" xfId="33387" xr:uid="{00000000-0005-0000-0000-0000907C0000}"/>
    <cellStyle name="Normal 12 4 6 4 3 3" xfId="15087" xr:uid="{00000000-0005-0000-0000-0000917C0000}"/>
    <cellStyle name="Normal 12 4 6 4 3 3 2" xfId="40707" xr:uid="{00000000-0005-0000-0000-0000927C0000}"/>
    <cellStyle name="Normal 12 4 6 4 3 4" xfId="27897" xr:uid="{00000000-0005-0000-0000-0000937C0000}"/>
    <cellStyle name="Normal 12 4 6 4 4" xfId="4106" xr:uid="{00000000-0005-0000-0000-0000947C0000}"/>
    <cellStyle name="Normal 12 4 6 4 4 2" xfId="9596" xr:uid="{00000000-0005-0000-0000-0000957C0000}"/>
    <cellStyle name="Normal 12 4 6 4 4 2 2" xfId="22407" xr:uid="{00000000-0005-0000-0000-0000967C0000}"/>
    <cellStyle name="Normal 12 4 6 4 4 2 2 2" xfId="48027" xr:uid="{00000000-0005-0000-0000-0000977C0000}"/>
    <cellStyle name="Normal 12 4 6 4 4 2 3" xfId="35217" xr:uid="{00000000-0005-0000-0000-0000987C0000}"/>
    <cellStyle name="Normal 12 4 6 4 4 3" xfId="16917" xr:uid="{00000000-0005-0000-0000-0000997C0000}"/>
    <cellStyle name="Normal 12 4 6 4 4 3 2" xfId="42537" xr:uid="{00000000-0005-0000-0000-00009A7C0000}"/>
    <cellStyle name="Normal 12 4 6 4 4 4" xfId="29727" xr:uid="{00000000-0005-0000-0000-00009B7C0000}"/>
    <cellStyle name="Normal 12 4 6 4 5" xfId="11426" xr:uid="{00000000-0005-0000-0000-00009C7C0000}"/>
    <cellStyle name="Normal 12 4 6 4 5 2" xfId="24237" xr:uid="{00000000-0005-0000-0000-00009D7C0000}"/>
    <cellStyle name="Normal 12 4 6 4 5 2 2" xfId="49857" xr:uid="{00000000-0005-0000-0000-00009E7C0000}"/>
    <cellStyle name="Normal 12 4 6 4 5 3" xfId="37047" xr:uid="{00000000-0005-0000-0000-00009F7C0000}"/>
    <cellStyle name="Normal 12 4 6 4 6" xfId="5936" xr:uid="{00000000-0005-0000-0000-0000A07C0000}"/>
    <cellStyle name="Normal 12 4 6 4 6 2" xfId="18747" xr:uid="{00000000-0005-0000-0000-0000A17C0000}"/>
    <cellStyle name="Normal 12 4 6 4 6 2 2" xfId="44367" xr:uid="{00000000-0005-0000-0000-0000A27C0000}"/>
    <cellStyle name="Normal 12 4 6 4 6 3" xfId="31557" xr:uid="{00000000-0005-0000-0000-0000A37C0000}"/>
    <cellStyle name="Normal 12 4 6 4 7" xfId="13257" xr:uid="{00000000-0005-0000-0000-0000A47C0000}"/>
    <cellStyle name="Normal 12 4 6 4 7 2" xfId="38877" xr:uid="{00000000-0005-0000-0000-0000A57C0000}"/>
    <cellStyle name="Normal 12 4 6 4 8" xfId="26067" xr:uid="{00000000-0005-0000-0000-0000A67C0000}"/>
    <cellStyle name="Normal 12 4 6 5" xfId="804" xr:uid="{00000000-0005-0000-0000-0000A77C0000}"/>
    <cellStyle name="Normal 12 4 6 5 2" xfId="1699" xr:uid="{00000000-0005-0000-0000-0000A87C0000}"/>
    <cellStyle name="Normal 12 4 6 5 2 2" xfId="3529" xr:uid="{00000000-0005-0000-0000-0000A97C0000}"/>
    <cellStyle name="Normal 12 4 6 5 2 2 2" xfId="9019" xr:uid="{00000000-0005-0000-0000-0000AA7C0000}"/>
    <cellStyle name="Normal 12 4 6 5 2 2 2 2" xfId="21830" xr:uid="{00000000-0005-0000-0000-0000AB7C0000}"/>
    <cellStyle name="Normal 12 4 6 5 2 2 2 2 2" xfId="47450" xr:uid="{00000000-0005-0000-0000-0000AC7C0000}"/>
    <cellStyle name="Normal 12 4 6 5 2 2 2 3" xfId="34640" xr:uid="{00000000-0005-0000-0000-0000AD7C0000}"/>
    <cellStyle name="Normal 12 4 6 5 2 2 3" xfId="16340" xr:uid="{00000000-0005-0000-0000-0000AE7C0000}"/>
    <cellStyle name="Normal 12 4 6 5 2 2 3 2" xfId="41960" xr:uid="{00000000-0005-0000-0000-0000AF7C0000}"/>
    <cellStyle name="Normal 12 4 6 5 2 2 4" xfId="29150" xr:uid="{00000000-0005-0000-0000-0000B07C0000}"/>
    <cellStyle name="Normal 12 4 6 5 2 3" xfId="5359" xr:uid="{00000000-0005-0000-0000-0000B17C0000}"/>
    <cellStyle name="Normal 12 4 6 5 2 3 2" xfId="10849" xr:uid="{00000000-0005-0000-0000-0000B27C0000}"/>
    <cellStyle name="Normal 12 4 6 5 2 3 2 2" xfId="23660" xr:uid="{00000000-0005-0000-0000-0000B37C0000}"/>
    <cellStyle name="Normal 12 4 6 5 2 3 2 2 2" xfId="49280" xr:uid="{00000000-0005-0000-0000-0000B47C0000}"/>
    <cellStyle name="Normal 12 4 6 5 2 3 2 3" xfId="36470" xr:uid="{00000000-0005-0000-0000-0000B57C0000}"/>
    <cellStyle name="Normal 12 4 6 5 2 3 3" xfId="18170" xr:uid="{00000000-0005-0000-0000-0000B67C0000}"/>
    <cellStyle name="Normal 12 4 6 5 2 3 3 2" xfId="43790" xr:uid="{00000000-0005-0000-0000-0000B77C0000}"/>
    <cellStyle name="Normal 12 4 6 5 2 3 4" xfId="30980" xr:uid="{00000000-0005-0000-0000-0000B87C0000}"/>
    <cellStyle name="Normal 12 4 6 5 2 4" xfId="12679" xr:uid="{00000000-0005-0000-0000-0000B97C0000}"/>
    <cellStyle name="Normal 12 4 6 5 2 4 2" xfId="25490" xr:uid="{00000000-0005-0000-0000-0000BA7C0000}"/>
    <cellStyle name="Normal 12 4 6 5 2 4 2 2" xfId="51110" xr:uid="{00000000-0005-0000-0000-0000BB7C0000}"/>
    <cellStyle name="Normal 12 4 6 5 2 4 3" xfId="38300" xr:uid="{00000000-0005-0000-0000-0000BC7C0000}"/>
    <cellStyle name="Normal 12 4 6 5 2 5" xfId="7189" xr:uid="{00000000-0005-0000-0000-0000BD7C0000}"/>
    <cellStyle name="Normal 12 4 6 5 2 5 2" xfId="20000" xr:uid="{00000000-0005-0000-0000-0000BE7C0000}"/>
    <cellStyle name="Normal 12 4 6 5 2 5 2 2" xfId="45620" xr:uid="{00000000-0005-0000-0000-0000BF7C0000}"/>
    <cellStyle name="Normal 12 4 6 5 2 5 3" xfId="32810" xr:uid="{00000000-0005-0000-0000-0000C07C0000}"/>
    <cellStyle name="Normal 12 4 6 5 2 6" xfId="14510" xr:uid="{00000000-0005-0000-0000-0000C17C0000}"/>
    <cellStyle name="Normal 12 4 6 5 2 6 2" xfId="40130" xr:uid="{00000000-0005-0000-0000-0000C27C0000}"/>
    <cellStyle name="Normal 12 4 6 5 2 7" xfId="27320" xr:uid="{00000000-0005-0000-0000-0000C37C0000}"/>
    <cellStyle name="Normal 12 4 6 5 3" xfId="2635" xr:uid="{00000000-0005-0000-0000-0000C47C0000}"/>
    <cellStyle name="Normal 12 4 6 5 3 2" xfId="8125" xr:uid="{00000000-0005-0000-0000-0000C57C0000}"/>
    <cellStyle name="Normal 12 4 6 5 3 2 2" xfId="20936" xr:uid="{00000000-0005-0000-0000-0000C67C0000}"/>
    <cellStyle name="Normal 12 4 6 5 3 2 2 2" xfId="46556" xr:uid="{00000000-0005-0000-0000-0000C77C0000}"/>
    <cellStyle name="Normal 12 4 6 5 3 2 3" xfId="33746" xr:uid="{00000000-0005-0000-0000-0000C87C0000}"/>
    <cellStyle name="Normal 12 4 6 5 3 3" xfId="15446" xr:uid="{00000000-0005-0000-0000-0000C97C0000}"/>
    <cellStyle name="Normal 12 4 6 5 3 3 2" xfId="41066" xr:uid="{00000000-0005-0000-0000-0000CA7C0000}"/>
    <cellStyle name="Normal 12 4 6 5 3 4" xfId="28256" xr:uid="{00000000-0005-0000-0000-0000CB7C0000}"/>
    <cellStyle name="Normal 12 4 6 5 4" xfId="4465" xr:uid="{00000000-0005-0000-0000-0000CC7C0000}"/>
    <cellStyle name="Normal 12 4 6 5 4 2" xfId="9955" xr:uid="{00000000-0005-0000-0000-0000CD7C0000}"/>
    <cellStyle name="Normal 12 4 6 5 4 2 2" xfId="22766" xr:uid="{00000000-0005-0000-0000-0000CE7C0000}"/>
    <cellStyle name="Normal 12 4 6 5 4 2 2 2" xfId="48386" xr:uid="{00000000-0005-0000-0000-0000CF7C0000}"/>
    <cellStyle name="Normal 12 4 6 5 4 2 3" xfId="35576" xr:uid="{00000000-0005-0000-0000-0000D07C0000}"/>
    <cellStyle name="Normal 12 4 6 5 4 3" xfId="17276" xr:uid="{00000000-0005-0000-0000-0000D17C0000}"/>
    <cellStyle name="Normal 12 4 6 5 4 3 2" xfId="42896" xr:uid="{00000000-0005-0000-0000-0000D27C0000}"/>
    <cellStyle name="Normal 12 4 6 5 4 4" xfId="30086" xr:uid="{00000000-0005-0000-0000-0000D37C0000}"/>
    <cellStyle name="Normal 12 4 6 5 5" xfId="11785" xr:uid="{00000000-0005-0000-0000-0000D47C0000}"/>
    <cellStyle name="Normal 12 4 6 5 5 2" xfId="24596" xr:uid="{00000000-0005-0000-0000-0000D57C0000}"/>
    <cellStyle name="Normal 12 4 6 5 5 2 2" xfId="50216" xr:uid="{00000000-0005-0000-0000-0000D67C0000}"/>
    <cellStyle name="Normal 12 4 6 5 5 3" xfId="37406" xr:uid="{00000000-0005-0000-0000-0000D77C0000}"/>
    <cellStyle name="Normal 12 4 6 5 6" xfId="6295" xr:uid="{00000000-0005-0000-0000-0000D87C0000}"/>
    <cellStyle name="Normal 12 4 6 5 6 2" xfId="19106" xr:uid="{00000000-0005-0000-0000-0000D97C0000}"/>
    <cellStyle name="Normal 12 4 6 5 6 2 2" xfId="44726" xr:uid="{00000000-0005-0000-0000-0000DA7C0000}"/>
    <cellStyle name="Normal 12 4 6 5 6 3" xfId="31916" xr:uid="{00000000-0005-0000-0000-0000DB7C0000}"/>
    <cellStyle name="Normal 12 4 6 5 7" xfId="13616" xr:uid="{00000000-0005-0000-0000-0000DC7C0000}"/>
    <cellStyle name="Normal 12 4 6 5 7 2" xfId="39236" xr:uid="{00000000-0005-0000-0000-0000DD7C0000}"/>
    <cellStyle name="Normal 12 4 6 5 8" xfId="26426" xr:uid="{00000000-0005-0000-0000-0000DE7C0000}"/>
    <cellStyle name="Normal 12 4 6 6" xfId="1205" xr:uid="{00000000-0005-0000-0000-0000DF7C0000}"/>
    <cellStyle name="Normal 12 4 6 6 2" xfId="3035" xr:uid="{00000000-0005-0000-0000-0000E07C0000}"/>
    <cellStyle name="Normal 12 4 6 6 2 2" xfId="8525" xr:uid="{00000000-0005-0000-0000-0000E17C0000}"/>
    <cellStyle name="Normal 12 4 6 6 2 2 2" xfId="21336" xr:uid="{00000000-0005-0000-0000-0000E27C0000}"/>
    <cellStyle name="Normal 12 4 6 6 2 2 2 2" xfId="46956" xr:uid="{00000000-0005-0000-0000-0000E37C0000}"/>
    <cellStyle name="Normal 12 4 6 6 2 2 3" xfId="34146" xr:uid="{00000000-0005-0000-0000-0000E47C0000}"/>
    <cellStyle name="Normal 12 4 6 6 2 3" xfId="15846" xr:uid="{00000000-0005-0000-0000-0000E57C0000}"/>
    <cellStyle name="Normal 12 4 6 6 2 3 2" xfId="41466" xr:uid="{00000000-0005-0000-0000-0000E67C0000}"/>
    <cellStyle name="Normal 12 4 6 6 2 4" xfId="28656" xr:uid="{00000000-0005-0000-0000-0000E77C0000}"/>
    <cellStyle name="Normal 12 4 6 6 3" xfId="4865" xr:uid="{00000000-0005-0000-0000-0000E87C0000}"/>
    <cellStyle name="Normal 12 4 6 6 3 2" xfId="10355" xr:uid="{00000000-0005-0000-0000-0000E97C0000}"/>
    <cellStyle name="Normal 12 4 6 6 3 2 2" xfId="23166" xr:uid="{00000000-0005-0000-0000-0000EA7C0000}"/>
    <cellStyle name="Normal 12 4 6 6 3 2 2 2" xfId="48786" xr:uid="{00000000-0005-0000-0000-0000EB7C0000}"/>
    <cellStyle name="Normal 12 4 6 6 3 2 3" xfId="35976" xr:uid="{00000000-0005-0000-0000-0000EC7C0000}"/>
    <cellStyle name="Normal 12 4 6 6 3 3" xfId="17676" xr:uid="{00000000-0005-0000-0000-0000ED7C0000}"/>
    <cellStyle name="Normal 12 4 6 6 3 3 2" xfId="43296" xr:uid="{00000000-0005-0000-0000-0000EE7C0000}"/>
    <cellStyle name="Normal 12 4 6 6 3 4" xfId="30486" xr:uid="{00000000-0005-0000-0000-0000EF7C0000}"/>
    <cellStyle name="Normal 12 4 6 6 4" xfId="12185" xr:uid="{00000000-0005-0000-0000-0000F07C0000}"/>
    <cellStyle name="Normal 12 4 6 6 4 2" xfId="24996" xr:uid="{00000000-0005-0000-0000-0000F17C0000}"/>
    <cellStyle name="Normal 12 4 6 6 4 2 2" xfId="50616" xr:uid="{00000000-0005-0000-0000-0000F27C0000}"/>
    <cellStyle name="Normal 12 4 6 6 4 3" xfId="37806" xr:uid="{00000000-0005-0000-0000-0000F37C0000}"/>
    <cellStyle name="Normal 12 4 6 6 5" xfId="6695" xr:uid="{00000000-0005-0000-0000-0000F47C0000}"/>
    <cellStyle name="Normal 12 4 6 6 5 2" xfId="19506" xr:uid="{00000000-0005-0000-0000-0000F57C0000}"/>
    <cellStyle name="Normal 12 4 6 6 5 2 2" xfId="45126" xr:uid="{00000000-0005-0000-0000-0000F67C0000}"/>
    <cellStyle name="Normal 12 4 6 6 5 3" xfId="32316" xr:uid="{00000000-0005-0000-0000-0000F77C0000}"/>
    <cellStyle name="Normal 12 4 6 6 6" xfId="14016" xr:uid="{00000000-0005-0000-0000-0000F87C0000}"/>
    <cellStyle name="Normal 12 4 6 6 6 2" xfId="39636" xr:uid="{00000000-0005-0000-0000-0000F97C0000}"/>
    <cellStyle name="Normal 12 4 6 6 7" xfId="26826" xr:uid="{00000000-0005-0000-0000-0000FA7C0000}"/>
    <cellStyle name="Normal 12 4 6 7" xfId="2141" xr:uid="{00000000-0005-0000-0000-0000FB7C0000}"/>
    <cellStyle name="Normal 12 4 6 7 2" xfId="7631" xr:uid="{00000000-0005-0000-0000-0000FC7C0000}"/>
    <cellStyle name="Normal 12 4 6 7 2 2" xfId="20442" xr:uid="{00000000-0005-0000-0000-0000FD7C0000}"/>
    <cellStyle name="Normal 12 4 6 7 2 2 2" xfId="46062" xr:uid="{00000000-0005-0000-0000-0000FE7C0000}"/>
    <cellStyle name="Normal 12 4 6 7 2 3" xfId="33252" xr:uid="{00000000-0005-0000-0000-0000FF7C0000}"/>
    <cellStyle name="Normal 12 4 6 7 3" xfId="14952" xr:uid="{00000000-0005-0000-0000-0000007D0000}"/>
    <cellStyle name="Normal 12 4 6 7 3 2" xfId="40572" xr:uid="{00000000-0005-0000-0000-0000017D0000}"/>
    <cellStyle name="Normal 12 4 6 7 4" xfId="27762" xr:uid="{00000000-0005-0000-0000-0000027D0000}"/>
    <cellStyle name="Normal 12 4 6 8" xfId="3971" xr:uid="{00000000-0005-0000-0000-0000037D0000}"/>
    <cellStyle name="Normal 12 4 6 8 2" xfId="9461" xr:uid="{00000000-0005-0000-0000-0000047D0000}"/>
    <cellStyle name="Normal 12 4 6 8 2 2" xfId="22272" xr:uid="{00000000-0005-0000-0000-0000057D0000}"/>
    <cellStyle name="Normal 12 4 6 8 2 2 2" xfId="47892" xr:uid="{00000000-0005-0000-0000-0000067D0000}"/>
    <cellStyle name="Normal 12 4 6 8 2 3" xfId="35082" xr:uid="{00000000-0005-0000-0000-0000077D0000}"/>
    <cellStyle name="Normal 12 4 6 8 3" xfId="16782" xr:uid="{00000000-0005-0000-0000-0000087D0000}"/>
    <cellStyle name="Normal 12 4 6 8 3 2" xfId="42402" xr:uid="{00000000-0005-0000-0000-0000097D0000}"/>
    <cellStyle name="Normal 12 4 6 8 4" xfId="29592" xr:uid="{00000000-0005-0000-0000-00000A7D0000}"/>
    <cellStyle name="Normal 12 4 6 9" xfId="11291" xr:uid="{00000000-0005-0000-0000-00000B7D0000}"/>
    <cellStyle name="Normal 12 4 6 9 2" xfId="24102" xr:uid="{00000000-0005-0000-0000-00000C7D0000}"/>
    <cellStyle name="Normal 12 4 6 9 2 2" xfId="49722" xr:uid="{00000000-0005-0000-0000-00000D7D0000}"/>
    <cellStyle name="Normal 12 4 6 9 3" xfId="36912" xr:uid="{00000000-0005-0000-0000-00000E7D0000}"/>
    <cellStyle name="Normal 12 4 7" xfId="268" xr:uid="{00000000-0005-0000-0000-00000F7D0000}"/>
    <cellStyle name="Normal 12 4 7 10" xfId="5760" xr:uid="{00000000-0005-0000-0000-0000107D0000}"/>
    <cellStyle name="Normal 12 4 7 10 2" xfId="18571" xr:uid="{00000000-0005-0000-0000-0000117D0000}"/>
    <cellStyle name="Normal 12 4 7 10 2 2" xfId="44191" xr:uid="{00000000-0005-0000-0000-0000127D0000}"/>
    <cellStyle name="Normal 12 4 7 10 3" xfId="31381" xr:uid="{00000000-0005-0000-0000-0000137D0000}"/>
    <cellStyle name="Normal 12 4 7 11" xfId="13081" xr:uid="{00000000-0005-0000-0000-0000147D0000}"/>
    <cellStyle name="Normal 12 4 7 11 2" xfId="38701" xr:uid="{00000000-0005-0000-0000-0000157D0000}"/>
    <cellStyle name="Normal 12 4 7 12" xfId="25891" xr:uid="{00000000-0005-0000-0000-0000167D0000}"/>
    <cellStyle name="Normal 12 4 7 2" xfId="497" xr:uid="{00000000-0005-0000-0000-0000177D0000}"/>
    <cellStyle name="Normal 12 4 7 2 2" xfId="896" xr:uid="{00000000-0005-0000-0000-0000187D0000}"/>
    <cellStyle name="Normal 12 4 7 2 2 2" xfId="1791" xr:uid="{00000000-0005-0000-0000-0000197D0000}"/>
    <cellStyle name="Normal 12 4 7 2 2 2 2" xfId="3621" xr:uid="{00000000-0005-0000-0000-00001A7D0000}"/>
    <cellStyle name="Normal 12 4 7 2 2 2 2 2" xfId="9111" xr:uid="{00000000-0005-0000-0000-00001B7D0000}"/>
    <cellStyle name="Normal 12 4 7 2 2 2 2 2 2" xfId="21922" xr:uid="{00000000-0005-0000-0000-00001C7D0000}"/>
    <cellStyle name="Normal 12 4 7 2 2 2 2 2 2 2" xfId="47542" xr:uid="{00000000-0005-0000-0000-00001D7D0000}"/>
    <cellStyle name="Normal 12 4 7 2 2 2 2 2 3" xfId="34732" xr:uid="{00000000-0005-0000-0000-00001E7D0000}"/>
    <cellStyle name="Normal 12 4 7 2 2 2 2 3" xfId="16432" xr:uid="{00000000-0005-0000-0000-00001F7D0000}"/>
    <cellStyle name="Normal 12 4 7 2 2 2 2 3 2" xfId="42052" xr:uid="{00000000-0005-0000-0000-0000207D0000}"/>
    <cellStyle name="Normal 12 4 7 2 2 2 2 4" xfId="29242" xr:uid="{00000000-0005-0000-0000-0000217D0000}"/>
    <cellStyle name="Normal 12 4 7 2 2 2 3" xfId="5451" xr:uid="{00000000-0005-0000-0000-0000227D0000}"/>
    <cellStyle name="Normal 12 4 7 2 2 2 3 2" xfId="10941" xr:uid="{00000000-0005-0000-0000-0000237D0000}"/>
    <cellStyle name="Normal 12 4 7 2 2 2 3 2 2" xfId="23752" xr:uid="{00000000-0005-0000-0000-0000247D0000}"/>
    <cellStyle name="Normal 12 4 7 2 2 2 3 2 2 2" xfId="49372" xr:uid="{00000000-0005-0000-0000-0000257D0000}"/>
    <cellStyle name="Normal 12 4 7 2 2 2 3 2 3" xfId="36562" xr:uid="{00000000-0005-0000-0000-0000267D0000}"/>
    <cellStyle name="Normal 12 4 7 2 2 2 3 3" xfId="18262" xr:uid="{00000000-0005-0000-0000-0000277D0000}"/>
    <cellStyle name="Normal 12 4 7 2 2 2 3 3 2" xfId="43882" xr:uid="{00000000-0005-0000-0000-0000287D0000}"/>
    <cellStyle name="Normal 12 4 7 2 2 2 3 4" xfId="31072" xr:uid="{00000000-0005-0000-0000-0000297D0000}"/>
    <cellStyle name="Normal 12 4 7 2 2 2 4" xfId="12771" xr:uid="{00000000-0005-0000-0000-00002A7D0000}"/>
    <cellStyle name="Normal 12 4 7 2 2 2 4 2" xfId="25582" xr:uid="{00000000-0005-0000-0000-00002B7D0000}"/>
    <cellStyle name="Normal 12 4 7 2 2 2 4 2 2" xfId="51202" xr:uid="{00000000-0005-0000-0000-00002C7D0000}"/>
    <cellStyle name="Normal 12 4 7 2 2 2 4 3" xfId="38392" xr:uid="{00000000-0005-0000-0000-00002D7D0000}"/>
    <cellStyle name="Normal 12 4 7 2 2 2 5" xfId="7281" xr:uid="{00000000-0005-0000-0000-00002E7D0000}"/>
    <cellStyle name="Normal 12 4 7 2 2 2 5 2" xfId="20092" xr:uid="{00000000-0005-0000-0000-00002F7D0000}"/>
    <cellStyle name="Normal 12 4 7 2 2 2 5 2 2" xfId="45712" xr:uid="{00000000-0005-0000-0000-0000307D0000}"/>
    <cellStyle name="Normal 12 4 7 2 2 2 5 3" xfId="32902" xr:uid="{00000000-0005-0000-0000-0000317D0000}"/>
    <cellStyle name="Normal 12 4 7 2 2 2 6" xfId="14602" xr:uid="{00000000-0005-0000-0000-0000327D0000}"/>
    <cellStyle name="Normal 12 4 7 2 2 2 6 2" xfId="40222" xr:uid="{00000000-0005-0000-0000-0000337D0000}"/>
    <cellStyle name="Normal 12 4 7 2 2 2 7" xfId="27412" xr:uid="{00000000-0005-0000-0000-0000347D0000}"/>
    <cellStyle name="Normal 12 4 7 2 2 3" xfId="2727" xr:uid="{00000000-0005-0000-0000-0000357D0000}"/>
    <cellStyle name="Normal 12 4 7 2 2 3 2" xfId="8217" xr:uid="{00000000-0005-0000-0000-0000367D0000}"/>
    <cellStyle name="Normal 12 4 7 2 2 3 2 2" xfId="21028" xr:uid="{00000000-0005-0000-0000-0000377D0000}"/>
    <cellStyle name="Normal 12 4 7 2 2 3 2 2 2" xfId="46648" xr:uid="{00000000-0005-0000-0000-0000387D0000}"/>
    <cellStyle name="Normal 12 4 7 2 2 3 2 3" xfId="33838" xr:uid="{00000000-0005-0000-0000-0000397D0000}"/>
    <cellStyle name="Normal 12 4 7 2 2 3 3" xfId="15538" xr:uid="{00000000-0005-0000-0000-00003A7D0000}"/>
    <cellStyle name="Normal 12 4 7 2 2 3 3 2" xfId="41158" xr:uid="{00000000-0005-0000-0000-00003B7D0000}"/>
    <cellStyle name="Normal 12 4 7 2 2 3 4" xfId="28348" xr:uid="{00000000-0005-0000-0000-00003C7D0000}"/>
    <cellStyle name="Normal 12 4 7 2 2 4" xfId="4557" xr:uid="{00000000-0005-0000-0000-00003D7D0000}"/>
    <cellStyle name="Normal 12 4 7 2 2 4 2" xfId="10047" xr:uid="{00000000-0005-0000-0000-00003E7D0000}"/>
    <cellStyle name="Normal 12 4 7 2 2 4 2 2" xfId="22858" xr:uid="{00000000-0005-0000-0000-00003F7D0000}"/>
    <cellStyle name="Normal 12 4 7 2 2 4 2 2 2" xfId="48478" xr:uid="{00000000-0005-0000-0000-0000407D0000}"/>
    <cellStyle name="Normal 12 4 7 2 2 4 2 3" xfId="35668" xr:uid="{00000000-0005-0000-0000-0000417D0000}"/>
    <cellStyle name="Normal 12 4 7 2 2 4 3" xfId="17368" xr:uid="{00000000-0005-0000-0000-0000427D0000}"/>
    <cellStyle name="Normal 12 4 7 2 2 4 3 2" xfId="42988" xr:uid="{00000000-0005-0000-0000-0000437D0000}"/>
    <cellStyle name="Normal 12 4 7 2 2 4 4" xfId="30178" xr:uid="{00000000-0005-0000-0000-0000447D0000}"/>
    <cellStyle name="Normal 12 4 7 2 2 5" xfId="11877" xr:uid="{00000000-0005-0000-0000-0000457D0000}"/>
    <cellStyle name="Normal 12 4 7 2 2 5 2" xfId="24688" xr:uid="{00000000-0005-0000-0000-0000467D0000}"/>
    <cellStyle name="Normal 12 4 7 2 2 5 2 2" xfId="50308" xr:uid="{00000000-0005-0000-0000-0000477D0000}"/>
    <cellStyle name="Normal 12 4 7 2 2 5 3" xfId="37498" xr:uid="{00000000-0005-0000-0000-0000487D0000}"/>
    <cellStyle name="Normal 12 4 7 2 2 6" xfId="6387" xr:uid="{00000000-0005-0000-0000-0000497D0000}"/>
    <cellStyle name="Normal 12 4 7 2 2 6 2" xfId="19198" xr:uid="{00000000-0005-0000-0000-00004A7D0000}"/>
    <cellStyle name="Normal 12 4 7 2 2 6 2 2" xfId="44818" xr:uid="{00000000-0005-0000-0000-00004B7D0000}"/>
    <cellStyle name="Normal 12 4 7 2 2 6 3" xfId="32008" xr:uid="{00000000-0005-0000-0000-00004C7D0000}"/>
    <cellStyle name="Normal 12 4 7 2 2 7" xfId="13708" xr:uid="{00000000-0005-0000-0000-00004D7D0000}"/>
    <cellStyle name="Normal 12 4 7 2 2 7 2" xfId="39328" xr:uid="{00000000-0005-0000-0000-00004E7D0000}"/>
    <cellStyle name="Normal 12 4 7 2 2 8" xfId="26518" xr:uid="{00000000-0005-0000-0000-00004F7D0000}"/>
    <cellStyle name="Normal 12 4 7 2 3" xfId="1392" xr:uid="{00000000-0005-0000-0000-0000507D0000}"/>
    <cellStyle name="Normal 12 4 7 2 3 2" xfId="3222" xr:uid="{00000000-0005-0000-0000-0000517D0000}"/>
    <cellStyle name="Normal 12 4 7 2 3 2 2" xfId="8712" xr:uid="{00000000-0005-0000-0000-0000527D0000}"/>
    <cellStyle name="Normal 12 4 7 2 3 2 2 2" xfId="21523" xr:uid="{00000000-0005-0000-0000-0000537D0000}"/>
    <cellStyle name="Normal 12 4 7 2 3 2 2 2 2" xfId="47143" xr:uid="{00000000-0005-0000-0000-0000547D0000}"/>
    <cellStyle name="Normal 12 4 7 2 3 2 2 3" xfId="34333" xr:uid="{00000000-0005-0000-0000-0000557D0000}"/>
    <cellStyle name="Normal 12 4 7 2 3 2 3" xfId="16033" xr:uid="{00000000-0005-0000-0000-0000567D0000}"/>
    <cellStyle name="Normal 12 4 7 2 3 2 3 2" xfId="41653" xr:uid="{00000000-0005-0000-0000-0000577D0000}"/>
    <cellStyle name="Normal 12 4 7 2 3 2 4" xfId="28843" xr:uid="{00000000-0005-0000-0000-0000587D0000}"/>
    <cellStyle name="Normal 12 4 7 2 3 3" xfId="5052" xr:uid="{00000000-0005-0000-0000-0000597D0000}"/>
    <cellStyle name="Normal 12 4 7 2 3 3 2" xfId="10542" xr:uid="{00000000-0005-0000-0000-00005A7D0000}"/>
    <cellStyle name="Normal 12 4 7 2 3 3 2 2" xfId="23353" xr:uid="{00000000-0005-0000-0000-00005B7D0000}"/>
    <cellStyle name="Normal 12 4 7 2 3 3 2 2 2" xfId="48973" xr:uid="{00000000-0005-0000-0000-00005C7D0000}"/>
    <cellStyle name="Normal 12 4 7 2 3 3 2 3" xfId="36163" xr:uid="{00000000-0005-0000-0000-00005D7D0000}"/>
    <cellStyle name="Normal 12 4 7 2 3 3 3" xfId="17863" xr:uid="{00000000-0005-0000-0000-00005E7D0000}"/>
    <cellStyle name="Normal 12 4 7 2 3 3 3 2" xfId="43483" xr:uid="{00000000-0005-0000-0000-00005F7D0000}"/>
    <cellStyle name="Normal 12 4 7 2 3 3 4" xfId="30673" xr:uid="{00000000-0005-0000-0000-0000607D0000}"/>
    <cellStyle name="Normal 12 4 7 2 3 4" xfId="12372" xr:uid="{00000000-0005-0000-0000-0000617D0000}"/>
    <cellStyle name="Normal 12 4 7 2 3 4 2" xfId="25183" xr:uid="{00000000-0005-0000-0000-0000627D0000}"/>
    <cellStyle name="Normal 12 4 7 2 3 4 2 2" xfId="50803" xr:uid="{00000000-0005-0000-0000-0000637D0000}"/>
    <cellStyle name="Normal 12 4 7 2 3 4 3" xfId="37993" xr:uid="{00000000-0005-0000-0000-0000647D0000}"/>
    <cellStyle name="Normal 12 4 7 2 3 5" xfId="6882" xr:uid="{00000000-0005-0000-0000-0000657D0000}"/>
    <cellStyle name="Normal 12 4 7 2 3 5 2" xfId="19693" xr:uid="{00000000-0005-0000-0000-0000667D0000}"/>
    <cellStyle name="Normal 12 4 7 2 3 5 2 2" xfId="45313" xr:uid="{00000000-0005-0000-0000-0000677D0000}"/>
    <cellStyle name="Normal 12 4 7 2 3 5 3" xfId="32503" xr:uid="{00000000-0005-0000-0000-0000687D0000}"/>
    <cellStyle name="Normal 12 4 7 2 3 6" xfId="14203" xr:uid="{00000000-0005-0000-0000-0000697D0000}"/>
    <cellStyle name="Normal 12 4 7 2 3 6 2" xfId="39823" xr:uid="{00000000-0005-0000-0000-00006A7D0000}"/>
    <cellStyle name="Normal 12 4 7 2 3 7" xfId="27013" xr:uid="{00000000-0005-0000-0000-00006B7D0000}"/>
    <cellStyle name="Normal 12 4 7 2 4" xfId="2328" xr:uid="{00000000-0005-0000-0000-00006C7D0000}"/>
    <cellStyle name="Normal 12 4 7 2 4 2" xfId="7818" xr:uid="{00000000-0005-0000-0000-00006D7D0000}"/>
    <cellStyle name="Normal 12 4 7 2 4 2 2" xfId="20629" xr:uid="{00000000-0005-0000-0000-00006E7D0000}"/>
    <cellStyle name="Normal 12 4 7 2 4 2 2 2" xfId="46249" xr:uid="{00000000-0005-0000-0000-00006F7D0000}"/>
    <cellStyle name="Normal 12 4 7 2 4 2 3" xfId="33439" xr:uid="{00000000-0005-0000-0000-0000707D0000}"/>
    <cellStyle name="Normal 12 4 7 2 4 3" xfId="15139" xr:uid="{00000000-0005-0000-0000-0000717D0000}"/>
    <cellStyle name="Normal 12 4 7 2 4 3 2" xfId="40759" xr:uid="{00000000-0005-0000-0000-0000727D0000}"/>
    <cellStyle name="Normal 12 4 7 2 4 4" xfId="27949" xr:uid="{00000000-0005-0000-0000-0000737D0000}"/>
    <cellStyle name="Normal 12 4 7 2 5" xfId="4158" xr:uid="{00000000-0005-0000-0000-0000747D0000}"/>
    <cellStyle name="Normal 12 4 7 2 5 2" xfId="9648" xr:uid="{00000000-0005-0000-0000-0000757D0000}"/>
    <cellStyle name="Normal 12 4 7 2 5 2 2" xfId="22459" xr:uid="{00000000-0005-0000-0000-0000767D0000}"/>
    <cellStyle name="Normal 12 4 7 2 5 2 2 2" xfId="48079" xr:uid="{00000000-0005-0000-0000-0000777D0000}"/>
    <cellStyle name="Normal 12 4 7 2 5 2 3" xfId="35269" xr:uid="{00000000-0005-0000-0000-0000787D0000}"/>
    <cellStyle name="Normal 12 4 7 2 5 3" xfId="16969" xr:uid="{00000000-0005-0000-0000-0000797D0000}"/>
    <cellStyle name="Normal 12 4 7 2 5 3 2" xfId="42589" xr:uid="{00000000-0005-0000-0000-00007A7D0000}"/>
    <cellStyle name="Normal 12 4 7 2 5 4" xfId="29779" xr:uid="{00000000-0005-0000-0000-00007B7D0000}"/>
    <cellStyle name="Normal 12 4 7 2 6" xfId="11478" xr:uid="{00000000-0005-0000-0000-00007C7D0000}"/>
    <cellStyle name="Normal 12 4 7 2 6 2" xfId="24289" xr:uid="{00000000-0005-0000-0000-00007D7D0000}"/>
    <cellStyle name="Normal 12 4 7 2 6 2 2" xfId="49909" xr:uid="{00000000-0005-0000-0000-00007E7D0000}"/>
    <cellStyle name="Normal 12 4 7 2 6 3" xfId="37099" xr:uid="{00000000-0005-0000-0000-00007F7D0000}"/>
    <cellStyle name="Normal 12 4 7 2 7" xfId="5988" xr:uid="{00000000-0005-0000-0000-0000807D0000}"/>
    <cellStyle name="Normal 12 4 7 2 7 2" xfId="18799" xr:uid="{00000000-0005-0000-0000-0000817D0000}"/>
    <cellStyle name="Normal 12 4 7 2 7 2 2" xfId="44419" xr:uid="{00000000-0005-0000-0000-0000827D0000}"/>
    <cellStyle name="Normal 12 4 7 2 7 3" xfId="31609" xr:uid="{00000000-0005-0000-0000-0000837D0000}"/>
    <cellStyle name="Normal 12 4 7 2 8" xfId="13309" xr:uid="{00000000-0005-0000-0000-0000847D0000}"/>
    <cellStyle name="Normal 12 4 7 2 8 2" xfId="38929" xr:uid="{00000000-0005-0000-0000-0000857D0000}"/>
    <cellStyle name="Normal 12 4 7 2 9" xfId="26119" xr:uid="{00000000-0005-0000-0000-0000867D0000}"/>
    <cellStyle name="Normal 12 4 7 3" xfId="629" xr:uid="{00000000-0005-0000-0000-0000877D0000}"/>
    <cellStyle name="Normal 12 4 7 3 2" xfId="1029" xr:uid="{00000000-0005-0000-0000-0000887D0000}"/>
    <cellStyle name="Normal 12 4 7 3 2 2" xfId="1924" xr:uid="{00000000-0005-0000-0000-0000897D0000}"/>
    <cellStyle name="Normal 12 4 7 3 2 2 2" xfId="3754" xr:uid="{00000000-0005-0000-0000-00008A7D0000}"/>
    <cellStyle name="Normal 12 4 7 3 2 2 2 2" xfId="9244" xr:uid="{00000000-0005-0000-0000-00008B7D0000}"/>
    <cellStyle name="Normal 12 4 7 3 2 2 2 2 2" xfId="22055" xr:uid="{00000000-0005-0000-0000-00008C7D0000}"/>
    <cellStyle name="Normal 12 4 7 3 2 2 2 2 2 2" xfId="47675" xr:uid="{00000000-0005-0000-0000-00008D7D0000}"/>
    <cellStyle name="Normal 12 4 7 3 2 2 2 2 3" xfId="34865" xr:uid="{00000000-0005-0000-0000-00008E7D0000}"/>
    <cellStyle name="Normal 12 4 7 3 2 2 2 3" xfId="16565" xr:uid="{00000000-0005-0000-0000-00008F7D0000}"/>
    <cellStyle name="Normal 12 4 7 3 2 2 2 3 2" xfId="42185" xr:uid="{00000000-0005-0000-0000-0000907D0000}"/>
    <cellStyle name="Normal 12 4 7 3 2 2 2 4" xfId="29375" xr:uid="{00000000-0005-0000-0000-0000917D0000}"/>
    <cellStyle name="Normal 12 4 7 3 2 2 3" xfId="5584" xr:uid="{00000000-0005-0000-0000-0000927D0000}"/>
    <cellStyle name="Normal 12 4 7 3 2 2 3 2" xfId="11074" xr:uid="{00000000-0005-0000-0000-0000937D0000}"/>
    <cellStyle name="Normal 12 4 7 3 2 2 3 2 2" xfId="23885" xr:uid="{00000000-0005-0000-0000-0000947D0000}"/>
    <cellStyle name="Normal 12 4 7 3 2 2 3 2 2 2" xfId="49505" xr:uid="{00000000-0005-0000-0000-0000957D0000}"/>
    <cellStyle name="Normal 12 4 7 3 2 2 3 2 3" xfId="36695" xr:uid="{00000000-0005-0000-0000-0000967D0000}"/>
    <cellStyle name="Normal 12 4 7 3 2 2 3 3" xfId="18395" xr:uid="{00000000-0005-0000-0000-0000977D0000}"/>
    <cellStyle name="Normal 12 4 7 3 2 2 3 3 2" xfId="44015" xr:uid="{00000000-0005-0000-0000-0000987D0000}"/>
    <cellStyle name="Normal 12 4 7 3 2 2 3 4" xfId="31205" xr:uid="{00000000-0005-0000-0000-0000997D0000}"/>
    <cellStyle name="Normal 12 4 7 3 2 2 4" xfId="12904" xr:uid="{00000000-0005-0000-0000-00009A7D0000}"/>
    <cellStyle name="Normal 12 4 7 3 2 2 4 2" xfId="25715" xr:uid="{00000000-0005-0000-0000-00009B7D0000}"/>
    <cellStyle name="Normal 12 4 7 3 2 2 4 2 2" xfId="51335" xr:uid="{00000000-0005-0000-0000-00009C7D0000}"/>
    <cellStyle name="Normal 12 4 7 3 2 2 4 3" xfId="38525" xr:uid="{00000000-0005-0000-0000-00009D7D0000}"/>
    <cellStyle name="Normal 12 4 7 3 2 2 5" xfId="7414" xr:uid="{00000000-0005-0000-0000-00009E7D0000}"/>
    <cellStyle name="Normal 12 4 7 3 2 2 5 2" xfId="20225" xr:uid="{00000000-0005-0000-0000-00009F7D0000}"/>
    <cellStyle name="Normal 12 4 7 3 2 2 5 2 2" xfId="45845" xr:uid="{00000000-0005-0000-0000-0000A07D0000}"/>
    <cellStyle name="Normal 12 4 7 3 2 2 5 3" xfId="33035" xr:uid="{00000000-0005-0000-0000-0000A17D0000}"/>
    <cellStyle name="Normal 12 4 7 3 2 2 6" xfId="14735" xr:uid="{00000000-0005-0000-0000-0000A27D0000}"/>
    <cellStyle name="Normal 12 4 7 3 2 2 6 2" xfId="40355" xr:uid="{00000000-0005-0000-0000-0000A37D0000}"/>
    <cellStyle name="Normal 12 4 7 3 2 2 7" xfId="27545" xr:uid="{00000000-0005-0000-0000-0000A47D0000}"/>
    <cellStyle name="Normal 12 4 7 3 2 3" xfId="2860" xr:uid="{00000000-0005-0000-0000-0000A57D0000}"/>
    <cellStyle name="Normal 12 4 7 3 2 3 2" xfId="8350" xr:uid="{00000000-0005-0000-0000-0000A67D0000}"/>
    <cellStyle name="Normal 12 4 7 3 2 3 2 2" xfId="21161" xr:uid="{00000000-0005-0000-0000-0000A77D0000}"/>
    <cellStyle name="Normal 12 4 7 3 2 3 2 2 2" xfId="46781" xr:uid="{00000000-0005-0000-0000-0000A87D0000}"/>
    <cellStyle name="Normal 12 4 7 3 2 3 2 3" xfId="33971" xr:uid="{00000000-0005-0000-0000-0000A97D0000}"/>
    <cellStyle name="Normal 12 4 7 3 2 3 3" xfId="15671" xr:uid="{00000000-0005-0000-0000-0000AA7D0000}"/>
    <cellStyle name="Normal 12 4 7 3 2 3 3 2" xfId="41291" xr:uid="{00000000-0005-0000-0000-0000AB7D0000}"/>
    <cellStyle name="Normal 12 4 7 3 2 3 4" xfId="28481" xr:uid="{00000000-0005-0000-0000-0000AC7D0000}"/>
    <cellStyle name="Normal 12 4 7 3 2 4" xfId="4690" xr:uid="{00000000-0005-0000-0000-0000AD7D0000}"/>
    <cellStyle name="Normal 12 4 7 3 2 4 2" xfId="10180" xr:uid="{00000000-0005-0000-0000-0000AE7D0000}"/>
    <cellStyle name="Normal 12 4 7 3 2 4 2 2" xfId="22991" xr:uid="{00000000-0005-0000-0000-0000AF7D0000}"/>
    <cellStyle name="Normal 12 4 7 3 2 4 2 2 2" xfId="48611" xr:uid="{00000000-0005-0000-0000-0000B07D0000}"/>
    <cellStyle name="Normal 12 4 7 3 2 4 2 3" xfId="35801" xr:uid="{00000000-0005-0000-0000-0000B17D0000}"/>
    <cellStyle name="Normal 12 4 7 3 2 4 3" xfId="17501" xr:uid="{00000000-0005-0000-0000-0000B27D0000}"/>
    <cellStyle name="Normal 12 4 7 3 2 4 3 2" xfId="43121" xr:uid="{00000000-0005-0000-0000-0000B37D0000}"/>
    <cellStyle name="Normal 12 4 7 3 2 4 4" xfId="30311" xr:uid="{00000000-0005-0000-0000-0000B47D0000}"/>
    <cellStyle name="Normal 12 4 7 3 2 5" xfId="12010" xr:uid="{00000000-0005-0000-0000-0000B57D0000}"/>
    <cellStyle name="Normal 12 4 7 3 2 5 2" xfId="24821" xr:uid="{00000000-0005-0000-0000-0000B67D0000}"/>
    <cellStyle name="Normal 12 4 7 3 2 5 2 2" xfId="50441" xr:uid="{00000000-0005-0000-0000-0000B77D0000}"/>
    <cellStyle name="Normal 12 4 7 3 2 5 3" xfId="37631" xr:uid="{00000000-0005-0000-0000-0000B87D0000}"/>
    <cellStyle name="Normal 12 4 7 3 2 6" xfId="6520" xr:uid="{00000000-0005-0000-0000-0000B97D0000}"/>
    <cellStyle name="Normal 12 4 7 3 2 6 2" xfId="19331" xr:uid="{00000000-0005-0000-0000-0000BA7D0000}"/>
    <cellStyle name="Normal 12 4 7 3 2 6 2 2" xfId="44951" xr:uid="{00000000-0005-0000-0000-0000BB7D0000}"/>
    <cellStyle name="Normal 12 4 7 3 2 6 3" xfId="32141" xr:uid="{00000000-0005-0000-0000-0000BC7D0000}"/>
    <cellStyle name="Normal 12 4 7 3 2 7" xfId="13841" xr:uid="{00000000-0005-0000-0000-0000BD7D0000}"/>
    <cellStyle name="Normal 12 4 7 3 2 7 2" xfId="39461" xr:uid="{00000000-0005-0000-0000-0000BE7D0000}"/>
    <cellStyle name="Normal 12 4 7 3 2 8" xfId="26651" xr:uid="{00000000-0005-0000-0000-0000BF7D0000}"/>
    <cellStyle name="Normal 12 4 7 3 3" xfId="1524" xr:uid="{00000000-0005-0000-0000-0000C07D0000}"/>
    <cellStyle name="Normal 12 4 7 3 3 2" xfId="3354" xr:uid="{00000000-0005-0000-0000-0000C17D0000}"/>
    <cellStyle name="Normal 12 4 7 3 3 2 2" xfId="8844" xr:uid="{00000000-0005-0000-0000-0000C27D0000}"/>
    <cellStyle name="Normal 12 4 7 3 3 2 2 2" xfId="21655" xr:uid="{00000000-0005-0000-0000-0000C37D0000}"/>
    <cellStyle name="Normal 12 4 7 3 3 2 2 2 2" xfId="47275" xr:uid="{00000000-0005-0000-0000-0000C47D0000}"/>
    <cellStyle name="Normal 12 4 7 3 3 2 2 3" xfId="34465" xr:uid="{00000000-0005-0000-0000-0000C57D0000}"/>
    <cellStyle name="Normal 12 4 7 3 3 2 3" xfId="16165" xr:uid="{00000000-0005-0000-0000-0000C67D0000}"/>
    <cellStyle name="Normal 12 4 7 3 3 2 3 2" xfId="41785" xr:uid="{00000000-0005-0000-0000-0000C77D0000}"/>
    <cellStyle name="Normal 12 4 7 3 3 2 4" xfId="28975" xr:uid="{00000000-0005-0000-0000-0000C87D0000}"/>
    <cellStyle name="Normal 12 4 7 3 3 3" xfId="5184" xr:uid="{00000000-0005-0000-0000-0000C97D0000}"/>
    <cellStyle name="Normal 12 4 7 3 3 3 2" xfId="10674" xr:uid="{00000000-0005-0000-0000-0000CA7D0000}"/>
    <cellStyle name="Normal 12 4 7 3 3 3 2 2" xfId="23485" xr:uid="{00000000-0005-0000-0000-0000CB7D0000}"/>
    <cellStyle name="Normal 12 4 7 3 3 3 2 2 2" xfId="49105" xr:uid="{00000000-0005-0000-0000-0000CC7D0000}"/>
    <cellStyle name="Normal 12 4 7 3 3 3 2 3" xfId="36295" xr:uid="{00000000-0005-0000-0000-0000CD7D0000}"/>
    <cellStyle name="Normal 12 4 7 3 3 3 3" xfId="17995" xr:uid="{00000000-0005-0000-0000-0000CE7D0000}"/>
    <cellStyle name="Normal 12 4 7 3 3 3 3 2" xfId="43615" xr:uid="{00000000-0005-0000-0000-0000CF7D0000}"/>
    <cellStyle name="Normal 12 4 7 3 3 3 4" xfId="30805" xr:uid="{00000000-0005-0000-0000-0000D07D0000}"/>
    <cellStyle name="Normal 12 4 7 3 3 4" xfId="12504" xr:uid="{00000000-0005-0000-0000-0000D17D0000}"/>
    <cellStyle name="Normal 12 4 7 3 3 4 2" xfId="25315" xr:uid="{00000000-0005-0000-0000-0000D27D0000}"/>
    <cellStyle name="Normal 12 4 7 3 3 4 2 2" xfId="50935" xr:uid="{00000000-0005-0000-0000-0000D37D0000}"/>
    <cellStyle name="Normal 12 4 7 3 3 4 3" xfId="38125" xr:uid="{00000000-0005-0000-0000-0000D47D0000}"/>
    <cellStyle name="Normal 12 4 7 3 3 5" xfId="7014" xr:uid="{00000000-0005-0000-0000-0000D57D0000}"/>
    <cellStyle name="Normal 12 4 7 3 3 5 2" xfId="19825" xr:uid="{00000000-0005-0000-0000-0000D67D0000}"/>
    <cellStyle name="Normal 12 4 7 3 3 5 2 2" xfId="45445" xr:uid="{00000000-0005-0000-0000-0000D77D0000}"/>
    <cellStyle name="Normal 12 4 7 3 3 5 3" xfId="32635" xr:uid="{00000000-0005-0000-0000-0000D87D0000}"/>
    <cellStyle name="Normal 12 4 7 3 3 6" xfId="14335" xr:uid="{00000000-0005-0000-0000-0000D97D0000}"/>
    <cellStyle name="Normal 12 4 7 3 3 6 2" xfId="39955" xr:uid="{00000000-0005-0000-0000-0000DA7D0000}"/>
    <cellStyle name="Normal 12 4 7 3 3 7" xfId="27145" xr:uid="{00000000-0005-0000-0000-0000DB7D0000}"/>
    <cellStyle name="Normal 12 4 7 3 4" xfId="2460" xr:uid="{00000000-0005-0000-0000-0000DC7D0000}"/>
    <cellStyle name="Normal 12 4 7 3 4 2" xfId="7950" xr:uid="{00000000-0005-0000-0000-0000DD7D0000}"/>
    <cellStyle name="Normal 12 4 7 3 4 2 2" xfId="20761" xr:uid="{00000000-0005-0000-0000-0000DE7D0000}"/>
    <cellStyle name="Normal 12 4 7 3 4 2 2 2" xfId="46381" xr:uid="{00000000-0005-0000-0000-0000DF7D0000}"/>
    <cellStyle name="Normal 12 4 7 3 4 2 3" xfId="33571" xr:uid="{00000000-0005-0000-0000-0000E07D0000}"/>
    <cellStyle name="Normal 12 4 7 3 4 3" xfId="15271" xr:uid="{00000000-0005-0000-0000-0000E17D0000}"/>
    <cellStyle name="Normal 12 4 7 3 4 3 2" xfId="40891" xr:uid="{00000000-0005-0000-0000-0000E27D0000}"/>
    <cellStyle name="Normal 12 4 7 3 4 4" xfId="28081" xr:uid="{00000000-0005-0000-0000-0000E37D0000}"/>
    <cellStyle name="Normal 12 4 7 3 5" xfId="4290" xr:uid="{00000000-0005-0000-0000-0000E47D0000}"/>
    <cellStyle name="Normal 12 4 7 3 5 2" xfId="9780" xr:uid="{00000000-0005-0000-0000-0000E57D0000}"/>
    <cellStyle name="Normal 12 4 7 3 5 2 2" xfId="22591" xr:uid="{00000000-0005-0000-0000-0000E67D0000}"/>
    <cellStyle name="Normal 12 4 7 3 5 2 2 2" xfId="48211" xr:uid="{00000000-0005-0000-0000-0000E77D0000}"/>
    <cellStyle name="Normal 12 4 7 3 5 2 3" xfId="35401" xr:uid="{00000000-0005-0000-0000-0000E87D0000}"/>
    <cellStyle name="Normal 12 4 7 3 5 3" xfId="17101" xr:uid="{00000000-0005-0000-0000-0000E97D0000}"/>
    <cellStyle name="Normal 12 4 7 3 5 3 2" xfId="42721" xr:uid="{00000000-0005-0000-0000-0000EA7D0000}"/>
    <cellStyle name="Normal 12 4 7 3 5 4" xfId="29911" xr:uid="{00000000-0005-0000-0000-0000EB7D0000}"/>
    <cellStyle name="Normal 12 4 7 3 6" xfId="11610" xr:uid="{00000000-0005-0000-0000-0000EC7D0000}"/>
    <cellStyle name="Normal 12 4 7 3 6 2" xfId="24421" xr:uid="{00000000-0005-0000-0000-0000ED7D0000}"/>
    <cellStyle name="Normal 12 4 7 3 6 2 2" xfId="50041" xr:uid="{00000000-0005-0000-0000-0000EE7D0000}"/>
    <cellStyle name="Normal 12 4 7 3 6 3" xfId="37231" xr:uid="{00000000-0005-0000-0000-0000EF7D0000}"/>
    <cellStyle name="Normal 12 4 7 3 7" xfId="6120" xr:uid="{00000000-0005-0000-0000-0000F07D0000}"/>
    <cellStyle name="Normal 12 4 7 3 7 2" xfId="18931" xr:uid="{00000000-0005-0000-0000-0000F17D0000}"/>
    <cellStyle name="Normal 12 4 7 3 7 2 2" xfId="44551" xr:uid="{00000000-0005-0000-0000-0000F27D0000}"/>
    <cellStyle name="Normal 12 4 7 3 7 3" xfId="31741" xr:uid="{00000000-0005-0000-0000-0000F37D0000}"/>
    <cellStyle name="Normal 12 4 7 3 8" xfId="13441" xr:uid="{00000000-0005-0000-0000-0000F47D0000}"/>
    <cellStyle name="Normal 12 4 7 3 8 2" xfId="39061" xr:uid="{00000000-0005-0000-0000-0000F57D0000}"/>
    <cellStyle name="Normal 12 4 7 3 9" xfId="26251" xr:uid="{00000000-0005-0000-0000-0000F67D0000}"/>
    <cellStyle name="Normal 12 4 7 4" xfId="404" xr:uid="{00000000-0005-0000-0000-0000F77D0000}"/>
    <cellStyle name="Normal 12 4 7 4 2" xfId="1299" xr:uid="{00000000-0005-0000-0000-0000F87D0000}"/>
    <cellStyle name="Normal 12 4 7 4 2 2" xfId="3129" xr:uid="{00000000-0005-0000-0000-0000F97D0000}"/>
    <cellStyle name="Normal 12 4 7 4 2 2 2" xfId="8619" xr:uid="{00000000-0005-0000-0000-0000FA7D0000}"/>
    <cellStyle name="Normal 12 4 7 4 2 2 2 2" xfId="21430" xr:uid="{00000000-0005-0000-0000-0000FB7D0000}"/>
    <cellStyle name="Normal 12 4 7 4 2 2 2 2 2" xfId="47050" xr:uid="{00000000-0005-0000-0000-0000FC7D0000}"/>
    <cellStyle name="Normal 12 4 7 4 2 2 2 3" xfId="34240" xr:uid="{00000000-0005-0000-0000-0000FD7D0000}"/>
    <cellStyle name="Normal 12 4 7 4 2 2 3" xfId="15940" xr:uid="{00000000-0005-0000-0000-0000FE7D0000}"/>
    <cellStyle name="Normal 12 4 7 4 2 2 3 2" xfId="41560" xr:uid="{00000000-0005-0000-0000-0000FF7D0000}"/>
    <cellStyle name="Normal 12 4 7 4 2 2 4" xfId="28750" xr:uid="{00000000-0005-0000-0000-0000007E0000}"/>
    <cellStyle name="Normal 12 4 7 4 2 3" xfId="4959" xr:uid="{00000000-0005-0000-0000-0000017E0000}"/>
    <cellStyle name="Normal 12 4 7 4 2 3 2" xfId="10449" xr:uid="{00000000-0005-0000-0000-0000027E0000}"/>
    <cellStyle name="Normal 12 4 7 4 2 3 2 2" xfId="23260" xr:uid="{00000000-0005-0000-0000-0000037E0000}"/>
    <cellStyle name="Normal 12 4 7 4 2 3 2 2 2" xfId="48880" xr:uid="{00000000-0005-0000-0000-0000047E0000}"/>
    <cellStyle name="Normal 12 4 7 4 2 3 2 3" xfId="36070" xr:uid="{00000000-0005-0000-0000-0000057E0000}"/>
    <cellStyle name="Normal 12 4 7 4 2 3 3" xfId="17770" xr:uid="{00000000-0005-0000-0000-0000067E0000}"/>
    <cellStyle name="Normal 12 4 7 4 2 3 3 2" xfId="43390" xr:uid="{00000000-0005-0000-0000-0000077E0000}"/>
    <cellStyle name="Normal 12 4 7 4 2 3 4" xfId="30580" xr:uid="{00000000-0005-0000-0000-0000087E0000}"/>
    <cellStyle name="Normal 12 4 7 4 2 4" xfId="12279" xr:uid="{00000000-0005-0000-0000-0000097E0000}"/>
    <cellStyle name="Normal 12 4 7 4 2 4 2" xfId="25090" xr:uid="{00000000-0005-0000-0000-00000A7E0000}"/>
    <cellStyle name="Normal 12 4 7 4 2 4 2 2" xfId="50710" xr:uid="{00000000-0005-0000-0000-00000B7E0000}"/>
    <cellStyle name="Normal 12 4 7 4 2 4 3" xfId="37900" xr:uid="{00000000-0005-0000-0000-00000C7E0000}"/>
    <cellStyle name="Normal 12 4 7 4 2 5" xfId="6789" xr:uid="{00000000-0005-0000-0000-00000D7E0000}"/>
    <cellStyle name="Normal 12 4 7 4 2 5 2" xfId="19600" xr:uid="{00000000-0005-0000-0000-00000E7E0000}"/>
    <cellStyle name="Normal 12 4 7 4 2 5 2 2" xfId="45220" xr:uid="{00000000-0005-0000-0000-00000F7E0000}"/>
    <cellStyle name="Normal 12 4 7 4 2 5 3" xfId="32410" xr:uid="{00000000-0005-0000-0000-0000107E0000}"/>
    <cellStyle name="Normal 12 4 7 4 2 6" xfId="14110" xr:uid="{00000000-0005-0000-0000-0000117E0000}"/>
    <cellStyle name="Normal 12 4 7 4 2 6 2" xfId="39730" xr:uid="{00000000-0005-0000-0000-0000127E0000}"/>
    <cellStyle name="Normal 12 4 7 4 2 7" xfId="26920" xr:uid="{00000000-0005-0000-0000-0000137E0000}"/>
    <cellStyle name="Normal 12 4 7 4 3" xfId="2235" xr:uid="{00000000-0005-0000-0000-0000147E0000}"/>
    <cellStyle name="Normal 12 4 7 4 3 2" xfId="7725" xr:uid="{00000000-0005-0000-0000-0000157E0000}"/>
    <cellStyle name="Normal 12 4 7 4 3 2 2" xfId="20536" xr:uid="{00000000-0005-0000-0000-0000167E0000}"/>
    <cellStyle name="Normal 12 4 7 4 3 2 2 2" xfId="46156" xr:uid="{00000000-0005-0000-0000-0000177E0000}"/>
    <cellStyle name="Normal 12 4 7 4 3 2 3" xfId="33346" xr:uid="{00000000-0005-0000-0000-0000187E0000}"/>
    <cellStyle name="Normal 12 4 7 4 3 3" xfId="15046" xr:uid="{00000000-0005-0000-0000-0000197E0000}"/>
    <cellStyle name="Normal 12 4 7 4 3 3 2" xfId="40666" xr:uid="{00000000-0005-0000-0000-00001A7E0000}"/>
    <cellStyle name="Normal 12 4 7 4 3 4" xfId="27856" xr:uid="{00000000-0005-0000-0000-00001B7E0000}"/>
    <cellStyle name="Normal 12 4 7 4 4" xfId="4065" xr:uid="{00000000-0005-0000-0000-00001C7E0000}"/>
    <cellStyle name="Normal 12 4 7 4 4 2" xfId="9555" xr:uid="{00000000-0005-0000-0000-00001D7E0000}"/>
    <cellStyle name="Normal 12 4 7 4 4 2 2" xfId="22366" xr:uid="{00000000-0005-0000-0000-00001E7E0000}"/>
    <cellStyle name="Normal 12 4 7 4 4 2 2 2" xfId="47986" xr:uid="{00000000-0005-0000-0000-00001F7E0000}"/>
    <cellStyle name="Normal 12 4 7 4 4 2 3" xfId="35176" xr:uid="{00000000-0005-0000-0000-0000207E0000}"/>
    <cellStyle name="Normal 12 4 7 4 4 3" xfId="16876" xr:uid="{00000000-0005-0000-0000-0000217E0000}"/>
    <cellStyle name="Normal 12 4 7 4 4 3 2" xfId="42496" xr:uid="{00000000-0005-0000-0000-0000227E0000}"/>
    <cellStyle name="Normal 12 4 7 4 4 4" xfId="29686" xr:uid="{00000000-0005-0000-0000-0000237E0000}"/>
    <cellStyle name="Normal 12 4 7 4 5" xfId="11385" xr:uid="{00000000-0005-0000-0000-0000247E0000}"/>
    <cellStyle name="Normal 12 4 7 4 5 2" xfId="24196" xr:uid="{00000000-0005-0000-0000-0000257E0000}"/>
    <cellStyle name="Normal 12 4 7 4 5 2 2" xfId="49816" xr:uid="{00000000-0005-0000-0000-0000267E0000}"/>
    <cellStyle name="Normal 12 4 7 4 5 3" xfId="37006" xr:uid="{00000000-0005-0000-0000-0000277E0000}"/>
    <cellStyle name="Normal 12 4 7 4 6" xfId="5895" xr:uid="{00000000-0005-0000-0000-0000287E0000}"/>
    <cellStyle name="Normal 12 4 7 4 6 2" xfId="18706" xr:uid="{00000000-0005-0000-0000-0000297E0000}"/>
    <cellStyle name="Normal 12 4 7 4 6 2 2" xfId="44326" xr:uid="{00000000-0005-0000-0000-00002A7E0000}"/>
    <cellStyle name="Normal 12 4 7 4 6 3" xfId="31516" xr:uid="{00000000-0005-0000-0000-00002B7E0000}"/>
    <cellStyle name="Normal 12 4 7 4 7" xfId="13216" xr:uid="{00000000-0005-0000-0000-00002C7E0000}"/>
    <cellStyle name="Normal 12 4 7 4 7 2" xfId="38836" xr:uid="{00000000-0005-0000-0000-00002D7E0000}"/>
    <cellStyle name="Normal 12 4 7 4 8" xfId="26026" xr:uid="{00000000-0005-0000-0000-00002E7E0000}"/>
    <cellStyle name="Normal 12 4 7 5" xfId="763" xr:uid="{00000000-0005-0000-0000-00002F7E0000}"/>
    <cellStyle name="Normal 12 4 7 5 2" xfId="1658" xr:uid="{00000000-0005-0000-0000-0000307E0000}"/>
    <cellStyle name="Normal 12 4 7 5 2 2" xfId="3488" xr:uid="{00000000-0005-0000-0000-0000317E0000}"/>
    <cellStyle name="Normal 12 4 7 5 2 2 2" xfId="8978" xr:uid="{00000000-0005-0000-0000-0000327E0000}"/>
    <cellStyle name="Normal 12 4 7 5 2 2 2 2" xfId="21789" xr:uid="{00000000-0005-0000-0000-0000337E0000}"/>
    <cellStyle name="Normal 12 4 7 5 2 2 2 2 2" xfId="47409" xr:uid="{00000000-0005-0000-0000-0000347E0000}"/>
    <cellStyle name="Normal 12 4 7 5 2 2 2 3" xfId="34599" xr:uid="{00000000-0005-0000-0000-0000357E0000}"/>
    <cellStyle name="Normal 12 4 7 5 2 2 3" xfId="16299" xr:uid="{00000000-0005-0000-0000-0000367E0000}"/>
    <cellStyle name="Normal 12 4 7 5 2 2 3 2" xfId="41919" xr:uid="{00000000-0005-0000-0000-0000377E0000}"/>
    <cellStyle name="Normal 12 4 7 5 2 2 4" xfId="29109" xr:uid="{00000000-0005-0000-0000-0000387E0000}"/>
    <cellStyle name="Normal 12 4 7 5 2 3" xfId="5318" xr:uid="{00000000-0005-0000-0000-0000397E0000}"/>
    <cellStyle name="Normal 12 4 7 5 2 3 2" xfId="10808" xr:uid="{00000000-0005-0000-0000-00003A7E0000}"/>
    <cellStyle name="Normal 12 4 7 5 2 3 2 2" xfId="23619" xr:uid="{00000000-0005-0000-0000-00003B7E0000}"/>
    <cellStyle name="Normal 12 4 7 5 2 3 2 2 2" xfId="49239" xr:uid="{00000000-0005-0000-0000-00003C7E0000}"/>
    <cellStyle name="Normal 12 4 7 5 2 3 2 3" xfId="36429" xr:uid="{00000000-0005-0000-0000-00003D7E0000}"/>
    <cellStyle name="Normal 12 4 7 5 2 3 3" xfId="18129" xr:uid="{00000000-0005-0000-0000-00003E7E0000}"/>
    <cellStyle name="Normal 12 4 7 5 2 3 3 2" xfId="43749" xr:uid="{00000000-0005-0000-0000-00003F7E0000}"/>
    <cellStyle name="Normal 12 4 7 5 2 3 4" xfId="30939" xr:uid="{00000000-0005-0000-0000-0000407E0000}"/>
    <cellStyle name="Normal 12 4 7 5 2 4" xfId="12638" xr:uid="{00000000-0005-0000-0000-0000417E0000}"/>
    <cellStyle name="Normal 12 4 7 5 2 4 2" xfId="25449" xr:uid="{00000000-0005-0000-0000-0000427E0000}"/>
    <cellStyle name="Normal 12 4 7 5 2 4 2 2" xfId="51069" xr:uid="{00000000-0005-0000-0000-0000437E0000}"/>
    <cellStyle name="Normal 12 4 7 5 2 4 3" xfId="38259" xr:uid="{00000000-0005-0000-0000-0000447E0000}"/>
    <cellStyle name="Normal 12 4 7 5 2 5" xfId="7148" xr:uid="{00000000-0005-0000-0000-0000457E0000}"/>
    <cellStyle name="Normal 12 4 7 5 2 5 2" xfId="19959" xr:uid="{00000000-0005-0000-0000-0000467E0000}"/>
    <cellStyle name="Normal 12 4 7 5 2 5 2 2" xfId="45579" xr:uid="{00000000-0005-0000-0000-0000477E0000}"/>
    <cellStyle name="Normal 12 4 7 5 2 5 3" xfId="32769" xr:uid="{00000000-0005-0000-0000-0000487E0000}"/>
    <cellStyle name="Normal 12 4 7 5 2 6" xfId="14469" xr:uid="{00000000-0005-0000-0000-0000497E0000}"/>
    <cellStyle name="Normal 12 4 7 5 2 6 2" xfId="40089" xr:uid="{00000000-0005-0000-0000-00004A7E0000}"/>
    <cellStyle name="Normal 12 4 7 5 2 7" xfId="27279" xr:uid="{00000000-0005-0000-0000-00004B7E0000}"/>
    <cellStyle name="Normal 12 4 7 5 3" xfId="2594" xr:uid="{00000000-0005-0000-0000-00004C7E0000}"/>
    <cellStyle name="Normal 12 4 7 5 3 2" xfId="8084" xr:uid="{00000000-0005-0000-0000-00004D7E0000}"/>
    <cellStyle name="Normal 12 4 7 5 3 2 2" xfId="20895" xr:uid="{00000000-0005-0000-0000-00004E7E0000}"/>
    <cellStyle name="Normal 12 4 7 5 3 2 2 2" xfId="46515" xr:uid="{00000000-0005-0000-0000-00004F7E0000}"/>
    <cellStyle name="Normal 12 4 7 5 3 2 3" xfId="33705" xr:uid="{00000000-0005-0000-0000-0000507E0000}"/>
    <cellStyle name="Normal 12 4 7 5 3 3" xfId="15405" xr:uid="{00000000-0005-0000-0000-0000517E0000}"/>
    <cellStyle name="Normal 12 4 7 5 3 3 2" xfId="41025" xr:uid="{00000000-0005-0000-0000-0000527E0000}"/>
    <cellStyle name="Normal 12 4 7 5 3 4" xfId="28215" xr:uid="{00000000-0005-0000-0000-0000537E0000}"/>
    <cellStyle name="Normal 12 4 7 5 4" xfId="4424" xr:uid="{00000000-0005-0000-0000-0000547E0000}"/>
    <cellStyle name="Normal 12 4 7 5 4 2" xfId="9914" xr:uid="{00000000-0005-0000-0000-0000557E0000}"/>
    <cellStyle name="Normal 12 4 7 5 4 2 2" xfId="22725" xr:uid="{00000000-0005-0000-0000-0000567E0000}"/>
    <cellStyle name="Normal 12 4 7 5 4 2 2 2" xfId="48345" xr:uid="{00000000-0005-0000-0000-0000577E0000}"/>
    <cellStyle name="Normal 12 4 7 5 4 2 3" xfId="35535" xr:uid="{00000000-0005-0000-0000-0000587E0000}"/>
    <cellStyle name="Normal 12 4 7 5 4 3" xfId="17235" xr:uid="{00000000-0005-0000-0000-0000597E0000}"/>
    <cellStyle name="Normal 12 4 7 5 4 3 2" xfId="42855" xr:uid="{00000000-0005-0000-0000-00005A7E0000}"/>
    <cellStyle name="Normal 12 4 7 5 4 4" xfId="30045" xr:uid="{00000000-0005-0000-0000-00005B7E0000}"/>
    <cellStyle name="Normal 12 4 7 5 5" xfId="11744" xr:uid="{00000000-0005-0000-0000-00005C7E0000}"/>
    <cellStyle name="Normal 12 4 7 5 5 2" xfId="24555" xr:uid="{00000000-0005-0000-0000-00005D7E0000}"/>
    <cellStyle name="Normal 12 4 7 5 5 2 2" xfId="50175" xr:uid="{00000000-0005-0000-0000-00005E7E0000}"/>
    <cellStyle name="Normal 12 4 7 5 5 3" xfId="37365" xr:uid="{00000000-0005-0000-0000-00005F7E0000}"/>
    <cellStyle name="Normal 12 4 7 5 6" xfId="6254" xr:uid="{00000000-0005-0000-0000-0000607E0000}"/>
    <cellStyle name="Normal 12 4 7 5 6 2" xfId="19065" xr:uid="{00000000-0005-0000-0000-0000617E0000}"/>
    <cellStyle name="Normal 12 4 7 5 6 2 2" xfId="44685" xr:uid="{00000000-0005-0000-0000-0000627E0000}"/>
    <cellStyle name="Normal 12 4 7 5 6 3" xfId="31875" xr:uid="{00000000-0005-0000-0000-0000637E0000}"/>
    <cellStyle name="Normal 12 4 7 5 7" xfId="13575" xr:uid="{00000000-0005-0000-0000-0000647E0000}"/>
    <cellStyle name="Normal 12 4 7 5 7 2" xfId="39195" xr:uid="{00000000-0005-0000-0000-0000657E0000}"/>
    <cellStyle name="Normal 12 4 7 5 8" xfId="26385" xr:uid="{00000000-0005-0000-0000-0000667E0000}"/>
    <cellStyle name="Normal 12 4 7 6" xfId="1164" xr:uid="{00000000-0005-0000-0000-0000677E0000}"/>
    <cellStyle name="Normal 12 4 7 6 2" xfId="2994" xr:uid="{00000000-0005-0000-0000-0000687E0000}"/>
    <cellStyle name="Normal 12 4 7 6 2 2" xfId="8484" xr:uid="{00000000-0005-0000-0000-0000697E0000}"/>
    <cellStyle name="Normal 12 4 7 6 2 2 2" xfId="21295" xr:uid="{00000000-0005-0000-0000-00006A7E0000}"/>
    <cellStyle name="Normal 12 4 7 6 2 2 2 2" xfId="46915" xr:uid="{00000000-0005-0000-0000-00006B7E0000}"/>
    <cellStyle name="Normal 12 4 7 6 2 2 3" xfId="34105" xr:uid="{00000000-0005-0000-0000-00006C7E0000}"/>
    <cellStyle name="Normal 12 4 7 6 2 3" xfId="15805" xr:uid="{00000000-0005-0000-0000-00006D7E0000}"/>
    <cellStyle name="Normal 12 4 7 6 2 3 2" xfId="41425" xr:uid="{00000000-0005-0000-0000-00006E7E0000}"/>
    <cellStyle name="Normal 12 4 7 6 2 4" xfId="28615" xr:uid="{00000000-0005-0000-0000-00006F7E0000}"/>
    <cellStyle name="Normal 12 4 7 6 3" xfId="4824" xr:uid="{00000000-0005-0000-0000-0000707E0000}"/>
    <cellStyle name="Normal 12 4 7 6 3 2" xfId="10314" xr:uid="{00000000-0005-0000-0000-0000717E0000}"/>
    <cellStyle name="Normal 12 4 7 6 3 2 2" xfId="23125" xr:uid="{00000000-0005-0000-0000-0000727E0000}"/>
    <cellStyle name="Normal 12 4 7 6 3 2 2 2" xfId="48745" xr:uid="{00000000-0005-0000-0000-0000737E0000}"/>
    <cellStyle name="Normal 12 4 7 6 3 2 3" xfId="35935" xr:uid="{00000000-0005-0000-0000-0000747E0000}"/>
    <cellStyle name="Normal 12 4 7 6 3 3" xfId="17635" xr:uid="{00000000-0005-0000-0000-0000757E0000}"/>
    <cellStyle name="Normal 12 4 7 6 3 3 2" xfId="43255" xr:uid="{00000000-0005-0000-0000-0000767E0000}"/>
    <cellStyle name="Normal 12 4 7 6 3 4" xfId="30445" xr:uid="{00000000-0005-0000-0000-0000777E0000}"/>
    <cellStyle name="Normal 12 4 7 6 4" xfId="12144" xr:uid="{00000000-0005-0000-0000-0000787E0000}"/>
    <cellStyle name="Normal 12 4 7 6 4 2" xfId="24955" xr:uid="{00000000-0005-0000-0000-0000797E0000}"/>
    <cellStyle name="Normal 12 4 7 6 4 2 2" xfId="50575" xr:uid="{00000000-0005-0000-0000-00007A7E0000}"/>
    <cellStyle name="Normal 12 4 7 6 4 3" xfId="37765" xr:uid="{00000000-0005-0000-0000-00007B7E0000}"/>
    <cellStyle name="Normal 12 4 7 6 5" xfId="6654" xr:uid="{00000000-0005-0000-0000-00007C7E0000}"/>
    <cellStyle name="Normal 12 4 7 6 5 2" xfId="19465" xr:uid="{00000000-0005-0000-0000-00007D7E0000}"/>
    <cellStyle name="Normal 12 4 7 6 5 2 2" xfId="45085" xr:uid="{00000000-0005-0000-0000-00007E7E0000}"/>
    <cellStyle name="Normal 12 4 7 6 5 3" xfId="32275" xr:uid="{00000000-0005-0000-0000-00007F7E0000}"/>
    <cellStyle name="Normal 12 4 7 6 6" xfId="13975" xr:uid="{00000000-0005-0000-0000-0000807E0000}"/>
    <cellStyle name="Normal 12 4 7 6 6 2" xfId="39595" xr:uid="{00000000-0005-0000-0000-0000817E0000}"/>
    <cellStyle name="Normal 12 4 7 6 7" xfId="26785" xr:uid="{00000000-0005-0000-0000-0000827E0000}"/>
    <cellStyle name="Normal 12 4 7 7" xfId="2100" xr:uid="{00000000-0005-0000-0000-0000837E0000}"/>
    <cellStyle name="Normal 12 4 7 7 2" xfId="7590" xr:uid="{00000000-0005-0000-0000-0000847E0000}"/>
    <cellStyle name="Normal 12 4 7 7 2 2" xfId="20401" xr:uid="{00000000-0005-0000-0000-0000857E0000}"/>
    <cellStyle name="Normal 12 4 7 7 2 2 2" xfId="46021" xr:uid="{00000000-0005-0000-0000-0000867E0000}"/>
    <cellStyle name="Normal 12 4 7 7 2 3" xfId="33211" xr:uid="{00000000-0005-0000-0000-0000877E0000}"/>
    <cellStyle name="Normal 12 4 7 7 3" xfId="14911" xr:uid="{00000000-0005-0000-0000-0000887E0000}"/>
    <cellStyle name="Normal 12 4 7 7 3 2" xfId="40531" xr:uid="{00000000-0005-0000-0000-0000897E0000}"/>
    <cellStyle name="Normal 12 4 7 7 4" xfId="27721" xr:uid="{00000000-0005-0000-0000-00008A7E0000}"/>
    <cellStyle name="Normal 12 4 7 8" xfId="3930" xr:uid="{00000000-0005-0000-0000-00008B7E0000}"/>
    <cellStyle name="Normal 12 4 7 8 2" xfId="9420" xr:uid="{00000000-0005-0000-0000-00008C7E0000}"/>
    <cellStyle name="Normal 12 4 7 8 2 2" xfId="22231" xr:uid="{00000000-0005-0000-0000-00008D7E0000}"/>
    <cellStyle name="Normal 12 4 7 8 2 2 2" xfId="47851" xr:uid="{00000000-0005-0000-0000-00008E7E0000}"/>
    <cellStyle name="Normal 12 4 7 8 2 3" xfId="35041" xr:uid="{00000000-0005-0000-0000-00008F7E0000}"/>
    <cellStyle name="Normal 12 4 7 8 3" xfId="16741" xr:uid="{00000000-0005-0000-0000-0000907E0000}"/>
    <cellStyle name="Normal 12 4 7 8 3 2" xfId="42361" xr:uid="{00000000-0005-0000-0000-0000917E0000}"/>
    <cellStyle name="Normal 12 4 7 8 4" xfId="29551" xr:uid="{00000000-0005-0000-0000-0000927E0000}"/>
    <cellStyle name="Normal 12 4 7 9" xfId="11250" xr:uid="{00000000-0005-0000-0000-0000937E0000}"/>
    <cellStyle name="Normal 12 4 7 9 2" xfId="24061" xr:uid="{00000000-0005-0000-0000-0000947E0000}"/>
    <cellStyle name="Normal 12 4 7 9 2 2" xfId="49681" xr:uid="{00000000-0005-0000-0000-0000957E0000}"/>
    <cellStyle name="Normal 12 4 7 9 3" xfId="36871" xr:uid="{00000000-0005-0000-0000-0000967E0000}"/>
    <cellStyle name="Normal 12 4 8" xfId="319" xr:uid="{00000000-0005-0000-0000-0000977E0000}"/>
    <cellStyle name="Normal 12 4 8 10" xfId="5811" xr:uid="{00000000-0005-0000-0000-0000987E0000}"/>
    <cellStyle name="Normal 12 4 8 10 2" xfId="18622" xr:uid="{00000000-0005-0000-0000-0000997E0000}"/>
    <cellStyle name="Normal 12 4 8 10 2 2" xfId="44242" xr:uid="{00000000-0005-0000-0000-00009A7E0000}"/>
    <cellStyle name="Normal 12 4 8 10 3" xfId="31432" xr:uid="{00000000-0005-0000-0000-00009B7E0000}"/>
    <cellStyle name="Normal 12 4 8 11" xfId="13132" xr:uid="{00000000-0005-0000-0000-00009C7E0000}"/>
    <cellStyle name="Normal 12 4 8 11 2" xfId="38752" xr:uid="{00000000-0005-0000-0000-00009D7E0000}"/>
    <cellStyle name="Normal 12 4 8 12" xfId="25942" xr:uid="{00000000-0005-0000-0000-00009E7E0000}"/>
    <cellStyle name="Normal 12 4 8 2" xfId="548" xr:uid="{00000000-0005-0000-0000-00009F7E0000}"/>
    <cellStyle name="Normal 12 4 8 2 2" xfId="947" xr:uid="{00000000-0005-0000-0000-0000A07E0000}"/>
    <cellStyle name="Normal 12 4 8 2 2 2" xfId="1842" xr:uid="{00000000-0005-0000-0000-0000A17E0000}"/>
    <cellStyle name="Normal 12 4 8 2 2 2 2" xfId="3672" xr:uid="{00000000-0005-0000-0000-0000A27E0000}"/>
    <cellStyle name="Normal 12 4 8 2 2 2 2 2" xfId="9162" xr:uid="{00000000-0005-0000-0000-0000A37E0000}"/>
    <cellStyle name="Normal 12 4 8 2 2 2 2 2 2" xfId="21973" xr:uid="{00000000-0005-0000-0000-0000A47E0000}"/>
    <cellStyle name="Normal 12 4 8 2 2 2 2 2 2 2" xfId="47593" xr:uid="{00000000-0005-0000-0000-0000A57E0000}"/>
    <cellStyle name="Normal 12 4 8 2 2 2 2 2 3" xfId="34783" xr:uid="{00000000-0005-0000-0000-0000A67E0000}"/>
    <cellStyle name="Normal 12 4 8 2 2 2 2 3" xfId="16483" xr:uid="{00000000-0005-0000-0000-0000A77E0000}"/>
    <cellStyle name="Normal 12 4 8 2 2 2 2 3 2" xfId="42103" xr:uid="{00000000-0005-0000-0000-0000A87E0000}"/>
    <cellStyle name="Normal 12 4 8 2 2 2 2 4" xfId="29293" xr:uid="{00000000-0005-0000-0000-0000A97E0000}"/>
    <cellStyle name="Normal 12 4 8 2 2 2 3" xfId="5502" xr:uid="{00000000-0005-0000-0000-0000AA7E0000}"/>
    <cellStyle name="Normal 12 4 8 2 2 2 3 2" xfId="10992" xr:uid="{00000000-0005-0000-0000-0000AB7E0000}"/>
    <cellStyle name="Normal 12 4 8 2 2 2 3 2 2" xfId="23803" xr:uid="{00000000-0005-0000-0000-0000AC7E0000}"/>
    <cellStyle name="Normal 12 4 8 2 2 2 3 2 2 2" xfId="49423" xr:uid="{00000000-0005-0000-0000-0000AD7E0000}"/>
    <cellStyle name="Normal 12 4 8 2 2 2 3 2 3" xfId="36613" xr:uid="{00000000-0005-0000-0000-0000AE7E0000}"/>
    <cellStyle name="Normal 12 4 8 2 2 2 3 3" xfId="18313" xr:uid="{00000000-0005-0000-0000-0000AF7E0000}"/>
    <cellStyle name="Normal 12 4 8 2 2 2 3 3 2" xfId="43933" xr:uid="{00000000-0005-0000-0000-0000B07E0000}"/>
    <cellStyle name="Normal 12 4 8 2 2 2 3 4" xfId="31123" xr:uid="{00000000-0005-0000-0000-0000B17E0000}"/>
    <cellStyle name="Normal 12 4 8 2 2 2 4" xfId="12822" xr:uid="{00000000-0005-0000-0000-0000B27E0000}"/>
    <cellStyle name="Normal 12 4 8 2 2 2 4 2" xfId="25633" xr:uid="{00000000-0005-0000-0000-0000B37E0000}"/>
    <cellStyle name="Normal 12 4 8 2 2 2 4 2 2" xfId="51253" xr:uid="{00000000-0005-0000-0000-0000B47E0000}"/>
    <cellStyle name="Normal 12 4 8 2 2 2 4 3" xfId="38443" xr:uid="{00000000-0005-0000-0000-0000B57E0000}"/>
    <cellStyle name="Normal 12 4 8 2 2 2 5" xfId="7332" xr:uid="{00000000-0005-0000-0000-0000B67E0000}"/>
    <cellStyle name="Normal 12 4 8 2 2 2 5 2" xfId="20143" xr:uid="{00000000-0005-0000-0000-0000B77E0000}"/>
    <cellStyle name="Normal 12 4 8 2 2 2 5 2 2" xfId="45763" xr:uid="{00000000-0005-0000-0000-0000B87E0000}"/>
    <cellStyle name="Normal 12 4 8 2 2 2 5 3" xfId="32953" xr:uid="{00000000-0005-0000-0000-0000B97E0000}"/>
    <cellStyle name="Normal 12 4 8 2 2 2 6" xfId="14653" xr:uid="{00000000-0005-0000-0000-0000BA7E0000}"/>
    <cellStyle name="Normal 12 4 8 2 2 2 6 2" xfId="40273" xr:uid="{00000000-0005-0000-0000-0000BB7E0000}"/>
    <cellStyle name="Normal 12 4 8 2 2 2 7" xfId="27463" xr:uid="{00000000-0005-0000-0000-0000BC7E0000}"/>
    <cellStyle name="Normal 12 4 8 2 2 3" xfId="2778" xr:uid="{00000000-0005-0000-0000-0000BD7E0000}"/>
    <cellStyle name="Normal 12 4 8 2 2 3 2" xfId="8268" xr:uid="{00000000-0005-0000-0000-0000BE7E0000}"/>
    <cellStyle name="Normal 12 4 8 2 2 3 2 2" xfId="21079" xr:uid="{00000000-0005-0000-0000-0000BF7E0000}"/>
    <cellStyle name="Normal 12 4 8 2 2 3 2 2 2" xfId="46699" xr:uid="{00000000-0005-0000-0000-0000C07E0000}"/>
    <cellStyle name="Normal 12 4 8 2 2 3 2 3" xfId="33889" xr:uid="{00000000-0005-0000-0000-0000C17E0000}"/>
    <cellStyle name="Normal 12 4 8 2 2 3 3" xfId="15589" xr:uid="{00000000-0005-0000-0000-0000C27E0000}"/>
    <cellStyle name="Normal 12 4 8 2 2 3 3 2" xfId="41209" xr:uid="{00000000-0005-0000-0000-0000C37E0000}"/>
    <cellStyle name="Normal 12 4 8 2 2 3 4" xfId="28399" xr:uid="{00000000-0005-0000-0000-0000C47E0000}"/>
    <cellStyle name="Normal 12 4 8 2 2 4" xfId="4608" xr:uid="{00000000-0005-0000-0000-0000C57E0000}"/>
    <cellStyle name="Normal 12 4 8 2 2 4 2" xfId="10098" xr:uid="{00000000-0005-0000-0000-0000C67E0000}"/>
    <cellStyle name="Normal 12 4 8 2 2 4 2 2" xfId="22909" xr:uid="{00000000-0005-0000-0000-0000C77E0000}"/>
    <cellStyle name="Normal 12 4 8 2 2 4 2 2 2" xfId="48529" xr:uid="{00000000-0005-0000-0000-0000C87E0000}"/>
    <cellStyle name="Normal 12 4 8 2 2 4 2 3" xfId="35719" xr:uid="{00000000-0005-0000-0000-0000C97E0000}"/>
    <cellStyle name="Normal 12 4 8 2 2 4 3" xfId="17419" xr:uid="{00000000-0005-0000-0000-0000CA7E0000}"/>
    <cellStyle name="Normal 12 4 8 2 2 4 3 2" xfId="43039" xr:uid="{00000000-0005-0000-0000-0000CB7E0000}"/>
    <cellStyle name="Normal 12 4 8 2 2 4 4" xfId="30229" xr:uid="{00000000-0005-0000-0000-0000CC7E0000}"/>
    <cellStyle name="Normal 12 4 8 2 2 5" xfId="11928" xr:uid="{00000000-0005-0000-0000-0000CD7E0000}"/>
    <cellStyle name="Normal 12 4 8 2 2 5 2" xfId="24739" xr:uid="{00000000-0005-0000-0000-0000CE7E0000}"/>
    <cellStyle name="Normal 12 4 8 2 2 5 2 2" xfId="50359" xr:uid="{00000000-0005-0000-0000-0000CF7E0000}"/>
    <cellStyle name="Normal 12 4 8 2 2 5 3" xfId="37549" xr:uid="{00000000-0005-0000-0000-0000D07E0000}"/>
    <cellStyle name="Normal 12 4 8 2 2 6" xfId="6438" xr:uid="{00000000-0005-0000-0000-0000D17E0000}"/>
    <cellStyle name="Normal 12 4 8 2 2 6 2" xfId="19249" xr:uid="{00000000-0005-0000-0000-0000D27E0000}"/>
    <cellStyle name="Normal 12 4 8 2 2 6 2 2" xfId="44869" xr:uid="{00000000-0005-0000-0000-0000D37E0000}"/>
    <cellStyle name="Normal 12 4 8 2 2 6 3" xfId="32059" xr:uid="{00000000-0005-0000-0000-0000D47E0000}"/>
    <cellStyle name="Normal 12 4 8 2 2 7" xfId="13759" xr:uid="{00000000-0005-0000-0000-0000D57E0000}"/>
    <cellStyle name="Normal 12 4 8 2 2 7 2" xfId="39379" xr:uid="{00000000-0005-0000-0000-0000D67E0000}"/>
    <cellStyle name="Normal 12 4 8 2 2 8" xfId="26569" xr:uid="{00000000-0005-0000-0000-0000D77E0000}"/>
    <cellStyle name="Normal 12 4 8 2 3" xfId="1443" xr:uid="{00000000-0005-0000-0000-0000D87E0000}"/>
    <cellStyle name="Normal 12 4 8 2 3 2" xfId="3273" xr:uid="{00000000-0005-0000-0000-0000D97E0000}"/>
    <cellStyle name="Normal 12 4 8 2 3 2 2" xfId="8763" xr:uid="{00000000-0005-0000-0000-0000DA7E0000}"/>
    <cellStyle name="Normal 12 4 8 2 3 2 2 2" xfId="21574" xr:uid="{00000000-0005-0000-0000-0000DB7E0000}"/>
    <cellStyle name="Normal 12 4 8 2 3 2 2 2 2" xfId="47194" xr:uid="{00000000-0005-0000-0000-0000DC7E0000}"/>
    <cellStyle name="Normal 12 4 8 2 3 2 2 3" xfId="34384" xr:uid="{00000000-0005-0000-0000-0000DD7E0000}"/>
    <cellStyle name="Normal 12 4 8 2 3 2 3" xfId="16084" xr:uid="{00000000-0005-0000-0000-0000DE7E0000}"/>
    <cellStyle name="Normal 12 4 8 2 3 2 3 2" xfId="41704" xr:uid="{00000000-0005-0000-0000-0000DF7E0000}"/>
    <cellStyle name="Normal 12 4 8 2 3 2 4" xfId="28894" xr:uid="{00000000-0005-0000-0000-0000E07E0000}"/>
    <cellStyle name="Normal 12 4 8 2 3 3" xfId="5103" xr:uid="{00000000-0005-0000-0000-0000E17E0000}"/>
    <cellStyle name="Normal 12 4 8 2 3 3 2" xfId="10593" xr:uid="{00000000-0005-0000-0000-0000E27E0000}"/>
    <cellStyle name="Normal 12 4 8 2 3 3 2 2" xfId="23404" xr:uid="{00000000-0005-0000-0000-0000E37E0000}"/>
    <cellStyle name="Normal 12 4 8 2 3 3 2 2 2" xfId="49024" xr:uid="{00000000-0005-0000-0000-0000E47E0000}"/>
    <cellStyle name="Normal 12 4 8 2 3 3 2 3" xfId="36214" xr:uid="{00000000-0005-0000-0000-0000E57E0000}"/>
    <cellStyle name="Normal 12 4 8 2 3 3 3" xfId="17914" xr:uid="{00000000-0005-0000-0000-0000E67E0000}"/>
    <cellStyle name="Normal 12 4 8 2 3 3 3 2" xfId="43534" xr:uid="{00000000-0005-0000-0000-0000E77E0000}"/>
    <cellStyle name="Normal 12 4 8 2 3 3 4" xfId="30724" xr:uid="{00000000-0005-0000-0000-0000E87E0000}"/>
    <cellStyle name="Normal 12 4 8 2 3 4" xfId="12423" xr:uid="{00000000-0005-0000-0000-0000E97E0000}"/>
    <cellStyle name="Normal 12 4 8 2 3 4 2" xfId="25234" xr:uid="{00000000-0005-0000-0000-0000EA7E0000}"/>
    <cellStyle name="Normal 12 4 8 2 3 4 2 2" xfId="50854" xr:uid="{00000000-0005-0000-0000-0000EB7E0000}"/>
    <cellStyle name="Normal 12 4 8 2 3 4 3" xfId="38044" xr:uid="{00000000-0005-0000-0000-0000EC7E0000}"/>
    <cellStyle name="Normal 12 4 8 2 3 5" xfId="6933" xr:uid="{00000000-0005-0000-0000-0000ED7E0000}"/>
    <cellStyle name="Normal 12 4 8 2 3 5 2" xfId="19744" xr:uid="{00000000-0005-0000-0000-0000EE7E0000}"/>
    <cellStyle name="Normal 12 4 8 2 3 5 2 2" xfId="45364" xr:uid="{00000000-0005-0000-0000-0000EF7E0000}"/>
    <cellStyle name="Normal 12 4 8 2 3 5 3" xfId="32554" xr:uid="{00000000-0005-0000-0000-0000F07E0000}"/>
    <cellStyle name="Normal 12 4 8 2 3 6" xfId="14254" xr:uid="{00000000-0005-0000-0000-0000F17E0000}"/>
    <cellStyle name="Normal 12 4 8 2 3 6 2" xfId="39874" xr:uid="{00000000-0005-0000-0000-0000F27E0000}"/>
    <cellStyle name="Normal 12 4 8 2 3 7" xfId="27064" xr:uid="{00000000-0005-0000-0000-0000F37E0000}"/>
    <cellStyle name="Normal 12 4 8 2 4" xfId="2379" xr:uid="{00000000-0005-0000-0000-0000F47E0000}"/>
    <cellStyle name="Normal 12 4 8 2 4 2" xfId="7869" xr:uid="{00000000-0005-0000-0000-0000F57E0000}"/>
    <cellStyle name="Normal 12 4 8 2 4 2 2" xfId="20680" xr:uid="{00000000-0005-0000-0000-0000F67E0000}"/>
    <cellStyle name="Normal 12 4 8 2 4 2 2 2" xfId="46300" xr:uid="{00000000-0005-0000-0000-0000F77E0000}"/>
    <cellStyle name="Normal 12 4 8 2 4 2 3" xfId="33490" xr:uid="{00000000-0005-0000-0000-0000F87E0000}"/>
    <cellStyle name="Normal 12 4 8 2 4 3" xfId="15190" xr:uid="{00000000-0005-0000-0000-0000F97E0000}"/>
    <cellStyle name="Normal 12 4 8 2 4 3 2" xfId="40810" xr:uid="{00000000-0005-0000-0000-0000FA7E0000}"/>
    <cellStyle name="Normal 12 4 8 2 4 4" xfId="28000" xr:uid="{00000000-0005-0000-0000-0000FB7E0000}"/>
    <cellStyle name="Normal 12 4 8 2 5" xfId="4209" xr:uid="{00000000-0005-0000-0000-0000FC7E0000}"/>
    <cellStyle name="Normal 12 4 8 2 5 2" xfId="9699" xr:uid="{00000000-0005-0000-0000-0000FD7E0000}"/>
    <cellStyle name="Normal 12 4 8 2 5 2 2" xfId="22510" xr:uid="{00000000-0005-0000-0000-0000FE7E0000}"/>
    <cellStyle name="Normal 12 4 8 2 5 2 2 2" xfId="48130" xr:uid="{00000000-0005-0000-0000-0000FF7E0000}"/>
    <cellStyle name="Normal 12 4 8 2 5 2 3" xfId="35320" xr:uid="{00000000-0005-0000-0000-0000007F0000}"/>
    <cellStyle name="Normal 12 4 8 2 5 3" xfId="17020" xr:uid="{00000000-0005-0000-0000-0000017F0000}"/>
    <cellStyle name="Normal 12 4 8 2 5 3 2" xfId="42640" xr:uid="{00000000-0005-0000-0000-0000027F0000}"/>
    <cellStyle name="Normal 12 4 8 2 5 4" xfId="29830" xr:uid="{00000000-0005-0000-0000-0000037F0000}"/>
    <cellStyle name="Normal 12 4 8 2 6" xfId="11529" xr:uid="{00000000-0005-0000-0000-0000047F0000}"/>
    <cellStyle name="Normal 12 4 8 2 6 2" xfId="24340" xr:uid="{00000000-0005-0000-0000-0000057F0000}"/>
    <cellStyle name="Normal 12 4 8 2 6 2 2" xfId="49960" xr:uid="{00000000-0005-0000-0000-0000067F0000}"/>
    <cellStyle name="Normal 12 4 8 2 6 3" xfId="37150" xr:uid="{00000000-0005-0000-0000-0000077F0000}"/>
    <cellStyle name="Normal 12 4 8 2 7" xfId="6039" xr:uid="{00000000-0005-0000-0000-0000087F0000}"/>
    <cellStyle name="Normal 12 4 8 2 7 2" xfId="18850" xr:uid="{00000000-0005-0000-0000-0000097F0000}"/>
    <cellStyle name="Normal 12 4 8 2 7 2 2" xfId="44470" xr:uid="{00000000-0005-0000-0000-00000A7F0000}"/>
    <cellStyle name="Normal 12 4 8 2 7 3" xfId="31660" xr:uid="{00000000-0005-0000-0000-00000B7F0000}"/>
    <cellStyle name="Normal 12 4 8 2 8" xfId="13360" xr:uid="{00000000-0005-0000-0000-00000C7F0000}"/>
    <cellStyle name="Normal 12 4 8 2 8 2" xfId="38980" xr:uid="{00000000-0005-0000-0000-00000D7F0000}"/>
    <cellStyle name="Normal 12 4 8 2 9" xfId="26170" xr:uid="{00000000-0005-0000-0000-00000E7F0000}"/>
    <cellStyle name="Normal 12 4 8 3" xfId="680" xr:uid="{00000000-0005-0000-0000-00000F7F0000}"/>
    <cellStyle name="Normal 12 4 8 3 2" xfId="1080" xr:uid="{00000000-0005-0000-0000-0000107F0000}"/>
    <cellStyle name="Normal 12 4 8 3 2 2" xfId="1975" xr:uid="{00000000-0005-0000-0000-0000117F0000}"/>
    <cellStyle name="Normal 12 4 8 3 2 2 2" xfId="3805" xr:uid="{00000000-0005-0000-0000-0000127F0000}"/>
    <cellStyle name="Normal 12 4 8 3 2 2 2 2" xfId="9295" xr:uid="{00000000-0005-0000-0000-0000137F0000}"/>
    <cellStyle name="Normal 12 4 8 3 2 2 2 2 2" xfId="22106" xr:uid="{00000000-0005-0000-0000-0000147F0000}"/>
    <cellStyle name="Normal 12 4 8 3 2 2 2 2 2 2" xfId="47726" xr:uid="{00000000-0005-0000-0000-0000157F0000}"/>
    <cellStyle name="Normal 12 4 8 3 2 2 2 2 3" xfId="34916" xr:uid="{00000000-0005-0000-0000-0000167F0000}"/>
    <cellStyle name="Normal 12 4 8 3 2 2 2 3" xfId="16616" xr:uid="{00000000-0005-0000-0000-0000177F0000}"/>
    <cellStyle name="Normal 12 4 8 3 2 2 2 3 2" xfId="42236" xr:uid="{00000000-0005-0000-0000-0000187F0000}"/>
    <cellStyle name="Normal 12 4 8 3 2 2 2 4" xfId="29426" xr:uid="{00000000-0005-0000-0000-0000197F0000}"/>
    <cellStyle name="Normal 12 4 8 3 2 2 3" xfId="5635" xr:uid="{00000000-0005-0000-0000-00001A7F0000}"/>
    <cellStyle name="Normal 12 4 8 3 2 2 3 2" xfId="11125" xr:uid="{00000000-0005-0000-0000-00001B7F0000}"/>
    <cellStyle name="Normal 12 4 8 3 2 2 3 2 2" xfId="23936" xr:uid="{00000000-0005-0000-0000-00001C7F0000}"/>
    <cellStyle name="Normal 12 4 8 3 2 2 3 2 2 2" xfId="49556" xr:uid="{00000000-0005-0000-0000-00001D7F0000}"/>
    <cellStyle name="Normal 12 4 8 3 2 2 3 2 3" xfId="36746" xr:uid="{00000000-0005-0000-0000-00001E7F0000}"/>
    <cellStyle name="Normal 12 4 8 3 2 2 3 3" xfId="18446" xr:uid="{00000000-0005-0000-0000-00001F7F0000}"/>
    <cellStyle name="Normal 12 4 8 3 2 2 3 3 2" xfId="44066" xr:uid="{00000000-0005-0000-0000-0000207F0000}"/>
    <cellStyle name="Normal 12 4 8 3 2 2 3 4" xfId="31256" xr:uid="{00000000-0005-0000-0000-0000217F0000}"/>
    <cellStyle name="Normal 12 4 8 3 2 2 4" xfId="12955" xr:uid="{00000000-0005-0000-0000-0000227F0000}"/>
    <cellStyle name="Normal 12 4 8 3 2 2 4 2" xfId="25766" xr:uid="{00000000-0005-0000-0000-0000237F0000}"/>
    <cellStyle name="Normal 12 4 8 3 2 2 4 2 2" xfId="51386" xr:uid="{00000000-0005-0000-0000-0000247F0000}"/>
    <cellStyle name="Normal 12 4 8 3 2 2 4 3" xfId="38576" xr:uid="{00000000-0005-0000-0000-0000257F0000}"/>
    <cellStyle name="Normal 12 4 8 3 2 2 5" xfId="7465" xr:uid="{00000000-0005-0000-0000-0000267F0000}"/>
    <cellStyle name="Normal 12 4 8 3 2 2 5 2" xfId="20276" xr:uid="{00000000-0005-0000-0000-0000277F0000}"/>
    <cellStyle name="Normal 12 4 8 3 2 2 5 2 2" xfId="45896" xr:uid="{00000000-0005-0000-0000-0000287F0000}"/>
    <cellStyle name="Normal 12 4 8 3 2 2 5 3" xfId="33086" xr:uid="{00000000-0005-0000-0000-0000297F0000}"/>
    <cellStyle name="Normal 12 4 8 3 2 2 6" xfId="14786" xr:uid="{00000000-0005-0000-0000-00002A7F0000}"/>
    <cellStyle name="Normal 12 4 8 3 2 2 6 2" xfId="40406" xr:uid="{00000000-0005-0000-0000-00002B7F0000}"/>
    <cellStyle name="Normal 12 4 8 3 2 2 7" xfId="27596" xr:uid="{00000000-0005-0000-0000-00002C7F0000}"/>
    <cellStyle name="Normal 12 4 8 3 2 3" xfId="2911" xr:uid="{00000000-0005-0000-0000-00002D7F0000}"/>
    <cellStyle name="Normal 12 4 8 3 2 3 2" xfId="8401" xr:uid="{00000000-0005-0000-0000-00002E7F0000}"/>
    <cellStyle name="Normal 12 4 8 3 2 3 2 2" xfId="21212" xr:uid="{00000000-0005-0000-0000-00002F7F0000}"/>
    <cellStyle name="Normal 12 4 8 3 2 3 2 2 2" xfId="46832" xr:uid="{00000000-0005-0000-0000-0000307F0000}"/>
    <cellStyle name="Normal 12 4 8 3 2 3 2 3" xfId="34022" xr:uid="{00000000-0005-0000-0000-0000317F0000}"/>
    <cellStyle name="Normal 12 4 8 3 2 3 3" xfId="15722" xr:uid="{00000000-0005-0000-0000-0000327F0000}"/>
    <cellStyle name="Normal 12 4 8 3 2 3 3 2" xfId="41342" xr:uid="{00000000-0005-0000-0000-0000337F0000}"/>
    <cellStyle name="Normal 12 4 8 3 2 3 4" xfId="28532" xr:uid="{00000000-0005-0000-0000-0000347F0000}"/>
    <cellStyle name="Normal 12 4 8 3 2 4" xfId="4741" xr:uid="{00000000-0005-0000-0000-0000357F0000}"/>
    <cellStyle name="Normal 12 4 8 3 2 4 2" xfId="10231" xr:uid="{00000000-0005-0000-0000-0000367F0000}"/>
    <cellStyle name="Normal 12 4 8 3 2 4 2 2" xfId="23042" xr:uid="{00000000-0005-0000-0000-0000377F0000}"/>
    <cellStyle name="Normal 12 4 8 3 2 4 2 2 2" xfId="48662" xr:uid="{00000000-0005-0000-0000-0000387F0000}"/>
    <cellStyle name="Normal 12 4 8 3 2 4 2 3" xfId="35852" xr:uid="{00000000-0005-0000-0000-0000397F0000}"/>
    <cellStyle name="Normal 12 4 8 3 2 4 3" xfId="17552" xr:uid="{00000000-0005-0000-0000-00003A7F0000}"/>
    <cellStyle name="Normal 12 4 8 3 2 4 3 2" xfId="43172" xr:uid="{00000000-0005-0000-0000-00003B7F0000}"/>
    <cellStyle name="Normal 12 4 8 3 2 4 4" xfId="30362" xr:uid="{00000000-0005-0000-0000-00003C7F0000}"/>
    <cellStyle name="Normal 12 4 8 3 2 5" xfId="12061" xr:uid="{00000000-0005-0000-0000-00003D7F0000}"/>
    <cellStyle name="Normal 12 4 8 3 2 5 2" xfId="24872" xr:uid="{00000000-0005-0000-0000-00003E7F0000}"/>
    <cellStyle name="Normal 12 4 8 3 2 5 2 2" xfId="50492" xr:uid="{00000000-0005-0000-0000-00003F7F0000}"/>
    <cellStyle name="Normal 12 4 8 3 2 5 3" xfId="37682" xr:uid="{00000000-0005-0000-0000-0000407F0000}"/>
    <cellStyle name="Normal 12 4 8 3 2 6" xfId="6571" xr:uid="{00000000-0005-0000-0000-0000417F0000}"/>
    <cellStyle name="Normal 12 4 8 3 2 6 2" xfId="19382" xr:uid="{00000000-0005-0000-0000-0000427F0000}"/>
    <cellStyle name="Normal 12 4 8 3 2 6 2 2" xfId="45002" xr:uid="{00000000-0005-0000-0000-0000437F0000}"/>
    <cellStyle name="Normal 12 4 8 3 2 6 3" xfId="32192" xr:uid="{00000000-0005-0000-0000-0000447F0000}"/>
    <cellStyle name="Normal 12 4 8 3 2 7" xfId="13892" xr:uid="{00000000-0005-0000-0000-0000457F0000}"/>
    <cellStyle name="Normal 12 4 8 3 2 7 2" xfId="39512" xr:uid="{00000000-0005-0000-0000-0000467F0000}"/>
    <cellStyle name="Normal 12 4 8 3 2 8" xfId="26702" xr:uid="{00000000-0005-0000-0000-0000477F0000}"/>
    <cellStyle name="Normal 12 4 8 3 3" xfId="1575" xr:uid="{00000000-0005-0000-0000-0000487F0000}"/>
    <cellStyle name="Normal 12 4 8 3 3 2" xfId="3405" xr:uid="{00000000-0005-0000-0000-0000497F0000}"/>
    <cellStyle name="Normal 12 4 8 3 3 2 2" xfId="8895" xr:uid="{00000000-0005-0000-0000-00004A7F0000}"/>
    <cellStyle name="Normal 12 4 8 3 3 2 2 2" xfId="21706" xr:uid="{00000000-0005-0000-0000-00004B7F0000}"/>
    <cellStyle name="Normal 12 4 8 3 3 2 2 2 2" xfId="47326" xr:uid="{00000000-0005-0000-0000-00004C7F0000}"/>
    <cellStyle name="Normal 12 4 8 3 3 2 2 3" xfId="34516" xr:uid="{00000000-0005-0000-0000-00004D7F0000}"/>
    <cellStyle name="Normal 12 4 8 3 3 2 3" xfId="16216" xr:uid="{00000000-0005-0000-0000-00004E7F0000}"/>
    <cellStyle name="Normal 12 4 8 3 3 2 3 2" xfId="41836" xr:uid="{00000000-0005-0000-0000-00004F7F0000}"/>
    <cellStyle name="Normal 12 4 8 3 3 2 4" xfId="29026" xr:uid="{00000000-0005-0000-0000-0000507F0000}"/>
    <cellStyle name="Normal 12 4 8 3 3 3" xfId="5235" xr:uid="{00000000-0005-0000-0000-0000517F0000}"/>
    <cellStyle name="Normal 12 4 8 3 3 3 2" xfId="10725" xr:uid="{00000000-0005-0000-0000-0000527F0000}"/>
    <cellStyle name="Normal 12 4 8 3 3 3 2 2" xfId="23536" xr:uid="{00000000-0005-0000-0000-0000537F0000}"/>
    <cellStyle name="Normal 12 4 8 3 3 3 2 2 2" xfId="49156" xr:uid="{00000000-0005-0000-0000-0000547F0000}"/>
    <cellStyle name="Normal 12 4 8 3 3 3 2 3" xfId="36346" xr:uid="{00000000-0005-0000-0000-0000557F0000}"/>
    <cellStyle name="Normal 12 4 8 3 3 3 3" xfId="18046" xr:uid="{00000000-0005-0000-0000-0000567F0000}"/>
    <cellStyle name="Normal 12 4 8 3 3 3 3 2" xfId="43666" xr:uid="{00000000-0005-0000-0000-0000577F0000}"/>
    <cellStyle name="Normal 12 4 8 3 3 3 4" xfId="30856" xr:uid="{00000000-0005-0000-0000-0000587F0000}"/>
    <cellStyle name="Normal 12 4 8 3 3 4" xfId="12555" xr:uid="{00000000-0005-0000-0000-0000597F0000}"/>
    <cellStyle name="Normal 12 4 8 3 3 4 2" xfId="25366" xr:uid="{00000000-0005-0000-0000-00005A7F0000}"/>
    <cellStyle name="Normal 12 4 8 3 3 4 2 2" xfId="50986" xr:uid="{00000000-0005-0000-0000-00005B7F0000}"/>
    <cellStyle name="Normal 12 4 8 3 3 4 3" xfId="38176" xr:uid="{00000000-0005-0000-0000-00005C7F0000}"/>
    <cellStyle name="Normal 12 4 8 3 3 5" xfId="7065" xr:uid="{00000000-0005-0000-0000-00005D7F0000}"/>
    <cellStyle name="Normal 12 4 8 3 3 5 2" xfId="19876" xr:uid="{00000000-0005-0000-0000-00005E7F0000}"/>
    <cellStyle name="Normal 12 4 8 3 3 5 2 2" xfId="45496" xr:uid="{00000000-0005-0000-0000-00005F7F0000}"/>
    <cellStyle name="Normal 12 4 8 3 3 5 3" xfId="32686" xr:uid="{00000000-0005-0000-0000-0000607F0000}"/>
    <cellStyle name="Normal 12 4 8 3 3 6" xfId="14386" xr:uid="{00000000-0005-0000-0000-0000617F0000}"/>
    <cellStyle name="Normal 12 4 8 3 3 6 2" xfId="40006" xr:uid="{00000000-0005-0000-0000-0000627F0000}"/>
    <cellStyle name="Normal 12 4 8 3 3 7" xfId="27196" xr:uid="{00000000-0005-0000-0000-0000637F0000}"/>
    <cellStyle name="Normal 12 4 8 3 4" xfId="2511" xr:uid="{00000000-0005-0000-0000-0000647F0000}"/>
    <cellStyle name="Normal 12 4 8 3 4 2" xfId="8001" xr:uid="{00000000-0005-0000-0000-0000657F0000}"/>
    <cellStyle name="Normal 12 4 8 3 4 2 2" xfId="20812" xr:uid="{00000000-0005-0000-0000-0000667F0000}"/>
    <cellStyle name="Normal 12 4 8 3 4 2 2 2" xfId="46432" xr:uid="{00000000-0005-0000-0000-0000677F0000}"/>
    <cellStyle name="Normal 12 4 8 3 4 2 3" xfId="33622" xr:uid="{00000000-0005-0000-0000-0000687F0000}"/>
    <cellStyle name="Normal 12 4 8 3 4 3" xfId="15322" xr:uid="{00000000-0005-0000-0000-0000697F0000}"/>
    <cellStyle name="Normal 12 4 8 3 4 3 2" xfId="40942" xr:uid="{00000000-0005-0000-0000-00006A7F0000}"/>
    <cellStyle name="Normal 12 4 8 3 4 4" xfId="28132" xr:uid="{00000000-0005-0000-0000-00006B7F0000}"/>
    <cellStyle name="Normal 12 4 8 3 5" xfId="4341" xr:uid="{00000000-0005-0000-0000-00006C7F0000}"/>
    <cellStyle name="Normal 12 4 8 3 5 2" xfId="9831" xr:uid="{00000000-0005-0000-0000-00006D7F0000}"/>
    <cellStyle name="Normal 12 4 8 3 5 2 2" xfId="22642" xr:uid="{00000000-0005-0000-0000-00006E7F0000}"/>
    <cellStyle name="Normal 12 4 8 3 5 2 2 2" xfId="48262" xr:uid="{00000000-0005-0000-0000-00006F7F0000}"/>
    <cellStyle name="Normal 12 4 8 3 5 2 3" xfId="35452" xr:uid="{00000000-0005-0000-0000-0000707F0000}"/>
    <cellStyle name="Normal 12 4 8 3 5 3" xfId="17152" xr:uid="{00000000-0005-0000-0000-0000717F0000}"/>
    <cellStyle name="Normal 12 4 8 3 5 3 2" xfId="42772" xr:uid="{00000000-0005-0000-0000-0000727F0000}"/>
    <cellStyle name="Normal 12 4 8 3 5 4" xfId="29962" xr:uid="{00000000-0005-0000-0000-0000737F0000}"/>
    <cellStyle name="Normal 12 4 8 3 6" xfId="11661" xr:uid="{00000000-0005-0000-0000-0000747F0000}"/>
    <cellStyle name="Normal 12 4 8 3 6 2" xfId="24472" xr:uid="{00000000-0005-0000-0000-0000757F0000}"/>
    <cellStyle name="Normal 12 4 8 3 6 2 2" xfId="50092" xr:uid="{00000000-0005-0000-0000-0000767F0000}"/>
    <cellStyle name="Normal 12 4 8 3 6 3" xfId="37282" xr:uid="{00000000-0005-0000-0000-0000777F0000}"/>
    <cellStyle name="Normal 12 4 8 3 7" xfId="6171" xr:uid="{00000000-0005-0000-0000-0000787F0000}"/>
    <cellStyle name="Normal 12 4 8 3 7 2" xfId="18982" xr:uid="{00000000-0005-0000-0000-0000797F0000}"/>
    <cellStyle name="Normal 12 4 8 3 7 2 2" xfId="44602" xr:uid="{00000000-0005-0000-0000-00007A7F0000}"/>
    <cellStyle name="Normal 12 4 8 3 7 3" xfId="31792" xr:uid="{00000000-0005-0000-0000-00007B7F0000}"/>
    <cellStyle name="Normal 12 4 8 3 8" xfId="13492" xr:uid="{00000000-0005-0000-0000-00007C7F0000}"/>
    <cellStyle name="Normal 12 4 8 3 8 2" xfId="39112" xr:uid="{00000000-0005-0000-0000-00007D7F0000}"/>
    <cellStyle name="Normal 12 4 8 3 9" xfId="26302" xr:uid="{00000000-0005-0000-0000-00007E7F0000}"/>
    <cellStyle name="Normal 12 4 8 4" xfId="455" xr:uid="{00000000-0005-0000-0000-00007F7F0000}"/>
    <cellStyle name="Normal 12 4 8 4 2" xfId="1350" xr:uid="{00000000-0005-0000-0000-0000807F0000}"/>
    <cellStyle name="Normal 12 4 8 4 2 2" xfId="3180" xr:uid="{00000000-0005-0000-0000-0000817F0000}"/>
    <cellStyle name="Normal 12 4 8 4 2 2 2" xfId="8670" xr:uid="{00000000-0005-0000-0000-0000827F0000}"/>
    <cellStyle name="Normal 12 4 8 4 2 2 2 2" xfId="21481" xr:uid="{00000000-0005-0000-0000-0000837F0000}"/>
    <cellStyle name="Normal 12 4 8 4 2 2 2 2 2" xfId="47101" xr:uid="{00000000-0005-0000-0000-0000847F0000}"/>
    <cellStyle name="Normal 12 4 8 4 2 2 2 3" xfId="34291" xr:uid="{00000000-0005-0000-0000-0000857F0000}"/>
    <cellStyle name="Normal 12 4 8 4 2 2 3" xfId="15991" xr:uid="{00000000-0005-0000-0000-0000867F0000}"/>
    <cellStyle name="Normal 12 4 8 4 2 2 3 2" xfId="41611" xr:uid="{00000000-0005-0000-0000-0000877F0000}"/>
    <cellStyle name="Normal 12 4 8 4 2 2 4" xfId="28801" xr:uid="{00000000-0005-0000-0000-0000887F0000}"/>
    <cellStyle name="Normal 12 4 8 4 2 3" xfId="5010" xr:uid="{00000000-0005-0000-0000-0000897F0000}"/>
    <cellStyle name="Normal 12 4 8 4 2 3 2" xfId="10500" xr:uid="{00000000-0005-0000-0000-00008A7F0000}"/>
    <cellStyle name="Normal 12 4 8 4 2 3 2 2" xfId="23311" xr:uid="{00000000-0005-0000-0000-00008B7F0000}"/>
    <cellStyle name="Normal 12 4 8 4 2 3 2 2 2" xfId="48931" xr:uid="{00000000-0005-0000-0000-00008C7F0000}"/>
    <cellStyle name="Normal 12 4 8 4 2 3 2 3" xfId="36121" xr:uid="{00000000-0005-0000-0000-00008D7F0000}"/>
    <cellStyle name="Normal 12 4 8 4 2 3 3" xfId="17821" xr:uid="{00000000-0005-0000-0000-00008E7F0000}"/>
    <cellStyle name="Normal 12 4 8 4 2 3 3 2" xfId="43441" xr:uid="{00000000-0005-0000-0000-00008F7F0000}"/>
    <cellStyle name="Normal 12 4 8 4 2 3 4" xfId="30631" xr:uid="{00000000-0005-0000-0000-0000907F0000}"/>
    <cellStyle name="Normal 12 4 8 4 2 4" xfId="12330" xr:uid="{00000000-0005-0000-0000-0000917F0000}"/>
    <cellStyle name="Normal 12 4 8 4 2 4 2" xfId="25141" xr:uid="{00000000-0005-0000-0000-0000927F0000}"/>
    <cellStyle name="Normal 12 4 8 4 2 4 2 2" xfId="50761" xr:uid="{00000000-0005-0000-0000-0000937F0000}"/>
    <cellStyle name="Normal 12 4 8 4 2 4 3" xfId="37951" xr:uid="{00000000-0005-0000-0000-0000947F0000}"/>
    <cellStyle name="Normal 12 4 8 4 2 5" xfId="6840" xr:uid="{00000000-0005-0000-0000-0000957F0000}"/>
    <cellStyle name="Normal 12 4 8 4 2 5 2" xfId="19651" xr:uid="{00000000-0005-0000-0000-0000967F0000}"/>
    <cellStyle name="Normal 12 4 8 4 2 5 2 2" xfId="45271" xr:uid="{00000000-0005-0000-0000-0000977F0000}"/>
    <cellStyle name="Normal 12 4 8 4 2 5 3" xfId="32461" xr:uid="{00000000-0005-0000-0000-0000987F0000}"/>
    <cellStyle name="Normal 12 4 8 4 2 6" xfId="14161" xr:uid="{00000000-0005-0000-0000-0000997F0000}"/>
    <cellStyle name="Normal 12 4 8 4 2 6 2" xfId="39781" xr:uid="{00000000-0005-0000-0000-00009A7F0000}"/>
    <cellStyle name="Normal 12 4 8 4 2 7" xfId="26971" xr:uid="{00000000-0005-0000-0000-00009B7F0000}"/>
    <cellStyle name="Normal 12 4 8 4 3" xfId="2286" xr:uid="{00000000-0005-0000-0000-00009C7F0000}"/>
    <cellStyle name="Normal 12 4 8 4 3 2" xfId="7776" xr:uid="{00000000-0005-0000-0000-00009D7F0000}"/>
    <cellStyle name="Normal 12 4 8 4 3 2 2" xfId="20587" xr:uid="{00000000-0005-0000-0000-00009E7F0000}"/>
    <cellStyle name="Normal 12 4 8 4 3 2 2 2" xfId="46207" xr:uid="{00000000-0005-0000-0000-00009F7F0000}"/>
    <cellStyle name="Normal 12 4 8 4 3 2 3" xfId="33397" xr:uid="{00000000-0005-0000-0000-0000A07F0000}"/>
    <cellStyle name="Normal 12 4 8 4 3 3" xfId="15097" xr:uid="{00000000-0005-0000-0000-0000A17F0000}"/>
    <cellStyle name="Normal 12 4 8 4 3 3 2" xfId="40717" xr:uid="{00000000-0005-0000-0000-0000A27F0000}"/>
    <cellStyle name="Normal 12 4 8 4 3 4" xfId="27907" xr:uid="{00000000-0005-0000-0000-0000A37F0000}"/>
    <cellStyle name="Normal 12 4 8 4 4" xfId="4116" xr:uid="{00000000-0005-0000-0000-0000A47F0000}"/>
    <cellStyle name="Normal 12 4 8 4 4 2" xfId="9606" xr:uid="{00000000-0005-0000-0000-0000A57F0000}"/>
    <cellStyle name="Normal 12 4 8 4 4 2 2" xfId="22417" xr:uid="{00000000-0005-0000-0000-0000A67F0000}"/>
    <cellStyle name="Normal 12 4 8 4 4 2 2 2" xfId="48037" xr:uid="{00000000-0005-0000-0000-0000A77F0000}"/>
    <cellStyle name="Normal 12 4 8 4 4 2 3" xfId="35227" xr:uid="{00000000-0005-0000-0000-0000A87F0000}"/>
    <cellStyle name="Normal 12 4 8 4 4 3" xfId="16927" xr:uid="{00000000-0005-0000-0000-0000A97F0000}"/>
    <cellStyle name="Normal 12 4 8 4 4 3 2" xfId="42547" xr:uid="{00000000-0005-0000-0000-0000AA7F0000}"/>
    <cellStyle name="Normal 12 4 8 4 4 4" xfId="29737" xr:uid="{00000000-0005-0000-0000-0000AB7F0000}"/>
    <cellStyle name="Normal 12 4 8 4 5" xfId="11436" xr:uid="{00000000-0005-0000-0000-0000AC7F0000}"/>
    <cellStyle name="Normal 12 4 8 4 5 2" xfId="24247" xr:uid="{00000000-0005-0000-0000-0000AD7F0000}"/>
    <cellStyle name="Normal 12 4 8 4 5 2 2" xfId="49867" xr:uid="{00000000-0005-0000-0000-0000AE7F0000}"/>
    <cellStyle name="Normal 12 4 8 4 5 3" xfId="37057" xr:uid="{00000000-0005-0000-0000-0000AF7F0000}"/>
    <cellStyle name="Normal 12 4 8 4 6" xfId="5946" xr:uid="{00000000-0005-0000-0000-0000B07F0000}"/>
    <cellStyle name="Normal 12 4 8 4 6 2" xfId="18757" xr:uid="{00000000-0005-0000-0000-0000B17F0000}"/>
    <cellStyle name="Normal 12 4 8 4 6 2 2" xfId="44377" xr:uid="{00000000-0005-0000-0000-0000B27F0000}"/>
    <cellStyle name="Normal 12 4 8 4 6 3" xfId="31567" xr:uid="{00000000-0005-0000-0000-0000B37F0000}"/>
    <cellStyle name="Normal 12 4 8 4 7" xfId="13267" xr:uid="{00000000-0005-0000-0000-0000B47F0000}"/>
    <cellStyle name="Normal 12 4 8 4 7 2" xfId="38887" xr:uid="{00000000-0005-0000-0000-0000B57F0000}"/>
    <cellStyle name="Normal 12 4 8 4 8" xfId="26077" xr:uid="{00000000-0005-0000-0000-0000B67F0000}"/>
    <cellStyle name="Normal 12 4 8 5" xfId="814" xr:uid="{00000000-0005-0000-0000-0000B77F0000}"/>
    <cellStyle name="Normal 12 4 8 5 2" xfId="1709" xr:uid="{00000000-0005-0000-0000-0000B87F0000}"/>
    <cellStyle name="Normal 12 4 8 5 2 2" xfId="3539" xr:uid="{00000000-0005-0000-0000-0000B97F0000}"/>
    <cellStyle name="Normal 12 4 8 5 2 2 2" xfId="9029" xr:uid="{00000000-0005-0000-0000-0000BA7F0000}"/>
    <cellStyle name="Normal 12 4 8 5 2 2 2 2" xfId="21840" xr:uid="{00000000-0005-0000-0000-0000BB7F0000}"/>
    <cellStyle name="Normal 12 4 8 5 2 2 2 2 2" xfId="47460" xr:uid="{00000000-0005-0000-0000-0000BC7F0000}"/>
    <cellStyle name="Normal 12 4 8 5 2 2 2 3" xfId="34650" xr:uid="{00000000-0005-0000-0000-0000BD7F0000}"/>
    <cellStyle name="Normal 12 4 8 5 2 2 3" xfId="16350" xr:uid="{00000000-0005-0000-0000-0000BE7F0000}"/>
    <cellStyle name="Normal 12 4 8 5 2 2 3 2" xfId="41970" xr:uid="{00000000-0005-0000-0000-0000BF7F0000}"/>
    <cellStyle name="Normal 12 4 8 5 2 2 4" xfId="29160" xr:uid="{00000000-0005-0000-0000-0000C07F0000}"/>
    <cellStyle name="Normal 12 4 8 5 2 3" xfId="5369" xr:uid="{00000000-0005-0000-0000-0000C17F0000}"/>
    <cellStyle name="Normal 12 4 8 5 2 3 2" xfId="10859" xr:uid="{00000000-0005-0000-0000-0000C27F0000}"/>
    <cellStyle name="Normal 12 4 8 5 2 3 2 2" xfId="23670" xr:uid="{00000000-0005-0000-0000-0000C37F0000}"/>
    <cellStyle name="Normal 12 4 8 5 2 3 2 2 2" xfId="49290" xr:uid="{00000000-0005-0000-0000-0000C47F0000}"/>
    <cellStyle name="Normal 12 4 8 5 2 3 2 3" xfId="36480" xr:uid="{00000000-0005-0000-0000-0000C57F0000}"/>
    <cellStyle name="Normal 12 4 8 5 2 3 3" xfId="18180" xr:uid="{00000000-0005-0000-0000-0000C67F0000}"/>
    <cellStyle name="Normal 12 4 8 5 2 3 3 2" xfId="43800" xr:uid="{00000000-0005-0000-0000-0000C77F0000}"/>
    <cellStyle name="Normal 12 4 8 5 2 3 4" xfId="30990" xr:uid="{00000000-0005-0000-0000-0000C87F0000}"/>
    <cellStyle name="Normal 12 4 8 5 2 4" xfId="12689" xr:uid="{00000000-0005-0000-0000-0000C97F0000}"/>
    <cellStyle name="Normal 12 4 8 5 2 4 2" xfId="25500" xr:uid="{00000000-0005-0000-0000-0000CA7F0000}"/>
    <cellStyle name="Normal 12 4 8 5 2 4 2 2" xfId="51120" xr:uid="{00000000-0005-0000-0000-0000CB7F0000}"/>
    <cellStyle name="Normal 12 4 8 5 2 4 3" xfId="38310" xr:uid="{00000000-0005-0000-0000-0000CC7F0000}"/>
    <cellStyle name="Normal 12 4 8 5 2 5" xfId="7199" xr:uid="{00000000-0005-0000-0000-0000CD7F0000}"/>
    <cellStyle name="Normal 12 4 8 5 2 5 2" xfId="20010" xr:uid="{00000000-0005-0000-0000-0000CE7F0000}"/>
    <cellStyle name="Normal 12 4 8 5 2 5 2 2" xfId="45630" xr:uid="{00000000-0005-0000-0000-0000CF7F0000}"/>
    <cellStyle name="Normal 12 4 8 5 2 5 3" xfId="32820" xr:uid="{00000000-0005-0000-0000-0000D07F0000}"/>
    <cellStyle name="Normal 12 4 8 5 2 6" xfId="14520" xr:uid="{00000000-0005-0000-0000-0000D17F0000}"/>
    <cellStyle name="Normal 12 4 8 5 2 6 2" xfId="40140" xr:uid="{00000000-0005-0000-0000-0000D27F0000}"/>
    <cellStyle name="Normal 12 4 8 5 2 7" xfId="27330" xr:uid="{00000000-0005-0000-0000-0000D37F0000}"/>
    <cellStyle name="Normal 12 4 8 5 3" xfId="2645" xr:uid="{00000000-0005-0000-0000-0000D47F0000}"/>
    <cellStyle name="Normal 12 4 8 5 3 2" xfId="8135" xr:uid="{00000000-0005-0000-0000-0000D57F0000}"/>
    <cellStyle name="Normal 12 4 8 5 3 2 2" xfId="20946" xr:uid="{00000000-0005-0000-0000-0000D67F0000}"/>
    <cellStyle name="Normal 12 4 8 5 3 2 2 2" xfId="46566" xr:uid="{00000000-0005-0000-0000-0000D77F0000}"/>
    <cellStyle name="Normal 12 4 8 5 3 2 3" xfId="33756" xr:uid="{00000000-0005-0000-0000-0000D87F0000}"/>
    <cellStyle name="Normal 12 4 8 5 3 3" xfId="15456" xr:uid="{00000000-0005-0000-0000-0000D97F0000}"/>
    <cellStyle name="Normal 12 4 8 5 3 3 2" xfId="41076" xr:uid="{00000000-0005-0000-0000-0000DA7F0000}"/>
    <cellStyle name="Normal 12 4 8 5 3 4" xfId="28266" xr:uid="{00000000-0005-0000-0000-0000DB7F0000}"/>
    <cellStyle name="Normal 12 4 8 5 4" xfId="4475" xr:uid="{00000000-0005-0000-0000-0000DC7F0000}"/>
    <cellStyle name="Normal 12 4 8 5 4 2" xfId="9965" xr:uid="{00000000-0005-0000-0000-0000DD7F0000}"/>
    <cellStyle name="Normal 12 4 8 5 4 2 2" xfId="22776" xr:uid="{00000000-0005-0000-0000-0000DE7F0000}"/>
    <cellStyle name="Normal 12 4 8 5 4 2 2 2" xfId="48396" xr:uid="{00000000-0005-0000-0000-0000DF7F0000}"/>
    <cellStyle name="Normal 12 4 8 5 4 2 3" xfId="35586" xr:uid="{00000000-0005-0000-0000-0000E07F0000}"/>
    <cellStyle name="Normal 12 4 8 5 4 3" xfId="17286" xr:uid="{00000000-0005-0000-0000-0000E17F0000}"/>
    <cellStyle name="Normal 12 4 8 5 4 3 2" xfId="42906" xr:uid="{00000000-0005-0000-0000-0000E27F0000}"/>
    <cellStyle name="Normal 12 4 8 5 4 4" xfId="30096" xr:uid="{00000000-0005-0000-0000-0000E37F0000}"/>
    <cellStyle name="Normal 12 4 8 5 5" xfId="11795" xr:uid="{00000000-0005-0000-0000-0000E47F0000}"/>
    <cellStyle name="Normal 12 4 8 5 5 2" xfId="24606" xr:uid="{00000000-0005-0000-0000-0000E57F0000}"/>
    <cellStyle name="Normal 12 4 8 5 5 2 2" xfId="50226" xr:uid="{00000000-0005-0000-0000-0000E67F0000}"/>
    <cellStyle name="Normal 12 4 8 5 5 3" xfId="37416" xr:uid="{00000000-0005-0000-0000-0000E77F0000}"/>
    <cellStyle name="Normal 12 4 8 5 6" xfId="6305" xr:uid="{00000000-0005-0000-0000-0000E87F0000}"/>
    <cellStyle name="Normal 12 4 8 5 6 2" xfId="19116" xr:uid="{00000000-0005-0000-0000-0000E97F0000}"/>
    <cellStyle name="Normal 12 4 8 5 6 2 2" xfId="44736" xr:uid="{00000000-0005-0000-0000-0000EA7F0000}"/>
    <cellStyle name="Normal 12 4 8 5 6 3" xfId="31926" xr:uid="{00000000-0005-0000-0000-0000EB7F0000}"/>
    <cellStyle name="Normal 12 4 8 5 7" xfId="13626" xr:uid="{00000000-0005-0000-0000-0000EC7F0000}"/>
    <cellStyle name="Normal 12 4 8 5 7 2" xfId="39246" xr:uid="{00000000-0005-0000-0000-0000ED7F0000}"/>
    <cellStyle name="Normal 12 4 8 5 8" xfId="26436" xr:uid="{00000000-0005-0000-0000-0000EE7F0000}"/>
    <cellStyle name="Normal 12 4 8 6" xfId="1215" xr:uid="{00000000-0005-0000-0000-0000EF7F0000}"/>
    <cellStyle name="Normal 12 4 8 6 2" xfId="3045" xr:uid="{00000000-0005-0000-0000-0000F07F0000}"/>
    <cellStyle name="Normal 12 4 8 6 2 2" xfId="8535" xr:uid="{00000000-0005-0000-0000-0000F17F0000}"/>
    <cellStyle name="Normal 12 4 8 6 2 2 2" xfId="21346" xr:uid="{00000000-0005-0000-0000-0000F27F0000}"/>
    <cellStyle name="Normal 12 4 8 6 2 2 2 2" xfId="46966" xr:uid="{00000000-0005-0000-0000-0000F37F0000}"/>
    <cellStyle name="Normal 12 4 8 6 2 2 3" xfId="34156" xr:uid="{00000000-0005-0000-0000-0000F47F0000}"/>
    <cellStyle name="Normal 12 4 8 6 2 3" xfId="15856" xr:uid="{00000000-0005-0000-0000-0000F57F0000}"/>
    <cellStyle name="Normal 12 4 8 6 2 3 2" xfId="41476" xr:uid="{00000000-0005-0000-0000-0000F67F0000}"/>
    <cellStyle name="Normal 12 4 8 6 2 4" xfId="28666" xr:uid="{00000000-0005-0000-0000-0000F77F0000}"/>
    <cellStyle name="Normal 12 4 8 6 3" xfId="4875" xr:uid="{00000000-0005-0000-0000-0000F87F0000}"/>
    <cellStyle name="Normal 12 4 8 6 3 2" xfId="10365" xr:uid="{00000000-0005-0000-0000-0000F97F0000}"/>
    <cellStyle name="Normal 12 4 8 6 3 2 2" xfId="23176" xr:uid="{00000000-0005-0000-0000-0000FA7F0000}"/>
    <cellStyle name="Normal 12 4 8 6 3 2 2 2" xfId="48796" xr:uid="{00000000-0005-0000-0000-0000FB7F0000}"/>
    <cellStyle name="Normal 12 4 8 6 3 2 3" xfId="35986" xr:uid="{00000000-0005-0000-0000-0000FC7F0000}"/>
    <cellStyle name="Normal 12 4 8 6 3 3" xfId="17686" xr:uid="{00000000-0005-0000-0000-0000FD7F0000}"/>
    <cellStyle name="Normal 12 4 8 6 3 3 2" xfId="43306" xr:uid="{00000000-0005-0000-0000-0000FE7F0000}"/>
    <cellStyle name="Normal 12 4 8 6 3 4" xfId="30496" xr:uid="{00000000-0005-0000-0000-0000FF7F0000}"/>
    <cellStyle name="Normal 12 4 8 6 4" xfId="12195" xr:uid="{00000000-0005-0000-0000-000000800000}"/>
    <cellStyle name="Normal 12 4 8 6 4 2" xfId="25006" xr:uid="{00000000-0005-0000-0000-000001800000}"/>
    <cellStyle name="Normal 12 4 8 6 4 2 2" xfId="50626" xr:uid="{00000000-0005-0000-0000-000002800000}"/>
    <cellStyle name="Normal 12 4 8 6 4 3" xfId="37816" xr:uid="{00000000-0005-0000-0000-000003800000}"/>
    <cellStyle name="Normal 12 4 8 6 5" xfId="6705" xr:uid="{00000000-0005-0000-0000-000004800000}"/>
    <cellStyle name="Normal 12 4 8 6 5 2" xfId="19516" xr:uid="{00000000-0005-0000-0000-000005800000}"/>
    <cellStyle name="Normal 12 4 8 6 5 2 2" xfId="45136" xr:uid="{00000000-0005-0000-0000-000006800000}"/>
    <cellStyle name="Normal 12 4 8 6 5 3" xfId="32326" xr:uid="{00000000-0005-0000-0000-000007800000}"/>
    <cellStyle name="Normal 12 4 8 6 6" xfId="14026" xr:uid="{00000000-0005-0000-0000-000008800000}"/>
    <cellStyle name="Normal 12 4 8 6 6 2" xfId="39646" xr:uid="{00000000-0005-0000-0000-000009800000}"/>
    <cellStyle name="Normal 12 4 8 6 7" xfId="26836" xr:uid="{00000000-0005-0000-0000-00000A800000}"/>
    <cellStyle name="Normal 12 4 8 7" xfId="2151" xr:uid="{00000000-0005-0000-0000-00000B800000}"/>
    <cellStyle name="Normal 12 4 8 7 2" xfId="7641" xr:uid="{00000000-0005-0000-0000-00000C800000}"/>
    <cellStyle name="Normal 12 4 8 7 2 2" xfId="20452" xr:uid="{00000000-0005-0000-0000-00000D800000}"/>
    <cellStyle name="Normal 12 4 8 7 2 2 2" xfId="46072" xr:uid="{00000000-0005-0000-0000-00000E800000}"/>
    <cellStyle name="Normal 12 4 8 7 2 3" xfId="33262" xr:uid="{00000000-0005-0000-0000-00000F800000}"/>
    <cellStyle name="Normal 12 4 8 7 3" xfId="14962" xr:uid="{00000000-0005-0000-0000-000010800000}"/>
    <cellStyle name="Normal 12 4 8 7 3 2" xfId="40582" xr:uid="{00000000-0005-0000-0000-000011800000}"/>
    <cellStyle name="Normal 12 4 8 7 4" xfId="27772" xr:uid="{00000000-0005-0000-0000-000012800000}"/>
    <cellStyle name="Normal 12 4 8 8" xfId="3981" xr:uid="{00000000-0005-0000-0000-000013800000}"/>
    <cellStyle name="Normal 12 4 8 8 2" xfId="9471" xr:uid="{00000000-0005-0000-0000-000014800000}"/>
    <cellStyle name="Normal 12 4 8 8 2 2" xfId="22282" xr:uid="{00000000-0005-0000-0000-000015800000}"/>
    <cellStyle name="Normal 12 4 8 8 2 2 2" xfId="47902" xr:uid="{00000000-0005-0000-0000-000016800000}"/>
    <cellStyle name="Normal 12 4 8 8 2 3" xfId="35092" xr:uid="{00000000-0005-0000-0000-000017800000}"/>
    <cellStyle name="Normal 12 4 8 8 3" xfId="16792" xr:uid="{00000000-0005-0000-0000-000018800000}"/>
    <cellStyle name="Normal 12 4 8 8 3 2" xfId="42412" xr:uid="{00000000-0005-0000-0000-000019800000}"/>
    <cellStyle name="Normal 12 4 8 8 4" xfId="29602" xr:uid="{00000000-0005-0000-0000-00001A800000}"/>
    <cellStyle name="Normal 12 4 8 9" xfId="11301" xr:uid="{00000000-0005-0000-0000-00001B800000}"/>
    <cellStyle name="Normal 12 4 8 9 2" xfId="24112" xr:uid="{00000000-0005-0000-0000-00001C800000}"/>
    <cellStyle name="Normal 12 4 8 9 2 2" xfId="49732" xr:uid="{00000000-0005-0000-0000-00001D800000}"/>
    <cellStyle name="Normal 12 4 8 9 3" xfId="36922" xr:uid="{00000000-0005-0000-0000-00001E800000}"/>
    <cellStyle name="Normal 12 4 9" xfId="378" xr:uid="{00000000-0005-0000-0000-00001F800000}"/>
    <cellStyle name="Normal 12 4 9 2" xfId="855" xr:uid="{00000000-0005-0000-0000-000020800000}"/>
    <cellStyle name="Normal 12 4 9 2 2" xfId="1750" xr:uid="{00000000-0005-0000-0000-000021800000}"/>
    <cellStyle name="Normal 12 4 9 2 2 2" xfId="3580" xr:uid="{00000000-0005-0000-0000-000022800000}"/>
    <cellStyle name="Normal 12 4 9 2 2 2 2" xfId="9070" xr:uid="{00000000-0005-0000-0000-000023800000}"/>
    <cellStyle name="Normal 12 4 9 2 2 2 2 2" xfId="21881" xr:uid="{00000000-0005-0000-0000-000024800000}"/>
    <cellStyle name="Normal 12 4 9 2 2 2 2 2 2" xfId="47501" xr:uid="{00000000-0005-0000-0000-000025800000}"/>
    <cellStyle name="Normal 12 4 9 2 2 2 2 3" xfId="34691" xr:uid="{00000000-0005-0000-0000-000026800000}"/>
    <cellStyle name="Normal 12 4 9 2 2 2 3" xfId="16391" xr:uid="{00000000-0005-0000-0000-000027800000}"/>
    <cellStyle name="Normal 12 4 9 2 2 2 3 2" xfId="42011" xr:uid="{00000000-0005-0000-0000-000028800000}"/>
    <cellStyle name="Normal 12 4 9 2 2 2 4" xfId="29201" xr:uid="{00000000-0005-0000-0000-000029800000}"/>
    <cellStyle name="Normal 12 4 9 2 2 3" xfId="5410" xr:uid="{00000000-0005-0000-0000-00002A800000}"/>
    <cellStyle name="Normal 12 4 9 2 2 3 2" xfId="10900" xr:uid="{00000000-0005-0000-0000-00002B800000}"/>
    <cellStyle name="Normal 12 4 9 2 2 3 2 2" xfId="23711" xr:uid="{00000000-0005-0000-0000-00002C800000}"/>
    <cellStyle name="Normal 12 4 9 2 2 3 2 2 2" xfId="49331" xr:uid="{00000000-0005-0000-0000-00002D800000}"/>
    <cellStyle name="Normal 12 4 9 2 2 3 2 3" xfId="36521" xr:uid="{00000000-0005-0000-0000-00002E800000}"/>
    <cellStyle name="Normal 12 4 9 2 2 3 3" xfId="18221" xr:uid="{00000000-0005-0000-0000-00002F800000}"/>
    <cellStyle name="Normal 12 4 9 2 2 3 3 2" xfId="43841" xr:uid="{00000000-0005-0000-0000-000030800000}"/>
    <cellStyle name="Normal 12 4 9 2 2 3 4" xfId="31031" xr:uid="{00000000-0005-0000-0000-000031800000}"/>
    <cellStyle name="Normal 12 4 9 2 2 4" xfId="12730" xr:uid="{00000000-0005-0000-0000-000032800000}"/>
    <cellStyle name="Normal 12 4 9 2 2 4 2" xfId="25541" xr:uid="{00000000-0005-0000-0000-000033800000}"/>
    <cellStyle name="Normal 12 4 9 2 2 4 2 2" xfId="51161" xr:uid="{00000000-0005-0000-0000-000034800000}"/>
    <cellStyle name="Normal 12 4 9 2 2 4 3" xfId="38351" xr:uid="{00000000-0005-0000-0000-000035800000}"/>
    <cellStyle name="Normal 12 4 9 2 2 5" xfId="7240" xr:uid="{00000000-0005-0000-0000-000036800000}"/>
    <cellStyle name="Normal 12 4 9 2 2 5 2" xfId="20051" xr:uid="{00000000-0005-0000-0000-000037800000}"/>
    <cellStyle name="Normal 12 4 9 2 2 5 2 2" xfId="45671" xr:uid="{00000000-0005-0000-0000-000038800000}"/>
    <cellStyle name="Normal 12 4 9 2 2 5 3" xfId="32861" xr:uid="{00000000-0005-0000-0000-000039800000}"/>
    <cellStyle name="Normal 12 4 9 2 2 6" xfId="14561" xr:uid="{00000000-0005-0000-0000-00003A800000}"/>
    <cellStyle name="Normal 12 4 9 2 2 6 2" xfId="40181" xr:uid="{00000000-0005-0000-0000-00003B800000}"/>
    <cellStyle name="Normal 12 4 9 2 2 7" xfId="27371" xr:uid="{00000000-0005-0000-0000-00003C800000}"/>
    <cellStyle name="Normal 12 4 9 2 3" xfId="2686" xr:uid="{00000000-0005-0000-0000-00003D800000}"/>
    <cellStyle name="Normal 12 4 9 2 3 2" xfId="8176" xr:uid="{00000000-0005-0000-0000-00003E800000}"/>
    <cellStyle name="Normal 12 4 9 2 3 2 2" xfId="20987" xr:uid="{00000000-0005-0000-0000-00003F800000}"/>
    <cellStyle name="Normal 12 4 9 2 3 2 2 2" xfId="46607" xr:uid="{00000000-0005-0000-0000-000040800000}"/>
    <cellStyle name="Normal 12 4 9 2 3 2 3" xfId="33797" xr:uid="{00000000-0005-0000-0000-000041800000}"/>
    <cellStyle name="Normal 12 4 9 2 3 3" xfId="15497" xr:uid="{00000000-0005-0000-0000-000042800000}"/>
    <cellStyle name="Normal 12 4 9 2 3 3 2" xfId="41117" xr:uid="{00000000-0005-0000-0000-000043800000}"/>
    <cellStyle name="Normal 12 4 9 2 3 4" xfId="28307" xr:uid="{00000000-0005-0000-0000-000044800000}"/>
    <cellStyle name="Normal 12 4 9 2 4" xfId="4516" xr:uid="{00000000-0005-0000-0000-000045800000}"/>
    <cellStyle name="Normal 12 4 9 2 4 2" xfId="10006" xr:uid="{00000000-0005-0000-0000-000046800000}"/>
    <cellStyle name="Normal 12 4 9 2 4 2 2" xfId="22817" xr:uid="{00000000-0005-0000-0000-000047800000}"/>
    <cellStyle name="Normal 12 4 9 2 4 2 2 2" xfId="48437" xr:uid="{00000000-0005-0000-0000-000048800000}"/>
    <cellStyle name="Normal 12 4 9 2 4 2 3" xfId="35627" xr:uid="{00000000-0005-0000-0000-000049800000}"/>
    <cellStyle name="Normal 12 4 9 2 4 3" xfId="17327" xr:uid="{00000000-0005-0000-0000-00004A800000}"/>
    <cellStyle name="Normal 12 4 9 2 4 3 2" xfId="42947" xr:uid="{00000000-0005-0000-0000-00004B800000}"/>
    <cellStyle name="Normal 12 4 9 2 4 4" xfId="30137" xr:uid="{00000000-0005-0000-0000-00004C800000}"/>
    <cellStyle name="Normal 12 4 9 2 5" xfId="11836" xr:uid="{00000000-0005-0000-0000-00004D800000}"/>
    <cellStyle name="Normal 12 4 9 2 5 2" xfId="24647" xr:uid="{00000000-0005-0000-0000-00004E800000}"/>
    <cellStyle name="Normal 12 4 9 2 5 2 2" xfId="50267" xr:uid="{00000000-0005-0000-0000-00004F800000}"/>
    <cellStyle name="Normal 12 4 9 2 5 3" xfId="37457" xr:uid="{00000000-0005-0000-0000-000050800000}"/>
    <cellStyle name="Normal 12 4 9 2 6" xfId="6346" xr:uid="{00000000-0005-0000-0000-000051800000}"/>
    <cellStyle name="Normal 12 4 9 2 6 2" xfId="19157" xr:uid="{00000000-0005-0000-0000-000052800000}"/>
    <cellStyle name="Normal 12 4 9 2 6 2 2" xfId="44777" xr:uid="{00000000-0005-0000-0000-000053800000}"/>
    <cellStyle name="Normal 12 4 9 2 6 3" xfId="31967" xr:uid="{00000000-0005-0000-0000-000054800000}"/>
    <cellStyle name="Normal 12 4 9 2 7" xfId="13667" xr:uid="{00000000-0005-0000-0000-000055800000}"/>
    <cellStyle name="Normal 12 4 9 2 7 2" xfId="39287" xr:uid="{00000000-0005-0000-0000-000056800000}"/>
    <cellStyle name="Normal 12 4 9 2 8" xfId="26477" xr:uid="{00000000-0005-0000-0000-000057800000}"/>
    <cellStyle name="Normal 12 4 9 3" xfId="1273" xr:uid="{00000000-0005-0000-0000-000058800000}"/>
    <cellStyle name="Normal 12 4 9 3 2" xfId="3103" xr:uid="{00000000-0005-0000-0000-000059800000}"/>
    <cellStyle name="Normal 12 4 9 3 2 2" xfId="8593" xr:uid="{00000000-0005-0000-0000-00005A800000}"/>
    <cellStyle name="Normal 12 4 9 3 2 2 2" xfId="21404" xr:uid="{00000000-0005-0000-0000-00005B800000}"/>
    <cellStyle name="Normal 12 4 9 3 2 2 2 2" xfId="47024" xr:uid="{00000000-0005-0000-0000-00005C800000}"/>
    <cellStyle name="Normal 12 4 9 3 2 2 3" xfId="34214" xr:uid="{00000000-0005-0000-0000-00005D800000}"/>
    <cellStyle name="Normal 12 4 9 3 2 3" xfId="15914" xr:uid="{00000000-0005-0000-0000-00005E800000}"/>
    <cellStyle name="Normal 12 4 9 3 2 3 2" xfId="41534" xr:uid="{00000000-0005-0000-0000-00005F800000}"/>
    <cellStyle name="Normal 12 4 9 3 2 4" xfId="28724" xr:uid="{00000000-0005-0000-0000-000060800000}"/>
    <cellStyle name="Normal 12 4 9 3 3" xfId="4933" xr:uid="{00000000-0005-0000-0000-000061800000}"/>
    <cellStyle name="Normal 12 4 9 3 3 2" xfId="10423" xr:uid="{00000000-0005-0000-0000-000062800000}"/>
    <cellStyle name="Normal 12 4 9 3 3 2 2" xfId="23234" xr:uid="{00000000-0005-0000-0000-000063800000}"/>
    <cellStyle name="Normal 12 4 9 3 3 2 2 2" xfId="48854" xr:uid="{00000000-0005-0000-0000-000064800000}"/>
    <cellStyle name="Normal 12 4 9 3 3 2 3" xfId="36044" xr:uid="{00000000-0005-0000-0000-000065800000}"/>
    <cellStyle name="Normal 12 4 9 3 3 3" xfId="17744" xr:uid="{00000000-0005-0000-0000-000066800000}"/>
    <cellStyle name="Normal 12 4 9 3 3 3 2" xfId="43364" xr:uid="{00000000-0005-0000-0000-000067800000}"/>
    <cellStyle name="Normal 12 4 9 3 3 4" xfId="30554" xr:uid="{00000000-0005-0000-0000-000068800000}"/>
    <cellStyle name="Normal 12 4 9 3 4" xfId="12253" xr:uid="{00000000-0005-0000-0000-000069800000}"/>
    <cellStyle name="Normal 12 4 9 3 4 2" xfId="25064" xr:uid="{00000000-0005-0000-0000-00006A800000}"/>
    <cellStyle name="Normal 12 4 9 3 4 2 2" xfId="50684" xr:uid="{00000000-0005-0000-0000-00006B800000}"/>
    <cellStyle name="Normal 12 4 9 3 4 3" xfId="37874" xr:uid="{00000000-0005-0000-0000-00006C800000}"/>
    <cellStyle name="Normal 12 4 9 3 5" xfId="6763" xr:uid="{00000000-0005-0000-0000-00006D800000}"/>
    <cellStyle name="Normal 12 4 9 3 5 2" xfId="19574" xr:uid="{00000000-0005-0000-0000-00006E800000}"/>
    <cellStyle name="Normal 12 4 9 3 5 2 2" xfId="45194" xr:uid="{00000000-0005-0000-0000-00006F800000}"/>
    <cellStyle name="Normal 12 4 9 3 5 3" xfId="32384" xr:uid="{00000000-0005-0000-0000-000070800000}"/>
    <cellStyle name="Normal 12 4 9 3 6" xfId="14084" xr:uid="{00000000-0005-0000-0000-000071800000}"/>
    <cellStyle name="Normal 12 4 9 3 6 2" xfId="39704" xr:uid="{00000000-0005-0000-0000-000072800000}"/>
    <cellStyle name="Normal 12 4 9 3 7" xfId="26894" xr:uid="{00000000-0005-0000-0000-000073800000}"/>
    <cellStyle name="Normal 12 4 9 4" xfId="2209" xr:uid="{00000000-0005-0000-0000-000074800000}"/>
    <cellStyle name="Normal 12 4 9 4 2" xfId="7699" xr:uid="{00000000-0005-0000-0000-000075800000}"/>
    <cellStyle name="Normal 12 4 9 4 2 2" xfId="20510" xr:uid="{00000000-0005-0000-0000-000076800000}"/>
    <cellStyle name="Normal 12 4 9 4 2 2 2" xfId="46130" xr:uid="{00000000-0005-0000-0000-000077800000}"/>
    <cellStyle name="Normal 12 4 9 4 2 3" xfId="33320" xr:uid="{00000000-0005-0000-0000-000078800000}"/>
    <cellStyle name="Normal 12 4 9 4 3" xfId="15020" xr:uid="{00000000-0005-0000-0000-000079800000}"/>
    <cellStyle name="Normal 12 4 9 4 3 2" xfId="40640" xr:uid="{00000000-0005-0000-0000-00007A800000}"/>
    <cellStyle name="Normal 12 4 9 4 4" xfId="27830" xr:uid="{00000000-0005-0000-0000-00007B800000}"/>
    <cellStyle name="Normal 12 4 9 5" xfId="4039" xr:uid="{00000000-0005-0000-0000-00007C800000}"/>
    <cellStyle name="Normal 12 4 9 5 2" xfId="9529" xr:uid="{00000000-0005-0000-0000-00007D800000}"/>
    <cellStyle name="Normal 12 4 9 5 2 2" xfId="22340" xr:uid="{00000000-0005-0000-0000-00007E800000}"/>
    <cellStyle name="Normal 12 4 9 5 2 2 2" xfId="47960" xr:uid="{00000000-0005-0000-0000-00007F800000}"/>
    <cellStyle name="Normal 12 4 9 5 2 3" xfId="35150" xr:uid="{00000000-0005-0000-0000-000080800000}"/>
    <cellStyle name="Normal 12 4 9 5 3" xfId="16850" xr:uid="{00000000-0005-0000-0000-000081800000}"/>
    <cellStyle name="Normal 12 4 9 5 3 2" xfId="42470" xr:uid="{00000000-0005-0000-0000-000082800000}"/>
    <cellStyle name="Normal 12 4 9 5 4" xfId="29660" xr:uid="{00000000-0005-0000-0000-000083800000}"/>
    <cellStyle name="Normal 12 4 9 6" xfId="11359" xr:uid="{00000000-0005-0000-0000-000084800000}"/>
    <cellStyle name="Normal 12 4 9 6 2" xfId="24170" xr:uid="{00000000-0005-0000-0000-000085800000}"/>
    <cellStyle name="Normal 12 4 9 6 2 2" xfId="49790" xr:uid="{00000000-0005-0000-0000-000086800000}"/>
    <cellStyle name="Normal 12 4 9 6 3" xfId="36980" xr:uid="{00000000-0005-0000-0000-000087800000}"/>
    <cellStyle name="Normal 12 4 9 7" xfId="5869" xr:uid="{00000000-0005-0000-0000-000088800000}"/>
    <cellStyle name="Normal 12 4 9 7 2" xfId="18680" xr:uid="{00000000-0005-0000-0000-000089800000}"/>
    <cellStyle name="Normal 12 4 9 7 2 2" xfId="44300" xr:uid="{00000000-0005-0000-0000-00008A800000}"/>
    <cellStyle name="Normal 12 4 9 7 3" xfId="31490" xr:uid="{00000000-0005-0000-0000-00008B800000}"/>
    <cellStyle name="Normal 12 4 9 8" xfId="13190" xr:uid="{00000000-0005-0000-0000-00008C800000}"/>
    <cellStyle name="Normal 12 4 9 8 2" xfId="38810" xr:uid="{00000000-0005-0000-0000-00008D800000}"/>
    <cellStyle name="Normal 12 4 9 9" xfId="26000" xr:uid="{00000000-0005-0000-0000-00008E800000}"/>
    <cellStyle name="Normal 12 5" xfId="182" xr:uid="{00000000-0005-0000-0000-00008F800000}"/>
    <cellStyle name="Normal 12 5 10" xfId="589" xr:uid="{00000000-0005-0000-0000-000090800000}"/>
    <cellStyle name="Normal 12 5 10 2" xfId="989" xr:uid="{00000000-0005-0000-0000-000091800000}"/>
    <cellStyle name="Normal 12 5 10 2 2" xfId="1884" xr:uid="{00000000-0005-0000-0000-000092800000}"/>
    <cellStyle name="Normal 12 5 10 2 2 2" xfId="3714" xr:uid="{00000000-0005-0000-0000-000093800000}"/>
    <cellStyle name="Normal 12 5 10 2 2 2 2" xfId="9204" xr:uid="{00000000-0005-0000-0000-000094800000}"/>
    <cellStyle name="Normal 12 5 10 2 2 2 2 2" xfId="22015" xr:uid="{00000000-0005-0000-0000-000095800000}"/>
    <cellStyle name="Normal 12 5 10 2 2 2 2 2 2" xfId="47635" xr:uid="{00000000-0005-0000-0000-000096800000}"/>
    <cellStyle name="Normal 12 5 10 2 2 2 2 3" xfId="34825" xr:uid="{00000000-0005-0000-0000-000097800000}"/>
    <cellStyle name="Normal 12 5 10 2 2 2 3" xfId="16525" xr:uid="{00000000-0005-0000-0000-000098800000}"/>
    <cellStyle name="Normal 12 5 10 2 2 2 3 2" xfId="42145" xr:uid="{00000000-0005-0000-0000-000099800000}"/>
    <cellStyle name="Normal 12 5 10 2 2 2 4" xfId="29335" xr:uid="{00000000-0005-0000-0000-00009A800000}"/>
    <cellStyle name="Normal 12 5 10 2 2 3" xfId="5544" xr:uid="{00000000-0005-0000-0000-00009B800000}"/>
    <cellStyle name="Normal 12 5 10 2 2 3 2" xfId="11034" xr:uid="{00000000-0005-0000-0000-00009C800000}"/>
    <cellStyle name="Normal 12 5 10 2 2 3 2 2" xfId="23845" xr:uid="{00000000-0005-0000-0000-00009D800000}"/>
    <cellStyle name="Normal 12 5 10 2 2 3 2 2 2" xfId="49465" xr:uid="{00000000-0005-0000-0000-00009E800000}"/>
    <cellStyle name="Normal 12 5 10 2 2 3 2 3" xfId="36655" xr:uid="{00000000-0005-0000-0000-00009F800000}"/>
    <cellStyle name="Normal 12 5 10 2 2 3 3" xfId="18355" xr:uid="{00000000-0005-0000-0000-0000A0800000}"/>
    <cellStyle name="Normal 12 5 10 2 2 3 3 2" xfId="43975" xr:uid="{00000000-0005-0000-0000-0000A1800000}"/>
    <cellStyle name="Normal 12 5 10 2 2 3 4" xfId="31165" xr:uid="{00000000-0005-0000-0000-0000A2800000}"/>
    <cellStyle name="Normal 12 5 10 2 2 4" xfId="12864" xr:uid="{00000000-0005-0000-0000-0000A3800000}"/>
    <cellStyle name="Normal 12 5 10 2 2 4 2" xfId="25675" xr:uid="{00000000-0005-0000-0000-0000A4800000}"/>
    <cellStyle name="Normal 12 5 10 2 2 4 2 2" xfId="51295" xr:uid="{00000000-0005-0000-0000-0000A5800000}"/>
    <cellStyle name="Normal 12 5 10 2 2 4 3" xfId="38485" xr:uid="{00000000-0005-0000-0000-0000A6800000}"/>
    <cellStyle name="Normal 12 5 10 2 2 5" xfId="7374" xr:uid="{00000000-0005-0000-0000-0000A7800000}"/>
    <cellStyle name="Normal 12 5 10 2 2 5 2" xfId="20185" xr:uid="{00000000-0005-0000-0000-0000A8800000}"/>
    <cellStyle name="Normal 12 5 10 2 2 5 2 2" xfId="45805" xr:uid="{00000000-0005-0000-0000-0000A9800000}"/>
    <cellStyle name="Normal 12 5 10 2 2 5 3" xfId="32995" xr:uid="{00000000-0005-0000-0000-0000AA800000}"/>
    <cellStyle name="Normal 12 5 10 2 2 6" xfId="14695" xr:uid="{00000000-0005-0000-0000-0000AB800000}"/>
    <cellStyle name="Normal 12 5 10 2 2 6 2" xfId="40315" xr:uid="{00000000-0005-0000-0000-0000AC800000}"/>
    <cellStyle name="Normal 12 5 10 2 2 7" xfId="27505" xr:uid="{00000000-0005-0000-0000-0000AD800000}"/>
    <cellStyle name="Normal 12 5 10 2 3" xfId="2820" xr:uid="{00000000-0005-0000-0000-0000AE800000}"/>
    <cellStyle name="Normal 12 5 10 2 3 2" xfId="8310" xr:uid="{00000000-0005-0000-0000-0000AF800000}"/>
    <cellStyle name="Normal 12 5 10 2 3 2 2" xfId="21121" xr:uid="{00000000-0005-0000-0000-0000B0800000}"/>
    <cellStyle name="Normal 12 5 10 2 3 2 2 2" xfId="46741" xr:uid="{00000000-0005-0000-0000-0000B1800000}"/>
    <cellStyle name="Normal 12 5 10 2 3 2 3" xfId="33931" xr:uid="{00000000-0005-0000-0000-0000B2800000}"/>
    <cellStyle name="Normal 12 5 10 2 3 3" xfId="15631" xr:uid="{00000000-0005-0000-0000-0000B3800000}"/>
    <cellStyle name="Normal 12 5 10 2 3 3 2" xfId="41251" xr:uid="{00000000-0005-0000-0000-0000B4800000}"/>
    <cellStyle name="Normal 12 5 10 2 3 4" xfId="28441" xr:uid="{00000000-0005-0000-0000-0000B5800000}"/>
    <cellStyle name="Normal 12 5 10 2 4" xfId="4650" xr:uid="{00000000-0005-0000-0000-0000B6800000}"/>
    <cellStyle name="Normal 12 5 10 2 4 2" xfId="10140" xr:uid="{00000000-0005-0000-0000-0000B7800000}"/>
    <cellStyle name="Normal 12 5 10 2 4 2 2" xfId="22951" xr:uid="{00000000-0005-0000-0000-0000B8800000}"/>
    <cellStyle name="Normal 12 5 10 2 4 2 2 2" xfId="48571" xr:uid="{00000000-0005-0000-0000-0000B9800000}"/>
    <cellStyle name="Normal 12 5 10 2 4 2 3" xfId="35761" xr:uid="{00000000-0005-0000-0000-0000BA800000}"/>
    <cellStyle name="Normal 12 5 10 2 4 3" xfId="17461" xr:uid="{00000000-0005-0000-0000-0000BB800000}"/>
    <cellStyle name="Normal 12 5 10 2 4 3 2" xfId="43081" xr:uid="{00000000-0005-0000-0000-0000BC800000}"/>
    <cellStyle name="Normal 12 5 10 2 4 4" xfId="30271" xr:uid="{00000000-0005-0000-0000-0000BD800000}"/>
    <cellStyle name="Normal 12 5 10 2 5" xfId="11970" xr:uid="{00000000-0005-0000-0000-0000BE800000}"/>
    <cellStyle name="Normal 12 5 10 2 5 2" xfId="24781" xr:uid="{00000000-0005-0000-0000-0000BF800000}"/>
    <cellStyle name="Normal 12 5 10 2 5 2 2" xfId="50401" xr:uid="{00000000-0005-0000-0000-0000C0800000}"/>
    <cellStyle name="Normal 12 5 10 2 5 3" xfId="37591" xr:uid="{00000000-0005-0000-0000-0000C1800000}"/>
    <cellStyle name="Normal 12 5 10 2 6" xfId="6480" xr:uid="{00000000-0005-0000-0000-0000C2800000}"/>
    <cellStyle name="Normal 12 5 10 2 6 2" xfId="19291" xr:uid="{00000000-0005-0000-0000-0000C3800000}"/>
    <cellStyle name="Normal 12 5 10 2 6 2 2" xfId="44911" xr:uid="{00000000-0005-0000-0000-0000C4800000}"/>
    <cellStyle name="Normal 12 5 10 2 6 3" xfId="32101" xr:uid="{00000000-0005-0000-0000-0000C5800000}"/>
    <cellStyle name="Normal 12 5 10 2 7" xfId="13801" xr:uid="{00000000-0005-0000-0000-0000C6800000}"/>
    <cellStyle name="Normal 12 5 10 2 7 2" xfId="39421" xr:uid="{00000000-0005-0000-0000-0000C7800000}"/>
    <cellStyle name="Normal 12 5 10 2 8" xfId="26611" xr:uid="{00000000-0005-0000-0000-0000C8800000}"/>
    <cellStyle name="Normal 12 5 10 3" xfId="1484" xr:uid="{00000000-0005-0000-0000-0000C9800000}"/>
    <cellStyle name="Normal 12 5 10 3 2" xfId="3314" xr:uid="{00000000-0005-0000-0000-0000CA800000}"/>
    <cellStyle name="Normal 12 5 10 3 2 2" xfId="8804" xr:uid="{00000000-0005-0000-0000-0000CB800000}"/>
    <cellStyle name="Normal 12 5 10 3 2 2 2" xfId="21615" xr:uid="{00000000-0005-0000-0000-0000CC800000}"/>
    <cellStyle name="Normal 12 5 10 3 2 2 2 2" xfId="47235" xr:uid="{00000000-0005-0000-0000-0000CD800000}"/>
    <cellStyle name="Normal 12 5 10 3 2 2 3" xfId="34425" xr:uid="{00000000-0005-0000-0000-0000CE800000}"/>
    <cellStyle name="Normal 12 5 10 3 2 3" xfId="16125" xr:uid="{00000000-0005-0000-0000-0000CF800000}"/>
    <cellStyle name="Normal 12 5 10 3 2 3 2" xfId="41745" xr:uid="{00000000-0005-0000-0000-0000D0800000}"/>
    <cellStyle name="Normal 12 5 10 3 2 4" xfId="28935" xr:uid="{00000000-0005-0000-0000-0000D1800000}"/>
    <cellStyle name="Normal 12 5 10 3 3" xfId="5144" xr:uid="{00000000-0005-0000-0000-0000D2800000}"/>
    <cellStyle name="Normal 12 5 10 3 3 2" xfId="10634" xr:uid="{00000000-0005-0000-0000-0000D3800000}"/>
    <cellStyle name="Normal 12 5 10 3 3 2 2" xfId="23445" xr:uid="{00000000-0005-0000-0000-0000D4800000}"/>
    <cellStyle name="Normal 12 5 10 3 3 2 2 2" xfId="49065" xr:uid="{00000000-0005-0000-0000-0000D5800000}"/>
    <cellStyle name="Normal 12 5 10 3 3 2 3" xfId="36255" xr:uid="{00000000-0005-0000-0000-0000D6800000}"/>
    <cellStyle name="Normal 12 5 10 3 3 3" xfId="17955" xr:uid="{00000000-0005-0000-0000-0000D7800000}"/>
    <cellStyle name="Normal 12 5 10 3 3 3 2" xfId="43575" xr:uid="{00000000-0005-0000-0000-0000D8800000}"/>
    <cellStyle name="Normal 12 5 10 3 3 4" xfId="30765" xr:uid="{00000000-0005-0000-0000-0000D9800000}"/>
    <cellStyle name="Normal 12 5 10 3 4" xfId="12464" xr:uid="{00000000-0005-0000-0000-0000DA800000}"/>
    <cellStyle name="Normal 12 5 10 3 4 2" xfId="25275" xr:uid="{00000000-0005-0000-0000-0000DB800000}"/>
    <cellStyle name="Normal 12 5 10 3 4 2 2" xfId="50895" xr:uid="{00000000-0005-0000-0000-0000DC800000}"/>
    <cellStyle name="Normal 12 5 10 3 4 3" xfId="38085" xr:uid="{00000000-0005-0000-0000-0000DD800000}"/>
    <cellStyle name="Normal 12 5 10 3 5" xfId="6974" xr:uid="{00000000-0005-0000-0000-0000DE800000}"/>
    <cellStyle name="Normal 12 5 10 3 5 2" xfId="19785" xr:uid="{00000000-0005-0000-0000-0000DF800000}"/>
    <cellStyle name="Normal 12 5 10 3 5 2 2" xfId="45405" xr:uid="{00000000-0005-0000-0000-0000E0800000}"/>
    <cellStyle name="Normal 12 5 10 3 5 3" xfId="32595" xr:uid="{00000000-0005-0000-0000-0000E1800000}"/>
    <cellStyle name="Normal 12 5 10 3 6" xfId="14295" xr:uid="{00000000-0005-0000-0000-0000E2800000}"/>
    <cellStyle name="Normal 12 5 10 3 6 2" xfId="39915" xr:uid="{00000000-0005-0000-0000-0000E3800000}"/>
    <cellStyle name="Normal 12 5 10 3 7" xfId="27105" xr:uid="{00000000-0005-0000-0000-0000E4800000}"/>
    <cellStyle name="Normal 12 5 10 4" xfId="2420" xr:uid="{00000000-0005-0000-0000-0000E5800000}"/>
    <cellStyle name="Normal 12 5 10 4 2" xfId="7910" xr:uid="{00000000-0005-0000-0000-0000E6800000}"/>
    <cellStyle name="Normal 12 5 10 4 2 2" xfId="20721" xr:uid="{00000000-0005-0000-0000-0000E7800000}"/>
    <cellStyle name="Normal 12 5 10 4 2 2 2" xfId="46341" xr:uid="{00000000-0005-0000-0000-0000E8800000}"/>
    <cellStyle name="Normal 12 5 10 4 2 3" xfId="33531" xr:uid="{00000000-0005-0000-0000-0000E9800000}"/>
    <cellStyle name="Normal 12 5 10 4 3" xfId="15231" xr:uid="{00000000-0005-0000-0000-0000EA800000}"/>
    <cellStyle name="Normal 12 5 10 4 3 2" xfId="40851" xr:uid="{00000000-0005-0000-0000-0000EB800000}"/>
    <cellStyle name="Normal 12 5 10 4 4" xfId="28041" xr:uid="{00000000-0005-0000-0000-0000EC800000}"/>
    <cellStyle name="Normal 12 5 10 5" xfId="4250" xr:uid="{00000000-0005-0000-0000-0000ED800000}"/>
    <cellStyle name="Normal 12 5 10 5 2" xfId="9740" xr:uid="{00000000-0005-0000-0000-0000EE800000}"/>
    <cellStyle name="Normal 12 5 10 5 2 2" xfId="22551" xr:uid="{00000000-0005-0000-0000-0000EF800000}"/>
    <cellStyle name="Normal 12 5 10 5 2 2 2" xfId="48171" xr:uid="{00000000-0005-0000-0000-0000F0800000}"/>
    <cellStyle name="Normal 12 5 10 5 2 3" xfId="35361" xr:uid="{00000000-0005-0000-0000-0000F1800000}"/>
    <cellStyle name="Normal 12 5 10 5 3" xfId="17061" xr:uid="{00000000-0005-0000-0000-0000F2800000}"/>
    <cellStyle name="Normal 12 5 10 5 3 2" xfId="42681" xr:uid="{00000000-0005-0000-0000-0000F3800000}"/>
    <cellStyle name="Normal 12 5 10 5 4" xfId="29871" xr:uid="{00000000-0005-0000-0000-0000F4800000}"/>
    <cellStyle name="Normal 12 5 10 6" xfId="11570" xr:uid="{00000000-0005-0000-0000-0000F5800000}"/>
    <cellStyle name="Normal 12 5 10 6 2" xfId="24381" xr:uid="{00000000-0005-0000-0000-0000F6800000}"/>
    <cellStyle name="Normal 12 5 10 6 2 2" xfId="50001" xr:uid="{00000000-0005-0000-0000-0000F7800000}"/>
    <cellStyle name="Normal 12 5 10 6 3" xfId="37191" xr:uid="{00000000-0005-0000-0000-0000F8800000}"/>
    <cellStyle name="Normal 12 5 10 7" xfId="6080" xr:uid="{00000000-0005-0000-0000-0000F9800000}"/>
    <cellStyle name="Normal 12 5 10 7 2" xfId="18891" xr:uid="{00000000-0005-0000-0000-0000FA800000}"/>
    <cellStyle name="Normal 12 5 10 7 2 2" xfId="44511" xr:uid="{00000000-0005-0000-0000-0000FB800000}"/>
    <cellStyle name="Normal 12 5 10 7 3" xfId="31701" xr:uid="{00000000-0005-0000-0000-0000FC800000}"/>
    <cellStyle name="Normal 12 5 10 8" xfId="13401" xr:uid="{00000000-0005-0000-0000-0000FD800000}"/>
    <cellStyle name="Normal 12 5 10 8 2" xfId="39021" xr:uid="{00000000-0005-0000-0000-0000FE800000}"/>
    <cellStyle name="Normal 12 5 10 9" xfId="26211" xr:uid="{00000000-0005-0000-0000-0000FF800000}"/>
    <cellStyle name="Normal 12 5 11" xfId="723" xr:uid="{00000000-0005-0000-0000-000000810000}"/>
    <cellStyle name="Normal 12 5 11 2" xfId="1618" xr:uid="{00000000-0005-0000-0000-000001810000}"/>
    <cellStyle name="Normal 12 5 11 2 2" xfId="3448" xr:uid="{00000000-0005-0000-0000-000002810000}"/>
    <cellStyle name="Normal 12 5 11 2 2 2" xfId="8938" xr:uid="{00000000-0005-0000-0000-000003810000}"/>
    <cellStyle name="Normal 12 5 11 2 2 2 2" xfId="21749" xr:uid="{00000000-0005-0000-0000-000004810000}"/>
    <cellStyle name="Normal 12 5 11 2 2 2 2 2" xfId="47369" xr:uid="{00000000-0005-0000-0000-000005810000}"/>
    <cellStyle name="Normal 12 5 11 2 2 2 3" xfId="34559" xr:uid="{00000000-0005-0000-0000-000006810000}"/>
    <cellStyle name="Normal 12 5 11 2 2 3" xfId="16259" xr:uid="{00000000-0005-0000-0000-000007810000}"/>
    <cellStyle name="Normal 12 5 11 2 2 3 2" xfId="41879" xr:uid="{00000000-0005-0000-0000-000008810000}"/>
    <cellStyle name="Normal 12 5 11 2 2 4" xfId="29069" xr:uid="{00000000-0005-0000-0000-000009810000}"/>
    <cellStyle name="Normal 12 5 11 2 3" xfId="5278" xr:uid="{00000000-0005-0000-0000-00000A810000}"/>
    <cellStyle name="Normal 12 5 11 2 3 2" xfId="10768" xr:uid="{00000000-0005-0000-0000-00000B810000}"/>
    <cellStyle name="Normal 12 5 11 2 3 2 2" xfId="23579" xr:uid="{00000000-0005-0000-0000-00000C810000}"/>
    <cellStyle name="Normal 12 5 11 2 3 2 2 2" xfId="49199" xr:uid="{00000000-0005-0000-0000-00000D810000}"/>
    <cellStyle name="Normal 12 5 11 2 3 2 3" xfId="36389" xr:uid="{00000000-0005-0000-0000-00000E810000}"/>
    <cellStyle name="Normal 12 5 11 2 3 3" xfId="18089" xr:uid="{00000000-0005-0000-0000-00000F810000}"/>
    <cellStyle name="Normal 12 5 11 2 3 3 2" xfId="43709" xr:uid="{00000000-0005-0000-0000-000010810000}"/>
    <cellStyle name="Normal 12 5 11 2 3 4" xfId="30899" xr:uid="{00000000-0005-0000-0000-000011810000}"/>
    <cellStyle name="Normal 12 5 11 2 4" xfId="12598" xr:uid="{00000000-0005-0000-0000-000012810000}"/>
    <cellStyle name="Normal 12 5 11 2 4 2" xfId="25409" xr:uid="{00000000-0005-0000-0000-000013810000}"/>
    <cellStyle name="Normal 12 5 11 2 4 2 2" xfId="51029" xr:uid="{00000000-0005-0000-0000-000014810000}"/>
    <cellStyle name="Normal 12 5 11 2 4 3" xfId="38219" xr:uid="{00000000-0005-0000-0000-000015810000}"/>
    <cellStyle name="Normal 12 5 11 2 5" xfId="7108" xr:uid="{00000000-0005-0000-0000-000016810000}"/>
    <cellStyle name="Normal 12 5 11 2 5 2" xfId="19919" xr:uid="{00000000-0005-0000-0000-000017810000}"/>
    <cellStyle name="Normal 12 5 11 2 5 2 2" xfId="45539" xr:uid="{00000000-0005-0000-0000-000018810000}"/>
    <cellStyle name="Normal 12 5 11 2 5 3" xfId="32729" xr:uid="{00000000-0005-0000-0000-000019810000}"/>
    <cellStyle name="Normal 12 5 11 2 6" xfId="14429" xr:uid="{00000000-0005-0000-0000-00001A810000}"/>
    <cellStyle name="Normal 12 5 11 2 6 2" xfId="40049" xr:uid="{00000000-0005-0000-0000-00001B810000}"/>
    <cellStyle name="Normal 12 5 11 2 7" xfId="27239" xr:uid="{00000000-0005-0000-0000-00001C810000}"/>
    <cellStyle name="Normal 12 5 11 3" xfId="2554" xr:uid="{00000000-0005-0000-0000-00001D810000}"/>
    <cellStyle name="Normal 12 5 11 3 2" xfId="8044" xr:uid="{00000000-0005-0000-0000-00001E810000}"/>
    <cellStyle name="Normal 12 5 11 3 2 2" xfId="20855" xr:uid="{00000000-0005-0000-0000-00001F810000}"/>
    <cellStyle name="Normal 12 5 11 3 2 2 2" xfId="46475" xr:uid="{00000000-0005-0000-0000-000020810000}"/>
    <cellStyle name="Normal 12 5 11 3 2 3" xfId="33665" xr:uid="{00000000-0005-0000-0000-000021810000}"/>
    <cellStyle name="Normal 12 5 11 3 3" xfId="15365" xr:uid="{00000000-0005-0000-0000-000022810000}"/>
    <cellStyle name="Normal 12 5 11 3 3 2" xfId="40985" xr:uid="{00000000-0005-0000-0000-000023810000}"/>
    <cellStyle name="Normal 12 5 11 3 4" xfId="28175" xr:uid="{00000000-0005-0000-0000-000024810000}"/>
    <cellStyle name="Normal 12 5 11 4" xfId="4384" xr:uid="{00000000-0005-0000-0000-000025810000}"/>
    <cellStyle name="Normal 12 5 11 4 2" xfId="9874" xr:uid="{00000000-0005-0000-0000-000026810000}"/>
    <cellStyle name="Normal 12 5 11 4 2 2" xfId="22685" xr:uid="{00000000-0005-0000-0000-000027810000}"/>
    <cellStyle name="Normal 12 5 11 4 2 2 2" xfId="48305" xr:uid="{00000000-0005-0000-0000-000028810000}"/>
    <cellStyle name="Normal 12 5 11 4 2 3" xfId="35495" xr:uid="{00000000-0005-0000-0000-000029810000}"/>
    <cellStyle name="Normal 12 5 11 4 3" xfId="17195" xr:uid="{00000000-0005-0000-0000-00002A810000}"/>
    <cellStyle name="Normal 12 5 11 4 3 2" xfId="42815" xr:uid="{00000000-0005-0000-0000-00002B810000}"/>
    <cellStyle name="Normal 12 5 11 4 4" xfId="30005" xr:uid="{00000000-0005-0000-0000-00002C810000}"/>
    <cellStyle name="Normal 12 5 11 5" xfId="11704" xr:uid="{00000000-0005-0000-0000-00002D810000}"/>
    <cellStyle name="Normal 12 5 11 5 2" xfId="24515" xr:uid="{00000000-0005-0000-0000-00002E810000}"/>
    <cellStyle name="Normal 12 5 11 5 2 2" xfId="50135" xr:uid="{00000000-0005-0000-0000-00002F810000}"/>
    <cellStyle name="Normal 12 5 11 5 3" xfId="37325" xr:uid="{00000000-0005-0000-0000-000030810000}"/>
    <cellStyle name="Normal 12 5 11 6" xfId="6214" xr:uid="{00000000-0005-0000-0000-000031810000}"/>
    <cellStyle name="Normal 12 5 11 6 2" xfId="19025" xr:uid="{00000000-0005-0000-0000-000032810000}"/>
    <cellStyle name="Normal 12 5 11 6 2 2" xfId="44645" xr:uid="{00000000-0005-0000-0000-000033810000}"/>
    <cellStyle name="Normal 12 5 11 6 3" xfId="31835" xr:uid="{00000000-0005-0000-0000-000034810000}"/>
    <cellStyle name="Normal 12 5 11 7" xfId="13535" xr:uid="{00000000-0005-0000-0000-000035810000}"/>
    <cellStyle name="Normal 12 5 11 7 2" xfId="39155" xr:uid="{00000000-0005-0000-0000-000036810000}"/>
    <cellStyle name="Normal 12 5 11 8" xfId="26345" xr:uid="{00000000-0005-0000-0000-000037810000}"/>
    <cellStyle name="Normal 12 5 12" xfId="1124" xr:uid="{00000000-0005-0000-0000-000038810000}"/>
    <cellStyle name="Normal 12 5 12 2" xfId="2954" xr:uid="{00000000-0005-0000-0000-000039810000}"/>
    <cellStyle name="Normal 12 5 12 2 2" xfId="8444" xr:uid="{00000000-0005-0000-0000-00003A810000}"/>
    <cellStyle name="Normal 12 5 12 2 2 2" xfId="21255" xr:uid="{00000000-0005-0000-0000-00003B810000}"/>
    <cellStyle name="Normal 12 5 12 2 2 2 2" xfId="46875" xr:uid="{00000000-0005-0000-0000-00003C810000}"/>
    <cellStyle name="Normal 12 5 12 2 2 3" xfId="34065" xr:uid="{00000000-0005-0000-0000-00003D810000}"/>
    <cellStyle name="Normal 12 5 12 2 3" xfId="15765" xr:uid="{00000000-0005-0000-0000-00003E810000}"/>
    <cellStyle name="Normal 12 5 12 2 3 2" xfId="41385" xr:uid="{00000000-0005-0000-0000-00003F810000}"/>
    <cellStyle name="Normal 12 5 12 2 4" xfId="28575" xr:uid="{00000000-0005-0000-0000-000040810000}"/>
    <cellStyle name="Normal 12 5 12 3" xfId="4784" xr:uid="{00000000-0005-0000-0000-000041810000}"/>
    <cellStyle name="Normal 12 5 12 3 2" xfId="10274" xr:uid="{00000000-0005-0000-0000-000042810000}"/>
    <cellStyle name="Normal 12 5 12 3 2 2" xfId="23085" xr:uid="{00000000-0005-0000-0000-000043810000}"/>
    <cellStyle name="Normal 12 5 12 3 2 2 2" xfId="48705" xr:uid="{00000000-0005-0000-0000-000044810000}"/>
    <cellStyle name="Normal 12 5 12 3 2 3" xfId="35895" xr:uid="{00000000-0005-0000-0000-000045810000}"/>
    <cellStyle name="Normal 12 5 12 3 3" xfId="17595" xr:uid="{00000000-0005-0000-0000-000046810000}"/>
    <cellStyle name="Normal 12 5 12 3 3 2" xfId="43215" xr:uid="{00000000-0005-0000-0000-000047810000}"/>
    <cellStyle name="Normal 12 5 12 3 4" xfId="30405" xr:uid="{00000000-0005-0000-0000-000048810000}"/>
    <cellStyle name="Normal 12 5 12 4" xfId="12104" xr:uid="{00000000-0005-0000-0000-000049810000}"/>
    <cellStyle name="Normal 12 5 12 4 2" xfId="24915" xr:uid="{00000000-0005-0000-0000-00004A810000}"/>
    <cellStyle name="Normal 12 5 12 4 2 2" xfId="50535" xr:uid="{00000000-0005-0000-0000-00004B810000}"/>
    <cellStyle name="Normal 12 5 12 4 3" xfId="37725" xr:uid="{00000000-0005-0000-0000-00004C810000}"/>
    <cellStyle name="Normal 12 5 12 5" xfId="6614" xr:uid="{00000000-0005-0000-0000-00004D810000}"/>
    <cellStyle name="Normal 12 5 12 5 2" xfId="19425" xr:uid="{00000000-0005-0000-0000-00004E810000}"/>
    <cellStyle name="Normal 12 5 12 5 2 2" xfId="45045" xr:uid="{00000000-0005-0000-0000-00004F810000}"/>
    <cellStyle name="Normal 12 5 12 5 3" xfId="32235" xr:uid="{00000000-0005-0000-0000-000050810000}"/>
    <cellStyle name="Normal 12 5 12 6" xfId="13935" xr:uid="{00000000-0005-0000-0000-000051810000}"/>
    <cellStyle name="Normal 12 5 12 6 2" xfId="39555" xr:uid="{00000000-0005-0000-0000-000052810000}"/>
    <cellStyle name="Normal 12 5 12 7" xfId="26745" xr:uid="{00000000-0005-0000-0000-000053810000}"/>
    <cellStyle name="Normal 12 5 13" xfId="2019" xr:uid="{00000000-0005-0000-0000-000054810000}"/>
    <cellStyle name="Normal 12 5 13 2" xfId="3849" xr:uid="{00000000-0005-0000-0000-000055810000}"/>
    <cellStyle name="Normal 12 5 13 2 2" xfId="9339" xr:uid="{00000000-0005-0000-0000-000056810000}"/>
    <cellStyle name="Normal 12 5 13 2 2 2" xfId="22150" xr:uid="{00000000-0005-0000-0000-000057810000}"/>
    <cellStyle name="Normal 12 5 13 2 2 2 2" xfId="47770" xr:uid="{00000000-0005-0000-0000-000058810000}"/>
    <cellStyle name="Normal 12 5 13 2 2 3" xfId="34960" xr:uid="{00000000-0005-0000-0000-000059810000}"/>
    <cellStyle name="Normal 12 5 13 2 3" xfId="16660" xr:uid="{00000000-0005-0000-0000-00005A810000}"/>
    <cellStyle name="Normal 12 5 13 2 3 2" xfId="42280" xr:uid="{00000000-0005-0000-0000-00005B810000}"/>
    <cellStyle name="Normal 12 5 13 2 4" xfId="29470" xr:uid="{00000000-0005-0000-0000-00005C810000}"/>
    <cellStyle name="Normal 12 5 13 3" xfId="5679" xr:uid="{00000000-0005-0000-0000-00005D810000}"/>
    <cellStyle name="Normal 12 5 13 3 2" xfId="11169" xr:uid="{00000000-0005-0000-0000-00005E810000}"/>
    <cellStyle name="Normal 12 5 13 3 2 2" xfId="23980" xr:uid="{00000000-0005-0000-0000-00005F810000}"/>
    <cellStyle name="Normal 12 5 13 3 2 2 2" xfId="49600" xr:uid="{00000000-0005-0000-0000-000060810000}"/>
    <cellStyle name="Normal 12 5 13 3 2 3" xfId="36790" xr:uid="{00000000-0005-0000-0000-000061810000}"/>
    <cellStyle name="Normal 12 5 13 3 3" xfId="18490" xr:uid="{00000000-0005-0000-0000-000062810000}"/>
    <cellStyle name="Normal 12 5 13 3 3 2" xfId="44110" xr:uid="{00000000-0005-0000-0000-000063810000}"/>
    <cellStyle name="Normal 12 5 13 3 4" xfId="31300" xr:uid="{00000000-0005-0000-0000-000064810000}"/>
    <cellStyle name="Normal 12 5 13 4" xfId="12999" xr:uid="{00000000-0005-0000-0000-000065810000}"/>
    <cellStyle name="Normal 12 5 13 4 2" xfId="25810" xr:uid="{00000000-0005-0000-0000-000066810000}"/>
    <cellStyle name="Normal 12 5 13 4 2 2" xfId="51430" xr:uid="{00000000-0005-0000-0000-000067810000}"/>
    <cellStyle name="Normal 12 5 13 4 3" xfId="38620" xr:uid="{00000000-0005-0000-0000-000068810000}"/>
    <cellStyle name="Normal 12 5 13 5" xfId="7509" xr:uid="{00000000-0005-0000-0000-000069810000}"/>
    <cellStyle name="Normal 12 5 13 5 2" xfId="20320" xr:uid="{00000000-0005-0000-0000-00006A810000}"/>
    <cellStyle name="Normal 12 5 13 5 2 2" xfId="45940" xr:uid="{00000000-0005-0000-0000-00006B810000}"/>
    <cellStyle name="Normal 12 5 13 5 3" xfId="33130" xr:uid="{00000000-0005-0000-0000-00006C810000}"/>
    <cellStyle name="Normal 12 5 13 6" xfId="14830" xr:uid="{00000000-0005-0000-0000-00006D810000}"/>
    <cellStyle name="Normal 12 5 13 6 2" xfId="40450" xr:uid="{00000000-0005-0000-0000-00006E810000}"/>
    <cellStyle name="Normal 12 5 13 7" xfId="27640" xr:uid="{00000000-0005-0000-0000-00006F810000}"/>
    <cellStyle name="Normal 12 5 14" xfId="2060" xr:uid="{00000000-0005-0000-0000-000070810000}"/>
    <cellStyle name="Normal 12 5 14 2" xfId="7550" xr:uid="{00000000-0005-0000-0000-000071810000}"/>
    <cellStyle name="Normal 12 5 14 2 2" xfId="20361" xr:uid="{00000000-0005-0000-0000-000072810000}"/>
    <cellStyle name="Normal 12 5 14 2 2 2" xfId="45981" xr:uid="{00000000-0005-0000-0000-000073810000}"/>
    <cellStyle name="Normal 12 5 14 2 3" xfId="33171" xr:uid="{00000000-0005-0000-0000-000074810000}"/>
    <cellStyle name="Normal 12 5 14 3" xfId="14871" xr:uid="{00000000-0005-0000-0000-000075810000}"/>
    <cellStyle name="Normal 12 5 14 3 2" xfId="40491" xr:uid="{00000000-0005-0000-0000-000076810000}"/>
    <cellStyle name="Normal 12 5 14 4" xfId="27681" xr:uid="{00000000-0005-0000-0000-000077810000}"/>
    <cellStyle name="Normal 12 5 15" xfId="3890" xr:uid="{00000000-0005-0000-0000-000078810000}"/>
    <cellStyle name="Normal 12 5 15 2" xfId="9380" xr:uid="{00000000-0005-0000-0000-000079810000}"/>
    <cellStyle name="Normal 12 5 15 2 2" xfId="22191" xr:uid="{00000000-0005-0000-0000-00007A810000}"/>
    <cellStyle name="Normal 12 5 15 2 2 2" xfId="47811" xr:uid="{00000000-0005-0000-0000-00007B810000}"/>
    <cellStyle name="Normal 12 5 15 2 3" xfId="35001" xr:uid="{00000000-0005-0000-0000-00007C810000}"/>
    <cellStyle name="Normal 12 5 15 3" xfId="16701" xr:uid="{00000000-0005-0000-0000-00007D810000}"/>
    <cellStyle name="Normal 12 5 15 3 2" xfId="42321" xr:uid="{00000000-0005-0000-0000-00007E810000}"/>
    <cellStyle name="Normal 12 5 15 4" xfId="29511" xr:uid="{00000000-0005-0000-0000-00007F810000}"/>
    <cellStyle name="Normal 12 5 16" xfId="11210" xr:uid="{00000000-0005-0000-0000-000080810000}"/>
    <cellStyle name="Normal 12 5 16 2" xfId="24021" xr:uid="{00000000-0005-0000-0000-000081810000}"/>
    <cellStyle name="Normal 12 5 16 2 2" xfId="49641" xr:uid="{00000000-0005-0000-0000-000082810000}"/>
    <cellStyle name="Normal 12 5 16 3" xfId="36831" xr:uid="{00000000-0005-0000-0000-000083810000}"/>
    <cellStyle name="Normal 12 5 17" xfId="5720" xr:uid="{00000000-0005-0000-0000-000084810000}"/>
    <cellStyle name="Normal 12 5 17 2" xfId="18531" xr:uid="{00000000-0005-0000-0000-000085810000}"/>
    <cellStyle name="Normal 12 5 17 2 2" xfId="44151" xr:uid="{00000000-0005-0000-0000-000086810000}"/>
    <cellStyle name="Normal 12 5 17 3" xfId="31341" xr:uid="{00000000-0005-0000-0000-000087810000}"/>
    <cellStyle name="Normal 12 5 18" xfId="13041" xr:uid="{00000000-0005-0000-0000-000088810000}"/>
    <cellStyle name="Normal 12 5 18 2" xfId="38661" xr:uid="{00000000-0005-0000-0000-000089810000}"/>
    <cellStyle name="Normal 12 5 19" xfId="25851" xr:uid="{00000000-0005-0000-0000-00008A810000}"/>
    <cellStyle name="Normal 12 5 2" xfId="187" xr:uid="{00000000-0005-0000-0000-00008B810000}"/>
    <cellStyle name="Normal 12 5 2 10" xfId="2024" xr:uid="{00000000-0005-0000-0000-00008C810000}"/>
    <cellStyle name="Normal 12 5 2 10 2" xfId="3854" xr:uid="{00000000-0005-0000-0000-00008D810000}"/>
    <cellStyle name="Normal 12 5 2 10 2 2" xfId="9344" xr:uid="{00000000-0005-0000-0000-00008E810000}"/>
    <cellStyle name="Normal 12 5 2 10 2 2 2" xfId="22155" xr:uid="{00000000-0005-0000-0000-00008F810000}"/>
    <cellStyle name="Normal 12 5 2 10 2 2 2 2" xfId="47775" xr:uid="{00000000-0005-0000-0000-000090810000}"/>
    <cellStyle name="Normal 12 5 2 10 2 2 3" xfId="34965" xr:uid="{00000000-0005-0000-0000-000091810000}"/>
    <cellStyle name="Normal 12 5 2 10 2 3" xfId="16665" xr:uid="{00000000-0005-0000-0000-000092810000}"/>
    <cellStyle name="Normal 12 5 2 10 2 3 2" xfId="42285" xr:uid="{00000000-0005-0000-0000-000093810000}"/>
    <cellStyle name="Normal 12 5 2 10 2 4" xfId="29475" xr:uid="{00000000-0005-0000-0000-000094810000}"/>
    <cellStyle name="Normal 12 5 2 10 3" xfId="5684" xr:uid="{00000000-0005-0000-0000-000095810000}"/>
    <cellStyle name="Normal 12 5 2 10 3 2" xfId="11174" xr:uid="{00000000-0005-0000-0000-000096810000}"/>
    <cellStyle name="Normal 12 5 2 10 3 2 2" xfId="23985" xr:uid="{00000000-0005-0000-0000-000097810000}"/>
    <cellStyle name="Normal 12 5 2 10 3 2 2 2" xfId="49605" xr:uid="{00000000-0005-0000-0000-000098810000}"/>
    <cellStyle name="Normal 12 5 2 10 3 2 3" xfId="36795" xr:uid="{00000000-0005-0000-0000-000099810000}"/>
    <cellStyle name="Normal 12 5 2 10 3 3" xfId="18495" xr:uid="{00000000-0005-0000-0000-00009A810000}"/>
    <cellStyle name="Normal 12 5 2 10 3 3 2" xfId="44115" xr:uid="{00000000-0005-0000-0000-00009B810000}"/>
    <cellStyle name="Normal 12 5 2 10 3 4" xfId="31305" xr:uid="{00000000-0005-0000-0000-00009C810000}"/>
    <cellStyle name="Normal 12 5 2 10 4" xfId="13004" xr:uid="{00000000-0005-0000-0000-00009D810000}"/>
    <cellStyle name="Normal 12 5 2 10 4 2" xfId="25815" xr:uid="{00000000-0005-0000-0000-00009E810000}"/>
    <cellStyle name="Normal 12 5 2 10 4 2 2" xfId="51435" xr:uid="{00000000-0005-0000-0000-00009F810000}"/>
    <cellStyle name="Normal 12 5 2 10 4 3" xfId="38625" xr:uid="{00000000-0005-0000-0000-0000A0810000}"/>
    <cellStyle name="Normal 12 5 2 10 5" xfId="7514" xr:uid="{00000000-0005-0000-0000-0000A1810000}"/>
    <cellStyle name="Normal 12 5 2 10 5 2" xfId="20325" xr:uid="{00000000-0005-0000-0000-0000A2810000}"/>
    <cellStyle name="Normal 12 5 2 10 5 2 2" xfId="45945" xr:uid="{00000000-0005-0000-0000-0000A3810000}"/>
    <cellStyle name="Normal 12 5 2 10 5 3" xfId="33135" xr:uid="{00000000-0005-0000-0000-0000A4810000}"/>
    <cellStyle name="Normal 12 5 2 10 6" xfId="14835" xr:uid="{00000000-0005-0000-0000-0000A5810000}"/>
    <cellStyle name="Normal 12 5 2 10 6 2" xfId="40455" xr:uid="{00000000-0005-0000-0000-0000A6810000}"/>
    <cellStyle name="Normal 12 5 2 10 7" xfId="27645" xr:uid="{00000000-0005-0000-0000-0000A7810000}"/>
    <cellStyle name="Normal 12 5 2 11" xfId="2065" xr:uid="{00000000-0005-0000-0000-0000A8810000}"/>
    <cellStyle name="Normal 12 5 2 11 2" xfId="7555" xr:uid="{00000000-0005-0000-0000-0000A9810000}"/>
    <cellStyle name="Normal 12 5 2 11 2 2" xfId="20366" xr:uid="{00000000-0005-0000-0000-0000AA810000}"/>
    <cellStyle name="Normal 12 5 2 11 2 2 2" xfId="45986" xr:uid="{00000000-0005-0000-0000-0000AB810000}"/>
    <cellStyle name="Normal 12 5 2 11 2 3" xfId="33176" xr:uid="{00000000-0005-0000-0000-0000AC810000}"/>
    <cellStyle name="Normal 12 5 2 11 3" xfId="14876" xr:uid="{00000000-0005-0000-0000-0000AD810000}"/>
    <cellStyle name="Normal 12 5 2 11 3 2" xfId="40496" xr:uid="{00000000-0005-0000-0000-0000AE810000}"/>
    <cellStyle name="Normal 12 5 2 11 4" xfId="27686" xr:uid="{00000000-0005-0000-0000-0000AF810000}"/>
    <cellStyle name="Normal 12 5 2 12" xfId="3895" xr:uid="{00000000-0005-0000-0000-0000B0810000}"/>
    <cellStyle name="Normal 12 5 2 12 2" xfId="9385" xr:uid="{00000000-0005-0000-0000-0000B1810000}"/>
    <cellStyle name="Normal 12 5 2 12 2 2" xfId="22196" xr:uid="{00000000-0005-0000-0000-0000B2810000}"/>
    <cellStyle name="Normal 12 5 2 12 2 2 2" xfId="47816" xr:uid="{00000000-0005-0000-0000-0000B3810000}"/>
    <cellStyle name="Normal 12 5 2 12 2 3" xfId="35006" xr:uid="{00000000-0005-0000-0000-0000B4810000}"/>
    <cellStyle name="Normal 12 5 2 12 3" xfId="16706" xr:uid="{00000000-0005-0000-0000-0000B5810000}"/>
    <cellStyle name="Normal 12 5 2 12 3 2" xfId="42326" xr:uid="{00000000-0005-0000-0000-0000B6810000}"/>
    <cellStyle name="Normal 12 5 2 12 4" xfId="29516" xr:uid="{00000000-0005-0000-0000-0000B7810000}"/>
    <cellStyle name="Normal 12 5 2 13" xfId="11215" xr:uid="{00000000-0005-0000-0000-0000B8810000}"/>
    <cellStyle name="Normal 12 5 2 13 2" xfId="24026" xr:uid="{00000000-0005-0000-0000-0000B9810000}"/>
    <cellStyle name="Normal 12 5 2 13 2 2" xfId="49646" xr:uid="{00000000-0005-0000-0000-0000BA810000}"/>
    <cellStyle name="Normal 12 5 2 13 3" xfId="36836" xr:uid="{00000000-0005-0000-0000-0000BB810000}"/>
    <cellStyle name="Normal 12 5 2 14" xfId="5725" xr:uid="{00000000-0005-0000-0000-0000BC810000}"/>
    <cellStyle name="Normal 12 5 2 14 2" xfId="18536" xr:uid="{00000000-0005-0000-0000-0000BD810000}"/>
    <cellStyle name="Normal 12 5 2 14 2 2" xfId="44156" xr:uid="{00000000-0005-0000-0000-0000BE810000}"/>
    <cellStyle name="Normal 12 5 2 14 3" xfId="31346" xr:uid="{00000000-0005-0000-0000-0000BF810000}"/>
    <cellStyle name="Normal 12 5 2 15" xfId="13046" xr:uid="{00000000-0005-0000-0000-0000C0810000}"/>
    <cellStyle name="Normal 12 5 2 15 2" xfId="38666" xr:uid="{00000000-0005-0000-0000-0000C1810000}"/>
    <cellStyle name="Normal 12 5 2 16" xfId="25856" xr:uid="{00000000-0005-0000-0000-0000C2810000}"/>
    <cellStyle name="Normal 12 5 2 2" xfId="207" xr:uid="{00000000-0005-0000-0000-0000C3810000}"/>
    <cellStyle name="Normal 12 5 2 2 10" xfId="3915" xr:uid="{00000000-0005-0000-0000-0000C4810000}"/>
    <cellStyle name="Normal 12 5 2 2 10 2" xfId="9405" xr:uid="{00000000-0005-0000-0000-0000C5810000}"/>
    <cellStyle name="Normal 12 5 2 2 10 2 2" xfId="22216" xr:uid="{00000000-0005-0000-0000-0000C6810000}"/>
    <cellStyle name="Normal 12 5 2 2 10 2 2 2" xfId="47836" xr:uid="{00000000-0005-0000-0000-0000C7810000}"/>
    <cellStyle name="Normal 12 5 2 2 10 2 3" xfId="35026" xr:uid="{00000000-0005-0000-0000-0000C8810000}"/>
    <cellStyle name="Normal 12 5 2 2 10 3" xfId="16726" xr:uid="{00000000-0005-0000-0000-0000C9810000}"/>
    <cellStyle name="Normal 12 5 2 2 10 3 2" xfId="42346" xr:uid="{00000000-0005-0000-0000-0000CA810000}"/>
    <cellStyle name="Normal 12 5 2 2 10 4" xfId="29536" xr:uid="{00000000-0005-0000-0000-0000CB810000}"/>
    <cellStyle name="Normal 12 5 2 2 11" xfId="11235" xr:uid="{00000000-0005-0000-0000-0000CC810000}"/>
    <cellStyle name="Normal 12 5 2 2 11 2" xfId="24046" xr:uid="{00000000-0005-0000-0000-0000CD810000}"/>
    <cellStyle name="Normal 12 5 2 2 11 2 2" xfId="49666" xr:uid="{00000000-0005-0000-0000-0000CE810000}"/>
    <cellStyle name="Normal 12 5 2 2 11 3" xfId="36856" xr:uid="{00000000-0005-0000-0000-0000CF810000}"/>
    <cellStyle name="Normal 12 5 2 2 12" xfId="5745" xr:uid="{00000000-0005-0000-0000-0000D0810000}"/>
    <cellStyle name="Normal 12 5 2 2 12 2" xfId="18556" xr:uid="{00000000-0005-0000-0000-0000D1810000}"/>
    <cellStyle name="Normal 12 5 2 2 12 2 2" xfId="44176" xr:uid="{00000000-0005-0000-0000-0000D2810000}"/>
    <cellStyle name="Normal 12 5 2 2 12 3" xfId="31366" xr:uid="{00000000-0005-0000-0000-0000D3810000}"/>
    <cellStyle name="Normal 12 5 2 2 13" xfId="13066" xr:uid="{00000000-0005-0000-0000-0000D4810000}"/>
    <cellStyle name="Normal 12 5 2 2 13 2" xfId="38686" xr:uid="{00000000-0005-0000-0000-0000D5810000}"/>
    <cellStyle name="Normal 12 5 2 2 14" xfId="25876" xr:uid="{00000000-0005-0000-0000-0000D6810000}"/>
    <cellStyle name="Normal 12 5 2 2 2" xfId="294" xr:uid="{00000000-0005-0000-0000-0000D7810000}"/>
    <cellStyle name="Normal 12 5 2 2 2 10" xfId="5786" xr:uid="{00000000-0005-0000-0000-0000D8810000}"/>
    <cellStyle name="Normal 12 5 2 2 2 10 2" xfId="18597" xr:uid="{00000000-0005-0000-0000-0000D9810000}"/>
    <cellStyle name="Normal 12 5 2 2 2 10 2 2" xfId="44217" xr:uid="{00000000-0005-0000-0000-0000DA810000}"/>
    <cellStyle name="Normal 12 5 2 2 2 10 3" xfId="31407" xr:uid="{00000000-0005-0000-0000-0000DB810000}"/>
    <cellStyle name="Normal 12 5 2 2 2 11" xfId="13107" xr:uid="{00000000-0005-0000-0000-0000DC810000}"/>
    <cellStyle name="Normal 12 5 2 2 2 11 2" xfId="38727" xr:uid="{00000000-0005-0000-0000-0000DD810000}"/>
    <cellStyle name="Normal 12 5 2 2 2 12" xfId="25917" xr:uid="{00000000-0005-0000-0000-0000DE810000}"/>
    <cellStyle name="Normal 12 5 2 2 2 2" xfId="523" xr:uid="{00000000-0005-0000-0000-0000DF810000}"/>
    <cellStyle name="Normal 12 5 2 2 2 2 2" xfId="922" xr:uid="{00000000-0005-0000-0000-0000E0810000}"/>
    <cellStyle name="Normal 12 5 2 2 2 2 2 2" xfId="1817" xr:uid="{00000000-0005-0000-0000-0000E1810000}"/>
    <cellStyle name="Normal 12 5 2 2 2 2 2 2 2" xfId="3647" xr:uid="{00000000-0005-0000-0000-0000E2810000}"/>
    <cellStyle name="Normal 12 5 2 2 2 2 2 2 2 2" xfId="9137" xr:uid="{00000000-0005-0000-0000-0000E3810000}"/>
    <cellStyle name="Normal 12 5 2 2 2 2 2 2 2 2 2" xfId="21948" xr:uid="{00000000-0005-0000-0000-0000E4810000}"/>
    <cellStyle name="Normal 12 5 2 2 2 2 2 2 2 2 2 2" xfId="47568" xr:uid="{00000000-0005-0000-0000-0000E5810000}"/>
    <cellStyle name="Normal 12 5 2 2 2 2 2 2 2 2 3" xfId="34758" xr:uid="{00000000-0005-0000-0000-0000E6810000}"/>
    <cellStyle name="Normal 12 5 2 2 2 2 2 2 2 3" xfId="16458" xr:uid="{00000000-0005-0000-0000-0000E7810000}"/>
    <cellStyle name="Normal 12 5 2 2 2 2 2 2 2 3 2" xfId="42078" xr:uid="{00000000-0005-0000-0000-0000E8810000}"/>
    <cellStyle name="Normal 12 5 2 2 2 2 2 2 2 4" xfId="29268" xr:uid="{00000000-0005-0000-0000-0000E9810000}"/>
    <cellStyle name="Normal 12 5 2 2 2 2 2 2 3" xfId="5477" xr:uid="{00000000-0005-0000-0000-0000EA810000}"/>
    <cellStyle name="Normal 12 5 2 2 2 2 2 2 3 2" xfId="10967" xr:uid="{00000000-0005-0000-0000-0000EB810000}"/>
    <cellStyle name="Normal 12 5 2 2 2 2 2 2 3 2 2" xfId="23778" xr:uid="{00000000-0005-0000-0000-0000EC810000}"/>
    <cellStyle name="Normal 12 5 2 2 2 2 2 2 3 2 2 2" xfId="49398" xr:uid="{00000000-0005-0000-0000-0000ED810000}"/>
    <cellStyle name="Normal 12 5 2 2 2 2 2 2 3 2 3" xfId="36588" xr:uid="{00000000-0005-0000-0000-0000EE810000}"/>
    <cellStyle name="Normal 12 5 2 2 2 2 2 2 3 3" xfId="18288" xr:uid="{00000000-0005-0000-0000-0000EF810000}"/>
    <cellStyle name="Normal 12 5 2 2 2 2 2 2 3 3 2" xfId="43908" xr:uid="{00000000-0005-0000-0000-0000F0810000}"/>
    <cellStyle name="Normal 12 5 2 2 2 2 2 2 3 4" xfId="31098" xr:uid="{00000000-0005-0000-0000-0000F1810000}"/>
    <cellStyle name="Normal 12 5 2 2 2 2 2 2 4" xfId="12797" xr:uid="{00000000-0005-0000-0000-0000F2810000}"/>
    <cellStyle name="Normal 12 5 2 2 2 2 2 2 4 2" xfId="25608" xr:uid="{00000000-0005-0000-0000-0000F3810000}"/>
    <cellStyle name="Normal 12 5 2 2 2 2 2 2 4 2 2" xfId="51228" xr:uid="{00000000-0005-0000-0000-0000F4810000}"/>
    <cellStyle name="Normal 12 5 2 2 2 2 2 2 4 3" xfId="38418" xr:uid="{00000000-0005-0000-0000-0000F5810000}"/>
    <cellStyle name="Normal 12 5 2 2 2 2 2 2 5" xfId="7307" xr:uid="{00000000-0005-0000-0000-0000F6810000}"/>
    <cellStyle name="Normal 12 5 2 2 2 2 2 2 5 2" xfId="20118" xr:uid="{00000000-0005-0000-0000-0000F7810000}"/>
    <cellStyle name="Normal 12 5 2 2 2 2 2 2 5 2 2" xfId="45738" xr:uid="{00000000-0005-0000-0000-0000F8810000}"/>
    <cellStyle name="Normal 12 5 2 2 2 2 2 2 5 3" xfId="32928" xr:uid="{00000000-0005-0000-0000-0000F9810000}"/>
    <cellStyle name="Normal 12 5 2 2 2 2 2 2 6" xfId="14628" xr:uid="{00000000-0005-0000-0000-0000FA810000}"/>
    <cellStyle name="Normal 12 5 2 2 2 2 2 2 6 2" xfId="40248" xr:uid="{00000000-0005-0000-0000-0000FB810000}"/>
    <cellStyle name="Normal 12 5 2 2 2 2 2 2 7" xfId="27438" xr:uid="{00000000-0005-0000-0000-0000FC810000}"/>
    <cellStyle name="Normal 12 5 2 2 2 2 2 3" xfId="2753" xr:uid="{00000000-0005-0000-0000-0000FD810000}"/>
    <cellStyle name="Normal 12 5 2 2 2 2 2 3 2" xfId="8243" xr:uid="{00000000-0005-0000-0000-0000FE810000}"/>
    <cellStyle name="Normal 12 5 2 2 2 2 2 3 2 2" xfId="21054" xr:uid="{00000000-0005-0000-0000-0000FF810000}"/>
    <cellStyle name="Normal 12 5 2 2 2 2 2 3 2 2 2" xfId="46674" xr:uid="{00000000-0005-0000-0000-000000820000}"/>
    <cellStyle name="Normal 12 5 2 2 2 2 2 3 2 3" xfId="33864" xr:uid="{00000000-0005-0000-0000-000001820000}"/>
    <cellStyle name="Normal 12 5 2 2 2 2 2 3 3" xfId="15564" xr:uid="{00000000-0005-0000-0000-000002820000}"/>
    <cellStyle name="Normal 12 5 2 2 2 2 2 3 3 2" xfId="41184" xr:uid="{00000000-0005-0000-0000-000003820000}"/>
    <cellStyle name="Normal 12 5 2 2 2 2 2 3 4" xfId="28374" xr:uid="{00000000-0005-0000-0000-000004820000}"/>
    <cellStyle name="Normal 12 5 2 2 2 2 2 4" xfId="4583" xr:uid="{00000000-0005-0000-0000-000005820000}"/>
    <cellStyle name="Normal 12 5 2 2 2 2 2 4 2" xfId="10073" xr:uid="{00000000-0005-0000-0000-000006820000}"/>
    <cellStyle name="Normal 12 5 2 2 2 2 2 4 2 2" xfId="22884" xr:uid="{00000000-0005-0000-0000-000007820000}"/>
    <cellStyle name="Normal 12 5 2 2 2 2 2 4 2 2 2" xfId="48504" xr:uid="{00000000-0005-0000-0000-000008820000}"/>
    <cellStyle name="Normal 12 5 2 2 2 2 2 4 2 3" xfId="35694" xr:uid="{00000000-0005-0000-0000-000009820000}"/>
    <cellStyle name="Normal 12 5 2 2 2 2 2 4 3" xfId="17394" xr:uid="{00000000-0005-0000-0000-00000A820000}"/>
    <cellStyle name="Normal 12 5 2 2 2 2 2 4 3 2" xfId="43014" xr:uid="{00000000-0005-0000-0000-00000B820000}"/>
    <cellStyle name="Normal 12 5 2 2 2 2 2 4 4" xfId="30204" xr:uid="{00000000-0005-0000-0000-00000C820000}"/>
    <cellStyle name="Normal 12 5 2 2 2 2 2 5" xfId="11903" xr:uid="{00000000-0005-0000-0000-00000D820000}"/>
    <cellStyle name="Normal 12 5 2 2 2 2 2 5 2" xfId="24714" xr:uid="{00000000-0005-0000-0000-00000E820000}"/>
    <cellStyle name="Normal 12 5 2 2 2 2 2 5 2 2" xfId="50334" xr:uid="{00000000-0005-0000-0000-00000F820000}"/>
    <cellStyle name="Normal 12 5 2 2 2 2 2 5 3" xfId="37524" xr:uid="{00000000-0005-0000-0000-000010820000}"/>
    <cellStyle name="Normal 12 5 2 2 2 2 2 6" xfId="6413" xr:uid="{00000000-0005-0000-0000-000011820000}"/>
    <cellStyle name="Normal 12 5 2 2 2 2 2 6 2" xfId="19224" xr:uid="{00000000-0005-0000-0000-000012820000}"/>
    <cellStyle name="Normal 12 5 2 2 2 2 2 6 2 2" xfId="44844" xr:uid="{00000000-0005-0000-0000-000013820000}"/>
    <cellStyle name="Normal 12 5 2 2 2 2 2 6 3" xfId="32034" xr:uid="{00000000-0005-0000-0000-000014820000}"/>
    <cellStyle name="Normal 12 5 2 2 2 2 2 7" xfId="13734" xr:uid="{00000000-0005-0000-0000-000015820000}"/>
    <cellStyle name="Normal 12 5 2 2 2 2 2 7 2" xfId="39354" xr:uid="{00000000-0005-0000-0000-000016820000}"/>
    <cellStyle name="Normal 12 5 2 2 2 2 2 8" xfId="26544" xr:uid="{00000000-0005-0000-0000-000017820000}"/>
    <cellStyle name="Normal 12 5 2 2 2 2 3" xfId="1418" xr:uid="{00000000-0005-0000-0000-000018820000}"/>
    <cellStyle name="Normal 12 5 2 2 2 2 3 2" xfId="3248" xr:uid="{00000000-0005-0000-0000-000019820000}"/>
    <cellStyle name="Normal 12 5 2 2 2 2 3 2 2" xfId="8738" xr:uid="{00000000-0005-0000-0000-00001A820000}"/>
    <cellStyle name="Normal 12 5 2 2 2 2 3 2 2 2" xfId="21549" xr:uid="{00000000-0005-0000-0000-00001B820000}"/>
    <cellStyle name="Normal 12 5 2 2 2 2 3 2 2 2 2" xfId="47169" xr:uid="{00000000-0005-0000-0000-00001C820000}"/>
    <cellStyle name="Normal 12 5 2 2 2 2 3 2 2 3" xfId="34359" xr:uid="{00000000-0005-0000-0000-00001D820000}"/>
    <cellStyle name="Normal 12 5 2 2 2 2 3 2 3" xfId="16059" xr:uid="{00000000-0005-0000-0000-00001E820000}"/>
    <cellStyle name="Normal 12 5 2 2 2 2 3 2 3 2" xfId="41679" xr:uid="{00000000-0005-0000-0000-00001F820000}"/>
    <cellStyle name="Normal 12 5 2 2 2 2 3 2 4" xfId="28869" xr:uid="{00000000-0005-0000-0000-000020820000}"/>
    <cellStyle name="Normal 12 5 2 2 2 2 3 3" xfId="5078" xr:uid="{00000000-0005-0000-0000-000021820000}"/>
    <cellStyle name="Normal 12 5 2 2 2 2 3 3 2" xfId="10568" xr:uid="{00000000-0005-0000-0000-000022820000}"/>
    <cellStyle name="Normal 12 5 2 2 2 2 3 3 2 2" xfId="23379" xr:uid="{00000000-0005-0000-0000-000023820000}"/>
    <cellStyle name="Normal 12 5 2 2 2 2 3 3 2 2 2" xfId="48999" xr:uid="{00000000-0005-0000-0000-000024820000}"/>
    <cellStyle name="Normal 12 5 2 2 2 2 3 3 2 3" xfId="36189" xr:uid="{00000000-0005-0000-0000-000025820000}"/>
    <cellStyle name="Normal 12 5 2 2 2 2 3 3 3" xfId="17889" xr:uid="{00000000-0005-0000-0000-000026820000}"/>
    <cellStyle name="Normal 12 5 2 2 2 2 3 3 3 2" xfId="43509" xr:uid="{00000000-0005-0000-0000-000027820000}"/>
    <cellStyle name="Normal 12 5 2 2 2 2 3 3 4" xfId="30699" xr:uid="{00000000-0005-0000-0000-000028820000}"/>
    <cellStyle name="Normal 12 5 2 2 2 2 3 4" xfId="12398" xr:uid="{00000000-0005-0000-0000-000029820000}"/>
    <cellStyle name="Normal 12 5 2 2 2 2 3 4 2" xfId="25209" xr:uid="{00000000-0005-0000-0000-00002A820000}"/>
    <cellStyle name="Normal 12 5 2 2 2 2 3 4 2 2" xfId="50829" xr:uid="{00000000-0005-0000-0000-00002B820000}"/>
    <cellStyle name="Normal 12 5 2 2 2 2 3 4 3" xfId="38019" xr:uid="{00000000-0005-0000-0000-00002C820000}"/>
    <cellStyle name="Normal 12 5 2 2 2 2 3 5" xfId="6908" xr:uid="{00000000-0005-0000-0000-00002D820000}"/>
    <cellStyle name="Normal 12 5 2 2 2 2 3 5 2" xfId="19719" xr:uid="{00000000-0005-0000-0000-00002E820000}"/>
    <cellStyle name="Normal 12 5 2 2 2 2 3 5 2 2" xfId="45339" xr:uid="{00000000-0005-0000-0000-00002F820000}"/>
    <cellStyle name="Normal 12 5 2 2 2 2 3 5 3" xfId="32529" xr:uid="{00000000-0005-0000-0000-000030820000}"/>
    <cellStyle name="Normal 12 5 2 2 2 2 3 6" xfId="14229" xr:uid="{00000000-0005-0000-0000-000031820000}"/>
    <cellStyle name="Normal 12 5 2 2 2 2 3 6 2" xfId="39849" xr:uid="{00000000-0005-0000-0000-000032820000}"/>
    <cellStyle name="Normal 12 5 2 2 2 2 3 7" xfId="27039" xr:uid="{00000000-0005-0000-0000-000033820000}"/>
    <cellStyle name="Normal 12 5 2 2 2 2 4" xfId="2354" xr:uid="{00000000-0005-0000-0000-000034820000}"/>
    <cellStyle name="Normal 12 5 2 2 2 2 4 2" xfId="7844" xr:uid="{00000000-0005-0000-0000-000035820000}"/>
    <cellStyle name="Normal 12 5 2 2 2 2 4 2 2" xfId="20655" xr:uid="{00000000-0005-0000-0000-000036820000}"/>
    <cellStyle name="Normal 12 5 2 2 2 2 4 2 2 2" xfId="46275" xr:uid="{00000000-0005-0000-0000-000037820000}"/>
    <cellStyle name="Normal 12 5 2 2 2 2 4 2 3" xfId="33465" xr:uid="{00000000-0005-0000-0000-000038820000}"/>
    <cellStyle name="Normal 12 5 2 2 2 2 4 3" xfId="15165" xr:uid="{00000000-0005-0000-0000-000039820000}"/>
    <cellStyle name="Normal 12 5 2 2 2 2 4 3 2" xfId="40785" xr:uid="{00000000-0005-0000-0000-00003A820000}"/>
    <cellStyle name="Normal 12 5 2 2 2 2 4 4" xfId="27975" xr:uid="{00000000-0005-0000-0000-00003B820000}"/>
    <cellStyle name="Normal 12 5 2 2 2 2 5" xfId="4184" xr:uid="{00000000-0005-0000-0000-00003C820000}"/>
    <cellStyle name="Normal 12 5 2 2 2 2 5 2" xfId="9674" xr:uid="{00000000-0005-0000-0000-00003D820000}"/>
    <cellStyle name="Normal 12 5 2 2 2 2 5 2 2" xfId="22485" xr:uid="{00000000-0005-0000-0000-00003E820000}"/>
    <cellStyle name="Normal 12 5 2 2 2 2 5 2 2 2" xfId="48105" xr:uid="{00000000-0005-0000-0000-00003F820000}"/>
    <cellStyle name="Normal 12 5 2 2 2 2 5 2 3" xfId="35295" xr:uid="{00000000-0005-0000-0000-000040820000}"/>
    <cellStyle name="Normal 12 5 2 2 2 2 5 3" xfId="16995" xr:uid="{00000000-0005-0000-0000-000041820000}"/>
    <cellStyle name="Normal 12 5 2 2 2 2 5 3 2" xfId="42615" xr:uid="{00000000-0005-0000-0000-000042820000}"/>
    <cellStyle name="Normal 12 5 2 2 2 2 5 4" xfId="29805" xr:uid="{00000000-0005-0000-0000-000043820000}"/>
    <cellStyle name="Normal 12 5 2 2 2 2 6" xfId="11504" xr:uid="{00000000-0005-0000-0000-000044820000}"/>
    <cellStyle name="Normal 12 5 2 2 2 2 6 2" xfId="24315" xr:uid="{00000000-0005-0000-0000-000045820000}"/>
    <cellStyle name="Normal 12 5 2 2 2 2 6 2 2" xfId="49935" xr:uid="{00000000-0005-0000-0000-000046820000}"/>
    <cellStyle name="Normal 12 5 2 2 2 2 6 3" xfId="37125" xr:uid="{00000000-0005-0000-0000-000047820000}"/>
    <cellStyle name="Normal 12 5 2 2 2 2 7" xfId="6014" xr:uid="{00000000-0005-0000-0000-000048820000}"/>
    <cellStyle name="Normal 12 5 2 2 2 2 7 2" xfId="18825" xr:uid="{00000000-0005-0000-0000-000049820000}"/>
    <cellStyle name="Normal 12 5 2 2 2 2 7 2 2" xfId="44445" xr:uid="{00000000-0005-0000-0000-00004A820000}"/>
    <cellStyle name="Normal 12 5 2 2 2 2 7 3" xfId="31635" xr:uid="{00000000-0005-0000-0000-00004B820000}"/>
    <cellStyle name="Normal 12 5 2 2 2 2 8" xfId="13335" xr:uid="{00000000-0005-0000-0000-00004C820000}"/>
    <cellStyle name="Normal 12 5 2 2 2 2 8 2" xfId="38955" xr:uid="{00000000-0005-0000-0000-00004D820000}"/>
    <cellStyle name="Normal 12 5 2 2 2 2 9" xfId="26145" xr:uid="{00000000-0005-0000-0000-00004E820000}"/>
    <cellStyle name="Normal 12 5 2 2 2 3" xfId="655" xr:uid="{00000000-0005-0000-0000-00004F820000}"/>
    <cellStyle name="Normal 12 5 2 2 2 3 2" xfId="1055" xr:uid="{00000000-0005-0000-0000-000050820000}"/>
    <cellStyle name="Normal 12 5 2 2 2 3 2 2" xfId="1950" xr:uid="{00000000-0005-0000-0000-000051820000}"/>
    <cellStyle name="Normal 12 5 2 2 2 3 2 2 2" xfId="3780" xr:uid="{00000000-0005-0000-0000-000052820000}"/>
    <cellStyle name="Normal 12 5 2 2 2 3 2 2 2 2" xfId="9270" xr:uid="{00000000-0005-0000-0000-000053820000}"/>
    <cellStyle name="Normal 12 5 2 2 2 3 2 2 2 2 2" xfId="22081" xr:uid="{00000000-0005-0000-0000-000054820000}"/>
    <cellStyle name="Normal 12 5 2 2 2 3 2 2 2 2 2 2" xfId="47701" xr:uid="{00000000-0005-0000-0000-000055820000}"/>
    <cellStyle name="Normal 12 5 2 2 2 3 2 2 2 2 3" xfId="34891" xr:uid="{00000000-0005-0000-0000-000056820000}"/>
    <cellStyle name="Normal 12 5 2 2 2 3 2 2 2 3" xfId="16591" xr:uid="{00000000-0005-0000-0000-000057820000}"/>
    <cellStyle name="Normal 12 5 2 2 2 3 2 2 2 3 2" xfId="42211" xr:uid="{00000000-0005-0000-0000-000058820000}"/>
    <cellStyle name="Normal 12 5 2 2 2 3 2 2 2 4" xfId="29401" xr:uid="{00000000-0005-0000-0000-000059820000}"/>
    <cellStyle name="Normal 12 5 2 2 2 3 2 2 3" xfId="5610" xr:uid="{00000000-0005-0000-0000-00005A820000}"/>
    <cellStyle name="Normal 12 5 2 2 2 3 2 2 3 2" xfId="11100" xr:uid="{00000000-0005-0000-0000-00005B820000}"/>
    <cellStyle name="Normal 12 5 2 2 2 3 2 2 3 2 2" xfId="23911" xr:uid="{00000000-0005-0000-0000-00005C820000}"/>
    <cellStyle name="Normal 12 5 2 2 2 3 2 2 3 2 2 2" xfId="49531" xr:uid="{00000000-0005-0000-0000-00005D820000}"/>
    <cellStyle name="Normal 12 5 2 2 2 3 2 2 3 2 3" xfId="36721" xr:uid="{00000000-0005-0000-0000-00005E820000}"/>
    <cellStyle name="Normal 12 5 2 2 2 3 2 2 3 3" xfId="18421" xr:uid="{00000000-0005-0000-0000-00005F820000}"/>
    <cellStyle name="Normal 12 5 2 2 2 3 2 2 3 3 2" xfId="44041" xr:uid="{00000000-0005-0000-0000-000060820000}"/>
    <cellStyle name="Normal 12 5 2 2 2 3 2 2 3 4" xfId="31231" xr:uid="{00000000-0005-0000-0000-000061820000}"/>
    <cellStyle name="Normal 12 5 2 2 2 3 2 2 4" xfId="12930" xr:uid="{00000000-0005-0000-0000-000062820000}"/>
    <cellStyle name="Normal 12 5 2 2 2 3 2 2 4 2" xfId="25741" xr:uid="{00000000-0005-0000-0000-000063820000}"/>
    <cellStyle name="Normal 12 5 2 2 2 3 2 2 4 2 2" xfId="51361" xr:uid="{00000000-0005-0000-0000-000064820000}"/>
    <cellStyle name="Normal 12 5 2 2 2 3 2 2 4 3" xfId="38551" xr:uid="{00000000-0005-0000-0000-000065820000}"/>
    <cellStyle name="Normal 12 5 2 2 2 3 2 2 5" xfId="7440" xr:uid="{00000000-0005-0000-0000-000066820000}"/>
    <cellStyle name="Normal 12 5 2 2 2 3 2 2 5 2" xfId="20251" xr:uid="{00000000-0005-0000-0000-000067820000}"/>
    <cellStyle name="Normal 12 5 2 2 2 3 2 2 5 2 2" xfId="45871" xr:uid="{00000000-0005-0000-0000-000068820000}"/>
    <cellStyle name="Normal 12 5 2 2 2 3 2 2 5 3" xfId="33061" xr:uid="{00000000-0005-0000-0000-000069820000}"/>
    <cellStyle name="Normal 12 5 2 2 2 3 2 2 6" xfId="14761" xr:uid="{00000000-0005-0000-0000-00006A820000}"/>
    <cellStyle name="Normal 12 5 2 2 2 3 2 2 6 2" xfId="40381" xr:uid="{00000000-0005-0000-0000-00006B820000}"/>
    <cellStyle name="Normal 12 5 2 2 2 3 2 2 7" xfId="27571" xr:uid="{00000000-0005-0000-0000-00006C820000}"/>
    <cellStyle name="Normal 12 5 2 2 2 3 2 3" xfId="2886" xr:uid="{00000000-0005-0000-0000-00006D820000}"/>
    <cellStyle name="Normal 12 5 2 2 2 3 2 3 2" xfId="8376" xr:uid="{00000000-0005-0000-0000-00006E820000}"/>
    <cellStyle name="Normal 12 5 2 2 2 3 2 3 2 2" xfId="21187" xr:uid="{00000000-0005-0000-0000-00006F820000}"/>
    <cellStyle name="Normal 12 5 2 2 2 3 2 3 2 2 2" xfId="46807" xr:uid="{00000000-0005-0000-0000-000070820000}"/>
    <cellStyle name="Normal 12 5 2 2 2 3 2 3 2 3" xfId="33997" xr:uid="{00000000-0005-0000-0000-000071820000}"/>
    <cellStyle name="Normal 12 5 2 2 2 3 2 3 3" xfId="15697" xr:uid="{00000000-0005-0000-0000-000072820000}"/>
    <cellStyle name="Normal 12 5 2 2 2 3 2 3 3 2" xfId="41317" xr:uid="{00000000-0005-0000-0000-000073820000}"/>
    <cellStyle name="Normal 12 5 2 2 2 3 2 3 4" xfId="28507" xr:uid="{00000000-0005-0000-0000-000074820000}"/>
    <cellStyle name="Normal 12 5 2 2 2 3 2 4" xfId="4716" xr:uid="{00000000-0005-0000-0000-000075820000}"/>
    <cellStyle name="Normal 12 5 2 2 2 3 2 4 2" xfId="10206" xr:uid="{00000000-0005-0000-0000-000076820000}"/>
    <cellStyle name="Normal 12 5 2 2 2 3 2 4 2 2" xfId="23017" xr:uid="{00000000-0005-0000-0000-000077820000}"/>
    <cellStyle name="Normal 12 5 2 2 2 3 2 4 2 2 2" xfId="48637" xr:uid="{00000000-0005-0000-0000-000078820000}"/>
    <cellStyle name="Normal 12 5 2 2 2 3 2 4 2 3" xfId="35827" xr:uid="{00000000-0005-0000-0000-000079820000}"/>
    <cellStyle name="Normal 12 5 2 2 2 3 2 4 3" xfId="17527" xr:uid="{00000000-0005-0000-0000-00007A820000}"/>
    <cellStyle name="Normal 12 5 2 2 2 3 2 4 3 2" xfId="43147" xr:uid="{00000000-0005-0000-0000-00007B820000}"/>
    <cellStyle name="Normal 12 5 2 2 2 3 2 4 4" xfId="30337" xr:uid="{00000000-0005-0000-0000-00007C820000}"/>
    <cellStyle name="Normal 12 5 2 2 2 3 2 5" xfId="12036" xr:uid="{00000000-0005-0000-0000-00007D820000}"/>
    <cellStyle name="Normal 12 5 2 2 2 3 2 5 2" xfId="24847" xr:uid="{00000000-0005-0000-0000-00007E820000}"/>
    <cellStyle name="Normal 12 5 2 2 2 3 2 5 2 2" xfId="50467" xr:uid="{00000000-0005-0000-0000-00007F820000}"/>
    <cellStyle name="Normal 12 5 2 2 2 3 2 5 3" xfId="37657" xr:uid="{00000000-0005-0000-0000-000080820000}"/>
    <cellStyle name="Normal 12 5 2 2 2 3 2 6" xfId="6546" xr:uid="{00000000-0005-0000-0000-000081820000}"/>
    <cellStyle name="Normal 12 5 2 2 2 3 2 6 2" xfId="19357" xr:uid="{00000000-0005-0000-0000-000082820000}"/>
    <cellStyle name="Normal 12 5 2 2 2 3 2 6 2 2" xfId="44977" xr:uid="{00000000-0005-0000-0000-000083820000}"/>
    <cellStyle name="Normal 12 5 2 2 2 3 2 6 3" xfId="32167" xr:uid="{00000000-0005-0000-0000-000084820000}"/>
    <cellStyle name="Normal 12 5 2 2 2 3 2 7" xfId="13867" xr:uid="{00000000-0005-0000-0000-000085820000}"/>
    <cellStyle name="Normal 12 5 2 2 2 3 2 7 2" xfId="39487" xr:uid="{00000000-0005-0000-0000-000086820000}"/>
    <cellStyle name="Normal 12 5 2 2 2 3 2 8" xfId="26677" xr:uid="{00000000-0005-0000-0000-000087820000}"/>
    <cellStyle name="Normal 12 5 2 2 2 3 3" xfId="1550" xr:uid="{00000000-0005-0000-0000-000088820000}"/>
    <cellStyle name="Normal 12 5 2 2 2 3 3 2" xfId="3380" xr:uid="{00000000-0005-0000-0000-000089820000}"/>
    <cellStyle name="Normal 12 5 2 2 2 3 3 2 2" xfId="8870" xr:uid="{00000000-0005-0000-0000-00008A820000}"/>
    <cellStyle name="Normal 12 5 2 2 2 3 3 2 2 2" xfId="21681" xr:uid="{00000000-0005-0000-0000-00008B820000}"/>
    <cellStyle name="Normal 12 5 2 2 2 3 3 2 2 2 2" xfId="47301" xr:uid="{00000000-0005-0000-0000-00008C820000}"/>
    <cellStyle name="Normal 12 5 2 2 2 3 3 2 2 3" xfId="34491" xr:uid="{00000000-0005-0000-0000-00008D820000}"/>
    <cellStyle name="Normal 12 5 2 2 2 3 3 2 3" xfId="16191" xr:uid="{00000000-0005-0000-0000-00008E820000}"/>
    <cellStyle name="Normal 12 5 2 2 2 3 3 2 3 2" xfId="41811" xr:uid="{00000000-0005-0000-0000-00008F820000}"/>
    <cellStyle name="Normal 12 5 2 2 2 3 3 2 4" xfId="29001" xr:uid="{00000000-0005-0000-0000-000090820000}"/>
    <cellStyle name="Normal 12 5 2 2 2 3 3 3" xfId="5210" xr:uid="{00000000-0005-0000-0000-000091820000}"/>
    <cellStyle name="Normal 12 5 2 2 2 3 3 3 2" xfId="10700" xr:uid="{00000000-0005-0000-0000-000092820000}"/>
    <cellStyle name="Normal 12 5 2 2 2 3 3 3 2 2" xfId="23511" xr:uid="{00000000-0005-0000-0000-000093820000}"/>
    <cellStyle name="Normal 12 5 2 2 2 3 3 3 2 2 2" xfId="49131" xr:uid="{00000000-0005-0000-0000-000094820000}"/>
    <cellStyle name="Normal 12 5 2 2 2 3 3 3 2 3" xfId="36321" xr:uid="{00000000-0005-0000-0000-000095820000}"/>
    <cellStyle name="Normal 12 5 2 2 2 3 3 3 3" xfId="18021" xr:uid="{00000000-0005-0000-0000-000096820000}"/>
    <cellStyle name="Normal 12 5 2 2 2 3 3 3 3 2" xfId="43641" xr:uid="{00000000-0005-0000-0000-000097820000}"/>
    <cellStyle name="Normal 12 5 2 2 2 3 3 3 4" xfId="30831" xr:uid="{00000000-0005-0000-0000-000098820000}"/>
    <cellStyle name="Normal 12 5 2 2 2 3 3 4" xfId="12530" xr:uid="{00000000-0005-0000-0000-000099820000}"/>
    <cellStyle name="Normal 12 5 2 2 2 3 3 4 2" xfId="25341" xr:uid="{00000000-0005-0000-0000-00009A820000}"/>
    <cellStyle name="Normal 12 5 2 2 2 3 3 4 2 2" xfId="50961" xr:uid="{00000000-0005-0000-0000-00009B820000}"/>
    <cellStyle name="Normal 12 5 2 2 2 3 3 4 3" xfId="38151" xr:uid="{00000000-0005-0000-0000-00009C820000}"/>
    <cellStyle name="Normal 12 5 2 2 2 3 3 5" xfId="7040" xr:uid="{00000000-0005-0000-0000-00009D820000}"/>
    <cellStyle name="Normal 12 5 2 2 2 3 3 5 2" xfId="19851" xr:uid="{00000000-0005-0000-0000-00009E820000}"/>
    <cellStyle name="Normal 12 5 2 2 2 3 3 5 2 2" xfId="45471" xr:uid="{00000000-0005-0000-0000-00009F820000}"/>
    <cellStyle name="Normal 12 5 2 2 2 3 3 5 3" xfId="32661" xr:uid="{00000000-0005-0000-0000-0000A0820000}"/>
    <cellStyle name="Normal 12 5 2 2 2 3 3 6" xfId="14361" xr:uid="{00000000-0005-0000-0000-0000A1820000}"/>
    <cellStyle name="Normal 12 5 2 2 2 3 3 6 2" xfId="39981" xr:uid="{00000000-0005-0000-0000-0000A2820000}"/>
    <cellStyle name="Normal 12 5 2 2 2 3 3 7" xfId="27171" xr:uid="{00000000-0005-0000-0000-0000A3820000}"/>
    <cellStyle name="Normal 12 5 2 2 2 3 4" xfId="2486" xr:uid="{00000000-0005-0000-0000-0000A4820000}"/>
    <cellStyle name="Normal 12 5 2 2 2 3 4 2" xfId="7976" xr:uid="{00000000-0005-0000-0000-0000A5820000}"/>
    <cellStyle name="Normal 12 5 2 2 2 3 4 2 2" xfId="20787" xr:uid="{00000000-0005-0000-0000-0000A6820000}"/>
    <cellStyle name="Normal 12 5 2 2 2 3 4 2 2 2" xfId="46407" xr:uid="{00000000-0005-0000-0000-0000A7820000}"/>
    <cellStyle name="Normal 12 5 2 2 2 3 4 2 3" xfId="33597" xr:uid="{00000000-0005-0000-0000-0000A8820000}"/>
    <cellStyle name="Normal 12 5 2 2 2 3 4 3" xfId="15297" xr:uid="{00000000-0005-0000-0000-0000A9820000}"/>
    <cellStyle name="Normal 12 5 2 2 2 3 4 3 2" xfId="40917" xr:uid="{00000000-0005-0000-0000-0000AA820000}"/>
    <cellStyle name="Normal 12 5 2 2 2 3 4 4" xfId="28107" xr:uid="{00000000-0005-0000-0000-0000AB820000}"/>
    <cellStyle name="Normal 12 5 2 2 2 3 5" xfId="4316" xr:uid="{00000000-0005-0000-0000-0000AC820000}"/>
    <cellStyle name="Normal 12 5 2 2 2 3 5 2" xfId="9806" xr:uid="{00000000-0005-0000-0000-0000AD820000}"/>
    <cellStyle name="Normal 12 5 2 2 2 3 5 2 2" xfId="22617" xr:uid="{00000000-0005-0000-0000-0000AE820000}"/>
    <cellStyle name="Normal 12 5 2 2 2 3 5 2 2 2" xfId="48237" xr:uid="{00000000-0005-0000-0000-0000AF820000}"/>
    <cellStyle name="Normal 12 5 2 2 2 3 5 2 3" xfId="35427" xr:uid="{00000000-0005-0000-0000-0000B0820000}"/>
    <cellStyle name="Normal 12 5 2 2 2 3 5 3" xfId="17127" xr:uid="{00000000-0005-0000-0000-0000B1820000}"/>
    <cellStyle name="Normal 12 5 2 2 2 3 5 3 2" xfId="42747" xr:uid="{00000000-0005-0000-0000-0000B2820000}"/>
    <cellStyle name="Normal 12 5 2 2 2 3 5 4" xfId="29937" xr:uid="{00000000-0005-0000-0000-0000B3820000}"/>
    <cellStyle name="Normal 12 5 2 2 2 3 6" xfId="11636" xr:uid="{00000000-0005-0000-0000-0000B4820000}"/>
    <cellStyle name="Normal 12 5 2 2 2 3 6 2" xfId="24447" xr:uid="{00000000-0005-0000-0000-0000B5820000}"/>
    <cellStyle name="Normal 12 5 2 2 2 3 6 2 2" xfId="50067" xr:uid="{00000000-0005-0000-0000-0000B6820000}"/>
    <cellStyle name="Normal 12 5 2 2 2 3 6 3" xfId="37257" xr:uid="{00000000-0005-0000-0000-0000B7820000}"/>
    <cellStyle name="Normal 12 5 2 2 2 3 7" xfId="6146" xr:uid="{00000000-0005-0000-0000-0000B8820000}"/>
    <cellStyle name="Normal 12 5 2 2 2 3 7 2" xfId="18957" xr:uid="{00000000-0005-0000-0000-0000B9820000}"/>
    <cellStyle name="Normal 12 5 2 2 2 3 7 2 2" xfId="44577" xr:uid="{00000000-0005-0000-0000-0000BA820000}"/>
    <cellStyle name="Normal 12 5 2 2 2 3 7 3" xfId="31767" xr:uid="{00000000-0005-0000-0000-0000BB820000}"/>
    <cellStyle name="Normal 12 5 2 2 2 3 8" xfId="13467" xr:uid="{00000000-0005-0000-0000-0000BC820000}"/>
    <cellStyle name="Normal 12 5 2 2 2 3 8 2" xfId="39087" xr:uid="{00000000-0005-0000-0000-0000BD820000}"/>
    <cellStyle name="Normal 12 5 2 2 2 3 9" xfId="26277" xr:uid="{00000000-0005-0000-0000-0000BE820000}"/>
    <cellStyle name="Normal 12 5 2 2 2 4" xfId="430" xr:uid="{00000000-0005-0000-0000-0000BF820000}"/>
    <cellStyle name="Normal 12 5 2 2 2 4 2" xfId="1325" xr:uid="{00000000-0005-0000-0000-0000C0820000}"/>
    <cellStyle name="Normal 12 5 2 2 2 4 2 2" xfId="3155" xr:uid="{00000000-0005-0000-0000-0000C1820000}"/>
    <cellStyle name="Normal 12 5 2 2 2 4 2 2 2" xfId="8645" xr:uid="{00000000-0005-0000-0000-0000C2820000}"/>
    <cellStyle name="Normal 12 5 2 2 2 4 2 2 2 2" xfId="21456" xr:uid="{00000000-0005-0000-0000-0000C3820000}"/>
    <cellStyle name="Normal 12 5 2 2 2 4 2 2 2 2 2" xfId="47076" xr:uid="{00000000-0005-0000-0000-0000C4820000}"/>
    <cellStyle name="Normal 12 5 2 2 2 4 2 2 2 3" xfId="34266" xr:uid="{00000000-0005-0000-0000-0000C5820000}"/>
    <cellStyle name="Normal 12 5 2 2 2 4 2 2 3" xfId="15966" xr:uid="{00000000-0005-0000-0000-0000C6820000}"/>
    <cellStyle name="Normal 12 5 2 2 2 4 2 2 3 2" xfId="41586" xr:uid="{00000000-0005-0000-0000-0000C7820000}"/>
    <cellStyle name="Normal 12 5 2 2 2 4 2 2 4" xfId="28776" xr:uid="{00000000-0005-0000-0000-0000C8820000}"/>
    <cellStyle name="Normal 12 5 2 2 2 4 2 3" xfId="4985" xr:uid="{00000000-0005-0000-0000-0000C9820000}"/>
    <cellStyle name="Normal 12 5 2 2 2 4 2 3 2" xfId="10475" xr:uid="{00000000-0005-0000-0000-0000CA820000}"/>
    <cellStyle name="Normal 12 5 2 2 2 4 2 3 2 2" xfId="23286" xr:uid="{00000000-0005-0000-0000-0000CB820000}"/>
    <cellStyle name="Normal 12 5 2 2 2 4 2 3 2 2 2" xfId="48906" xr:uid="{00000000-0005-0000-0000-0000CC820000}"/>
    <cellStyle name="Normal 12 5 2 2 2 4 2 3 2 3" xfId="36096" xr:uid="{00000000-0005-0000-0000-0000CD820000}"/>
    <cellStyle name="Normal 12 5 2 2 2 4 2 3 3" xfId="17796" xr:uid="{00000000-0005-0000-0000-0000CE820000}"/>
    <cellStyle name="Normal 12 5 2 2 2 4 2 3 3 2" xfId="43416" xr:uid="{00000000-0005-0000-0000-0000CF820000}"/>
    <cellStyle name="Normal 12 5 2 2 2 4 2 3 4" xfId="30606" xr:uid="{00000000-0005-0000-0000-0000D0820000}"/>
    <cellStyle name="Normal 12 5 2 2 2 4 2 4" xfId="12305" xr:uid="{00000000-0005-0000-0000-0000D1820000}"/>
    <cellStyle name="Normal 12 5 2 2 2 4 2 4 2" xfId="25116" xr:uid="{00000000-0005-0000-0000-0000D2820000}"/>
    <cellStyle name="Normal 12 5 2 2 2 4 2 4 2 2" xfId="50736" xr:uid="{00000000-0005-0000-0000-0000D3820000}"/>
    <cellStyle name="Normal 12 5 2 2 2 4 2 4 3" xfId="37926" xr:uid="{00000000-0005-0000-0000-0000D4820000}"/>
    <cellStyle name="Normal 12 5 2 2 2 4 2 5" xfId="6815" xr:uid="{00000000-0005-0000-0000-0000D5820000}"/>
    <cellStyle name="Normal 12 5 2 2 2 4 2 5 2" xfId="19626" xr:uid="{00000000-0005-0000-0000-0000D6820000}"/>
    <cellStyle name="Normal 12 5 2 2 2 4 2 5 2 2" xfId="45246" xr:uid="{00000000-0005-0000-0000-0000D7820000}"/>
    <cellStyle name="Normal 12 5 2 2 2 4 2 5 3" xfId="32436" xr:uid="{00000000-0005-0000-0000-0000D8820000}"/>
    <cellStyle name="Normal 12 5 2 2 2 4 2 6" xfId="14136" xr:uid="{00000000-0005-0000-0000-0000D9820000}"/>
    <cellStyle name="Normal 12 5 2 2 2 4 2 6 2" xfId="39756" xr:uid="{00000000-0005-0000-0000-0000DA820000}"/>
    <cellStyle name="Normal 12 5 2 2 2 4 2 7" xfId="26946" xr:uid="{00000000-0005-0000-0000-0000DB820000}"/>
    <cellStyle name="Normal 12 5 2 2 2 4 3" xfId="2261" xr:uid="{00000000-0005-0000-0000-0000DC820000}"/>
    <cellStyle name="Normal 12 5 2 2 2 4 3 2" xfId="7751" xr:uid="{00000000-0005-0000-0000-0000DD820000}"/>
    <cellStyle name="Normal 12 5 2 2 2 4 3 2 2" xfId="20562" xr:uid="{00000000-0005-0000-0000-0000DE820000}"/>
    <cellStyle name="Normal 12 5 2 2 2 4 3 2 2 2" xfId="46182" xr:uid="{00000000-0005-0000-0000-0000DF820000}"/>
    <cellStyle name="Normal 12 5 2 2 2 4 3 2 3" xfId="33372" xr:uid="{00000000-0005-0000-0000-0000E0820000}"/>
    <cellStyle name="Normal 12 5 2 2 2 4 3 3" xfId="15072" xr:uid="{00000000-0005-0000-0000-0000E1820000}"/>
    <cellStyle name="Normal 12 5 2 2 2 4 3 3 2" xfId="40692" xr:uid="{00000000-0005-0000-0000-0000E2820000}"/>
    <cellStyle name="Normal 12 5 2 2 2 4 3 4" xfId="27882" xr:uid="{00000000-0005-0000-0000-0000E3820000}"/>
    <cellStyle name="Normal 12 5 2 2 2 4 4" xfId="4091" xr:uid="{00000000-0005-0000-0000-0000E4820000}"/>
    <cellStyle name="Normal 12 5 2 2 2 4 4 2" xfId="9581" xr:uid="{00000000-0005-0000-0000-0000E5820000}"/>
    <cellStyle name="Normal 12 5 2 2 2 4 4 2 2" xfId="22392" xr:uid="{00000000-0005-0000-0000-0000E6820000}"/>
    <cellStyle name="Normal 12 5 2 2 2 4 4 2 2 2" xfId="48012" xr:uid="{00000000-0005-0000-0000-0000E7820000}"/>
    <cellStyle name="Normal 12 5 2 2 2 4 4 2 3" xfId="35202" xr:uid="{00000000-0005-0000-0000-0000E8820000}"/>
    <cellStyle name="Normal 12 5 2 2 2 4 4 3" xfId="16902" xr:uid="{00000000-0005-0000-0000-0000E9820000}"/>
    <cellStyle name="Normal 12 5 2 2 2 4 4 3 2" xfId="42522" xr:uid="{00000000-0005-0000-0000-0000EA820000}"/>
    <cellStyle name="Normal 12 5 2 2 2 4 4 4" xfId="29712" xr:uid="{00000000-0005-0000-0000-0000EB820000}"/>
    <cellStyle name="Normal 12 5 2 2 2 4 5" xfId="11411" xr:uid="{00000000-0005-0000-0000-0000EC820000}"/>
    <cellStyle name="Normal 12 5 2 2 2 4 5 2" xfId="24222" xr:uid="{00000000-0005-0000-0000-0000ED820000}"/>
    <cellStyle name="Normal 12 5 2 2 2 4 5 2 2" xfId="49842" xr:uid="{00000000-0005-0000-0000-0000EE820000}"/>
    <cellStyle name="Normal 12 5 2 2 2 4 5 3" xfId="37032" xr:uid="{00000000-0005-0000-0000-0000EF820000}"/>
    <cellStyle name="Normal 12 5 2 2 2 4 6" xfId="5921" xr:uid="{00000000-0005-0000-0000-0000F0820000}"/>
    <cellStyle name="Normal 12 5 2 2 2 4 6 2" xfId="18732" xr:uid="{00000000-0005-0000-0000-0000F1820000}"/>
    <cellStyle name="Normal 12 5 2 2 2 4 6 2 2" xfId="44352" xr:uid="{00000000-0005-0000-0000-0000F2820000}"/>
    <cellStyle name="Normal 12 5 2 2 2 4 6 3" xfId="31542" xr:uid="{00000000-0005-0000-0000-0000F3820000}"/>
    <cellStyle name="Normal 12 5 2 2 2 4 7" xfId="13242" xr:uid="{00000000-0005-0000-0000-0000F4820000}"/>
    <cellStyle name="Normal 12 5 2 2 2 4 7 2" xfId="38862" xr:uid="{00000000-0005-0000-0000-0000F5820000}"/>
    <cellStyle name="Normal 12 5 2 2 2 4 8" xfId="26052" xr:uid="{00000000-0005-0000-0000-0000F6820000}"/>
    <cellStyle name="Normal 12 5 2 2 2 5" xfId="789" xr:uid="{00000000-0005-0000-0000-0000F7820000}"/>
    <cellStyle name="Normal 12 5 2 2 2 5 2" xfId="1684" xr:uid="{00000000-0005-0000-0000-0000F8820000}"/>
    <cellStyle name="Normal 12 5 2 2 2 5 2 2" xfId="3514" xr:uid="{00000000-0005-0000-0000-0000F9820000}"/>
    <cellStyle name="Normal 12 5 2 2 2 5 2 2 2" xfId="9004" xr:uid="{00000000-0005-0000-0000-0000FA820000}"/>
    <cellStyle name="Normal 12 5 2 2 2 5 2 2 2 2" xfId="21815" xr:uid="{00000000-0005-0000-0000-0000FB820000}"/>
    <cellStyle name="Normal 12 5 2 2 2 5 2 2 2 2 2" xfId="47435" xr:uid="{00000000-0005-0000-0000-0000FC820000}"/>
    <cellStyle name="Normal 12 5 2 2 2 5 2 2 2 3" xfId="34625" xr:uid="{00000000-0005-0000-0000-0000FD820000}"/>
    <cellStyle name="Normal 12 5 2 2 2 5 2 2 3" xfId="16325" xr:uid="{00000000-0005-0000-0000-0000FE820000}"/>
    <cellStyle name="Normal 12 5 2 2 2 5 2 2 3 2" xfId="41945" xr:uid="{00000000-0005-0000-0000-0000FF820000}"/>
    <cellStyle name="Normal 12 5 2 2 2 5 2 2 4" xfId="29135" xr:uid="{00000000-0005-0000-0000-000000830000}"/>
    <cellStyle name="Normal 12 5 2 2 2 5 2 3" xfId="5344" xr:uid="{00000000-0005-0000-0000-000001830000}"/>
    <cellStyle name="Normal 12 5 2 2 2 5 2 3 2" xfId="10834" xr:uid="{00000000-0005-0000-0000-000002830000}"/>
    <cellStyle name="Normal 12 5 2 2 2 5 2 3 2 2" xfId="23645" xr:uid="{00000000-0005-0000-0000-000003830000}"/>
    <cellStyle name="Normal 12 5 2 2 2 5 2 3 2 2 2" xfId="49265" xr:uid="{00000000-0005-0000-0000-000004830000}"/>
    <cellStyle name="Normal 12 5 2 2 2 5 2 3 2 3" xfId="36455" xr:uid="{00000000-0005-0000-0000-000005830000}"/>
    <cellStyle name="Normal 12 5 2 2 2 5 2 3 3" xfId="18155" xr:uid="{00000000-0005-0000-0000-000006830000}"/>
    <cellStyle name="Normal 12 5 2 2 2 5 2 3 3 2" xfId="43775" xr:uid="{00000000-0005-0000-0000-000007830000}"/>
    <cellStyle name="Normal 12 5 2 2 2 5 2 3 4" xfId="30965" xr:uid="{00000000-0005-0000-0000-000008830000}"/>
    <cellStyle name="Normal 12 5 2 2 2 5 2 4" xfId="12664" xr:uid="{00000000-0005-0000-0000-000009830000}"/>
    <cellStyle name="Normal 12 5 2 2 2 5 2 4 2" xfId="25475" xr:uid="{00000000-0005-0000-0000-00000A830000}"/>
    <cellStyle name="Normal 12 5 2 2 2 5 2 4 2 2" xfId="51095" xr:uid="{00000000-0005-0000-0000-00000B830000}"/>
    <cellStyle name="Normal 12 5 2 2 2 5 2 4 3" xfId="38285" xr:uid="{00000000-0005-0000-0000-00000C830000}"/>
    <cellStyle name="Normal 12 5 2 2 2 5 2 5" xfId="7174" xr:uid="{00000000-0005-0000-0000-00000D830000}"/>
    <cellStyle name="Normal 12 5 2 2 2 5 2 5 2" xfId="19985" xr:uid="{00000000-0005-0000-0000-00000E830000}"/>
    <cellStyle name="Normal 12 5 2 2 2 5 2 5 2 2" xfId="45605" xr:uid="{00000000-0005-0000-0000-00000F830000}"/>
    <cellStyle name="Normal 12 5 2 2 2 5 2 5 3" xfId="32795" xr:uid="{00000000-0005-0000-0000-000010830000}"/>
    <cellStyle name="Normal 12 5 2 2 2 5 2 6" xfId="14495" xr:uid="{00000000-0005-0000-0000-000011830000}"/>
    <cellStyle name="Normal 12 5 2 2 2 5 2 6 2" xfId="40115" xr:uid="{00000000-0005-0000-0000-000012830000}"/>
    <cellStyle name="Normal 12 5 2 2 2 5 2 7" xfId="27305" xr:uid="{00000000-0005-0000-0000-000013830000}"/>
    <cellStyle name="Normal 12 5 2 2 2 5 3" xfId="2620" xr:uid="{00000000-0005-0000-0000-000014830000}"/>
    <cellStyle name="Normal 12 5 2 2 2 5 3 2" xfId="8110" xr:uid="{00000000-0005-0000-0000-000015830000}"/>
    <cellStyle name="Normal 12 5 2 2 2 5 3 2 2" xfId="20921" xr:uid="{00000000-0005-0000-0000-000016830000}"/>
    <cellStyle name="Normal 12 5 2 2 2 5 3 2 2 2" xfId="46541" xr:uid="{00000000-0005-0000-0000-000017830000}"/>
    <cellStyle name="Normal 12 5 2 2 2 5 3 2 3" xfId="33731" xr:uid="{00000000-0005-0000-0000-000018830000}"/>
    <cellStyle name="Normal 12 5 2 2 2 5 3 3" xfId="15431" xr:uid="{00000000-0005-0000-0000-000019830000}"/>
    <cellStyle name="Normal 12 5 2 2 2 5 3 3 2" xfId="41051" xr:uid="{00000000-0005-0000-0000-00001A830000}"/>
    <cellStyle name="Normal 12 5 2 2 2 5 3 4" xfId="28241" xr:uid="{00000000-0005-0000-0000-00001B830000}"/>
    <cellStyle name="Normal 12 5 2 2 2 5 4" xfId="4450" xr:uid="{00000000-0005-0000-0000-00001C830000}"/>
    <cellStyle name="Normal 12 5 2 2 2 5 4 2" xfId="9940" xr:uid="{00000000-0005-0000-0000-00001D830000}"/>
    <cellStyle name="Normal 12 5 2 2 2 5 4 2 2" xfId="22751" xr:uid="{00000000-0005-0000-0000-00001E830000}"/>
    <cellStyle name="Normal 12 5 2 2 2 5 4 2 2 2" xfId="48371" xr:uid="{00000000-0005-0000-0000-00001F830000}"/>
    <cellStyle name="Normal 12 5 2 2 2 5 4 2 3" xfId="35561" xr:uid="{00000000-0005-0000-0000-000020830000}"/>
    <cellStyle name="Normal 12 5 2 2 2 5 4 3" xfId="17261" xr:uid="{00000000-0005-0000-0000-000021830000}"/>
    <cellStyle name="Normal 12 5 2 2 2 5 4 3 2" xfId="42881" xr:uid="{00000000-0005-0000-0000-000022830000}"/>
    <cellStyle name="Normal 12 5 2 2 2 5 4 4" xfId="30071" xr:uid="{00000000-0005-0000-0000-000023830000}"/>
    <cellStyle name="Normal 12 5 2 2 2 5 5" xfId="11770" xr:uid="{00000000-0005-0000-0000-000024830000}"/>
    <cellStyle name="Normal 12 5 2 2 2 5 5 2" xfId="24581" xr:uid="{00000000-0005-0000-0000-000025830000}"/>
    <cellStyle name="Normal 12 5 2 2 2 5 5 2 2" xfId="50201" xr:uid="{00000000-0005-0000-0000-000026830000}"/>
    <cellStyle name="Normal 12 5 2 2 2 5 5 3" xfId="37391" xr:uid="{00000000-0005-0000-0000-000027830000}"/>
    <cellStyle name="Normal 12 5 2 2 2 5 6" xfId="6280" xr:uid="{00000000-0005-0000-0000-000028830000}"/>
    <cellStyle name="Normal 12 5 2 2 2 5 6 2" xfId="19091" xr:uid="{00000000-0005-0000-0000-000029830000}"/>
    <cellStyle name="Normal 12 5 2 2 2 5 6 2 2" xfId="44711" xr:uid="{00000000-0005-0000-0000-00002A830000}"/>
    <cellStyle name="Normal 12 5 2 2 2 5 6 3" xfId="31901" xr:uid="{00000000-0005-0000-0000-00002B830000}"/>
    <cellStyle name="Normal 12 5 2 2 2 5 7" xfId="13601" xr:uid="{00000000-0005-0000-0000-00002C830000}"/>
    <cellStyle name="Normal 12 5 2 2 2 5 7 2" xfId="39221" xr:uid="{00000000-0005-0000-0000-00002D830000}"/>
    <cellStyle name="Normal 12 5 2 2 2 5 8" xfId="26411" xr:uid="{00000000-0005-0000-0000-00002E830000}"/>
    <cellStyle name="Normal 12 5 2 2 2 6" xfId="1190" xr:uid="{00000000-0005-0000-0000-00002F830000}"/>
    <cellStyle name="Normal 12 5 2 2 2 6 2" xfId="3020" xr:uid="{00000000-0005-0000-0000-000030830000}"/>
    <cellStyle name="Normal 12 5 2 2 2 6 2 2" xfId="8510" xr:uid="{00000000-0005-0000-0000-000031830000}"/>
    <cellStyle name="Normal 12 5 2 2 2 6 2 2 2" xfId="21321" xr:uid="{00000000-0005-0000-0000-000032830000}"/>
    <cellStyle name="Normal 12 5 2 2 2 6 2 2 2 2" xfId="46941" xr:uid="{00000000-0005-0000-0000-000033830000}"/>
    <cellStyle name="Normal 12 5 2 2 2 6 2 2 3" xfId="34131" xr:uid="{00000000-0005-0000-0000-000034830000}"/>
    <cellStyle name="Normal 12 5 2 2 2 6 2 3" xfId="15831" xr:uid="{00000000-0005-0000-0000-000035830000}"/>
    <cellStyle name="Normal 12 5 2 2 2 6 2 3 2" xfId="41451" xr:uid="{00000000-0005-0000-0000-000036830000}"/>
    <cellStyle name="Normal 12 5 2 2 2 6 2 4" xfId="28641" xr:uid="{00000000-0005-0000-0000-000037830000}"/>
    <cellStyle name="Normal 12 5 2 2 2 6 3" xfId="4850" xr:uid="{00000000-0005-0000-0000-000038830000}"/>
    <cellStyle name="Normal 12 5 2 2 2 6 3 2" xfId="10340" xr:uid="{00000000-0005-0000-0000-000039830000}"/>
    <cellStyle name="Normal 12 5 2 2 2 6 3 2 2" xfId="23151" xr:uid="{00000000-0005-0000-0000-00003A830000}"/>
    <cellStyle name="Normal 12 5 2 2 2 6 3 2 2 2" xfId="48771" xr:uid="{00000000-0005-0000-0000-00003B830000}"/>
    <cellStyle name="Normal 12 5 2 2 2 6 3 2 3" xfId="35961" xr:uid="{00000000-0005-0000-0000-00003C830000}"/>
    <cellStyle name="Normal 12 5 2 2 2 6 3 3" xfId="17661" xr:uid="{00000000-0005-0000-0000-00003D830000}"/>
    <cellStyle name="Normal 12 5 2 2 2 6 3 3 2" xfId="43281" xr:uid="{00000000-0005-0000-0000-00003E830000}"/>
    <cellStyle name="Normal 12 5 2 2 2 6 3 4" xfId="30471" xr:uid="{00000000-0005-0000-0000-00003F830000}"/>
    <cellStyle name="Normal 12 5 2 2 2 6 4" xfId="12170" xr:uid="{00000000-0005-0000-0000-000040830000}"/>
    <cellStyle name="Normal 12 5 2 2 2 6 4 2" xfId="24981" xr:uid="{00000000-0005-0000-0000-000041830000}"/>
    <cellStyle name="Normal 12 5 2 2 2 6 4 2 2" xfId="50601" xr:uid="{00000000-0005-0000-0000-000042830000}"/>
    <cellStyle name="Normal 12 5 2 2 2 6 4 3" xfId="37791" xr:uid="{00000000-0005-0000-0000-000043830000}"/>
    <cellStyle name="Normal 12 5 2 2 2 6 5" xfId="6680" xr:uid="{00000000-0005-0000-0000-000044830000}"/>
    <cellStyle name="Normal 12 5 2 2 2 6 5 2" xfId="19491" xr:uid="{00000000-0005-0000-0000-000045830000}"/>
    <cellStyle name="Normal 12 5 2 2 2 6 5 2 2" xfId="45111" xr:uid="{00000000-0005-0000-0000-000046830000}"/>
    <cellStyle name="Normal 12 5 2 2 2 6 5 3" xfId="32301" xr:uid="{00000000-0005-0000-0000-000047830000}"/>
    <cellStyle name="Normal 12 5 2 2 2 6 6" xfId="14001" xr:uid="{00000000-0005-0000-0000-000048830000}"/>
    <cellStyle name="Normal 12 5 2 2 2 6 6 2" xfId="39621" xr:uid="{00000000-0005-0000-0000-000049830000}"/>
    <cellStyle name="Normal 12 5 2 2 2 6 7" xfId="26811" xr:uid="{00000000-0005-0000-0000-00004A830000}"/>
    <cellStyle name="Normal 12 5 2 2 2 7" xfId="2126" xr:uid="{00000000-0005-0000-0000-00004B830000}"/>
    <cellStyle name="Normal 12 5 2 2 2 7 2" xfId="7616" xr:uid="{00000000-0005-0000-0000-00004C830000}"/>
    <cellStyle name="Normal 12 5 2 2 2 7 2 2" xfId="20427" xr:uid="{00000000-0005-0000-0000-00004D830000}"/>
    <cellStyle name="Normal 12 5 2 2 2 7 2 2 2" xfId="46047" xr:uid="{00000000-0005-0000-0000-00004E830000}"/>
    <cellStyle name="Normal 12 5 2 2 2 7 2 3" xfId="33237" xr:uid="{00000000-0005-0000-0000-00004F830000}"/>
    <cellStyle name="Normal 12 5 2 2 2 7 3" xfId="14937" xr:uid="{00000000-0005-0000-0000-000050830000}"/>
    <cellStyle name="Normal 12 5 2 2 2 7 3 2" xfId="40557" xr:uid="{00000000-0005-0000-0000-000051830000}"/>
    <cellStyle name="Normal 12 5 2 2 2 7 4" xfId="27747" xr:uid="{00000000-0005-0000-0000-000052830000}"/>
    <cellStyle name="Normal 12 5 2 2 2 8" xfId="3956" xr:uid="{00000000-0005-0000-0000-000053830000}"/>
    <cellStyle name="Normal 12 5 2 2 2 8 2" xfId="9446" xr:uid="{00000000-0005-0000-0000-000054830000}"/>
    <cellStyle name="Normal 12 5 2 2 2 8 2 2" xfId="22257" xr:uid="{00000000-0005-0000-0000-000055830000}"/>
    <cellStyle name="Normal 12 5 2 2 2 8 2 2 2" xfId="47877" xr:uid="{00000000-0005-0000-0000-000056830000}"/>
    <cellStyle name="Normal 12 5 2 2 2 8 2 3" xfId="35067" xr:uid="{00000000-0005-0000-0000-000057830000}"/>
    <cellStyle name="Normal 12 5 2 2 2 8 3" xfId="16767" xr:uid="{00000000-0005-0000-0000-000058830000}"/>
    <cellStyle name="Normal 12 5 2 2 2 8 3 2" xfId="42387" xr:uid="{00000000-0005-0000-0000-000059830000}"/>
    <cellStyle name="Normal 12 5 2 2 2 8 4" xfId="29577" xr:uid="{00000000-0005-0000-0000-00005A830000}"/>
    <cellStyle name="Normal 12 5 2 2 2 9" xfId="11276" xr:uid="{00000000-0005-0000-0000-00005B830000}"/>
    <cellStyle name="Normal 12 5 2 2 2 9 2" xfId="24087" xr:uid="{00000000-0005-0000-0000-00005C830000}"/>
    <cellStyle name="Normal 12 5 2 2 2 9 2 2" xfId="49707" xr:uid="{00000000-0005-0000-0000-00005D830000}"/>
    <cellStyle name="Normal 12 5 2 2 2 9 3" xfId="36897" xr:uid="{00000000-0005-0000-0000-00005E830000}"/>
    <cellStyle name="Normal 12 5 2 2 3" xfId="345" xr:uid="{00000000-0005-0000-0000-00005F830000}"/>
    <cellStyle name="Normal 12 5 2 2 3 10" xfId="5837" xr:uid="{00000000-0005-0000-0000-000060830000}"/>
    <cellStyle name="Normal 12 5 2 2 3 10 2" xfId="18648" xr:uid="{00000000-0005-0000-0000-000061830000}"/>
    <cellStyle name="Normal 12 5 2 2 3 10 2 2" xfId="44268" xr:uid="{00000000-0005-0000-0000-000062830000}"/>
    <cellStyle name="Normal 12 5 2 2 3 10 3" xfId="31458" xr:uid="{00000000-0005-0000-0000-000063830000}"/>
    <cellStyle name="Normal 12 5 2 2 3 11" xfId="13158" xr:uid="{00000000-0005-0000-0000-000064830000}"/>
    <cellStyle name="Normal 12 5 2 2 3 11 2" xfId="38778" xr:uid="{00000000-0005-0000-0000-000065830000}"/>
    <cellStyle name="Normal 12 5 2 2 3 12" xfId="25968" xr:uid="{00000000-0005-0000-0000-000066830000}"/>
    <cellStyle name="Normal 12 5 2 2 3 2" xfId="574" xr:uid="{00000000-0005-0000-0000-000067830000}"/>
    <cellStyle name="Normal 12 5 2 2 3 2 2" xfId="973" xr:uid="{00000000-0005-0000-0000-000068830000}"/>
    <cellStyle name="Normal 12 5 2 2 3 2 2 2" xfId="1868" xr:uid="{00000000-0005-0000-0000-000069830000}"/>
    <cellStyle name="Normal 12 5 2 2 3 2 2 2 2" xfId="3698" xr:uid="{00000000-0005-0000-0000-00006A830000}"/>
    <cellStyle name="Normal 12 5 2 2 3 2 2 2 2 2" xfId="9188" xr:uid="{00000000-0005-0000-0000-00006B830000}"/>
    <cellStyle name="Normal 12 5 2 2 3 2 2 2 2 2 2" xfId="21999" xr:uid="{00000000-0005-0000-0000-00006C830000}"/>
    <cellStyle name="Normal 12 5 2 2 3 2 2 2 2 2 2 2" xfId="47619" xr:uid="{00000000-0005-0000-0000-00006D830000}"/>
    <cellStyle name="Normal 12 5 2 2 3 2 2 2 2 2 3" xfId="34809" xr:uid="{00000000-0005-0000-0000-00006E830000}"/>
    <cellStyle name="Normal 12 5 2 2 3 2 2 2 2 3" xfId="16509" xr:uid="{00000000-0005-0000-0000-00006F830000}"/>
    <cellStyle name="Normal 12 5 2 2 3 2 2 2 2 3 2" xfId="42129" xr:uid="{00000000-0005-0000-0000-000070830000}"/>
    <cellStyle name="Normal 12 5 2 2 3 2 2 2 2 4" xfId="29319" xr:uid="{00000000-0005-0000-0000-000071830000}"/>
    <cellStyle name="Normal 12 5 2 2 3 2 2 2 3" xfId="5528" xr:uid="{00000000-0005-0000-0000-000072830000}"/>
    <cellStyle name="Normal 12 5 2 2 3 2 2 2 3 2" xfId="11018" xr:uid="{00000000-0005-0000-0000-000073830000}"/>
    <cellStyle name="Normal 12 5 2 2 3 2 2 2 3 2 2" xfId="23829" xr:uid="{00000000-0005-0000-0000-000074830000}"/>
    <cellStyle name="Normal 12 5 2 2 3 2 2 2 3 2 2 2" xfId="49449" xr:uid="{00000000-0005-0000-0000-000075830000}"/>
    <cellStyle name="Normal 12 5 2 2 3 2 2 2 3 2 3" xfId="36639" xr:uid="{00000000-0005-0000-0000-000076830000}"/>
    <cellStyle name="Normal 12 5 2 2 3 2 2 2 3 3" xfId="18339" xr:uid="{00000000-0005-0000-0000-000077830000}"/>
    <cellStyle name="Normal 12 5 2 2 3 2 2 2 3 3 2" xfId="43959" xr:uid="{00000000-0005-0000-0000-000078830000}"/>
    <cellStyle name="Normal 12 5 2 2 3 2 2 2 3 4" xfId="31149" xr:uid="{00000000-0005-0000-0000-000079830000}"/>
    <cellStyle name="Normal 12 5 2 2 3 2 2 2 4" xfId="12848" xr:uid="{00000000-0005-0000-0000-00007A830000}"/>
    <cellStyle name="Normal 12 5 2 2 3 2 2 2 4 2" xfId="25659" xr:uid="{00000000-0005-0000-0000-00007B830000}"/>
    <cellStyle name="Normal 12 5 2 2 3 2 2 2 4 2 2" xfId="51279" xr:uid="{00000000-0005-0000-0000-00007C830000}"/>
    <cellStyle name="Normal 12 5 2 2 3 2 2 2 4 3" xfId="38469" xr:uid="{00000000-0005-0000-0000-00007D830000}"/>
    <cellStyle name="Normal 12 5 2 2 3 2 2 2 5" xfId="7358" xr:uid="{00000000-0005-0000-0000-00007E830000}"/>
    <cellStyle name="Normal 12 5 2 2 3 2 2 2 5 2" xfId="20169" xr:uid="{00000000-0005-0000-0000-00007F830000}"/>
    <cellStyle name="Normal 12 5 2 2 3 2 2 2 5 2 2" xfId="45789" xr:uid="{00000000-0005-0000-0000-000080830000}"/>
    <cellStyle name="Normal 12 5 2 2 3 2 2 2 5 3" xfId="32979" xr:uid="{00000000-0005-0000-0000-000081830000}"/>
    <cellStyle name="Normal 12 5 2 2 3 2 2 2 6" xfId="14679" xr:uid="{00000000-0005-0000-0000-000082830000}"/>
    <cellStyle name="Normal 12 5 2 2 3 2 2 2 6 2" xfId="40299" xr:uid="{00000000-0005-0000-0000-000083830000}"/>
    <cellStyle name="Normal 12 5 2 2 3 2 2 2 7" xfId="27489" xr:uid="{00000000-0005-0000-0000-000084830000}"/>
    <cellStyle name="Normal 12 5 2 2 3 2 2 3" xfId="2804" xr:uid="{00000000-0005-0000-0000-000085830000}"/>
    <cellStyle name="Normal 12 5 2 2 3 2 2 3 2" xfId="8294" xr:uid="{00000000-0005-0000-0000-000086830000}"/>
    <cellStyle name="Normal 12 5 2 2 3 2 2 3 2 2" xfId="21105" xr:uid="{00000000-0005-0000-0000-000087830000}"/>
    <cellStyle name="Normal 12 5 2 2 3 2 2 3 2 2 2" xfId="46725" xr:uid="{00000000-0005-0000-0000-000088830000}"/>
    <cellStyle name="Normal 12 5 2 2 3 2 2 3 2 3" xfId="33915" xr:uid="{00000000-0005-0000-0000-000089830000}"/>
    <cellStyle name="Normal 12 5 2 2 3 2 2 3 3" xfId="15615" xr:uid="{00000000-0005-0000-0000-00008A830000}"/>
    <cellStyle name="Normal 12 5 2 2 3 2 2 3 3 2" xfId="41235" xr:uid="{00000000-0005-0000-0000-00008B830000}"/>
    <cellStyle name="Normal 12 5 2 2 3 2 2 3 4" xfId="28425" xr:uid="{00000000-0005-0000-0000-00008C830000}"/>
    <cellStyle name="Normal 12 5 2 2 3 2 2 4" xfId="4634" xr:uid="{00000000-0005-0000-0000-00008D830000}"/>
    <cellStyle name="Normal 12 5 2 2 3 2 2 4 2" xfId="10124" xr:uid="{00000000-0005-0000-0000-00008E830000}"/>
    <cellStyle name="Normal 12 5 2 2 3 2 2 4 2 2" xfId="22935" xr:uid="{00000000-0005-0000-0000-00008F830000}"/>
    <cellStyle name="Normal 12 5 2 2 3 2 2 4 2 2 2" xfId="48555" xr:uid="{00000000-0005-0000-0000-000090830000}"/>
    <cellStyle name="Normal 12 5 2 2 3 2 2 4 2 3" xfId="35745" xr:uid="{00000000-0005-0000-0000-000091830000}"/>
    <cellStyle name="Normal 12 5 2 2 3 2 2 4 3" xfId="17445" xr:uid="{00000000-0005-0000-0000-000092830000}"/>
    <cellStyle name="Normal 12 5 2 2 3 2 2 4 3 2" xfId="43065" xr:uid="{00000000-0005-0000-0000-000093830000}"/>
    <cellStyle name="Normal 12 5 2 2 3 2 2 4 4" xfId="30255" xr:uid="{00000000-0005-0000-0000-000094830000}"/>
    <cellStyle name="Normal 12 5 2 2 3 2 2 5" xfId="11954" xr:uid="{00000000-0005-0000-0000-000095830000}"/>
    <cellStyle name="Normal 12 5 2 2 3 2 2 5 2" xfId="24765" xr:uid="{00000000-0005-0000-0000-000096830000}"/>
    <cellStyle name="Normal 12 5 2 2 3 2 2 5 2 2" xfId="50385" xr:uid="{00000000-0005-0000-0000-000097830000}"/>
    <cellStyle name="Normal 12 5 2 2 3 2 2 5 3" xfId="37575" xr:uid="{00000000-0005-0000-0000-000098830000}"/>
    <cellStyle name="Normal 12 5 2 2 3 2 2 6" xfId="6464" xr:uid="{00000000-0005-0000-0000-000099830000}"/>
    <cellStyle name="Normal 12 5 2 2 3 2 2 6 2" xfId="19275" xr:uid="{00000000-0005-0000-0000-00009A830000}"/>
    <cellStyle name="Normal 12 5 2 2 3 2 2 6 2 2" xfId="44895" xr:uid="{00000000-0005-0000-0000-00009B830000}"/>
    <cellStyle name="Normal 12 5 2 2 3 2 2 6 3" xfId="32085" xr:uid="{00000000-0005-0000-0000-00009C830000}"/>
    <cellStyle name="Normal 12 5 2 2 3 2 2 7" xfId="13785" xr:uid="{00000000-0005-0000-0000-00009D830000}"/>
    <cellStyle name="Normal 12 5 2 2 3 2 2 7 2" xfId="39405" xr:uid="{00000000-0005-0000-0000-00009E830000}"/>
    <cellStyle name="Normal 12 5 2 2 3 2 2 8" xfId="26595" xr:uid="{00000000-0005-0000-0000-00009F830000}"/>
    <cellStyle name="Normal 12 5 2 2 3 2 3" xfId="1469" xr:uid="{00000000-0005-0000-0000-0000A0830000}"/>
    <cellStyle name="Normal 12 5 2 2 3 2 3 2" xfId="3299" xr:uid="{00000000-0005-0000-0000-0000A1830000}"/>
    <cellStyle name="Normal 12 5 2 2 3 2 3 2 2" xfId="8789" xr:uid="{00000000-0005-0000-0000-0000A2830000}"/>
    <cellStyle name="Normal 12 5 2 2 3 2 3 2 2 2" xfId="21600" xr:uid="{00000000-0005-0000-0000-0000A3830000}"/>
    <cellStyle name="Normal 12 5 2 2 3 2 3 2 2 2 2" xfId="47220" xr:uid="{00000000-0005-0000-0000-0000A4830000}"/>
    <cellStyle name="Normal 12 5 2 2 3 2 3 2 2 3" xfId="34410" xr:uid="{00000000-0005-0000-0000-0000A5830000}"/>
    <cellStyle name="Normal 12 5 2 2 3 2 3 2 3" xfId="16110" xr:uid="{00000000-0005-0000-0000-0000A6830000}"/>
    <cellStyle name="Normal 12 5 2 2 3 2 3 2 3 2" xfId="41730" xr:uid="{00000000-0005-0000-0000-0000A7830000}"/>
    <cellStyle name="Normal 12 5 2 2 3 2 3 2 4" xfId="28920" xr:uid="{00000000-0005-0000-0000-0000A8830000}"/>
    <cellStyle name="Normal 12 5 2 2 3 2 3 3" xfId="5129" xr:uid="{00000000-0005-0000-0000-0000A9830000}"/>
    <cellStyle name="Normal 12 5 2 2 3 2 3 3 2" xfId="10619" xr:uid="{00000000-0005-0000-0000-0000AA830000}"/>
    <cellStyle name="Normal 12 5 2 2 3 2 3 3 2 2" xfId="23430" xr:uid="{00000000-0005-0000-0000-0000AB830000}"/>
    <cellStyle name="Normal 12 5 2 2 3 2 3 3 2 2 2" xfId="49050" xr:uid="{00000000-0005-0000-0000-0000AC830000}"/>
    <cellStyle name="Normal 12 5 2 2 3 2 3 3 2 3" xfId="36240" xr:uid="{00000000-0005-0000-0000-0000AD830000}"/>
    <cellStyle name="Normal 12 5 2 2 3 2 3 3 3" xfId="17940" xr:uid="{00000000-0005-0000-0000-0000AE830000}"/>
    <cellStyle name="Normal 12 5 2 2 3 2 3 3 3 2" xfId="43560" xr:uid="{00000000-0005-0000-0000-0000AF830000}"/>
    <cellStyle name="Normal 12 5 2 2 3 2 3 3 4" xfId="30750" xr:uid="{00000000-0005-0000-0000-0000B0830000}"/>
    <cellStyle name="Normal 12 5 2 2 3 2 3 4" xfId="12449" xr:uid="{00000000-0005-0000-0000-0000B1830000}"/>
    <cellStyle name="Normal 12 5 2 2 3 2 3 4 2" xfId="25260" xr:uid="{00000000-0005-0000-0000-0000B2830000}"/>
    <cellStyle name="Normal 12 5 2 2 3 2 3 4 2 2" xfId="50880" xr:uid="{00000000-0005-0000-0000-0000B3830000}"/>
    <cellStyle name="Normal 12 5 2 2 3 2 3 4 3" xfId="38070" xr:uid="{00000000-0005-0000-0000-0000B4830000}"/>
    <cellStyle name="Normal 12 5 2 2 3 2 3 5" xfId="6959" xr:uid="{00000000-0005-0000-0000-0000B5830000}"/>
    <cellStyle name="Normal 12 5 2 2 3 2 3 5 2" xfId="19770" xr:uid="{00000000-0005-0000-0000-0000B6830000}"/>
    <cellStyle name="Normal 12 5 2 2 3 2 3 5 2 2" xfId="45390" xr:uid="{00000000-0005-0000-0000-0000B7830000}"/>
    <cellStyle name="Normal 12 5 2 2 3 2 3 5 3" xfId="32580" xr:uid="{00000000-0005-0000-0000-0000B8830000}"/>
    <cellStyle name="Normal 12 5 2 2 3 2 3 6" xfId="14280" xr:uid="{00000000-0005-0000-0000-0000B9830000}"/>
    <cellStyle name="Normal 12 5 2 2 3 2 3 6 2" xfId="39900" xr:uid="{00000000-0005-0000-0000-0000BA830000}"/>
    <cellStyle name="Normal 12 5 2 2 3 2 3 7" xfId="27090" xr:uid="{00000000-0005-0000-0000-0000BB830000}"/>
    <cellStyle name="Normal 12 5 2 2 3 2 4" xfId="2405" xr:uid="{00000000-0005-0000-0000-0000BC830000}"/>
    <cellStyle name="Normal 12 5 2 2 3 2 4 2" xfId="7895" xr:uid="{00000000-0005-0000-0000-0000BD830000}"/>
    <cellStyle name="Normal 12 5 2 2 3 2 4 2 2" xfId="20706" xr:uid="{00000000-0005-0000-0000-0000BE830000}"/>
    <cellStyle name="Normal 12 5 2 2 3 2 4 2 2 2" xfId="46326" xr:uid="{00000000-0005-0000-0000-0000BF830000}"/>
    <cellStyle name="Normal 12 5 2 2 3 2 4 2 3" xfId="33516" xr:uid="{00000000-0005-0000-0000-0000C0830000}"/>
    <cellStyle name="Normal 12 5 2 2 3 2 4 3" xfId="15216" xr:uid="{00000000-0005-0000-0000-0000C1830000}"/>
    <cellStyle name="Normal 12 5 2 2 3 2 4 3 2" xfId="40836" xr:uid="{00000000-0005-0000-0000-0000C2830000}"/>
    <cellStyle name="Normal 12 5 2 2 3 2 4 4" xfId="28026" xr:uid="{00000000-0005-0000-0000-0000C3830000}"/>
    <cellStyle name="Normal 12 5 2 2 3 2 5" xfId="4235" xr:uid="{00000000-0005-0000-0000-0000C4830000}"/>
    <cellStyle name="Normal 12 5 2 2 3 2 5 2" xfId="9725" xr:uid="{00000000-0005-0000-0000-0000C5830000}"/>
    <cellStyle name="Normal 12 5 2 2 3 2 5 2 2" xfId="22536" xr:uid="{00000000-0005-0000-0000-0000C6830000}"/>
    <cellStyle name="Normal 12 5 2 2 3 2 5 2 2 2" xfId="48156" xr:uid="{00000000-0005-0000-0000-0000C7830000}"/>
    <cellStyle name="Normal 12 5 2 2 3 2 5 2 3" xfId="35346" xr:uid="{00000000-0005-0000-0000-0000C8830000}"/>
    <cellStyle name="Normal 12 5 2 2 3 2 5 3" xfId="17046" xr:uid="{00000000-0005-0000-0000-0000C9830000}"/>
    <cellStyle name="Normal 12 5 2 2 3 2 5 3 2" xfId="42666" xr:uid="{00000000-0005-0000-0000-0000CA830000}"/>
    <cellStyle name="Normal 12 5 2 2 3 2 5 4" xfId="29856" xr:uid="{00000000-0005-0000-0000-0000CB830000}"/>
    <cellStyle name="Normal 12 5 2 2 3 2 6" xfId="11555" xr:uid="{00000000-0005-0000-0000-0000CC830000}"/>
    <cellStyle name="Normal 12 5 2 2 3 2 6 2" xfId="24366" xr:uid="{00000000-0005-0000-0000-0000CD830000}"/>
    <cellStyle name="Normal 12 5 2 2 3 2 6 2 2" xfId="49986" xr:uid="{00000000-0005-0000-0000-0000CE830000}"/>
    <cellStyle name="Normal 12 5 2 2 3 2 6 3" xfId="37176" xr:uid="{00000000-0005-0000-0000-0000CF830000}"/>
    <cellStyle name="Normal 12 5 2 2 3 2 7" xfId="6065" xr:uid="{00000000-0005-0000-0000-0000D0830000}"/>
    <cellStyle name="Normal 12 5 2 2 3 2 7 2" xfId="18876" xr:uid="{00000000-0005-0000-0000-0000D1830000}"/>
    <cellStyle name="Normal 12 5 2 2 3 2 7 2 2" xfId="44496" xr:uid="{00000000-0005-0000-0000-0000D2830000}"/>
    <cellStyle name="Normal 12 5 2 2 3 2 7 3" xfId="31686" xr:uid="{00000000-0005-0000-0000-0000D3830000}"/>
    <cellStyle name="Normal 12 5 2 2 3 2 8" xfId="13386" xr:uid="{00000000-0005-0000-0000-0000D4830000}"/>
    <cellStyle name="Normal 12 5 2 2 3 2 8 2" xfId="39006" xr:uid="{00000000-0005-0000-0000-0000D5830000}"/>
    <cellStyle name="Normal 12 5 2 2 3 2 9" xfId="26196" xr:uid="{00000000-0005-0000-0000-0000D6830000}"/>
    <cellStyle name="Normal 12 5 2 2 3 3" xfId="706" xr:uid="{00000000-0005-0000-0000-0000D7830000}"/>
    <cellStyle name="Normal 12 5 2 2 3 3 2" xfId="1106" xr:uid="{00000000-0005-0000-0000-0000D8830000}"/>
    <cellStyle name="Normal 12 5 2 2 3 3 2 2" xfId="2001" xr:uid="{00000000-0005-0000-0000-0000D9830000}"/>
    <cellStyle name="Normal 12 5 2 2 3 3 2 2 2" xfId="3831" xr:uid="{00000000-0005-0000-0000-0000DA830000}"/>
    <cellStyle name="Normal 12 5 2 2 3 3 2 2 2 2" xfId="9321" xr:uid="{00000000-0005-0000-0000-0000DB830000}"/>
    <cellStyle name="Normal 12 5 2 2 3 3 2 2 2 2 2" xfId="22132" xr:uid="{00000000-0005-0000-0000-0000DC830000}"/>
    <cellStyle name="Normal 12 5 2 2 3 3 2 2 2 2 2 2" xfId="47752" xr:uid="{00000000-0005-0000-0000-0000DD830000}"/>
    <cellStyle name="Normal 12 5 2 2 3 3 2 2 2 2 3" xfId="34942" xr:uid="{00000000-0005-0000-0000-0000DE830000}"/>
    <cellStyle name="Normal 12 5 2 2 3 3 2 2 2 3" xfId="16642" xr:uid="{00000000-0005-0000-0000-0000DF830000}"/>
    <cellStyle name="Normal 12 5 2 2 3 3 2 2 2 3 2" xfId="42262" xr:uid="{00000000-0005-0000-0000-0000E0830000}"/>
    <cellStyle name="Normal 12 5 2 2 3 3 2 2 2 4" xfId="29452" xr:uid="{00000000-0005-0000-0000-0000E1830000}"/>
    <cellStyle name="Normal 12 5 2 2 3 3 2 2 3" xfId="5661" xr:uid="{00000000-0005-0000-0000-0000E2830000}"/>
    <cellStyle name="Normal 12 5 2 2 3 3 2 2 3 2" xfId="11151" xr:uid="{00000000-0005-0000-0000-0000E3830000}"/>
    <cellStyle name="Normal 12 5 2 2 3 3 2 2 3 2 2" xfId="23962" xr:uid="{00000000-0005-0000-0000-0000E4830000}"/>
    <cellStyle name="Normal 12 5 2 2 3 3 2 2 3 2 2 2" xfId="49582" xr:uid="{00000000-0005-0000-0000-0000E5830000}"/>
    <cellStyle name="Normal 12 5 2 2 3 3 2 2 3 2 3" xfId="36772" xr:uid="{00000000-0005-0000-0000-0000E6830000}"/>
    <cellStyle name="Normal 12 5 2 2 3 3 2 2 3 3" xfId="18472" xr:uid="{00000000-0005-0000-0000-0000E7830000}"/>
    <cellStyle name="Normal 12 5 2 2 3 3 2 2 3 3 2" xfId="44092" xr:uid="{00000000-0005-0000-0000-0000E8830000}"/>
    <cellStyle name="Normal 12 5 2 2 3 3 2 2 3 4" xfId="31282" xr:uid="{00000000-0005-0000-0000-0000E9830000}"/>
    <cellStyle name="Normal 12 5 2 2 3 3 2 2 4" xfId="12981" xr:uid="{00000000-0005-0000-0000-0000EA830000}"/>
    <cellStyle name="Normal 12 5 2 2 3 3 2 2 4 2" xfId="25792" xr:uid="{00000000-0005-0000-0000-0000EB830000}"/>
    <cellStyle name="Normal 12 5 2 2 3 3 2 2 4 2 2" xfId="51412" xr:uid="{00000000-0005-0000-0000-0000EC830000}"/>
    <cellStyle name="Normal 12 5 2 2 3 3 2 2 4 3" xfId="38602" xr:uid="{00000000-0005-0000-0000-0000ED830000}"/>
    <cellStyle name="Normal 12 5 2 2 3 3 2 2 5" xfId="7491" xr:uid="{00000000-0005-0000-0000-0000EE830000}"/>
    <cellStyle name="Normal 12 5 2 2 3 3 2 2 5 2" xfId="20302" xr:uid="{00000000-0005-0000-0000-0000EF830000}"/>
    <cellStyle name="Normal 12 5 2 2 3 3 2 2 5 2 2" xfId="45922" xr:uid="{00000000-0005-0000-0000-0000F0830000}"/>
    <cellStyle name="Normal 12 5 2 2 3 3 2 2 5 3" xfId="33112" xr:uid="{00000000-0005-0000-0000-0000F1830000}"/>
    <cellStyle name="Normal 12 5 2 2 3 3 2 2 6" xfId="14812" xr:uid="{00000000-0005-0000-0000-0000F2830000}"/>
    <cellStyle name="Normal 12 5 2 2 3 3 2 2 6 2" xfId="40432" xr:uid="{00000000-0005-0000-0000-0000F3830000}"/>
    <cellStyle name="Normal 12 5 2 2 3 3 2 2 7" xfId="27622" xr:uid="{00000000-0005-0000-0000-0000F4830000}"/>
    <cellStyle name="Normal 12 5 2 2 3 3 2 3" xfId="2937" xr:uid="{00000000-0005-0000-0000-0000F5830000}"/>
    <cellStyle name="Normal 12 5 2 2 3 3 2 3 2" xfId="8427" xr:uid="{00000000-0005-0000-0000-0000F6830000}"/>
    <cellStyle name="Normal 12 5 2 2 3 3 2 3 2 2" xfId="21238" xr:uid="{00000000-0005-0000-0000-0000F7830000}"/>
    <cellStyle name="Normal 12 5 2 2 3 3 2 3 2 2 2" xfId="46858" xr:uid="{00000000-0005-0000-0000-0000F8830000}"/>
    <cellStyle name="Normal 12 5 2 2 3 3 2 3 2 3" xfId="34048" xr:uid="{00000000-0005-0000-0000-0000F9830000}"/>
    <cellStyle name="Normal 12 5 2 2 3 3 2 3 3" xfId="15748" xr:uid="{00000000-0005-0000-0000-0000FA830000}"/>
    <cellStyle name="Normal 12 5 2 2 3 3 2 3 3 2" xfId="41368" xr:uid="{00000000-0005-0000-0000-0000FB830000}"/>
    <cellStyle name="Normal 12 5 2 2 3 3 2 3 4" xfId="28558" xr:uid="{00000000-0005-0000-0000-0000FC830000}"/>
    <cellStyle name="Normal 12 5 2 2 3 3 2 4" xfId="4767" xr:uid="{00000000-0005-0000-0000-0000FD830000}"/>
    <cellStyle name="Normal 12 5 2 2 3 3 2 4 2" xfId="10257" xr:uid="{00000000-0005-0000-0000-0000FE830000}"/>
    <cellStyle name="Normal 12 5 2 2 3 3 2 4 2 2" xfId="23068" xr:uid="{00000000-0005-0000-0000-0000FF830000}"/>
    <cellStyle name="Normal 12 5 2 2 3 3 2 4 2 2 2" xfId="48688" xr:uid="{00000000-0005-0000-0000-000000840000}"/>
    <cellStyle name="Normal 12 5 2 2 3 3 2 4 2 3" xfId="35878" xr:uid="{00000000-0005-0000-0000-000001840000}"/>
    <cellStyle name="Normal 12 5 2 2 3 3 2 4 3" xfId="17578" xr:uid="{00000000-0005-0000-0000-000002840000}"/>
    <cellStyle name="Normal 12 5 2 2 3 3 2 4 3 2" xfId="43198" xr:uid="{00000000-0005-0000-0000-000003840000}"/>
    <cellStyle name="Normal 12 5 2 2 3 3 2 4 4" xfId="30388" xr:uid="{00000000-0005-0000-0000-000004840000}"/>
    <cellStyle name="Normal 12 5 2 2 3 3 2 5" xfId="12087" xr:uid="{00000000-0005-0000-0000-000005840000}"/>
    <cellStyle name="Normal 12 5 2 2 3 3 2 5 2" xfId="24898" xr:uid="{00000000-0005-0000-0000-000006840000}"/>
    <cellStyle name="Normal 12 5 2 2 3 3 2 5 2 2" xfId="50518" xr:uid="{00000000-0005-0000-0000-000007840000}"/>
    <cellStyle name="Normal 12 5 2 2 3 3 2 5 3" xfId="37708" xr:uid="{00000000-0005-0000-0000-000008840000}"/>
    <cellStyle name="Normal 12 5 2 2 3 3 2 6" xfId="6597" xr:uid="{00000000-0005-0000-0000-000009840000}"/>
    <cellStyle name="Normal 12 5 2 2 3 3 2 6 2" xfId="19408" xr:uid="{00000000-0005-0000-0000-00000A840000}"/>
    <cellStyle name="Normal 12 5 2 2 3 3 2 6 2 2" xfId="45028" xr:uid="{00000000-0005-0000-0000-00000B840000}"/>
    <cellStyle name="Normal 12 5 2 2 3 3 2 6 3" xfId="32218" xr:uid="{00000000-0005-0000-0000-00000C840000}"/>
    <cellStyle name="Normal 12 5 2 2 3 3 2 7" xfId="13918" xr:uid="{00000000-0005-0000-0000-00000D840000}"/>
    <cellStyle name="Normal 12 5 2 2 3 3 2 7 2" xfId="39538" xr:uid="{00000000-0005-0000-0000-00000E840000}"/>
    <cellStyle name="Normal 12 5 2 2 3 3 2 8" xfId="26728" xr:uid="{00000000-0005-0000-0000-00000F840000}"/>
    <cellStyle name="Normal 12 5 2 2 3 3 3" xfId="1601" xr:uid="{00000000-0005-0000-0000-000010840000}"/>
    <cellStyle name="Normal 12 5 2 2 3 3 3 2" xfId="3431" xr:uid="{00000000-0005-0000-0000-000011840000}"/>
    <cellStyle name="Normal 12 5 2 2 3 3 3 2 2" xfId="8921" xr:uid="{00000000-0005-0000-0000-000012840000}"/>
    <cellStyle name="Normal 12 5 2 2 3 3 3 2 2 2" xfId="21732" xr:uid="{00000000-0005-0000-0000-000013840000}"/>
    <cellStyle name="Normal 12 5 2 2 3 3 3 2 2 2 2" xfId="47352" xr:uid="{00000000-0005-0000-0000-000014840000}"/>
    <cellStyle name="Normal 12 5 2 2 3 3 3 2 2 3" xfId="34542" xr:uid="{00000000-0005-0000-0000-000015840000}"/>
    <cellStyle name="Normal 12 5 2 2 3 3 3 2 3" xfId="16242" xr:uid="{00000000-0005-0000-0000-000016840000}"/>
    <cellStyle name="Normal 12 5 2 2 3 3 3 2 3 2" xfId="41862" xr:uid="{00000000-0005-0000-0000-000017840000}"/>
    <cellStyle name="Normal 12 5 2 2 3 3 3 2 4" xfId="29052" xr:uid="{00000000-0005-0000-0000-000018840000}"/>
    <cellStyle name="Normal 12 5 2 2 3 3 3 3" xfId="5261" xr:uid="{00000000-0005-0000-0000-000019840000}"/>
    <cellStyle name="Normal 12 5 2 2 3 3 3 3 2" xfId="10751" xr:uid="{00000000-0005-0000-0000-00001A840000}"/>
    <cellStyle name="Normal 12 5 2 2 3 3 3 3 2 2" xfId="23562" xr:uid="{00000000-0005-0000-0000-00001B840000}"/>
    <cellStyle name="Normal 12 5 2 2 3 3 3 3 2 2 2" xfId="49182" xr:uid="{00000000-0005-0000-0000-00001C840000}"/>
    <cellStyle name="Normal 12 5 2 2 3 3 3 3 2 3" xfId="36372" xr:uid="{00000000-0005-0000-0000-00001D840000}"/>
    <cellStyle name="Normal 12 5 2 2 3 3 3 3 3" xfId="18072" xr:uid="{00000000-0005-0000-0000-00001E840000}"/>
    <cellStyle name="Normal 12 5 2 2 3 3 3 3 3 2" xfId="43692" xr:uid="{00000000-0005-0000-0000-00001F840000}"/>
    <cellStyle name="Normal 12 5 2 2 3 3 3 3 4" xfId="30882" xr:uid="{00000000-0005-0000-0000-000020840000}"/>
    <cellStyle name="Normal 12 5 2 2 3 3 3 4" xfId="12581" xr:uid="{00000000-0005-0000-0000-000021840000}"/>
    <cellStyle name="Normal 12 5 2 2 3 3 3 4 2" xfId="25392" xr:uid="{00000000-0005-0000-0000-000022840000}"/>
    <cellStyle name="Normal 12 5 2 2 3 3 3 4 2 2" xfId="51012" xr:uid="{00000000-0005-0000-0000-000023840000}"/>
    <cellStyle name="Normal 12 5 2 2 3 3 3 4 3" xfId="38202" xr:uid="{00000000-0005-0000-0000-000024840000}"/>
    <cellStyle name="Normal 12 5 2 2 3 3 3 5" xfId="7091" xr:uid="{00000000-0005-0000-0000-000025840000}"/>
    <cellStyle name="Normal 12 5 2 2 3 3 3 5 2" xfId="19902" xr:uid="{00000000-0005-0000-0000-000026840000}"/>
    <cellStyle name="Normal 12 5 2 2 3 3 3 5 2 2" xfId="45522" xr:uid="{00000000-0005-0000-0000-000027840000}"/>
    <cellStyle name="Normal 12 5 2 2 3 3 3 5 3" xfId="32712" xr:uid="{00000000-0005-0000-0000-000028840000}"/>
    <cellStyle name="Normal 12 5 2 2 3 3 3 6" xfId="14412" xr:uid="{00000000-0005-0000-0000-000029840000}"/>
    <cellStyle name="Normal 12 5 2 2 3 3 3 6 2" xfId="40032" xr:uid="{00000000-0005-0000-0000-00002A840000}"/>
    <cellStyle name="Normal 12 5 2 2 3 3 3 7" xfId="27222" xr:uid="{00000000-0005-0000-0000-00002B840000}"/>
    <cellStyle name="Normal 12 5 2 2 3 3 4" xfId="2537" xr:uid="{00000000-0005-0000-0000-00002C840000}"/>
    <cellStyle name="Normal 12 5 2 2 3 3 4 2" xfId="8027" xr:uid="{00000000-0005-0000-0000-00002D840000}"/>
    <cellStyle name="Normal 12 5 2 2 3 3 4 2 2" xfId="20838" xr:uid="{00000000-0005-0000-0000-00002E840000}"/>
    <cellStyle name="Normal 12 5 2 2 3 3 4 2 2 2" xfId="46458" xr:uid="{00000000-0005-0000-0000-00002F840000}"/>
    <cellStyle name="Normal 12 5 2 2 3 3 4 2 3" xfId="33648" xr:uid="{00000000-0005-0000-0000-000030840000}"/>
    <cellStyle name="Normal 12 5 2 2 3 3 4 3" xfId="15348" xr:uid="{00000000-0005-0000-0000-000031840000}"/>
    <cellStyle name="Normal 12 5 2 2 3 3 4 3 2" xfId="40968" xr:uid="{00000000-0005-0000-0000-000032840000}"/>
    <cellStyle name="Normal 12 5 2 2 3 3 4 4" xfId="28158" xr:uid="{00000000-0005-0000-0000-000033840000}"/>
    <cellStyle name="Normal 12 5 2 2 3 3 5" xfId="4367" xr:uid="{00000000-0005-0000-0000-000034840000}"/>
    <cellStyle name="Normal 12 5 2 2 3 3 5 2" xfId="9857" xr:uid="{00000000-0005-0000-0000-000035840000}"/>
    <cellStyle name="Normal 12 5 2 2 3 3 5 2 2" xfId="22668" xr:uid="{00000000-0005-0000-0000-000036840000}"/>
    <cellStyle name="Normal 12 5 2 2 3 3 5 2 2 2" xfId="48288" xr:uid="{00000000-0005-0000-0000-000037840000}"/>
    <cellStyle name="Normal 12 5 2 2 3 3 5 2 3" xfId="35478" xr:uid="{00000000-0005-0000-0000-000038840000}"/>
    <cellStyle name="Normal 12 5 2 2 3 3 5 3" xfId="17178" xr:uid="{00000000-0005-0000-0000-000039840000}"/>
    <cellStyle name="Normal 12 5 2 2 3 3 5 3 2" xfId="42798" xr:uid="{00000000-0005-0000-0000-00003A840000}"/>
    <cellStyle name="Normal 12 5 2 2 3 3 5 4" xfId="29988" xr:uid="{00000000-0005-0000-0000-00003B840000}"/>
    <cellStyle name="Normal 12 5 2 2 3 3 6" xfId="11687" xr:uid="{00000000-0005-0000-0000-00003C840000}"/>
    <cellStyle name="Normal 12 5 2 2 3 3 6 2" xfId="24498" xr:uid="{00000000-0005-0000-0000-00003D840000}"/>
    <cellStyle name="Normal 12 5 2 2 3 3 6 2 2" xfId="50118" xr:uid="{00000000-0005-0000-0000-00003E840000}"/>
    <cellStyle name="Normal 12 5 2 2 3 3 6 3" xfId="37308" xr:uid="{00000000-0005-0000-0000-00003F840000}"/>
    <cellStyle name="Normal 12 5 2 2 3 3 7" xfId="6197" xr:uid="{00000000-0005-0000-0000-000040840000}"/>
    <cellStyle name="Normal 12 5 2 2 3 3 7 2" xfId="19008" xr:uid="{00000000-0005-0000-0000-000041840000}"/>
    <cellStyle name="Normal 12 5 2 2 3 3 7 2 2" xfId="44628" xr:uid="{00000000-0005-0000-0000-000042840000}"/>
    <cellStyle name="Normal 12 5 2 2 3 3 7 3" xfId="31818" xr:uid="{00000000-0005-0000-0000-000043840000}"/>
    <cellStyle name="Normal 12 5 2 2 3 3 8" xfId="13518" xr:uid="{00000000-0005-0000-0000-000044840000}"/>
    <cellStyle name="Normal 12 5 2 2 3 3 8 2" xfId="39138" xr:uid="{00000000-0005-0000-0000-000045840000}"/>
    <cellStyle name="Normal 12 5 2 2 3 3 9" xfId="26328" xr:uid="{00000000-0005-0000-0000-000046840000}"/>
    <cellStyle name="Normal 12 5 2 2 3 4" xfId="481" xr:uid="{00000000-0005-0000-0000-000047840000}"/>
    <cellStyle name="Normal 12 5 2 2 3 4 2" xfId="1376" xr:uid="{00000000-0005-0000-0000-000048840000}"/>
    <cellStyle name="Normal 12 5 2 2 3 4 2 2" xfId="3206" xr:uid="{00000000-0005-0000-0000-000049840000}"/>
    <cellStyle name="Normal 12 5 2 2 3 4 2 2 2" xfId="8696" xr:uid="{00000000-0005-0000-0000-00004A840000}"/>
    <cellStyle name="Normal 12 5 2 2 3 4 2 2 2 2" xfId="21507" xr:uid="{00000000-0005-0000-0000-00004B840000}"/>
    <cellStyle name="Normal 12 5 2 2 3 4 2 2 2 2 2" xfId="47127" xr:uid="{00000000-0005-0000-0000-00004C840000}"/>
    <cellStyle name="Normal 12 5 2 2 3 4 2 2 2 3" xfId="34317" xr:uid="{00000000-0005-0000-0000-00004D840000}"/>
    <cellStyle name="Normal 12 5 2 2 3 4 2 2 3" xfId="16017" xr:uid="{00000000-0005-0000-0000-00004E840000}"/>
    <cellStyle name="Normal 12 5 2 2 3 4 2 2 3 2" xfId="41637" xr:uid="{00000000-0005-0000-0000-00004F840000}"/>
    <cellStyle name="Normal 12 5 2 2 3 4 2 2 4" xfId="28827" xr:uid="{00000000-0005-0000-0000-000050840000}"/>
    <cellStyle name="Normal 12 5 2 2 3 4 2 3" xfId="5036" xr:uid="{00000000-0005-0000-0000-000051840000}"/>
    <cellStyle name="Normal 12 5 2 2 3 4 2 3 2" xfId="10526" xr:uid="{00000000-0005-0000-0000-000052840000}"/>
    <cellStyle name="Normal 12 5 2 2 3 4 2 3 2 2" xfId="23337" xr:uid="{00000000-0005-0000-0000-000053840000}"/>
    <cellStyle name="Normal 12 5 2 2 3 4 2 3 2 2 2" xfId="48957" xr:uid="{00000000-0005-0000-0000-000054840000}"/>
    <cellStyle name="Normal 12 5 2 2 3 4 2 3 2 3" xfId="36147" xr:uid="{00000000-0005-0000-0000-000055840000}"/>
    <cellStyle name="Normal 12 5 2 2 3 4 2 3 3" xfId="17847" xr:uid="{00000000-0005-0000-0000-000056840000}"/>
    <cellStyle name="Normal 12 5 2 2 3 4 2 3 3 2" xfId="43467" xr:uid="{00000000-0005-0000-0000-000057840000}"/>
    <cellStyle name="Normal 12 5 2 2 3 4 2 3 4" xfId="30657" xr:uid="{00000000-0005-0000-0000-000058840000}"/>
    <cellStyle name="Normal 12 5 2 2 3 4 2 4" xfId="12356" xr:uid="{00000000-0005-0000-0000-000059840000}"/>
    <cellStyle name="Normal 12 5 2 2 3 4 2 4 2" xfId="25167" xr:uid="{00000000-0005-0000-0000-00005A840000}"/>
    <cellStyle name="Normal 12 5 2 2 3 4 2 4 2 2" xfId="50787" xr:uid="{00000000-0005-0000-0000-00005B840000}"/>
    <cellStyle name="Normal 12 5 2 2 3 4 2 4 3" xfId="37977" xr:uid="{00000000-0005-0000-0000-00005C840000}"/>
    <cellStyle name="Normal 12 5 2 2 3 4 2 5" xfId="6866" xr:uid="{00000000-0005-0000-0000-00005D840000}"/>
    <cellStyle name="Normal 12 5 2 2 3 4 2 5 2" xfId="19677" xr:uid="{00000000-0005-0000-0000-00005E840000}"/>
    <cellStyle name="Normal 12 5 2 2 3 4 2 5 2 2" xfId="45297" xr:uid="{00000000-0005-0000-0000-00005F840000}"/>
    <cellStyle name="Normal 12 5 2 2 3 4 2 5 3" xfId="32487" xr:uid="{00000000-0005-0000-0000-000060840000}"/>
    <cellStyle name="Normal 12 5 2 2 3 4 2 6" xfId="14187" xr:uid="{00000000-0005-0000-0000-000061840000}"/>
    <cellStyle name="Normal 12 5 2 2 3 4 2 6 2" xfId="39807" xr:uid="{00000000-0005-0000-0000-000062840000}"/>
    <cellStyle name="Normal 12 5 2 2 3 4 2 7" xfId="26997" xr:uid="{00000000-0005-0000-0000-000063840000}"/>
    <cellStyle name="Normal 12 5 2 2 3 4 3" xfId="2312" xr:uid="{00000000-0005-0000-0000-000064840000}"/>
    <cellStyle name="Normal 12 5 2 2 3 4 3 2" xfId="7802" xr:uid="{00000000-0005-0000-0000-000065840000}"/>
    <cellStyle name="Normal 12 5 2 2 3 4 3 2 2" xfId="20613" xr:uid="{00000000-0005-0000-0000-000066840000}"/>
    <cellStyle name="Normal 12 5 2 2 3 4 3 2 2 2" xfId="46233" xr:uid="{00000000-0005-0000-0000-000067840000}"/>
    <cellStyle name="Normal 12 5 2 2 3 4 3 2 3" xfId="33423" xr:uid="{00000000-0005-0000-0000-000068840000}"/>
    <cellStyle name="Normal 12 5 2 2 3 4 3 3" xfId="15123" xr:uid="{00000000-0005-0000-0000-000069840000}"/>
    <cellStyle name="Normal 12 5 2 2 3 4 3 3 2" xfId="40743" xr:uid="{00000000-0005-0000-0000-00006A840000}"/>
    <cellStyle name="Normal 12 5 2 2 3 4 3 4" xfId="27933" xr:uid="{00000000-0005-0000-0000-00006B840000}"/>
    <cellStyle name="Normal 12 5 2 2 3 4 4" xfId="4142" xr:uid="{00000000-0005-0000-0000-00006C840000}"/>
    <cellStyle name="Normal 12 5 2 2 3 4 4 2" xfId="9632" xr:uid="{00000000-0005-0000-0000-00006D840000}"/>
    <cellStyle name="Normal 12 5 2 2 3 4 4 2 2" xfId="22443" xr:uid="{00000000-0005-0000-0000-00006E840000}"/>
    <cellStyle name="Normal 12 5 2 2 3 4 4 2 2 2" xfId="48063" xr:uid="{00000000-0005-0000-0000-00006F840000}"/>
    <cellStyle name="Normal 12 5 2 2 3 4 4 2 3" xfId="35253" xr:uid="{00000000-0005-0000-0000-000070840000}"/>
    <cellStyle name="Normal 12 5 2 2 3 4 4 3" xfId="16953" xr:uid="{00000000-0005-0000-0000-000071840000}"/>
    <cellStyle name="Normal 12 5 2 2 3 4 4 3 2" xfId="42573" xr:uid="{00000000-0005-0000-0000-000072840000}"/>
    <cellStyle name="Normal 12 5 2 2 3 4 4 4" xfId="29763" xr:uid="{00000000-0005-0000-0000-000073840000}"/>
    <cellStyle name="Normal 12 5 2 2 3 4 5" xfId="11462" xr:uid="{00000000-0005-0000-0000-000074840000}"/>
    <cellStyle name="Normal 12 5 2 2 3 4 5 2" xfId="24273" xr:uid="{00000000-0005-0000-0000-000075840000}"/>
    <cellStyle name="Normal 12 5 2 2 3 4 5 2 2" xfId="49893" xr:uid="{00000000-0005-0000-0000-000076840000}"/>
    <cellStyle name="Normal 12 5 2 2 3 4 5 3" xfId="37083" xr:uid="{00000000-0005-0000-0000-000077840000}"/>
    <cellStyle name="Normal 12 5 2 2 3 4 6" xfId="5972" xr:uid="{00000000-0005-0000-0000-000078840000}"/>
    <cellStyle name="Normal 12 5 2 2 3 4 6 2" xfId="18783" xr:uid="{00000000-0005-0000-0000-000079840000}"/>
    <cellStyle name="Normal 12 5 2 2 3 4 6 2 2" xfId="44403" xr:uid="{00000000-0005-0000-0000-00007A840000}"/>
    <cellStyle name="Normal 12 5 2 2 3 4 6 3" xfId="31593" xr:uid="{00000000-0005-0000-0000-00007B840000}"/>
    <cellStyle name="Normal 12 5 2 2 3 4 7" xfId="13293" xr:uid="{00000000-0005-0000-0000-00007C840000}"/>
    <cellStyle name="Normal 12 5 2 2 3 4 7 2" xfId="38913" xr:uid="{00000000-0005-0000-0000-00007D840000}"/>
    <cellStyle name="Normal 12 5 2 2 3 4 8" xfId="26103" xr:uid="{00000000-0005-0000-0000-00007E840000}"/>
    <cellStyle name="Normal 12 5 2 2 3 5" xfId="840" xr:uid="{00000000-0005-0000-0000-00007F840000}"/>
    <cellStyle name="Normal 12 5 2 2 3 5 2" xfId="1735" xr:uid="{00000000-0005-0000-0000-000080840000}"/>
    <cellStyle name="Normal 12 5 2 2 3 5 2 2" xfId="3565" xr:uid="{00000000-0005-0000-0000-000081840000}"/>
    <cellStyle name="Normal 12 5 2 2 3 5 2 2 2" xfId="9055" xr:uid="{00000000-0005-0000-0000-000082840000}"/>
    <cellStyle name="Normal 12 5 2 2 3 5 2 2 2 2" xfId="21866" xr:uid="{00000000-0005-0000-0000-000083840000}"/>
    <cellStyle name="Normal 12 5 2 2 3 5 2 2 2 2 2" xfId="47486" xr:uid="{00000000-0005-0000-0000-000084840000}"/>
    <cellStyle name="Normal 12 5 2 2 3 5 2 2 2 3" xfId="34676" xr:uid="{00000000-0005-0000-0000-000085840000}"/>
    <cellStyle name="Normal 12 5 2 2 3 5 2 2 3" xfId="16376" xr:uid="{00000000-0005-0000-0000-000086840000}"/>
    <cellStyle name="Normal 12 5 2 2 3 5 2 2 3 2" xfId="41996" xr:uid="{00000000-0005-0000-0000-000087840000}"/>
    <cellStyle name="Normal 12 5 2 2 3 5 2 2 4" xfId="29186" xr:uid="{00000000-0005-0000-0000-000088840000}"/>
    <cellStyle name="Normal 12 5 2 2 3 5 2 3" xfId="5395" xr:uid="{00000000-0005-0000-0000-000089840000}"/>
    <cellStyle name="Normal 12 5 2 2 3 5 2 3 2" xfId="10885" xr:uid="{00000000-0005-0000-0000-00008A840000}"/>
    <cellStyle name="Normal 12 5 2 2 3 5 2 3 2 2" xfId="23696" xr:uid="{00000000-0005-0000-0000-00008B840000}"/>
    <cellStyle name="Normal 12 5 2 2 3 5 2 3 2 2 2" xfId="49316" xr:uid="{00000000-0005-0000-0000-00008C840000}"/>
    <cellStyle name="Normal 12 5 2 2 3 5 2 3 2 3" xfId="36506" xr:uid="{00000000-0005-0000-0000-00008D840000}"/>
    <cellStyle name="Normal 12 5 2 2 3 5 2 3 3" xfId="18206" xr:uid="{00000000-0005-0000-0000-00008E840000}"/>
    <cellStyle name="Normal 12 5 2 2 3 5 2 3 3 2" xfId="43826" xr:uid="{00000000-0005-0000-0000-00008F840000}"/>
    <cellStyle name="Normal 12 5 2 2 3 5 2 3 4" xfId="31016" xr:uid="{00000000-0005-0000-0000-000090840000}"/>
    <cellStyle name="Normal 12 5 2 2 3 5 2 4" xfId="12715" xr:uid="{00000000-0005-0000-0000-000091840000}"/>
    <cellStyle name="Normal 12 5 2 2 3 5 2 4 2" xfId="25526" xr:uid="{00000000-0005-0000-0000-000092840000}"/>
    <cellStyle name="Normal 12 5 2 2 3 5 2 4 2 2" xfId="51146" xr:uid="{00000000-0005-0000-0000-000093840000}"/>
    <cellStyle name="Normal 12 5 2 2 3 5 2 4 3" xfId="38336" xr:uid="{00000000-0005-0000-0000-000094840000}"/>
    <cellStyle name="Normal 12 5 2 2 3 5 2 5" xfId="7225" xr:uid="{00000000-0005-0000-0000-000095840000}"/>
    <cellStyle name="Normal 12 5 2 2 3 5 2 5 2" xfId="20036" xr:uid="{00000000-0005-0000-0000-000096840000}"/>
    <cellStyle name="Normal 12 5 2 2 3 5 2 5 2 2" xfId="45656" xr:uid="{00000000-0005-0000-0000-000097840000}"/>
    <cellStyle name="Normal 12 5 2 2 3 5 2 5 3" xfId="32846" xr:uid="{00000000-0005-0000-0000-000098840000}"/>
    <cellStyle name="Normal 12 5 2 2 3 5 2 6" xfId="14546" xr:uid="{00000000-0005-0000-0000-000099840000}"/>
    <cellStyle name="Normal 12 5 2 2 3 5 2 6 2" xfId="40166" xr:uid="{00000000-0005-0000-0000-00009A840000}"/>
    <cellStyle name="Normal 12 5 2 2 3 5 2 7" xfId="27356" xr:uid="{00000000-0005-0000-0000-00009B840000}"/>
    <cellStyle name="Normal 12 5 2 2 3 5 3" xfId="2671" xr:uid="{00000000-0005-0000-0000-00009C840000}"/>
    <cellStyle name="Normal 12 5 2 2 3 5 3 2" xfId="8161" xr:uid="{00000000-0005-0000-0000-00009D840000}"/>
    <cellStyle name="Normal 12 5 2 2 3 5 3 2 2" xfId="20972" xr:uid="{00000000-0005-0000-0000-00009E840000}"/>
    <cellStyle name="Normal 12 5 2 2 3 5 3 2 2 2" xfId="46592" xr:uid="{00000000-0005-0000-0000-00009F840000}"/>
    <cellStyle name="Normal 12 5 2 2 3 5 3 2 3" xfId="33782" xr:uid="{00000000-0005-0000-0000-0000A0840000}"/>
    <cellStyle name="Normal 12 5 2 2 3 5 3 3" xfId="15482" xr:uid="{00000000-0005-0000-0000-0000A1840000}"/>
    <cellStyle name="Normal 12 5 2 2 3 5 3 3 2" xfId="41102" xr:uid="{00000000-0005-0000-0000-0000A2840000}"/>
    <cellStyle name="Normal 12 5 2 2 3 5 3 4" xfId="28292" xr:uid="{00000000-0005-0000-0000-0000A3840000}"/>
    <cellStyle name="Normal 12 5 2 2 3 5 4" xfId="4501" xr:uid="{00000000-0005-0000-0000-0000A4840000}"/>
    <cellStyle name="Normal 12 5 2 2 3 5 4 2" xfId="9991" xr:uid="{00000000-0005-0000-0000-0000A5840000}"/>
    <cellStyle name="Normal 12 5 2 2 3 5 4 2 2" xfId="22802" xr:uid="{00000000-0005-0000-0000-0000A6840000}"/>
    <cellStyle name="Normal 12 5 2 2 3 5 4 2 2 2" xfId="48422" xr:uid="{00000000-0005-0000-0000-0000A7840000}"/>
    <cellStyle name="Normal 12 5 2 2 3 5 4 2 3" xfId="35612" xr:uid="{00000000-0005-0000-0000-0000A8840000}"/>
    <cellStyle name="Normal 12 5 2 2 3 5 4 3" xfId="17312" xr:uid="{00000000-0005-0000-0000-0000A9840000}"/>
    <cellStyle name="Normal 12 5 2 2 3 5 4 3 2" xfId="42932" xr:uid="{00000000-0005-0000-0000-0000AA840000}"/>
    <cellStyle name="Normal 12 5 2 2 3 5 4 4" xfId="30122" xr:uid="{00000000-0005-0000-0000-0000AB840000}"/>
    <cellStyle name="Normal 12 5 2 2 3 5 5" xfId="11821" xr:uid="{00000000-0005-0000-0000-0000AC840000}"/>
    <cellStyle name="Normal 12 5 2 2 3 5 5 2" xfId="24632" xr:uid="{00000000-0005-0000-0000-0000AD840000}"/>
    <cellStyle name="Normal 12 5 2 2 3 5 5 2 2" xfId="50252" xr:uid="{00000000-0005-0000-0000-0000AE840000}"/>
    <cellStyle name="Normal 12 5 2 2 3 5 5 3" xfId="37442" xr:uid="{00000000-0005-0000-0000-0000AF840000}"/>
    <cellStyle name="Normal 12 5 2 2 3 5 6" xfId="6331" xr:uid="{00000000-0005-0000-0000-0000B0840000}"/>
    <cellStyle name="Normal 12 5 2 2 3 5 6 2" xfId="19142" xr:uid="{00000000-0005-0000-0000-0000B1840000}"/>
    <cellStyle name="Normal 12 5 2 2 3 5 6 2 2" xfId="44762" xr:uid="{00000000-0005-0000-0000-0000B2840000}"/>
    <cellStyle name="Normal 12 5 2 2 3 5 6 3" xfId="31952" xr:uid="{00000000-0005-0000-0000-0000B3840000}"/>
    <cellStyle name="Normal 12 5 2 2 3 5 7" xfId="13652" xr:uid="{00000000-0005-0000-0000-0000B4840000}"/>
    <cellStyle name="Normal 12 5 2 2 3 5 7 2" xfId="39272" xr:uid="{00000000-0005-0000-0000-0000B5840000}"/>
    <cellStyle name="Normal 12 5 2 2 3 5 8" xfId="26462" xr:uid="{00000000-0005-0000-0000-0000B6840000}"/>
    <cellStyle name="Normal 12 5 2 2 3 6" xfId="1241" xr:uid="{00000000-0005-0000-0000-0000B7840000}"/>
    <cellStyle name="Normal 12 5 2 2 3 6 2" xfId="3071" xr:uid="{00000000-0005-0000-0000-0000B8840000}"/>
    <cellStyle name="Normal 12 5 2 2 3 6 2 2" xfId="8561" xr:uid="{00000000-0005-0000-0000-0000B9840000}"/>
    <cellStyle name="Normal 12 5 2 2 3 6 2 2 2" xfId="21372" xr:uid="{00000000-0005-0000-0000-0000BA840000}"/>
    <cellStyle name="Normal 12 5 2 2 3 6 2 2 2 2" xfId="46992" xr:uid="{00000000-0005-0000-0000-0000BB840000}"/>
    <cellStyle name="Normal 12 5 2 2 3 6 2 2 3" xfId="34182" xr:uid="{00000000-0005-0000-0000-0000BC840000}"/>
    <cellStyle name="Normal 12 5 2 2 3 6 2 3" xfId="15882" xr:uid="{00000000-0005-0000-0000-0000BD840000}"/>
    <cellStyle name="Normal 12 5 2 2 3 6 2 3 2" xfId="41502" xr:uid="{00000000-0005-0000-0000-0000BE840000}"/>
    <cellStyle name="Normal 12 5 2 2 3 6 2 4" xfId="28692" xr:uid="{00000000-0005-0000-0000-0000BF840000}"/>
    <cellStyle name="Normal 12 5 2 2 3 6 3" xfId="4901" xr:uid="{00000000-0005-0000-0000-0000C0840000}"/>
    <cellStyle name="Normal 12 5 2 2 3 6 3 2" xfId="10391" xr:uid="{00000000-0005-0000-0000-0000C1840000}"/>
    <cellStyle name="Normal 12 5 2 2 3 6 3 2 2" xfId="23202" xr:uid="{00000000-0005-0000-0000-0000C2840000}"/>
    <cellStyle name="Normal 12 5 2 2 3 6 3 2 2 2" xfId="48822" xr:uid="{00000000-0005-0000-0000-0000C3840000}"/>
    <cellStyle name="Normal 12 5 2 2 3 6 3 2 3" xfId="36012" xr:uid="{00000000-0005-0000-0000-0000C4840000}"/>
    <cellStyle name="Normal 12 5 2 2 3 6 3 3" xfId="17712" xr:uid="{00000000-0005-0000-0000-0000C5840000}"/>
    <cellStyle name="Normal 12 5 2 2 3 6 3 3 2" xfId="43332" xr:uid="{00000000-0005-0000-0000-0000C6840000}"/>
    <cellStyle name="Normal 12 5 2 2 3 6 3 4" xfId="30522" xr:uid="{00000000-0005-0000-0000-0000C7840000}"/>
    <cellStyle name="Normal 12 5 2 2 3 6 4" xfId="12221" xr:uid="{00000000-0005-0000-0000-0000C8840000}"/>
    <cellStyle name="Normal 12 5 2 2 3 6 4 2" xfId="25032" xr:uid="{00000000-0005-0000-0000-0000C9840000}"/>
    <cellStyle name="Normal 12 5 2 2 3 6 4 2 2" xfId="50652" xr:uid="{00000000-0005-0000-0000-0000CA840000}"/>
    <cellStyle name="Normal 12 5 2 2 3 6 4 3" xfId="37842" xr:uid="{00000000-0005-0000-0000-0000CB840000}"/>
    <cellStyle name="Normal 12 5 2 2 3 6 5" xfId="6731" xr:uid="{00000000-0005-0000-0000-0000CC840000}"/>
    <cellStyle name="Normal 12 5 2 2 3 6 5 2" xfId="19542" xr:uid="{00000000-0005-0000-0000-0000CD840000}"/>
    <cellStyle name="Normal 12 5 2 2 3 6 5 2 2" xfId="45162" xr:uid="{00000000-0005-0000-0000-0000CE840000}"/>
    <cellStyle name="Normal 12 5 2 2 3 6 5 3" xfId="32352" xr:uid="{00000000-0005-0000-0000-0000CF840000}"/>
    <cellStyle name="Normal 12 5 2 2 3 6 6" xfId="14052" xr:uid="{00000000-0005-0000-0000-0000D0840000}"/>
    <cellStyle name="Normal 12 5 2 2 3 6 6 2" xfId="39672" xr:uid="{00000000-0005-0000-0000-0000D1840000}"/>
    <cellStyle name="Normal 12 5 2 2 3 6 7" xfId="26862" xr:uid="{00000000-0005-0000-0000-0000D2840000}"/>
    <cellStyle name="Normal 12 5 2 2 3 7" xfId="2177" xr:uid="{00000000-0005-0000-0000-0000D3840000}"/>
    <cellStyle name="Normal 12 5 2 2 3 7 2" xfId="7667" xr:uid="{00000000-0005-0000-0000-0000D4840000}"/>
    <cellStyle name="Normal 12 5 2 2 3 7 2 2" xfId="20478" xr:uid="{00000000-0005-0000-0000-0000D5840000}"/>
    <cellStyle name="Normal 12 5 2 2 3 7 2 2 2" xfId="46098" xr:uid="{00000000-0005-0000-0000-0000D6840000}"/>
    <cellStyle name="Normal 12 5 2 2 3 7 2 3" xfId="33288" xr:uid="{00000000-0005-0000-0000-0000D7840000}"/>
    <cellStyle name="Normal 12 5 2 2 3 7 3" xfId="14988" xr:uid="{00000000-0005-0000-0000-0000D8840000}"/>
    <cellStyle name="Normal 12 5 2 2 3 7 3 2" xfId="40608" xr:uid="{00000000-0005-0000-0000-0000D9840000}"/>
    <cellStyle name="Normal 12 5 2 2 3 7 4" xfId="27798" xr:uid="{00000000-0005-0000-0000-0000DA840000}"/>
    <cellStyle name="Normal 12 5 2 2 3 8" xfId="4007" xr:uid="{00000000-0005-0000-0000-0000DB840000}"/>
    <cellStyle name="Normal 12 5 2 2 3 8 2" xfId="9497" xr:uid="{00000000-0005-0000-0000-0000DC840000}"/>
    <cellStyle name="Normal 12 5 2 2 3 8 2 2" xfId="22308" xr:uid="{00000000-0005-0000-0000-0000DD840000}"/>
    <cellStyle name="Normal 12 5 2 2 3 8 2 2 2" xfId="47928" xr:uid="{00000000-0005-0000-0000-0000DE840000}"/>
    <cellStyle name="Normal 12 5 2 2 3 8 2 3" xfId="35118" xr:uid="{00000000-0005-0000-0000-0000DF840000}"/>
    <cellStyle name="Normal 12 5 2 2 3 8 3" xfId="16818" xr:uid="{00000000-0005-0000-0000-0000E0840000}"/>
    <cellStyle name="Normal 12 5 2 2 3 8 3 2" xfId="42438" xr:uid="{00000000-0005-0000-0000-0000E1840000}"/>
    <cellStyle name="Normal 12 5 2 2 3 8 4" xfId="29628" xr:uid="{00000000-0005-0000-0000-0000E2840000}"/>
    <cellStyle name="Normal 12 5 2 2 3 9" xfId="11327" xr:uid="{00000000-0005-0000-0000-0000E3840000}"/>
    <cellStyle name="Normal 12 5 2 2 3 9 2" xfId="24138" xr:uid="{00000000-0005-0000-0000-0000E4840000}"/>
    <cellStyle name="Normal 12 5 2 2 3 9 2 2" xfId="49758" xr:uid="{00000000-0005-0000-0000-0000E5840000}"/>
    <cellStyle name="Normal 12 5 2 2 3 9 3" xfId="36948" xr:uid="{00000000-0005-0000-0000-0000E6840000}"/>
    <cellStyle name="Normal 12 5 2 2 4" xfId="388" xr:uid="{00000000-0005-0000-0000-0000E7840000}"/>
    <cellStyle name="Normal 12 5 2 2 4 2" xfId="881" xr:uid="{00000000-0005-0000-0000-0000E8840000}"/>
    <cellStyle name="Normal 12 5 2 2 4 2 2" xfId="1776" xr:uid="{00000000-0005-0000-0000-0000E9840000}"/>
    <cellStyle name="Normal 12 5 2 2 4 2 2 2" xfId="3606" xr:uid="{00000000-0005-0000-0000-0000EA840000}"/>
    <cellStyle name="Normal 12 5 2 2 4 2 2 2 2" xfId="9096" xr:uid="{00000000-0005-0000-0000-0000EB840000}"/>
    <cellStyle name="Normal 12 5 2 2 4 2 2 2 2 2" xfId="21907" xr:uid="{00000000-0005-0000-0000-0000EC840000}"/>
    <cellStyle name="Normal 12 5 2 2 4 2 2 2 2 2 2" xfId="47527" xr:uid="{00000000-0005-0000-0000-0000ED840000}"/>
    <cellStyle name="Normal 12 5 2 2 4 2 2 2 2 3" xfId="34717" xr:uid="{00000000-0005-0000-0000-0000EE840000}"/>
    <cellStyle name="Normal 12 5 2 2 4 2 2 2 3" xfId="16417" xr:uid="{00000000-0005-0000-0000-0000EF840000}"/>
    <cellStyle name="Normal 12 5 2 2 4 2 2 2 3 2" xfId="42037" xr:uid="{00000000-0005-0000-0000-0000F0840000}"/>
    <cellStyle name="Normal 12 5 2 2 4 2 2 2 4" xfId="29227" xr:uid="{00000000-0005-0000-0000-0000F1840000}"/>
    <cellStyle name="Normal 12 5 2 2 4 2 2 3" xfId="5436" xr:uid="{00000000-0005-0000-0000-0000F2840000}"/>
    <cellStyle name="Normal 12 5 2 2 4 2 2 3 2" xfId="10926" xr:uid="{00000000-0005-0000-0000-0000F3840000}"/>
    <cellStyle name="Normal 12 5 2 2 4 2 2 3 2 2" xfId="23737" xr:uid="{00000000-0005-0000-0000-0000F4840000}"/>
    <cellStyle name="Normal 12 5 2 2 4 2 2 3 2 2 2" xfId="49357" xr:uid="{00000000-0005-0000-0000-0000F5840000}"/>
    <cellStyle name="Normal 12 5 2 2 4 2 2 3 2 3" xfId="36547" xr:uid="{00000000-0005-0000-0000-0000F6840000}"/>
    <cellStyle name="Normal 12 5 2 2 4 2 2 3 3" xfId="18247" xr:uid="{00000000-0005-0000-0000-0000F7840000}"/>
    <cellStyle name="Normal 12 5 2 2 4 2 2 3 3 2" xfId="43867" xr:uid="{00000000-0005-0000-0000-0000F8840000}"/>
    <cellStyle name="Normal 12 5 2 2 4 2 2 3 4" xfId="31057" xr:uid="{00000000-0005-0000-0000-0000F9840000}"/>
    <cellStyle name="Normal 12 5 2 2 4 2 2 4" xfId="12756" xr:uid="{00000000-0005-0000-0000-0000FA840000}"/>
    <cellStyle name="Normal 12 5 2 2 4 2 2 4 2" xfId="25567" xr:uid="{00000000-0005-0000-0000-0000FB840000}"/>
    <cellStyle name="Normal 12 5 2 2 4 2 2 4 2 2" xfId="51187" xr:uid="{00000000-0005-0000-0000-0000FC840000}"/>
    <cellStyle name="Normal 12 5 2 2 4 2 2 4 3" xfId="38377" xr:uid="{00000000-0005-0000-0000-0000FD840000}"/>
    <cellStyle name="Normal 12 5 2 2 4 2 2 5" xfId="7266" xr:uid="{00000000-0005-0000-0000-0000FE840000}"/>
    <cellStyle name="Normal 12 5 2 2 4 2 2 5 2" xfId="20077" xr:uid="{00000000-0005-0000-0000-0000FF840000}"/>
    <cellStyle name="Normal 12 5 2 2 4 2 2 5 2 2" xfId="45697" xr:uid="{00000000-0005-0000-0000-000000850000}"/>
    <cellStyle name="Normal 12 5 2 2 4 2 2 5 3" xfId="32887" xr:uid="{00000000-0005-0000-0000-000001850000}"/>
    <cellStyle name="Normal 12 5 2 2 4 2 2 6" xfId="14587" xr:uid="{00000000-0005-0000-0000-000002850000}"/>
    <cellStyle name="Normal 12 5 2 2 4 2 2 6 2" xfId="40207" xr:uid="{00000000-0005-0000-0000-000003850000}"/>
    <cellStyle name="Normal 12 5 2 2 4 2 2 7" xfId="27397" xr:uid="{00000000-0005-0000-0000-000004850000}"/>
    <cellStyle name="Normal 12 5 2 2 4 2 3" xfId="2712" xr:uid="{00000000-0005-0000-0000-000005850000}"/>
    <cellStyle name="Normal 12 5 2 2 4 2 3 2" xfId="8202" xr:uid="{00000000-0005-0000-0000-000006850000}"/>
    <cellStyle name="Normal 12 5 2 2 4 2 3 2 2" xfId="21013" xr:uid="{00000000-0005-0000-0000-000007850000}"/>
    <cellStyle name="Normal 12 5 2 2 4 2 3 2 2 2" xfId="46633" xr:uid="{00000000-0005-0000-0000-000008850000}"/>
    <cellStyle name="Normal 12 5 2 2 4 2 3 2 3" xfId="33823" xr:uid="{00000000-0005-0000-0000-000009850000}"/>
    <cellStyle name="Normal 12 5 2 2 4 2 3 3" xfId="15523" xr:uid="{00000000-0005-0000-0000-00000A850000}"/>
    <cellStyle name="Normal 12 5 2 2 4 2 3 3 2" xfId="41143" xr:uid="{00000000-0005-0000-0000-00000B850000}"/>
    <cellStyle name="Normal 12 5 2 2 4 2 3 4" xfId="28333" xr:uid="{00000000-0005-0000-0000-00000C850000}"/>
    <cellStyle name="Normal 12 5 2 2 4 2 4" xfId="4542" xr:uid="{00000000-0005-0000-0000-00000D850000}"/>
    <cellStyle name="Normal 12 5 2 2 4 2 4 2" xfId="10032" xr:uid="{00000000-0005-0000-0000-00000E850000}"/>
    <cellStyle name="Normal 12 5 2 2 4 2 4 2 2" xfId="22843" xr:uid="{00000000-0005-0000-0000-00000F850000}"/>
    <cellStyle name="Normal 12 5 2 2 4 2 4 2 2 2" xfId="48463" xr:uid="{00000000-0005-0000-0000-000010850000}"/>
    <cellStyle name="Normal 12 5 2 2 4 2 4 2 3" xfId="35653" xr:uid="{00000000-0005-0000-0000-000011850000}"/>
    <cellStyle name="Normal 12 5 2 2 4 2 4 3" xfId="17353" xr:uid="{00000000-0005-0000-0000-000012850000}"/>
    <cellStyle name="Normal 12 5 2 2 4 2 4 3 2" xfId="42973" xr:uid="{00000000-0005-0000-0000-000013850000}"/>
    <cellStyle name="Normal 12 5 2 2 4 2 4 4" xfId="30163" xr:uid="{00000000-0005-0000-0000-000014850000}"/>
    <cellStyle name="Normal 12 5 2 2 4 2 5" xfId="11862" xr:uid="{00000000-0005-0000-0000-000015850000}"/>
    <cellStyle name="Normal 12 5 2 2 4 2 5 2" xfId="24673" xr:uid="{00000000-0005-0000-0000-000016850000}"/>
    <cellStyle name="Normal 12 5 2 2 4 2 5 2 2" xfId="50293" xr:uid="{00000000-0005-0000-0000-000017850000}"/>
    <cellStyle name="Normal 12 5 2 2 4 2 5 3" xfId="37483" xr:uid="{00000000-0005-0000-0000-000018850000}"/>
    <cellStyle name="Normal 12 5 2 2 4 2 6" xfId="6372" xr:uid="{00000000-0005-0000-0000-000019850000}"/>
    <cellStyle name="Normal 12 5 2 2 4 2 6 2" xfId="19183" xr:uid="{00000000-0005-0000-0000-00001A850000}"/>
    <cellStyle name="Normal 12 5 2 2 4 2 6 2 2" xfId="44803" xr:uid="{00000000-0005-0000-0000-00001B850000}"/>
    <cellStyle name="Normal 12 5 2 2 4 2 6 3" xfId="31993" xr:uid="{00000000-0005-0000-0000-00001C850000}"/>
    <cellStyle name="Normal 12 5 2 2 4 2 7" xfId="13693" xr:uid="{00000000-0005-0000-0000-00001D850000}"/>
    <cellStyle name="Normal 12 5 2 2 4 2 7 2" xfId="39313" xr:uid="{00000000-0005-0000-0000-00001E850000}"/>
    <cellStyle name="Normal 12 5 2 2 4 2 8" xfId="26503" xr:uid="{00000000-0005-0000-0000-00001F850000}"/>
    <cellStyle name="Normal 12 5 2 2 4 3" xfId="1283" xr:uid="{00000000-0005-0000-0000-000020850000}"/>
    <cellStyle name="Normal 12 5 2 2 4 3 2" xfId="3113" xr:uid="{00000000-0005-0000-0000-000021850000}"/>
    <cellStyle name="Normal 12 5 2 2 4 3 2 2" xfId="8603" xr:uid="{00000000-0005-0000-0000-000022850000}"/>
    <cellStyle name="Normal 12 5 2 2 4 3 2 2 2" xfId="21414" xr:uid="{00000000-0005-0000-0000-000023850000}"/>
    <cellStyle name="Normal 12 5 2 2 4 3 2 2 2 2" xfId="47034" xr:uid="{00000000-0005-0000-0000-000024850000}"/>
    <cellStyle name="Normal 12 5 2 2 4 3 2 2 3" xfId="34224" xr:uid="{00000000-0005-0000-0000-000025850000}"/>
    <cellStyle name="Normal 12 5 2 2 4 3 2 3" xfId="15924" xr:uid="{00000000-0005-0000-0000-000026850000}"/>
    <cellStyle name="Normal 12 5 2 2 4 3 2 3 2" xfId="41544" xr:uid="{00000000-0005-0000-0000-000027850000}"/>
    <cellStyle name="Normal 12 5 2 2 4 3 2 4" xfId="28734" xr:uid="{00000000-0005-0000-0000-000028850000}"/>
    <cellStyle name="Normal 12 5 2 2 4 3 3" xfId="4943" xr:uid="{00000000-0005-0000-0000-000029850000}"/>
    <cellStyle name="Normal 12 5 2 2 4 3 3 2" xfId="10433" xr:uid="{00000000-0005-0000-0000-00002A850000}"/>
    <cellStyle name="Normal 12 5 2 2 4 3 3 2 2" xfId="23244" xr:uid="{00000000-0005-0000-0000-00002B850000}"/>
    <cellStyle name="Normal 12 5 2 2 4 3 3 2 2 2" xfId="48864" xr:uid="{00000000-0005-0000-0000-00002C850000}"/>
    <cellStyle name="Normal 12 5 2 2 4 3 3 2 3" xfId="36054" xr:uid="{00000000-0005-0000-0000-00002D850000}"/>
    <cellStyle name="Normal 12 5 2 2 4 3 3 3" xfId="17754" xr:uid="{00000000-0005-0000-0000-00002E850000}"/>
    <cellStyle name="Normal 12 5 2 2 4 3 3 3 2" xfId="43374" xr:uid="{00000000-0005-0000-0000-00002F850000}"/>
    <cellStyle name="Normal 12 5 2 2 4 3 3 4" xfId="30564" xr:uid="{00000000-0005-0000-0000-000030850000}"/>
    <cellStyle name="Normal 12 5 2 2 4 3 4" xfId="12263" xr:uid="{00000000-0005-0000-0000-000031850000}"/>
    <cellStyle name="Normal 12 5 2 2 4 3 4 2" xfId="25074" xr:uid="{00000000-0005-0000-0000-000032850000}"/>
    <cellStyle name="Normal 12 5 2 2 4 3 4 2 2" xfId="50694" xr:uid="{00000000-0005-0000-0000-000033850000}"/>
    <cellStyle name="Normal 12 5 2 2 4 3 4 3" xfId="37884" xr:uid="{00000000-0005-0000-0000-000034850000}"/>
    <cellStyle name="Normal 12 5 2 2 4 3 5" xfId="6773" xr:uid="{00000000-0005-0000-0000-000035850000}"/>
    <cellStyle name="Normal 12 5 2 2 4 3 5 2" xfId="19584" xr:uid="{00000000-0005-0000-0000-000036850000}"/>
    <cellStyle name="Normal 12 5 2 2 4 3 5 2 2" xfId="45204" xr:uid="{00000000-0005-0000-0000-000037850000}"/>
    <cellStyle name="Normal 12 5 2 2 4 3 5 3" xfId="32394" xr:uid="{00000000-0005-0000-0000-000038850000}"/>
    <cellStyle name="Normal 12 5 2 2 4 3 6" xfId="14094" xr:uid="{00000000-0005-0000-0000-000039850000}"/>
    <cellStyle name="Normal 12 5 2 2 4 3 6 2" xfId="39714" xr:uid="{00000000-0005-0000-0000-00003A850000}"/>
    <cellStyle name="Normal 12 5 2 2 4 3 7" xfId="26904" xr:uid="{00000000-0005-0000-0000-00003B850000}"/>
    <cellStyle name="Normal 12 5 2 2 4 4" xfId="2219" xr:uid="{00000000-0005-0000-0000-00003C850000}"/>
    <cellStyle name="Normal 12 5 2 2 4 4 2" xfId="7709" xr:uid="{00000000-0005-0000-0000-00003D850000}"/>
    <cellStyle name="Normal 12 5 2 2 4 4 2 2" xfId="20520" xr:uid="{00000000-0005-0000-0000-00003E850000}"/>
    <cellStyle name="Normal 12 5 2 2 4 4 2 2 2" xfId="46140" xr:uid="{00000000-0005-0000-0000-00003F850000}"/>
    <cellStyle name="Normal 12 5 2 2 4 4 2 3" xfId="33330" xr:uid="{00000000-0005-0000-0000-000040850000}"/>
    <cellStyle name="Normal 12 5 2 2 4 4 3" xfId="15030" xr:uid="{00000000-0005-0000-0000-000041850000}"/>
    <cellStyle name="Normal 12 5 2 2 4 4 3 2" xfId="40650" xr:uid="{00000000-0005-0000-0000-000042850000}"/>
    <cellStyle name="Normal 12 5 2 2 4 4 4" xfId="27840" xr:uid="{00000000-0005-0000-0000-000043850000}"/>
    <cellStyle name="Normal 12 5 2 2 4 5" xfId="4049" xr:uid="{00000000-0005-0000-0000-000044850000}"/>
    <cellStyle name="Normal 12 5 2 2 4 5 2" xfId="9539" xr:uid="{00000000-0005-0000-0000-000045850000}"/>
    <cellStyle name="Normal 12 5 2 2 4 5 2 2" xfId="22350" xr:uid="{00000000-0005-0000-0000-000046850000}"/>
    <cellStyle name="Normal 12 5 2 2 4 5 2 2 2" xfId="47970" xr:uid="{00000000-0005-0000-0000-000047850000}"/>
    <cellStyle name="Normal 12 5 2 2 4 5 2 3" xfId="35160" xr:uid="{00000000-0005-0000-0000-000048850000}"/>
    <cellStyle name="Normal 12 5 2 2 4 5 3" xfId="16860" xr:uid="{00000000-0005-0000-0000-000049850000}"/>
    <cellStyle name="Normal 12 5 2 2 4 5 3 2" xfId="42480" xr:uid="{00000000-0005-0000-0000-00004A850000}"/>
    <cellStyle name="Normal 12 5 2 2 4 5 4" xfId="29670" xr:uid="{00000000-0005-0000-0000-00004B850000}"/>
    <cellStyle name="Normal 12 5 2 2 4 6" xfId="11369" xr:uid="{00000000-0005-0000-0000-00004C850000}"/>
    <cellStyle name="Normal 12 5 2 2 4 6 2" xfId="24180" xr:uid="{00000000-0005-0000-0000-00004D850000}"/>
    <cellStyle name="Normal 12 5 2 2 4 6 2 2" xfId="49800" xr:uid="{00000000-0005-0000-0000-00004E850000}"/>
    <cellStyle name="Normal 12 5 2 2 4 6 3" xfId="36990" xr:uid="{00000000-0005-0000-0000-00004F850000}"/>
    <cellStyle name="Normal 12 5 2 2 4 7" xfId="5879" xr:uid="{00000000-0005-0000-0000-000050850000}"/>
    <cellStyle name="Normal 12 5 2 2 4 7 2" xfId="18690" xr:uid="{00000000-0005-0000-0000-000051850000}"/>
    <cellStyle name="Normal 12 5 2 2 4 7 2 2" xfId="44310" xr:uid="{00000000-0005-0000-0000-000052850000}"/>
    <cellStyle name="Normal 12 5 2 2 4 7 3" xfId="31500" xr:uid="{00000000-0005-0000-0000-000053850000}"/>
    <cellStyle name="Normal 12 5 2 2 4 8" xfId="13200" xr:uid="{00000000-0005-0000-0000-000054850000}"/>
    <cellStyle name="Normal 12 5 2 2 4 8 2" xfId="38820" xr:uid="{00000000-0005-0000-0000-000055850000}"/>
    <cellStyle name="Normal 12 5 2 2 4 9" xfId="26010" xr:uid="{00000000-0005-0000-0000-000056850000}"/>
    <cellStyle name="Normal 12 5 2 2 5" xfId="614" xr:uid="{00000000-0005-0000-0000-000057850000}"/>
    <cellStyle name="Normal 12 5 2 2 5 2" xfId="1014" xr:uid="{00000000-0005-0000-0000-000058850000}"/>
    <cellStyle name="Normal 12 5 2 2 5 2 2" xfId="1909" xr:uid="{00000000-0005-0000-0000-000059850000}"/>
    <cellStyle name="Normal 12 5 2 2 5 2 2 2" xfId="3739" xr:uid="{00000000-0005-0000-0000-00005A850000}"/>
    <cellStyle name="Normal 12 5 2 2 5 2 2 2 2" xfId="9229" xr:uid="{00000000-0005-0000-0000-00005B850000}"/>
    <cellStyle name="Normal 12 5 2 2 5 2 2 2 2 2" xfId="22040" xr:uid="{00000000-0005-0000-0000-00005C850000}"/>
    <cellStyle name="Normal 12 5 2 2 5 2 2 2 2 2 2" xfId="47660" xr:uid="{00000000-0005-0000-0000-00005D850000}"/>
    <cellStyle name="Normal 12 5 2 2 5 2 2 2 2 3" xfId="34850" xr:uid="{00000000-0005-0000-0000-00005E850000}"/>
    <cellStyle name="Normal 12 5 2 2 5 2 2 2 3" xfId="16550" xr:uid="{00000000-0005-0000-0000-00005F850000}"/>
    <cellStyle name="Normal 12 5 2 2 5 2 2 2 3 2" xfId="42170" xr:uid="{00000000-0005-0000-0000-000060850000}"/>
    <cellStyle name="Normal 12 5 2 2 5 2 2 2 4" xfId="29360" xr:uid="{00000000-0005-0000-0000-000061850000}"/>
    <cellStyle name="Normal 12 5 2 2 5 2 2 3" xfId="5569" xr:uid="{00000000-0005-0000-0000-000062850000}"/>
    <cellStyle name="Normal 12 5 2 2 5 2 2 3 2" xfId="11059" xr:uid="{00000000-0005-0000-0000-000063850000}"/>
    <cellStyle name="Normal 12 5 2 2 5 2 2 3 2 2" xfId="23870" xr:uid="{00000000-0005-0000-0000-000064850000}"/>
    <cellStyle name="Normal 12 5 2 2 5 2 2 3 2 2 2" xfId="49490" xr:uid="{00000000-0005-0000-0000-000065850000}"/>
    <cellStyle name="Normal 12 5 2 2 5 2 2 3 2 3" xfId="36680" xr:uid="{00000000-0005-0000-0000-000066850000}"/>
    <cellStyle name="Normal 12 5 2 2 5 2 2 3 3" xfId="18380" xr:uid="{00000000-0005-0000-0000-000067850000}"/>
    <cellStyle name="Normal 12 5 2 2 5 2 2 3 3 2" xfId="44000" xr:uid="{00000000-0005-0000-0000-000068850000}"/>
    <cellStyle name="Normal 12 5 2 2 5 2 2 3 4" xfId="31190" xr:uid="{00000000-0005-0000-0000-000069850000}"/>
    <cellStyle name="Normal 12 5 2 2 5 2 2 4" xfId="12889" xr:uid="{00000000-0005-0000-0000-00006A850000}"/>
    <cellStyle name="Normal 12 5 2 2 5 2 2 4 2" xfId="25700" xr:uid="{00000000-0005-0000-0000-00006B850000}"/>
    <cellStyle name="Normal 12 5 2 2 5 2 2 4 2 2" xfId="51320" xr:uid="{00000000-0005-0000-0000-00006C850000}"/>
    <cellStyle name="Normal 12 5 2 2 5 2 2 4 3" xfId="38510" xr:uid="{00000000-0005-0000-0000-00006D850000}"/>
    <cellStyle name="Normal 12 5 2 2 5 2 2 5" xfId="7399" xr:uid="{00000000-0005-0000-0000-00006E850000}"/>
    <cellStyle name="Normal 12 5 2 2 5 2 2 5 2" xfId="20210" xr:uid="{00000000-0005-0000-0000-00006F850000}"/>
    <cellStyle name="Normal 12 5 2 2 5 2 2 5 2 2" xfId="45830" xr:uid="{00000000-0005-0000-0000-000070850000}"/>
    <cellStyle name="Normal 12 5 2 2 5 2 2 5 3" xfId="33020" xr:uid="{00000000-0005-0000-0000-000071850000}"/>
    <cellStyle name="Normal 12 5 2 2 5 2 2 6" xfId="14720" xr:uid="{00000000-0005-0000-0000-000072850000}"/>
    <cellStyle name="Normal 12 5 2 2 5 2 2 6 2" xfId="40340" xr:uid="{00000000-0005-0000-0000-000073850000}"/>
    <cellStyle name="Normal 12 5 2 2 5 2 2 7" xfId="27530" xr:uid="{00000000-0005-0000-0000-000074850000}"/>
    <cellStyle name="Normal 12 5 2 2 5 2 3" xfId="2845" xr:uid="{00000000-0005-0000-0000-000075850000}"/>
    <cellStyle name="Normal 12 5 2 2 5 2 3 2" xfId="8335" xr:uid="{00000000-0005-0000-0000-000076850000}"/>
    <cellStyle name="Normal 12 5 2 2 5 2 3 2 2" xfId="21146" xr:uid="{00000000-0005-0000-0000-000077850000}"/>
    <cellStyle name="Normal 12 5 2 2 5 2 3 2 2 2" xfId="46766" xr:uid="{00000000-0005-0000-0000-000078850000}"/>
    <cellStyle name="Normal 12 5 2 2 5 2 3 2 3" xfId="33956" xr:uid="{00000000-0005-0000-0000-000079850000}"/>
    <cellStyle name="Normal 12 5 2 2 5 2 3 3" xfId="15656" xr:uid="{00000000-0005-0000-0000-00007A850000}"/>
    <cellStyle name="Normal 12 5 2 2 5 2 3 3 2" xfId="41276" xr:uid="{00000000-0005-0000-0000-00007B850000}"/>
    <cellStyle name="Normal 12 5 2 2 5 2 3 4" xfId="28466" xr:uid="{00000000-0005-0000-0000-00007C850000}"/>
    <cellStyle name="Normal 12 5 2 2 5 2 4" xfId="4675" xr:uid="{00000000-0005-0000-0000-00007D850000}"/>
    <cellStyle name="Normal 12 5 2 2 5 2 4 2" xfId="10165" xr:uid="{00000000-0005-0000-0000-00007E850000}"/>
    <cellStyle name="Normal 12 5 2 2 5 2 4 2 2" xfId="22976" xr:uid="{00000000-0005-0000-0000-00007F850000}"/>
    <cellStyle name="Normal 12 5 2 2 5 2 4 2 2 2" xfId="48596" xr:uid="{00000000-0005-0000-0000-000080850000}"/>
    <cellStyle name="Normal 12 5 2 2 5 2 4 2 3" xfId="35786" xr:uid="{00000000-0005-0000-0000-000081850000}"/>
    <cellStyle name="Normal 12 5 2 2 5 2 4 3" xfId="17486" xr:uid="{00000000-0005-0000-0000-000082850000}"/>
    <cellStyle name="Normal 12 5 2 2 5 2 4 3 2" xfId="43106" xr:uid="{00000000-0005-0000-0000-000083850000}"/>
    <cellStyle name="Normal 12 5 2 2 5 2 4 4" xfId="30296" xr:uid="{00000000-0005-0000-0000-000084850000}"/>
    <cellStyle name="Normal 12 5 2 2 5 2 5" xfId="11995" xr:uid="{00000000-0005-0000-0000-000085850000}"/>
    <cellStyle name="Normal 12 5 2 2 5 2 5 2" xfId="24806" xr:uid="{00000000-0005-0000-0000-000086850000}"/>
    <cellStyle name="Normal 12 5 2 2 5 2 5 2 2" xfId="50426" xr:uid="{00000000-0005-0000-0000-000087850000}"/>
    <cellStyle name="Normal 12 5 2 2 5 2 5 3" xfId="37616" xr:uid="{00000000-0005-0000-0000-000088850000}"/>
    <cellStyle name="Normal 12 5 2 2 5 2 6" xfId="6505" xr:uid="{00000000-0005-0000-0000-000089850000}"/>
    <cellStyle name="Normal 12 5 2 2 5 2 6 2" xfId="19316" xr:uid="{00000000-0005-0000-0000-00008A850000}"/>
    <cellStyle name="Normal 12 5 2 2 5 2 6 2 2" xfId="44936" xr:uid="{00000000-0005-0000-0000-00008B850000}"/>
    <cellStyle name="Normal 12 5 2 2 5 2 6 3" xfId="32126" xr:uid="{00000000-0005-0000-0000-00008C850000}"/>
    <cellStyle name="Normal 12 5 2 2 5 2 7" xfId="13826" xr:uid="{00000000-0005-0000-0000-00008D850000}"/>
    <cellStyle name="Normal 12 5 2 2 5 2 7 2" xfId="39446" xr:uid="{00000000-0005-0000-0000-00008E850000}"/>
    <cellStyle name="Normal 12 5 2 2 5 2 8" xfId="26636" xr:uid="{00000000-0005-0000-0000-00008F850000}"/>
    <cellStyle name="Normal 12 5 2 2 5 3" xfId="1509" xr:uid="{00000000-0005-0000-0000-000090850000}"/>
    <cellStyle name="Normal 12 5 2 2 5 3 2" xfId="3339" xr:uid="{00000000-0005-0000-0000-000091850000}"/>
    <cellStyle name="Normal 12 5 2 2 5 3 2 2" xfId="8829" xr:uid="{00000000-0005-0000-0000-000092850000}"/>
    <cellStyle name="Normal 12 5 2 2 5 3 2 2 2" xfId="21640" xr:uid="{00000000-0005-0000-0000-000093850000}"/>
    <cellStyle name="Normal 12 5 2 2 5 3 2 2 2 2" xfId="47260" xr:uid="{00000000-0005-0000-0000-000094850000}"/>
    <cellStyle name="Normal 12 5 2 2 5 3 2 2 3" xfId="34450" xr:uid="{00000000-0005-0000-0000-000095850000}"/>
    <cellStyle name="Normal 12 5 2 2 5 3 2 3" xfId="16150" xr:uid="{00000000-0005-0000-0000-000096850000}"/>
    <cellStyle name="Normal 12 5 2 2 5 3 2 3 2" xfId="41770" xr:uid="{00000000-0005-0000-0000-000097850000}"/>
    <cellStyle name="Normal 12 5 2 2 5 3 2 4" xfId="28960" xr:uid="{00000000-0005-0000-0000-000098850000}"/>
    <cellStyle name="Normal 12 5 2 2 5 3 3" xfId="5169" xr:uid="{00000000-0005-0000-0000-000099850000}"/>
    <cellStyle name="Normal 12 5 2 2 5 3 3 2" xfId="10659" xr:uid="{00000000-0005-0000-0000-00009A850000}"/>
    <cellStyle name="Normal 12 5 2 2 5 3 3 2 2" xfId="23470" xr:uid="{00000000-0005-0000-0000-00009B850000}"/>
    <cellStyle name="Normal 12 5 2 2 5 3 3 2 2 2" xfId="49090" xr:uid="{00000000-0005-0000-0000-00009C850000}"/>
    <cellStyle name="Normal 12 5 2 2 5 3 3 2 3" xfId="36280" xr:uid="{00000000-0005-0000-0000-00009D850000}"/>
    <cellStyle name="Normal 12 5 2 2 5 3 3 3" xfId="17980" xr:uid="{00000000-0005-0000-0000-00009E850000}"/>
    <cellStyle name="Normal 12 5 2 2 5 3 3 3 2" xfId="43600" xr:uid="{00000000-0005-0000-0000-00009F850000}"/>
    <cellStyle name="Normal 12 5 2 2 5 3 3 4" xfId="30790" xr:uid="{00000000-0005-0000-0000-0000A0850000}"/>
    <cellStyle name="Normal 12 5 2 2 5 3 4" xfId="12489" xr:uid="{00000000-0005-0000-0000-0000A1850000}"/>
    <cellStyle name="Normal 12 5 2 2 5 3 4 2" xfId="25300" xr:uid="{00000000-0005-0000-0000-0000A2850000}"/>
    <cellStyle name="Normal 12 5 2 2 5 3 4 2 2" xfId="50920" xr:uid="{00000000-0005-0000-0000-0000A3850000}"/>
    <cellStyle name="Normal 12 5 2 2 5 3 4 3" xfId="38110" xr:uid="{00000000-0005-0000-0000-0000A4850000}"/>
    <cellStyle name="Normal 12 5 2 2 5 3 5" xfId="6999" xr:uid="{00000000-0005-0000-0000-0000A5850000}"/>
    <cellStyle name="Normal 12 5 2 2 5 3 5 2" xfId="19810" xr:uid="{00000000-0005-0000-0000-0000A6850000}"/>
    <cellStyle name="Normal 12 5 2 2 5 3 5 2 2" xfId="45430" xr:uid="{00000000-0005-0000-0000-0000A7850000}"/>
    <cellStyle name="Normal 12 5 2 2 5 3 5 3" xfId="32620" xr:uid="{00000000-0005-0000-0000-0000A8850000}"/>
    <cellStyle name="Normal 12 5 2 2 5 3 6" xfId="14320" xr:uid="{00000000-0005-0000-0000-0000A9850000}"/>
    <cellStyle name="Normal 12 5 2 2 5 3 6 2" xfId="39940" xr:uid="{00000000-0005-0000-0000-0000AA850000}"/>
    <cellStyle name="Normal 12 5 2 2 5 3 7" xfId="27130" xr:uid="{00000000-0005-0000-0000-0000AB850000}"/>
    <cellStyle name="Normal 12 5 2 2 5 4" xfId="2445" xr:uid="{00000000-0005-0000-0000-0000AC850000}"/>
    <cellStyle name="Normal 12 5 2 2 5 4 2" xfId="7935" xr:uid="{00000000-0005-0000-0000-0000AD850000}"/>
    <cellStyle name="Normal 12 5 2 2 5 4 2 2" xfId="20746" xr:uid="{00000000-0005-0000-0000-0000AE850000}"/>
    <cellStyle name="Normal 12 5 2 2 5 4 2 2 2" xfId="46366" xr:uid="{00000000-0005-0000-0000-0000AF850000}"/>
    <cellStyle name="Normal 12 5 2 2 5 4 2 3" xfId="33556" xr:uid="{00000000-0005-0000-0000-0000B0850000}"/>
    <cellStyle name="Normal 12 5 2 2 5 4 3" xfId="15256" xr:uid="{00000000-0005-0000-0000-0000B1850000}"/>
    <cellStyle name="Normal 12 5 2 2 5 4 3 2" xfId="40876" xr:uid="{00000000-0005-0000-0000-0000B2850000}"/>
    <cellStyle name="Normal 12 5 2 2 5 4 4" xfId="28066" xr:uid="{00000000-0005-0000-0000-0000B3850000}"/>
    <cellStyle name="Normal 12 5 2 2 5 5" xfId="4275" xr:uid="{00000000-0005-0000-0000-0000B4850000}"/>
    <cellStyle name="Normal 12 5 2 2 5 5 2" xfId="9765" xr:uid="{00000000-0005-0000-0000-0000B5850000}"/>
    <cellStyle name="Normal 12 5 2 2 5 5 2 2" xfId="22576" xr:uid="{00000000-0005-0000-0000-0000B6850000}"/>
    <cellStyle name="Normal 12 5 2 2 5 5 2 2 2" xfId="48196" xr:uid="{00000000-0005-0000-0000-0000B7850000}"/>
    <cellStyle name="Normal 12 5 2 2 5 5 2 3" xfId="35386" xr:uid="{00000000-0005-0000-0000-0000B8850000}"/>
    <cellStyle name="Normal 12 5 2 2 5 5 3" xfId="17086" xr:uid="{00000000-0005-0000-0000-0000B9850000}"/>
    <cellStyle name="Normal 12 5 2 2 5 5 3 2" xfId="42706" xr:uid="{00000000-0005-0000-0000-0000BA850000}"/>
    <cellStyle name="Normal 12 5 2 2 5 5 4" xfId="29896" xr:uid="{00000000-0005-0000-0000-0000BB850000}"/>
    <cellStyle name="Normal 12 5 2 2 5 6" xfId="11595" xr:uid="{00000000-0005-0000-0000-0000BC850000}"/>
    <cellStyle name="Normal 12 5 2 2 5 6 2" xfId="24406" xr:uid="{00000000-0005-0000-0000-0000BD850000}"/>
    <cellStyle name="Normal 12 5 2 2 5 6 2 2" xfId="50026" xr:uid="{00000000-0005-0000-0000-0000BE850000}"/>
    <cellStyle name="Normal 12 5 2 2 5 6 3" xfId="37216" xr:uid="{00000000-0005-0000-0000-0000BF850000}"/>
    <cellStyle name="Normal 12 5 2 2 5 7" xfId="6105" xr:uid="{00000000-0005-0000-0000-0000C0850000}"/>
    <cellStyle name="Normal 12 5 2 2 5 7 2" xfId="18916" xr:uid="{00000000-0005-0000-0000-0000C1850000}"/>
    <cellStyle name="Normal 12 5 2 2 5 7 2 2" xfId="44536" xr:uid="{00000000-0005-0000-0000-0000C2850000}"/>
    <cellStyle name="Normal 12 5 2 2 5 7 3" xfId="31726" xr:uid="{00000000-0005-0000-0000-0000C3850000}"/>
    <cellStyle name="Normal 12 5 2 2 5 8" xfId="13426" xr:uid="{00000000-0005-0000-0000-0000C4850000}"/>
    <cellStyle name="Normal 12 5 2 2 5 8 2" xfId="39046" xr:uid="{00000000-0005-0000-0000-0000C5850000}"/>
    <cellStyle name="Normal 12 5 2 2 5 9" xfId="26236" xr:uid="{00000000-0005-0000-0000-0000C6850000}"/>
    <cellStyle name="Normal 12 5 2 2 6" xfId="748" xr:uid="{00000000-0005-0000-0000-0000C7850000}"/>
    <cellStyle name="Normal 12 5 2 2 6 2" xfId="1643" xr:uid="{00000000-0005-0000-0000-0000C8850000}"/>
    <cellStyle name="Normal 12 5 2 2 6 2 2" xfId="3473" xr:uid="{00000000-0005-0000-0000-0000C9850000}"/>
    <cellStyle name="Normal 12 5 2 2 6 2 2 2" xfId="8963" xr:uid="{00000000-0005-0000-0000-0000CA850000}"/>
    <cellStyle name="Normal 12 5 2 2 6 2 2 2 2" xfId="21774" xr:uid="{00000000-0005-0000-0000-0000CB850000}"/>
    <cellStyle name="Normal 12 5 2 2 6 2 2 2 2 2" xfId="47394" xr:uid="{00000000-0005-0000-0000-0000CC850000}"/>
    <cellStyle name="Normal 12 5 2 2 6 2 2 2 3" xfId="34584" xr:uid="{00000000-0005-0000-0000-0000CD850000}"/>
    <cellStyle name="Normal 12 5 2 2 6 2 2 3" xfId="16284" xr:uid="{00000000-0005-0000-0000-0000CE850000}"/>
    <cellStyle name="Normal 12 5 2 2 6 2 2 3 2" xfId="41904" xr:uid="{00000000-0005-0000-0000-0000CF850000}"/>
    <cellStyle name="Normal 12 5 2 2 6 2 2 4" xfId="29094" xr:uid="{00000000-0005-0000-0000-0000D0850000}"/>
    <cellStyle name="Normal 12 5 2 2 6 2 3" xfId="5303" xr:uid="{00000000-0005-0000-0000-0000D1850000}"/>
    <cellStyle name="Normal 12 5 2 2 6 2 3 2" xfId="10793" xr:uid="{00000000-0005-0000-0000-0000D2850000}"/>
    <cellStyle name="Normal 12 5 2 2 6 2 3 2 2" xfId="23604" xr:uid="{00000000-0005-0000-0000-0000D3850000}"/>
    <cellStyle name="Normal 12 5 2 2 6 2 3 2 2 2" xfId="49224" xr:uid="{00000000-0005-0000-0000-0000D4850000}"/>
    <cellStyle name="Normal 12 5 2 2 6 2 3 2 3" xfId="36414" xr:uid="{00000000-0005-0000-0000-0000D5850000}"/>
    <cellStyle name="Normal 12 5 2 2 6 2 3 3" xfId="18114" xr:uid="{00000000-0005-0000-0000-0000D6850000}"/>
    <cellStyle name="Normal 12 5 2 2 6 2 3 3 2" xfId="43734" xr:uid="{00000000-0005-0000-0000-0000D7850000}"/>
    <cellStyle name="Normal 12 5 2 2 6 2 3 4" xfId="30924" xr:uid="{00000000-0005-0000-0000-0000D8850000}"/>
    <cellStyle name="Normal 12 5 2 2 6 2 4" xfId="12623" xr:uid="{00000000-0005-0000-0000-0000D9850000}"/>
    <cellStyle name="Normal 12 5 2 2 6 2 4 2" xfId="25434" xr:uid="{00000000-0005-0000-0000-0000DA850000}"/>
    <cellStyle name="Normal 12 5 2 2 6 2 4 2 2" xfId="51054" xr:uid="{00000000-0005-0000-0000-0000DB850000}"/>
    <cellStyle name="Normal 12 5 2 2 6 2 4 3" xfId="38244" xr:uid="{00000000-0005-0000-0000-0000DC850000}"/>
    <cellStyle name="Normal 12 5 2 2 6 2 5" xfId="7133" xr:uid="{00000000-0005-0000-0000-0000DD850000}"/>
    <cellStyle name="Normal 12 5 2 2 6 2 5 2" xfId="19944" xr:uid="{00000000-0005-0000-0000-0000DE850000}"/>
    <cellStyle name="Normal 12 5 2 2 6 2 5 2 2" xfId="45564" xr:uid="{00000000-0005-0000-0000-0000DF850000}"/>
    <cellStyle name="Normal 12 5 2 2 6 2 5 3" xfId="32754" xr:uid="{00000000-0005-0000-0000-0000E0850000}"/>
    <cellStyle name="Normal 12 5 2 2 6 2 6" xfId="14454" xr:uid="{00000000-0005-0000-0000-0000E1850000}"/>
    <cellStyle name="Normal 12 5 2 2 6 2 6 2" xfId="40074" xr:uid="{00000000-0005-0000-0000-0000E2850000}"/>
    <cellStyle name="Normal 12 5 2 2 6 2 7" xfId="27264" xr:uid="{00000000-0005-0000-0000-0000E3850000}"/>
    <cellStyle name="Normal 12 5 2 2 6 3" xfId="2579" xr:uid="{00000000-0005-0000-0000-0000E4850000}"/>
    <cellStyle name="Normal 12 5 2 2 6 3 2" xfId="8069" xr:uid="{00000000-0005-0000-0000-0000E5850000}"/>
    <cellStyle name="Normal 12 5 2 2 6 3 2 2" xfId="20880" xr:uid="{00000000-0005-0000-0000-0000E6850000}"/>
    <cellStyle name="Normal 12 5 2 2 6 3 2 2 2" xfId="46500" xr:uid="{00000000-0005-0000-0000-0000E7850000}"/>
    <cellStyle name="Normal 12 5 2 2 6 3 2 3" xfId="33690" xr:uid="{00000000-0005-0000-0000-0000E8850000}"/>
    <cellStyle name="Normal 12 5 2 2 6 3 3" xfId="15390" xr:uid="{00000000-0005-0000-0000-0000E9850000}"/>
    <cellStyle name="Normal 12 5 2 2 6 3 3 2" xfId="41010" xr:uid="{00000000-0005-0000-0000-0000EA850000}"/>
    <cellStyle name="Normal 12 5 2 2 6 3 4" xfId="28200" xr:uid="{00000000-0005-0000-0000-0000EB850000}"/>
    <cellStyle name="Normal 12 5 2 2 6 4" xfId="4409" xr:uid="{00000000-0005-0000-0000-0000EC850000}"/>
    <cellStyle name="Normal 12 5 2 2 6 4 2" xfId="9899" xr:uid="{00000000-0005-0000-0000-0000ED850000}"/>
    <cellStyle name="Normal 12 5 2 2 6 4 2 2" xfId="22710" xr:uid="{00000000-0005-0000-0000-0000EE850000}"/>
    <cellStyle name="Normal 12 5 2 2 6 4 2 2 2" xfId="48330" xr:uid="{00000000-0005-0000-0000-0000EF850000}"/>
    <cellStyle name="Normal 12 5 2 2 6 4 2 3" xfId="35520" xr:uid="{00000000-0005-0000-0000-0000F0850000}"/>
    <cellStyle name="Normal 12 5 2 2 6 4 3" xfId="17220" xr:uid="{00000000-0005-0000-0000-0000F1850000}"/>
    <cellStyle name="Normal 12 5 2 2 6 4 3 2" xfId="42840" xr:uid="{00000000-0005-0000-0000-0000F2850000}"/>
    <cellStyle name="Normal 12 5 2 2 6 4 4" xfId="30030" xr:uid="{00000000-0005-0000-0000-0000F3850000}"/>
    <cellStyle name="Normal 12 5 2 2 6 5" xfId="11729" xr:uid="{00000000-0005-0000-0000-0000F4850000}"/>
    <cellStyle name="Normal 12 5 2 2 6 5 2" xfId="24540" xr:uid="{00000000-0005-0000-0000-0000F5850000}"/>
    <cellStyle name="Normal 12 5 2 2 6 5 2 2" xfId="50160" xr:uid="{00000000-0005-0000-0000-0000F6850000}"/>
    <cellStyle name="Normal 12 5 2 2 6 5 3" xfId="37350" xr:uid="{00000000-0005-0000-0000-0000F7850000}"/>
    <cellStyle name="Normal 12 5 2 2 6 6" xfId="6239" xr:uid="{00000000-0005-0000-0000-0000F8850000}"/>
    <cellStyle name="Normal 12 5 2 2 6 6 2" xfId="19050" xr:uid="{00000000-0005-0000-0000-0000F9850000}"/>
    <cellStyle name="Normal 12 5 2 2 6 6 2 2" xfId="44670" xr:uid="{00000000-0005-0000-0000-0000FA850000}"/>
    <cellStyle name="Normal 12 5 2 2 6 6 3" xfId="31860" xr:uid="{00000000-0005-0000-0000-0000FB850000}"/>
    <cellStyle name="Normal 12 5 2 2 6 7" xfId="13560" xr:uid="{00000000-0005-0000-0000-0000FC850000}"/>
    <cellStyle name="Normal 12 5 2 2 6 7 2" xfId="39180" xr:uid="{00000000-0005-0000-0000-0000FD850000}"/>
    <cellStyle name="Normal 12 5 2 2 6 8" xfId="26370" xr:uid="{00000000-0005-0000-0000-0000FE850000}"/>
    <cellStyle name="Normal 12 5 2 2 7" xfId="1149" xr:uid="{00000000-0005-0000-0000-0000FF850000}"/>
    <cellStyle name="Normal 12 5 2 2 7 2" xfId="2979" xr:uid="{00000000-0005-0000-0000-000000860000}"/>
    <cellStyle name="Normal 12 5 2 2 7 2 2" xfId="8469" xr:uid="{00000000-0005-0000-0000-000001860000}"/>
    <cellStyle name="Normal 12 5 2 2 7 2 2 2" xfId="21280" xr:uid="{00000000-0005-0000-0000-000002860000}"/>
    <cellStyle name="Normal 12 5 2 2 7 2 2 2 2" xfId="46900" xr:uid="{00000000-0005-0000-0000-000003860000}"/>
    <cellStyle name="Normal 12 5 2 2 7 2 2 3" xfId="34090" xr:uid="{00000000-0005-0000-0000-000004860000}"/>
    <cellStyle name="Normal 12 5 2 2 7 2 3" xfId="15790" xr:uid="{00000000-0005-0000-0000-000005860000}"/>
    <cellStyle name="Normal 12 5 2 2 7 2 3 2" xfId="41410" xr:uid="{00000000-0005-0000-0000-000006860000}"/>
    <cellStyle name="Normal 12 5 2 2 7 2 4" xfId="28600" xr:uid="{00000000-0005-0000-0000-000007860000}"/>
    <cellStyle name="Normal 12 5 2 2 7 3" xfId="4809" xr:uid="{00000000-0005-0000-0000-000008860000}"/>
    <cellStyle name="Normal 12 5 2 2 7 3 2" xfId="10299" xr:uid="{00000000-0005-0000-0000-000009860000}"/>
    <cellStyle name="Normal 12 5 2 2 7 3 2 2" xfId="23110" xr:uid="{00000000-0005-0000-0000-00000A860000}"/>
    <cellStyle name="Normal 12 5 2 2 7 3 2 2 2" xfId="48730" xr:uid="{00000000-0005-0000-0000-00000B860000}"/>
    <cellStyle name="Normal 12 5 2 2 7 3 2 3" xfId="35920" xr:uid="{00000000-0005-0000-0000-00000C860000}"/>
    <cellStyle name="Normal 12 5 2 2 7 3 3" xfId="17620" xr:uid="{00000000-0005-0000-0000-00000D860000}"/>
    <cellStyle name="Normal 12 5 2 2 7 3 3 2" xfId="43240" xr:uid="{00000000-0005-0000-0000-00000E860000}"/>
    <cellStyle name="Normal 12 5 2 2 7 3 4" xfId="30430" xr:uid="{00000000-0005-0000-0000-00000F860000}"/>
    <cellStyle name="Normal 12 5 2 2 7 4" xfId="12129" xr:uid="{00000000-0005-0000-0000-000010860000}"/>
    <cellStyle name="Normal 12 5 2 2 7 4 2" xfId="24940" xr:uid="{00000000-0005-0000-0000-000011860000}"/>
    <cellStyle name="Normal 12 5 2 2 7 4 2 2" xfId="50560" xr:uid="{00000000-0005-0000-0000-000012860000}"/>
    <cellStyle name="Normal 12 5 2 2 7 4 3" xfId="37750" xr:uid="{00000000-0005-0000-0000-000013860000}"/>
    <cellStyle name="Normal 12 5 2 2 7 5" xfId="6639" xr:uid="{00000000-0005-0000-0000-000014860000}"/>
    <cellStyle name="Normal 12 5 2 2 7 5 2" xfId="19450" xr:uid="{00000000-0005-0000-0000-000015860000}"/>
    <cellStyle name="Normal 12 5 2 2 7 5 2 2" xfId="45070" xr:uid="{00000000-0005-0000-0000-000016860000}"/>
    <cellStyle name="Normal 12 5 2 2 7 5 3" xfId="32260" xr:uid="{00000000-0005-0000-0000-000017860000}"/>
    <cellStyle name="Normal 12 5 2 2 7 6" xfId="13960" xr:uid="{00000000-0005-0000-0000-000018860000}"/>
    <cellStyle name="Normal 12 5 2 2 7 6 2" xfId="39580" xr:uid="{00000000-0005-0000-0000-000019860000}"/>
    <cellStyle name="Normal 12 5 2 2 7 7" xfId="26770" xr:uid="{00000000-0005-0000-0000-00001A860000}"/>
    <cellStyle name="Normal 12 5 2 2 8" xfId="2044" xr:uid="{00000000-0005-0000-0000-00001B860000}"/>
    <cellStyle name="Normal 12 5 2 2 8 2" xfId="3874" xr:uid="{00000000-0005-0000-0000-00001C860000}"/>
    <cellStyle name="Normal 12 5 2 2 8 2 2" xfId="9364" xr:uid="{00000000-0005-0000-0000-00001D860000}"/>
    <cellStyle name="Normal 12 5 2 2 8 2 2 2" xfId="22175" xr:uid="{00000000-0005-0000-0000-00001E860000}"/>
    <cellStyle name="Normal 12 5 2 2 8 2 2 2 2" xfId="47795" xr:uid="{00000000-0005-0000-0000-00001F860000}"/>
    <cellStyle name="Normal 12 5 2 2 8 2 2 3" xfId="34985" xr:uid="{00000000-0005-0000-0000-000020860000}"/>
    <cellStyle name="Normal 12 5 2 2 8 2 3" xfId="16685" xr:uid="{00000000-0005-0000-0000-000021860000}"/>
    <cellStyle name="Normal 12 5 2 2 8 2 3 2" xfId="42305" xr:uid="{00000000-0005-0000-0000-000022860000}"/>
    <cellStyle name="Normal 12 5 2 2 8 2 4" xfId="29495" xr:uid="{00000000-0005-0000-0000-000023860000}"/>
    <cellStyle name="Normal 12 5 2 2 8 3" xfId="5704" xr:uid="{00000000-0005-0000-0000-000024860000}"/>
    <cellStyle name="Normal 12 5 2 2 8 3 2" xfId="11194" xr:uid="{00000000-0005-0000-0000-000025860000}"/>
    <cellStyle name="Normal 12 5 2 2 8 3 2 2" xfId="24005" xr:uid="{00000000-0005-0000-0000-000026860000}"/>
    <cellStyle name="Normal 12 5 2 2 8 3 2 2 2" xfId="49625" xr:uid="{00000000-0005-0000-0000-000027860000}"/>
    <cellStyle name="Normal 12 5 2 2 8 3 2 3" xfId="36815" xr:uid="{00000000-0005-0000-0000-000028860000}"/>
    <cellStyle name="Normal 12 5 2 2 8 3 3" xfId="18515" xr:uid="{00000000-0005-0000-0000-000029860000}"/>
    <cellStyle name="Normal 12 5 2 2 8 3 3 2" xfId="44135" xr:uid="{00000000-0005-0000-0000-00002A860000}"/>
    <cellStyle name="Normal 12 5 2 2 8 3 4" xfId="31325" xr:uid="{00000000-0005-0000-0000-00002B860000}"/>
    <cellStyle name="Normal 12 5 2 2 8 4" xfId="13024" xr:uid="{00000000-0005-0000-0000-00002C860000}"/>
    <cellStyle name="Normal 12 5 2 2 8 4 2" xfId="25835" xr:uid="{00000000-0005-0000-0000-00002D860000}"/>
    <cellStyle name="Normal 12 5 2 2 8 4 2 2" xfId="51455" xr:uid="{00000000-0005-0000-0000-00002E860000}"/>
    <cellStyle name="Normal 12 5 2 2 8 4 3" xfId="38645" xr:uid="{00000000-0005-0000-0000-00002F860000}"/>
    <cellStyle name="Normal 12 5 2 2 8 5" xfId="7534" xr:uid="{00000000-0005-0000-0000-000030860000}"/>
    <cellStyle name="Normal 12 5 2 2 8 5 2" xfId="20345" xr:uid="{00000000-0005-0000-0000-000031860000}"/>
    <cellStyle name="Normal 12 5 2 2 8 5 2 2" xfId="45965" xr:uid="{00000000-0005-0000-0000-000032860000}"/>
    <cellStyle name="Normal 12 5 2 2 8 5 3" xfId="33155" xr:uid="{00000000-0005-0000-0000-000033860000}"/>
    <cellStyle name="Normal 12 5 2 2 8 6" xfId="14855" xr:uid="{00000000-0005-0000-0000-000034860000}"/>
    <cellStyle name="Normal 12 5 2 2 8 6 2" xfId="40475" xr:uid="{00000000-0005-0000-0000-000035860000}"/>
    <cellStyle name="Normal 12 5 2 2 8 7" xfId="27665" xr:uid="{00000000-0005-0000-0000-000036860000}"/>
    <cellStyle name="Normal 12 5 2 2 9" xfId="2085" xr:uid="{00000000-0005-0000-0000-000037860000}"/>
    <cellStyle name="Normal 12 5 2 2 9 2" xfId="7575" xr:uid="{00000000-0005-0000-0000-000038860000}"/>
    <cellStyle name="Normal 12 5 2 2 9 2 2" xfId="20386" xr:uid="{00000000-0005-0000-0000-000039860000}"/>
    <cellStyle name="Normal 12 5 2 2 9 2 2 2" xfId="46006" xr:uid="{00000000-0005-0000-0000-00003A860000}"/>
    <cellStyle name="Normal 12 5 2 2 9 2 3" xfId="33196" xr:uid="{00000000-0005-0000-0000-00003B860000}"/>
    <cellStyle name="Normal 12 5 2 2 9 3" xfId="14896" xr:uid="{00000000-0005-0000-0000-00003C860000}"/>
    <cellStyle name="Normal 12 5 2 2 9 3 2" xfId="40516" xr:uid="{00000000-0005-0000-0000-00003D860000}"/>
    <cellStyle name="Normal 12 5 2 2 9 4" xfId="27706" xr:uid="{00000000-0005-0000-0000-00003E860000}"/>
    <cellStyle name="Normal 12 5 2 3" xfId="315" xr:uid="{00000000-0005-0000-0000-00003F860000}"/>
    <cellStyle name="Normal 12 5 2 3 10" xfId="5807" xr:uid="{00000000-0005-0000-0000-000040860000}"/>
    <cellStyle name="Normal 12 5 2 3 10 2" xfId="18618" xr:uid="{00000000-0005-0000-0000-000041860000}"/>
    <cellStyle name="Normal 12 5 2 3 10 2 2" xfId="44238" xr:uid="{00000000-0005-0000-0000-000042860000}"/>
    <cellStyle name="Normal 12 5 2 3 10 3" xfId="31428" xr:uid="{00000000-0005-0000-0000-000043860000}"/>
    <cellStyle name="Normal 12 5 2 3 11" xfId="13128" xr:uid="{00000000-0005-0000-0000-000044860000}"/>
    <cellStyle name="Normal 12 5 2 3 11 2" xfId="38748" xr:uid="{00000000-0005-0000-0000-000045860000}"/>
    <cellStyle name="Normal 12 5 2 3 12" xfId="25938" xr:uid="{00000000-0005-0000-0000-000046860000}"/>
    <cellStyle name="Normal 12 5 2 3 2" xfId="544" xr:uid="{00000000-0005-0000-0000-000047860000}"/>
    <cellStyle name="Normal 12 5 2 3 2 2" xfId="943" xr:uid="{00000000-0005-0000-0000-000048860000}"/>
    <cellStyle name="Normal 12 5 2 3 2 2 2" xfId="1838" xr:uid="{00000000-0005-0000-0000-000049860000}"/>
    <cellStyle name="Normal 12 5 2 3 2 2 2 2" xfId="3668" xr:uid="{00000000-0005-0000-0000-00004A860000}"/>
    <cellStyle name="Normal 12 5 2 3 2 2 2 2 2" xfId="9158" xr:uid="{00000000-0005-0000-0000-00004B860000}"/>
    <cellStyle name="Normal 12 5 2 3 2 2 2 2 2 2" xfId="21969" xr:uid="{00000000-0005-0000-0000-00004C860000}"/>
    <cellStyle name="Normal 12 5 2 3 2 2 2 2 2 2 2" xfId="47589" xr:uid="{00000000-0005-0000-0000-00004D860000}"/>
    <cellStyle name="Normal 12 5 2 3 2 2 2 2 2 3" xfId="34779" xr:uid="{00000000-0005-0000-0000-00004E860000}"/>
    <cellStyle name="Normal 12 5 2 3 2 2 2 2 3" xfId="16479" xr:uid="{00000000-0005-0000-0000-00004F860000}"/>
    <cellStyle name="Normal 12 5 2 3 2 2 2 2 3 2" xfId="42099" xr:uid="{00000000-0005-0000-0000-000050860000}"/>
    <cellStyle name="Normal 12 5 2 3 2 2 2 2 4" xfId="29289" xr:uid="{00000000-0005-0000-0000-000051860000}"/>
    <cellStyle name="Normal 12 5 2 3 2 2 2 3" xfId="5498" xr:uid="{00000000-0005-0000-0000-000052860000}"/>
    <cellStyle name="Normal 12 5 2 3 2 2 2 3 2" xfId="10988" xr:uid="{00000000-0005-0000-0000-000053860000}"/>
    <cellStyle name="Normal 12 5 2 3 2 2 2 3 2 2" xfId="23799" xr:uid="{00000000-0005-0000-0000-000054860000}"/>
    <cellStyle name="Normal 12 5 2 3 2 2 2 3 2 2 2" xfId="49419" xr:uid="{00000000-0005-0000-0000-000055860000}"/>
    <cellStyle name="Normal 12 5 2 3 2 2 2 3 2 3" xfId="36609" xr:uid="{00000000-0005-0000-0000-000056860000}"/>
    <cellStyle name="Normal 12 5 2 3 2 2 2 3 3" xfId="18309" xr:uid="{00000000-0005-0000-0000-000057860000}"/>
    <cellStyle name="Normal 12 5 2 3 2 2 2 3 3 2" xfId="43929" xr:uid="{00000000-0005-0000-0000-000058860000}"/>
    <cellStyle name="Normal 12 5 2 3 2 2 2 3 4" xfId="31119" xr:uid="{00000000-0005-0000-0000-000059860000}"/>
    <cellStyle name="Normal 12 5 2 3 2 2 2 4" xfId="12818" xr:uid="{00000000-0005-0000-0000-00005A860000}"/>
    <cellStyle name="Normal 12 5 2 3 2 2 2 4 2" xfId="25629" xr:uid="{00000000-0005-0000-0000-00005B860000}"/>
    <cellStyle name="Normal 12 5 2 3 2 2 2 4 2 2" xfId="51249" xr:uid="{00000000-0005-0000-0000-00005C860000}"/>
    <cellStyle name="Normal 12 5 2 3 2 2 2 4 3" xfId="38439" xr:uid="{00000000-0005-0000-0000-00005D860000}"/>
    <cellStyle name="Normal 12 5 2 3 2 2 2 5" xfId="7328" xr:uid="{00000000-0005-0000-0000-00005E860000}"/>
    <cellStyle name="Normal 12 5 2 3 2 2 2 5 2" xfId="20139" xr:uid="{00000000-0005-0000-0000-00005F860000}"/>
    <cellStyle name="Normal 12 5 2 3 2 2 2 5 2 2" xfId="45759" xr:uid="{00000000-0005-0000-0000-000060860000}"/>
    <cellStyle name="Normal 12 5 2 3 2 2 2 5 3" xfId="32949" xr:uid="{00000000-0005-0000-0000-000061860000}"/>
    <cellStyle name="Normal 12 5 2 3 2 2 2 6" xfId="14649" xr:uid="{00000000-0005-0000-0000-000062860000}"/>
    <cellStyle name="Normal 12 5 2 3 2 2 2 6 2" xfId="40269" xr:uid="{00000000-0005-0000-0000-000063860000}"/>
    <cellStyle name="Normal 12 5 2 3 2 2 2 7" xfId="27459" xr:uid="{00000000-0005-0000-0000-000064860000}"/>
    <cellStyle name="Normal 12 5 2 3 2 2 3" xfId="2774" xr:uid="{00000000-0005-0000-0000-000065860000}"/>
    <cellStyle name="Normal 12 5 2 3 2 2 3 2" xfId="8264" xr:uid="{00000000-0005-0000-0000-000066860000}"/>
    <cellStyle name="Normal 12 5 2 3 2 2 3 2 2" xfId="21075" xr:uid="{00000000-0005-0000-0000-000067860000}"/>
    <cellStyle name="Normal 12 5 2 3 2 2 3 2 2 2" xfId="46695" xr:uid="{00000000-0005-0000-0000-000068860000}"/>
    <cellStyle name="Normal 12 5 2 3 2 2 3 2 3" xfId="33885" xr:uid="{00000000-0005-0000-0000-000069860000}"/>
    <cellStyle name="Normal 12 5 2 3 2 2 3 3" xfId="15585" xr:uid="{00000000-0005-0000-0000-00006A860000}"/>
    <cellStyle name="Normal 12 5 2 3 2 2 3 3 2" xfId="41205" xr:uid="{00000000-0005-0000-0000-00006B860000}"/>
    <cellStyle name="Normal 12 5 2 3 2 2 3 4" xfId="28395" xr:uid="{00000000-0005-0000-0000-00006C860000}"/>
    <cellStyle name="Normal 12 5 2 3 2 2 4" xfId="4604" xr:uid="{00000000-0005-0000-0000-00006D860000}"/>
    <cellStyle name="Normal 12 5 2 3 2 2 4 2" xfId="10094" xr:uid="{00000000-0005-0000-0000-00006E860000}"/>
    <cellStyle name="Normal 12 5 2 3 2 2 4 2 2" xfId="22905" xr:uid="{00000000-0005-0000-0000-00006F860000}"/>
    <cellStyle name="Normal 12 5 2 3 2 2 4 2 2 2" xfId="48525" xr:uid="{00000000-0005-0000-0000-000070860000}"/>
    <cellStyle name="Normal 12 5 2 3 2 2 4 2 3" xfId="35715" xr:uid="{00000000-0005-0000-0000-000071860000}"/>
    <cellStyle name="Normal 12 5 2 3 2 2 4 3" xfId="17415" xr:uid="{00000000-0005-0000-0000-000072860000}"/>
    <cellStyle name="Normal 12 5 2 3 2 2 4 3 2" xfId="43035" xr:uid="{00000000-0005-0000-0000-000073860000}"/>
    <cellStyle name="Normal 12 5 2 3 2 2 4 4" xfId="30225" xr:uid="{00000000-0005-0000-0000-000074860000}"/>
    <cellStyle name="Normal 12 5 2 3 2 2 5" xfId="11924" xr:uid="{00000000-0005-0000-0000-000075860000}"/>
    <cellStyle name="Normal 12 5 2 3 2 2 5 2" xfId="24735" xr:uid="{00000000-0005-0000-0000-000076860000}"/>
    <cellStyle name="Normal 12 5 2 3 2 2 5 2 2" xfId="50355" xr:uid="{00000000-0005-0000-0000-000077860000}"/>
    <cellStyle name="Normal 12 5 2 3 2 2 5 3" xfId="37545" xr:uid="{00000000-0005-0000-0000-000078860000}"/>
    <cellStyle name="Normal 12 5 2 3 2 2 6" xfId="6434" xr:uid="{00000000-0005-0000-0000-000079860000}"/>
    <cellStyle name="Normal 12 5 2 3 2 2 6 2" xfId="19245" xr:uid="{00000000-0005-0000-0000-00007A860000}"/>
    <cellStyle name="Normal 12 5 2 3 2 2 6 2 2" xfId="44865" xr:uid="{00000000-0005-0000-0000-00007B860000}"/>
    <cellStyle name="Normal 12 5 2 3 2 2 6 3" xfId="32055" xr:uid="{00000000-0005-0000-0000-00007C860000}"/>
    <cellStyle name="Normal 12 5 2 3 2 2 7" xfId="13755" xr:uid="{00000000-0005-0000-0000-00007D860000}"/>
    <cellStyle name="Normal 12 5 2 3 2 2 7 2" xfId="39375" xr:uid="{00000000-0005-0000-0000-00007E860000}"/>
    <cellStyle name="Normal 12 5 2 3 2 2 8" xfId="26565" xr:uid="{00000000-0005-0000-0000-00007F860000}"/>
    <cellStyle name="Normal 12 5 2 3 2 3" xfId="1439" xr:uid="{00000000-0005-0000-0000-000080860000}"/>
    <cellStyle name="Normal 12 5 2 3 2 3 2" xfId="3269" xr:uid="{00000000-0005-0000-0000-000081860000}"/>
    <cellStyle name="Normal 12 5 2 3 2 3 2 2" xfId="8759" xr:uid="{00000000-0005-0000-0000-000082860000}"/>
    <cellStyle name="Normal 12 5 2 3 2 3 2 2 2" xfId="21570" xr:uid="{00000000-0005-0000-0000-000083860000}"/>
    <cellStyle name="Normal 12 5 2 3 2 3 2 2 2 2" xfId="47190" xr:uid="{00000000-0005-0000-0000-000084860000}"/>
    <cellStyle name="Normal 12 5 2 3 2 3 2 2 3" xfId="34380" xr:uid="{00000000-0005-0000-0000-000085860000}"/>
    <cellStyle name="Normal 12 5 2 3 2 3 2 3" xfId="16080" xr:uid="{00000000-0005-0000-0000-000086860000}"/>
    <cellStyle name="Normal 12 5 2 3 2 3 2 3 2" xfId="41700" xr:uid="{00000000-0005-0000-0000-000087860000}"/>
    <cellStyle name="Normal 12 5 2 3 2 3 2 4" xfId="28890" xr:uid="{00000000-0005-0000-0000-000088860000}"/>
    <cellStyle name="Normal 12 5 2 3 2 3 3" xfId="5099" xr:uid="{00000000-0005-0000-0000-000089860000}"/>
    <cellStyle name="Normal 12 5 2 3 2 3 3 2" xfId="10589" xr:uid="{00000000-0005-0000-0000-00008A860000}"/>
    <cellStyle name="Normal 12 5 2 3 2 3 3 2 2" xfId="23400" xr:uid="{00000000-0005-0000-0000-00008B860000}"/>
    <cellStyle name="Normal 12 5 2 3 2 3 3 2 2 2" xfId="49020" xr:uid="{00000000-0005-0000-0000-00008C860000}"/>
    <cellStyle name="Normal 12 5 2 3 2 3 3 2 3" xfId="36210" xr:uid="{00000000-0005-0000-0000-00008D860000}"/>
    <cellStyle name="Normal 12 5 2 3 2 3 3 3" xfId="17910" xr:uid="{00000000-0005-0000-0000-00008E860000}"/>
    <cellStyle name="Normal 12 5 2 3 2 3 3 3 2" xfId="43530" xr:uid="{00000000-0005-0000-0000-00008F860000}"/>
    <cellStyle name="Normal 12 5 2 3 2 3 3 4" xfId="30720" xr:uid="{00000000-0005-0000-0000-000090860000}"/>
    <cellStyle name="Normal 12 5 2 3 2 3 4" xfId="12419" xr:uid="{00000000-0005-0000-0000-000091860000}"/>
    <cellStyle name="Normal 12 5 2 3 2 3 4 2" xfId="25230" xr:uid="{00000000-0005-0000-0000-000092860000}"/>
    <cellStyle name="Normal 12 5 2 3 2 3 4 2 2" xfId="50850" xr:uid="{00000000-0005-0000-0000-000093860000}"/>
    <cellStyle name="Normal 12 5 2 3 2 3 4 3" xfId="38040" xr:uid="{00000000-0005-0000-0000-000094860000}"/>
    <cellStyle name="Normal 12 5 2 3 2 3 5" xfId="6929" xr:uid="{00000000-0005-0000-0000-000095860000}"/>
    <cellStyle name="Normal 12 5 2 3 2 3 5 2" xfId="19740" xr:uid="{00000000-0005-0000-0000-000096860000}"/>
    <cellStyle name="Normal 12 5 2 3 2 3 5 2 2" xfId="45360" xr:uid="{00000000-0005-0000-0000-000097860000}"/>
    <cellStyle name="Normal 12 5 2 3 2 3 5 3" xfId="32550" xr:uid="{00000000-0005-0000-0000-000098860000}"/>
    <cellStyle name="Normal 12 5 2 3 2 3 6" xfId="14250" xr:uid="{00000000-0005-0000-0000-000099860000}"/>
    <cellStyle name="Normal 12 5 2 3 2 3 6 2" xfId="39870" xr:uid="{00000000-0005-0000-0000-00009A860000}"/>
    <cellStyle name="Normal 12 5 2 3 2 3 7" xfId="27060" xr:uid="{00000000-0005-0000-0000-00009B860000}"/>
    <cellStyle name="Normal 12 5 2 3 2 4" xfId="2375" xr:uid="{00000000-0005-0000-0000-00009C860000}"/>
    <cellStyle name="Normal 12 5 2 3 2 4 2" xfId="7865" xr:uid="{00000000-0005-0000-0000-00009D860000}"/>
    <cellStyle name="Normal 12 5 2 3 2 4 2 2" xfId="20676" xr:uid="{00000000-0005-0000-0000-00009E860000}"/>
    <cellStyle name="Normal 12 5 2 3 2 4 2 2 2" xfId="46296" xr:uid="{00000000-0005-0000-0000-00009F860000}"/>
    <cellStyle name="Normal 12 5 2 3 2 4 2 3" xfId="33486" xr:uid="{00000000-0005-0000-0000-0000A0860000}"/>
    <cellStyle name="Normal 12 5 2 3 2 4 3" xfId="15186" xr:uid="{00000000-0005-0000-0000-0000A1860000}"/>
    <cellStyle name="Normal 12 5 2 3 2 4 3 2" xfId="40806" xr:uid="{00000000-0005-0000-0000-0000A2860000}"/>
    <cellStyle name="Normal 12 5 2 3 2 4 4" xfId="27996" xr:uid="{00000000-0005-0000-0000-0000A3860000}"/>
    <cellStyle name="Normal 12 5 2 3 2 5" xfId="4205" xr:uid="{00000000-0005-0000-0000-0000A4860000}"/>
    <cellStyle name="Normal 12 5 2 3 2 5 2" xfId="9695" xr:uid="{00000000-0005-0000-0000-0000A5860000}"/>
    <cellStyle name="Normal 12 5 2 3 2 5 2 2" xfId="22506" xr:uid="{00000000-0005-0000-0000-0000A6860000}"/>
    <cellStyle name="Normal 12 5 2 3 2 5 2 2 2" xfId="48126" xr:uid="{00000000-0005-0000-0000-0000A7860000}"/>
    <cellStyle name="Normal 12 5 2 3 2 5 2 3" xfId="35316" xr:uid="{00000000-0005-0000-0000-0000A8860000}"/>
    <cellStyle name="Normal 12 5 2 3 2 5 3" xfId="17016" xr:uid="{00000000-0005-0000-0000-0000A9860000}"/>
    <cellStyle name="Normal 12 5 2 3 2 5 3 2" xfId="42636" xr:uid="{00000000-0005-0000-0000-0000AA860000}"/>
    <cellStyle name="Normal 12 5 2 3 2 5 4" xfId="29826" xr:uid="{00000000-0005-0000-0000-0000AB860000}"/>
    <cellStyle name="Normal 12 5 2 3 2 6" xfId="11525" xr:uid="{00000000-0005-0000-0000-0000AC860000}"/>
    <cellStyle name="Normal 12 5 2 3 2 6 2" xfId="24336" xr:uid="{00000000-0005-0000-0000-0000AD860000}"/>
    <cellStyle name="Normal 12 5 2 3 2 6 2 2" xfId="49956" xr:uid="{00000000-0005-0000-0000-0000AE860000}"/>
    <cellStyle name="Normal 12 5 2 3 2 6 3" xfId="37146" xr:uid="{00000000-0005-0000-0000-0000AF860000}"/>
    <cellStyle name="Normal 12 5 2 3 2 7" xfId="6035" xr:uid="{00000000-0005-0000-0000-0000B0860000}"/>
    <cellStyle name="Normal 12 5 2 3 2 7 2" xfId="18846" xr:uid="{00000000-0005-0000-0000-0000B1860000}"/>
    <cellStyle name="Normal 12 5 2 3 2 7 2 2" xfId="44466" xr:uid="{00000000-0005-0000-0000-0000B2860000}"/>
    <cellStyle name="Normal 12 5 2 3 2 7 3" xfId="31656" xr:uid="{00000000-0005-0000-0000-0000B3860000}"/>
    <cellStyle name="Normal 12 5 2 3 2 8" xfId="13356" xr:uid="{00000000-0005-0000-0000-0000B4860000}"/>
    <cellStyle name="Normal 12 5 2 3 2 8 2" xfId="38976" xr:uid="{00000000-0005-0000-0000-0000B5860000}"/>
    <cellStyle name="Normal 12 5 2 3 2 9" xfId="26166" xr:uid="{00000000-0005-0000-0000-0000B6860000}"/>
    <cellStyle name="Normal 12 5 2 3 3" xfId="676" xr:uid="{00000000-0005-0000-0000-0000B7860000}"/>
    <cellStyle name="Normal 12 5 2 3 3 2" xfId="1076" xr:uid="{00000000-0005-0000-0000-0000B8860000}"/>
    <cellStyle name="Normal 12 5 2 3 3 2 2" xfId="1971" xr:uid="{00000000-0005-0000-0000-0000B9860000}"/>
    <cellStyle name="Normal 12 5 2 3 3 2 2 2" xfId="3801" xr:uid="{00000000-0005-0000-0000-0000BA860000}"/>
    <cellStyle name="Normal 12 5 2 3 3 2 2 2 2" xfId="9291" xr:uid="{00000000-0005-0000-0000-0000BB860000}"/>
    <cellStyle name="Normal 12 5 2 3 3 2 2 2 2 2" xfId="22102" xr:uid="{00000000-0005-0000-0000-0000BC860000}"/>
    <cellStyle name="Normal 12 5 2 3 3 2 2 2 2 2 2" xfId="47722" xr:uid="{00000000-0005-0000-0000-0000BD860000}"/>
    <cellStyle name="Normal 12 5 2 3 3 2 2 2 2 3" xfId="34912" xr:uid="{00000000-0005-0000-0000-0000BE860000}"/>
    <cellStyle name="Normal 12 5 2 3 3 2 2 2 3" xfId="16612" xr:uid="{00000000-0005-0000-0000-0000BF860000}"/>
    <cellStyle name="Normal 12 5 2 3 3 2 2 2 3 2" xfId="42232" xr:uid="{00000000-0005-0000-0000-0000C0860000}"/>
    <cellStyle name="Normal 12 5 2 3 3 2 2 2 4" xfId="29422" xr:uid="{00000000-0005-0000-0000-0000C1860000}"/>
    <cellStyle name="Normal 12 5 2 3 3 2 2 3" xfId="5631" xr:uid="{00000000-0005-0000-0000-0000C2860000}"/>
    <cellStyle name="Normal 12 5 2 3 3 2 2 3 2" xfId="11121" xr:uid="{00000000-0005-0000-0000-0000C3860000}"/>
    <cellStyle name="Normal 12 5 2 3 3 2 2 3 2 2" xfId="23932" xr:uid="{00000000-0005-0000-0000-0000C4860000}"/>
    <cellStyle name="Normal 12 5 2 3 3 2 2 3 2 2 2" xfId="49552" xr:uid="{00000000-0005-0000-0000-0000C5860000}"/>
    <cellStyle name="Normal 12 5 2 3 3 2 2 3 2 3" xfId="36742" xr:uid="{00000000-0005-0000-0000-0000C6860000}"/>
    <cellStyle name="Normal 12 5 2 3 3 2 2 3 3" xfId="18442" xr:uid="{00000000-0005-0000-0000-0000C7860000}"/>
    <cellStyle name="Normal 12 5 2 3 3 2 2 3 3 2" xfId="44062" xr:uid="{00000000-0005-0000-0000-0000C8860000}"/>
    <cellStyle name="Normal 12 5 2 3 3 2 2 3 4" xfId="31252" xr:uid="{00000000-0005-0000-0000-0000C9860000}"/>
    <cellStyle name="Normal 12 5 2 3 3 2 2 4" xfId="12951" xr:uid="{00000000-0005-0000-0000-0000CA860000}"/>
    <cellStyle name="Normal 12 5 2 3 3 2 2 4 2" xfId="25762" xr:uid="{00000000-0005-0000-0000-0000CB860000}"/>
    <cellStyle name="Normal 12 5 2 3 3 2 2 4 2 2" xfId="51382" xr:uid="{00000000-0005-0000-0000-0000CC860000}"/>
    <cellStyle name="Normal 12 5 2 3 3 2 2 4 3" xfId="38572" xr:uid="{00000000-0005-0000-0000-0000CD860000}"/>
    <cellStyle name="Normal 12 5 2 3 3 2 2 5" xfId="7461" xr:uid="{00000000-0005-0000-0000-0000CE860000}"/>
    <cellStyle name="Normal 12 5 2 3 3 2 2 5 2" xfId="20272" xr:uid="{00000000-0005-0000-0000-0000CF860000}"/>
    <cellStyle name="Normal 12 5 2 3 3 2 2 5 2 2" xfId="45892" xr:uid="{00000000-0005-0000-0000-0000D0860000}"/>
    <cellStyle name="Normal 12 5 2 3 3 2 2 5 3" xfId="33082" xr:uid="{00000000-0005-0000-0000-0000D1860000}"/>
    <cellStyle name="Normal 12 5 2 3 3 2 2 6" xfId="14782" xr:uid="{00000000-0005-0000-0000-0000D2860000}"/>
    <cellStyle name="Normal 12 5 2 3 3 2 2 6 2" xfId="40402" xr:uid="{00000000-0005-0000-0000-0000D3860000}"/>
    <cellStyle name="Normal 12 5 2 3 3 2 2 7" xfId="27592" xr:uid="{00000000-0005-0000-0000-0000D4860000}"/>
    <cellStyle name="Normal 12 5 2 3 3 2 3" xfId="2907" xr:uid="{00000000-0005-0000-0000-0000D5860000}"/>
    <cellStyle name="Normal 12 5 2 3 3 2 3 2" xfId="8397" xr:uid="{00000000-0005-0000-0000-0000D6860000}"/>
    <cellStyle name="Normal 12 5 2 3 3 2 3 2 2" xfId="21208" xr:uid="{00000000-0005-0000-0000-0000D7860000}"/>
    <cellStyle name="Normal 12 5 2 3 3 2 3 2 2 2" xfId="46828" xr:uid="{00000000-0005-0000-0000-0000D8860000}"/>
    <cellStyle name="Normal 12 5 2 3 3 2 3 2 3" xfId="34018" xr:uid="{00000000-0005-0000-0000-0000D9860000}"/>
    <cellStyle name="Normal 12 5 2 3 3 2 3 3" xfId="15718" xr:uid="{00000000-0005-0000-0000-0000DA860000}"/>
    <cellStyle name="Normal 12 5 2 3 3 2 3 3 2" xfId="41338" xr:uid="{00000000-0005-0000-0000-0000DB860000}"/>
    <cellStyle name="Normal 12 5 2 3 3 2 3 4" xfId="28528" xr:uid="{00000000-0005-0000-0000-0000DC860000}"/>
    <cellStyle name="Normal 12 5 2 3 3 2 4" xfId="4737" xr:uid="{00000000-0005-0000-0000-0000DD860000}"/>
    <cellStyle name="Normal 12 5 2 3 3 2 4 2" xfId="10227" xr:uid="{00000000-0005-0000-0000-0000DE860000}"/>
    <cellStyle name="Normal 12 5 2 3 3 2 4 2 2" xfId="23038" xr:uid="{00000000-0005-0000-0000-0000DF860000}"/>
    <cellStyle name="Normal 12 5 2 3 3 2 4 2 2 2" xfId="48658" xr:uid="{00000000-0005-0000-0000-0000E0860000}"/>
    <cellStyle name="Normal 12 5 2 3 3 2 4 2 3" xfId="35848" xr:uid="{00000000-0005-0000-0000-0000E1860000}"/>
    <cellStyle name="Normal 12 5 2 3 3 2 4 3" xfId="17548" xr:uid="{00000000-0005-0000-0000-0000E2860000}"/>
    <cellStyle name="Normal 12 5 2 3 3 2 4 3 2" xfId="43168" xr:uid="{00000000-0005-0000-0000-0000E3860000}"/>
    <cellStyle name="Normal 12 5 2 3 3 2 4 4" xfId="30358" xr:uid="{00000000-0005-0000-0000-0000E4860000}"/>
    <cellStyle name="Normal 12 5 2 3 3 2 5" xfId="12057" xr:uid="{00000000-0005-0000-0000-0000E5860000}"/>
    <cellStyle name="Normal 12 5 2 3 3 2 5 2" xfId="24868" xr:uid="{00000000-0005-0000-0000-0000E6860000}"/>
    <cellStyle name="Normal 12 5 2 3 3 2 5 2 2" xfId="50488" xr:uid="{00000000-0005-0000-0000-0000E7860000}"/>
    <cellStyle name="Normal 12 5 2 3 3 2 5 3" xfId="37678" xr:uid="{00000000-0005-0000-0000-0000E8860000}"/>
    <cellStyle name="Normal 12 5 2 3 3 2 6" xfId="6567" xr:uid="{00000000-0005-0000-0000-0000E9860000}"/>
    <cellStyle name="Normal 12 5 2 3 3 2 6 2" xfId="19378" xr:uid="{00000000-0005-0000-0000-0000EA860000}"/>
    <cellStyle name="Normal 12 5 2 3 3 2 6 2 2" xfId="44998" xr:uid="{00000000-0005-0000-0000-0000EB860000}"/>
    <cellStyle name="Normal 12 5 2 3 3 2 6 3" xfId="32188" xr:uid="{00000000-0005-0000-0000-0000EC860000}"/>
    <cellStyle name="Normal 12 5 2 3 3 2 7" xfId="13888" xr:uid="{00000000-0005-0000-0000-0000ED860000}"/>
    <cellStyle name="Normal 12 5 2 3 3 2 7 2" xfId="39508" xr:uid="{00000000-0005-0000-0000-0000EE860000}"/>
    <cellStyle name="Normal 12 5 2 3 3 2 8" xfId="26698" xr:uid="{00000000-0005-0000-0000-0000EF860000}"/>
    <cellStyle name="Normal 12 5 2 3 3 3" xfId="1571" xr:uid="{00000000-0005-0000-0000-0000F0860000}"/>
    <cellStyle name="Normal 12 5 2 3 3 3 2" xfId="3401" xr:uid="{00000000-0005-0000-0000-0000F1860000}"/>
    <cellStyle name="Normal 12 5 2 3 3 3 2 2" xfId="8891" xr:uid="{00000000-0005-0000-0000-0000F2860000}"/>
    <cellStyle name="Normal 12 5 2 3 3 3 2 2 2" xfId="21702" xr:uid="{00000000-0005-0000-0000-0000F3860000}"/>
    <cellStyle name="Normal 12 5 2 3 3 3 2 2 2 2" xfId="47322" xr:uid="{00000000-0005-0000-0000-0000F4860000}"/>
    <cellStyle name="Normal 12 5 2 3 3 3 2 2 3" xfId="34512" xr:uid="{00000000-0005-0000-0000-0000F5860000}"/>
    <cellStyle name="Normal 12 5 2 3 3 3 2 3" xfId="16212" xr:uid="{00000000-0005-0000-0000-0000F6860000}"/>
    <cellStyle name="Normal 12 5 2 3 3 3 2 3 2" xfId="41832" xr:uid="{00000000-0005-0000-0000-0000F7860000}"/>
    <cellStyle name="Normal 12 5 2 3 3 3 2 4" xfId="29022" xr:uid="{00000000-0005-0000-0000-0000F8860000}"/>
    <cellStyle name="Normal 12 5 2 3 3 3 3" xfId="5231" xr:uid="{00000000-0005-0000-0000-0000F9860000}"/>
    <cellStyle name="Normal 12 5 2 3 3 3 3 2" xfId="10721" xr:uid="{00000000-0005-0000-0000-0000FA860000}"/>
    <cellStyle name="Normal 12 5 2 3 3 3 3 2 2" xfId="23532" xr:uid="{00000000-0005-0000-0000-0000FB860000}"/>
    <cellStyle name="Normal 12 5 2 3 3 3 3 2 2 2" xfId="49152" xr:uid="{00000000-0005-0000-0000-0000FC860000}"/>
    <cellStyle name="Normal 12 5 2 3 3 3 3 2 3" xfId="36342" xr:uid="{00000000-0005-0000-0000-0000FD860000}"/>
    <cellStyle name="Normal 12 5 2 3 3 3 3 3" xfId="18042" xr:uid="{00000000-0005-0000-0000-0000FE860000}"/>
    <cellStyle name="Normal 12 5 2 3 3 3 3 3 2" xfId="43662" xr:uid="{00000000-0005-0000-0000-0000FF860000}"/>
    <cellStyle name="Normal 12 5 2 3 3 3 3 4" xfId="30852" xr:uid="{00000000-0005-0000-0000-000000870000}"/>
    <cellStyle name="Normal 12 5 2 3 3 3 4" xfId="12551" xr:uid="{00000000-0005-0000-0000-000001870000}"/>
    <cellStyle name="Normal 12 5 2 3 3 3 4 2" xfId="25362" xr:uid="{00000000-0005-0000-0000-000002870000}"/>
    <cellStyle name="Normal 12 5 2 3 3 3 4 2 2" xfId="50982" xr:uid="{00000000-0005-0000-0000-000003870000}"/>
    <cellStyle name="Normal 12 5 2 3 3 3 4 3" xfId="38172" xr:uid="{00000000-0005-0000-0000-000004870000}"/>
    <cellStyle name="Normal 12 5 2 3 3 3 5" xfId="7061" xr:uid="{00000000-0005-0000-0000-000005870000}"/>
    <cellStyle name="Normal 12 5 2 3 3 3 5 2" xfId="19872" xr:uid="{00000000-0005-0000-0000-000006870000}"/>
    <cellStyle name="Normal 12 5 2 3 3 3 5 2 2" xfId="45492" xr:uid="{00000000-0005-0000-0000-000007870000}"/>
    <cellStyle name="Normal 12 5 2 3 3 3 5 3" xfId="32682" xr:uid="{00000000-0005-0000-0000-000008870000}"/>
    <cellStyle name="Normal 12 5 2 3 3 3 6" xfId="14382" xr:uid="{00000000-0005-0000-0000-000009870000}"/>
    <cellStyle name="Normal 12 5 2 3 3 3 6 2" xfId="40002" xr:uid="{00000000-0005-0000-0000-00000A870000}"/>
    <cellStyle name="Normal 12 5 2 3 3 3 7" xfId="27192" xr:uid="{00000000-0005-0000-0000-00000B870000}"/>
    <cellStyle name="Normal 12 5 2 3 3 4" xfId="2507" xr:uid="{00000000-0005-0000-0000-00000C870000}"/>
    <cellStyle name="Normal 12 5 2 3 3 4 2" xfId="7997" xr:uid="{00000000-0005-0000-0000-00000D870000}"/>
    <cellStyle name="Normal 12 5 2 3 3 4 2 2" xfId="20808" xr:uid="{00000000-0005-0000-0000-00000E870000}"/>
    <cellStyle name="Normal 12 5 2 3 3 4 2 2 2" xfId="46428" xr:uid="{00000000-0005-0000-0000-00000F870000}"/>
    <cellStyle name="Normal 12 5 2 3 3 4 2 3" xfId="33618" xr:uid="{00000000-0005-0000-0000-000010870000}"/>
    <cellStyle name="Normal 12 5 2 3 3 4 3" xfId="15318" xr:uid="{00000000-0005-0000-0000-000011870000}"/>
    <cellStyle name="Normal 12 5 2 3 3 4 3 2" xfId="40938" xr:uid="{00000000-0005-0000-0000-000012870000}"/>
    <cellStyle name="Normal 12 5 2 3 3 4 4" xfId="28128" xr:uid="{00000000-0005-0000-0000-000013870000}"/>
    <cellStyle name="Normal 12 5 2 3 3 5" xfId="4337" xr:uid="{00000000-0005-0000-0000-000014870000}"/>
    <cellStyle name="Normal 12 5 2 3 3 5 2" xfId="9827" xr:uid="{00000000-0005-0000-0000-000015870000}"/>
    <cellStyle name="Normal 12 5 2 3 3 5 2 2" xfId="22638" xr:uid="{00000000-0005-0000-0000-000016870000}"/>
    <cellStyle name="Normal 12 5 2 3 3 5 2 2 2" xfId="48258" xr:uid="{00000000-0005-0000-0000-000017870000}"/>
    <cellStyle name="Normal 12 5 2 3 3 5 2 3" xfId="35448" xr:uid="{00000000-0005-0000-0000-000018870000}"/>
    <cellStyle name="Normal 12 5 2 3 3 5 3" xfId="17148" xr:uid="{00000000-0005-0000-0000-000019870000}"/>
    <cellStyle name="Normal 12 5 2 3 3 5 3 2" xfId="42768" xr:uid="{00000000-0005-0000-0000-00001A870000}"/>
    <cellStyle name="Normal 12 5 2 3 3 5 4" xfId="29958" xr:uid="{00000000-0005-0000-0000-00001B870000}"/>
    <cellStyle name="Normal 12 5 2 3 3 6" xfId="11657" xr:uid="{00000000-0005-0000-0000-00001C870000}"/>
    <cellStyle name="Normal 12 5 2 3 3 6 2" xfId="24468" xr:uid="{00000000-0005-0000-0000-00001D870000}"/>
    <cellStyle name="Normal 12 5 2 3 3 6 2 2" xfId="50088" xr:uid="{00000000-0005-0000-0000-00001E870000}"/>
    <cellStyle name="Normal 12 5 2 3 3 6 3" xfId="37278" xr:uid="{00000000-0005-0000-0000-00001F870000}"/>
    <cellStyle name="Normal 12 5 2 3 3 7" xfId="6167" xr:uid="{00000000-0005-0000-0000-000020870000}"/>
    <cellStyle name="Normal 12 5 2 3 3 7 2" xfId="18978" xr:uid="{00000000-0005-0000-0000-000021870000}"/>
    <cellStyle name="Normal 12 5 2 3 3 7 2 2" xfId="44598" xr:uid="{00000000-0005-0000-0000-000022870000}"/>
    <cellStyle name="Normal 12 5 2 3 3 7 3" xfId="31788" xr:uid="{00000000-0005-0000-0000-000023870000}"/>
    <cellStyle name="Normal 12 5 2 3 3 8" xfId="13488" xr:uid="{00000000-0005-0000-0000-000024870000}"/>
    <cellStyle name="Normal 12 5 2 3 3 8 2" xfId="39108" xr:uid="{00000000-0005-0000-0000-000025870000}"/>
    <cellStyle name="Normal 12 5 2 3 3 9" xfId="26298" xr:uid="{00000000-0005-0000-0000-000026870000}"/>
    <cellStyle name="Normal 12 5 2 3 4" xfId="451" xr:uid="{00000000-0005-0000-0000-000027870000}"/>
    <cellStyle name="Normal 12 5 2 3 4 2" xfId="1346" xr:uid="{00000000-0005-0000-0000-000028870000}"/>
    <cellStyle name="Normal 12 5 2 3 4 2 2" xfId="3176" xr:uid="{00000000-0005-0000-0000-000029870000}"/>
    <cellStyle name="Normal 12 5 2 3 4 2 2 2" xfId="8666" xr:uid="{00000000-0005-0000-0000-00002A870000}"/>
    <cellStyle name="Normal 12 5 2 3 4 2 2 2 2" xfId="21477" xr:uid="{00000000-0005-0000-0000-00002B870000}"/>
    <cellStyle name="Normal 12 5 2 3 4 2 2 2 2 2" xfId="47097" xr:uid="{00000000-0005-0000-0000-00002C870000}"/>
    <cellStyle name="Normal 12 5 2 3 4 2 2 2 3" xfId="34287" xr:uid="{00000000-0005-0000-0000-00002D870000}"/>
    <cellStyle name="Normal 12 5 2 3 4 2 2 3" xfId="15987" xr:uid="{00000000-0005-0000-0000-00002E870000}"/>
    <cellStyle name="Normal 12 5 2 3 4 2 2 3 2" xfId="41607" xr:uid="{00000000-0005-0000-0000-00002F870000}"/>
    <cellStyle name="Normal 12 5 2 3 4 2 2 4" xfId="28797" xr:uid="{00000000-0005-0000-0000-000030870000}"/>
    <cellStyle name="Normal 12 5 2 3 4 2 3" xfId="5006" xr:uid="{00000000-0005-0000-0000-000031870000}"/>
    <cellStyle name="Normal 12 5 2 3 4 2 3 2" xfId="10496" xr:uid="{00000000-0005-0000-0000-000032870000}"/>
    <cellStyle name="Normal 12 5 2 3 4 2 3 2 2" xfId="23307" xr:uid="{00000000-0005-0000-0000-000033870000}"/>
    <cellStyle name="Normal 12 5 2 3 4 2 3 2 2 2" xfId="48927" xr:uid="{00000000-0005-0000-0000-000034870000}"/>
    <cellStyle name="Normal 12 5 2 3 4 2 3 2 3" xfId="36117" xr:uid="{00000000-0005-0000-0000-000035870000}"/>
    <cellStyle name="Normal 12 5 2 3 4 2 3 3" xfId="17817" xr:uid="{00000000-0005-0000-0000-000036870000}"/>
    <cellStyle name="Normal 12 5 2 3 4 2 3 3 2" xfId="43437" xr:uid="{00000000-0005-0000-0000-000037870000}"/>
    <cellStyle name="Normal 12 5 2 3 4 2 3 4" xfId="30627" xr:uid="{00000000-0005-0000-0000-000038870000}"/>
    <cellStyle name="Normal 12 5 2 3 4 2 4" xfId="12326" xr:uid="{00000000-0005-0000-0000-000039870000}"/>
    <cellStyle name="Normal 12 5 2 3 4 2 4 2" xfId="25137" xr:uid="{00000000-0005-0000-0000-00003A870000}"/>
    <cellStyle name="Normal 12 5 2 3 4 2 4 2 2" xfId="50757" xr:uid="{00000000-0005-0000-0000-00003B870000}"/>
    <cellStyle name="Normal 12 5 2 3 4 2 4 3" xfId="37947" xr:uid="{00000000-0005-0000-0000-00003C870000}"/>
    <cellStyle name="Normal 12 5 2 3 4 2 5" xfId="6836" xr:uid="{00000000-0005-0000-0000-00003D870000}"/>
    <cellStyle name="Normal 12 5 2 3 4 2 5 2" xfId="19647" xr:uid="{00000000-0005-0000-0000-00003E870000}"/>
    <cellStyle name="Normal 12 5 2 3 4 2 5 2 2" xfId="45267" xr:uid="{00000000-0005-0000-0000-00003F870000}"/>
    <cellStyle name="Normal 12 5 2 3 4 2 5 3" xfId="32457" xr:uid="{00000000-0005-0000-0000-000040870000}"/>
    <cellStyle name="Normal 12 5 2 3 4 2 6" xfId="14157" xr:uid="{00000000-0005-0000-0000-000041870000}"/>
    <cellStyle name="Normal 12 5 2 3 4 2 6 2" xfId="39777" xr:uid="{00000000-0005-0000-0000-000042870000}"/>
    <cellStyle name="Normal 12 5 2 3 4 2 7" xfId="26967" xr:uid="{00000000-0005-0000-0000-000043870000}"/>
    <cellStyle name="Normal 12 5 2 3 4 3" xfId="2282" xr:uid="{00000000-0005-0000-0000-000044870000}"/>
    <cellStyle name="Normal 12 5 2 3 4 3 2" xfId="7772" xr:uid="{00000000-0005-0000-0000-000045870000}"/>
    <cellStyle name="Normal 12 5 2 3 4 3 2 2" xfId="20583" xr:uid="{00000000-0005-0000-0000-000046870000}"/>
    <cellStyle name="Normal 12 5 2 3 4 3 2 2 2" xfId="46203" xr:uid="{00000000-0005-0000-0000-000047870000}"/>
    <cellStyle name="Normal 12 5 2 3 4 3 2 3" xfId="33393" xr:uid="{00000000-0005-0000-0000-000048870000}"/>
    <cellStyle name="Normal 12 5 2 3 4 3 3" xfId="15093" xr:uid="{00000000-0005-0000-0000-000049870000}"/>
    <cellStyle name="Normal 12 5 2 3 4 3 3 2" xfId="40713" xr:uid="{00000000-0005-0000-0000-00004A870000}"/>
    <cellStyle name="Normal 12 5 2 3 4 3 4" xfId="27903" xr:uid="{00000000-0005-0000-0000-00004B870000}"/>
    <cellStyle name="Normal 12 5 2 3 4 4" xfId="4112" xr:uid="{00000000-0005-0000-0000-00004C870000}"/>
    <cellStyle name="Normal 12 5 2 3 4 4 2" xfId="9602" xr:uid="{00000000-0005-0000-0000-00004D870000}"/>
    <cellStyle name="Normal 12 5 2 3 4 4 2 2" xfId="22413" xr:uid="{00000000-0005-0000-0000-00004E870000}"/>
    <cellStyle name="Normal 12 5 2 3 4 4 2 2 2" xfId="48033" xr:uid="{00000000-0005-0000-0000-00004F870000}"/>
    <cellStyle name="Normal 12 5 2 3 4 4 2 3" xfId="35223" xr:uid="{00000000-0005-0000-0000-000050870000}"/>
    <cellStyle name="Normal 12 5 2 3 4 4 3" xfId="16923" xr:uid="{00000000-0005-0000-0000-000051870000}"/>
    <cellStyle name="Normal 12 5 2 3 4 4 3 2" xfId="42543" xr:uid="{00000000-0005-0000-0000-000052870000}"/>
    <cellStyle name="Normal 12 5 2 3 4 4 4" xfId="29733" xr:uid="{00000000-0005-0000-0000-000053870000}"/>
    <cellStyle name="Normal 12 5 2 3 4 5" xfId="11432" xr:uid="{00000000-0005-0000-0000-000054870000}"/>
    <cellStyle name="Normal 12 5 2 3 4 5 2" xfId="24243" xr:uid="{00000000-0005-0000-0000-000055870000}"/>
    <cellStyle name="Normal 12 5 2 3 4 5 2 2" xfId="49863" xr:uid="{00000000-0005-0000-0000-000056870000}"/>
    <cellStyle name="Normal 12 5 2 3 4 5 3" xfId="37053" xr:uid="{00000000-0005-0000-0000-000057870000}"/>
    <cellStyle name="Normal 12 5 2 3 4 6" xfId="5942" xr:uid="{00000000-0005-0000-0000-000058870000}"/>
    <cellStyle name="Normal 12 5 2 3 4 6 2" xfId="18753" xr:uid="{00000000-0005-0000-0000-000059870000}"/>
    <cellStyle name="Normal 12 5 2 3 4 6 2 2" xfId="44373" xr:uid="{00000000-0005-0000-0000-00005A870000}"/>
    <cellStyle name="Normal 12 5 2 3 4 6 3" xfId="31563" xr:uid="{00000000-0005-0000-0000-00005B870000}"/>
    <cellStyle name="Normal 12 5 2 3 4 7" xfId="13263" xr:uid="{00000000-0005-0000-0000-00005C870000}"/>
    <cellStyle name="Normal 12 5 2 3 4 7 2" xfId="38883" xr:uid="{00000000-0005-0000-0000-00005D870000}"/>
    <cellStyle name="Normal 12 5 2 3 4 8" xfId="26073" xr:uid="{00000000-0005-0000-0000-00005E870000}"/>
    <cellStyle name="Normal 12 5 2 3 5" xfId="810" xr:uid="{00000000-0005-0000-0000-00005F870000}"/>
    <cellStyle name="Normal 12 5 2 3 5 2" xfId="1705" xr:uid="{00000000-0005-0000-0000-000060870000}"/>
    <cellStyle name="Normal 12 5 2 3 5 2 2" xfId="3535" xr:uid="{00000000-0005-0000-0000-000061870000}"/>
    <cellStyle name="Normal 12 5 2 3 5 2 2 2" xfId="9025" xr:uid="{00000000-0005-0000-0000-000062870000}"/>
    <cellStyle name="Normal 12 5 2 3 5 2 2 2 2" xfId="21836" xr:uid="{00000000-0005-0000-0000-000063870000}"/>
    <cellStyle name="Normal 12 5 2 3 5 2 2 2 2 2" xfId="47456" xr:uid="{00000000-0005-0000-0000-000064870000}"/>
    <cellStyle name="Normal 12 5 2 3 5 2 2 2 3" xfId="34646" xr:uid="{00000000-0005-0000-0000-000065870000}"/>
    <cellStyle name="Normal 12 5 2 3 5 2 2 3" xfId="16346" xr:uid="{00000000-0005-0000-0000-000066870000}"/>
    <cellStyle name="Normal 12 5 2 3 5 2 2 3 2" xfId="41966" xr:uid="{00000000-0005-0000-0000-000067870000}"/>
    <cellStyle name="Normal 12 5 2 3 5 2 2 4" xfId="29156" xr:uid="{00000000-0005-0000-0000-000068870000}"/>
    <cellStyle name="Normal 12 5 2 3 5 2 3" xfId="5365" xr:uid="{00000000-0005-0000-0000-000069870000}"/>
    <cellStyle name="Normal 12 5 2 3 5 2 3 2" xfId="10855" xr:uid="{00000000-0005-0000-0000-00006A870000}"/>
    <cellStyle name="Normal 12 5 2 3 5 2 3 2 2" xfId="23666" xr:uid="{00000000-0005-0000-0000-00006B870000}"/>
    <cellStyle name="Normal 12 5 2 3 5 2 3 2 2 2" xfId="49286" xr:uid="{00000000-0005-0000-0000-00006C870000}"/>
    <cellStyle name="Normal 12 5 2 3 5 2 3 2 3" xfId="36476" xr:uid="{00000000-0005-0000-0000-00006D870000}"/>
    <cellStyle name="Normal 12 5 2 3 5 2 3 3" xfId="18176" xr:uid="{00000000-0005-0000-0000-00006E870000}"/>
    <cellStyle name="Normal 12 5 2 3 5 2 3 3 2" xfId="43796" xr:uid="{00000000-0005-0000-0000-00006F870000}"/>
    <cellStyle name="Normal 12 5 2 3 5 2 3 4" xfId="30986" xr:uid="{00000000-0005-0000-0000-000070870000}"/>
    <cellStyle name="Normal 12 5 2 3 5 2 4" xfId="12685" xr:uid="{00000000-0005-0000-0000-000071870000}"/>
    <cellStyle name="Normal 12 5 2 3 5 2 4 2" xfId="25496" xr:uid="{00000000-0005-0000-0000-000072870000}"/>
    <cellStyle name="Normal 12 5 2 3 5 2 4 2 2" xfId="51116" xr:uid="{00000000-0005-0000-0000-000073870000}"/>
    <cellStyle name="Normal 12 5 2 3 5 2 4 3" xfId="38306" xr:uid="{00000000-0005-0000-0000-000074870000}"/>
    <cellStyle name="Normal 12 5 2 3 5 2 5" xfId="7195" xr:uid="{00000000-0005-0000-0000-000075870000}"/>
    <cellStyle name="Normal 12 5 2 3 5 2 5 2" xfId="20006" xr:uid="{00000000-0005-0000-0000-000076870000}"/>
    <cellStyle name="Normal 12 5 2 3 5 2 5 2 2" xfId="45626" xr:uid="{00000000-0005-0000-0000-000077870000}"/>
    <cellStyle name="Normal 12 5 2 3 5 2 5 3" xfId="32816" xr:uid="{00000000-0005-0000-0000-000078870000}"/>
    <cellStyle name="Normal 12 5 2 3 5 2 6" xfId="14516" xr:uid="{00000000-0005-0000-0000-000079870000}"/>
    <cellStyle name="Normal 12 5 2 3 5 2 6 2" xfId="40136" xr:uid="{00000000-0005-0000-0000-00007A870000}"/>
    <cellStyle name="Normal 12 5 2 3 5 2 7" xfId="27326" xr:uid="{00000000-0005-0000-0000-00007B870000}"/>
    <cellStyle name="Normal 12 5 2 3 5 3" xfId="2641" xr:uid="{00000000-0005-0000-0000-00007C870000}"/>
    <cellStyle name="Normal 12 5 2 3 5 3 2" xfId="8131" xr:uid="{00000000-0005-0000-0000-00007D870000}"/>
    <cellStyle name="Normal 12 5 2 3 5 3 2 2" xfId="20942" xr:uid="{00000000-0005-0000-0000-00007E870000}"/>
    <cellStyle name="Normal 12 5 2 3 5 3 2 2 2" xfId="46562" xr:uid="{00000000-0005-0000-0000-00007F870000}"/>
    <cellStyle name="Normal 12 5 2 3 5 3 2 3" xfId="33752" xr:uid="{00000000-0005-0000-0000-000080870000}"/>
    <cellStyle name="Normal 12 5 2 3 5 3 3" xfId="15452" xr:uid="{00000000-0005-0000-0000-000081870000}"/>
    <cellStyle name="Normal 12 5 2 3 5 3 3 2" xfId="41072" xr:uid="{00000000-0005-0000-0000-000082870000}"/>
    <cellStyle name="Normal 12 5 2 3 5 3 4" xfId="28262" xr:uid="{00000000-0005-0000-0000-000083870000}"/>
    <cellStyle name="Normal 12 5 2 3 5 4" xfId="4471" xr:uid="{00000000-0005-0000-0000-000084870000}"/>
    <cellStyle name="Normal 12 5 2 3 5 4 2" xfId="9961" xr:uid="{00000000-0005-0000-0000-000085870000}"/>
    <cellStyle name="Normal 12 5 2 3 5 4 2 2" xfId="22772" xr:uid="{00000000-0005-0000-0000-000086870000}"/>
    <cellStyle name="Normal 12 5 2 3 5 4 2 2 2" xfId="48392" xr:uid="{00000000-0005-0000-0000-000087870000}"/>
    <cellStyle name="Normal 12 5 2 3 5 4 2 3" xfId="35582" xr:uid="{00000000-0005-0000-0000-000088870000}"/>
    <cellStyle name="Normal 12 5 2 3 5 4 3" xfId="17282" xr:uid="{00000000-0005-0000-0000-000089870000}"/>
    <cellStyle name="Normal 12 5 2 3 5 4 3 2" xfId="42902" xr:uid="{00000000-0005-0000-0000-00008A870000}"/>
    <cellStyle name="Normal 12 5 2 3 5 4 4" xfId="30092" xr:uid="{00000000-0005-0000-0000-00008B870000}"/>
    <cellStyle name="Normal 12 5 2 3 5 5" xfId="11791" xr:uid="{00000000-0005-0000-0000-00008C870000}"/>
    <cellStyle name="Normal 12 5 2 3 5 5 2" xfId="24602" xr:uid="{00000000-0005-0000-0000-00008D870000}"/>
    <cellStyle name="Normal 12 5 2 3 5 5 2 2" xfId="50222" xr:uid="{00000000-0005-0000-0000-00008E870000}"/>
    <cellStyle name="Normal 12 5 2 3 5 5 3" xfId="37412" xr:uid="{00000000-0005-0000-0000-00008F870000}"/>
    <cellStyle name="Normal 12 5 2 3 5 6" xfId="6301" xr:uid="{00000000-0005-0000-0000-000090870000}"/>
    <cellStyle name="Normal 12 5 2 3 5 6 2" xfId="19112" xr:uid="{00000000-0005-0000-0000-000091870000}"/>
    <cellStyle name="Normal 12 5 2 3 5 6 2 2" xfId="44732" xr:uid="{00000000-0005-0000-0000-000092870000}"/>
    <cellStyle name="Normal 12 5 2 3 5 6 3" xfId="31922" xr:uid="{00000000-0005-0000-0000-000093870000}"/>
    <cellStyle name="Normal 12 5 2 3 5 7" xfId="13622" xr:uid="{00000000-0005-0000-0000-000094870000}"/>
    <cellStyle name="Normal 12 5 2 3 5 7 2" xfId="39242" xr:uid="{00000000-0005-0000-0000-000095870000}"/>
    <cellStyle name="Normal 12 5 2 3 5 8" xfId="26432" xr:uid="{00000000-0005-0000-0000-000096870000}"/>
    <cellStyle name="Normal 12 5 2 3 6" xfId="1211" xr:uid="{00000000-0005-0000-0000-000097870000}"/>
    <cellStyle name="Normal 12 5 2 3 6 2" xfId="3041" xr:uid="{00000000-0005-0000-0000-000098870000}"/>
    <cellStyle name="Normal 12 5 2 3 6 2 2" xfId="8531" xr:uid="{00000000-0005-0000-0000-000099870000}"/>
    <cellStyle name="Normal 12 5 2 3 6 2 2 2" xfId="21342" xr:uid="{00000000-0005-0000-0000-00009A870000}"/>
    <cellStyle name="Normal 12 5 2 3 6 2 2 2 2" xfId="46962" xr:uid="{00000000-0005-0000-0000-00009B870000}"/>
    <cellStyle name="Normal 12 5 2 3 6 2 2 3" xfId="34152" xr:uid="{00000000-0005-0000-0000-00009C870000}"/>
    <cellStyle name="Normal 12 5 2 3 6 2 3" xfId="15852" xr:uid="{00000000-0005-0000-0000-00009D870000}"/>
    <cellStyle name="Normal 12 5 2 3 6 2 3 2" xfId="41472" xr:uid="{00000000-0005-0000-0000-00009E870000}"/>
    <cellStyle name="Normal 12 5 2 3 6 2 4" xfId="28662" xr:uid="{00000000-0005-0000-0000-00009F870000}"/>
    <cellStyle name="Normal 12 5 2 3 6 3" xfId="4871" xr:uid="{00000000-0005-0000-0000-0000A0870000}"/>
    <cellStyle name="Normal 12 5 2 3 6 3 2" xfId="10361" xr:uid="{00000000-0005-0000-0000-0000A1870000}"/>
    <cellStyle name="Normal 12 5 2 3 6 3 2 2" xfId="23172" xr:uid="{00000000-0005-0000-0000-0000A2870000}"/>
    <cellStyle name="Normal 12 5 2 3 6 3 2 2 2" xfId="48792" xr:uid="{00000000-0005-0000-0000-0000A3870000}"/>
    <cellStyle name="Normal 12 5 2 3 6 3 2 3" xfId="35982" xr:uid="{00000000-0005-0000-0000-0000A4870000}"/>
    <cellStyle name="Normal 12 5 2 3 6 3 3" xfId="17682" xr:uid="{00000000-0005-0000-0000-0000A5870000}"/>
    <cellStyle name="Normal 12 5 2 3 6 3 3 2" xfId="43302" xr:uid="{00000000-0005-0000-0000-0000A6870000}"/>
    <cellStyle name="Normal 12 5 2 3 6 3 4" xfId="30492" xr:uid="{00000000-0005-0000-0000-0000A7870000}"/>
    <cellStyle name="Normal 12 5 2 3 6 4" xfId="12191" xr:uid="{00000000-0005-0000-0000-0000A8870000}"/>
    <cellStyle name="Normal 12 5 2 3 6 4 2" xfId="25002" xr:uid="{00000000-0005-0000-0000-0000A9870000}"/>
    <cellStyle name="Normal 12 5 2 3 6 4 2 2" xfId="50622" xr:uid="{00000000-0005-0000-0000-0000AA870000}"/>
    <cellStyle name="Normal 12 5 2 3 6 4 3" xfId="37812" xr:uid="{00000000-0005-0000-0000-0000AB870000}"/>
    <cellStyle name="Normal 12 5 2 3 6 5" xfId="6701" xr:uid="{00000000-0005-0000-0000-0000AC870000}"/>
    <cellStyle name="Normal 12 5 2 3 6 5 2" xfId="19512" xr:uid="{00000000-0005-0000-0000-0000AD870000}"/>
    <cellStyle name="Normal 12 5 2 3 6 5 2 2" xfId="45132" xr:uid="{00000000-0005-0000-0000-0000AE870000}"/>
    <cellStyle name="Normal 12 5 2 3 6 5 3" xfId="32322" xr:uid="{00000000-0005-0000-0000-0000AF870000}"/>
    <cellStyle name="Normal 12 5 2 3 6 6" xfId="14022" xr:uid="{00000000-0005-0000-0000-0000B0870000}"/>
    <cellStyle name="Normal 12 5 2 3 6 6 2" xfId="39642" xr:uid="{00000000-0005-0000-0000-0000B1870000}"/>
    <cellStyle name="Normal 12 5 2 3 6 7" xfId="26832" xr:uid="{00000000-0005-0000-0000-0000B2870000}"/>
    <cellStyle name="Normal 12 5 2 3 7" xfId="2147" xr:uid="{00000000-0005-0000-0000-0000B3870000}"/>
    <cellStyle name="Normal 12 5 2 3 7 2" xfId="7637" xr:uid="{00000000-0005-0000-0000-0000B4870000}"/>
    <cellStyle name="Normal 12 5 2 3 7 2 2" xfId="20448" xr:uid="{00000000-0005-0000-0000-0000B5870000}"/>
    <cellStyle name="Normal 12 5 2 3 7 2 2 2" xfId="46068" xr:uid="{00000000-0005-0000-0000-0000B6870000}"/>
    <cellStyle name="Normal 12 5 2 3 7 2 3" xfId="33258" xr:uid="{00000000-0005-0000-0000-0000B7870000}"/>
    <cellStyle name="Normal 12 5 2 3 7 3" xfId="14958" xr:uid="{00000000-0005-0000-0000-0000B8870000}"/>
    <cellStyle name="Normal 12 5 2 3 7 3 2" xfId="40578" xr:uid="{00000000-0005-0000-0000-0000B9870000}"/>
    <cellStyle name="Normal 12 5 2 3 7 4" xfId="27768" xr:uid="{00000000-0005-0000-0000-0000BA870000}"/>
    <cellStyle name="Normal 12 5 2 3 8" xfId="3977" xr:uid="{00000000-0005-0000-0000-0000BB870000}"/>
    <cellStyle name="Normal 12 5 2 3 8 2" xfId="9467" xr:uid="{00000000-0005-0000-0000-0000BC870000}"/>
    <cellStyle name="Normal 12 5 2 3 8 2 2" xfId="22278" xr:uid="{00000000-0005-0000-0000-0000BD870000}"/>
    <cellStyle name="Normal 12 5 2 3 8 2 2 2" xfId="47898" xr:uid="{00000000-0005-0000-0000-0000BE870000}"/>
    <cellStyle name="Normal 12 5 2 3 8 2 3" xfId="35088" xr:uid="{00000000-0005-0000-0000-0000BF870000}"/>
    <cellStyle name="Normal 12 5 2 3 8 3" xfId="16788" xr:uid="{00000000-0005-0000-0000-0000C0870000}"/>
    <cellStyle name="Normal 12 5 2 3 8 3 2" xfId="42408" xr:uid="{00000000-0005-0000-0000-0000C1870000}"/>
    <cellStyle name="Normal 12 5 2 3 8 4" xfId="29598" xr:uid="{00000000-0005-0000-0000-0000C2870000}"/>
    <cellStyle name="Normal 12 5 2 3 9" xfId="11297" xr:uid="{00000000-0005-0000-0000-0000C3870000}"/>
    <cellStyle name="Normal 12 5 2 3 9 2" xfId="24108" xr:uid="{00000000-0005-0000-0000-0000C4870000}"/>
    <cellStyle name="Normal 12 5 2 3 9 2 2" xfId="49728" xr:uid="{00000000-0005-0000-0000-0000C5870000}"/>
    <cellStyle name="Normal 12 5 2 3 9 3" xfId="36918" xr:uid="{00000000-0005-0000-0000-0000C6870000}"/>
    <cellStyle name="Normal 12 5 2 4" xfId="274" xr:uid="{00000000-0005-0000-0000-0000C7870000}"/>
    <cellStyle name="Normal 12 5 2 4 10" xfId="5766" xr:uid="{00000000-0005-0000-0000-0000C8870000}"/>
    <cellStyle name="Normal 12 5 2 4 10 2" xfId="18577" xr:uid="{00000000-0005-0000-0000-0000C9870000}"/>
    <cellStyle name="Normal 12 5 2 4 10 2 2" xfId="44197" xr:uid="{00000000-0005-0000-0000-0000CA870000}"/>
    <cellStyle name="Normal 12 5 2 4 10 3" xfId="31387" xr:uid="{00000000-0005-0000-0000-0000CB870000}"/>
    <cellStyle name="Normal 12 5 2 4 11" xfId="13087" xr:uid="{00000000-0005-0000-0000-0000CC870000}"/>
    <cellStyle name="Normal 12 5 2 4 11 2" xfId="38707" xr:uid="{00000000-0005-0000-0000-0000CD870000}"/>
    <cellStyle name="Normal 12 5 2 4 12" xfId="25897" xr:uid="{00000000-0005-0000-0000-0000CE870000}"/>
    <cellStyle name="Normal 12 5 2 4 2" xfId="503" xr:uid="{00000000-0005-0000-0000-0000CF870000}"/>
    <cellStyle name="Normal 12 5 2 4 2 2" xfId="902" xr:uid="{00000000-0005-0000-0000-0000D0870000}"/>
    <cellStyle name="Normal 12 5 2 4 2 2 2" xfId="1797" xr:uid="{00000000-0005-0000-0000-0000D1870000}"/>
    <cellStyle name="Normal 12 5 2 4 2 2 2 2" xfId="3627" xr:uid="{00000000-0005-0000-0000-0000D2870000}"/>
    <cellStyle name="Normal 12 5 2 4 2 2 2 2 2" xfId="9117" xr:uid="{00000000-0005-0000-0000-0000D3870000}"/>
    <cellStyle name="Normal 12 5 2 4 2 2 2 2 2 2" xfId="21928" xr:uid="{00000000-0005-0000-0000-0000D4870000}"/>
    <cellStyle name="Normal 12 5 2 4 2 2 2 2 2 2 2" xfId="47548" xr:uid="{00000000-0005-0000-0000-0000D5870000}"/>
    <cellStyle name="Normal 12 5 2 4 2 2 2 2 2 3" xfId="34738" xr:uid="{00000000-0005-0000-0000-0000D6870000}"/>
    <cellStyle name="Normal 12 5 2 4 2 2 2 2 3" xfId="16438" xr:uid="{00000000-0005-0000-0000-0000D7870000}"/>
    <cellStyle name="Normal 12 5 2 4 2 2 2 2 3 2" xfId="42058" xr:uid="{00000000-0005-0000-0000-0000D8870000}"/>
    <cellStyle name="Normal 12 5 2 4 2 2 2 2 4" xfId="29248" xr:uid="{00000000-0005-0000-0000-0000D9870000}"/>
    <cellStyle name="Normal 12 5 2 4 2 2 2 3" xfId="5457" xr:uid="{00000000-0005-0000-0000-0000DA870000}"/>
    <cellStyle name="Normal 12 5 2 4 2 2 2 3 2" xfId="10947" xr:uid="{00000000-0005-0000-0000-0000DB870000}"/>
    <cellStyle name="Normal 12 5 2 4 2 2 2 3 2 2" xfId="23758" xr:uid="{00000000-0005-0000-0000-0000DC870000}"/>
    <cellStyle name="Normal 12 5 2 4 2 2 2 3 2 2 2" xfId="49378" xr:uid="{00000000-0005-0000-0000-0000DD870000}"/>
    <cellStyle name="Normal 12 5 2 4 2 2 2 3 2 3" xfId="36568" xr:uid="{00000000-0005-0000-0000-0000DE870000}"/>
    <cellStyle name="Normal 12 5 2 4 2 2 2 3 3" xfId="18268" xr:uid="{00000000-0005-0000-0000-0000DF870000}"/>
    <cellStyle name="Normal 12 5 2 4 2 2 2 3 3 2" xfId="43888" xr:uid="{00000000-0005-0000-0000-0000E0870000}"/>
    <cellStyle name="Normal 12 5 2 4 2 2 2 3 4" xfId="31078" xr:uid="{00000000-0005-0000-0000-0000E1870000}"/>
    <cellStyle name="Normal 12 5 2 4 2 2 2 4" xfId="12777" xr:uid="{00000000-0005-0000-0000-0000E2870000}"/>
    <cellStyle name="Normal 12 5 2 4 2 2 2 4 2" xfId="25588" xr:uid="{00000000-0005-0000-0000-0000E3870000}"/>
    <cellStyle name="Normal 12 5 2 4 2 2 2 4 2 2" xfId="51208" xr:uid="{00000000-0005-0000-0000-0000E4870000}"/>
    <cellStyle name="Normal 12 5 2 4 2 2 2 4 3" xfId="38398" xr:uid="{00000000-0005-0000-0000-0000E5870000}"/>
    <cellStyle name="Normal 12 5 2 4 2 2 2 5" xfId="7287" xr:uid="{00000000-0005-0000-0000-0000E6870000}"/>
    <cellStyle name="Normal 12 5 2 4 2 2 2 5 2" xfId="20098" xr:uid="{00000000-0005-0000-0000-0000E7870000}"/>
    <cellStyle name="Normal 12 5 2 4 2 2 2 5 2 2" xfId="45718" xr:uid="{00000000-0005-0000-0000-0000E8870000}"/>
    <cellStyle name="Normal 12 5 2 4 2 2 2 5 3" xfId="32908" xr:uid="{00000000-0005-0000-0000-0000E9870000}"/>
    <cellStyle name="Normal 12 5 2 4 2 2 2 6" xfId="14608" xr:uid="{00000000-0005-0000-0000-0000EA870000}"/>
    <cellStyle name="Normal 12 5 2 4 2 2 2 6 2" xfId="40228" xr:uid="{00000000-0005-0000-0000-0000EB870000}"/>
    <cellStyle name="Normal 12 5 2 4 2 2 2 7" xfId="27418" xr:uid="{00000000-0005-0000-0000-0000EC870000}"/>
    <cellStyle name="Normal 12 5 2 4 2 2 3" xfId="2733" xr:uid="{00000000-0005-0000-0000-0000ED870000}"/>
    <cellStyle name="Normal 12 5 2 4 2 2 3 2" xfId="8223" xr:uid="{00000000-0005-0000-0000-0000EE870000}"/>
    <cellStyle name="Normal 12 5 2 4 2 2 3 2 2" xfId="21034" xr:uid="{00000000-0005-0000-0000-0000EF870000}"/>
    <cellStyle name="Normal 12 5 2 4 2 2 3 2 2 2" xfId="46654" xr:uid="{00000000-0005-0000-0000-0000F0870000}"/>
    <cellStyle name="Normal 12 5 2 4 2 2 3 2 3" xfId="33844" xr:uid="{00000000-0005-0000-0000-0000F1870000}"/>
    <cellStyle name="Normal 12 5 2 4 2 2 3 3" xfId="15544" xr:uid="{00000000-0005-0000-0000-0000F2870000}"/>
    <cellStyle name="Normal 12 5 2 4 2 2 3 3 2" xfId="41164" xr:uid="{00000000-0005-0000-0000-0000F3870000}"/>
    <cellStyle name="Normal 12 5 2 4 2 2 3 4" xfId="28354" xr:uid="{00000000-0005-0000-0000-0000F4870000}"/>
    <cellStyle name="Normal 12 5 2 4 2 2 4" xfId="4563" xr:uid="{00000000-0005-0000-0000-0000F5870000}"/>
    <cellStyle name="Normal 12 5 2 4 2 2 4 2" xfId="10053" xr:uid="{00000000-0005-0000-0000-0000F6870000}"/>
    <cellStyle name="Normal 12 5 2 4 2 2 4 2 2" xfId="22864" xr:uid="{00000000-0005-0000-0000-0000F7870000}"/>
    <cellStyle name="Normal 12 5 2 4 2 2 4 2 2 2" xfId="48484" xr:uid="{00000000-0005-0000-0000-0000F8870000}"/>
    <cellStyle name="Normal 12 5 2 4 2 2 4 2 3" xfId="35674" xr:uid="{00000000-0005-0000-0000-0000F9870000}"/>
    <cellStyle name="Normal 12 5 2 4 2 2 4 3" xfId="17374" xr:uid="{00000000-0005-0000-0000-0000FA870000}"/>
    <cellStyle name="Normal 12 5 2 4 2 2 4 3 2" xfId="42994" xr:uid="{00000000-0005-0000-0000-0000FB870000}"/>
    <cellStyle name="Normal 12 5 2 4 2 2 4 4" xfId="30184" xr:uid="{00000000-0005-0000-0000-0000FC870000}"/>
    <cellStyle name="Normal 12 5 2 4 2 2 5" xfId="11883" xr:uid="{00000000-0005-0000-0000-0000FD870000}"/>
    <cellStyle name="Normal 12 5 2 4 2 2 5 2" xfId="24694" xr:uid="{00000000-0005-0000-0000-0000FE870000}"/>
    <cellStyle name="Normal 12 5 2 4 2 2 5 2 2" xfId="50314" xr:uid="{00000000-0005-0000-0000-0000FF870000}"/>
    <cellStyle name="Normal 12 5 2 4 2 2 5 3" xfId="37504" xr:uid="{00000000-0005-0000-0000-000000880000}"/>
    <cellStyle name="Normal 12 5 2 4 2 2 6" xfId="6393" xr:uid="{00000000-0005-0000-0000-000001880000}"/>
    <cellStyle name="Normal 12 5 2 4 2 2 6 2" xfId="19204" xr:uid="{00000000-0005-0000-0000-000002880000}"/>
    <cellStyle name="Normal 12 5 2 4 2 2 6 2 2" xfId="44824" xr:uid="{00000000-0005-0000-0000-000003880000}"/>
    <cellStyle name="Normal 12 5 2 4 2 2 6 3" xfId="32014" xr:uid="{00000000-0005-0000-0000-000004880000}"/>
    <cellStyle name="Normal 12 5 2 4 2 2 7" xfId="13714" xr:uid="{00000000-0005-0000-0000-000005880000}"/>
    <cellStyle name="Normal 12 5 2 4 2 2 7 2" xfId="39334" xr:uid="{00000000-0005-0000-0000-000006880000}"/>
    <cellStyle name="Normal 12 5 2 4 2 2 8" xfId="26524" xr:uid="{00000000-0005-0000-0000-000007880000}"/>
    <cellStyle name="Normal 12 5 2 4 2 3" xfId="1398" xr:uid="{00000000-0005-0000-0000-000008880000}"/>
    <cellStyle name="Normal 12 5 2 4 2 3 2" xfId="3228" xr:uid="{00000000-0005-0000-0000-000009880000}"/>
    <cellStyle name="Normal 12 5 2 4 2 3 2 2" xfId="8718" xr:uid="{00000000-0005-0000-0000-00000A880000}"/>
    <cellStyle name="Normal 12 5 2 4 2 3 2 2 2" xfId="21529" xr:uid="{00000000-0005-0000-0000-00000B880000}"/>
    <cellStyle name="Normal 12 5 2 4 2 3 2 2 2 2" xfId="47149" xr:uid="{00000000-0005-0000-0000-00000C880000}"/>
    <cellStyle name="Normal 12 5 2 4 2 3 2 2 3" xfId="34339" xr:uid="{00000000-0005-0000-0000-00000D880000}"/>
    <cellStyle name="Normal 12 5 2 4 2 3 2 3" xfId="16039" xr:uid="{00000000-0005-0000-0000-00000E880000}"/>
    <cellStyle name="Normal 12 5 2 4 2 3 2 3 2" xfId="41659" xr:uid="{00000000-0005-0000-0000-00000F880000}"/>
    <cellStyle name="Normal 12 5 2 4 2 3 2 4" xfId="28849" xr:uid="{00000000-0005-0000-0000-000010880000}"/>
    <cellStyle name="Normal 12 5 2 4 2 3 3" xfId="5058" xr:uid="{00000000-0005-0000-0000-000011880000}"/>
    <cellStyle name="Normal 12 5 2 4 2 3 3 2" xfId="10548" xr:uid="{00000000-0005-0000-0000-000012880000}"/>
    <cellStyle name="Normal 12 5 2 4 2 3 3 2 2" xfId="23359" xr:uid="{00000000-0005-0000-0000-000013880000}"/>
    <cellStyle name="Normal 12 5 2 4 2 3 3 2 2 2" xfId="48979" xr:uid="{00000000-0005-0000-0000-000014880000}"/>
    <cellStyle name="Normal 12 5 2 4 2 3 3 2 3" xfId="36169" xr:uid="{00000000-0005-0000-0000-000015880000}"/>
    <cellStyle name="Normal 12 5 2 4 2 3 3 3" xfId="17869" xr:uid="{00000000-0005-0000-0000-000016880000}"/>
    <cellStyle name="Normal 12 5 2 4 2 3 3 3 2" xfId="43489" xr:uid="{00000000-0005-0000-0000-000017880000}"/>
    <cellStyle name="Normal 12 5 2 4 2 3 3 4" xfId="30679" xr:uid="{00000000-0005-0000-0000-000018880000}"/>
    <cellStyle name="Normal 12 5 2 4 2 3 4" xfId="12378" xr:uid="{00000000-0005-0000-0000-000019880000}"/>
    <cellStyle name="Normal 12 5 2 4 2 3 4 2" xfId="25189" xr:uid="{00000000-0005-0000-0000-00001A880000}"/>
    <cellStyle name="Normal 12 5 2 4 2 3 4 2 2" xfId="50809" xr:uid="{00000000-0005-0000-0000-00001B880000}"/>
    <cellStyle name="Normal 12 5 2 4 2 3 4 3" xfId="37999" xr:uid="{00000000-0005-0000-0000-00001C880000}"/>
    <cellStyle name="Normal 12 5 2 4 2 3 5" xfId="6888" xr:uid="{00000000-0005-0000-0000-00001D880000}"/>
    <cellStyle name="Normal 12 5 2 4 2 3 5 2" xfId="19699" xr:uid="{00000000-0005-0000-0000-00001E880000}"/>
    <cellStyle name="Normal 12 5 2 4 2 3 5 2 2" xfId="45319" xr:uid="{00000000-0005-0000-0000-00001F880000}"/>
    <cellStyle name="Normal 12 5 2 4 2 3 5 3" xfId="32509" xr:uid="{00000000-0005-0000-0000-000020880000}"/>
    <cellStyle name="Normal 12 5 2 4 2 3 6" xfId="14209" xr:uid="{00000000-0005-0000-0000-000021880000}"/>
    <cellStyle name="Normal 12 5 2 4 2 3 6 2" xfId="39829" xr:uid="{00000000-0005-0000-0000-000022880000}"/>
    <cellStyle name="Normal 12 5 2 4 2 3 7" xfId="27019" xr:uid="{00000000-0005-0000-0000-000023880000}"/>
    <cellStyle name="Normal 12 5 2 4 2 4" xfId="2334" xr:uid="{00000000-0005-0000-0000-000024880000}"/>
    <cellStyle name="Normal 12 5 2 4 2 4 2" xfId="7824" xr:uid="{00000000-0005-0000-0000-000025880000}"/>
    <cellStyle name="Normal 12 5 2 4 2 4 2 2" xfId="20635" xr:uid="{00000000-0005-0000-0000-000026880000}"/>
    <cellStyle name="Normal 12 5 2 4 2 4 2 2 2" xfId="46255" xr:uid="{00000000-0005-0000-0000-000027880000}"/>
    <cellStyle name="Normal 12 5 2 4 2 4 2 3" xfId="33445" xr:uid="{00000000-0005-0000-0000-000028880000}"/>
    <cellStyle name="Normal 12 5 2 4 2 4 3" xfId="15145" xr:uid="{00000000-0005-0000-0000-000029880000}"/>
    <cellStyle name="Normal 12 5 2 4 2 4 3 2" xfId="40765" xr:uid="{00000000-0005-0000-0000-00002A880000}"/>
    <cellStyle name="Normal 12 5 2 4 2 4 4" xfId="27955" xr:uid="{00000000-0005-0000-0000-00002B880000}"/>
    <cellStyle name="Normal 12 5 2 4 2 5" xfId="4164" xr:uid="{00000000-0005-0000-0000-00002C880000}"/>
    <cellStyle name="Normal 12 5 2 4 2 5 2" xfId="9654" xr:uid="{00000000-0005-0000-0000-00002D880000}"/>
    <cellStyle name="Normal 12 5 2 4 2 5 2 2" xfId="22465" xr:uid="{00000000-0005-0000-0000-00002E880000}"/>
    <cellStyle name="Normal 12 5 2 4 2 5 2 2 2" xfId="48085" xr:uid="{00000000-0005-0000-0000-00002F880000}"/>
    <cellStyle name="Normal 12 5 2 4 2 5 2 3" xfId="35275" xr:uid="{00000000-0005-0000-0000-000030880000}"/>
    <cellStyle name="Normal 12 5 2 4 2 5 3" xfId="16975" xr:uid="{00000000-0005-0000-0000-000031880000}"/>
    <cellStyle name="Normal 12 5 2 4 2 5 3 2" xfId="42595" xr:uid="{00000000-0005-0000-0000-000032880000}"/>
    <cellStyle name="Normal 12 5 2 4 2 5 4" xfId="29785" xr:uid="{00000000-0005-0000-0000-000033880000}"/>
    <cellStyle name="Normal 12 5 2 4 2 6" xfId="11484" xr:uid="{00000000-0005-0000-0000-000034880000}"/>
    <cellStyle name="Normal 12 5 2 4 2 6 2" xfId="24295" xr:uid="{00000000-0005-0000-0000-000035880000}"/>
    <cellStyle name="Normal 12 5 2 4 2 6 2 2" xfId="49915" xr:uid="{00000000-0005-0000-0000-000036880000}"/>
    <cellStyle name="Normal 12 5 2 4 2 6 3" xfId="37105" xr:uid="{00000000-0005-0000-0000-000037880000}"/>
    <cellStyle name="Normal 12 5 2 4 2 7" xfId="5994" xr:uid="{00000000-0005-0000-0000-000038880000}"/>
    <cellStyle name="Normal 12 5 2 4 2 7 2" xfId="18805" xr:uid="{00000000-0005-0000-0000-000039880000}"/>
    <cellStyle name="Normal 12 5 2 4 2 7 2 2" xfId="44425" xr:uid="{00000000-0005-0000-0000-00003A880000}"/>
    <cellStyle name="Normal 12 5 2 4 2 7 3" xfId="31615" xr:uid="{00000000-0005-0000-0000-00003B880000}"/>
    <cellStyle name="Normal 12 5 2 4 2 8" xfId="13315" xr:uid="{00000000-0005-0000-0000-00003C880000}"/>
    <cellStyle name="Normal 12 5 2 4 2 8 2" xfId="38935" xr:uid="{00000000-0005-0000-0000-00003D880000}"/>
    <cellStyle name="Normal 12 5 2 4 2 9" xfId="26125" xr:uid="{00000000-0005-0000-0000-00003E880000}"/>
    <cellStyle name="Normal 12 5 2 4 3" xfId="635" xr:uid="{00000000-0005-0000-0000-00003F880000}"/>
    <cellStyle name="Normal 12 5 2 4 3 2" xfId="1035" xr:uid="{00000000-0005-0000-0000-000040880000}"/>
    <cellStyle name="Normal 12 5 2 4 3 2 2" xfId="1930" xr:uid="{00000000-0005-0000-0000-000041880000}"/>
    <cellStyle name="Normal 12 5 2 4 3 2 2 2" xfId="3760" xr:uid="{00000000-0005-0000-0000-000042880000}"/>
    <cellStyle name="Normal 12 5 2 4 3 2 2 2 2" xfId="9250" xr:uid="{00000000-0005-0000-0000-000043880000}"/>
    <cellStyle name="Normal 12 5 2 4 3 2 2 2 2 2" xfId="22061" xr:uid="{00000000-0005-0000-0000-000044880000}"/>
    <cellStyle name="Normal 12 5 2 4 3 2 2 2 2 2 2" xfId="47681" xr:uid="{00000000-0005-0000-0000-000045880000}"/>
    <cellStyle name="Normal 12 5 2 4 3 2 2 2 2 3" xfId="34871" xr:uid="{00000000-0005-0000-0000-000046880000}"/>
    <cellStyle name="Normal 12 5 2 4 3 2 2 2 3" xfId="16571" xr:uid="{00000000-0005-0000-0000-000047880000}"/>
    <cellStyle name="Normal 12 5 2 4 3 2 2 2 3 2" xfId="42191" xr:uid="{00000000-0005-0000-0000-000048880000}"/>
    <cellStyle name="Normal 12 5 2 4 3 2 2 2 4" xfId="29381" xr:uid="{00000000-0005-0000-0000-000049880000}"/>
    <cellStyle name="Normal 12 5 2 4 3 2 2 3" xfId="5590" xr:uid="{00000000-0005-0000-0000-00004A880000}"/>
    <cellStyle name="Normal 12 5 2 4 3 2 2 3 2" xfId="11080" xr:uid="{00000000-0005-0000-0000-00004B880000}"/>
    <cellStyle name="Normal 12 5 2 4 3 2 2 3 2 2" xfId="23891" xr:uid="{00000000-0005-0000-0000-00004C880000}"/>
    <cellStyle name="Normal 12 5 2 4 3 2 2 3 2 2 2" xfId="49511" xr:uid="{00000000-0005-0000-0000-00004D880000}"/>
    <cellStyle name="Normal 12 5 2 4 3 2 2 3 2 3" xfId="36701" xr:uid="{00000000-0005-0000-0000-00004E880000}"/>
    <cellStyle name="Normal 12 5 2 4 3 2 2 3 3" xfId="18401" xr:uid="{00000000-0005-0000-0000-00004F880000}"/>
    <cellStyle name="Normal 12 5 2 4 3 2 2 3 3 2" xfId="44021" xr:uid="{00000000-0005-0000-0000-000050880000}"/>
    <cellStyle name="Normal 12 5 2 4 3 2 2 3 4" xfId="31211" xr:uid="{00000000-0005-0000-0000-000051880000}"/>
    <cellStyle name="Normal 12 5 2 4 3 2 2 4" xfId="12910" xr:uid="{00000000-0005-0000-0000-000052880000}"/>
    <cellStyle name="Normal 12 5 2 4 3 2 2 4 2" xfId="25721" xr:uid="{00000000-0005-0000-0000-000053880000}"/>
    <cellStyle name="Normal 12 5 2 4 3 2 2 4 2 2" xfId="51341" xr:uid="{00000000-0005-0000-0000-000054880000}"/>
    <cellStyle name="Normal 12 5 2 4 3 2 2 4 3" xfId="38531" xr:uid="{00000000-0005-0000-0000-000055880000}"/>
    <cellStyle name="Normal 12 5 2 4 3 2 2 5" xfId="7420" xr:uid="{00000000-0005-0000-0000-000056880000}"/>
    <cellStyle name="Normal 12 5 2 4 3 2 2 5 2" xfId="20231" xr:uid="{00000000-0005-0000-0000-000057880000}"/>
    <cellStyle name="Normal 12 5 2 4 3 2 2 5 2 2" xfId="45851" xr:uid="{00000000-0005-0000-0000-000058880000}"/>
    <cellStyle name="Normal 12 5 2 4 3 2 2 5 3" xfId="33041" xr:uid="{00000000-0005-0000-0000-000059880000}"/>
    <cellStyle name="Normal 12 5 2 4 3 2 2 6" xfId="14741" xr:uid="{00000000-0005-0000-0000-00005A880000}"/>
    <cellStyle name="Normal 12 5 2 4 3 2 2 6 2" xfId="40361" xr:uid="{00000000-0005-0000-0000-00005B880000}"/>
    <cellStyle name="Normal 12 5 2 4 3 2 2 7" xfId="27551" xr:uid="{00000000-0005-0000-0000-00005C880000}"/>
    <cellStyle name="Normal 12 5 2 4 3 2 3" xfId="2866" xr:uid="{00000000-0005-0000-0000-00005D880000}"/>
    <cellStyle name="Normal 12 5 2 4 3 2 3 2" xfId="8356" xr:uid="{00000000-0005-0000-0000-00005E880000}"/>
    <cellStyle name="Normal 12 5 2 4 3 2 3 2 2" xfId="21167" xr:uid="{00000000-0005-0000-0000-00005F880000}"/>
    <cellStyle name="Normal 12 5 2 4 3 2 3 2 2 2" xfId="46787" xr:uid="{00000000-0005-0000-0000-000060880000}"/>
    <cellStyle name="Normal 12 5 2 4 3 2 3 2 3" xfId="33977" xr:uid="{00000000-0005-0000-0000-000061880000}"/>
    <cellStyle name="Normal 12 5 2 4 3 2 3 3" xfId="15677" xr:uid="{00000000-0005-0000-0000-000062880000}"/>
    <cellStyle name="Normal 12 5 2 4 3 2 3 3 2" xfId="41297" xr:uid="{00000000-0005-0000-0000-000063880000}"/>
    <cellStyle name="Normal 12 5 2 4 3 2 3 4" xfId="28487" xr:uid="{00000000-0005-0000-0000-000064880000}"/>
    <cellStyle name="Normal 12 5 2 4 3 2 4" xfId="4696" xr:uid="{00000000-0005-0000-0000-000065880000}"/>
    <cellStyle name="Normal 12 5 2 4 3 2 4 2" xfId="10186" xr:uid="{00000000-0005-0000-0000-000066880000}"/>
    <cellStyle name="Normal 12 5 2 4 3 2 4 2 2" xfId="22997" xr:uid="{00000000-0005-0000-0000-000067880000}"/>
    <cellStyle name="Normal 12 5 2 4 3 2 4 2 2 2" xfId="48617" xr:uid="{00000000-0005-0000-0000-000068880000}"/>
    <cellStyle name="Normal 12 5 2 4 3 2 4 2 3" xfId="35807" xr:uid="{00000000-0005-0000-0000-000069880000}"/>
    <cellStyle name="Normal 12 5 2 4 3 2 4 3" xfId="17507" xr:uid="{00000000-0005-0000-0000-00006A880000}"/>
    <cellStyle name="Normal 12 5 2 4 3 2 4 3 2" xfId="43127" xr:uid="{00000000-0005-0000-0000-00006B880000}"/>
    <cellStyle name="Normal 12 5 2 4 3 2 4 4" xfId="30317" xr:uid="{00000000-0005-0000-0000-00006C880000}"/>
    <cellStyle name="Normal 12 5 2 4 3 2 5" xfId="12016" xr:uid="{00000000-0005-0000-0000-00006D880000}"/>
    <cellStyle name="Normal 12 5 2 4 3 2 5 2" xfId="24827" xr:uid="{00000000-0005-0000-0000-00006E880000}"/>
    <cellStyle name="Normal 12 5 2 4 3 2 5 2 2" xfId="50447" xr:uid="{00000000-0005-0000-0000-00006F880000}"/>
    <cellStyle name="Normal 12 5 2 4 3 2 5 3" xfId="37637" xr:uid="{00000000-0005-0000-0000-000070880000}"/>
    <cellStyle name="Normal 12 5 2 4 3 2 6" xfId="6526" xr:uid="{00000000-0005-0000-0000-000071880000}"/>
    <cellStyle name="Normal 12 5 2 4 3 2 6 2" xfId="19337" xr:uid="{00000000-0005-0000-0000-000072880000}"/>
    <cellStyle name="Normal 12 5 2 4 3 2 6 2 2" xfId="44957" xr:uid="{00000000-0005-0000-0000-000073880000}"/>
    <cellStyle name="Normal 12 5 2 4 3 2 6 3" xfId="32147" xr:uid="{00000000-0005-0000-0000-000074880000}"/>
    <cellStyle name="Normal 12 5 2 4 3 2 7" xfId="13847" xr:uid="{00000000-0005-0000-0000-000075880000}"/>
    <cellStyle name="Normal 12 5 2 4 3 2 7 2" xfId="39467" xr:uid="{00000000-0005-0000-0000-000076880000}"/>
    <cellStyle name="Normal 12 5 2 4 3 2 8" xfId="26657" xr:uid="{00000000-0005-0000-0000-000077880000}"/>
    <cellStyle name="Normal 12 5 2 4 3 3" xfId="1530" xr:uid="{00000000-0005-0000-0000-000078880000}"/>
    <cellStyle name="Normal 12 5 2 4 3 3 2" xfId="3360" xr:uid="{00000000-0005-0000-0000-000079880000}"/>
    <cellStyle name="Normal 12 5 2 4 3 3 2 2" xfId="8850" xr:uid="{00000000-0005-0000-0000-00007A880000}"/>
    <cellStyle name="Normal 12 5 2 4 3 3 2 2 2" xfId="21661" xr:uid="{00000000-0005-0000-0000-00007B880000}"/>
    <cellStyle name="Normal 12 5 2 4 3 3 2 2 2 2" xfId="47281" xr:uid="{00000000-0005-0000-0000-00007C880000}"/>
    <cellStyle name="Normal 12 5 2 4 3 3 2 2 3" xfId="34471" xr:uid="{00000000-0005-0000-0000-00007D880000}"/>
    <cellStyle name="Normal 12 5 2 4 3 3 2 3" xfId="16171" xr:uid="{00000000-0005-0000-0000-00007E880000}"/>
    <cellStyle name="Normal 12 5 2 4 3 3 2 3 2" xfId="41791" xr:uid="{00000000-0005-0000-0000-00007F880000}"/>
    <cellStyle name="Normal 12 5 2 4 3 3 2 4" xfId="28981" xr:uid="{00000000-0005-0000-0000-000080880000}"/>
    <cellStyle name="Normal 12 5 2 4 3 3 3" xfId="5190" xr:uid="{00000000-0005-0000-0000-000081880000}"/>
    <cellStyle name="Normal 12 5 2 4 3 3 3 2" xfId="10680" xr:uid="{00000000-0005-0000-0000-000082880000}"/>
    <cellStyle name="Normal 12 5 2 4 3 3 3 2 2" xfId="23491" xr:uid="{00000000-0005-0000-0000-000083880000}"/>
    <cellStyle name="Normal 12 5 2 4 3 3 3 2 2 2" xfId="49111" xr:uid="{00000000-0005-0000-0000-000084880000}"/>
    <cellStyle name="Normal 12 5 2 4 3 3 3 2 3" xfId="36301" xr:uid="{00000000-0005-0000-0000-000085880000}"/>
    <cellStyle name="Normal 12 5 2 4 3 3 3 3" xfId="18001" xr:uid="{00000000-0005-0000-0000-000086880000}"/>
    <cellStyle name="Normal 12 5 2 4 3 3 3 3 2" xfId="43621" xr:uid="{00000000-0005-0000-0000-000087880000}"/>
    <cellStyle name="Normal 12 5 2 4 3 3 3 4" xfId="30811" xr:uid="{00000000-0005-0000-0000-000088880000}"/>
    <cellStyle name="Normal 12 5 2 4 3 3 4" xfId="12510" xr:uid="{00000000-0005-0000-0000-000089880000}"/>
    <cellStyle name="Normal 12 5 2 4 3 3 4 2" xfId="25321" xr:uid="{00000000-0005-0000-0000-00008A880000}"/>
    <cellStyle name="Normal 12 5 2 4 3 3 4 2 2" xfId="50941" xr:uid="{00000000-0005-0000-0000-00008B880000}"/>
    <cellStyle name="Normal 12 5 2 4 3 3 4 3" xfId="38131" xr:uid="{00000000-0005-0000-0000-00008C880000}"/>
    <cellStyle name="Normal 12 5 2 4 3 3 5" xfId="7020" xr:uid="{00000000-0005-0000-0000-00008D880000}"/>
    <cellStyle name="Normal 12 5 2 4 3 3 5 2" xfId="19831" xr:uid="{00000000-0005-0000-0000-00008E880000}"/>
    <cellStyle name="Normal 12 5 2 4 3 3 5 2 2" xfId="45451" xr:uid="{00000000-0005-0000-0000-00008F880000}"/>
    <cellStyle name="Normal 12 5 2 4 3 3 5 3" xfId="32641" xr:uid="{00000000-0005-0000-0000-000090880000}"/>
    <cellStyle name="Normal 12 5 2 4 3 3 6" xfId="14341" xr:uid="{00000000-0005-0000-0000-000091880000}"/>
    <cellStyle name="Normal 12 5 2 4 3 3 6 2" xfId="39961" xr:uid="{00000000-0005-0000-0000-000092880000}"/>
    <cellStyle name="Normal 12 5 2 4 3 3 7" xfId="27151" xr:uid="{00000000-0005-0000-0000-000093880000}"/>
    <cellStyle name="Normal 12 5 2 4 3 4" xfId="2466" xr:uid="{00000000-0005-0000-0000-000094880000}"/>
    <cellStyle name="Normal 12 5 2 4 3 4 2" xfId="7956" xr:uid="{00000000-0005-0000-0000-000095880000}"/>
    <cellStyle name="Normal 12 5 2 4 3 4 2 2" xfId="20767" xr:uid="{00000000-0005-0000-0000-000096880000}"/>
    <cellStyle name="Normal 12 5 2 4 3 4 2 2 2" xfId="46387" xr:uid="{00000000-0005-0000-0000-000097880000}"/>
    <cellStyle name="Normal 12 5 2 4 3 4 2 3" xfId="33577" xr:uid="{00000000-0005-0000-0000-000098880000}"/>
    <cellStyle name="Normal 12 5 2 4 3 4 3" xfId="15277" xr:uid="{00000000-0005-0000-0000-000099880000}"/>
    <cellStyle name="Normal 12 5 2 4 3 4 3 2" xfId="40897" xr:uid="{00000000-0005-0000-0000-00009A880000}"/>
    <cellStyle name="Normal 12 5 2 4 3 4 4" xfId="28087" xr:uid="{00000000-0005-0000-0000-00009B880000}"/>
    <cellStyle name="Normal 12 5 2 4 3 5" xfId="4296" xr:uid="{00000000-0005-0000-0000-00009C880000}"/>
    <cellStyle name="Normal 12 5 2 4 3 5 2" xfId="9786" xr:uid="{00000000-0005-0000-0000-00009D880000}"/>
    <cellStyle name="Normal 12 5 2 4 3 5 2 2" xfId="22597" xr:uid="{00000000-0005-0000-0000-00009E880000}"/>
    <cellStyle name="Normal 12 5 2 4 3 5 2 2 2" xfId="48217" xr:uid="{00000000-0005-0000-0000-00009F880000}"/>
    <cellStyle name="Normal 12 5 2 4 3 5 2 3" xfId="35407" xr:uid="{00000000-0005-0000-0000-0000A0880000}"/>
    <cellStyle name="Normal 12 5 2 4 3 5 3" xfId="17107" xr:uid="{00000000-0005-0000-0000-0000A1880000}"/>
    <cellStyle name="Normal 12 5 2 4 3 5 3 2" xfId="42727" xr:uid="{00000000-0005-0000-0000-0000A2880000}"/>
    <cellStyle name="Normal 12 5 2 4 3 5 4" xfId="29917" xr:uid="{00000000-0005-0000-0000-0000A3880000}"/>
    <cellStyle name="Normal 12 5 2 4 3 6" xfId="11616" xr:uid="{00000000-0005-0000-0000-0000A4880000}"/>
    <cellStyle name="Normal 12 5 2 4 3 6 2" xfId="24427" xr:uid="{00000000-0005-0000-0000-0000A5880000}"/>
    <cellStyle name="Normal 12 5 2 4 3 6 2 2" xfId="50047" xr:uid="{00000000-0005-0000-0000-0000A6880000}"/>
    <cellStyle name="Normal 12 5 2 4 3 6 3" xfId="37237" xr:uid="{00000000-0005-0000-0000-0000A7880000}"/>
    <cellStyle name="Normal 12 5 2 4 3 7" xfId="6126" xr:uid="{00000000-0005-0000-0000-0000A8880000}"/>
    <cellStyle name="Normal 12 5 2 4 3 7 2" xfId="18937" xr:uid="{00000000-0005-0000-0000-0000A9880000}"/>
    <cellStyle name="Normal 12 5 2 4 3 7 2 2" xfId="44557" xr:uid="{00000000-0005-0000-0000-0000AA880000}"/>
    <cellStyle name="Normal 12 5 2 4 3 7 3" xfId="31747" xr:uid="{00000000-0005-0000-0000-0000AB880000}"/>
    <cellStyle name="Normal 12 5 2 4 3 8" xfId="13447" xr:uid="{00000000-0005-0000-0000-0000AC880000}"/>
    <cellStyle name="Normal 12 5 2 4 3 8 2" xfId="39067" xr:uid="{00000000-0005-0000-0000-0000AD880000}"/>
    <cellStyle name="Normal 12 5 2 4 3 9" xfId="26257" xr:uid="{00000000-0005-0000-0000-0000AE880000}"/>
    <cellStyle name="Normal 12 5 2 4 4" xfId="410" xr:uid="{00000000-0005-0000-0000-0000AF880000}"/>
    <cellStyle name="Normal 12 5 2 4 4 2" xfId="1305" xr:uid="{00000000-0005-0000-0000-0000B0880000}"/>
    <cellStyle name="Normal 12 5 2 4 4 2 2" xfId="3135" xr:uid="{00000000-0005-0000-0000-0000B1880000}"/>
    <cellStyle name="Normal 12 5 2 4 4 2 2 2" xfId="8625" xr:uid="{00000000-0005-0000-0000-0000B2880000}"/>
    <cellStyle name="Normal 12 5 2 4 4 2 2 2 2" xfId="21436" xr:uid="{00000000-0005-0000-0000-0000B3880000}"/>
    <cellStyle name="Normal 12 5 2 4 4 2 2 2 2 2" xfId="47056" xr:uid="{00000000-0005-0000-0000-0000B4880000}"/>
    <cellStyle name="Normal 12 5 2 4 4 2 2 2 3" xfId="34246" xr:uid="{00000000-0005-0000-0000-0000B5880000}"/>
    <cellStyle name="Normal 12 5 2 4 4 2 2 3" xfId="15946" xr:uid="{00000000-0005-0000-0000-0000B6880000}"/>
    <cellStyle name="Normal 12 5 2 4 4 2 2 3 2" xfId="41566" xr:uid="{00000000-0005-0000-0000-0000B7880000}"/>
    <cellStyle name="Normal 12 5 2 4 4 2 2 4" xfId="28756" xr:uid="{00000000-0005-0000-0000-0000B8880000}"/>
    <cellStyle name="Normal 12 5 2 4 4 2 3" xfId="4965" xr:uid="{00000000-0005-0000-0000-0000B9880000}"/>
    <cellStyle name="Normal 12 5 2 4 4 2 3 2" xfId="10455" xr:uid="{00000000-0005-0000-0000-0000BA880000}"/>
    <cellStyle name="Normal 12 5 2 4 4 2 3 2 2" xfId="23266" xr:uid="{00000000-0005-0000-0000-0000BB880000}"/>
    <cellStyle name="Normal 12 5 2 4 4 2 3 2 2 2" xfId="48886" xr:uid="{00000000-0005-0000-0000-0000BC880000}"/>
    <cellStyle name="Normal 12 5 2 4 4 2 3 2 3" xfId="36076" xr:uid="{00000000-0005-0000-0000-0000BD880000}"/>
    <cellStyle name="Normal 12 5 2 4 4 2 3 3" xfId="17776" xr:uid="{00000000-0005-0000-0000-0000BE880000}"/>
    <cellStyle name="Normal 12 5 2 4 4 2 3 3 2" xfId="43396" xr:uid="{00000000-0005-0000-0000-0000BF880000}"/>
    <cellStyle name="Normal 12 5 2 4 4 2 3 4" xfId="30586" xr:uid="{00000000-0005-0000-0000-0000C0880000}"/>
    <cellStyle name="Normal 12 5 2 4 4 2 4" xfId="12285" xr:uid="{00000000-0005-0000-0000-0000C1880000}"/>
    <cellStyle name="Normal 12 5 2 4 4 2 4 2" xfId="25096" xr:uid="{00000000-0005-0000-0000-0000C2880000}"/>
    <cellStyle name="Normal 12 5 2 4 4 2 4 2 2" xfId="50716" xr:uid="{00000000-0005-0000-0000-0000C3880000}"/>
    <cellStyle name="Normal 12 5 2 4 4 2 4 3" xfId="37906" xr:uid="{00000000-0005-0000-0000-0000C4880000}"/>
    <cellStyle name="Normal 12 5 2 4 4 2 5" xfId="6795" xr:uid="{00000000-0005-0000-0000-0000C5880000}"/>
    <cellStyle name="Normal 12 5 2 4 4 2 5 2" xfId="19606" xr:uid="{00000000-0005-0000-0000-0000C6880000}"/>
    <cellStyle name="Normal 12 5 2 4 4 2 5 2 2" xfId="45226" xr:uid="{00000000-0005-0000-0000-0000C7880000}"/>
    <cellStyle name="Normal 12 5 2 4 4 2 5 3" xfId="32416" xr:uid="{00000000-0005-0000-0000-0000C8880000}"/>
    <cellStyle name="Normal 12 5 2 4 4 2 6" xfId="14116" xr:uid="{00000000-0005-0000-0000-0000C9880000}"/>
    <cellStyle name="Normal 12 5 2 4 4 2 6 2" xfId="39736" xr:uid="{00000000-0005-0000-0000-0000CA880000}"/>
    <cellStyle name="Normal 12 5 2 4 4 2 7" xfId="26926" xr:uid="{00000000-0005-0000-0000-0000CB880000}"/>
    <cellStyle name="Normal 12 5 2 4 4 3" xfId="2241" xr:uid="{00000000-0005-0000-0000-0000CC880000}"/>
    <cellStyle name="Normal 12 5 2 4 4 3 2" xfId="7731" xr:uid="{00000000-0005-0000-0000-0000CD880000}"/>
    <cellStyle name="Normal 12 5 2 4 4 3 2 2" xfId="20542" xr:uid="{00000000-0005-0000-0000-0000CE880000}"/>
    <cellStyle name="Normal 12 5 2 4 4 3 2 2 2" xfId="46162" xr:uid="{00000000-0005-0000-0000-0000CF880000}"/>
    <cellStyle name="Normal 12 5 2 4 4 3 2 3" xfId="33352" xr:uid="{00000000-0005-0000-0000-0000D0880000}"/>
    <cellStyle name="Normal 12 5 2 4 4 3 3" xfId="15052" xr:uid="{00000000-0005-0000-0000-0000D1880000}"/>
    <cellStyle name="Normal 12 5 2 4 4 3 3 2" xfId="40672" xr:uid="{00000000-0005-0000-0000-0000D2880000}"/>
    <cellStyle name="Normal 12 5 2 4 4 3 4" xfId="27862" xr:uid="{00000000-0005-0000-0000-0000D3880000}"/>
    <cellStyle name="Normal 12 5 2 4 4 4" xfId="4071" xr:uid="{00000000-0005-0000-0000-0000D4880000}"/>
    <cellStyle name="Normal 12 5 2 4 4 4 2" xfId="9561" xr:uid="{00000000-0005-0000-0000-0000D5880000}"/>
    <cellStyle name="Normal 12 5 2 4 4 4 2 2" xfId="22372" xr:uid="{00000000-0005-0000-0000-0000D6880000}"/>
    <cellStyle name="Normal 12 5 2 4 4 4 2 2 2" xfId="47992" xr:uid="{00000000-0005-0000-0000-0000D7880000}"/>
    <cellStyle name="Normal 12 5 2 4 4 4 2 3" xfId="35182" xr:uid="{00000000-0005-0000-0000-0000D8880000}"/>
    <cellStyle name="Normal 12 5 2 4 4 4 3" xfId="16882" xr:uid="{00000000-0005-0000-0000-0000D9880000}"/>
    <cellStyle name="Normal 12 5 2 4 4 4 3 2" xfId="42502" xr:uid="{00000000-0005-0000-0000-0000DA880000}"/>
    <cellStyle name="Normal 12 5 2 4 4 4 4" xfId="29692" xr:uid="{00000000-0005-0000-0000-0000DB880000}"/>
    <cellStyle name="Normal 12 5 2 4 4 5" xfId="11391" xr:uid="{00000000-0005-0000-0000-0000DC880000}"/>
    <cellStyle name="Normal 12 5 2 4 4 5 2" xfId="24202" xr:uid="{00000000-0005-0000-0000-0000DD880000}"/>
    <cellStyle name="Normal 12 5 2 4 4 5 2 2" xfId="49822" xr:uid="{00000000-0005-0000-0000-0000DE880000}"/>
    <cellStyle name="Normal 12 5 2 4 4 5 3" xfId="37012" xr:uid="{00000000-0005-0000-0000-0000DF880000}"/>
    <cellStyle name="Normal 12 5 2 4 4 6" xfId="5901" xr:uid="{00000000-0005-0000-0000-0000E0880000}"/>
    <cellStyle name="Normal 12 5 2 4 4 6 2" xfId="18712" xr:uid="{00000000-0005-0000-0000-0000E1880000}"/>
    <cellStyle name="Normal 12 5 2 4 4 6 2 2" xfId="44332" xr:uid="{00000000-0005-0000-0000-0000E2880000}"/>
    <cellStyle name="Normal 12 5 2 4 4 6 3" xfId="31522" xr:uid="{00000000-0005-0000-0000-0000E3880000}"/>
    <cellStyle name="Normal 12 5 2 4 4 7" xfId="13222" xr:uid="{00000000-0005-0000-0000-0000E4880000}"/>
    <cellStyle name="Normal 12 5 2 4 4 7 2" xfId="38842" xr:uid="{00000000-0005-0000-0000-0000E5880000}"/>
    <cellStyle name="Normal 12 5 2 4 4 8" xfId="26032" xr:uid="{00000000-0005-0000-0000-0000E6880000}"/>
    <cellStyle name="Normal 12 5 2 4 5" xfId="769" xr:uid="{00000000-0005-0000-0000-0000E7880000}"/>
    <cellStyle name="Normal 12 5 2 4 5 2" xfId="1664" xr:uid="{00000000-0005-0000-0000-0000E8880000}"/>
    <cellStyle name="Normal 12 5 2 4 5 2 2" xfId="3494" xr:uid="{00000000-0005-0000-0000-0000E9880000}"/>
    <cellStyle name="Normal 12 5 2 4 5 2 2 2" xfId="8984" xr:uid="{00000000-0005-0000-0000-0000EA880000}"/>
    <cellStyle name="Normal 12 5 2 4 5 2 2 2 2" xfId="21795" xr:uid="{00000000-0005-0000-0000-0000EB880000}"/>
    <cellStyle name="Normal 12 5 2 4 5 2 2 2 2 2" xfId="47415" xr:uid="{00000000-0005-0000-0000-0000EC880000}"/>
    <cellStyle name="Normal 12 5 2 4 5 2 2 2 3" xfId="34605" xr:uid="{00000000-0005-0000-0000-0000ED880000}"/>
    <cellStyle name="Normal 12 5 2 4 5 2 2 3" xfId="16305" xr:uid="{00000000-0005-0000-0000-0000EE880000}"/>
    <cellStyle name="Normal 12 5 2 4 5 2 2 3 2" xfId="41925" xr:uid="{00000000-0005-0000-0000-0000EF880000}"/>
    <cellStyle name="Normal 12 5 2 4 5 2 2 4" xfId="29115" xr:uid="{00000000-0005-0000-0000-0000F0880000}"/>
    <cellStyle name="Normal 12 5 2 4 5 2 3" xfId="5324" xr:uid="{00000000-0005-0000-0000-0000F1880000}"/>
    <cellStyle name="Normal 12 5 2 4 5 2 3 2" xfId="10814" xr:uid="{00000000-0005-0000-0000-0000F2880000}"/>
    <cellStyle name="Normal 12 5 2 4 5 2 3 2 2" xfId="23625" xr:uid="{00000000-0005-0000-0000-0000F3880000}"/>
    <cellStyle name="Normal 12 5 2 4 5 2 3 2 2 2" xfId="49245" xr:uid="{00000000-0005-0000-0000-0000F4880000}"/>
    <cellStyle name="Normal 12 5 2 4 5 2 3 2 3" xfId="36435" xr:uid="{00000000-0005-0000-0000-0000F5880000}"/>
    <cellStyle name="Normal 12 5 2 4 5 2 3 3" xfId="18135" xr:uid="{00000000-0005-0000-0000-0000F6880000}"/>
    <cellStyle name="Normal 12 5 2 4 5 2 3 3 2" xfId="43755" xr:uid="{00000000-0005-0000-0000-0000F7880000}"/>
    <cellStyle name="Normal 12 5 2 4 5 2 3 4" xfId="30945" xr:uid="{00000000-0005-0000-0000-0000F8880000}"/>
    <cellStyle name="Normal 12 5 2 4 5 2 4" xfId="12644" xr:uid="{00000000-0005-0000-0000-0000F9880000}"/>
    <cellStyle name="Normal 12 5 2 4 5 2 4 2" xfId="25455" xr:uid="{00000000-0005-0000-0000-0000FA880000}"/>
    <cellStyle name="Normal 12 5 2 4 5 2 4 2 2" xfId="51075" xr:uid="{00000000-0005-0000-0000-0000FB880000}"/>
    <cellStyle name="Normal 12 5 2 4 5 2 4 3" xfId="38265" xr:uid="{00000000-0005-0000-0000-0000FC880000}"/>
    <cellStyle name="Normal 12 5 2 4 5 2 5" xfId="7154" xr:uid="{00000000-0005-0000-0000-0000FD880000}"/>
    <cellStyle name="Normal 12 5 2 4 5 2 5 2" xfId="19965" xr:uid="{00000000-0005-0000-0000-0000FE880000}"/>
    <cellStyle name="Normal 12 5 2 4 5 2 5 2 2" xfId="45585" xr:uid="{00000000-0005-0000-0000-0000FF880000}"/>
    <cellStyle name="Normal 12 5 2 4 5 2 5 3" xfId="32775" xr:uid="{00000000-0005-0000-0000-000000890000}"/>
    <cellStyle name="Normal 12 5 2 4 5 2 6" xfId="14475" xr:uid="{00000000-0005-0000-0000-000001890000}"/>
    <cellStyle name="Normal 12 5 2 4 5 2 6 2" xfId="40095" xr:uid="{00000000-0005-0000-0000-000002890000}"/>
    <cellStyle name="Normal 12 5 2 4 5 2 7" xfId="27285" xr:uid="{00000000-0005-0000-0000-000003890000}"/>
    <cellStyle name="Normal 12 5 2 4 5 3" xfId="2600" xr:uid="{00000000-0005-0000-0000-000004890000}"/>
    <cellStyle name="Normal 12 5 2 4 5 3 2" xfId="8090" xr:uid="{00000000-0005-0000-0000-000005890000}"/>
    <cellStyle name="Normal 12 5 2 4 5 3 2 2" xfId="20901" xr:uid="{00000000-0005-0000-0000-000006890000}"/>
    <cellStyle name="Normal 12 5 2 4 5 3 2 2 2" xfId="46521" xr:uid="{00000000-0005-0000-0000-000007890000}"/>
    <cellStyle name="Normal 12 5 2 4 5 3 2 3" xfId="33711" xr:uid="{00000000-0005-0000-0000-000008890000}"/>
    <cellStyle name="Normal 12 5 2 4 5 3 3" xfId="15411" xr:uid="{00000000-0005-0000-0000-000009890000}"/>
    <cellStyle name="Normal 12 5 2 4 5 3 3 2" xfId="41031" xr:uid="{00000000-0005-0000-0000-00000A890000}"/>
    <cellStyle name="Normal 12 5 2 4 5 3 4" xfId="28221" xr:uid="{00000000-0005-0000-0000-00000B890000}"/>
    <cellStyle name="Normal 12 5 2 4 5 4" xfId="4430" xr:uid="{00000000-0005-0000-0000-00000C890000}"/>
    <cellStyle name="Normal 12 5 2 4 5 4 2" xfId="9920" xr:uid="{00000000-0005-0000-0000-00000D890000}"/>
    <cellStyle name="Normal 12 5 2 4 5 4 2 2" xfId="22731" xr:uid="{00000000-0005-0000-0000-00000E890000}"/>
    <cellStyle name="Normal 12 5 2 4 5 4 2 2 2" xfId="48351" xr:uid="{00000000-0005-0000-0000-00000F890000}"/>
    <cellStyle name="Normal 12 5 2 4 5 4 2 3" xfId="35541" xr:uid="{00000000-0005-0000-0000-000010890000}"/>
    <cellStyle name="Normal 12 5 2 4 5 4 3" xfId="17241" xr:uid="{00000000-0005-0000-0000-000011890000}"/>
    <cellStyle name="Normal 12 5 2 4 5 4 3 2" xfId="42861" xr:uid="{00000000-0005-0000-0000-000012890000}"/>
    <cellStyle name="Normal 12 5 2 4 5 4 4" xfId="30051" xr:uid="{00000000-0005-0000-0000-000013890000}"/>
    <cellStyle name="Normal 12 5 2 4 5 5" xfId="11750" xr:uid="{00000000-0005-0000-0000-000014890000}"/>
    <cellStyle name="Normal 12 5 2 4 5 5 2" xfId="24561" xr:uid="{00000000-0005-0000-0000-000015890000}"/>
    <cellStyle name="Normal 12 5 2 4 5 5 2 2" xfId="50181" xr:uid="{00000000-0005-0000-0000-000016890000}"/>
    <cellStyle name="Normal 12 5 2 4 5 5 3" xfId="37371" xr:uid="{00000000-0005-0000-0000-000017890000}"/>
    <cellStyle name="Normal 12 5 2 4 5 6" xfId="6260" xr:uid="{00000000-0005-0000-0000-000018890000}"/>
    <cellStyle name="Normal 12 5 2 4 5 6 2" xfId="19071" xr:uid="{00000000-0005-0000-0000-000019890000}"/>
    <cellStyle name="Normal 12 5 2 4 5 6 2 2" xfId="44691" xr:uid="{00000000-0005-0000-0000-00001A890000}"/>
    <cellStyle name="Normal 12 5 2 4 5 6 3" xfId="31881" xr:uid="{00000000-0005-0000-0000-00001B890000}"/>
    <cellStyle name="Normal 12 5 2 4 5 7" xfId="13581" xr:uid="{00000000-0005-0000-0000-00001C890000}"/>
    <cellStyle name="Normal 12 5 2 4 5 7 2" xfId="39201" xr:uid="{00000000-0005-0000-0000-00001D890000}"/>
    <cellStyle name="Normal 12 5 2 4 5 8" xfId="26391" xr:uid="{00000000-0005-0000-0000-00001E890000}"/>
    <cellStyle name="Normal 12 5 2 4 6" xfId="1170" xr:uid="{00000000-0005-0000-0000-00001F890000}"/>
    <cellStyle name="Normal 12 5 2 4 6 2" xfId="3000" xr:uid="{00000000-0005-0000-0000-000020890000}"/>
    <cellStyle name="Normal 12 5 2 4 6 2 2" xfId="8490" xr:uid="{00000000-0005-0000-0000-000021890000}"/>
    <cellStyle name="Normal 12 5 2 4 6 2 2 2" xfId="21301" xr:uid="{00000000-0005-0000-0000-000022890000}"/>
    <cellStyle name="Normal 12 5 2 4 6 2 2 2 2" xfId="46921" xr:uid="{00000000-0005-0000-0000-000023890000}"/>
    <cellStyle name="Normal 12 5 2 4 6 2 2 3" xfId="34111" xr:uid="{00000000-0005-0000-0000-000024890000}"/>
    <cellStyle name="Normal 12 5 2 4 6 2 3" xfId="15811" xr:uid="{00000000-0005-0000-0000-000025890000}"/>
    <cellStyle name="Normal 12 5 2 4 6 2 3 2" xfId="41431" xr:uid="{00000000-0005-0000-0000-000026890000}"/>
    <cellStyle name="Normal 12 5 2 4 6 2 4" xfId="28621" xr:uid="{00000000-0005-0000-0000-000027890000}"/>
    <cellStyle name="Normal 12 5 2 4 6 3" xfId="4830" xr:uid="{00000000-0005-0000-0000-000028890000}"/>
    <cellStyle name="Normal 12 5 2 4 6 3 2" xfId="10320" xr:uid="{00000000-0005-0000-0000-000029890000}"/>
    <cellStyle name="Normal 12 5 2 4 6 3 2 2" xfId="23131" xr:uid="{00000000-0005-0000-0000-00002A890000}"/>
    <cellStyle name="Normal 12 5 2 4 6 3 2 2 2" xfId="48751" xr:uid="{00000000-0005-0000-0000-00002B890000}"/>
    <cellStyle name="Normal 12 5 2 4 6 3 2 3" xfId="35941" xr:uid="{00000000-0005-0000-0000-00002C890000}"/>
    <cellStyle name="Normal 12 5 2 4 6 3 3" xfId="17641" xr:uid="{00000000-0005-0000-0000-00002D890000}"/>
    <cellStyle name="Normal 12 5 2 4 6 3 3 2" xfId="43261" xr:uid="{00000000-0005-0000-0000-00002E890000}"/>
    <cellStyle name="Normal 12 5 2 4 6 3 4" xfId="30451" xr:uid="{00000000-0005-0000-0000-00002F890000}"/>
    <cellStyle name="Normal 12 5 2 4 6 4" xfId="12150" xr:uid="{00000000-0005-0000-0000-000030890000}"/>
    <cellStyle name="Normal 12 5 2 4 6 4 2" xfId="24961" xr:uid="{00000000-0005-0000-0000-000031890000}"/>
    <cellStyle name="Normal 12 5 2 4 6 4 2 2" xfId="50581" xr:uid="{00000000-0005-0000-0000-000032890000}"/>
    <cellStyle name="Normal 12 5 2 4 6 4 3" xfId="37771" xr:uid="{00000000-0005-0000-0000-000033890000}"/>
    <cellStyle name="Normal 12 5 2 4 6 5" xfId="6660" xr:uid="{00000000-0005-0000-0000-000034890000}"/>
    <cellStyle name="Normal 12 5 2 4 6 5 2" xfId="19471" xr:uid="{00000000-0005-0000-0000-000035890000}"/>
    <cellStyle name="Normal 12 5 2 4 6 5 2 2" xfId="45091" xr:uid="{00000000-0005-0000-0000-000036890000}"/>
    <cellStyle name="Normal 12 5 2 4 6 5 3" xfId="32281" xr:uid="{00000000-0005-0000-0000-000037890000}"/>
    <cellStyle name="Normal 12 5 2 4 6 6" xfId="13981" xr:uid="{00000000-0005-0000-0000-000038890000}"/>
    <cellStyle name="Normal 12 5 2 4 6 6 2" xfId="39601" xr:uid="{00000000-0005-0000-0000-000039890000}"/>
    <cellStyle name="Normal 12 5 2 4 6 7" xfId="26791" xr:uid="{00000000-0005-0000-0000-00003A890000}"/>
    <cellStyle name="Normal 12 5 2 4 7" xfId="2106" xr:uid="{00000000-0005-0000-0000-00003B890000}"/>
    <cellStyle name="Normal 12 5 2 4 7 2" xfId="7596" xr:uid="{00000000-0005-0000-0000-00003C890000}"/>
    <cellStyle name="Normal 12 5 2 4 7 2 2" xfId="20407" xr:uid="{00000000-0005-0000-0000-00003D890000}"/>
    <cellStyle name="Normal 12 5 2 4 7 2 2 2" xfId="46027" xr:uid="{00000000-0005-0000-0000-00003E890000}"/>
    <cellStyle name="Normal 12 5 2 4 7 2 3" xfId="33217" xr:uid="{00000000-0005-0000-0000-00003F890000}"/>
    <cellStyle name="Normal 12 5 2 4 7 3" xfId="14917" xr:uid="{00000000-0005-0000-0000-000040890000}"/>
    <cellStyle name="Normal 12 5 2 4 7 3 2" xfId="40537" xr:uid="{00000000-0005-0000-0000-000041890000}"/>
    <cellStyle name="Normal 12 5 2 4 7 4" xfId="27727" xr:uid="{00000000-0005-0000-0000-000042890000}"/>
    <cellStyle name="Normal 12 5 2 4 8" xfId="3936" xr:uid="{00000000-0005-0000-0000-000043890000}"/>
    <cellStyle name="Normal 12 5 2 4 8 2" xfId="9426" xr:uid="{00000000-0005-0000-0000-000044890000}"/>
    <cellStyle name="Normal 12 5 2 4 8 2 2" xfId="22237" xr:uid="{00000000-0005-0000-0000-000045890000}"/>
    <cellStyle name="Normal 12 5 2 4 8 2 2 2" xfId="47857" xr:uid="{00000000-0005-0000-0000-000046890000}"/>
    <cellStyle name="Normal 12 5 2 4 8 2 3" xfId="35047" xr:uid="{00000000-0005-0000-0000-000047890000}"/>
    <cellStyle name="Normal 12 5 2 4 8 3" xfId="16747" xr:uid="{00000000-0005-0000-0000-000048890000}"/>
    <cellStyle name="Normal 12 5 2 4 8 3 2" xfId="42367" xr:uid="{00000000-0005-0000-0000-000049890000}"/>
    <cellStyle name="Normal 12 5 2 4 8 4" xfId="29557" xr:uid="{00000000-0005-0000-0000-00004A890000}"/>
    <cellStyle name="Normal 12 5 2 4 9" xfId="11256" xr:uid="{00000000-0005-0000-0000-00004B890000}"/>
    <cellStyle name="Normal 12 5 2 4 9 2" xfId="24067" xr:uid="{00000000-0005-0000-0000-00004C890000}"/>
    <cellStyle name="Normal 12 5 2 4 9 2 2" xfId="49687" xr:uid="{00000000-0005-0000-0000-00004D890000}"/>
    <cellStyle name="Normal 12 5 2 4 9 3" xfId="36877" xr:uid="{00000000-0005-0000-0000-00004E890000}"/>
    <cellStyle name="Normal 12 5 2 5" xfId="325" xr:uid="{00000000-0005-0000-0000-00004F890000}"/>
    <cellStyle name="Normal 12 5 2 5 10" xfId="5817" xr:uid="{00000000-0005-0000-0000-000050890000}"/>
    <cellStyle name="Normal 12 5 2 5 10 2" xfId="18628" xr:uid="{00000000-0005-0000-0000-000051890000}"/>
    <cellStyle name="Normal 12 5 2 5 10 2 2" xfId="44248" xr:uid="{00000000-0005-0000-0000-000052890000}"/>
    <cellStyle name="Normal 12 5 2 5 10 3" xfId="31438" xr:uid="{00000000-0005-0000-0000-000053890000}"/>
    <cellStyle name="Normal 12 5 2 5 11" xfId="13138" xr:uid="{00000000-0005-0000-0000-000054890000}"/>
    <cellStyle name="Normal 12 5 2 5 11 2" xfId="38758" xr:uid="{00000000-0005-0000-0000-000055890000}"/>
    <cellStyle name="Normal 12 5 2 5 12" xfId="25948" xr:uid="{00000000-0005-0000-0000-000056890000}"/>
    <cellStyle name="Normal 12 5 2 5 2" xfId="554" xr:uid="{00000000-0005-0000-0000-000057890000}"/>
    <cellStyle name="Normal 12 5 2 5 2 2" xfId="953" xr:uid="{00000000-0005-0000-0000-000058890000}"/>
    <cellStyle name="Normal 12 5 2 5 2 2 2" xfId="1848" xr:uid="{00000000-0005-0000-0000-000059890000}"/>
    <cellStyle name="Normal 12 5 2 5 2 2 2 2" xfId="3678" xr:uid="{00000000-0005-0000-0000-00005A890000}"/>
    <cellStyle name="Normal 12 5 2 5 2 2 2 2 2" xfId="9168" xr:uid="{00000000-0005-0000-0000-00005B890000}"/>
    <cellStyle name="Normal 12 5 2 5 2 2 2 2 2 2" xfId="21979" xr:uid="{00000000-0005-0000-0000-00005C890000}"/>
    <cellStyle name="Normal 12 5 2 5 2 2 2 2 2 2 2" xfId="47599" xr:uid="{00000000-0005-0000-0000-00005D890000}"/>
    <cellStyle name="Normal 12 5 2 5 2 2 2 2 2 3" xfId="34789" xr:uid="{00000000-0005-0000-0000-00005E890000}"/>
    <cellStyle name="Normal 12 5 2 5 2 2 2 2 3" xfId="16489" xr:uid="{00000000-0005-0000-0000-00005F890000}"/>
    <cellStyle name="Normal 12 5 2 5 2 2 2 2 3 2" xfId="42109" xr:uid="{00000000-0005-0000-0000-000060890000}"/>
    <cellStyle name="Normal 12 5 2 5 2 2 2 2 4" xfId="29299" xr:uid="{00000000-0005-0000-0000-000061890000}"/>
    <cellStyle name="Normal 12 5 2 5 2 2 2 3" xfId="5508" xr:uid="{00000000-0005-0000-0000-000062890000}"/>
    <cellStyle name="Normal 12 5 2 5 2 2 2 3 2" xfId="10998" xr:uid="{00000000-0005-0000-0000-000063890000}"/>
    <cellStyle name="Normal 12 5 2 5 2 2 2 3 2 2" xfId="23809" xr:uid="{00000000-0005-0000-0000-000064890000}"/>
    <cellStyle name="Normal 12 5 2 5 2 2 2 3 2 2 2" xfId="49429" xr:uid="{00000000-0005-0000-0000-000065890000}"/>
    <cellStyle name="Normal 12 5 2 5 2 2 2 3 2 3" xfId="36619" xr:uid="{00000000-0005-0000-0000-000066890000}"/>
    <cellStyle name="Normal 12 5 2 5 2 2 2 3 3" xfId="18319" xr:uid="{00000000-0005-0000-0000-000067890000}"/>
    <cellStyle name="Normal 12 5 2 5 2 2 2 3 3 2" xfId="43939" xr:uid="{00000000-0005-0000-0000-000068890000}"/>
    <cellStyle name="Normal 12 5 2 5 2 2 2 3 4" xfId="31129" xr:uid="{00000000-0005-0000-0000-000069890000}"/>
    <cellStyle name="Normal 12 5 2 5 2 2 2 4" xfId="12828" xr:uid="{00000000-0005-0000-0000-00006A890000}"/>
    <cellStyle name="Normal 12 5 2 5 2 2 2 4 2" xfId="25639" xr:uid="{00000000-0005-0000-0000-00006B890000}"/>
    <cellStyle name="Normal 12 5 2 5 2 2 2 4 2 2" xfId="51259" xr:uid="{00000000-0005-0000-0000-00006C890000}"/>
    <cellStyle name="Normal 12 5 2 5 2 2 2 4 3" xfId="38449" xr:uid="{00000000-0005-0000-0000-00006D890000}"/>
    <cellStyle name="Normal 12 5 2 5 2 2 2 5" xfId="7338" xr:uid="{00000000-0005-0000-0000-00006E890000}"/>
    <cellStyle name="Normal 12 5 2 5 2 2 2 5 2" xfId="20149" xr:uid="{00000000-0005-0000-0000-00006F890000}"/>
    <cellStyle name="Normal 12 5 2 5 2 2 2 5 2 2" xfId="45769" xr:uid="{00000000-0005-0000-0000-000070890000}"/>
    <cellStyle name="Normal 12 5 2 5 2 2 2 5 3" xfId="32959" xr:uid="{00000000-0005-0000-0000-000071890000}"/>
    <cellStyle name="Normal 12 5 2 5 2 2 2 6" xfId="14659" xr:uid="{00000000-0005-0000-0000-000072890000}"/>
    <cellStyle name="Normal 12 5 2 5 2 2 2 6 2" xfId="40279" xr:uid="{00000000-0005-0000-0000-000073890000}"/>
    <cellStyle name="Normal 12 5 2 5 2 2 2 7" xfId="27469" xr:uid="{00000000-0005-0000-0000-000074890000}"/>
    <cellStyle name="Normal 12 5 2 5 2 2 3" xfId="2784" xr:uid="{00000000-0005-0000-0000-000075890000}"/>
    <cellStyle name="Normal 12 5 2 5 2 2 3 2" xfId="8274" xr:uid="{00000000-0005-0000-0000-000076890000}"/>
    <cellStyle name="Normal 12 5 2 5 2 2 3 2 2" xfId="21085" xr:uid="{00000000-0005-0000-0000-000077890000}"/>
    <cellStyle name="Normal 12 5 2 5 2 2 3 2 2 2" xfId="46705" xr:uid="{00000000-0005-0000-0000-000078890000}"/>
    <cellStyle name="Normal 12 5 2 5 2 2 3 2 3" xfId="33895" xr:uid="{00000000-0005-0000-0000-000079890000}"/>
    <cellStyle name="Normal 12 5 2 5 2 2 3 3" xfId="15595" xr:uid="{00000000-0005-0000-0000-00007A890000}"/>
    <cellStyle name="Normal 12 5 2 5 2 2 3 3 2" xfId="41215" xr:uid="{00000000-0005-0000-0000-00007B890000}"/>
    <cellStyle name="Normal 12 5 2 5 2 2 3 4" xfId="28405" xr:uid="{00000000-0005-0000-0000-00007C890000}"/>
    <cellStyle name="Normal 12 5 2 5 2 2 4" xfId="4614" xr:uid="{00000000-0005-0000-0000-00007D890000}"/>
    <cellStyle name="Normal 12 5 2 5 2 2 4 2" xfId="10104" xr:uid="{00000000-0005-0000-0000-00007E890000}"/>
    <cellStyle name="Normal 12 5 2 5 2 2 4 2 2" xfId="22915" xr:uid="{00000000-0005-0000-0000-00007F890000}"/>
    <cellStyle name="Normal 12 5 2 5 2 2 4 2 2 2" xfId="48535" xr:uid="{00000000-0005-0000-0000-000080890000}"/>
    <cellStyle name="Normal 12 5 2 5 2 2 4 2 3" xfId="35725" xr:uid="{00000000-0005-0000-0000-000081890000}"/>
    <cellStyle name="Normal 12 5 2 5 2 2 4 3" xfId="17425" xr:uid="{00000000-0005-0000-0000-000082890000}"/>
    <cellStyle name="Normal 12 5 2 5 2 2 4 3 2" xfId="43045" xr:uid="{00000000-0005-0000-0000-000083890000}"/>
    <cellStyle name="Normal 12 5 2 5 2 2 4 4" xfId="30235" xr:uid="{00000000-0005-0000-0000-000084890000}"/>
    <cellStyle name="Normal 12 5 2 5 2 2 5" xfId="11934" xr:uid="{00000000-0005-0000-0000-000085890000}"/>
    <cellStyle name="Normal 12 5 2 5 2 2 5 2" xfId="24745" xr:uid="{00000000-0005-0000-0000-000086890000}"/>
    <cellStyle name="Normal 12 5 2 5 2 2 5 2 2" xfId="50365" xr:uid="{00000000-0005-0000-0000-000087890000}"/>
    <cellStyle name="Normal 12 5 2 5 2 2 5 3" xfId="37555" xr:uid="{00000000-0005-0000-0000-000088890000}"/>
    <cellStyle name="Normal 12 5 2 5 2 2 6" xfId="6444" xr:uid="{00000000-0005-0000-0000-000089890000}"/>
    <cellStyle name="Normal 12 5 2 5 2 2 6 2" xfId="19255" xr:uid="{00000000-0005-0000-0000-00008A890000}"/>
    <cellStyle name="Normal 12 5 2 5 2 2 6 2 2" xfId="44875" xr:uid="{00000000-0005-0000-0000-00008B890000}"/>
    <cellStyle name="Normal 12 5 2 5 2 2 6 3" xfId="32065" xr:uid="{00000000-0005-0000-0000-00008C890000}"/>
    <cellStyle name="Normal 12 5 2 5 2 2 7" xfId="13765" xr:uid="{00000000-0005-0000-0000-00008D890000}"/>
    <cellStyle name="Normal 12 5 2 5 2 2 7 2" xfId="39385" xr:uid="{00000000-0005-0000-0000-00008E890000}"/>
    <cellStyle name="Normal 12 5 2 5 2 2 8" xfId="26575" xr:uid="{00000000-0005-0000-0000-00008F890000}"/>
    <cellStyle name="Normal 12 5 2 5 2 3" xfId="1449" xr:uid="{00000000-0005-0000-0000-000090890000}"/>
    <cellStyle name="Normal 12 5 2 5 2 3 2" xfId="3279" xr:uid="{00000000-0005-0000-0000-000091890000}"/>
    <cellStyle name="Normal 12 5 2 5 2 3 2 2" xfId="8769" xr:uid="{00000000-0005-0000-0000-000092890000}"/>
    <cellStyle name="Normal 12 5 2 5 2 3 2 2 2" xfId="21580" xr:uid="{00000000-0005-0000-0000-000093890000}"/>
    <cellStyle name="Normal 12 5 2 5 2 3 2 2 2 2" xfId="47200" xr:uid="{00000000-0005-0000-0000-000094890000}"/>
    <cellStyle name="Normal 12 5 2 5 2 3 2 2 3" xfId="34390" xr:uid="{00000000-0005-0000-0000-000095890000}"/>
    <cellStyle name="Normal 12 5 2 5 2 3 2 3" xfId="16090" xr:uid="{00000000-0005-0000-0000-000096890000}"/>
    <cellStyle name="Normal 12 5 2 5 2 3 2 3 2" xfId="41710" xr:uid="{00000000-0005-0000-0000-000097890000}"/>
    <cellStyle name="Normal 12 5 2 5 2 3 2 4" xfId="28900" xr:uid="{00000000-0005-0000-0000-000098890000}"/>
    <cellStyle name="Normal 12 5 2 5 2 3 3" xfId="5109" xr:uid="{00000000-0005-0000-0000-000099890000}"/>
    <cellStyle name="Normal 12 5 2 5 2 3 3 2" xfId="10599" xr:uid="{00000000-0005-0000-0000-00009A890000}"/>
    <cellStyle name="Normal 12 5 2 5 2 3 3 2 2" xfId="23410" xr:uid="{00000000-0005-0000-0000-00009B890000}"/>
    <cellStyle name="Normal 12 5 2 5 2 3 3 2 2 2" xfId="49030" xr:uid="{00000000-0005-0000-0000-00009C890000}"/>
    <cellStyle name="Normal 12 5 2 5 2 3 3 2 3" xfId="36220" xr:uid="{00000000-0005-0000-0000-00009D890000}"/>
    <cellStyle name="Normal 12 5 2 5 2 3 3 3" xfId="17920" xr:uid="{00000000-0005-0000-0000-00009E890000}"/>
    <cellStyle name="Normal 12 5 2 5 2 3 3 3 2" xfId="43540" xr:uid="{00000000-0005-0000-0000-00009F890000}"/>
    <cellStyle name="Normal 12 5 2 5 2 3 3 4" xfId="30730" xr:uid="{00000000-0005-0000-0000-0000A0890000}"/>
    <cellStyle name="Normal 12 5 2 5 2 3 4" xfId="12429" xr:uid="{00000000-0005-0000-0000-0000A1890000}"/>
    <cellStyle name="Normal 12 5 2 5 2 3 4 2" xfId="25240" xr:uid="{00000000-0005-0000-0000-0000A2890000}"/>
    <cellStyle name="Normal 12 5 2 5 2 3 4 2 2" xfId="50860" xr:uid="{00000000-0005-0000-0000-0000A3890000}"/>
    <cellStyle name="Normal 12 5 2 5 2 3 4 3" xfId="38050" xr:uid="{00000000-0005-0000-0000-0000A4890000}"/>
    <cellStyle name="Normal 12 5 2 5 2 3 5" xfId="6939" xr:uid="{00000000-0005-0000-0000-0000A5890000}"/>
    <cellStyle name="Normal 12 5 2 5 2 3 5 2" xfId="19750" xr:uid="{00000000-0005-0000-0000-0000A6890000}"/>
    <cellStyle name="Normal 12 5 2 5 2 3 5 2 2" xfId="45370" xr:uid="{00000000-0005-0000-0000-0000A7890000}"/>
    <cellStyle name="Normal 12 5 2 5 2 3 5 3" xfId="32560" xr:uid="{00000000-0005-0000-0000-0000A8890000}"/>
    <cellStyle name="Normal 12 5 2 5 2 3 6" xfId="14260" xr:uid="{00000000-0005-0000-0000-0000A9890000}"/>
    <cellStyle name="Normal 12 5 2 5 2 3 6 2" xfId="39880" xr:uid="{00000000-0005-0000-0000-0000AA890000}"/>
    <cellStyle name="Normal 12 5 2 5 2 3 7" xfId="27070" xr:uid="{00000000-0005-0000-0000-0000AB890000}"/>
    <cellStyle name="Normal 12 5 2 5 2 4" xfId="2385" xr:uid="{00000000-0005-0000-0000-0000AC890000}"/>
    <cellStyle name="Normal 12 5 2 5 2 4 2" xfId="7875" xr:uid="{00000000-0005-0000-0000-0000AD890000}"/>
    <cellStyle name="Normal 12 5 2 5 2 4 2 2" xfId="20686" xr:uid="{00000000-0005-0000-0000-0000AE890000}"/>
    <cellStyle name="Normal 12 5 2 5 2 4 2 2 2" xfId="46306" xr:uid="{00000000-0005-0000-0000-0000AF890000}"/>
    <cellStyle name="Normal 12 5 2 5 2 4 2 3" xfId="33496" xr:uid="{00000000-0005-0000-0000-0000B0890000}"/>
    <cellStyle name="Normal 12 5 2 5 2 4 3" xfId="15196" xr:uid="{00000000-0005-0000-0000-0000B1890000}"/>
    <cellStyle name="Normal 12 5 2 5 2 4 3 2" xfId="40816" xr:uid="{00000000-0005-0000-0000-0000B2890000}"/>
    <cellStyle name="Normal 12 5 2 5 2 4 4" xfId="28006" xr:uid="{00000000-0005-0000-0000-0000B3890000}"/>
    <cellStyle name="Normal 12 5 2 5 2 5" xfId="4215" xr:uid="{00000000-0005-0000-0000-0000B4890000}"/>
    <cellStyle name="Normal 12 5 2 5 2 5 2" xfId="9705" xr:uid="{00000000-0005-0000-0000-0000B5890000}"/>
    <cellStyle name="Normal 12 5 2 5 2 5 2 2" xfId="22516" xr:uid="{00000000-0005-0000-0000-0000B6890000}"/>
    <cellStyle name="Normal 12 5 2 5 2 5 2 2 2" xfId="48136" xr:uid="{00000000-0005-0000-0000-0000B7890000}"/>
    <cellStyle name="Normal 12 5 2 5 2 5 2 3" xfId="35326" xr:uid="{00000000-0005-0000-0000-0000B8890000}"/>
    <cellStyle name="Normal 12 5 2 5 2 5 3" xfId="17026" xr:uid="{00000000-0005-0000-0000-0000B9890000}"/>
    <cellStyle name="Normal 12 5 2 5 2 5 3 2" xfId="42646" xr:uid="{00000000-0005-0000-0000-0000BA890000}"/>
    <cellStyle name="Normal 12 5 2 5 2 5 4" xfId="29836" xr:uid="{00000000-0005-0000-0000-0000BB890000}"/>
    <cellStyle name="Normal 12 5 2 5 2 6" xfId="11535" xr:uid="{00000000-0005-0000-0000-0000BC890000}"/>
    <cellStyle name="Normal 12 5 2 5 2 6 2" xfId="24346" xr:uid="{00000000-0005-0000-0000-0000BD890000}"/>
    <cellStyle name="Normal 12 5 2 5 2 6 2 2" xfId="49966" xr:uid="{00000000-0005-0000-0000-0000BE890000}"/>
    <cellStyle name="Normal 12 5 2 5 2 6 3" xfId="37156" xr:uid="{00000000-0005-0000-0000-0000BF890000}"/>
    <cellStyle name="Normal 12 5 2 5 2 7" xfId="6045" xr:uid="{00000000-0005-0000-0000-0000C0890000}"/>
    <cellStyle name="Normal 12 5 2 5 2 7 2" xfId="18856" xr:uid="{00000000-0005-0000-0000-0000C1890000}"/>
    <cellStyle name="Normal 12 5 2 5 2 7 2 2" xfId="44476" xr:uid="{00000000-0005-0000-0000-0000C2890000}"/>
    <cellStyle name="Normal 12 5 2 5 2 7 3" xfId="31666" xr:uid="{00000000-0005-0000-0000-0000C3890000}"/>
    <cellStyle name="Normal 12 5 2 5 2 8" xfId="13366" xr:uid="{00000000-0005-0000-0000-0000C4890000}"/>
    <cellStyle name="Normal 12 5 2 5 2 8 2" xfId="38986" xr:uid="{00000000-0005-0000-0000-0000C5890000}"/>
    <cellStyle name="Normal 12 5 2 5 2 9" xfId="26176" xr:uid="{00000000-0005-0000-0000-0000C6890000}"/>
    <cellStyle name="Normal 12 5 2 5 3" xfId="686" xr:uid="{00000000-0005-0000-0000-0000C7890000}"/>
    <cellStyle name="Normal 12 5 2 5 3 2" xfId="1086" xr:uid="{00000000-0005-0000-0000-0000C8890000}"/>
    <cellStyle name="Normal 12 5 2 5 3 2 2" xfId="1981" xr:uid="{00000000-0005-0000-0000-0000C9890000}"/>
    <cellStyle name="Normal 12 5 2 5 3 2 2 2" xfId="3811" xr:uid="{00000000-0005-0000-0000-0000CA890000}"/>
    <cellStyle name="Normal 12 5 2 5 3 2 2 2 2" xfId="9301" xr:uid="{00000000-0005-0000-0000-0000CB890000}"/>
    <cellStyle name="Normal 12 5 2 5 3 2 2 2 2 2" xfId="22112" xr:uid="{00000000-0005-0000-0000-0000CC890000}"/>
    <cellStyle name="Normal 12 5 2 5 3 2 2 2 2 2 2" xfId="47732" xr:uid="{00000000-0005-0000-0000-0000CD890000}"/>
    <cellStyle name="Normal 12 5 2 5 3 2 2 2 2 3" xfId="34922" xr:uid="{00000000-0005-0000-0000-0000CE890000}"/>
    <cellStyle name="Normal 12 5 2 5 3 2 2 2 3" xfId="16622" xr:uid="{00000000-0005-0000-0000-0000CF890000}"/>
    <cellStyle name="Normal 12 5 2 5 3 2 2 2 3 2" xfId="42242" xr:uid="{00000000-0005-0000-0000-0000D0890000}"/>
    <cellStyle name="Normal 12 5 2 5 3 2 2 2 4" xfId="29432" xr:uid="{00000000-0005-0000-0000-0000D1890000}"/>
    <cellStyle name="Normal 12 5 2 5 3 2 2 3" xfId="5641" xr:uid="{00000000-0005-0000-0000-0000D2890000}"/>
    <cellStyle name="Normal 12 5 2 5 3 2 2 3 2" xfId="11131" xr:uid="{00000000-0005-0000-0000-0000D3890000}"/>
    <cellStyle name="Normal 12 5 2 5 3 2 2 3 2 2" xfId="23942" xr:uid="{00000000-0005-0000-0000-0000D4890000}"/>
    <cellStyle name="Normal 12 5 2 5 3 2 2 3 2 2 2" xfId="49562" xr:uid="{00000000-0005-0000-0000-0000D5890000}"/>
    <cellStyle name="Normal 12 5 2 5 3 2 2 3 2 3" xfId="36752" xr:uid="{00000000-0005-0000-0000-0000D6890000}"/>
    <cellStyle name="Normal 12 5 2 5 3 2 2 3 3" xfId="18452" xr:uid="{00000000-0005-0000-0000-0000D7890000}"/>
    <cellStyle name="Normal 12 5 2 5 3 2 2 3 3 2" xfId="44072" xr:uid="{00000000-0005-0000-0000-0000D8890000}"/>
    <cellStyle name="Normal 12 5 2 5 3 2 2 3 4" xfId="31262" xr:uid="{00000000-0005-0000-0000-0000D9890000}"/>
    <cellStyle name="Normal 12 5 2 5 3 2 2 4" xfId="12961" xr:uid="{00000000-0005-0000-0000-0000DA890000}"/>
    <cellStyle name="Normal 12 5 2 5 3 2 2 4 2" xfId="25772" xr:uid="{00000000-0005-0000-0000-0000DB890000}"/>
    <cellStyle name="Normal 12 5 2 5 3 2 2 4 2 2" xfId="51392" xr:uid="{00000000-0005-0000-0000-0000DC890000}"/>
    <cellStyle name="Normal 12 5 2 5 3 2 2 4 3" xfId="38582" xr:uid="{00000000-0005-0000-0000-0000DD890000}"/>
    <cellStyle name="Normal 12 5 2 5 3 2 2 5" xfId="7471" xr:uid="{00000000-0005-0000-0000-0000DE890000}"/>
    <cellStyle name="Normal 12 5 2 5 3 2 2 5 2" xfId="20282" xr:uid="{00000000-0005-0000-0000-0000DF890000}"/>
    <cellStyle name="Normal 12 5 2 5 3 2 2 5 2 2" xfId="45902" xr:uid="{00000000-0005-0000-0000-0000E0890000}"/>
    <cellStyle name="Normal 12 5 2 5 3 2 2 5 3" xfId="33092" xr:uid="{00000000-0005-0000-0000-0000E1890000}"/>
    <cellStyle name="Normal 12 5 2 5 3 2 2 6" xfId="14792" xr:uid="{00000000-0005-0000-0000-0000E2890000}"/>
    <cellStyle name="Normal 12 5 2 5 3 2 2 6 2" xfId="40412" xr:uid="{00000000-0005-0000-0000-0000E3890000}"/>
    <cellStyle name="Normal 12 5 2 5 3 2 2 7" xfId="27602" xr:uid="{00000000-0005-0000-0000-0000E4890000}"/>
    <cellStyle name="Normal 12 5 2 5 3 2 3" xfId="2917" xr:uid="{00000000-0005-0000-0000-0000E5890000}"/>
    <cellStyle name="Normal 12 5 2 5 3 2 3 2" xfId="8407" xr:uid="{00000000-0005-0000-0000-0000E6890000}"/>
    <cellStyle name="Normal 12 5 2 5 3 2 3 2 2" xfId="21218" xr:uid="{00000000-0005-0000-0000-0000E7890000}"/>
    <cellStyle name="Normal 12 5 2 5 3 2 3 2 2 2" xfId="46838" xr:uid="{00000000-0005-0000-0000-0000E8890000}"/>
    <cellStyle name="Normal 12 5 2 5 3 2 3 2 3" xfId="34028" xr:uid="{00000000-0005-0000-0000-0000E9890000}"/>
    <cellStyle name="Normal 12 5 2 5 3 2 3 3" xfId="15728" xr:uid="{00000000-0005-0000-0000-0000EA890000}"/>
    <cellStyle name="Normal 12 5 2 5 3 2 3 3 2" xfId="41348" xr:uid="{00000000-0005-0000-0000-0000EB890000}"/>
    <cellStyle name="Normal 12 5 2 5 3 2 3 4" xfId="28538" xr:uid="{00000000-0005-0000-0000-0000EC890000}"/>
    <cellStyle name="Normal 12 5 2 5 3 2 4" xfId="4747" xr:uid="{00000000-0005-0000-0000-0000ED890000}"/>
    <cellStyle name="Normal 12 5 2 5 3 2 4 2" xfId="10237" xr:uid="{00000000-0005-0000-0000-0000EE890000}"/>
    <cellStyle name="Normal 12 5 2 5 3 2 4 2 2" xfId="23048" xr:uid="{00000000-0005-0000-0000-0000EF890000}"/>
    <cellStyle name="Normal 12 5 2 5 3 2 4 2 2 2" xfId="48668" xr:uid="{00000000-0005-0000-0000-0000F0890000}"/>
    <cellStyle name="Normal 12 5 2 5 3 2 4 2 3" xfId="35858" xr:uid="{00000000-0005-0000-0000-0000F1890000}"/>
    <cellStyle name="Normal 12 5 2 5 3 2 4 3" xfId="17558" xr:uid="{00000000-0005-0000-0000-0000F2890000}"/>
    <cellStyle name="Normal 12 5 2 5 3 2 4 3 2" xfId="43178" xr:uid="{00000000-0005-0000-0000-0000F3890000}"/>
    <cellStyle name="Normal 12 5 2 5 3 2 4 4" xfId="30368" xr:uid="{00000000-0005-0000-0000-0000F4890000}"/>
    <cellStyle name="Normal 12 5 2 5 3 2 5" xfId="12067" xr:uid="{00000000-0005-0000-0000-0000F5890000}"/>
    <cellStyle name="Normal 12 5 2 5 3 2 5 2" xfId="24878" xr:uid="{00000000-0005-0000-0000-0000F6890000}"/>
    <cellStyle name="Normal 12 5 2 5 3 2 5 2 2" xfId="50498" xr:uid="{00000000-0005-0000-0000-0000F7890000}"/>
    <cellStyle name="Normal 12 5 2 5 3 2 5 3" xfId="37688" xr:uid="{00000000-0005-0000-0000-0000F8890000}"/>
    <cellStyle name="Normal 12 5 2 5 3 2 6" xfId="6577" xr:uid="{00000000-0005-0000-0000-0000F9890000}"/>
    <cellStyle name="Normal 12 5 2 5 3 2 6 2" xfId="19388" xr:uid="{00000000-0005-0000-0000-0000FA890000}"/>
    <cellStyle name="Normal 12 5 2 5 3 2 6 2 2" xfId="45008" xr:uid="{00000000-0005-0000-0000-0000FB890000}"/>
    <cellStyle name="Normal 12 5 2 5 3 2 6 3" xfId="32198" xr:uid="{00000000-0005-0000-0000-0000FC890000}"/>
    <cellStyle name="Normal 12 5 2 5 3 2 7" xfId="13898" xr:uid="{00000000-0005-0000-0000-0000FD890000}"/>
    <cellStyle name="Normal 12 5 2 5 3 2 7 2" xfId="39518" xr:uid="{00000000-0005-0000-0000-0000FE890000}"/>
    <cellStyle name="Normal 12 5 2 5 3 2 8" xfId="26708" xr:uid="{00000000-0005-0000-0000-0000FF890000}"/>
    <cellStyle name="Normal 12 5 2 5 3 3" xfId="1581" xr:uid="{00000000-0005-0000-0000-0000008A0000}"/>
    <cellStyle name="Normal 12 5 2 5 3 3 2" xfId="3411" xr:uid="{00000000-0005-0000-0000-0000018A0000}"/>
    <cellStyle name="Normal 12 5 2 5 3 3 2 2" xfId="8901" xr:uid="{00000000-0005-0000-0000-0000028A0000}"/>
    <cellStyle name="Normal 12 5 2 5 3 3 2 2 2" xfId="21712" xr:uid="{00000000-0005-0000-0000-0000038A0000}"/>
    <cellStyle name="Normal 12 5 2 5 3 3 2 2 2 2" xfId="47332" xr:uid="{00000000-0005-0000-0000-0000048A0000}"/>
    <cellStyle name="Normal 12 5 2 5 3 3 2 2 3" xfId="34522" xr:uid="{00000000-0005-0000-0000-0000058A0000}"/>
    <cellStyle name="Normal 12 5 2 5 3 3 2 3" xfId="16222" xr:uid="{00000000-0005-0000-0000-0000068A0000}"/>
    <cellStyle name="Normal 12 5 2 5 3 3 2 3 2" xfId="41842" xr:uid="{00000000-0005-0000-0000-0000078A0000}"/>
    <cellStyle name="Normal 12 5 2 5 3 3 2 4" xfId="29032" xr:uid="{00000000-0005-0000-0000-0000088A0000}"/>
    <cellStyle name="Normal 12 5 2 5 3 3 3" xfId="5241" xr:uid="{00000000-0005-0000-0000-0000098A0000}"/>
    <cellStyle name="Normal 12 5 2 5 3 3 3 2" xfId="10731" xr:uid="{00000000-0005-0000-0000-00000A8A0000}"/>
    <cellStyle name="Normal 12 5 2 5 3 3 3 2 2" xfId="23542" xr:uid="{00000000-0005-0000-0000-00000B8A0000}"/>
    <cellStyle name="Normal 12 5 2 5 3 3 3 2 2 2" xfId="49162" xr:uid="{00000000-0005-0000-0000-00000C8A0000}"/>
    <cellStyle name="Normal 12 5 2 5 3 3 3 2 3" xfId="36352" xr:uid="{00000000-0005-0000-0000-00000D8A0000}"/>
    <cellStyle name="Normal 12 5 2 5 3 3 3 3" xfId="18052" xr:uid="{00000000-0005-0000-0000-00000E8A0000}"/>
    <cellStyle name="Normal 12 5 2 5 3 3 3 3 2" xfId="43672" xr:uid="{00000000-0005-0000-0000-00000F8A0000}"/>
    <cellStyle name="Normal 12 5 2 5 3 3 3 4" xfId="30862" xr:uid="{00000000-0005-0000-0000-0000108A0000}"/>
    <cellStyle name="Normal 12 5 2 5 3 3 4" xfId="12561" xr:uid="{00000000-0005-0000-0000-0000118A0000}"/>
    <cellStyle name="Normal 12 5 2 5 3 3 4 2" xfId="25372" xr:uid="{00000000-0005-0000-0000-0000128A0000}"/>
    <cellStyle name="Normal 12 5 2 5 3 3 4 2 2" xfId="50992" xr:uid="{00000000-0005-0000-0000-0000138A0000}"/>
    <cellStyle name="Normal 12 5 2 5 3 3 4 3" xfId="38182" xr:uid="{00000000-0005-0000-0000-0000148A0000}"/>
    <cellStyle name="Normal 12 5 2 5 3 3 5" xfId="7071" xr:uid="{00000000-0005-0000-0000-0000158A0000}"/>
    <cellStyle name="Normal 12 5 2 5 3 3 5 2" xfId="19882" xr:uid="{00000000-0005-0000-0000-0000168A0000}"/>
    <cellStyle name="Normal 12 5 2 5 3 3 5 2 2" xfId="45502" xr:uid="{00000000-0005-0000-0000-0000178A0000}"/>
    <cellStyle name="Normal 12 5 2 5 3 3 5 3" xfId="32692" xr:uid="{00000000-0005-0000-0000-0000188A0000}"/>
    <cellStyle name="Normal 12 5 2 5 3 3 6" xfId="14392" xr:uid="{00000000-0005-0000-0000-0000198A0000}"/>
    <cellStyle name="Normal 12 5 2 5 3 3 6 2" xfId="40012" xr:uid="{00000000-0005-0000-0000-00001A8A0000}"/>
    <cellStyle name="Normal 12 5 2 5 3 3 7" xfId="27202" xr:uid="{00000000-0005-0000-0000-00001B8A0000}"/>
    <cellStyle name="Normal 12 5 2 5 3 4" xfId="2517" xr:uid="{00000000-0005-0000-0000-00001C8A0000}"/>
    <cellStyle name="Normal 12 5 2 5 3 4 2" xfId="8007" xr:uid="{00000000-0005-0000-0000-00001D8A0000}"/>
    <cellStyle name="Normal 12 5 2 5 3 4 2 2" xfId="20818" xr:uid="{00000000-0005-0000-0000-00001E8A0000}"/>
    <cellStyle name="Normal 12 5 2 5 3 4 2 2 2" xfId="46438" xr:uid="{00000000-0005-0000-0000-00001F8A0000}"/>
    <cellStyle name="Normal 12 5 2 5 3 4 2 3" xfId="33628" xr:uid="{00000000-0005-0000-0000-0000208A0000}"/>
    <cellStyle name="Normal 12 5 2 5 3 4 3" xfId="15328" xr:uid="{00000000-0005-0000-0000-0000218A0000}"/>
    <cellStyle name="Normal 12 5 2 5 3 4 3 2" xfId="40948" xr:uid="{00000000-0005-0000-0000-0000228A0000}"/>
    <cellStyle name="Normal 12 5 2 5 3 4 4" xfId="28138" xr:uid="{00000000-0005-0000-0000-0000238A0000}"/>
    <cellStyle name="Normal 12 5 2 5 3 5" xfId="4347" xr:uid="{00000000-0005-0000-0000-0000248A0000}"/>
    <cellStyle name="Normal 12 5 2 5 3 5 2" xfId="9837" xr:uid="{00000000-0005-0000-0000-0000258A0000}"/>
    <cellStyle name="Normal 12 5 2 5 3 5 2 2" xfId="22648" xr:uid="{00000000-0005-0000-0000-0000268A0000}"/>
    <cellStyle name="Normal 12 5 2 5 3 5 2 2 2" xfId="48268" xr:uid="{00000000-0005-0000-0000-0000278A0000}"/>
    <cellStyle name="Normal 12 5 2 5 3 5 2 3" xfId="35458" xr:uid="{00000000-0005-0000-0000-0000288A0000}"/>
    <cellStyle name="Normal 12 5 2 5 3 5 3" xfId="17158" xr:uid="{00000000-0005-0000-0000-0000298A0000}"/>
    <cellStyle name="Normal 12 5 2 5 3 5 3 2" xfId="42778" xr:uid="{00000000-0005-0000-0000-00002A8A0000}"/>
    <cellStyle name="Normal 12 5 2 5 3 5 4" xfId="29968" xr:uid="{00000000-0005-0000-0000-00002B8A0000}"/>
    <cellStyle name="Normal 12 5 2 5 3 6" xfId="11667" xr:uid="{00000000-0005-0000-0000-00002C8A0000}"/>
    <cellStyle name="Normal 12 5 2 5 3 6 2" xfId="24478" xr:uid="{00000000-0005-0000-0000-00002D8A0000}"/>
    <cellStyle name="Normal 12 5 2 5 3 6 2 2" xfId="50098" xr:uid="{00000000-0005-0000-0000-00002E8A0000}"/>
    <cellStyle name="Normal 12 5 2 5 3 6 3" xfId="37288" xr:uid="{00000000-0005-0000-0000-00002F8A0000}"/>
    <cellStyle name="Normal 12 5 2 5 3 7" xfId="6177" xr:uid="{00000000-0005-0000-0000-0000308A0000}"/>
    <cellStyle name="Normal 12 5 2 5 3 7 2" xfId="18988" xr:uid="{00000000-0005-0000-0000-0000318A0000}"/>
    <cellStyle name="Normal 12 5 2 5 3 7 2 2" xfId="44608" xr:uid="{00000000-0005-0000-0000-0000328A0000}"/>
    <cellStyle name="Normal 12 5 2 5 3 7 3" xfId="31798" xr:uid="{00000000-0005-0000-0000-0000338A0000}"/>
    <cellStyle name="Normal 12 5 2 5 3 8" xfId="13498" xr:uid="{00000000-0005-0000-0000-0000348A0000}"/>
    <cellStyle name="Normal 12 5 2 5 3 8 2" xfId="39118" xr:uid="{00000000-0005-0000-0000-0000358A0000}"/>
    <cellStyle name="Normal 12 5 2 5 3 9" xfId="26308" xr:uid="{00000000-0005-0000-0000-0000368A0000}"/>
    <cellStyle name="Normal 12 5 2 5 4" xfId="461" xr:uid="{00000000-0005-0000-0000-0000378A0000}"/>
    <cellStyle name="Normal 12 5 2 5 4 2" xfId="1356" xr:uid="{00000000-0005-0000-0000-0000388A0000}"/>
    <cellStyle name="Normal 12 5 2 5 4 2 2" xfId="3186" xr:uid="{00000000-0005-0000-0000-0000398A0000}"/>
    <cellStyle name="Normal 12 5 2 5 4 2 2 2" xfId="8676" xr:uid="{00000000-0005-0000-0000-00003A8A0000}"/>
    <cellStyle name="Normal 12 5 2 5 4 2 2 2 2" xfId="21487" xr:uid="{00000000-0005-0000-0000-00003B8A0000}"/>
    <cellStyle name="Normal 12 5 2 5 4 2 2 2 2 2" xfId="47107" xr:uid="{00000000-0005-0000-0000-00003C8A0000}"/>
    <cellStyle name="Normal 12 5 2 5 4 2 2 2 3" xfId="34297" xr:uid="{00000000-0005-0000-0000-00003D8A0000}"/>
    <cellStyle name="Normal 12 5 2 5 4 2 2 3" xfId="15997" xr:uid="{00000000-0005-0000-0000-00003E8A0000}"/>
    <cellStyle name="Normal 12 5 2 5 4 2 2 3 2" xfId="41617" xr:uid="{00000000-0005-0000-0000-00003F8A0000}"/>
    <cellStyle name="Normal 12 5 2 5 4 2 2 4" xfId="28807" xr:uid="{00000000-0005-0000-0000-0000408A0000}"/>
    <cellStyle name="Normal 12 5 2 5 4 2 3" xfId="5016" xr:uid="{00000000-0005-0000-0000-0000418A0000}"/>
    <cellStyle name="Normal 12 5 2 5 4 2 3 2" xfId="10506" xr:uid="{00000000-0005-0000-0000-0000428A0000}"/>
    <cellStyle name="Normal 12 5 2 5 4 2 3 2 2" xfId="23317" xr:uid="{00000000-0005-0000-0000-0000438A0000}"/>
    <cellStyle name="Normal 12 5 2 5 4 2 3 2 2 2" xfId="48937" xr:uid="{00000000-0005-0000-0000-0000448A0000}"/>
    <cellStyle name="Normal 12 5 2 5 4 2 3 2 3" xfId="36127" xr:uid="{00000000-0005-0000-0000-0000458A0000}"/>
    <cellStyle name="Normal 12 5 2 5 4 2 3 3" xfId="17827" xr:uid="{00000000-0005-0000-0000-0000468A0000}"/>
    <cellStyle name="Normal 12 5 2 5 4 2 3 3 2" xfId="43447" xr:uid="{00000000-0005-0000-0000-0000478A0000}"/>
    <cellStyle name="Normal 12 5 2 5 4 2 3 4" xfId="30637" xr:uid="{00000000-0005-0000-0000-0000488A0000}"/>
    <cellStyle name="Normal 12 5 2 5 4 2 4" xfId="12336" xr:uid="{00000000-0005-0000-0000-0000498A0000}"/>
    <cellStyle name="Normal 12 5 2 5 4 2 4 2" xfId="25147" xr:uid="{00000000-0005-0000-0000-00004A8A0000}"/>
    <cellStyle name="Normal 12 5 2 5 4 2 4 2 2" xfId="50767" xr:uid="{00000000-0005-0000-0000-00004B8A0000}"/>
    <cellStyle name="Normal 12 5 2 5 4 2 4 3" xfId="37957" xr:uid="{00000000-0005-0000-0000-00004C8A0000}"/>
    <cellStyle name="Normal 12 5 2 5 4 2 5" xfId="6846" xr:uid="{00000000-0005-0000-0000-00004D8A0000}"/>
    <cellStyle name="Normal 12 5 2 5 4 2 5 2" xfId="19657" xr:uid="{00000000-0005-0000-0000-00004E8A0000}"/>
    <cellStyle name="Normal 12 5 2 5 4 2 5 2 2" xfId="45277" xr:uid="{00000000-0005-0000-0000-00004F8A0000}"/>
    <cellStyle name="Normal 12 5 2 5 4 2 5 3" xfId="32467" xr:uid="{00000000-0005-0000-0000-0000508A0000}"/>
    <cellStyle name="Normal 12 5 2 5 4 2 6" xfId="14167" xr:uid="{00000000-0005-0000-0000-0000518A0000}"/>
    <cellStyle name="Normal 12 5 2 5 4 2 6 2" xfId="39787" xr:uid="{00000000-0005-0000-0000-0000528A0000}"/>
    <cellStyle name="Normal 12 5 2 5 4 2 7" xfId="26977" xr:uid="{00000000-0005-0000-0000-0000538A0000}"/>
    <cellStyle name="Normal 12 5 2 5 4 3" xfId="2292" xr:uid="{00000000-0005-0000-0000-0000548A0000}"/>
    <cellStyle name="Normal 12 5 2 5 4 3 2" xfId="7782" xr:uid="{00000000-0005-0000-0000-0000558A0000}"/>
    <cellStyle name="Normal 12 5 2 5 4 3 2 2" xfId="20593" xr:uid="{00000000-0005-0000-0000-0000568A0000}"/>
    <cellStyle name="Normal 12 5 2 5 4 3 2 2 2" xfId="46213" xr:uid="{00000000-0005-0000-0000-0000578A0000}"/>
    <cellStyle name="Normal 12 5 2 5 4 3 2 3" xfId="33403" xr:uid="{00000000-0005-0000-0000-0000588A0000}"/>
    <cellStyle name="Normal 12 5 2 5 4 3 3" xfId="15103" xr:uid="{00000000-0005-0000-0000-0000598A0000}"/>
    <cellStyle name="Normal 12 5 2 5 4 3 3 2" xfId="40723" xr:uid="{00000000-0005-0000-0000-00005A8A0000}"/>
    <cellStyle name="Normal 12 5 2 5 4 3 4" xfId="27913" xr:uid="{00000000-0005-0000-0000-00005B8A0000}"/>
    <cellStyle name="Normal 12 5 2 5 4 4" xfId="4122" xr:uid="{00000000-0005-0000-0000-00005C8A0000}"/>
    <cellStyle name="Normal 12 5 2 5 4 4 2" xfId="9612" xr:uid="{00000000-0005-0000-0000-00005D8A0000}"/>
    <cellStyle name="Normal 12 5 2 5 4 4 2 2" xfId="22423" xr:uid="{00000000-0005-0000-0000-00005E8A0000}"/>
    <cellStyle name="Normal 12 5 2 5 4 4 2 2 2" xfId="48043" xr:uid="{00000000-0005-0000-0000-00005F8A0000}"/>
    <cellStyle name="Normal 12 5 2 5 4 4 2 3" xfId="35233" xr:uid="{00000000-0005-0000-0000-0000608A0000}"/>
    <cellStyle name="Normal 12 5 2 5 4 4 3" xfId="16933" xr:uid="{00000000-0005-0000-0000-0000618A0000}"/>
    <cellStyle name="Normal 12 5 2 5 4 4 3 2" xfId="42553" xr:uid="{00000000-0005-0000-0000-0000628A0000}"/>
    <cellStyle name="Normal 12 5 2 5 4 4 4" xfId="29743" xr:uid="{00000000-0005-0000-0000-0000638A0000}"/>
    <cellStyle name="Normal 12 5 2 5 4 5" xfId="11442" xr:uid="{00000000-0005-0000-0000-0000648A0000}"/>
    <cellStyle name="Normal 12 5 2 5 4 5 2" xfId="24253" xr:uid="{00000000-0005-0000-0000-0000658A0000}"/>
    <cellStyle name="Normal 12 5 2 5 4 5 2 2" xfId="49873" xr:uid="{00000000-0005-0000-0000-0000668A0000}"/>
    <cellStyle name="Normal 12 5 2 5 4 5 3" xfId="37063" xr:uid="{00000000-0005-0000-0000-0000678A0000}"/>
    <cellStyle name="Normal 12 5 2 5 4 6" xfId="5952" xr:uid="{00000000-0005-0000-0000-0000688A0000}"/>
    <cellStyle name="Normal 12 5 2 5 4 6 2" xfId="18763" xr:uid="{00000000-0005-0000-0000-0000698A0000}"/>
    <cellStyle name="Normal 12 5 2 5 4 6 2 2" xfId="44383" xr:uid="{00000000-0005-0000-0000-00006A8A0000}"/>
    <cellStyle name="Normal 12 5 2 5 4 6 3" xfId="31573" xr:uid="{00000000-0005-0000-0000-00006B8A0000}"/>
    <cellStyle name="Normal 12 5 2 5 4 7" xfId="13273" xr:uid="{00000000-0005-0000-0000-00006C8A0000}"/>
    <cellStyle name="Normal 12 5 2 5 4 7 2" xfId="38893" xr:uid="{00000000-0005-0000-0000-00006D8A0000}"/>
    <cellStyle name="Normal 12 5 2 5 4 8" xfId="26083" xr:uid="{00000000-0005-0000-0000-00006E8A0000}"/>
    <cellStyle name="Normal 12 5 2 5 5" xfId="820" xr:uid="{00000000-0005-0000-0000-00006F8A0000}"/>
    <cellStyle name="Normal 12 5 2 5 5 2" xfId="1715" xr:uid="{00000000-0005-0000-0000-0000708A0000}"/>
    <cellStyle name="Normal 12 5 2 5 5 2 2" xfId="3545" xr:uid="{00000000-0005-0000-0000-0000718A0000}"/>
    <cellStyle name="Normal 12 5 2 5 5 2 2 2" xfId="9035" xr:uid="{00000000-0005-0000-0000-0000728A0000}"/>
    <cellStyle name="Normal 12 5 2 5 5 2 2 2 2" xfId="21846" xr:uid="{00000000-0005-0000-0000-0000738A0000}"/>
    <cellStyle name="Normal 12 5 2 5 5 2 2 2 2 2" xfId="47466" xr:uid="{00000000-0005-0000-0000-0000748A0000}"/>
    <cellStyle name="Normal 12 5 2 5 5 2 2 2 3" xfId="34656" xr:uid="{00000000-0005-0000-0000-0000758A0000}"/>
    <cellStyle name="Normal 12 5 2 5 5 2 2 3" xfId="16356" xr:uid="{00000000-0005-0000-0000-0000768A0000}"/>
    <cellStyle name="Normal 12 5 2 5 5 2 2 3 2" xfId="41976" xr:uid="{00000000-0005-0000-0000-0000778A0000}"/>
    <cellStyle name="Normal 12 5 2 5 5 2 2 4" xfId="29166" xr:uid="{00000000-0005-0000-0000-0000788A0000}"/>
    <cellStyle name="Normal 12 5 2 5 5 2 3" xfId="5375" xr:uid="{00000000-0005-0000-0000-0000798A0000}"/>
    <cellStyle name="Normal 12 5 2 5 5 2 3 2" xfId="10865" xr:uid="{00000000-0005-0000-0000-00007A8A0000}"/>
    <cellStyle name="Normal 12 5 2 5 5 2 3 2 2" xfId="23676" xr:uid="{00000000-0005-0000-0000-00007B8A0000}"/>
    <cellStyle name="Normal 12 5 2 5 5 2 3 2 2 2" xfId="49296" xr:uid="{00000000-0005-0000-0000-00007C8A0000}"/>
    <cellStyle name="Normal 12 5 2 5 5 2 3 2 3" xfId="36486" xr:uid="{00000000-0005-0000-0000-00007D8A0000}"/>
    <cellStyle name="Normal 12 5 2 5 5 2 3 3" xfId="18186" xr:uid="{00000000-0005-0000-0000-00007E8A0000}"/>
    <cellStyle name="Normal 12 5 2 5 5 2 3 3 2" xfId="43806" xr:uid="{00000000-0005-0000-0000-00007F8A0000}"/>
    <cellStyle name="Normal 12 5 2 5 5 2 3 4" xfId="30996" xr:uid="{00000000-0005-0000-0000-0000808A0000}"/>
    <cellStyle name="Normal 12 5 2 5 5 2 4" xfId="12695" xr:uid="{00000000-0005-0000-0000-0000818A0000}"/>
    <cellStyle name="Normal 12 5 2 5 5 2 4 2" xfId="25506" xr:uid="{00000000-0005-0000-0000-0000828A0000}"/>
    <cellStyle name="Normal 12 5 2 5 5 2 4 2 2" xfId="51126" xr:uid="{00000000-0005-0000-0000-0000838A0000}"/>
    <cellStyle name="Normal 12 5 2 5 5 2 4 3" xfId="38316" xr:uid="{00000000-0005-0000-0000-0000848A0000}"/>
    <cellStyle name="Normal 12 5 2 5 5 2 5" xfId="7205" xr:uid="{00000000-0005-0000-0000-0000858A0000}"/>
    <cellStyle name="Normal 12 5 2 5 5 2 5 2" xfId="20016" xr:uid="{00000000-0005-0000-0000-0000868A0000}"/>
    <cellStyle name="Normal 12 5 2 5 5 2 5 2 2" xfId="45636" xr:uid="{00000000-0005-0000-0000-0000878A0000}"/>
    <cellStyle name="Normal 12 5 2 5 5 2 5 3" xfId="32826" xr:uid="{00000000-0005-0000-0000-0000888A0000}"/>
    <cellStyle name="Normal 12 5 2 5 5 2 6" xfId="14526" xr:uid="{00000000-0005-0000-0000-0000898A0000}"/>
    <cellStyle name="Normal 12 5 2 5 5 2 6 2" xfId="40146" xr:uid="{00000000-0005-0000-0000-00008A8A0000}"/>
    <cellStyle name="Normal 12 5 2 5 5 2 7" xfId="27336" xr:uid="{00000000-0005-0000-0000-00008B8A0000}"/>
    <cellStyle name="Normal 12 5 2 5 5 3" xfId="2651" xr:uid="{00000000-0005-0000-0000-00008C8A0000}"/>
    <cellStyle name="Normal 12 5 2 5 5 3 2" xfId="8141" xr:uid="{00000000-0005-0000-0000-00008D8A0000}"/>
    <cellStyle name="Normal 12 5 2 5 5 3 2 2" xfId="20952" xr:uid="{00000000-0005-0000-0000-00008E8A0000}"/>
    <cellStyle name="Normal 12 5 2 5 5 3 2 2 2" xfId="46572" xr:uid="{00000000-0005-0000-0000-00008F8A0000}"/>
    <cellStyle name="Normal 12 5 2 5 5 3 2 3" xfId="33762" xr:uid="{00000000-0005-0000-0000-0000908A0000}"/>
    <cellStyle name="Normal 12 5 2 5 5 3 3" xfId="15462" xr:uid="{00000000-0005-0000-0000-0000918A0000}"/>
    <cellStyle name="Normal 12 5 2 5 5 3 3 2" xfId="41082" xr:uid="{00000000-0005-0000-0000-0000928A0000}"/>
    <cellStyle name="Normal 12 5 2 5 5 3 4" xfId="28272" xr:uid="{00000000-0005-0000-0000-0000938A0000}"/>
    <cellStyle name="Normal 12 5 2 5 5 4" xfId="4481" xr:uid="{00000000-0005-0000-0000-0000948A0000}"/>
    <cellStyle name="Normal 12 5 2 5 5 4 2" xfId="9971" xr:uid="{00000000-0005-0000-0000-0000958A0000}"/>
    <cellStyle name="Normal 12 5 2 5 5 4 2 2" xfId="22782" xr:uid="{00000000-0005-0000-0000-0000968A0000}"/>
    <cellStyle name="Normal 12 5 2 5 5 4 2 2 2" xfId="48402" xr:uid="{00000000-0005-0000-0000-0000978A0000}"/>
    <cellStyle name="Normal 12 5 2 5 5 4 2 3" xfId="35592" xr:uid="{00000000-0005-0000-0000-0000988A0000}"/>
    <cellStyle name="Normal 12 5 2 5 5 4 3" xfId="17292" xr:uid="{00000000-0005-0000-0000-0000998A0000}"/>
    <cellStyle name="Normal 12 5 2 5 5 4 3 2" xfId="42912" xr:uid="{00000000-0005-0000-0000-00009A8A0000}"/>
    <cellStyle name="Normal 12 5 2 5 5 4 4" xfId="30102" xr:uid="{00000000-0005-0000-0000-00009B8A0000}"/>
    <cellStyle name="Normal 12 5 2 5 5 5" xfId="11801" xr:uid="{00000000-0005-0000-0000-00009C8A0000}"/>
    <cellStyle name="Normal 12 5 2 5 5 5 2" xfId="24612" xr:uid="{00000000-0005-0000-0000-00009D8A0000}"/>
    <cellStyle name="Normal 12 5 2 5 5 5 2 2" xfId="50232" xr:uid="{00000000-0005-0000-0000-00009E8A0000}"/>
    <cellStyle name="Normal 12 5 2 5 5 5 3" xfId="37422" xr:uid="{00000000-0005-0000-0000-00009F8A0000}"/>
    <cellStyle name="Normal 12 5 2 5 5 6" xfId="6311" xr:uid="{00000000-0005-0000-0000-0000A08A0000}"/>
    <cellStyle name="Normal 12 5 2 5 5 6 2" xfId="19122" xr:uid="{00000000-0005-0000-0000-0000A18A0000}"/>
    <cellStyle name="Normal 12 5 2 5 5 6 2 2" xfId="44742" xr:uid="{00000000-0005-0000-0000-0000A28A0000}"/>
    <cellStyle name="Normal 12 5 2 5 5 6 3" xfId="31932" xr:uid="{00000000-0005-0000-0000-0000A38A0000}"/>
    <cellStyle name="Normal 12 5 2 5 5 7" xfId="13632" xr:uid="{00000000-0005-0000-0000-0000A48A0000}"/>
    <cellStyle name="Normal 12 5 2 5 5 7 2" xfId="39252" xr:uid="{00000000-0005-0000-0000-0000A58A0000}"/>
    <cellStyle name="Normal 12 5 2 5 5 8" xfId="26442" xr:uid="{00000000-0005-0000-0000-0000A68A0000}"/>
    <cellStyle name="Normal 12 5 2 5 6" xfId="1221" xr:uid="{00000000-0005-0000-0000-0000A78A0000}"/>
    <cellStyle name="Normal 12 5 2 5 6 2" xfId="3051" xr:uid="{00000000-0005-0000-0000-0000A88A0000}"/>
    <cellStyle name="Normal 12 5 2 5 6 2 2" xfId="8541" xr:uid="{00000000-0005-0000-0000-0000A98A0000}"/>
    <cellStyle name="Normal 12 5 2 5 6 2 2 2" xfId="21352" xr:uid="{00000000-0005-0000-0000-0000AA8A0000}"/>
    <cellStyle name="Normal 12 5 2 5 6 2 2 2 2" xfId="46972" xr:uid="{00000000-0005-0000-0000-0000AB8A0000}"/>
    <cellStyle name="Normal 12 5 2 5 6 2 2 3" xfId="34162" xr:uid="{00000000-0005-0000-0000-0000AC8A0000}"/>
    <cellStyle name="Normal 12 5 2 5 6 2 3" xfId="15862" xr:uid="{00000000-0005-0000-0000-0000AD8A0000}"/>
    <cellStyle name="Normal 12 5 2 5 6 2 3 2" xfId="41482" xr:uid="{00000000-0005-0000-0000-0000AE8A0000}"/>
    <cellStyle name="Normal 12 5 2 5 6 2 4" xfId="28672" xr:uid="{00000000-0005-0000-0000-0000AF8A0000}"/>
    <cellStyle name="Normal 12 5 2 5 6 3" xfId="4881" xr:uid="{00000000-0005-0000-0000-0000B08A0000}"/>
    <cellStyle name="Normal 12 5 2 5 6 3 2" xfId="10371" xr:uid="{00000000-0005-0000-0000-0000B18A0000}"/>
    <cellStyle name="Normal 12 5 2 5 6 3 2 2" xfId="23182" xr:uid="{00000000-0005-0000-0000-0000B28A0000}"/>
    <cellStyle name="Normal 12 5 2 5 6 3 2 2 2" xfId="48802" xr:uid="{00000000-0005-0000-0000-0000B38A0000}"/>
    <cellStyle name="Normal 12 5 2 5 6 3 2 3" xfId="35992" xr:uid="{00000000-0005-0000-0000-0000B48A0000}"/>
    <cellStyle name="Normal 12 5 2 5 6 3 3" xfId="17692" xr:uid="{00000000-0005-0000-0000-0000B58A0000}"/>
    <cellStyle name="Normal 12 5 2 5 6 3 3 2" xfId="43312" xr:uid="{00000000-0005-0000-0000-0000B68A0000}"/>
    <cellStyle name="Normal 12 5 2 5 6 3 4" xfId="30502" xr:uid="{00000000-0005-0000-0000-0000B78A0000}"/>
    <cellStyle name="Normal 12 5 2 5 6 4" xfId="12201" xr:uid="{00000000-0005-0000-0000-0000B88A0000}"/>
    <cellStyle name="Normal 12 5 2 5 6 4 2" xfId="25012" xr:uid="{00000000-0005-0000-0000-0000B98A0000}"/>
    <cellStyle name="Normal 12 5 2 5 6 4 2 2" xfId="50632" xr:uid="{00000000-0005-0000-0000-0000BA8A0000}"/>
    <cellStyle name="Normal 12 5 2 5 6 4 3" xfId="37822" xr:uid="{00000000-0005-0000-0000-0000BB8A0000}"/>
    <cellStyle name="Normal 12 5 2 5 6 5" xfId="6711" xr:uid="{00000000-0005-0000-0000-0000BC8A0000}"/>
    <cellStyle name="Normal 12 5 2 5 6 5 2" xfId="19522" xr:uid="{00000000-0005-0000-0000-0000BD8A0000}"/>
    <cellStyle name="Normal 12 5 2 5 6 5 2 2" xfId="45142" xr:uid="{00000000-0005-0000-0000-0000BE8A0000}"/>
    <cellStyle name="Normal 12 5 2 5 6 5 3" xfId="32332" xr:uid="{00000000-0005-0000-0000-0000BF8A0000}"/>
    <cellStyle name="Normal 12 5 2 5 6 6" xfId="14032" xr:uid="{00000000-0005-0000-0000-0000C08A0000}"/>
    <cellStyle name="Normal 12 5 2 5 6 6 2" xfId="39652" xr:uid="{00000000-0005-0000-0000-0000C18A0000}"/>
    <cellStyle name="Normal 12 5 2 5 6 7" xfId="26842" xr:uid="{00000000-0005-0000-0000-0000C28A0000}"/>
    <cellStyle name="Normal 12 5 2 5 7" xfId="2157" xr:uid="{00000000-0005-0000-0000-0000C38A0000}"/>
    <cellStyle name="Normal 12 5 2 5 7 2" xfId="7647" xr:uid="{00000000-0005-0000-0000-0000C48A0000}"/>
    <cellStyle name="Normal 12 5 2 5 7 2 2" xfId="20458" xr:uid="{00000000-0005-0000-0000-0000C58A0000}"/>
    <cellStyle name="Normal 12 5 2 5 7 2 2 2" xfId="46078" xr:uid="{00000000-0005-0000-0000-0000C68A0000}"/>
    <cellStyle name="Normal 12 5 2 5 7 2 3" xfId="33268" xr:uid="{00000000-0005-0000-0000-0000C78A0000}"/>
    <cellStyle name="Normal 12 5 2 5 7 3" xfId="14968" xr:uid="{00000000-0005-0000-0000-0000C88A0000}"/>
    <cellStyle name="Normal 12 5 2 5 7 3 2" xfId="40588" xr:uid="{00000000-0005-0000-0000-0000C98A0000}"/>
    <cellStyle name="Normal 12 5 2 5 7 4" xfId="27778" xr:uid="{00000000-0005-0000-0000-0000CA8A0000}"/>
    <cellStyle name="Normal 12 5 2 5 8" xfId="3987" xr:uid="{00000000-0005-0000-0000-0000CB8A0000}"/>
    <cellStyle name="Normal 12 5 2 5 8 2" xfId="9477" xr:uid="{00000000-0005-0000-0000-0000CC8A0000}"/>
    <cellStyle name="Normal 12 5 2 5 8 2 2" xfId="22288" xr:uid="{00000000-0005-0000-0000-0000CD8A0000}"/>
    <cellStyle name="Normal 12 5 2 5 8 2 2 2" xfId="47908" xr:uid="{00000000-0005-0000-0000-0000CE8A0000}"/>
    <cellStyle name="Normal 12 5 2 5 8 2 3" xfId="35098" xr:uid="{00000000-0005-0000-0000-0000CF8A0000}"/>
    <cellStyle name="Normal 12 5 2 5 8 3" xfId="16798" xr:uid="{00000000-0005-0000-0000-0000D08A0000}"/>
    <cellStyle name="Normal 12 5 2 5 8 3 2" xfId="42418" xr:uid="{00000000-0005-0000-0000-0000D18A0000}"/>
    <cellStyle name="Normal 12 5 2 5 8 4" xfId="29608" xr:uid="{00000000-0005-0000-0000-0000D28A0000}"/>
    <cellStyle name="Normal 12 5 2 5 9" xfId="11307" xr:uid="{00000000-0005-0000-0000-0000D38A0000}"/>
    <cellStyle name="Normal 12 5 2 5 9 2" xfId="24118" xr:uid="{00000000-0005-0000-0000-0000D48A0000}"/>
    <cellStyle name="Normal 12 5 2 5 9 2 2" xfId="49738" xr:uid="{00000000-0005-0000-0000-0000D58A0000}"/>
    <cellStyle name="Normal 12 5 2 5 9 3" xfId="36928" xr:uid="{00000000-0005-0000-0000-0000D68A0000}"/>
    <cellStyle name="Normal 12 5 2 6" xfId="387" xr:uid="{00000000-0005-0000-0000-0000D78A0000}"/>
    <cellStyle name="Normal 12 5 2 6 2" xfId="861" xr:uid="{00000000-0005-0000-0000-0000D88A0000}"/>
    <cellStyle name="Normal 12 5 2 6 2 2" xfId="1756" xr:uid="{00000000-0005-0000-0000-0000D98A0000}"/>
    <cellStyle name="Normal 12 5 2 6 2 2 2" xfId="3586" xr:uid="{00000000-0005-0000-0000-0000DA8A0000}"/>
    <cellStyle name="Normal 12 5 2 6 2 2 2 2" xfId="9076" xr:uid="{00000000-0005-0000-0000-0000DB8A0000}"/>
    <cellStyle name="Normal 12 5 2 6 2 2 2 2 2" xfId="21887" xr:uid="{00000000-0005-0000-0000-0000DC8A0000}"/>
    <cellStyle name="Normal 12 5 2 6 2 2 2 2 2 2" xfId="47507" xr:uid="{00000000-0005-0000-0000-0000DD8A0000}"/>
    <cellStyle name="Normal 12 5 2 6 2 2 2 2 3" xfId="34697" xr:uid="{00000000-0005-0000-0000-0000DE8A0000}"/>
    <cellStyle name="Normal 12 5 2 6 2 2 2 3" xfId="16397" xr:uid="{00000000-0005-0000-0000-0000DF8A0000}"/>
    <cellStyle name="Normal 12 5 2 6 2 2 2 3 2" xfId="42017" xr:uid="{00000000-0005-0000-0000-0000E08A0000}"/>
    <cellStyle name="Normal 12 5 2 6 2 2 2 4" xfId="29207" xr:uid="{00000000-0005-0000-0000-0000E18A0000}"/>
    <cellStyle name="Normal 12 5 2 6 2 2 3" xfId="5416" xr:uid="{00000000-0005-0000-0000-0000E28A0000}"/>
    <cellStyle name="Normal 12 5 2 6 2 2 3 2" xfId="10906" xr:uid="{00000000-0005-0000-0000-0000E38A0000}"/>
    <cellStyle name="Normal 12 5 2 6 2 2 3 2 2" xfId="23717" xr:uid="{00000000-0005-0000-0000-0000E48A0000}"/>
    <cellStyle name="Normal 12 5 2 6 2 2 3 2 2 2" xfId="49337" xr:uid="{00000000-0005-0000-0000-0000E58A0000}"/>
    <cellStyle name="Normal 12 5 2 6 2 2 3 2 3" xfId="36527" xr:uid="{00000000-0005-0000-0000-0000E68A0000}"/>
    <cellStyle name="Normal 12 5 2 6 2 2 3 3" xfId="18227" xr:uid="{00000000-0005-0000-0000-0000E78A0000}"/>
    <cellStyle name="Normal 12 5 2 6 2 2 3 3 2" xfId="43847" xr:uid="{00000000-0005-0000-0000-0000E88A0000}"/>
    <cellStyle name="Normal 12 5 2 6 2 2 3 4" xfId="31037" xr:uid="{00000000-0005-0000-0000-0000E98A0000}"/>
    <cellStyle name="Normal 12 5 2 6 2 2 4" xfId="12736" xr:uid="{00000000-0005-0000-0000-0000EA8A0000}"/>
    <cellStyle name="Normal 12 5 2 6 2 2 4 2" xfId="25547" xr:uid="{00000000-0005-0000-0000-0000EB8A0000}"/>
    <cellStyle name="Normal 12 5 2 6 2 2 4 2 2" xfId="51167" xr:uid="{00000000-0005-0000-0000-0000EC8A0000}"/>
    <cellStyle name="Normal 12 5 2 6 2 2 4 3" xfId="38357" xr:uid="{00000000-0005-0000-0000-0000ED8A0000}"/>
    <cellStyle name="Normal 12 5 2 6 2 2 5" xfId="7246" xr:uid="{00000000-0005-0000-0000-0000EE8A0000}"/>
    <cellStyle name="Normal 12 5 2 6 2 2 5 2" xfId="20057" xr:uid="{00000000-0005-0000-0000-0000EF8A0000}"/>
    <cellStyle name="Normal 12 5 2 6 2 2 5 2 2" xfId="45677" xr:uid="{00000000-0005-0000-0000-0000F08A0000}"/>
    <cellStyle name="Normal 12 5 2 6 2 2 5 3" xfId="32867" xr:uid="{00000000-0005-0000-0000-0000F18A0000}"/>
    <cellStyle name="Normal 12 5 2 6 2 2 6" xfId="14567" xr:uid="{00000000-0005-0000-0000-0000F28A0000}"/>
    <cellStyle name="Normal 12 5 2 6 2 2 6 2" xfId="40187" xr:uid="{00000000-0005-0000-0000-0000F38A0000}"/>
    <cellStyle name="Normal 12 5 2 6 2 2 7" xfId="27377" xr:uid="{00000000-0005-0000-0000-0000F48A0000}"/>
    <cellStyle name="Normal 12 5 2 6 2 3" xfId="2692" xr:uid="{00000000-0005-0000-0000-0000F58A0000}"/>
    <cellStyle name="Normal 12 5 2 6 2 3 2" xfId="8182" xr:uid="{00000000-0005-0000-0000-0000F68A0000}"/>
    <cellStyle name="Normal 12 5 2 6 2 3 2 2" xfId="20993" xr:uid="{00000000-0005-0000-0000-0000F78A0000}"/>
    <cellStyle name="Normal 12 5 2 6 2 3 2 2 2" xfId="46613" xr:uid="{00000000-0005-0000-0000-0000F88A0000}"/>
    <cellStyle name="Normal 12 5 2 6 2 3 2 3" xfId="33803" xr:uid="{00000000-0005-0000-0000-0000F98A0000}"/>
    <cellStyle name="Normal 12 5 2 6 2 3 3" xfId="15503" xr:uid="{00000000-0005-0000-0000-0000FA8A0000}"/>
    <cellStyle name="Normal 12 5 2 6 2 3 3 2" xfId="41123" xr:uid="{00000000-0005-0000-0000-0000FB8A0000}"/>
    <cellStyle name="Normal 12 5 2 6 2 3 4" xfId="28313" xr:uid="{00000000-0005-0000-0000-0000FC8A0000}"/>
    <cellStyle name="Normal 12 5 2 6 2 4" xfId="4522" xr:uid="{00000000-0005-0000-0000-0000FD8A0000}"/>
    <cellStyle name="Normal 12 5 2 6 2 4 2" xfId="10012" xr:uid="{00000000-0005-0000-0000-0000FE8A0000}"/>
    <cellStyle name="Normal 12 5 2 6 2 4 2 2" xfId="22823" xr:uid="{00000000-0005-0000-0000-0000FF8A0000}"/>
    <cellStyle name="Normal 12 5 2 6 2 4 2 2 2" xfId="48443" xr:uid="{00000000-0005-0000-0000-0000008B0000}"/>
    <cellStyle name="Normal 12 5 2 6 2 4 2 3" xfId="35633" xr:uid="{00000000-0005-0000-0000-0000018B0000}"/>
    <cellStyle name="Normal 12 5 2 6 2 4 3" xfId="17333" xr:uid="{00000000-0005-0000-0000-0000028B0000}"/>
    <cellStyle name="Normal 12 5 2 6 2 4 3 2" xfId="42953" xr:uid="{00000000-0005-0000-0000-0000038B0000}"/>
    <cellStyle name="Normal 12 5 2 6 2 4 4" xfId="30143" xr:uid="{00000000-0005-0000-0000-0000048B0000}"/>
    <cellStyle name="Normal 12 5 2 6 2 5" xfId="11842" xr:uid="{00000000-0005-0000-0000-0000058B0000}"/>
    <cellStyle name="Normal 12 5 2 6 2 5 2" xfId="24653" xr:uid="{00000000-0005-0000-0000-0000068B0000}"/>
    <cellStyle name="Normal 12 5 2 6 2 5 2 2" xfId="50273" xr:uid="{00000000-0005-0000-0000-0000078B0000}"/>
    <cellStyle name="Normal 12 5 2 6 2 5 3" xfId="37463" xr:uid="{00000000-0005-0000-0000-0000088B0000}"/>
    <cellStyle name="Normal 12 5 2 6 2 6" xfId="6352" xr:uid="{00000000-0005-0000-0000-0000098B0000}"/>
    <cellStyle name="Normal 12 5 2 6 2 6 2" xfId="19163" xr:uid="{00000000-0005-0000-0000-00000A8B0000}"/>
    <cellStyle name="Normal 12 5 2 6 2 6 2 2" xfId="44783" xr:uid="{00000000-0005-0000-0000-00000B8B0000}"/>
    <cellStyle name="Normal 12 5 2 6 2 6 3" xfId="31973" xr:uid="{00000000-0005-0000-0000-00000C8B0000}"/>
    <cellStyle name="Normal 12 5 2 6 2 7" xfId="13673" xr:uid="{00000000-0005-0000-0000-00000D8B0000}"/>
    <cellStyle name="Normal 12 5 2 6 2 7 2" xfId="39293" xr:uid="{00000000-0005-0000-0000-00000E8B0000}"/>
    <cellStyle name="Normal 12 5 2 6 2 8" xfId="26483" xr:uid="{00000000-0005-0000-0000-00000F8B0000}"/>
    <cellStyle name="Normal 12 5 2 6 3" xfId="1282" xr:uid="{00000000-0005-0000-0000-0000108B0000}"/>
    <cellStyle name="Normal 12 5 2 6 3 2" xfId="3112" xr:uid="{00000000-0005-0000-0000-0000118B0000}"/>
    <cellStyle name="Normal 12 5 2 6 3 2 2" xfId="8602" xr:uid="{00000000-0005-0000-0000-0000128B0000}"/>
    <cellStyle name="Normal 12 5 2 6 3 2 2 2" xfId="21413" xr:uid="{00000000-0005-0000-0000-0000138B0000}"/>
    <cellStyle name="Normal 12 5 2 6 3 2 2 2 2" xfId="47033" xr:uid="{00000000-0005-0000-0000-0000148B0000}"/>
    <cellStyle name="Normal 12 5 2 6 3 2 2 3" xfId="34223" xr:uid="{00000000-0005-0000-0000-0000158B0000}"/>
    <cellStyle name="Normal 12 5 2 6 3 2 3" xfId="15923" xr:uid="{00000000-0005-0000-0000-0000168B0000}"/>
    <cellStyle name="Normal 12 5 2 6 3 2 3 2" xfId="41543" xr:uid="{00000000-0005-0000-0000-0000178B0000}"/>
    <cellStyle name="Normal 12 5 2 6 3 2 4" xfId="28733" xr:uid="{00000000-0005-0000-0000-0000188B0000}"/>
    <cellStyle name="Normal 12 5 2 6 3 3" xfId="4942" xr:uid="{00000000-0005-0000-0000-0000198B0000}"/>
    <cellStyle name="Normal 12 5 2 6 3 3 2" xfId="10432" xr:uid="{00000000-0005-0000-0000-00001A8B0000}"/>
    <cellStyle name="Normal 12 5 2 6 3 3 2 2" xfId="23243" xr:uid="{00000000-0005-0000-0000-00001B8B0000}"/>
    <cellStyle name="Normal 12 5 2 6 3 3 2 2 2" xfId="48863" xr:uid="{00000000-0005-0000-0000-00001C8B0000}"/>
    <cellStyle name="Normal 12 5 2 6 3 3 2 3" xfId="36053" xr:uid="{00000000-0005-0000-0000-00001D8B0000}"/>
    <cellStyle name="Normal 12 5 2 6 3 3 3" xfId="17753" xr:uid="{00000000-0005-0000-0000-00001E8B0000}"/>
    <cellStyle name="Normal 12 5 2 6 3 3 3 2" xfId="43373" xr:uid="{00000000-0005-0000-0000-00001F8B0000}"/>
    <cellStyle name="Normal 12 5 2 6 3 3 4" xfId="30563" xr:uid="{00000000-0005-0000-0000-0000208B0000}"/>
    <cellStyle name="Normal 12 5 2 6 3 4" xfId="12262" xr:uid="{00000000-0005-0000-0000-0000218B0000}"/>
    <cellStyle name="Normal 12 5 2 6 3 4 2" xfId="25073" xr:uid="{00000000-0005-0000-0000-0000228B0000}"/>
    <cellStyle name="Normal 12 5 2 6 3 4 2 2" xfId="50693" xr:uid="{00000000-0005-0000-0000-0000238B0000}"/>
    <cellStyle name="Normal 12 5 2 6 3 4 3" xfId="37883" xr:uid="{00000000-0005-0000-0000-0000248B0000}"/>
    <cellStyle name="Normal 12 5 2 6 3 5" xfId="6772" xr:uid="{00000000-0005-0000-0000-0000258B0000}"/>
    <cellStyle name="Normal 12 5 2 6 3 5 2" xfId="19583" xr:uid="{00000000-0005-0000-0000-0000268B0000}"/>
    <cellStyle name="Normal 12 5 2 6 3 5 2 2" xfId="45203" xr:uid="{00000000-0005-0000-0000-0000278B0000}"/>
    <cellStyle name="Normal 12 5 2 6 3 5 3" xfId="32393" xr:uid="{00000000-0005-0000-0000-0000288B0000}"/>
    <cellStyle name="Normal 12 5 2 6 3 6" xfId="14093" xr:uid="{00000000-0005-0000-0000-0000298B0000}"/>
    <cellStyle name="Normal 12 5 2 6 3 6 2" xfId="39713" xr:uid="{00000000-0005-0000-0000-00002A8B0000}"/>
    <cellStyle name="Normal 12 5 2 6 3 7" xfId="26903" xr:uid="{00000000-0005-0000-0000-00002B8B0000}"/>
    <cellStyle name="Normal 12 5 2 6 4" xfId="2218" xr:uid="{00000000-0005-0000-0000-00002C8B0000}"/>
    <cellStyle name="Normal 12 5 2 6 4 2" xfId="7708" xr:uid="{00000000-0005-0000-0000-00002D8B0000}"/>
    <cellStyle name="Normal 12 5 2 6 4 2 2" xfId="20519" xr:uid="{00000000-0005-0000-0000-00002E8B0000}"/>
    <cellStyle name="Normal 12 5 2 6 4 2 2 2" xfId="46139" xr:uid="{00000000-0005-0000-0000-00002F8B0000}"/>
    <cellStyle name="Normal 12 5 2 6 4 2 3" xfId="33329" xr:uid="{00000000-0005-0000-0000-0000308B0000}"/>
    <cellStyle name="Normal 12 5 2 6 4 3" xfId="15029" xr:uid="{00000000-0005-0000-0000-0000318B0000}"/>
    <cellStyle name="Normal 12 5 2 6 4 3 2" xfId="40649" xr:uid="{00000000-0005-0000-0000-0000328B0000}"/>
    <cellStyle name="Normal 12 5 2 6 4 4" xfId="27839" xr:uid="{00000000-0005-0000-0000-0000338B0000}"/>
    <cellStyle name="Normal 12 5 2 6 5" xfId="4048" xr:uid="{00000000-0005-0000-0000-0000348B0000}"/>
    <cellStyle name="Normal 12 5 2 6 5 2" xfId="9538" xr:uid="{00000000-0005-0000-0000-0000358B0000}"/>
    <cellStyle name="Normal 12 5 2 6 5 2 2" xfId="22349" xr:uid="{00000000-0005-0000-0000-0000368B0000}"/>
    <cellStyle name="Normal 12 5 2 6 5 2 2 2" xfId="47969" xr:uid="{00000000-0005-0000-0000-0000378B0000}"/>
    <cellStyle name="Normal 12 5 2 6 5 2 3" xfId="35159" xr:uid="{00000000-0005-0000-0000-0000388B0000}"/>
    <cellStyle name="Normal 12 5 2 6 5 3" xfId="16859" xr:uid="{00000000-0005-0000-0000-0000398B0000}"/>
    <cellStyle name="Normal 12 5 2 6 5 3 2" xfId="42479" xr:uid="{00000000-0005-0000-0000-00003A8B0000}"/>
    <cellStyle name="Normal 12 5 2 6 5 4" xfId="29669" xr:uid="{00000000-0005-0000-0000-00003B8B0000}"/>
    <cellStyle name="Normal 12 5 2 6 6" xfId="11368" xr:uid="{00000000-0005-0000-0000-00003C8B0000}"/>
    <cellStyle name="Normal 12 5 2 6 6 2" xfId="24179" xr:uid="{00000000-0005-0000-0000-00003D8B0000}"/>
    <cellStyle name="Normal 12 5 2 6 6 2 2" xfId="49799" xr:uid="{00000000-0005-0000-0000-00003E8B0000}"/>
    <cellStyle name="Normal 12 5 2 6 6 3" xfId="36989" xr:uid="{00000000-0005-0000-0000-00003F8B0000}"/>
    <cellStyle name="Normal 12 5 2 6 7" xfId="5878" xr:uid="{00000000-0005-0000-0000-0000408B0000}"/>
    <cellStyle name="Normal 12 5 2 6 7 2" xfId="18689" xr:uid="{00000000-0005-0000-0000-0000418B0000}"/>
    <cellStyle name="Normal 12 5 2 6 7 2 2" xfId="44309" xr:uid="{00000000-0005-0000-0000-0000428B0000}"/>
    <cellStyle name="Normal 12 5 2 6 7 3" xfId="31499" xr:uid="{00000000-0005-0000-0000-0000438B0000}"/>
    <cellStyle name="Normal 12 5 2 6 8" xfId="13199" xr:uid="{00000000-0005-0000-0000-0000448B0000}"/>
    <cellStyle name="Normal 12 5 2 6 8 2" xfId="38819" xr:uid="{00000000-0005-0000-0000-0000458B0000}"/>
    <cellStyle name="Normal 12 5 2 6 9" xfId="26009" xr:uid="{00000000-0005-0000-0000-0000468B0000}"/>
    <cellStyle name="Normal 12 5 2 7" xfId="594" xr:uid="{00000000-0005-0000-0000-0000478B0000}"/>
    <cellStyle name="Normal 12 5 2 7 2" xfId="994" xr:uid="{00000000-0005-0000-0000-0000488B0000}"/>
    <cellStyle name="Normal 12 5 2 7 2 2" xfId="1889" xr:uid="{00000000-0005-0000-0000-0000498B0000}"/>
    <cellStyle name="Normal 12 5 2 7 2 2 2" xfId="3719" xr:uid="{00000000-0005-0000-0000-00004A8B0000}"/>
    <cellStyle name="Normal 12 5 2 7 2 2 2 2" xfId="9209" xr:uid="{00000000-0005-0000-0000-00004B8B0000}"/>
    <cellStyle name="Normal 12 5 2 7 2 2 2 2 2" xfId="22020" xr:uid="{00000000-0005-0000-0000-00004C8B0000}"/>
    <cellStyle name="Normal 12 5 2 7 2 2 2 2 2 2" xfId="47640" xr:uid="{00000000-0005-0000-0000-00004D8B0000}"/>
    <cellStyle name="Normal 12 5 2 7 2 2 2 2 3" xfId="34830" xr:uid="{00000000-0005-0000-0000-00004E8B0000}"/>
    <cellStyle name="Normal 12 5 2 7 2 2 2 3" xfId="16530" xr:uid="{00000000-0005-0000-0000-00004F8B0000}"/>
    <cellStyle name="Normal 12 5 2 7 2 2 2 3 2" xfId="42150" xr:uid="{00000000-0005-0000-0000-0000508B0000}"/>
    <cellStyle name="Normal 12 5 2 7 2 2 2 4" xfId="29340" xr:uid="{00000000-0005-0000-0000-0000518B0000}"/>
    <cellStyle name="Normal 12 5 2 7 2 2 3" xfId="5549" xr:uid="{00000000-0005-0000-0000-0000528B0000}"/>
    <cellStyle name="Normal 12 5 2 7 2 2 3 2" xfId="11039" xr:uid="{00000000-0005-0000-0000-0000538B0000}"/>
    <cellStyle name="Normal 12 5 2 7 2 2 3 2 2" xfId="23850" xr:uid="{00000000-0005-0000-0000-0000548B0000}"/>
    <cellStyle name="Normal 12 5 2 7 2 2 3 2 2 2" xfId="49470" xr:uid="{00000000-0005-0000-0000-0000558B0000}"/>
    <cellStyle name="Normal 12 5 2 7 2 2 3 2 3" xfId="36660" xr:uid="{00000000-0005-0000-0000-0000568B0000}"/>
    <cellStyle name="Normal 12 5 2 7 2 2 3 3" xfId="18360" xr:uid="{00000000-0005-0000-0000-0000578B0000}"/>
    <cellStyle name="Normal 12 5 2 7 2 2 3 3 2" xfId="43980" xr:uid="{00000000-0005-0000-0000-0000588B0000}"/>
    <cellStyle name="Normal 12 5 2 7 2 2 3 4" xfId="31170" xr:uid="{00000000-0005-0000-0000-0000598B0000}"/>
    <cellStyle name="Normal 12 5 2 7 2 2 4" xfId="12869" xr:uid="{00000000-0005-0000-0000-00005A8B0000}"/>
    <cellStyle name="Normal 12 5 2 7 2 2 4 2" xfId="25680" xr:uid="{00000000-0005-0000-0000-00005B8B0000}"/>
    <cellStyle name="Normal 12 5 2 7 2 2 4 2 2" xfId="51300" xr:uid="{00000000-0005-0000-0000-00005C8B0000}"/>
    <cellStyle name="Normal 12 5 2 7 2 2 4 3" xfId="38490" xr:uid="{00000000-0005-0000-0000-00005D8B0000}"/>
    <cellStyle name="Normal 12 5 2 7 2 2 5" xfId="7379" xr:uid="{00000000-0005-0000-0000-00005E8B0000}"/>
    <cellStyle name="Normal 12 5 2 7 2 2 5 2" xfId="20190" xr:uid="{00000000-0005-0000-0000-00005F8B0000}"/>
    <cellStyle name="Normal 12 5 2 7 2 2 5 2 2" xfId="45810" xr:uid="{00000000-0005-0000-0000-0000608B0000}"/>
    <cellStyle name="Normal 12 5 2 7 2 2 5 3" xfId="33000" xr:uid="{00000000-0005-0000-0000-0000618B0000}"/>
    <cellStyle name="Normal 12 5 2 7 2 2 6" xfId="14700" xr:uid="{00000000-0005-0000-0000-0000628B0000}"/>
    <cellStyle name="Normal 12 5 2 7 2 2 6 2" xfId="40320" xr:uid="{00000000-0005-0000-0000-0000638B0000}"/>
    <cellStyle name="Normal 12 5 2 7 2 2 7" xfId="27510" xr:uid="{00000000-0005-0000-0000-0000648B0000}"/>
    <cellStyle name="Normal 12 5 2 7 2 3" xfId="2825" xr:uid="{00000000-0005-0000-0000-0000658B0000}"/>
    <cellStyle name="Normal 12 5 2 7 2 3 2" xfId="8315" xr:uid="{00000000-0005-0000-0000-0000668B0000}"/>
    <cellStyle name="Normal 12 5 2 7 2 3 2 2" xfId="21126" xr:uid="{00000000-0005-0000-0000-0000678B0000}"/>
    <cellStyle name="Normal 12 5 2 7 2 3 2 2 2" xfId="46746" xr:uid="{00000000-0005-0000-0000-0000688B0000}"/>
    <cellStyle name="Normal 12 5 2 7 2 3 2 3" xfId="33936" xr:uid="{00000000-0005-0000-0000-0000698B0000}"/>
    <cellStyle name="Normal 12 5 2 7 2 3 3" xfId="15636" xr:uid="{00000000-0005-0000-0000-00006A8B0000}"/>
    <cellStyle name="Normal 12 5 2 7 2 3 3 2" xfId="41256" xr:uid="{00000000-0005-0000-0000-00006B8B0000}"/>
    <cellStyle name="Normal 12 5 2 7 2 3 4" xfId="28446" xr:uid="{00000000-0005-0000-0000-00006C8B0000}"/>
    <cellStyle name="Normal 12 5 2 7 2 4" xfId="4655" xr:uid="{00000000-0005-0000-0000-00006D8B0000}"/>
    <cellStyle name="Normal 12 5 2 7 2 4 2" xfId="10145" xr:uid="{00000000-0005-0000-0000-00006E8B0000}"/>
    <cellStyle name="Normal 12 5 2 7 2 4 2 2" xfId="22956" xr:uid="{00000000-0005-0000-0000-00006F8B0000}"/>
    <cellStyle name="Normal 12 5 2 7 2 4 2 2 2" xfId="48576" xr:uid="{00000000-0005-0000-0000-0000708B0000}"/>
    <cellStyle name="Normal 12 5 2 7 2 4 2 3" xfId="35766" xr:uid="{00000000-0005-0000-0000-0000718B0000}"/>
    <cellStyle name="Normal 12 5 2 7 2 4 3" xfId="17466" xr:uid="{00000000-0005-0000-0000-0000728B0000}"/>
    <cellStyle name="Normal 12 5 2 7 2 4 3 2" xfId="43086" xr:uid="{00000000-0005-0000-0000-0000738B0000}"/>
    <cellStyle name="Normal 12 5 2 7 2 4 4" xfId="30276" xr:uid="{00000000-0005-0000-0000-0000748B0000}"/>
    <cellStyle name="Normal 12 5 2 7 2 5" xfId="11975" xr:uid="{00000000-0005-0000-0000-0000758B0000}"/>
    <cellStyle name="Normal 12 5 2 7 2 5 2" xfId="24786" xr:uid="{00000000-0005-0000-0000-0000768B0000}"/>
    <cellStyle name="Normal 12 5 2 7 2 5 2 2" xfId="50406" xr:uid="{00000000-0005-0000-0000-0000778B0000}"/>
    <cellStyle name="Normal 12 5 2 7 2 5 3" xfId="37596" xr:uid="{00000000-0005-0000-0000-0000788B0000}"/>
    <cellStyle name="Normal 12 5 2 7 2 6" xfId="6485" xr:uid="{00000000-0005-0000-0000-0000798B0000}"/>
    <cellStyle name="Normal 12 5 2 7 2 6 2" xfId="19296" xr:uid="{00000000-0005-0000-0000-00007A8B0000}"/>
    <cellStyle name="Normal 12 5 2 7 2 6 2 2" xfId="44916" xr:uid="{00000000-0005-0000-0000-00007B8B0000}"/>
    <cellStyle name="Normal 12 5 2 7 2 6 3" xfId="32106" xr:uid="{00000000-0005-0000-0000-00007C8B0000}"/>
    <cellStyle name="Normal 12 5 2 7 2 7" xfId="13806" xr:uid="{00000000-0005-0000-0000-00007D8B0000}"/>
    <cellStyle name="Normal 12 5 2 7 2 7 2" xfId="39426" xr:uid="{00000000-0005-0000-0000-00007E8B0000}"/>
    <cellStyle name="Normal 12 5 2 7 2 8" xfId="26616" xr:uid="{00000000-0005-0000-0000-00007F8B0000}"/>
    <cellStyle name="Normal 12 5 2 7 3" xfId="1489" xr:uid="{00000000-0005-0000-0000-0000808B0000}"/>
    <cellStyle name="Normal 12 5 2 7 3 2" xfId="3319" xr:uid="{00000000-0005-0000-0000-0000818B0000}"/>
    <cellStyle name="Normal 12 5 2 7 3 2 2" xfId="8809" xr:uid="{00000000-0005-0000-0000-0000828B0000}"/>
    <cellStyle name="Normal 12 5 2 7 3 2 2 2" xfId="21620" xr:uid="{00000000-0005-0000-0000-0000838B0000}"/>
    <cellStyle name="Normal 12 5 2 7 3 2 2 2 2" xfId="47240" xr:uid="{00000000-0005-0000-0000-0000848B0000}"/>
    <cellStyle name="Normal 12 5 2 7 3 2 2 3" xfId="34430" xr:uid="{00000000-0005-0000-0000-0000858B0000}"/>
    <cellStyle name="Normal 12 5 2 7 3 2 3" xfId="16130" xr:uid="{00000000-0005-0000-0000-0000868B0000}"/>
    <cellStyle name="Normal 12 5 2 7 3 2 3 2" xfId="41750" xr:uid="{00000000-0005-0000-0000-0000878B0000}"/>
    <cellStyle name="Normal 12 5 2 7 3 2 4" xfId="28940" xr:uid="{00000000-0005-0000-0000-0000888B0000}"/>
    <cellStyle name="Normal 12 5 2 7 3 3" xfId="5149" xr:uid="{00000000-0005-0000-0000-0000898B0000}"/>
    <cellStyle name="Normal 12 5 2 7 3 3 2" xfId="10639" xr:uid="{00000000-0005-0000-0000-00008A8B0000}"/>
    <cellStyle name="Normal 12 5 2 7 3 3 2 2" xfId="23450" xr:uid="{00000000-0005-0000-0000-00008B8B0000}"/>
    <cellStyle name="Normal 12 5 2 7 3 3 2 2 2" xfId="49070" xr:uid="{00000000-0005-0000-0000-00008C8B0000}"/>
    <cellStyle name="Normal 12 5 2 7 3 3 2 3" xfId="36260" xr:uid="{00000000-0005-0000-0000-00008D8B0000}"/>
    <cellStyle name="Normal 12 5 2 7 3 3 3" xfId="17960" xr:uid="{00000000-0005-0000-0000-00008E8B0000}"/>
    <cellStyle name="Normal 12 5 2 7 3 3 3 2" xfId="43580" xr:uid="{00000000-0005-0000-0000-00008F8B0000}"/>
    <cellStyle name="Normal 12 5 2 7 3 3 4" xfId="30770" xr:uid="{00000000-0005-0000-0000-0000908B0000}"/>
    <cellStyle name="Normal 12 5 2 7 3 4" xfId="12469" xr:uid="{00000000-0005-0000-0000-0000918B0000}"/>
    <cellStyle name="Normal 12 5 2 7 3 4 2" xfId="25280" xr:uid="{00000000-0005-0000-0000-0000928B0000}"/>
    <cellStyle name="Normal 12 5 2 7 3 4 2 2" xfId="50900" xr:uid="{00000000-0005-0000-0000-0000938B0000}"/>
    <cellStyle name="Normal 12 5 2 7 3 4 3" xfId="38090" xr:uid="{00000000-0005-0000-0000-0000948B0000}"/>
    <cellStyle name="Normal 12 5 2 7 3 5" xfId="6979" xr:uid="{00000000-0005-0000-0000-0000958B0000}"/>
    <cellStyle name="Normal 12 5 2 7 3 5 2" xfId="19790" xr:uid="{00000000-0005-0000-0000-0000968B0000}"/>
    <cellStyle name="Normal 12 5 2 7 3 5 2 2" xfId="45410" xr:uid="{00000000-0005-0000-0000-0000978B0000}"/>
    <cellStyle name="Normal 12 5 2 7 3 5 3" xfId="32600" xr:uid="{00000000-0005-0000-0000-0000988B0000}"/>
    <cellStyle name="Normal 12 5 2 7 3 6" xfId="14300" xr:uid="{00000000-0005-0000-0000-0000998B0000}"/>
    <cellStyle name="Normal 12 5 2 7 3 6 2" xfId="39920" xr:uid="{00000000-0005-0000-0000-00009A8B0000}"/>
    <cellStyle name="Normal 12 5 2 7 3 7" xfId="27110" xr:uid="{00000000-0005-0000-0000-00009B8B0000}"/>
    <cellStyle name="Normal 12 5 2 7 4" xfId="2425" xr:uid="{00000000-0005-0000-0000-00009C8B0000}"/>
    <cellStyle name="Normal 12 5 2 7 4 2" xfId="7915" xr:uid="{00000000-0005-0000-0000-00009D8B0000}"/>
    <cellStyle name="Normal 12 5 2 7 4 2 2" xfId="20726" xr:uid="{00000000-0005-0000-0000-00009E8B0000}"/>
    <cellStyle name="Normal 12 5 2 7 4 2 2 2" xfId="46346" xr:uid="{00000000-0005-0000-0000-00009F8B0000}"/>
    <cellStyle name="Normal 12 5 2 7 4 2 3" xfId="33536" xr:uid="{00000000-0005-0000-0000-0000A08B0000}"/>
    <cellStyle name="Normal 12 5 2 7 4 3" xfId="15236" xr:uid="{00000000-0005-0000-0000-0000A18B0000}"/>
    <cellStyle name="Normal 12 5 2 7 4 3 2" xfId="40856" xr:uid="{00000000-0005-0000-0000-0000A28B0000}"/>
    <cellStyle name="Normal 12 5 2 7 4 4" xfId="28046" xr:uid="{00000000-0005-0000-0000-0000A38B0000}"/>
    <cellStyle name="Normal 12 5 2 7 5" xfId="4255" xr:uid="{00000000-0005-0000-0000-0000A48B0000}"/>
    <cellStyle name="Normal 12 5 2 7 5 2" xfId="9745" xr:uid="{00000000-0005-0000-0000-0000A58B0000}"/>
    <cellStyle name="Normal 12 5 2 7 5 2 2" xfId="22556" xr:uid="{00000000-0005-0000-0000-0000A68B0000}"/>
    <cellStyle name="Normal 12 5 2 7 5 2 2 2" xfId="48176" xr:uid="{00000000-0005-0000-0000-0000A78B0000}"/>
    <cellStyle name="Normal 12 5 2 7 5 2 3" xfId="35366" xr:uid="{00000000-0005-0000-0000-0000A88B0000}"/>
    <cellStyle name="Normal 12 5 2 7 5 3" xfId="17066" xr:uid="{00000000-0005-0000-0000-0000A98B0000}"/>
    <cellStyle name="Normal 12 5 2 7 5 3 2" xfId="42686" xr:uid="{00000000-0005-0000-0000-0000AA8B0000}"/>
    <cellStyle name="Normal 12 5 2 7 5 4" xfId="29876" xr:uid="{00000000-0005-0000-0000-0000AB8B0000}"/>
    <cellStyle name="Normal 12 5 2 7 6" xfId="11575" xr:uid="{00000000-0005-0000-0000-0000AC8B0000}"/>
    <cellStyle name="Normal 12 5 2 7 6 2" xfId="24386" xr:uid="{00000000-0005-0000-0000-0000AD8B0000}"/>
    <cellStyle name="Normal 12 5 2 7 6 2 2" xfId="50006" xr:uid="{00000000-0005-0000-0000-0000AE8B0000}"/>
    <cellStyle name="Normal 12 5 2 7 6 3" xfId="37196" xr:uid="{00000000-0005-0000-0000-0000AF8B0000}"/>
    <cellStyle name="Normal 12 5 2 7 7" xfId="6085" xr:uid="{00000000-0005-0000-0000-0000B08B0000}"/>
    <cellStyle name="Normal 12 5 2 7 7 2" xfId="18896" xr:uid="{00000000-0005-0000-0000-0000B18B0000}"/>
    <cellStyle name="Normal 12 5 2 7 7 2 2" xfId="44516" xr:uid="{00000000-0005-0000-0000-0000B28B0000}"/>
    <cellStyle name="Normal 12 5 2 7 7 3" xfId="31706" xr:uid="{00000000-0005-0000-0000-0000B38B0000}"/>
    <cellStyle name="Normal 12 5 2 7 8" xfId="13406" xr:uid="{00000000-0005-0000-0000-0000B48B0000}"/>
    <cellStyle name="Normal 12 5 2 7 8 2" xfId="39026" xr:uid="{00000000-0005-0000-0000-0000B58B0000}"/>
    <cellStyle name="Normal 12 5 2 7 9" xfId="26216" xr:uid="{00000000-0005-0000-0000-0000B68B0000}"/>
    <cellStyle name="Normal 12 5 2 8" xfId="728" xr:uid="{00000000-0005-0000-0000-0000B78B0000}"/>
    <cellStyle name="Normal 12 5 2 8 2" xfId="1623" xr:uid="{00000000-0005-0000-0000-0000B88B0000}"/>
    <cellStyle name="Normal 12 5 2 8 2 2" xfId="3453" xr:uid="{00000000-0005-0000-0000-0000B98B0000}"/>
    <cellStyle name="Normal 12 5 2 8 2 2 2" xfId="8943" xr:uid="{00000000-0005-0000-0000-0000BA8B0000}"/>
    <cellStyle name="Normal 12 5 2 8 2 2 2 2" xfId="21754" xr:uid="{00000000-0005-0000-0000-0000BB8B0000}"/>
    <cellStyle name="Normal 12 5 2 8 2 2 2 2 2" xfId="47374" xr:uid="{00000000-0005-0000-0000-0000BC8B0000}"/>
    <cellStyle name="Normal 12 5 2 8 2 2 2 3" xfId="34564" xr:uid="{00000000-0005-0000-0000-0000BD8B0000}"/>
    <cellStyle name="Normal 12 5 2 8 2 2 3" xfId="16264" xr:uid="{00000000-0005-0000-0000-0000BE8B0000}"/>
    <cellStyle name="Normal 12 5 2 8 2 2 3 2" xfId="41884" xr:uid="{00000000-0005-0000-0000-0000BF8B0000}"/>
    <cellStyle name="Normal 12 5 2 8 2 2 4" xfId="29074" xr:uid="{00000000-0005-0000-0000-0000C08B0000}"/>
    <cellStyle name="Normal 12 5 2 8 2 3" xfId="5283" xr:uid="{00000000-0005-0000-0000-0000C18B0000}"/>
    <cellStyle name="Normal 12 5 2 8 2 3 2" xfId="10773" xr:uid="{00000000-0005-0000-0000-0000C28B0000}"/>
    <cellStyle name="Normal 12 5 2 8 2 3 2 2" xfId="23584" xr:uid="{00000000-0005-0000-0000-0000C38B0000}"/>
    <cellStyle name="Normal 12 5 2 8 2 3 2 2 2" xfId="49204" xr:uid="{00000000-0005-0000-0000-0000C48B0000}"/>
    <cellStyle name="Normal 12 5 2 8 2 3 2 3" xfId="36394" xr:uid="{00000000-0005-0000-0000-0000C58B0000}"/>
    <cellStyle name="Normal 12 5 2 8 2 3 3" xfId="18094" xr:uid="{00000000-0005-0000-0000-0000C68B0000}"/>
    <cellStyle name="Normal 12 5 2 8 2 3 3 2" xfId="43714" xr:uid="{00000000-0005-0000-0000-0000C78B0000}"/>
    <cellStyle name="Normal 12 5 2 8 2 3 4" xfId="30904" xr:uid="{00000000-0005-0000-0000-0000C88B0000}"/>
    <cellStyle name="Normal 12 5 2 8 2 4" xfId="12603" xr:uid="{00000000-0005-0000-0000-0000C98B0000}"/>
    <cellStyle name="Normal 12 5 2 8 2 4 2" xfId="25414" xr:uid="{00000000-0005-0000-0000-0000CA8B0000}"/>
    <cellStyle name="Normal 12 5 2 8 2 4 2 2" xfId="51034" xr:uid="{00000000-0005-0000-0000-0000CB8B0000}"/>
    <cellStyle name="Normal 12 5 2 8 2 4 3" xfId="38224" xr:uid="{00000000-0005-0000-0000-0000CC8B0000}"/>
    <cellStyle name="Normal 12 5 2 8 2 5" xfId="7113" xr:uid="{00000000-0005-0000-0000-0000CD8B0000}"/>
    <cellStyle name="Normal 12 5 2 8 2 5 2" xfId="19924" xr:uid="{00000000-0005-0000-0000-0000CE8B0000}"/>
    <cellStyle name="Normal 12 5 2 8 2 5 2 2" xfId="45544" xr:uid="{00000000-0005-0000-0000-0000CF8B0000}"/>
    <cellStyle name="Normal 12 5 2 8 2 5 3" xfId="32734" xr:uid="{00000000-0005-0000-0000-0000D08B0000}"/>
    <cellStyle name="Normal 12 5 2 8 2 6" xfId="14434" xr:uid="{00000000-0005-0000-0000-0000D18B0000}"/>
    <cellStyle name="Normal 12 5 2 8 2 6 2" xfId="40054" xr:uid="{00000000-0005-0000-0000-0000D28B0000}"/>
    <cellStyle name="Normal 12 5 2 8 2 7" xfId="27244" xr:uid="{00000000-0005-0000-0000-0000D38B0000}"/>
    <cellStyle name="Normal 12 5 2 8 3" xfId="2559" xr:uid="{00000000-0005-0000-0000-0000D48B0000}"/>
    <cellStyle name="Normal 12 5 2 8 3 2" xfId="8049" xr:uid="{00000000-0005-0000-0000-0000D58B0000}"/>
    <cellStyle name="Normal 12 5 2 8 3 2 2" xfId="20860" xr:uid="{00000000-0005-0000-0000-0000D68B0000}"/>
    <cellStyle name="Normal 12 5 2 8 3 2 2 2" xfId="46480" xr:uid="{00000000-0005-0000-0000-0000D78B0000}"/>
    <cellStyle name="Normal 12 5 2 8 3 2 3" xfId="33670" xr:uid="{00000000-0005-0000-0000-0000D88B0000}"/>
    <cellStyle name="Normal 12 5 2 8 3 3" xfId="15370" xr:uid="{00000000-0005-0000-0000-0000D98B0000}"/>
    <cellStyle name="Normal 12 5 2 8 3 3 2" xfId="40990" xr:uid="{00000000-0005-0000-0000-0000DA8B0000}"/>
    <cellStyle name="Normal 12 5 2 8 3 4" xfId="28180" xr:uid="{00000000-0005-0000-0000-0000DB8B0000}"/>
    <cellStyle name="Normal 12 5 2 8 4" xfId="4389" xr:uid="{00000000-0005-0000-0000-0000DC8B0000}"/>
    <cellStyle name="Normal 12 5 2 8 4 2" xfId="9879" xr:uid="{00000000-0005-0000-0000-0000DD8B0000}"/>
    <cellStyle name="Normal 12 5 2 8 4 2 2" xfId="22690" xr:uid="{00000000-0005-0000-0000-0000DE8B0000}"/>
    <cellStyle name="Normal 12 5 2 8 4 2 2 2" xfId="48310" xr:uid="{00000000-0005-0000-0000-0000DF8B0000}"/>
    <cellStyle name="Normal 12 5 2 8 4 2 3" xfId="35500" xr:uid="{00000000-0005-0000-0000-0000E08B0000}"/>
    <cellStyle name="Normal 12 5 2 8 4 3" xfId="17200" xr:uid="{00000000-0005-0000-0000-0000E18B0000}"/>
    <cellStyle name="Normal 12 5 2 8 4 3 2" xfId="42820" xr:uid="{00000000-0005-0000-0000-0000E28B0000}"/>
    <cellStyle name="Normal 12 5 2 8 4 4" xfId="30010" xr:uid="{00000000-0005-0000-0000-0000E38B0000}"/>
    <cellStyle name="Normal 12 5 2 8 5" xfId="11709" xr:uid="{00000000-0005-0000-0000-0000E48B0000}"/>
    <cellStyle name="Normal 12 5 2 8 5 2" xfId="24520" xr:uid="{00000000-0005-0000-0000-0000E58B0000}"/>
    <cellStyle name="Normal 12 5 2 8 5 2 2" xfId="50140" xr:uid="{00000000-0005-0000-0000-0000E68B0000}"/>
    <cellStyle name="Normal 12 5 2 8 5 3" xfId="37330" xr:uid="{00000000-0005-0000-0000-0000E78B0000}"/>
    <cellStyle name="Normal 12 5 2 8 6" xfId="6219" xr:uid="{00000000-0005-0000-0000-0000E88B0000}"/>
    <cellStyle name="Normal 12 5 2 8 6 2" xfId="19030" xr:uid="{00000000-0005-0000-0000-0000E98B0000}"/>
    <cellStyle name="Normal 12 5 2 8 6 2 2" xfId="44650" xr:uid="{00000000-0005-0000-0000-0000EA8B0000}"/>
    <cellStyle name="Normal 12 5 2 8 6 3" xfId="31840" xr:uid="{00000000-0005-0000-0000-0000EB8B0000}"/>
    <cellStyle name="Normal 12 5 2 8 7" xfId="13540" xr:uid="{00000000-0005-0000-0000-0000EC8B0000}"/>
    <cellStyle name="Normal 12 5 2 8 7 2" xfId="39160" xr:uid="{00000000-0005-0000-0000-0000ED8B0000}"/>
    <cellStyle name="Normal 12 5 2 8 8" xfId="26350" xr:uid="{00000000-0005-0000-0000-0000EE8B0000}"/>
    <cellStyle name="Normal 12 5 2 9" xfId="1129" xr:uid="{00000000-0005-0000-0000-0000EF8B0000}"/>
    <cellStyle name="Normal 12 5 2 9 2" xfId="2959" xr:uid="{00000000-0005-0000-0000-0000F08B0000}"/>
    <cellStyle name="Normal 12 5 2 9 2 2" xfId="8449" xr:uid="{00000000-0005-0000-0000-0000F18B0000}"/>
    <cellStyle name="Normal 12 5 2 9 2 2 2" xfId="21260" xr:uid="{00000000-0005-0000-0000-0000F28B0000}"/>
    <cellStyle name="Normal 12 5 2 9 2 2 2 2" xfId="46880" xr:uid="{00000000-0005-0000-0000-0000F38B0000}"/>
    <cellStyle name="Normal 12 5 2 9 2 2 3" xfId="34070" xr:uid="{00000000-0005-0000-0000-0000F48B0000}"/>
    <cellStyle name="Normal 12 5 2 9 2 3" xfId="15770" xr:uid="{00000000-0005-0000-0000-0000F58B0000}"/>
    <cellStyle name="Normal 12 5 2 9 2 3 2" xfId="41390" xr:uid="{00000000-0005-0000-0000-0000F68B0000}"/>
    <cellStyle name="Normal 12 5 2 9 2 4" xfId="28580" xr:uid="{00000000-0005-0000-0000-0000F78B0000}"/>
    <cellStyle name="Normal 12 5 2 9 3" xfId="4789" xr:uid="{00000000-0005-0000-0000-0000F88B0000}"/>
    <cellStyle name="Normal 12 5 2 9 3 2" xfId="10279" xr:uid="{00000000-0005-0000-0000-0000F98B0000}"/>
    <cellStyle name="Normal 12 5 2 9 3 2 2" xfId="23090" xr:uid="{00000000-0005-0000-0000-0000FA8B0000}"/>
    <cellStyle name="Normal 12 5 2 9 3 2 2 2" xfId="48710" xr:uid="{00000000-0005-0000-0000-0000FB8B0000}"/>
    <cellStyle name="Normal 12 5 2 9 3 2 3" xfId="35900" xr:uid="{00000000-0005-0000-0000-0000FC8B0000}"/>
    <cellStyle name="Normal 12 5 2 9 3 3" xfId="17600" xr:uid="{00000000-0005-0000-0000-0000FD8B0000}"/>
    <cellStyle name="Normal 12 5 2 9 3 3 2" xfId="43220" xr:uid="{00000000-0005-0000-0000-0000FE8B0000}"/>
    <cellStyle name="Normal 12 5 2 9 3 4" xfId="30410" xr:uid="{00000000-0005-0000-0000-0000FF8B0000}"/>
    <cellStyle name="Normal 12 5 2 9 4" xfId="12109" xr:uid="{00000000-0005-0000-0000-0000008C0000}"/>
    <cellStyle name="Normal 12 5 2 9 4 2" xfId="24920" xr:uid="{00000000-0005-0000-0000-0000018C0000}"/>
    <cellStyle name="Normal 12 5 2 9 4 2 2" xfId="50540" xr:uid="{00000000-0005-0000-0000-0000028C0000}"/>
    <cellStyle name="Normal 12 5 2 9 4 3" xfId="37730" xr:uid="{00000000-0005-0000-0000-0000038C0000}"/>
    <cellStyle name="Normal 12 5 2 9 5" xfId="6619" xr:uid="{00000000-0005-0000-0000-0000048C0000}"/>
    <cellStyle name="Normal 12 5 2 9 5 2" xfId="19430" xr:uid="{00000000-0005-0000-0000-0000058C0000}"/>
    <cellStyle name="Normal 12 5 2 9 5 2 2" xfId="45050" xr:uid="{00000000-0005-0000-0000-0000068C0000}"/>
    <cellStyle name="Normal 12 5 2 9 5 3" xfId="32240" xr:uid="{00000000-0005-0000-0000-0000078C0000}"/>
    <cellStyle name="Normal 12 5 2 9 6" xfId="13940" xr:uid="{00000000-0005-0000-0000-0000088C0000}"/>
    <cellStyle name="Normal 12 5 2 9 6 2" xfId="39560" xr:uid="{00000000-0005-0000-0000-0000098C0000}"/>
    <cellStyle name="Normal 12 5 2 9 7" xfId="26750" xr:uid="{00000000-0005-0000-0000-00000A8C0000}"/>
    <cellStyle name="Normal 12 5 3" xfId="192" xr:uid="{00000000-0005-0000-0000-00000B8C0000}"/>
    <cellStyle name="Normal 12 5 3 10" xfId="2070" xr:uid="{00000000-0005-0000-0000-00000C8C0000}"/>
    <cellStyle name="Normal 12 5 3 10 2" xfId="7560" xr:uid="{00000000-0005-0000-0000-00000D8C0000}"/>
    <cellStyle name="Normal 12 5 3 10 2 2" xfId="20371" xr:uid="{00000000-0005-0000-0000-00000E8C0000}"/>
    <cellStyle name="Normal 12 5 3 10 2 2 2" xfId="45991" xr:uid="{00000000-0005-0000-0000-00000F8C0000}"/>
    <cellStyle name="Normal 12 5 3 10 2 3" xfId="33181" xr:uid="{00000000-0005-0000-0000-0000108C0000}"/>
    <cellStyle name="Normal 12 5 3 10 3" xfId="14881" xr:uid="{00000000-0005-0000-0000-0000118C0000}"/>
    <cellStyle name="Normal 12 5 3 10 3 2" xfId="40501" xr:uid="{00000000-0005-0000-0000-0000128C0000}"/>
    <cellStyle name="Normal 12 5 3 10 4" xfId="27691" xr:uid="{00000000-0005-0000-0000-0000138C0000}"/>
    <cellStyle name="Normal 12 5 3 11" xfId="3900" xr:uid="{00000000-0005-0000-0000-0000148C0000}"/>
    <cellStyle name="Normal 12 5 3 11 2" xfId="9390" xr:uid="{00000000-0005-0000-0000-0000158C0000}"/>
    <cellStyle name="Normal 12 5 3 11 2 2" xfId="22201" xr:uid="{00000000-0005-0000-0000-0000168C0000}"/>
    <cellStyle name="Normal 12 5 3 11 2 2 2" xfId="47821" xr:uid="{00000000-0005-0000-0000-0000178C0000}"/>
    <cellStyle name="Normal 12 5 3 11 2 3" xfId="35011" xr:uid="{00000000-0005-0000-0000-0000188C0000}"/>
    <cellStyle name="Normal 12 5 3 11 3" xfId="16711" xr:uid="{00000000-0005-0000-0000-0000198C0000}"/>
    <cellStyle name="Normal 12 5 3 11 3 2" xfId="42331" xr:uid="{00000000-0005-0000-0000-00001A8C0000}"/>
    <cellStyle name="Normal 12 5 3 11 4" xfId="29521" xr:uid="{00000000-0005-0000-0000-00001B8C0000}"/>
    <cellStyle name="Normal 12 5 3 12" xfId="11220" xr:uid="{00000000-0005-0000-0000-00001C8C0000}"/>
    <cellStyle name="Normal 12 5 3 12 2" xfId="24031" xr:uid="{00000000-0005-0000-0000-00001D8C0000}"/>
    <cellStyle name="Normal 12 5 3 12 2 2" xfId="49651" xr:uid="{00000000-0005-0000-0000-00001E8C0000}"/>
    <cellStyle name="Normal 12 5 3 12 3" xfId="36841" xr:uid="{00000000-0005-0000-0000-00001F8C0000}"/>
    <cellStyle name="Normal 12 5 3 13" xfId="5730" xr:uid="{00000000-0005-0000-0000-0000208C0000}"/>
    <cellStyle name="Normal 12 5 3 13 2" xfId="18541" xr:uid="{00000000-0005-0000-0000-0000218C0000}"/>
    <cellStyle name="Normal 12 5 3 13 2 2" xfId="44161" xr:uid="{00000000-0005-0000-0000-0000228C0000}"/>
    <cellStyle name="Normal 12 5 3 13 3" xfId="31351" xr:uid="{00000000-0005-0000-0000-0000238C0000}"/>
    <cellStyle name="Normal 12 5 3 14" xfId="13051" xr:uid="{00000000-0005-0000-0000-0000248C0000}"/>
    <cellStyle name="Normal 12 5 3 14 2" xfId="38671" xr:uid="{00000000-0005-0000-0000-0000258C0000}"/>
    <cellStyle name="Normal 12 5 3 15" xfId="25861" xr:uid="{00000000-0005-0000-0000-0000268C0000}"/>
    <cellStyle name="Normal 12 5 3 2" xfId="212" xr:uid="{00000000-0005-0000-0000-0000278C0000}"/>
    <cellStyle name="Normal 12 5 3 2 10" xfId="3920" xr:uid="{00000000-0005-0000-0000-0000288C0000}"/>
    <cellStyle name="Normal 12 5 3 2 10 2" xfId="9410" xr:uid="{00000000-0005-0000-0000-0000298C0000}"/>
    <cellStyle name="Normal 12 5 3 2 10 2 2" xfId="22221" xr:uid="{00000000-0005-0000-0000-00002A8C0000}"/>
    <cellStyle name="Normal 12 5 3 2 10 2 2 2" xfId="47841" xr:uid="{00000000-0005-0000-0000-00002B8C0000}"/>
    <cellStyle name="Normal 12 5 3 2 10 2 3" xfId="35031" xr:uid="{00000000-0005-0000-0000-00002C8C0000}"/>
    <cellStyle name="Normal 12 5 3 2 10 3" xfId="16731" xr:uid="{00000000-0005-0000-0000-00002D8C0000}"/>
    <cellStyle name="Normal 12 5 3 2 10 3 2" xfId="42351" xr:uid="{00000000-0005-0000-0000-00002E8C0000}"/>
    <cellStyle name="Normal 12 5 3 2 10 4" xfId="29541" xr:uid="{00000000-0005-0000-0000-00002F8C0000}"/>
    <cellStyle name="Normal 12 5 3 2 11" xfId="11240" xr:uid="{00000000-0005-0000-0000-0000308C0000}"/>
    <cellStyle name="Normal 12 5 3 2 11 2" xfId="24051" xr:uid="{00000000-0005-0000-0000-0000318C0000}"/>
    <cellStyle name="Normal 12 5 3 2 11 2 2" xfId="49671" xr:uid="{00000000-0005-0000-0000-0000328C0000}"/>
    <cellStyle name="Normal 12 5 3 2 11 3" xfId="36861" xr:uid="{00000000-0005-0000-0000-0000338C0000}"/>
    <cellStyle name="Normal 12 5 3 2 12" xfId="5750" xr:uid="{00000000-0005-0000-0000-0000348C0000}"/>
    <cellStyle name="Normal 12 5 3 2 12 2" xfId="18561" xr:uid="{00000000-0005-0000-0000-0000358C0000}"/>
    <cellStyle name="Normal 12 5 3 2 12 2 2" xfId="44181" xr:uid="{00000000-0005-0000-0000-0000368C0000}"/>
    <cellStyle name="Normal 12 5 3 2 12 3" xfId="31371" xr:uid="{00000000-0005-0000-0000-0000378C0000}"/>
    <cellStyle name="Normal 12 5 3 2 13" xfId="13071" xr:uid="{00000000-0005-0000-0000-0000388C0000}"/>
    <cellStyle name="Normal 12 5 3 2 13 2" xfId="38691" xr:uid="{00000000-0005-0000-0000-0000398C0000}"/>
    <cellStyle name="Normal 12 5 3 2 14" xfId="25881" xr:uid="{00000000-0005-0000-0000-00003A8C0000}"/>
    <cellStyle name="Normal 12 5 3 2 2" xfId="299" xr:uid="{00000000-0005-0000-0000-00003B8C0000}"/>
    <cellStyle name="Normal 12 5 3 2 2 10" xfId="5791" xr:uid="{00000000-0005-0000-0000-00003C8C0000}"/>
    <cellStyle name="Normal 12 5 3 2 2 10 2" xfId="18602" xr:uid="{00000000-0005-0000-0000-00003D8C0000}"/>
    <cellStyle name="Normal 12 5 3 2 2 10 2 2" xfId="44222" xr:uid="{00000000-0005-0000-0000-00003E8C0000}"/>
    <cellStyle name="Normal 12 5 3 2 2 10 3" xfId="31412" xr:uid="{00000000-0005-0000-0000-00003F8C0000}"/>
    <cellStyle name="Normal 12 5 3 2 2 11" xfId="13112" xr:uid="{00000000-0005-0000-0000-0000408C0000}"/>
    <cellStyle name="Normal 12 5 3 2 2 11 2" xfId="38732" xr:uid="{00000000-0005-0000-0000-0000418C0000}"/>
    <cellStyle name="Normal 12 5 3 2 2 12" xfId="25922" xr:uid="{00000000-0005-0000-0000-0000428C0000}"/>
    <cellStyle name="Normal 12 5 3 2 2 2" xfId="528" xr:uid="{00000000-0005-0000-0000-0000438C0000}"/>
    <cellStyle name="Normal 12 5 3 2 2 2 2" xfId="927" xr:uid="{00000000-0005-0000-0000-0000448C0000}"/>
    <cellStyle name="Normal 12 5 3 2 2 2 2 2" xfId="1822" xr:uid="{00000000-0005-0000-0000-0000458C0000}"/>
    <cellStyle name="Normal 12 5 3 2 2 2 2 2 2" xfId="3652" xr:uid="{00000000-0005-0000-0000-0000468C0000}"/>
    <cellStyle name="Normal 12 5 3 2 2 2 2 2 2 2" xfId="9142" xr:uid="{00000000-0005-0000-0000-0000478C0000}"/>
    <cellStyle name="Normal 12 5 3 2 2 2 2 2 2 2 2" xfId="21953" xr:uid="{00000000-0005-0000-0000-0000488C0000}"/>
    <cellStyle name="Normal 12 5 3 2 2 2 2 2 2 2 2 2" xfId="47573" xr:uid="{00000000-0005-0000-0000-0000498C0000}"/>
    <cellStyle name="Normal 12 5 3 2 2 2 2 2 2 2 3" xfId="34763" xr:uid="{00000000-0005-0000-0000-00004A8C0000}"/>
    <cellStyle name="Normal 12 5 3 2 2 2 2 2 2 3" xfId="16463" xr:uid="{00000000-0005-0000-0000-00004B8C0000}"/>
    <cellStyle name="Normal 12 5 3 2 2 2 2 2 2 3 2" xfId="42083" xr:uid="{00000000-0005-0000-0000-00004C8C0000}"/>
    <cellStyle name="Normal 12 5 3 2 2 2 2 2 2 4" xfId="29273" xr:uid="{00000000-0005-0000-0000-00004D8C0000}"/>
    <cellStyle name="Normal 12 5 3 2 2 2 2 2 3" xfId="5482" xr:uid="{00000000-0005-0000-0000-00004E8C0000}"/>
    <cellStyle name="Normal 12 5 3 2 2 2 2 2 3 2" xfId="10972" xr:uid="{00000000-0005-0000-0000-00004F8C0000}"/>
    <cellStyle name="Normal 12 5 3 2 2 2 2 2 3 2 2" xfId="23783" xr:uid="{00000000-0005-0000-0000-0000508C0000}"/>
    <cellStyle name="Normal 12 5 3 2 2 2 2 2 3 2 2 2" xfId="49403" xr:uid="{00000000-0005-0000-0000-0000518C0000}"/>
    <cellStyle name="Normal 12 5 3 2 2 2 2 2 3 2 3" xfId="36593" xr:uid="{00000000-0005-0000-0000-0000528C0000}"/>
    <cellStyle name="Normal 12 5 3 2 2 2 2 2 3 3" xfId="18293" xr:uid="{00000000-0005-0000-0000-0000538C0000}"/>
    <cellStyle name="Normal 12 5 3 2 2 2 2 2 3 3 2" xfId="43913" xr:uid="{00000000-0005-0000-0000-0000548C0000}"/>
    <cellStyle name="Normal 12 5 3 2 2 2 2 2 3 4" xfId="31103" xr:uid="{00000000-0005-0000-0000-0000558C0000}"/>
    <cellStyle name="Normal 12 5 3 2 2 2 2 2 4" xfId="12802" xr:uid="{00000000-0005-0000-0000-0000568C0000}"/>
    <cellStyle name="Normal 12 5 3 2 2 2 2 2 4 2" xfId="25613" xr:uid="{00000000-0005-0000-0000-0000578C0000}"/>
    <cellStyle name="Normal 12 5 3 2 2 2 2 2 4 2 2" xfId="51233" xr:uid="{00000000-0005-0000-0000-0000588C0000}"/>
    <cellStyle name="Normal 12 5 3 2 2 2 2 2 4 3" xfId="38423" xr:uid="{00000000-0005-0000-0000-0000598C0000}"/>
    <cellStyle name="Normal 12 5 3 2 2 2 2 2 5" xfId="7312" xr:uid="{00000000-0005-0000-0000-00005A8C0000}"/>
    <cellStyle name="Normal 12 5 3 2 2 2 2 2 5 2" xfId="20123" xr:uid="{00000000-0005-0000-0000-00005B8C0000}"/>
    <cellStyle name="Normal 12 5 3 2 2 2 2 2 5 2 2" xfId="45743" xr:uid="{00000000-0005-0000-0000-00005C8C0000}"/>
    <cellStyle name="Normal 12 5 3 2 2 2 2 2 5 3" xfId="32933" xr:uid="{00000000-0005-0000-0000-00005D8C0000}"/>
    <cellStyle name="Normal 12 5 3 2 2 2 2 2 6" xfId="14633" xr:uid="{00000000-0005-0000-0000-00005E8C0000}"/>
    <cellStyle name="Normal 12 5 3 2 2 2 2 2 6 2" xfId="40253" xr:uid="{00000000-0005-0000-0000-00005F8C0000}"/>
    <cellStyle name="Normal 12 5 3 2 2 2 2 2 7" xfId="27443" xr:uid="{00000000-0005-0000-0000-0000608C0000}"/>
    <cellStyle name="Normal 12 5 3 2 2 2 2 3" xfId="2758" xr:uid="{00000000-0005-0000-0000-0000618C0000}"/>
    <cellStyle name="Normal 12 5 3 2 2 2 2 3 2" xfId="8248" xr:uid="{00000000-0005-0000-0000-0000628C0000}"/>
    <cellStyle name="Normal 12 5 3 2 2 2 2 3 2 2" xfId="21059" xr:uid="{00000000-0005-0000-0000-0000638C0000}"/>
    <cellStyle name="Normal 12 5 3 2 2 2 2 3 2 2 2" xfId="46679" xr:uid="{00000000-0005-0000-0000-0000648C0000}"/>
    <cellStyle name="Normal 12 5 3 2 2 2 2 3 2 3" xfId="33869" xr:uid="{00000000-0005-0000-0000-0000658C0000}"/>
    <cellStyle name="Normal 12 5 3 2 2 2 2 3 3" xfId="15569" xr:uid="{00000000-0005-0000-0000-0000668C0000}"/>
    <cellStyle name="Normal 12 5 3 2 2 2 2 3 3 2" xfId="41189" xr:uid="{00000000-0005-0000-0000-0000678C0000}"/>
    <cellStyle name="Normal 12 5 3 2 2 2 2 3 4" xfId="28379" xr:uid="{00000000-0005-0000-0000-0000688C0000}"/>
    <cellStyle name="Normal 12 5 3 2 2 2 2 4" xfId="4588" xr:uid="{00000000-0005-0000-0000-0000698C0000}"/>
    <cellStyle name="Normal 12 5 3 2 2 2 2 4 2" xfId="10078" xr:uid="{00000000-0005-0000-0000-00006A8C0000}"/>
    <cellStyle name="Normal 12 5 3 2 2 2 2 4 2 2" xfId="22889" xr:uid="{00000000-0005-0000-0000-00006B8C0000}"/>
    <cellStyle name="Normal 12 5 3 2 2 2 2 4 2 2 2" xfId="48509" xr:uid="{00000000-0005-0000-0000-00006C8C0000}"/>
    <cellStyle name="Normal 12 5 3 2 2 2 2 4 2 3" xfId="35699" xr:uid="{00000000-0005-0000-0000-00006D8C0000}"/>
    <cellStyle name="Normal 12 5 3 2 2 2 2 4 3" xfId="17399" xr:uid="{00000000-0005-0000-0000-00006E8C0000}"/>
    <cellStyle name="Normal 12 5 3 2 2 2 2 4 3 2" xfId="43019" xr:uid="{00000000-0005-0000-0000-00006F8C0000}"/>
    <cellStyle name="Normal 12 5 3 2 2 2 2 4 4" xfId="30209" xr:uid="{00000000-0005-0000-0000-0000708C0000}"/>
    <cellStyle name="Normal 12 5 3 2 2 2 2 5" xfId="11908" xr:uid="{00000000-0005-0000-0000-0000718C0000}"/>
    <cellStyle name="Normal 12 5 3 2 2 2 2 5 2" xfId="24719" xr:uid="{00000000-0005-0000-0000-0000728C0000}"/>
    <cellStyle name="Normal 12 5 3 2 2 2 2 5 2 2" xfId="50339" xr:uid="{00000000-0005-0000-0000-0000738C0000}"/>
    <cellStyle name="Normal 12 5 3 2 2 2 2 5 3" xfId="37529" xr:uid="{00000000-0005-0000-0000-0000748C0000}"/>
    <cellStyle name="Normal 12 5 3 2 2 2 2 6" xfId="6418" xr:uid="{00000000-0005-0000-0000-0000758C0000}"/>
    <cellStyle name="Normal 12 5 3 2 2 2 2 6 2" xfId="19229" xr:uid="{00000000-0005-0000-0000-0000768C0000}"/>
    <cellStyle name="Normal 12 5 3 2 2 2 2 6 2 2" xfId="44849" xr:uid="{00000000-0005-0000-0000-0000778C0000}"/>
    <cellStyle name="Normal 12 5 3 2 2 2 2 6 3" xfId="32039" xr:uid="{00000000-0005-0000-0000-0000788C0000}"/>
    <cellStyle name="Normal 12 5 3 2 2 2 2 7" xfId="13739" xr:uid="{00000000-0005-0000-0000-0000798C0000}"/>
    <cellStyle name="Normal 12 5 3 2 2 2 2 7 2" xfId="39359" xr:uid="{00000000-0005-0000-0000-00007A8C0000}"/>
    <cellStyle name="Normal 12 5 3 2 2 2 2 8" xfId="26549" xr:uid="{00000000-0005-0000-0000-00007B8C0000}"/>
    <cellStyle name="Normal 12 5 3 2 2 2 3" xfId="1423" xr:uid="{00000000-0005-0000-0000-00007C8C0000}"/>
    <cellStyle name="Normal 12 5 3 2 2 2 3 2" xfId="3253" xr:uid="{00000000-0005-0000-0000-00007D8C0000}"/>
    <cellStyle name="Normal 12 5 3 2 2 2 3 2 2" xfId="8743" xr:uid="{00000000-0005-0000-0000-00007E8C0000}"/>
    <cellStyle name="Normal 12 5 3 2 2 2 3 2 2 2" xfId="21554" xr:uid="{00000000-0005-0000-0000-00007F8C0000}"/>
    <cellStyle name="Normal 12 5 3 2 2 2 3 2 2 2 2" xfId="47174" xr:uid="{00000000-0005-0000-0000-0000808C0000}"/>
    <cellStyle name="Normal 12 5 3 2 2 2 3 2 2 3" xfId="34364" xr:uid="{00000000-0005-0000-0000-0000818C0000}"/>
    <cellStyle name="Normal 12 5 3 2 2 2 3 2 3" xfId="16064" xr:uid="{00000000-0005-0000-0000-0000828C0000}"/>
    <cellStyle name="Normal 12 5 3 2 2 2 3 2 3 2" xfId="41684" xr:uid="{00000000-0005-0000-0000-0000838C0000}"/>
    <cellStyle name="Normal 12 5 3 2 2 2 3 2 4" xfId="28874" xr:uid="{00000000-0005-0000-0000-0000848C0000}"/>
    <cellStyle name="Normal 12 5 3 2 2 2 3 3" xfId="5083" xr:uid="{00000000-0005-0000-0000-0000858C0000}"/>
    <cellStyle name="Normal 12 5 3 2 2 2 3 3 2" xfId="10573" xr:uid="{00000000-0005-0000-0000-0000868C0000}"/>
    <cellStyle name="Normal 12 5 3 2 2 2 3 3 2 2" xfId="23384" xr:uid="{00000000-0005-0000-0000-0000878C0000}"/>
    <cellStyle name="Normal 12 5 3 2 2 2 3 3 2 2 2" xfId="49004" xr:uid="{00000000-0005-0000-0000-0000888C0000}"/>
    <cellStyle name="Normal 12 5 3 2 2 2 3 3 2 3" xfId="36194" xr:uid="{00000000-0005-0000-0000-0000898C0000}"/>
    <cellStyle name="Normal 12 5 3 2 2 2 3 3 3" xfId="17894" xr:uid="{00000000-0005-0000-0000-00008A8C0000}"/>
    <cellStyle name="Normal 12 5 3 2 2 2 3 3 3 2" xfId="43514" xr:uid="{00000000-0005-0000-0000-00008B8C0000}"/>
    <cellStyle name="Normal 12 5 3 2 2 2 3 3 4" xfId="30704" xr:uid="{00000000-0005-0000-0000-00008C8C0000}"/>
    <cellStyle name="Normal 12 5 3 2 2 2 3 4" xfId="12403" xr:uid="{00000000-0005-0000-0000-00008D8C0000}"/>
    <cellStyle name="Normal 12 5 3 2 2 2 3 4 2" xfId="25214" xr:uid="{00000000-0005-0000-0000-00008E8C0000}"/>
    <cellStyle name="Normal 12 5 3 2 2 2 3 4 2 2" xfId="50834" xr:uid="{00000000-0005-0000-0000-00008F8C0000}"/>
    <cellStyle name="Normal 12 5 3 2 2 2 3 4 3" xfId="38024" xr:uid="{00000000-0005-0000-0000-0000908C0000}"/>
    <cellStyle name="Normal 12 5 3 2 2 2 3 5" xfId="6913" xr:uid="{00000000-0005-0000-0000-0000918C0000}"/>
    <cellStyle name="Normal 12 5 3 2 2 2 3 5 2" xfId="19724" xr:uid="{00000000-0005-0000-0000-0000928C0000}"/>
    <cellStyle name="Normal 12 5 3 2 2 2 3 5 2 2" xfId="45344" xr:uid="{00000000-0005-0000-0000-0000938C0000}"/>
    <cellStyle name="Normal 12 5 3 2 2 2 3 5 3" xfId="32534" xr:uid="{00000000-0005-0000-0000-0000948C0000}"/>
    <cellStyle name="Normal 12 5 3 2 2 2 3 6" xfId="14234" xr:uid="{00000000-0005-0000-0000-0000958C0000}"/>
    <cellStyle name="Normal 12 5 3 2 2 2 3 6 2" xfId="39854" xr:uid="{00000000-0005-0000-0000-0000968C0000}"/>
    <cellStyle name="Normal 12 5 3 2 2 2 3 7" xfId="27044" xr:uid="{00000000-0005-0000-0000-0000978C0000}"/>
    <cellStyle name="Normal 12 5 3 2 2 2 4" xfId="2359" xr:uid="{00000000-0005-0000-0000-0000988C0000}"/>
    <cellStyle name="Normal 12 5 3 2 2 2 4 2" xfId="7849" xr:uid="{00000000-0005-0000-0000-0000998C0000}"/>
    <cellStyle name="Normal 12 5 3 2 2 2 4 2 2" xfId="20660" xr:uid="{00000000-0005-0000-0000-00009A8C0000}"/>
    <cellStyle name="Normal 12 5 3 2 2 2 4 2 2 2" xfId="46280" xr:uid="{00000000-0005-0000-0000-00009B8C0000}"/>
    <cellStyle name="Normal 12 5 3 2 2 2 4 2 3" xfId="33470" xr:uid="{00000000-0005-0000-0000-00009C8C0000}"/>
    <cellStyle name="Normal 12 5 3 2 2 2 4 3" xfId="15170" xr:uid="{00000000-0005-0000-0000-00009D8C0000}"/>
    <cellStyle name="Normal 12 5 3 2 2 2 4 3 2" xfId="40790" xr:uid="{00000000-0005-0000-0000-00009E8C0000}"/>
    <cellStyle name="Normal 12 5 3 2 2 2 4 4" xfId="27980" xr:uid="{00000000-0005-0000-0000-00009F8C0000}"/>
    <cellStyle name="Normal 12 5 3 2 2 2 5" xfId="4189" xr:uid="{00000000-0005-0000-0000-0000A08C0000}"/>
    <cellStyle name="Normal 12 5 3 2 2 2 5 2" xfId="9679" xr:uid="{00000000-0005-0000-0000-0000A18C0000}"/>
    <cellStyle name="Normal 12 5 3 2 2 2 5 2 2" xfId="22490" xr:uid="{00000000-0005-0000-0000-0000A28C0000}"/>
    <cellStyle name="Normal 12 5 3 2 2 2 5 2 2 2" xfId="48110" xr:uid="{00000000-0005-0000-0000-0000A38C0000}"/>
    <cellStyle name="Normal 12 5 3 2 2 2 5 2 3" xfId="35300" xr:uid="{00000000-0005-0000-0000-0000A48C0000}"/>
    <cellStyle name="Normal 12 5 3 2 2 2 5 3" xfId="17000" xr:uid="{00000000-0005-0000-0000-0000A58C0000}"/>
    <cellStyle name="Normal 12 5 3 2 2 2 5 3 2" xfId="42620" xr:uid="{00000000-0005-0000-0000-0000A68C0000}"/>
    <cellStyle name="Normal 12 5 3 2 2 2 5 4" xfId="29810" xr:uid="{00000000-0005-0000-0000-0000A78C0000}"/>
    <cellStyle name="Normal 12 5 3 2 2 2 6" xfId="11509" xr:uid="{00000000-0005-0000-0000-0000A88C0000}"/>
    <cellStyle name="Normal 12 5 3 2 2 2 6 2" xfId="24320" xr:uid="{00000000-0005-0000-0000-0000A98C0000}"/>
    <cellStyle name="Normal 12 5 3 2 2 2 6 2 2" xfId="49940" xr:uid="{00000000-0005-0000-0000-0000AA8C0000}"/>
    <cellStyle name="Normal 12 5 3 2 2 2 6 3" xfId="37130" xr:uid="{00000000-0005-0000-0000-0000AB8C0000}"/>
    <cellStyle name="Normal 12 5 3 2 2 2 7" xfId="6019" xr:uid="{00000000-0005-0000-0000-0000AC8C0000}"/>
    <cellStyle name="Normal 12 5 3 2 2 2 7 2" xfId="18830" xr:uid="{00000000-0005-0000-0000-0000AD8C0000}"/>
    <cellStyle name="Normal 12 5 3 2 2 2 7 2 2" xfId="44450" xr:uid="{00000000-0005-0000-0000-0000AE8C0000}"/>
    <cellStyle name="Normal 12 5 3 2 2 2 7 3" xfId="31640" xr:uid="{00000000-0005-0000-0000-0000AF8C0000}"/>
    <cellStyle name="Normal 12 5 3 2 2 2 8" xfId="13340" xr:uid="{00000000-0005-0000-0000-0000B08C0000}"/>
    <cellStyle name="Normal 12 5 3 2 2 2 8 2" xfId="38960" xr:uid="{00000000-0005-0000-0000-0000B18C0000}"/>
    <cellStyle name="Normal 12 5 3 2 2 2 9" xfId="26150" xr:uid="{00000000-0005-0000-0000-0000B28C0000}"/>
    <cellStyle name="Normal 12 5 3 2 2 3" xfId="660" xr:uid="{00000000-0005-0000-0000-0000B38C0000}"/>
    <cellStyle name="Normal 12 5 3 2 2 3 2" xfId="1060" xr:uid="{00000000-0005-0000-0000-0000B48C0000}"/>
    <cellStyle name="Normal 12 5 3 2 2 3 2 2" xfId="1955" xr:uid="{00000000-0005-0000-0000-0000B58C0000}"/>
    <cellStyle name="Normal 12 5 3 2 2 3 2 2 2" xfId="3785" xr:uid="{00000000-0005-0000-0000-0000B68C0000}"/>
    <cellStyle name="Normal 12 5 3 2 2 3 2 2 2 2" xfId="9275" xr:uid="{00000000-0005-0000-0000-0000B78C0000}"/>
    <cellStyle name="Normal 12 5 3 2 2 3 2 2 2 2 2" xfId="22086" xr:uid="{00000000-0005-0000-0000-0000B88C0000}"/>
    <cellStyle name="Normal 12 5 3 2 2 3 2 2 2 2 2 2" xfId="47706" xr:uid="{00000000-0005-0000-0000-0000B98C0000}"/>
    <cellStyle name="Normal 12 5 3 2 2 3 2 2 2 2 3" xfId="34896" xr:uid="{00000000-0005-0000-0000-0000BA8C0000}"/>
    <cellStyle name="Normal 12 5 3 2 2 3 2 2 2 3" xfId="16596" xr:uid="{00000000-0005-0000-0000-0000BB8C0000}"/>
    <cellStyle name="Normal 12 5 3 2 2 3 2 2 2 3 2" xfId="42216" xr:uid="{00000000-0005-0000-0000-0000BC8C0000}"/>
    <cellStyle name="Normal 12 5 3 2 2 3 2 2 2 4" xfId="29406" xr:uid="{00000000-0005-0000-0000-0000BD8C0000}"/>
    <cellStyle name="Normal 12 5 3 2 2 3 2 2 3" xfId="5615" xr:uid="{00000000-0005-0000-0000-0000BE8C0000}"/>
    <cellStyle name="Normal 12 5 3 2 2 3 2 2 3 2" xfId="11105" xr:uid="{00000000-0005-0000-0000-0000BF8C0000}"/>
    <cellStyle name="Normal 12 5 3 2 2 3 2 2 3 2 2" xfId="23916" xr:uid="{00000000-0005-0000-0000-0000C08C0000}"/>
    <cellStyle name="Normal 12 5 3 2 2 3 2 2 3 2 2 2" xfId="49536" xr:uid="{00000000-0005-0000-0000-0000C18C0000}"/>
    <cellStyle name="Normal 12 5 3 2 2 3 2 2 3 2 3" xfId="36726" xr:uid="{00000000-0005-0000-0000-0000C28C0000}"/>
    <cellStyle name="Normal 12 5 3 2 2 3 2 2 3 3" xfId="18426" xr:uid="{00000000-0005-0000-0000-0000C38C0000}"/>
    <cellStyle name="Normal 12 5 3 2 2 3 2 2 3 3 2" xfId="44046" xr:uid="{00000000-0005-0000-0000-0000C48C0000}"/>
    <cellStyle name="Normal 12 5 3 2 2 3 2 2 3 4" xfId="31236" xr:uid="{00000000-0005-0000-0000-0000C58C0000}"/>
    <cellStyle name="Normal 12 5 3 2 2 3 2 2 4" xfId="12935" xr:uid="{00000000-0005-0000-0000-0000C68C0000}"/>
    <cellStyle name="Normal 12 5 3 2 2 3 2 2 4 2" xfId="25746" xr:uid="{00000000-0005-0000-0000-0000C78C0000}"/>
    <cellStyle name="Normal 12 5 3 2 2 3 2 2 4 2 2" xfId="51366" xr:uid="{00000000-0005-0000-0000-0000C88C0000}"/>
    <cellStyle name="Normal 12 5 3 2 2 3 2 2 4 3" xfId="38556" xr:uid="{00000000-0005-0000-0000-0000C98C0000}"/>
    <cellStyle name="Normal 12 5 3 2 2 3 2 2 5" xfId="7445" xr:uid="{00000000-0005-0000-0000-0000CA8C0000}"/>
    <cellStyle name="Normal 12 5 3 2 2 3 2 2 5 2" xfId="20256" xr:uid="{00000000-0005-0000-0000-0000CB8C0000}"/>
    <cellStyle name="Normal 12 5 3 2 2 3 2 2 5 2 2" xfId="45876" xr:uid="{00000000-0005-0000-0000-0000CC8C0000}"/>
    <cellStyle name="Normal 12 5 3 2 2 3 2 2 5 3" xfId="33066" xr:uid="{00000000-0005-0000-0000-0000CD8C0000}"/>
    <cellStyle name="Normal 12 5 3 2 2 3 2 2 6" xfId="14766" xr:uid="{00000000-0005-0000-0000-0000CE8C0000}"/>
    <cellStyle name="Normal 12 5 3 2 2 3 2 2 6 2" xfId="40386" xr:uid="{00000000-0005-0000-0000-0000CF8C0000}"/>
    <cellStyle name="Normal 12 5 3 2 2 3 2 2 7" xfId="27576" xr:uid="{00000000-0005-0000-0000-0000D08C0000}"/>
    <cellStyle name="Normal 12 5 3 2 2 3 2 3" xfId="2891" xr:uid="{00000000-0005-0000-0000-0000D18C0000}"/>
    <cellStyle name="Normal 12 5 3 2 2 3 2 3 2" xfId="8381" xr:uid="{00000000-0005-0000-0000-0000D28C0000}"/>
    <cellStyle name="Normal 12 5 3 2 2 3 2 3 2 2" xfId="21192" xr:uid="{00000000-0005-0000-0000-0000D38C0000}"/>
    <cellStyle name="Normal 12 5 3 2 2 3 2 3 2 2 2" xfId="46812" xr:uid="{00000000-0005-0000-0000-0000D48C0000}"/>
    <cellStyle name="Normal 12 5 3 2 2 3 2 3 2 3" xfId="34002" xr:uid="{00000000-0005-0000-0000-0000D58C0000}"/>
    <cellStyle name="Normal 12 5 3 2 2 3 2 3 3" xfId="15702" xr:uid="{00000000-0005-0000-0000-0000D68C0000}"/>
    <cellStyle name="Normal 12 5 3 2 2 3 2 3 3 2" xfId="41322" xr:uid="{00000000-0005-0000-0000-0000D78C0000}"/>
    <cellStyle name="Normal 12 5 3 2 2 3 2 3 4" xfId="28512" xr:uid="{00000000-0005-0000-0000-0000D88C0000}"/>
    <cellStyle name="Normal 12 5 3 2 2 3 2 4" xfId="4721" xr:uid="{00000000-0005-0000-0000-0000D98C0000}"/>
    <cellStyle name="Normal 12 5 3 2 2 3 2 4 2" xfId="10211" xr:uid="{00000000-0005-0000-0000-0000DA8C0000}"/>
    <cellStyle name="Normal 12 5 3 2 2 3 2 4 2 2" xfId="23022" xr:uid="{00000000-0005-0000-0000-0000DB8C0000}"/>
    <cellStyle name="Normal 12 5 3 2 2 3 2 4 2 2 2" xfId="48642" xr:uid="{00000000-0005-0000-0000-0000DC8C0000}"/>
    <cellStyle name="Normal 12 5 3 2 2 3 2 4 2 3" xfId="35832" xr:uid="{00000000-0005-0000-0000-0000DD8C0000}"/>
    <cellStyle name="Normal 12 5 3 2 2 3 2 4 3" xfId="17532" xr:uid="{00000000-0005-0000-0000-0000DE8C0000}"/>
    <cellStyle name="Normal 12 5 3 2 2 3 2 4 3 2" xfId="43152" xr:uid="{00000000-0005-0000-0000-0000DF8C0000}"/>
    <cellStyle name="Normal 12 5 3 2 2 3 2 4 4" xfId="30342" xr:uid="{00000000-0005-0000-0000-0000E08C0000}"/>
    <cellStyle name="Normal 12 5 3 2 2 3 2 5" xfId="12041" xr:uid="{00000000-0005-0000-0000-0000E18C0000}"/>
    <cellStyle name="Normal 12 5 3 2 2 3 2 5 2" xfId="24852" xr:uid="{00000000-0005-0000-0000-0000E28C0000}"/>
    <cellStyle name="Normal 12 5 3 2 2 3 2 5 2 2" xfId="50472" xr:uid="{00000000-0005-0000-0000-0000E38C0000}"/>
    <cellStyle name="Normal 12 5 3 2 2 3 2 5 3" xfId="37662" xr:uid="{00000000-0005-0000-0000-0000E48C0000}"/>
    <cellStyle name="Normal 12 5 3 2 2 3 2 6" xfId="6551" xr:uid="{00000000-0005-0000-0000-0000E58C0000}"/>
    <cellStyle name="Normal 12 5 3 2 2 3 2 6 2" xfId="19362" xr:uid="{00000000-0005-0000-0000-0000E68C0000}"/>
    <cellStyle name="Normal 12 5 3 2 2 3 2 6 2 2" xfId="44982" xr:uid="{00000000-0005-0000-0000-0000E78C0000}"/>
    <cellStyle name="Normal 12 5 3 2 2 3 2 6 3" xfId="32172" xr:uid="{00000000-0005-0000-0000-0000E88C0000}"/>
    <cellStyle name="Normal 12 5 3 2 2 3 2 7" xfId="13872" xr:uid="{00000000-0005-0000-0000-0000E98C0000}"/>
    <cellStyle name="Normal 12 5 3 2 2 3 2 7 2" xfId="39492" xr:uid="{00000000-0005-0000-0000-0000EA8C0000}"/>
    <cellStyle name="Normal 12 5 3 2 2 3 2 8" xfId="26682" xr:uid="{00000000-0005-0000-0000-0000EB8C0000}"/>
    <cellStyle name="Normal 12 5 3 2 2 3 3" xfId="1555" xr:uid="{00000000-0005-0000-0000-0000EC8C0000}"/>
    <cellStyle name="Normal 12 5 3 2 2 3 3 2" xfId="3385" xr:uid="{00000000-0005-0000-0000-0000ED8C0000}"/>
    <cellStyle name="Normal 12 5 3 2 2 3 3 2 2" xfId="8875" xr:uid="{00000000-0005-0000-0000-0000EE8C0000}"/>
    <cellStyle name="Normal 12 5 3 2 2 3 3 2 2 2" xfId="21686" xr:uid="{00000000-0005-0000-0000-0000EF8C0000}"/>
    <cellStyle name="Normal 12 5 3 2 2 3 3 2 2 2 2" xfId="47306" xr:uid="{00000000-0005-0000-0000-0000F08C0000}"/>
    <cellStyle name="Normal 12 5 3 2 2 3 3 2 2 3" xfId="34496" xr:uid="{00000000-0005-0000-0000-0000F18C0000}"/>
    <cellStyle name="Normal 12 5 3 2 2 3 3 2 3" xfId="16196" xr:uid="{00000000-0005-0000-0000-0000F28C0000}"/>
    <cellStyle name="Normal 12 5 3 2 2 3 3 2 3 2" xfId="41816" xr:uid="{00000000-0005-0000-0000-0000F38C0000}"/>
    <cellStyle name="Normal 12 5 3 2 2 3 3 2 4" xfId="29006" xr:uid="{00000000-0005-0000-0000-0000F48C0000}"/>
    <cellStyle name="Normal 12 5 3 2 2 3 3 3" xfId="5215" xr:uid="{00000000-0005-0000-0000-0000F58C0000}"/>
    <cellStyle name="Normal 12 5 3 2 2 3 3 3 2" xfId="10705" xr:uid="{00000000-0005-0000-0000-0000F68C0000}"/>
    <cellStyle name="Normal 12 5 3 2 2 3 3 3 2 2" xfId="23516" xr:uid="{00000000-0005-0000-0000-0000F78C0000}"/>
    <cellStyle name="Normal 12 5 3 2 2 3 3 3 2 2 2" xfId="49136" xr:uid="{00000000-0005-0000-0000-0000F88C0000}"/>
    <cellStyle name="Normal 12 5 3 2 2 3 3 3 2 3" xfId="36326" xr:uid="{00000000-0005-0000-0000-0000F98C0000}"/>
    <cellStyle name="Normal 12 5 3 2 2 3 3 3 3" xfId="18026" xr:uid="{00000000-0005-0000-0000-0000FA8C0000}"/>
    <cellStyle name="Normal 12 5 3 2 2 3 3 3 3 2" xfId="43646" xr:uid="{00000000-0005-0000-0000-0000FB8C0000}"/>
    <cellStyle name="Normal 12 5 3 2 2 3 3 3 4" xfId="30836" xr:uid="{00000000-0005-0000-0000-0000FC8C0000}"/>
    <cellStyle name="Normal 12 5 3 2 2 3 3 4" xfId="12535" xr:uid="{00000000-0005-0000-0000-0000FD8C0000}"/>
    <cellStyle name="Normal 12 5 3 2 2 3 3 4 2" xfId="25346" xr:uid="{00000000-0005-0000-0000-0000FE8C0000}"/>
    <cellStyle name="Normal 12 5 3 2 2 3 3 4 2 2" xfId="50966" xr:uid="{00000000-0005-0000-0000-0000FF8C0000}"/>
    <cellStyle name="Normal 12 5 3 2 2 3 3 4 3" xfId="38156" xr:uid="{00000000-0005-0000-0000-0000008D0000}"/>
    <cellStyle name="Normal 12 5 3 2 2 3 3 5" xfId="7045" xr:uid="{00000000-0005-0000-0000-0000018D0000}"/>
    <cellStyle name="Normal 12 5 3 2 2 3 3 5 2" xfId="19856" xr:uid="{00000000-0005-0000-0000-0000028D0000}"/>
    <cellStyle name="Normal 12 5 3 2 2 3 3 5 2 2" xfId="45476" xr:uid="{00000000-0005-0000-0000-0000038D0000}"/>
    <cellStyle name="Normal 12 5 3 2 2 3 3 5 3" xfId="32666" xr:uid="{00000000-0005-0000-0000-0000048D0000}"/>
    <cellStyle name="Normal 12 5 3 2 2 3 3 6" xfId="14366" xr:uid="{00000000-0005-0000-0000-0000058D0000}"/>
    <cellStyle name="Normal 12 5 3 2 2 3 3 6 2" xfId="39986" xr:uid="{00000000-0005-0000-0000-0000068D0000}"/>
    <cellStyle name="Normal 12 5 3 2 2 3 3 7" xfId="27176" xr:uid="{00000000-0005-0000-0000-0000078D0000}"/>
    <cellStyle name="Normal 12 5 3 2 2 3 4" xfId="2491" xr:uid="{00000000-0005-0000-0000-0000088D0000}"/>
    <cellStyle name="Normal 12 5 3 2 2 3 4 2" xfId="7981" xr:uid="{00000000-0005-0000-0000-0000098D0000}"/>
    <cellStyle name="Normal 12 5 3 2 2 3 4 2 2" xfId="20792" xr:uid="{00000000-0005-0000-0000-00000A8D0000}"/>
    <cellStyle name="Normal 12 5 3 2 2 3 4 2 2 2" xfId="46412" xr:uid="{00000000-0005-0000-0000-00000B8D0000}"/>
    <cellStyle name="Normal 12 5 3 2 2 3 4 2 3" xfId="33602" xr:uid="{00000000-0005-0000-0000-00000C8D0000}"/>
    <cellStyle name="Normal 12 5 3 2 2 3 4 3" xfId="15302" xr:uid="{00000000-0005-0000-0000-00000D8D0000}"/>
    <cellStyle name="Normal 12 5 3 2 2 3 4 3 2" xfId="40922" xr:uid="{00000000-0005-0000-0000-00000E8D0000}"/>
    <cellStyle name="Normal 12 5 3 2 2 3 4 4" xfId="28112" xr:uid="{00000000-0005-0000-0000-00000F8D0000}"/>
    <cellStyle name="Normal 12 5 3 2 2 3 5" xfId="4321" xr:uid="{00000000-0005-0000-0000-0000108D0000}"/>
    <cellStyle name="Normal 12 5 3 2 2 3 5 2" xfId="9811" xr:uid="{00000000-0005-0000-0000-0000118D0000}"/>
    <cellStyle name="Normal 12 5 3 2 2 3 5 2 2" xfId="22622" xr:uid="{00000000-0005-0000-0000-0000128D0000}"/>
    <cellStyle name="Normal 12 5 3 2 2 3 5 2 2 2" xfId="48242" xr:uid="{00000000-0005-0000-0000-0000138D0000}"/>
    <cellStyle name="Normal 12 5 3 2 2 3 5 2 3" xfId="35432" xr:uid="{00000000-0005-0000-0000-0000148D0000}"/>
    <cellStyle name="Normal 12 5 3 2 2 3 5 3" xfId="17132" xr:uid="{00000000-0005-0000-0000-0000158D0000}"/>
    <cellStyle name="Normal 12 5 3 2 2 3 5 3 2" xfId="42752" xr:uid="{00000000-0005-0000-0000-0000168D0000}"/>
    <cellStyle name="Normal 12 5 3 2 2 3 5 4" xfId="29942" xr:uid="{00000000-0005-0000-0000-0000178D0000}"/>
    <cellStyle name="Normal 12 5 3 2 2 3 6" xfId="11641" xr:uid="{00000000-0005-0000-0000-0000188D0000}"/>
    <cellStyle name="Normal 12 5 3 2 2 3 6 2" xfId="24452" xr:uid="{00000000-0005-0000-0000-0000198D0000}"/>
    <cellStyle name="Normal 12 5 3 2 2 3 6 2 2" xfId="50072" xr:uid="{00000000-0005-0000-0000-00001A8D0000}"/>
    <cellStyle name="Normal 12 5 3 2 2 3 6 3" xfId="37262" xr:uid="{00000000-0005-0000-0000-00001B8D0000}"/>
    <cellStyle name="Normal 12 5 3 2 2 3 7" xfId="6151" xr:uid="{00000000-0005-0000-0000-00001C8D0000}"/>
    <cellStyle name="Normal 12 5 3 2 2 3 7 2" xfId="18962" xr:uid="{00000000-0005-0000-0000-00001D8D0000}"/>
    <cellStyle name="Normal 12 5 3 2 2 3 7 2 2" xfId="44582" xr:uid="{00000000-0005-0000-0000-00001E8D0000}"/>
    <cellStyle name="Normal 12 5 3 2 2 3 7 3" xfId="31772" xr:uid="{00000000-0005-0000-0000-00001F8D0000}"/>
    <cellStyle name="Normal 12 5 3 2 2 3 8" xfId="13472" xr:uid="{00000000-0005-0000-0000-0000208D0000}"/>
    <cellStyle name="Normal 12 5 3 2 2 3 8 2" xfId="39092" xr:uid="{00000000-0005-0000-0000-0000218D0000}"/>
    <cellStyle name="Normal 12 5 3 2 2 3 9" xfId="26282" xr:uid="{00000000-0005-0000-0000-0000228D0000}"/>
    <cellStyle name="Normal 12 5 3 2 2 4" xfId="435" xr:uid="{00000000-0005-0000-0000-0000238D0000}"/>
    <cellStyle name="Normal 12 5 3 2 2 4 2" xfId="1330" xr:uid="{00000000-0005-0000-0000-0000248D0000}"/>
    <cellStyle name="Normal 12 5 3 2 2 4 2 2" xfId="3160" xr:uid="{00000000-0005-0000-0000-0000258D0000}"/>
    <cellStyle name="Normal 12 5 3 2 2 4 2 2 2" xfId="8650" xr:uid="{00000000-0005-0000-0000-0000268D0000}"/>
    <cellStyle name="Normal 12 5 3 2 2 4 2 2 2 2" xfId="21461" xr:uid="{00000000-0005-0000-0000-0000278D0000}"/>
    <cellStyle name="Normal 12 5 3 2 2 4 2 2 2 2 2" xfId="47081" xr:uid="{00000000-0005-0000-0000-0000288D0000}"/>
    <cellStyle name="Normal 12 5 3 2 2 4 2 2 2 3" xfId="34271" xr:uid="{00000000-0005-0000-0000-0000298D0000}"/>
    <cellStyle name="Normal 12 5 3 2 2 4 2 2 3" xfId="15971" xr:uid="{00000000-0005-0000-0000-00002A8D0000}"/>
    <cellStyle name="Normal 12 5 3 2 2 4 2 2 3 2" xfId="41591" xr:uid="{00000000-0005-0000-0000-00002B8D0000}"/>
    <cellStyle name="Normal 12 5 3 2 2 4 2 2 4" xfId="28781" xr:uid="{00000000-0005-0000-0000-00002C8D0000}"/>
    <cellStyle name="Normal 12 5 3 2 2 4 2 3" xfId="4990" xr:uid="{00000000-0005-0000-0000-00002D8D0000}"/>
    <cellStyle name="Normal 12 5 3 2 2 4 2 3 2" xfId="10480" xr:uid="{00000000-0005-0000-0000-00002E8D0000}"/>
    <cellStyle name="Normal 12 5 3 2 2 4 2 3 2 2" xfId="23291" xr:uid="{00000000-0005-0000-0000-00002F8D0000}"/>
    <cellStyle name="Normal 12 5 3 2 2 4 2 3 2 2 2" xfId="48911" xr:uid="{00000000-0005-0000-0000-0000308D0000}"/>
    <cellStyle name="Normal 12 5 3 2 2 4 2 3 2 3" xfId="36101" xr:uid="{00000000-0005-0000-0000-0000318D0000}"/>
    <cellStyle name="Normal 12 5 3 2 2 4 2 3 3" xfId="17801" xr:uid="{00000000-0005-0000-0000-0000328D0000}"/>
    <cellStyle name="Normal 12 5 3 2 2 4 2 3 3 2" xfId="43421" xr:uid="{00000000-0005-0000-0000-0000338D0000}"/>
    <cellStyle name="Normal 12 5 3 2 2 4 2 3 4" xfId="30611" xr:uid="{00000000-0005-0000-0000-0000348D0000}"/>
    <cellStyle name="Normal 12 5 3 2 2 4 2 4" xfId="12310" xr:uid="{00000000-0005-0000-0000-0000358D0000}"/>
    <cellStyle name="Normal 12 5 3 2 2 4 2 4 2" xfId="25121" xr:uid="{00000000-0005-0000-0000-0000368D0000}"/>
    <cellStyle name="Normal 12 5 3 2 2 4 2 4 2 2" xfId="50741" xr:uid="{00000000-0005-0000-0000-0000378D0000}"/>
    <cellStyle name="Normal 12 5 3 2 2 4 2 4 3" xfId="37931" xr:uid="{00000000-0005-0000-0000-0000388D0000}"/>
    <cellStyle name="Normal 12 5 3 2 2 4 2 5" xfId="6820" xr:uid="{00000000-0005-0000-0000-0000398D0000}"/>
    <cellStyle name="Normal 12 5 3 2 2 4 2 5 2" xfId="19631" xr:uid="{00000000-0005-0000-0000-00003A8D0000}"/>
    <cellStyle name="Normal 12 5 3 2 2 4 2 5 2 2" xfId="45251" xr:uid="{00000000-0005-0000-0000-00003B8D0000}"/>
    <cellStyle name="Normal 12 5 3 2 2 4 2 5 3" xfId="32441" xr:uid="{00000000-0005-0000-0000-00003C8D0000}"/>
    <cellStyle name="Normal 12 5 3 2 2 4 2 6" xfId="14141" xr:uid="{00000000-0005-0000-0000-00003D8D0000}"/>
    <cellStyle name="Normal 12 5 3 2 2 4 2 6 2" xfId="39761" xr:uid="{00000000-0005-0000-0000-00003E8D0000}"/>
    <cellStyle name="Normal 12 5 3 2 2 4 2 7" xfId="26951" xr:uid="{00000000-0005-0000-0000-00003F8D0000}"/>
    <cellStyle name="Normal 12 5 3 2 2 4 3" xfId="2266" xr:uid="{00000000-0005-0000-0000-0000408D0000}"/>
    <cellStyle name="Normal 12 5 3 2 2 4 3 2" xfId="7756" xr:uid="{00000000-0005-0000-0000-0000418D0000}"/>
    <cellStyle name="Normal 12 5 3 2 2 4 3 2 2" xfId="20567" xr:uid="{00000000-0005-0000-0000-0000428D0000}"/>
    <cellStyle name="Normal 12 5 3 2 2 4 3 2 2 2" xfId="46187" xr:uid="{00000000-0005-0000-0000-0000438D0000}"/>
    <cellStyle name="Normal 12 5 3 2 2 4 3 2 3" xfId="33377" xr:uid="{00000000-0005-0000-0000-0000448D0000}"/>
    <cellStyle name="Normal 12 5 3 2 2 4 3 3" xfId="15077" xr:uid="{00000000-0005-0000-0000-0000458D0000}"/>
    <cellStyle name="Normal 12 5 3 2 2 4 3 3 2" xfId="40697" xr:uid="{00000000-0005-0000-0000-0000468D0000}"/>
    <cellStyle name="Normal 12 5 3 2 2 4 3 4" xfId="27887" xr:uid="{00000000-0005-0000-0000-0000478D0000}"/>
    <cellStyle name="Normal 12 5 3 2 2 4 4" xfId="4096" xr:uid="{00000000-0005-0000-0000-0000488D0000}"/>
    <cellStyle name="Normal 12 5 3 2 2 4 4 2" xfId="9586" xr:uid="{00000000-0005-0000-0000-0000498D0000}"/>
    <cellStyle name="Normal 12 5 3 2 2 4 4 2 2" xfId="22397" xr:uid="{00000000-0005-0000-0000-00004A8D0000}"/>
    <cellStyle name="Normal 12 5 3 2 2 4 4 2 2 2" xfId="48017" xr:uid="{00000000-0005-0000-0000-00004B8D0000}"/>
    <cellStyle name="Normal 12 5 3 2 2 4 4 2 3" xfId="35207" xr:uid="{00000000-0005-0000-0000-00004C8D0000}"/>
    <cellStyle name="Normal 12 5 3 2 2 4 4 3" xfId="16907" xr:uid="{00000000-0005-0000-0000-00004D8D0000}"/>
    <cellStyle name="Normal 12 5 3 2 2 4 4 3 2" xfId="42527" xr:uid="{00000000-0005-0000-0000-00004E8D0000}"/>
    <cellStyle name="Normal 12 5 3 2 2 4 4 4" xfId="29717" xr:uid="{00000000-0005-0000-0000-00004F8D0000}"/>
    <cellStyle name="Normal 12 5 3 2 2 4 5" xfId="11416" xr:uid="{00000000-0005-0000-0000-0000508D0000}"/>
    <cellStyle name="Normal 12 5 3 2 2 4 5 2" xfId="24227" xr:uid="{00000000-0005-0000-0000-0000518D0000}"/>
    <cellStyle name="Normal 12 5 3 2 2 4 5 2 2" xfId="49847" xr:uid="{00000000-0005-0000-0000-0000528D0000}"/>
    <cellStyle name="Normal 12 5 3 2 2 4 5 3" xfId="37037" xr:uid="{00000000-0005-0000-0000-0000538D0000}"/>
    <cellStyle name="Normal 12 5 3 2 2 4 6" xfId="5926" xr:uid="{00000000-0005-0000-0000-0000548D0000}"/>
    <cellStyle name="Normal 12 5 3 2 2 4 6 2" xfId="18737" xr:uid="{00000000-0005-0000-0000-0000558D0000}"/>
    <cellStyle name="Normal 12 5 3 2 2 4 6 2 2" xfId="44357" xr:uid="{00000000-0005-0000-0000-0000568D0000}"/>
    <cellStyle name="Normal 12 5 3 2 2 4 6 3" xfId="31547" xr:uid="{00000000-0005-0000-0000-0000578D0000}"/>
    <cellStyle name="Normal 12 5 3 2 2 4 7" xfId="13247" xr:uid="{00000000-0005-0000-0000-0000588D0000}"/>
    <cellStyle name="Normal 12 5 3 2 2 4 7 2" xfId="38867" xr:uid="{00000000-0005-0000-0000-0000598D0000}"/>
    <cellStyle name="Normal 12 5 3 2 2 4 8" xfId="26057" xr:uid="{00000000-0005-0000-0000-00005A8D0000}"/>
    <cellStyle name="Normal 12 5 3 2 2 5" xfId="794" xr:uid="{00000000-0005-0000-0000-00005B8D0000}"/>
    <cellStyle name="Normal 12 5 3 2 2 5 2" xfId="1689" xr:uid="{00000000-0005-0000-0000-00005C8D0000}"/>
    <cellStyle name="Normal 12 5 3 2 2 5 2 2" xfId="3519" xr:uid="{00000000-0005-0000-0000-00005D8D0000}"/>
    <cellStyle name="Normal 12 5 3 2 2 5 2 2 2" xfId="9009" xr:uid="{00000000-0005-0000-0000-00005E8D0000}"/>
    <cellStyle name="Normal 12 5 3 2 2 5 2 2 2 2" xfId="21820" xr:uid="{00000000-0005-0000-0000-00005F8D0000}"/>
    <cellStyle name="Normal 12 5 3 2 2 5 2 2 2 2 2" xfId="47440" xr:uid="{00000000-0005-0000-0000-0000608D0000}"/>
    <cellStyle name="Normal 12 5 3 2 2 5 2 2 2 3" xfId="34630" xr:uid="{00000000-0005-0000-0000-0000618D0000}"/>
    <cellStyle name="Normal 12 5 3 2 2 5 2 2 3" xfId="16330" xr:uid="{00000000-0005-0000-0000-0000628D0000}"/>
    <cellStyle name="Normal 12 5 3 2 2 5 2 2 3 2" xfId="41950" xr:uid="{00000000-0005-0000-0000-0000638D0000}"/>
    <cellStyle name="Normal 12 5 3 2 2 5 2 2 4" xfId="29140" xr:uid="{00000000-0005-0000-0000-0000648D0000}"/>
    <cellStyle name="Normal 12 5 3 2 2 5 2 3" xfId="5349" xr:uid="{00000000-0005-0000-0000-0000658D0000}"/>
    <cellStyle name="Normal 12 5 3 2 2 5 2 3 2" xfId="10839" xr:uid="{00000000-0005-0000-0000-0000668D0000}"/>
    <cellStyle name="Normal 12 5 3 2 2 5 2 3 2 2" xfId="23650" xr:uid="{00000000-0005-0000-0000-0000678D0000}"/>
    <cellStyle name="Normal 12 5 3 2 2 5 2 3 2 2 2" xfId="49270" xr:uid="{00000000-0005-0000-0000-0000688D0000}"/>
    <cellStyle name="Normal 12 5 3 2 2 5 2 3 2 3" xfId="36460" xr:uid="{00000000-0005-0000-0000-0000698D0000}"/>
    <cellStyle name="Normal 12 5 3 2 2 5 2 3 3" xfId="18160" xr:uid="{00000000-0005-0000-0000-00006A8D0000}"/>
    <cellStyle name="Normal 12 5 3 2 2 5 2 3 3 2" xfId="43780" xr:uid="{00000000-0005-0000-0000-00006B8D0000}"/>
    <cellStyle name="Normal 12 5 3 2 2 5 2 3 4" xfId="30970" xr:uid="{00000000-0005-0000-0000-00006C8D0000}"/>
    <cellStyle name="Normal 12 5 3 2 2 5 2 4" xfId="12669" xr:uid="{00000000-0005-0000-0000-00006D8D0000}"/>
    <cellStyle name="Normal 12 5 3 2 2 5 2 4 2" xfId="25480" xr:uid="{00000000-0005-0000-0000-00006E8D0000}"/>
    <cellStyle name="Normal 12 5 3 2 2 5 2 4 2 2" xfId="51100" xr:uid="{00000000-0005-0000-0000-00006F8D0000}"/>
    <cellStyle name="Normal 12 5 3 2 2 5 2 4 3" xfId="38290" xr:uid="{00000000-0005-0000-0000-0000708D0000}"/>
    <cellStyle name="Normal 12 5 3 2 2 5 2 5" xfId="7179" xr:uid="{00000000-0005-0000-0000-0000718D0000}"/>
    <cellStyle name="Normal 12 5 3 2 2 5 2 5 2" xfId="19990" xr:uid="{00000000-0005-0000-0000-0000728D0000}"/>
    <cellStyle name="Normal 12 5 3 2 2 5 2 5 2 2" xfId="45610" xr:uid="{00000000-0005-0000-0000-0000738D0000}"/>
    <cellStyle name="Normal 12 5 3 2 2 5 2 5 3" xfId="32800" xr:uid="{00000000-0005-0000-0000-0000748D0000}"/>
    <cellStyle name="Normal 12 5 3 2 2 5 2 6" xfId="14500" xr:uid="{00000000-0005-0000-0000-0000758D0000}"/>
    <cellStyle name="Normal 12 5 3 2 2 5 2 6 2" xfId="40120" xr:uid="{00000000-0005-0000-0000-0000768D0000}"/>
    <cellStyle name="Normal 12 5 3 2 2 5 2 7" xfId="27310" xr:uid="{00000000-0005-0000-0000-0000778D0000}"/>
    <cellStyle name="Normal 12 5 3 2 2 5 3" xfId="2625" xr:uid="{00000000-0005-0000-0000-0000788D0000}"/>
    <cellStyle name="Normal 12 5 3 2 2 5 3 2" xfId="8115" xr:uid="{00000000-0005-0000-0000-0000798D0000}"/>
    <cellStyle name="Normal 12 5 3 2 2 5 3 2 2" xfId="20926" xr:uid="{00000000-0005-0000-0000-00007A8D0000}"/>
    <cellStyle name="Normal 12 5 3 2 2 5 3 2 2 2" xfId="46546" xr:uid="{00000000-0005-0000-0000-00007B8D0000}"/>
    <cellStyle name="Normal 12 5 3 2 2 5 3 2 3" xfId="33736" xr:uid="{00000000-0005-0000-0000-00007C8D0000}"/>
    <cellStyle name="Normal 12 5 3 2 2 5 3 3" xfId="15436" xr:uid="{00000000-0005-0000-0000-00007D8D0000}"/>
    <cellStyle name="Normal 12 5 3 2 2 5 3 3 2" xfId="41056" xr:uid="{00000000-0005-0000-0000-00007E8D0000}"/>
    <cellStyle name="Normal 12 5 3 2 2 5 3 4" xfId="28246" xr:uid="{00000000-0005-0000-0000-00007F8D0000}"/>
    <cellStyle name="Normal 12 5 3 2 2 5 4" xfId="4455" xr:uid="{00000000-0005-0000-0000-0000808D0000}"/>
    <cellStyle name="Normal 12 5 3 2 2 5 4 2" xfId="9945" xr:uid="{00000000-0005-0000-0000-0000818D0000}"/>
    <cellStyle name="Normal 12 5 3 2 2 5 4 2 2" xfId="22756" xr:uid="{00000000-0005-0000-0000-0000828D0000}"/>
    <cellStyle name="Normal 12 5 3 2 2 5 4 2 2 2" xfId="48376" xr:uid="{00000000-0005-0000-0000-0000838D0000}"/>
    <cellStyle name="Normal 12 5 3 2 2 5 4 2 3" xfId="35566" xr:uid="{00000000-0005-0000-0000-0000848D0000}"/>
    <cellStyle name="Normal 12 5 3 2 2 5 4 3" xfId="17266" xr:uid="{00000000-0005-0000-0000-0000858D0000}"/>
    <cellStyle name="Normal 12 5 3 2 2 5 4 3 2" xfId="42886" xr:uid="{00000000-0005-0000-0000-0000868D0000}"/>
    <cellStyle name="Normal 12 5 3 2 2 5 4 4" xfId="30076" xr:uid="{00000000-0005-0000-0000-0000878D0000}"/>
    <cellStyle name="Normal 12 5 3 2 2 5 5" xfId="11775" xr:uid="{00000000-0005-0000-0000-0000888D0000}"/>
    <cellStyle name="Normal 12 5 3 2 2 5 5 2" xfId="24586" xr:uid="{00000000-0005-0000-0000-0000898D0000}"/>
    <cellStyle name="Normal 12 5 3 2 2 5 5 2 2" xfId="50206" xr:uid="{00000000-0005-0000-0000-00008A8D0000}"/>
    <cellStyle name="Normal 12 5 3 2 2 5 5 3" xfId="37396" xr:uid="{00000000-0005-0000-0000-00008B8D0000}"/>
    <cellStyle name="Normal 12 5 3 2 2 5 6" xfId="6285" xr:uid="{00000000-0005-0000-0000-00008C8D0000}"/>
    <cellStyle name="Normal 12 5 3 2 2 5 6 2" xfId="19096" xr:uid="{00000000-0005-0000-0000-00008D8D0000}"/>
    <cellStyle name="Normal 12 5 3 2 2 5 6 2 2" xfId="44716" xr:uid="{00000000-0005-0000-0000-00008E8D0000}"/>
    <cellStyle name="Normal 12 5 3 2 2 5 6 3" xfId="31906" xr:uid="{00000000-0005-0000-0000-00008F8D0000}"/>
    <cellStyle name="Normal 12 5 3 2 2 5 7" xfId="13606" xr:uid="{00000000-0005-0000-0000-0000908D0000}"/>
    <cellStyle name="Normal 12 5 3 2 2 5 7 2" xfId="39226" xr:uid="{00000000-0005-0000-0000-0000918D0000}"/>
    <cellStyle name="Normal 12 5 3 2 2 5 8" xfId="26416" xr:uid="{00000000-0005-0000-0000-0000928D0000}"/>
    <cellStyle name="Normal 12 5 3 2 2 6" xfId="1195" xr:uid="{00000000-0005-0000-0000-0000938D0000}"/>
    <cellStyle name="Normal 12 5 3 2 2 6 2" xfId="3025" xr:uid="{00000000-0005-0000-0000-0000948D0000}"/>
    <cellStyle name="Normal 12 5 3 2 2 6 2 2" xfId="8515" xr:uid="{00000000-0005-0000-0000-0000958D0000}"/>
    <cellStyle name="Normal 12 5 3 2 2 6 2 2 2" xfId="21326" xr:uid="{00000000-0005-0000-0000-0000968D0000}"/>
    <cellStyle name="Normal 12 5 3 2 2 6 2 2 2 2" xfId="46946" xr:uid="{00000000-0005-0000-0000-0000978D0000}"/>
    <cellStyle name="Normal 12 5 3 2 2 6 2 2 3" xfId="34136" xr:uid="{00000000-0005-0000-0000-0000988D0000}"/>
    <cellStyle name="Normal 12 5 3 2 2 6 2 3" xfId="15836" xr:uid="{00000000-0005-0000-0000-0000998D0000}"/>
    <cellStyle name="Normal 12 5 3 2 2 6 2 3 2" xfId="41456" xr:uid="{00000000-0005-0000-0000-00009A8D0000}"/>
    <cellStyle name="Normal 12 5 3 2 2 6 2 4" xfId="28646" xr:uid="{00000000-0005-0000-0000-00009B8D0000}"/>
    <cellStyle name="Normal 12 5 3 2 2 6 3" xfId="4855" xr:uid="{00000000-0005-0000-0000-00009C8D0000}"/>
    <cellStyle name="Normal 12 5 3 2 2 6 3 2" xfId="10345" xr:uid="{00000000-0005-0000-0000-00009D8D0000}"/>
    <cellStyle name="Normal 12 5 3 2 2 6 3 2 2" xfId="23156" xr:uid="{00000000-0005-0000-0000-00009E8D0000}"/>
    <cellStyle name="Normal 12 5 3 2 2 6 3 2 2 2" xfId="48776" xr:uid="{00000000-0005-0000-0000-00009F8D0000}"/>
    <cellStyle name="Normal 12 5 3 2 2 6 3 2 3" xfId="35966" xr:uid="{00000000-0005-0000-0000-0000A08D0000}"/>
    <cellStyle name="Normal 12 5 3 2 2 6 3 3" xfId="17666" xr:uid="{00000000-0005-0000-0000-0000A18D0000}"/>
    <cellStyle name="Normal 12 5 3 2 2 6 3 3 2" xfId="43286" xr:uid="{00000000-0005-0000-0000-0000A28D0000}"/>
    <cellStyle name="Normal 12 5 3 2 2 6 3 4" xfId="30476" xr:uid="{00000000-0005-0000-0000-0000A38D0000}"/>
    <cellStyle name="Normal 12 5 3 2 2 6 4" xfId="12175" xr:uid="{00000000-0005-0000-0000-0000A48D0000}"/>
    <cellStyle name="Normal 12 5 3 2 2 6 4 2" xfId="24986" xr:uid="{00000000-0005-0000-0000-0000A58D0000}"/>
    <cellStyle name="Normal 12 5 3 2 2 6 4 2 2" xfId="50606" xr:uid="{00000000-0005-0000-0000-0000A68D0000}"/>
    <cellStyle name="Normal 12 5 3 2 2 6 4 3" xfId="37796" xr:uid="{00000000-0005-0000-0000-0000A78D0000}"/>
    <cellStyle name="Normal 12 5 3 2 2 6 5" xfId="6685" xr:uid="{00000000-0005-0000-0000-0000A88D0000}"/>
    <cellStyle name="Normal 12 5 3 2 2 6 5 2" xfId="19496" xr:uid="{00000000-0005-0000-0000-0000A98D0000}"/>
    <cellStyle name="Normal 12 5 3 2 2 6 5 2 2" xfId="45116" xr:uid="{00000000-0005-0000-0000-0000AA8D0000}"/>
    <cellStyle name="Normal 12 5 3 2 2 6 5 3" xfId="32306" xr:uid="{00000000-0005-0000-0000-0000AB8D0000}"/>
    <cellStyle name="Normal 12 5 3 2 2 6 6" xfId="14006" xr:uid="{00000000-0005-0000-0000-0000AC8D0000}"/>
    <cellStyle name="Normal 12 5 3 2 2 6 6 2" xfId="39626" xr:uid="{00000000-0005-0000-0000-0000AD8D0000}"/>
    <cellStyle name="Normal 12 5 3 2 2 6 7" xfId="26816" xr:uid="{00000000-0005-0000-0000-0000AE8D0000}"/>
    <cellStyle name="Normal 12 5 3 2 2 7" xfId="2131" xr:uid="{00000000-0005-0000-0000-0000AF8D0000}"/>
    <cellStyle name="Normal 12 5 3 2 2 7 2" xfId="7621" xr:uid="{00000000-0005-0000-0000-0000B08D0000}"/>
    <cellStyle name="Normal 12 5 3 2 2 7 2 2" xfId="20432" xr:uid="{00000000-0005-0000-0000-0000B18D0000}"/>
    <cellStyle name="Normal 12 5 3 2 2 7 2 2 2" xfId="46052" xr:uid="{00000000-0005-0000-0000-0000B28D0000}"/>
    <cellStyle name="Normal 12 5 3 2 2 7 2 3" xfId="33242" xr:uid="{00000000-0005-0000-0000-0000B38D0000}"/>
    <cellStyle name="Normal 12 5 3 2 2 7 3" xfId="14942" xr:uid="{00000000-0005-0000-0000-0000B48D0000}"/>
    <cellStyle name="Normal 12 5 3 2 2 7 3 2" xfId="40562" xr:uid="{00000000-0005-0000-0000-0000B58D0000}"/>
    <cellStyle name="Normal 12 5 3 2 2 7 4" xfId="27752" xr:uid="{00000000-0005-0000-0000-0000B68D0000}"/>
    <cellStyle name="Normal 12 5 3 2 2 8" xfId="3961" xr:uid="{00000000-0005-0000-0000-0000B78D0000}"/>
    <cellStyle name="Normal 12 5 3 2 2 8 2" xfId="9451" xr:uid="{00000000-0005-0000-0000-0000B88D0000}"/>
    <cellStyle name="Normal 12 5 3 2 2 8 2 2" xfId="22262" xr:uid="{00000000-0005-0000-0000-0000B98D0000}"/>
    <cellStyle name="Normal 12 5 3 2 2 8 2 2 2" xfId="47882" xr:uid="{00000000-0005-0000-0000-0000BA8D0000}"/>
    <cellStyle name="Normal 12 5 3 2 2 8 2 3" xfId="35072" xr:uid="{00000000-0005-0000-0000-0000BB8D0000}"/>
    <cellStyle name="Normal 12 5 3 2 2 8 3" xfId="16772" xr:uid="{00000000-0005-0000-0000-0000BC8D0000}"/>
    <cellStyle name="Normal 12 5 3 2 2 8 3 2" xfId="42392" xr:uid="{00000000-0005-0000-0000-0000BD8D0000}"/>
    <cellStyle name="Normal 12 5 3 2 2 8 4" xfId="29582" xr:uid="{00000000-0005-0000-0000-0000BE8D0000}"/>
    <cellStyle name="Normal 12 5 3 2 2 9" xfId="11281" xr:uid="{00000000-0005-0000-0000-0000BF8D0000}"/>
    <cellStyle name="Normal 12 5 3 2 2 9 2" xfId="24092" xr:uid="{00000000-0005-0000-0000-0000C08D0000}"/>
    <cellStyle name="Normal 12 5 3 2 2 9 2 2" xfId="49712" xr:uid="{00000000-0005-0000-0000-0000C18D0000}"/>
    <cellStyle name="Normal 12 5 3 2 2 9 3" xfId="36902" xr:uid="{00000000-0005-0000-0000-0000C28D0000}"/>
    <cellStyle name="Normal 12 5 3 2 3" xfId="350" xr:uid="{00000000-0005-0000-0000-0000C38D0000}"/>
    <cellStyle name="Normal 12 5 3 2 3 10" xfId="5842" xr:uid="{00000000-0005-0000-0000-0000C48D0000}"/>
    <cellStyle name="Normal 12 5 3 2 3 10 2" xfId="18653" xr:uid="{00000000-0005-0000-0000-0000C58D0000}"/>
    <cellStyle name="Normal 12 5 3 2 3 10 2 2" xfId="44273" xr:uid="{00000000-0005-0000-0000-0000C68D0000}"/>
    <cellStyle name="Normal 12 5 3 2 3 10 3" xfId="31463" xr:uid="{00000000-0005-0000-0000-0000C78D0000}"/>
    <cellStyle name="Normal 12 5 3 2 3 11" xfId="13163" xr:uid="{00000000-0005-0000-0000-0000C88D0000}"/>
    <cellStyle name="Normal 12 5 3 2 3 11 2" xfId="38783" xr:uid="{00000000-0005-0000-0000-0000C98D0000}"/>
    <cellStyle name="Normal 12 5 3 2 3 12" xfId="25973" xr:uid="{00000000-0005-0000-0000-0000CA8D0000}"/>
    <cellStyle name="Normal 12 5 3 2 3 2" xfId="579" xr:uid="{00000000-0005-0000-0000-0000CB8D0000}"/>
    <cellStyle name="Normal 12 5 3 2 3 2 2" xfId="978" xr:uid="{00000000-0005-0000-0000-0000CC8D0000}"/>
    <cellStyle name="Normal 12 5 3 2 3 2 2 2" xfId="1873" xr:uid="{00000000-0005-0000-0000-0000CD8D0000}"/>
    <cellStyle name="Normal 12 5 3 2 3 2 2 2 2" xfId="3703" xr:uid="{00000000-0005-0000-0000-0000CE8D0000}"/>
    <cellStyle name="Normal 12 5 3 2 3 2 2 2 2 2" xfId="9193" xr:uid="{00000000-0005-0000-0000-0000CF8D0000}"/>
    <cellStyle name="Normal 12 5 3 2 3 2 2 2 2 2 2" xfId="22004" xr:uid="{00000000-0005-0000-0000-0000D08D0000}"/>
    <cellStyle name="Normal 12 5 3 2 3 2 2 2 2 2 2 2" xfId="47624" xr:uid="{00000000-0005-0000-0000-0000D18D0000}"/>
    <cellStyle name="Normal 12 5 3 2 3 2 2 2 2 2 3" xfId="34814" xr:uid="{00000000-0005-0000-0000-0000D28D0000}"/>
    <cellStyle name="Normal 12 5 3 2 3 2 2 2 2 3" xfId="16514" xr:uid="{00000000-0005-0000-0000-0000D38D0000}"/>
    <cellStyle name="Normal 12 5 3 2 3 2 2 2 2 3 2" xfId="42134" xr:uid="{00000000-0005-0000-0000-0000D48D0000}"/>
    <cellStyle name="Normal 12 5 3 2 3 2 2 2 2 4" xfId="29324" xr:uid="{00000000-0005-0000-0000-0000D58D0000}"/>
    <cellStyle name="Normal 12 5 3 2 3 2 2 2 3" xfId="5533" xr:uid="{00000000-0005-0000-0000-0000D68D0000}"/>
    <cellStyle name="Normal 12 5 3 2 3 2 2 2 3 2" xfId="11023" xr:uid="{00000000-0005-0000-0000-0000D78D0000}"/>
    <cellStyle name="Normal 12 5 3 2 3 2 2 2 3 2 2" xfId="23834" xr:uid="{00000000-0005-0000-0000-0000D88D0000}"/>
    <cellStyle name="Normal 12 5 3 2 3 2 2 2 3 2 2 2" xfId="49454" xr:uid="{00000000-0005-0000-0000-0000D98D0000}"/>
    <cellStyle name="Normal 12 5 3 2 3 2 2 2 3 2 3" xfId="36644" xr:uid="{00000000-0005-0000-0000-0000DA8D0000}"/>
    <cellStyle name="Normal 12 5 3 2 3 2 2 2 3 3" xfId="18344" xr:uid="{00000000-0005-0000-0000-0000DB8D0000}"/>
    <cellStyle name="Normal 12 5 3 2 3 2 2 2 3 3 2" xfId="43964" xr:uid="{00000000-0005-0000-0000-0000DC8D0000}"/>
    <cellStyle name="Normal 12 5 3 2 3 2 2 2 3 4" xfId="31154" xr:uid="{00000000-0005-0000-0000-0000DD8D0000}"/>
    <cellStyle name="Normal 12 5 3 2 3 2 2 2 4" xfId="12853" xr:uid="{00000000-0005-0000-0000-0000DE8D0000}"/>
    <cellStyle name="Normal 12 5 3 2 3 2 2 2 4 2" xfId="25664" xr:uid="{00000000-0005-0000-0000-0000DF8D0000}"/>
    <cellStyle name="Normal 12 5 3 2 3 2 2 2 4 2 2" xfId="51284" xr:uid="{00000000-0005-0000-0000-0000E08D0000}"/>
    <cellStyle name="Normal 12 5 3 2 3 2 2 2 4 3" xfId="38474" xr:uid="{00000000-0005-0000-0000-0000E18D0000}"/>
    <cellStyle name="Normal 12 5 3 2 3 2 2 2 5" xfId="7363" xr:uid="{00000000-0005-0000-0000-0000E28D0000}"/>
    <cellStyle name="Normal 12 5 3 2 3 2 2 2 5 2" xfId="20174" xr:uid="{00000000-0005-0000-0000-0000E38D0000}"/>
    <cellStyle name="Normal 12 5 3 2 3 2 2 2 5 2 2" xfId="45794" xr:uid="{00000000-0005-0000-0000-0000E48D0000}"/>
    <cellStyle name="Normal 12 5 3 2 3 2 2 2 5 3" xfId="32984" xr:uid="{00000000-0005-0000-0000-0000E58D0000}"/>
    <cellStyle name="Normal 12 5 3 2 3 2 2 2 6" xfId="14684" xr:uid="{00000000-0005-0000-0000-0000E68D0000}"/>
    <cellStyle name="Normal 12 5 3 2 3 2 2 2 6 2" xfId="40304" xr:uid="{00000000-0005-0000-0000-0000E78D0000}"/>
    <cellStyle name="Normal 12 5 3 2 3 2 2 2 7" xfId="27494" xr:uid="{00000000-0005-0000-0000-0000E88D0000}"/>
    <cellStyle name="Normal 12 5 3 2 3 2 2 3" xfId="2809" xr:uid="{00000000-0005-0000-0000-0000E98D0000}"/>
    <cellStyle name="Normal 12 5 3 2 3 2 2 3 2" xfId="8299" xr:uid="{00000000-0005-0000-0000-0000EA8D0000}"/>
    <cellStyle name="Normal 12 5 3 2 3 2 2 3 2 2" xfId="21110" xr:uid="{00000000-0005-0000-0000-0000EB8D0000}"/>
    <cellStyle name="Normal 12 5 3 2 3 2 2 3 2 2 2" xfId="46730" xr:uid="{00000000-0005-0000-0000-0000EC8D0000}"/>
    <cellStyle name="Normal 12 5 3 2 3 2 2 3 2 3" xfId="33920" xr:uid="{00000000-0005-0000-0000-0000ED8D0000}"/>
    <cellStyle name="Normal 12 5 3 2 3 2 2 3 3" xfId="15620" xr:uid="{00000000-0005-0000-0000-0000EE8D0000}"/>
    <cellStyle name="Normal 12 5 3 2 3 2 2 3 3 2" xfId="41240" xr:uid="{00000000-0005-0000-0000-0000EF8D0000}"/>
    <cellStyle name="Normal 12 5 3 2 3 2 2 3 4" xfId="28430" xr:uid="{00000000-0005-0000-0000-0000F08D0000}"/>
    <cellStyle name="Normal 12 5 3 2 3 2 2 4" xfId="4639" xr:uid="{00000000-0005-0000-0000-0000F18D0000}"/>
    <cellStyle name="Normal 12 5 3 2 3 2 2 4 2" xfId="10129" xr:uid="{00000000-0005-0000-0000-0000F28D0000}"/>
    <cellStyle name="Normal 12 5 3 2 3 2 2 4 2 2" xfId="22940" xr:uid="{00000000-0005-0000-0000-0000F38D0000}"/>
    <cellStyle name="Normal 12 5 3 2 3 2 2 4 2 2 2" xfId="48560" xr:uid="{00000000-0005-0000-0000-0000F48D0000}"/>
    <cellStyle name="Normal 12 5 3 2 3 2 2 4 2 3" xfId="35750" xr:uid="{00000000-0005-0000-0000-0000F58D0000}"/>
    <cellStyle name="Normal 12 5 3 2 3 2 2 4 3" xfId="17450" xr:uid="{00000000-0005-0000-0000-0000F68D0000}"/>
    <cellStyle name="Normal 12 5 3 2 3 2 2 4 3 2" xfId="43070" xr:uid="{00000000-0005-0000-0000-0000F78D0000}"/>
    <cellStyle name="Normal 12 5 3 2 3 2 2 4 4" xfId="30260" xr:uid="{00000000-0005-0000-0000-0000F88D0000}"/>
    <cellStyle name="Normal 12 5 3 2 3 2 2 5" xfId="11959" xr:uid="{00000000-0005-0000-0000-0000F98D0000}"/>
    <cellStyle name="Normal 12 5 3 2 3 2 2 5 2" xfId="24770" xr:uid="{00000000-0005-0000-0000-0000FA8D0000}"/>
    <cellStyle name="Normal 12 5 3 2 3 2 2 5 2 2" xfId="50390" xr:uid="{00000000-0005-0000-0000-0000FB8D0000}"/>
    <cellStyle name="Normal 12 5 3 2 3 2 2 5 3" xfId="37580" xr:uid="{00000000-0005-0000-0000-0000FC8D0000}"/>
    <cellStyle name="Normal 12 5 3 2 3 2 2 6" xfId="6469" xr:uid="{00000000-0005-0000-0000-0000FD8D0000}"/>
    <cellStyle name="Normal 12 5 3 2 3 2 2 6 2" xfId="19280" xr:uid="{00000000-0005-0000-0000-0000FE8D0000}"/>
    <cellStyle name="Normal 12 5 3 2 3 2 2 6 2 2" xfId="44900" xr:uid="{00000000-0005-0000-0000-0000FF8D0000}"/>
    <cellStyle name="Normal 12 5 3 2 3 2 2 6 3" xfId="32090" xr:uid="{00000000-0005-0000-0000-0000008E0000}"/>
    <cellStyle name="Normal 12 5 3 2 3 2 2 7" xfId="13790" xr:uid="{00000000-0005-0000-0000-0000018E0000}"/>
    <cellStyle name="Normal 12 5 3 2 3 2 2 7 2" xfId="39410" xr:uid="{00000000-0005-0000-0000-0000028E0000}"/>
    <cellStyle name="Normal 12 5 3 2 3 2 2 8" xfId="26600" xr:uid="{00000000-0005-0000-0000-0000038E0000}"/>
    <cellStyle name="Normal 12 5 3 2 3 2 3" xfId="1474" xr:uid="{00000000-0005-0000-0000-0000048E0000}"/>
    <cellStyle name="Normal 12 5 3 2 3 2 3 2" xfId="3304" xr:uid="{00000000-0005-0000-0000-0000058E0000}"/>
    <cellStyle name="Normal 12 5 3 2 3 2 3 2 2" xfId="8794" xr:uid="{00000000-0005-0000-0000-0000068E0000}"/>
    <cellStyle name="Normal 12 5 3 2 3 2 3 2 2 2" xfId="21605" xr:uid="{00000000-0005-0000-0000-0000078E0000}"/>
    <cellStyle name="Normal 12 5 3 2 3 2 3 2 2 2 2" xfId="47225" xr:uid="{00000000-0005-0000-0000-0000088E0000}"/>
    <cellStyle name="Normal 12 5 3 2 3 2 3 2 2 3" xfId="34415" xr:uid="{00000000-0005-0000-0000-0000098E0000}"/>
    <cellStyle name="Normal 12 5 3 2 3 2 3 2 3" xfId="16115" xr:uid="{00000000-0005-0000-0000-00000A8E0000}"/>
    <cellStyle name="Normal 12 5 3 2 3 2 3 2 3 2" xfId="41735" xr:uid="{00000000-0005-0000-0000-00000B8E0000}"/>
    <cellStyle name="Normal 12 5 3 2 3 2 3 2 4" xfId="28925" xr:uid="{00000000-0005-0000-0000-00000C8E0000}"/>
    <cellStyle name="Normal 12 5 3 2 3 2 3 3" xfId="5134" xr:uid="{00000000-0005-0000-0000-00000D8E0000}"/>
    <cellStyle name="Normal 12 5 3 2 3 2 3 3 2" xfId="10624" xr:uid="{00000000-0005-0000-0000-00000E8E0000}"/>
    <cellStyle name="Normal 12 5 3 2 3 2 3 3 2 2" xfId="23435" xr:uid="{00000000-0005-0000-0000-00000F8E0000}"/>
    <cellStyle name="Normal 12 5 3 2 3 2 3 3 2 2 2" xfId="49055" xr:uid="{00000000-0005-0000-0000-0000108E0000}"/>
    <cellStyle name="Normal 12 5 3 2 3 2 3 3 2 3" xfId="36245" xr:uid="{00000000-0005-0000-0000-0000118E0000}"/>
    <cellStyle name="Normal 12 5 3 2 3 2 3 3 3" xfId="17945" xr:uid="{00000000-0005-0000-0000-0000128E0000}"/>
    <cellStyle name="Normal 12 5 3 2 3 2 3 3 3 2" xfId="43565" xr:uid="{00000000-0005-0000-0000-0000138E0000}"/>
    <cellStyle name="Normal 12 5 3 2 3 2 3 3 4" xfId="30755" xr:uid="{00000000-0005-0000-0000-0000148E0000}"/>
    <cellStyle name="Normal 12 5 3 2 3 2 3 4" xfId="12454" xr:uid="{00000000-0005-0000-0000-0000158E0000}"/>
    <cellStyle name="Normal 12 5 3 2 3 2 3 4 2" xfId="25265" xr:uid="{00000000-0005-0000-0000-0000168E0000}"/>
    <cellStyle name="Normal 12 5 3 2 3 2 3 4 2 2" xfId="50885" xr:uid="{00000000-0005-0000-0000-0000178E0000}"/>
    <cellStyle name="Normal 12 5 3 2 3 2 3 4 3" xfId="38075" xr:uid="{00000000-0005-0000-0000-0000188E0000}"/>
    <cellStyle name="Normal 12 5 3 2 3 2 3 5" xfId="6964" xr:uid="{00000000-0005-0000-0000-0000198E0000}"/>
    <cellStyle name="Normal 12 5 3 2 3 2 3 5 2" xfId="19775" xr:uid="{00000000-0005-0000-0000-00001A8E0000}"/>
    <cellStyle name="Normal 12 5 3 2 3 2 3 5 2 2" xfId="45395" xr:uid="{00000000-0005-0000-0000-00001B8E0000}"/>
    <cellStyle name="Normal 12 5 3 2 3 2 3 5 3" xfId="32585" xr:uid="{00000000-0005-0000-0000-00001C8E0000}"/>
    <cellStyle name="Normal 12 5 3 2 3 2 3 6" xfId="14285" xr:uid="{00000000-0005-0000-0000-00001D8E0000}"/>
    <cellStyle name="Normal 12 5 3 2 3 2 3 6 2" xfId="39905" xr:uid="{00000000-0005-0000-0000-00001E8E0000}"/>
    <cellStyle name="Normal 12 5 3 2 3 2 3 7" xfId="27095" xr:uid="{00000000-0005-0000-0000-00001F8E0000}"/>
    <cellStyle name="Normal 12 5 3 2 3 2 4" xfId="2410" xr:uid="{00000000-0005-0000-0000-0000208E0000}"/>
    <cellStyle name="Normal 12 5 3 2 3 2 4 2" xfId="7900" xr:uid="{00000000-0005-0000-0000-0000218E0000}"/>
    <cellStyle name="Normal 12 5 3 2 3 2 4 2 2" xfId="20711" xr:uid="{00000000-0005-0000-0000-0000228E0000}"/>
    <cellStyle name="Normal 12 5 3 2 3 2 4 2 2 2" xfId="46331" xr:uid="{00000000-0005-0000-0000-0000238E0000}"/>
    <cellStyle name="Normal 12 5 3 2 3 2 4 2 3" xfId="33521" xr:uid="{00000000-0005-0000-0000-0000248E0000}"/>
    <cellStyle name="Normal 12 5 3 2 3 2 4 3" xfId="15221" xr:uid="{00000000-0005-0000-0000-0000258E0000}"/>
    <cellStyle name="Normal 12 5 3 2 3 2 4 3 2" xfId="40841" xr:uid="{00000000-0005-0000-0000-0000268E0000}"/>
    <cellStyle name="Normal 12 5 3 2 3 2 4 4" xfId="28031" xr:uid="{00000000-0005-0000-0000-0000278E0000}"/>
    <cellStyle name="Normal 12 5 3 2 3 2 5" xfId="4240" xr:uid="{00000000-0005-0000-0000-0000288E0000}"/>
    <cellStyle name="Normal 12 5 3 2 3 2 5 2" xfId="9730" xr:uid="{00000000-0005-0000-0000-0000298E0000}"/>
    <cellStyle name="Normal 12 5 3 2 3 2 5 2 2" xfId="22541" xr:uid="{00000000-0005-0000-0000-00002A8E0000}"/>
    <cellStyle name="Normal 12 5 3 2 3 2 5 2 2 2" xfId="48161" xr:uid="{00000000-0005-0000-0000-00002B8E0000}"/>
    <cellStyle name="Normal 12 5 3 2 3 2 5 2 3" xfId="35351" xr:uid="{00000000-0005-0000-0000-00002C8E0000}"/>
    <cellStyle name="Normal 12 5 3 2 3 2 5 3" xfId="17051" xr:uid="{00000000-0005-0000-0000-00002D8E0000}"/>
    <cellStyle name="Normal 12 5 3 2 3 2 5 3 2" xfId="42671" xr:uid="{00000000-0005-0000-0000-00002E8E0000}"/>
    <cellStyle name="Normal 12 5 3 2 3 2 5 4" xfId="29861" xr:uid="{00000000-0005-0000-0000-00002F8E0000}"/>
    <cellStyle name="Normal 12 5 3 2 3 2 6" xfId="11560" xr:uid="{00000000-0005-0000-0000-0000308E0000}"/>
    <cellStyle name="Normal 12 5 3 2 3 2 6 2" xfId="24371" xr:uid="{00000000-0005-0000-0000-0000318E0000}"/>
    <cellStyle name="Normal 12 5 3 2 3 2 6 2 2" xfId="49991" xr:uid="{00000000-0005-0000-0000-0000328E0000}"/>
    <cellStyle name="Normal 12 5 3 2 3 2 6 3" xfId="37181" xr:uid="{00000000-0005-0000-0000-0000338E0000}"/>
    <cellStyle name="Normal 12 5 3 2 3 2 7" xfId="6070" xr:uid="{00000000-0005-0000-0000-0000348E0000}"/>
    <cellStyle name="Normal 12 5 3 2 3 2 7 2" xfId="18881" xr:uid="{00000000-0005-0000-0000-0000358E0000}"/>
    <cellStyle name="Normal 12 5 3 2 3 2 7 2 2" xfId="44501" xr:uid="{00000000-0005-0000-0000-0000368E0000}"/>
    <cellStyle name="Normal 12 5 3 2 3 2 7 3" xfId="31691" xr:uid="{00000000-0005-0000-0000-0000378E0000}"/>
    <cellStyle name="Normal 12 5 3 2 3 2 8" xfId="13391" xr:uid="{00000000-0005-0000-0000-0000388E0000}"/>
    <cellStyle name="Normal 12 5 3 2 3 2 8 2" xfId="39011" xr:uid="{00000000-0005-0000-0000-0000398E0000}"/>
    <cellStyle name="Normal 12 5 3 2 3 2 9" xfId="26201" xr:uid="{00000000-0005-0000-0000-00003A8E0000}"/>
    <cellStyle name="Normal 12 5 3 2 3 3" xfId="711" xr:uid="{00000000-0005-0000-0000-00003B8E0000}"/>
    <cellStyle name="Normal 12 5 3 2 3 3 2" xfId="1111" xr:uid="{00000000-0005-0000-0000-00003C8E0000}"/>
    <cellStyle name="Normal 12 5 3 2 3 3 2 2" xfId="2006" xr:uid="{00000000-0005-0000-0000-00003D8E0000}"/>
    <cellStyle name="Normal 12 5 3 2 3 3 2 2 2" xfId="3836" xr:uid="{00000000-0005-0000-0000-00003E8E0000}"/>
    <cellStyle name="Normal 12 5 3 2 3 3 2 2 2 2" xfId="9326" xr:uid="{00000000-0005-0000-0000-00003F8E0000}"/>
    <cellStyle name="Normal 12 5 3 2 3 3 2 2 2 2 2" xfId="22137" xr:uid="{00000000-0005-0000-0000-0000408E0000}"/>
    <cellStyle name="Normal 12 5 3 2 3 3 2 2 2 2 2 2" xfId="47757" xr:uid="{00000000-0005-0000-0000-0000418E0000}"/>
    <cellStyle name="Normal 12 5 3 2 3 3 2 2 2 2 3" xfId="34947" xr:uid="{00000000-0005-0000-0000-0000428E0000}"/>
    <cellStyle name="Normal 12 5 3 2 3 3 2 2 2 3" xfId="16647" xr:uid="{00000000-0005-0000-0000-0000438E0000}"/>
    <cellStyle name="Normal 12 5 3 2 3 3 2 2 2 3 2" xfId="42267" xr:uid="{00000000-0005-0000-0000-0000448E0000}"/>
    <cellStyle name="Normal 12 5 3 2 3 3 2 2 2 4" xfId="29457" xr:uid="{00000000-0005-0000-0000-0000458E0000}"/>
    <cellStyle name="Normal 12 5 3 2 3 3 2 2 3" xfId="5666" xr:uid="{00000000-0005-0000-0000-0000468E0000}"/>
    <cellStyle name="Normal 12 5 3 2 3 3 2 2 3 2" xfId="11156" xr:uid="{00000000-0005-0000-0000-0000478E0000}"/>
    <cellStyle name="Normal 12 5 3 2 3 3 2 2 3 2 2" xfId="23967" xr:uid="{00000000-0005-0000-0000-0000488E0000}"/>
    <cellStyle name="Normal 12 5 3 2 3 3 2 2 3 2 2 2" xfId="49587" xr:uid="{00000000-0005-0000-0000-0000498E0000}"/>
    <cellStyle name="Normal 12 5 3 2 3 3 2 2 3 2 3" xfId="36777" xr:uid="{00000000-0005-0000-0000-00004A8E0000}"/>
    <cellStyle name="Normal 12 5 3 2 3 3 2 2 3 3" xfId="18477" xr:uid="{00000000-0005-0000-0000-00004B8E0000}"/>
    <cellStyle name="Normal 12 5 3 2 3 3 2 2 3 3 2" xfId="44097" xr:uid="{00000000-0005-0000-0000-00004C8E0000}"/>
    <cellStyle name="Normal 12 5 3 2 3 3 2 2 3 4" xfId="31287" xr:uid="{00000000-0005-0000-0000-00004D8E0000}"/>
    <cellStyle name="Normal 12 5 3 2 3 3 2 2 4" xfId="12986" xr:uid="{00000000-0005-0000-0000-00004E8E0000}"/>
    <cellStyle name="Normal 12 5 3 2 3 3 2 2 4 2" xfId="25797" xr:uid="{00000000-0005-0000-0000-00004F8E0000}"/>
    <cellStyle name="Normal 12 5 3 2 3 3 2 2 4 2 2" xfId="51417" xr:uid="{00000000-0005-0000-0000-0000508E0000}"/>
    <cellStyle name="Normal 12 5 3 2 3 3 2 2 4 3" xfId="38607" xr:uid="{00000000-0005-0000-0000-0000518E0000}"/>
    <cellStyle name="Normal 12 5 3 2 3 3 2 2 5" xfId="7496" xr:uid="{00000000-0005-0000-0000-0000528E0000}"/>
    <cellStyle name="Normal 12 5 3 2 3 3 2 2 5 2" xfId="20307" xr:uid="{00000000-0005-0000-0000-0000538E0000}"/>
    <cellStyle name="Normal 12 5 3 2 3 3 2 2 5 2 2" xfId="45927" xr:uid="{00000000-0005-0000-0000-0000548E0000}"/>
    <cellStyle name="Normal 12 5 3 2 3 3 2 2 5 3" xfId="33117" xr:uid="{00000000-0005-0000-0000-0000558E0000}"/>
    <cellStyle name="Normal 12 5 3 2 3 3 2 2 6" xfId="14817" xr:uid="{00000000-0005-0000-0000-0000568E0000}"/>
    <cellStyle name="Normal 12 5 3 2 3 3 2 2 6 2" xfId="40437" xr:uid="{00000000-0005-0000-0000-0000578E0000}"/>
    <cellStyle name="Normal 12 5 3 2 3 3 2 2 7" xfId="27627" xr:uid="{00000000-0005-0000-0000-0000588E0000}"/>
    <cellStyle name="Normal 12 5 3 2 3 3 2 3" xfId="2942" xr:uid="{00000000-0005-0000-0000-0000598E0000}"/>
    <cellStyle name="Normal 12 5 3 2 3 3 2 3 2" xfId="8432" xr:uid="{00000000-0005-0000-0000-00005A8E0000}"/>
    <cellStyle name="Normal 12 5 3 2 3 3 2 3 2 2" xfId="21243" xr:uid="{00000000-0005-0000-0000-00005B8E0000}"/>
    <cellStyle name="Normal 12 5 3 2 3 3 2 3 2 2 2" xfId="46863" xr:uid="{00000000-0005-0000-0000-00005C8E0000}"/>
    <cellStyle name="Normal 12 5 3 2 3 3 2 3 2 3" xfId="34053" xr:uid="{00000000-0005-0000-0000-00005D8E0000}"/>
    <cellStyle name="Normal 12 5 3 2 3 3 2 3 3" xfId="15753" xr:uid="{00000000-0005-0000-0000-00005E8E0000}"/>
    <cellStyle name="Normal 12 5 3 2 3 3 2 3 3 2" xfId="41373" xr:uid="{00000000-0005-0000-0000-00005F8E0000}"/>
    <cellStyle name="Normal 12 5 3 2 3 3 2 3 4" xfId="28563" xr:uid="{00000000-0005-0000-0000-0000608E0000}"/>
    <cellStyle name="Normal 12 5 3 2 3 3 2 4" xfId="4772" xr:uid="{00000000-0005-0000-0000-0000618E0000}"/>
    <cellStyle name="Normal 12 5 3 2 3 3 2 4 2" xfId="10262" xr:uid="{00000000-0005-0000-0000-0000628E0000}"/>
    <cellStyle name="Normal 12 5 3 2 3 3 2 4 2 2" xfId="23073" xr:uid="{00000000-0005-0000-0000-0000638E0000}"/>
    <cellStyle name="Normal 12 5 3 2 3 3 2 4 2 2 2" xfId="48693" xr:uid="{00000000-0005-0000-0000-0000648E0000}"/>
    <cellStyle name="Normal 12 5 3 2 3 3 2 4 2 3" xfId="35883" xr:uid="{00000000-0005-0000-0000-0000658E0000}"/>
    <cellStyle name="Normal 12 5 3 2 3 3 2 4 3" xfId="17583" xr:uid="{00000000-0005-0000-0000-0000668E0000}"/>
    <cellStyle name="Normal 12 5 3 2 3 3 2 4 3 2" xfId="43203" xr:uid="{00000000-0005-0000-0000-0000678E0000}"/>
    <cellStyle name="Normal 12 5 3 2 3 3 2 4 4" xfId="30393" xr:uid="{00000000-0005-0000-0000-0000688E0000}"/>
    <cellStyle name="Normal 12 5 3 2 3 3 2 5" xfId="12092" xr:uid="{00000000-0005-0000-0000-0000698E0000}"/>
    <cellStyle name="Normal 12 5 3 2 3 3 2 5 2" xfId="24903" xr:uid="{00000000-0005-0000-0000-00006A8E0000}"/>
    <cellStyle name="Normal 12 5 3 2 3 3 2 5 2 2" xfId="50523" xr:uid="{00000000-0005-0000-0000-00006B8E0000}"/>
    <cellStyle name="Normal 12 5 3 2 3 3 2 5 3" xfId="37713" xr:uid="{00000000-0005-0000-0000-00006C8E0000}"/>
    <cellStyle name="Normal 12 5 3 2 3 3 2 6" xfId="6602" xr:uid="{00000000-0005-0000-0000-00006D8E0000}"/>
    <cellStyle name="Normal 12 5 3 2 3 3 2 6 2" xfId="19413" xr:uid="{00000000-0005-0000-0000-00006E8E0000}"/>
    <cellStyle name="Normal 12 5 3 2 3 3 2 6 2 2" xfId="45033" xr:uid="{00000000-0005-0000-0000-00006F8E0000}"/>
    <cellStyle name="Normal 12 5 3 2 3 3 2 6 3" xfId="32223" xr:uid="{00000000-0005-0000-0000-0000708E0000}"/>
    <cellStyle name="Normal 12 5 3 2 3 3 2 7" xfId="13923" xr:uid="{00000000-0005-0000-0000-0000718E0000}"/>
    <cellStyle name="Normal 12 5 3 2 3 3 2 7 2" xfId="39543" xr:uid="{00000000-0005-0000-0000-0000728E0000}"/>
    <cellStyle name="Normal 12 5 3 2 3 3 2 8" xfId="26733" xr:uid="{00000000-0005-0000-0000-0000738E0000}"/>
    <cellStyle name="Normal 12 5 3 2 3 3 3" xfId="1606" xr:uid="{00000000-0005-0000-0000-0000748E0000}"/>
    <cellStyle name="Normal 12 5 3 2 3 3 3 2" xfId="3436" xr:uid="{00000000-0005-0000-0000-0000758E0000}"/>
    <cellStyle name="Normal 12 5 3 2 3 3 3 2 2" xfId="8926" xr:uid="{00000000-0005-0000-0000-0000768E0000}"/>
    <cellStyle name="Normal 12 5 3 2 3 3 3 2 2 2" xfId="21737" xr:uid="{00000000-0005-0000-0000-0000778E0000}"/>
    <cellStyle name="Normal 12 5 3 2 3 3 3 2 2 2 2" xfId="47357" xr:uid="{00000000-0005-0000-0000-0000788E0000}"/>
    <cellStyle name="Normal 12 5 3 2 3 3 3 2 2 3" xfId="34547" xr:uid="{00000000-0005-0000-0000-0000798E0000}"/>
    <cellStyle name="Normal 12 5 3 2 3 3 3 2 3" xfId="16247" xr:uid="{00000000-0005-0000-0000-00007A8E0000}"/>
    <cellStyle name="Normal 12 5 3 2 3 3 3 2 3 2" xfId="41867" xr:uid="{00000000-0005-0000-0000-00007B8E0000}"/>
    <cellStyle name="Normal 12 5 3 2 3 3 3 2 4" xfId="29057" xr:uid="{00000000-0005-0000-0000-00007C8E0000}"/>
    <cellStyle name="Normal 12 5 3 2 3 3 3 3" xfId="5266" xr:uid="{00000000-0005-0000-0000-00007D8E0000}"/>
    <cellStyle name="Normal 12 5 3 2 3 3 3 3 2" xfId="10756" xr:uid="{00000000-0005-0000-0000-00007E8E0000}"/>
    <cellStyle name="Normal 12 5 3 2 3 3 3 3 2 2" xfId="23567" xr:uid="{00000000-0005-0000-0000-00007F8E0000}"/>
    <cellStyle name="Normal 12 5 3 2 3 3 3 3 2 2 2" xfId="49187" xr:uid="{00000000-0005-0000-0000-0000808E0000}"/>
    <cellStyle name="Normal 12 5 3 2 3 3 3 3 2 3" xfId="36377" xr:uid="{00000000-0005-0000-0000-0000818E0000}"/>
    <cellStyle name="Normal 12 5 3 2 3 3 3 3 3" xfId="18077" xr:uid="{00000000-0005-0000-0000-0000828E0000}"/>
    <cellStyle name="Normal 12 5 3 2 3 3 3 3 3 2" xfId="43697" xr:uid="{00000000-0005-0000-0000-0000838E0000}"/>
    <cellStyle name="Normal 12 5 3 2 3 3 3 3 4" xfId="30887" xr:uid="{00000000-0005-0000-0000-0000848E0000}"/>
    <cellStyle name="Normal 12 5 3 2 3 3 3 4" xfId="12586" xr:uid="{00000000-0005-0000-0000-0000858E0000}"/>
    <cellStyle name="Normal 12 5 3 2 3 3 3 4 2" xfId="25397" xr:uid="{00000000-0005-0000-0000-0000868E0000}"/>
    <cellStyle name="Normal 12 5 3 2 3 3 3 4 2 2" xfId="51017" xr:uid="{00000000-0005-0000-0000-0000878E0000}"/>
    <cellStyle name="Normal 12 5 3 2 3 3 3 4 3" xfId="38207" xr:uid="{00000000-0005-0000-0000-0000888E0000}"/>
    <cellStyle name="Normal 12 5 3 2 3 3 3 5" xfId="7096" xr:uid="{00000000-0005-0000-0000-0000898E0000}"/>
    <cellStyle name="Normal 12 5 3 2 3 3 3 5 2" xfId="19907" xr:uid="{00000000-0005-0000-0000-00008A8E0000}"/>
    <cellStyle name="Normal 12 5 3 2 3 3 3 5 2 2" xfId="45527" xr:uid="{00000000-0005-0000-0000-00008B8E0000}"/>
    <cellStyle name="Normal 12 5 3 2 3 3 3 5 3" xfId="32717" xr:uid="{00000000-0005-0000-0000-00008C8E0000}"/>
    <cellStyle name="Normal 12 5 3 2 3 3 3 6" xfId="14417" xr:uid="{00000000-0005-0000-0000-00008D8E0000}"/>
    <cellStyle name="Normal 12 5 3 2 3 3 3 6 2" xfId="40037" xr:uid="{00000000-0005-0000-0000-00008E8E0000}"/>
    <cellStyle name="Normal 12 5 3 2 3 3 3 7" xfId="27227" xr:uid="{00000000-0005-0000-0000-00008F8E0000}"/>
    <cellStyle name="Normal 12 5 3 2 3 3 4" xfId="2542" xr:uid="{00000000-0005-0000-0000-0000908E0000}"/>
    <cellStyle name="Normal 12 5 3 2 3 3 4 2" xfId="8032" xr:uid="{00000000-0005-0000-0000-0000918E0000}"/>
    <cellStyle name="Normal 12 5 3 2 3 3 4 2 2" xfId="20843" xr:uid="{00000000-0005-0000-0000-0000928E0000}"/>
    <cellStyle name="Normal 12 5 3 2 3 3 4 2 2 2" xfId="46463" xr:uid="{00000000-0005-0000-0000-0000938E0000}"/>
    <cellStyle name="Normal 12 5 3 2 3 3 4 2 3" xfId="33653" xr:uid="{00000000-0005-0000-0000-0000948E0000}"/>
    <cellStyle name="Normal 12 5 3 2 3 3 4 3" xfId="15353" xr:uid="{00000000-0005-0000-0000-0000958E0000}"/>
    <cellStyle name="Normal 12 5 3 2 3 3 4 3 2" xfId="40973" xr:uid="{00000000-0005-0000-0000-0000968E0000}"/>
    <cellStyle name="Normal 12 5 3 2 3 3 4 4" xfId="28163" xr:uid="{00000000-0005-0000-0000-0000978E0000}"/>
    <cellStyle name="Normal 12 5 3 2 3 3 5" xfId="4372" xr:uid="{00000000-0005-0000-0000-0000988E0000}"/>
    <cellStyle name="Normal 12 5 3 2 3 3 5 2" xfId="9862" xr:uid="{00000000-0005-0000-0000-0000998E0000}"/>
    <cellStyle name="Normal 12 5 3 2 3 3 5 2 2" xfId="22673" xr:uid="{00000000-0005-0000-0000-00009A8E0000}"/>
    <cellStyle name="Normal 12 5 3 2 3 3 5 2 2 2" xfId="48293" xr:uid="{00000000-0005-0000-0000-00009B8E0000}"/>
    <cellStyle name="Normal 12 5 3 2 3 3 5 2 3" xfId="35483" xr:uid="{00000000-0005-0000-0000-00009C8E0000}"/>
    <cellStyle name="Normal 12 5 3 2 3 3 5 3" xfId="17183" xr:uid="{00000000-0005-0000-0000-00009D8E0000}"/>
    <cellStyle name="Normal 12 5 3 2 3 3 5 3 2" xfId="42803" xr:uid="{00000000-0005-0000-0000-00009E8E0000}"/>
    <cellStyle name="Normal 12 5 3 2 3 3 5 4" xfId="29993" xr:uid="{00000000-0005-0000-0000-00009F8E0000}"/>
    <cellStyle name="Normal 12 5 3 2 3 3 6" xfId="11692" xr:uid="{00000000-0005-0000-0000-0000A08E0000}"/>
    <cellStyle name="Normal 12 5 3 2 3 3 6 2" xfId="24503" xr:uid="{00000000-0005-0000-0000-0000A18E0000}"/>
    <cellStyle name="Normal 12 5 3 2 3 3 6 2 2" xfId="50123" xr:uid="{00000000-0005-0000-0000-0000A28E0000}"/>
    <cellStyle name="Normal 12 5 3 2 3 3 6 3" xfId="37313" xr:uid="{00000000-0005-0000-0000-0000A38E0000}"/>
    <cellStyle name="Normal 12 5 3 2 3 3 7" xfId="6202" xr:uid="{00000000-0005-0000-0000-0000A48E0000}"/>
    <cellStyle name="Normal 12 5 3 2 3 3 7 2" xfId="19013" xr:uid="{00000000-0005-0000-0000-0000A58E0000}"/>
    <cellStyle name="Normal 12 5 3 2 3 3 7 2 2" xfId="44633" xr:uid="{00000000-0005-0000-0000-0000A68E0000}"/>
    <cellStyle name="Normal 12 5 3 2 3 3 7 3" xfId="31823" xr:uid="{00000000-0005-0000-0000-0000A78E0000}"/>
    <cellStyle name="Normal 12 5 3 2 3 3 8" xfId="13523" xr:uid="{00000000-0005-0000-0000-0000A88E0000}"/>
    <cellStyle name="Normal 12 5 3 2 3 3 8 2" xfId="39143" xr:uid="{00000000-0005-0000-0000-0000A98E0000}"/>
    <cellStyle name="Normal 12 5 3 2 3 3 9" xfId="26333" xr:uid="{00000000-0005-0000-0000-0000AA8E0000}"/>
    <cellStyle name="Normal 12 5 3 2 3 4" xfId="486" xr:uid="{00000000-0005-0000-0000-0000AB8E0000}"/>
    <cellStyle name="Normal 12 5 3 2 3 4 2" xfId="1381" xr:uid="{00000000-0005-0000-0000-0000AC8E0000}"/>
    <cellStyle name="Normal 12 5 3 2 3 4 2 2" xfId="3211" xr:uid="{00000000-0005-0000-0000-0000AD8E0000}"/>
    <cellStyle name="Normal 12 5 3 2 3 4 2 2 2" xfId="8701" xr:uid="{00000000-0005-0000-0000-0000AE8E0000}"/>
    <cellStyle name="Normal 12 5 3 2 3 4 2 2 2 2" xfId="21512" xr:uid="{00000000-0005-0000-0000-0000AF8E0000}"/>
    <cellStyle name="Normal 12 5 3 2 3 4 2 2 2 2 2" xfId="47132" xr:uid="{00000000-0005-0000-0000-0000B08E0000}"/>
    <cellStyle name="Normal 12 5 3 2 3 4 2 2 2 3" xfId="34322" xr:uid="{00000000-0005-0000-0000-0000B18E0000}"/>
    <cellStyle name="Normal 12 5 3 2 3 4 2 2 3" xfId="16022" xr:uid="{00000000-0005-0000-0000-0000B28E0000}"/>
    <cellStyle name="Normal 12 5 3 2 3 4 2 2 3 2" xfId="41642" xr:uid="{00000000-0005-0000-0000-0000B38E0000}"/>
    <cellStyle name="Normal 12 5 3 2 3 4 2 2 4" xfId="28832" xr:uid="{00000000-0005-0000-0000-0000B48E0000}"/>
    <cellStyle name="Normal 12 5 3 2 3 4 2 3" xfId="5041" xr:uid="{00000000-0005-0000-0000-0000B58E0000}"/>
    <cellStyle name="Normal 12 5 3 2 3 4 2 3 2" xfId="10531" xr:uid="{00000000-0005-0000-0000-0000B68E0000}"/>
    <cellStyle name="Normal 12 5 3 2 3 4 2 3 2 2" xfId="23342" xr:uid="{00000000-0005-0000-0000-0000B78E0000}"/>
    <cellStyle name="Normal 12 5 3 2 3 4 2 3 2 2 2" xfId="48962" xr:uid="{00000000-0005-0000-0000-0000B88E0000}"/>
    <cellStyle name="Normal 12 5 3 2 3 4 2 3 2 3" xfId="36152" xr:uid="{00000000-0005-0000-0000-0000B98E0000}"/>
    <cellStyle name="Normal 12 5 3 2 3 4 2 3 3" xfId="17852" xr:uid="{00000000-0005-0000-0000-0000BA8E0000}"/>
    <cellStyle name="Normal 12 5 3 2 3 4 2 3 3 2" xfId="43472" xr:uid="{00000000-0005-0000-0000-0000BB8E0000}"/>
    <cellStyle name="Normal 12 5 3 2 3 4 2 3 4" xfId="30662" xr:uid="{00000000-0005-0000-0000-0000BC8E0000}"/>
    <cellStyle name="Normal 12 5 3 2 3 4 2 4" xfId="12361" xr:uid="{00000000-0005-0000-0000-0000BD8E0000}"/>
    <cellStyle name="Normal 12 5 3 2 3 4 2 4 2" xfId="25172" xr:uid="{00000000-0005-0000-0000-0000BE8E0000}"/>
    <cellStyle name="Normal 12 5 3 2 3 4 2 4 2 2" xfId="50792" xr:uid="{00000000-0005-0000-0000-0000BF8E0000}"/>
    <cellStyle name="Normal 12 5 3 2 3 4 2 4 3" xfId="37982" xr:uid="{00000000-0005-0000-0000-0000C08E0000}"/>
    <cellStyle name="Normal 12 5 3 2 3 4 2 5" xfId="6871" xr:uid="{00000000-0005-0000-0000-0000C18E0000}"/>
    <cellStyle name="Normal 12 5 3 2 3 4 2 5 2" xfId="19682" xr:uid="{00000000-0005-0000-0000-0000C28E0000}"/>
    <cellStyle name="Normal 12 5 3 2 3 4 2 5 2 2" xfId="45302" xr:uid="{00000000-0005-0000-0000-0000C38E0000}"/>
    <cellStyle name="Normal 12 5 3 2 3 4 2 5 3" xfId="32492" xr:uid="{00000000-0005-0000-0000-0000C48E0000}"/>
    <cellStyle name="Normal 12 5 3 2 3 4 2 6" xfId="14192" xr:uid="{00000000-0005-0000-0000-0000C58E0000}"/>
    <cellStyle name="Normal 12 5 3 2 3 4 2 6 2" xfId="39812" xr:uid="{00000000-0005-0000-0000-0000C68E0000}"/>
    <cellStyle name="Normal 12 5 3 2 3 4 2 7" xfId="27002" xr:uid="{00000000-0005-0000-0000-0000C78E0000}"/>
    <cellStyle name="Normal 12 5 3 2 3 4 3" xfId="2317" xr:uid="{00000000-0005-0000-0000-0000C88E0000}"/>
    <cellStyle name="Normal 12 5 3 2 3 4 3 2" xfId="7807" xr:uid="{00000000-0005-0000-0000-0000C98E0000}"/>
    <cellStyle name="Normal 12 5 3 2 3 4 3 2 2" xfId="20618" xr:uid="{00000000-0005-0000-0000-0000CA8E0000}"/>
    <cellStyle name="Normal 12 5 3 2 3 4 3 2 2 2" xfId="46238" xr:uid="{00000000-0005-0000-0000-0000CB8E0000}"/>
    <cellStyle name="Normal 12 5 3 2 3 4 3 2 3" xfId="33428" xr:uid="{00000000-0005-0000-0000-0000CC8E0000}"/>
    <cellStyle name="Normal 12 5 3 2 3 4 3 3" xfId="15128" xr:uid="{00000000-0005-0000-0000-0000CD8E0000}"/>
    <cellStyle name="Normal 12 5 3 2 3 4 3 3 2" xfId="40748" xr:uid="{00000000-0005-0000-0000-0000CE8E0000}"/>
    <cellStyle name="Normal 12 5 3 2 3 4 3 4" xfId="27938" xr:uid="{00000000-0005-0000-0000-0000CF8E0000}"/>
    <cellStyle name="Normal 12 5 3 2 3 4 4" xfId="4147" xr:uid="{00000000-0005-0000-0000-0000D08E0000}"/>
    <cellStyle name="Normal 12 5 3 2 3 4 4 2" xfId="9637" xr:uid="{00000000-0005-0000-0000-0000D18E0000}"/>
    <cellStyle name="Normal 12 5 3 2 3 4 4 2 2" xfId="22448" xr:uid="{00000000-0005-0000-0000-0000D28E0000}"/>
    <cellStyle name="Normal 12 5 3 2 3 4 4 2 2 2" xfId="48068" xr:uid="{00000000-0005-0000-0000-0000D38E0000}"/>
    <cellStyle name="Normal 12 5 3 2 3 4 4 2 3" xfId="35258" xr:uid="{00000000-0005-0000-0000-0000D48E0000}"/>
    <cellStyle name="Normal 12 5 3 2 3 4 4 3" xfId="16958" xr:uid="{00000000-0005-0000-0000-0000D58E0000}"/>
    <cellStyle name="Normal 12 5 3 2 3 4 4 3 2" xfId="42578" xr:uid="{00000000-0005-0000-0000-0000D68E0000}"/>
    <cellStyle name="Normal 12 5 3 2 3 4 4 4" xfId="29768" xr:uid="{00000000-0005-0000-0000-0000D78E0000}"/>
    <cellStyle name="Normal 12 5 3 2 3 4 5" xfId="11467" xr:uid="{00000000-0005-0000-0000-0000D88E0000}"/>
    <cellStyle name="Normal 12 5 3 2 3 4 5 2" xfId="24278" xr:uid="{00000000-0005-0000-0000-0000D98E0000}"/>
    <cellStyle name="Normal 12 5 3 2 3 4 5 2 2" xfId="49898" xr:uid="{00000000-0005-0000-0000-0000DA8E0000}"/>
    <cellStyle name="Normal 12 5 3 2 3 4 5 3" xfId="37088" xr:uid="{00000000-0005-0000-0000-0000DB8E0000}"/>
    <cellStyle name="Normal 12 5 3 2 3 4 6" xfId="5977" xr:uid="{00000000-0005-0000-0000-0000DC8E0000}"/>
    <cellStyle name="Normal 12 5 3 2 3 4 6 2" xfId="18788" xr:uid="{00000000-0005-0000-0000-0000DD8E0000}"/>
    <cellStyle name="Normal 12 5 3 2 3 4 6 2 2" xfId="44408" xr:uid="{00000000-0005-0000-0000-0000DE8E0000}"/>
    <cellStyle name="Normal 12 5 3 2 3 4 6 3" xfId="31598" xr:uid="{00000000-0005-0000-0000-0000DF8E0000}"/>
    <cellStyle name="Normal 12 5 3 2 3 4 7" xfId="13298" xr:uid="{00000000-0005-0000-0000-0000E08E0000}"/>
    <cellStyle name="Normal 12 5 3 2 3 4 7 2" xfId="38918" xr:uid="{00000000-0005-0000-0000-0000E18E0000}"/>
    <cellStyle name="Normal 12 5 3 2 3 4 8" xfId="26108" xr:uid="{00000000-0005-0000-0000-0000E28E0000}"/>
    <cellStyle name="Normal 12 5 3 2 3 5" xfId="845" xr:uid="{00000000-0005-0000-0000-0000E38E0000}"/>
    <cellStyle name="Normal 12 5 3 2 3 5 2" xfId="1740" xr:uid="{00000000-0005-0000-0000-0000E48E0000}"/>
    <cellStyle name="Normal 12 5 3 2 3 5 2 2" xfId="3570" xr:uid="{00000000-0005-0000-0000-0000E58E0000}"/>
    <cellStyle name="Normal 12 5 3 2 3 5 2 2 2" xfId="9060" xr:uid="{00000000-0005-0000-0000-0000E68E0000}"/>
    <cellStyle name="Normal 12 5 3 2 3 5 2 2 2 2" xfId="21871" xr:uid="{00000000-0005-0000-0000-0000E78E0000}"/>
    <cellStyle name="Normal 12 5 3 2 3 5 2 2 2 2 2" xfId="47491" xr:uid="{00000000-0005-0000-0000-0000E88E0000}"/>
    <cellStyle name="Normal 12 5 3 2 3 5 2 2 2 3" xfId="34681" xr:uid="{00000000-0005-0000-0000-0000E98E0000}"/>
    <cellStyle name="Normal 12 5 3 2 3 5 2 2 3" xfId="16381" xr:uid="{00000000-0005-0000-0000-0000EA8E0000}"/>
    <cellStyle name="Normal 12 5 3 2 3 5 2 2 3 2" xfId="42001" xr:uid="{00000000-0005-0000-0000-0000EB8E0000}"/>
    <cellStyle name="Normal 12 5 3 2 3 5 2 2 4" xfId="29191" xr:uid="{00000000-0005-0000-0000-0000EC8E0000}"/>
    <cellStyle name="Normal 12 5 3 2 3 5 2 3" xfId="5400" xr:uid="{00000000-0005-0000-0000-0000ED8E0000}"/>
    <cellStyle name="Normal 12 5 3 2 3 5 2 3 2" xfId="10890" xr:uid="{00000000-0005-0000-0000-0000EE8E0000}"/>
    <cellStyle name="Normal 12 5 3 2 3 5 2 3 2 2" xfId="23701" xr:uid="{00000000-0005-0000-0000-0000EF8E0000}"/>
    <cellStyle name="Normal 12 5 3 2 3 5 2 3 2 2 2" xfId="49321" xr:uid="{00000000-0005-0000-0000-0000F08E0000}"/>
    <cellStyle name="Normal 12 5 3 2 3 5 2 3 2 3" xfId="36511" xr:uid="{00000000-0005-0000-0000-0000F18E0000}"/>
    <cellStyle name="Normal 12 5 3 2 3 5 2 3 3" xfId="18211" xr:uid="{00000000-0005-0000-0000-0000F28E0000}"/>
    <cellStyle name="Normal 12 5 3 2 3 5 2 3 3 2" xfId="43831" xr:uid="{00000000-0005-0000-0000-0000F38E0000}"/>
    <cellStyle name="Normal 12 5 3 2 3 5 2 3 4" xfId="31021" xr:uid="{00000000-0005-0000-0000-0000F48E0000}"/>
    <cellStyle name="Normal 12 5 3 2 3 5 2 4" xfId="12720" xr:uid="{00000000-0005-0000-0000-0000F58E0000}"/>
    <cellStyle name="Normal 12 5 3 2 3 5 2 4 2" xfId="25531" xr:uid="{00000000-0005-0000-0000-0000F68E0000}"/>
    <cellStyle name="Normal 12 5 3 2 3 5 2 4 2 2" xfId="51151" xr:uid="{00000000-0005-0000-0000-0000F78E0000}"/>
    <cellStyle name="Normal 12 5 3 2 3 5 2 4 3" xfId="38341" xr:uid="{00000000-0005-0000-0000-0000F88E0000}"/>
    <cellStyle name="Normal 12 5 3 2 3 5 2 5" xfId="7230" xr:uid="{00000000-0005-0000-0000-0000F98E0000}"/>
    <cellStyle name="Normal 12 5 3 2 3 5 2 5 2" xfId="20041" xr:uid="{00000000-0005-0000-0000-0000FA8E0000}"/>
    <cellStyle name="Normal 12 5 3 2 3 5 2 5 2 2" xfId="45661" xr:uid="{00000000-0005-0000-0000-0000FB8E0000}"/>
    <cellStyle name="Normal 12 5 3 2 3 5 2 5 3" xfId="32851" xr:uid="{00000000-0005-0000-0000-0000FC8E0000}"/>
    <cellStyle name="Normal 12 5 3 2 3 5 2 6" xfId="14551" xr:uid="{00000000-0005-0000-0000-0000FD8E0000}"/>
    <cellStyle name="Normal 12 5 3 2 3 5 2 6 2" xfId="40171" xr:uid="{00000000-0005-0000-0000-0000FE8E0000}"/>
    <cellStyle name="Normal 12 5 3 2 3 5 2 7" xfId="27361" xr:uid="{00000000-0005-0000-0000-0000FF8E0000}"/>
    <cellStyle name="Normal 12 5 3 2 3 5 3" xfId="2676" xr:uid="{00000000-0005-0000-0000-0000008F0000}"/>
    <cellStyle name="Normal 12 5 3 2 3 5 3 2" xfId="8166" xr:uid="{00000000-0005-0000-0000-0000018F0000}"/>
    <cellStyle name="Normal 12 5 3 2 3 5 3 2 2" xfId="20977" xr:uid="{00000000-0005-0000-0000-0000028F0000}"/>
    <cellStyle name="Normal 12 5 3 2 3 5 3 2 2 2" xfId="46597" xr:uid="{00000000-0005-0000-0000-0000038F0000}"/>
    <cellStyle name="Normal 12 5 3 2 3 5 3 2 3" xfId="33787" xr:uid="{00000000-0005-0000-0000-0000048F0000}"/>
    <cellStyle name="Normal 12 5 3 2 3 5 3 3" xfId="15487" xr:uid="{00000000-0005-0000-0000-0000058F0000}"/>
    <cellStyle name="Normal 12 5 3 2 3 5 3 3 2" xfId="41107" xr:uid="{00000000-0005-0000-0000-0000068F0000}"/>
    <cellStyle name="Normal 12 5 3 2 3 5 3 4" xfId="28297" xr:uid="{00000000-0005-0000-0000-0000078F0000}"/>
    <cellStyle name="Normal 12 5 3 2 3 5 4" xfId="4506" xr:uid="{00000000-0005-0000-0000-0000088F0000}"/>
    <cellStyle name="Normal 12 5 3 2 3 5 4 2" xfId="9996" xr:uid="{00000000-0005-0000-0000-0000098F0000}"/>
    <cellStyle name="Normal 12 5 3 2 3 5 4 2 2" xfId="22807" xr:uid="{00000000-0005-0000-0000-00000A8F0000}"/>
    <cellStyle name="Normal 12 5 3 2 3 5 4 2 2 2" xfId="48427" xr:uid="{00000000-0005-0000-0000-00000B8F0000}"/>
    <cellStyle name="Normal 12 5 3 2 3 5 4 2 3" xfId="35617" xr:uid="{00000000-0005-0000-0000-00000C8F0000}"/>
    <cellStyle name="Normal 12 5 3 2 3 5 4 3" xfId="17317" xr:uid="{00000000-0005-0000-0000-00000D8F0000}"/>
    <cellStyle name="Normal 12 5 3 2 3 5 4 3 2" xfId="42937" xr:uid="{00000000-0005-0000-0000-00000E8F0000}"/>
    <cellStyle name="Normal 12 5 3 2 3 5 4 4" xfId="30127" xr:uid="{00000000-0005-0000-0000-00000F8F0000}"/>
    <cellStyle name="Normal 12 5 3 2 3 5 5" xfId="11826" xr:uid="{00000000-0005-0000-0000-0000108F0000}"/>
    <cellStyle name="Normal 12 5 3 2 3 5 5 2" xfId="24637" xr:uid="{00000000-0005-0000-0000-0000118F0000}"/>
    <cellStyle name="Normal 12 5 3 2 3 5 5 2 2" xfId="50257" xr:uid="{00000000-0005-0000-0000-0000128F0000}"/>
    <cellStyle name="Normal 12 5 3 2 3 5 5 3" xfId="37447" xr:uid="{00000000-0005-0000-0000-0000138F0000}"/>
    <cellStyle name="Normal 12 5 3 2 3 5 6" xfId="6336" xr:uid="{00000000-0005-0000-0000-0000148F0000}"/>
    <cellStyle name="Normal 12 5 3 2 3 5 6 2" xfId="19147" xr:uid="{00000000-0005-0000-0000-0000158F0000}"/>
    <cellStyle name="Normal 12 5 3 2 3 5 6 2 2" xfId="44767" xr:uid="{00000000-0005-0000-0000-0000168F0000}"/>
    <cellStyle name="Normal 12 5 3 2 3 5 6 3" xfId="31957" xr:uid="{00000000-0005-0000-0000-0000178F0000}"/>
    <cellStyle name="Normal 12 5 3 2 3 5 7" xfId="13657" xr:uid="{00000000-0005-0000-0000-0000188F0000}"/>
    <cellStyle name="Normal 12 5 3 2 3 5 7 2" xfId="39277" xr:uid="{00000000-0005-0000-0000-0000198F0000}"/>
    <cellStyle name="Normal 12 5 3 2 3 5 8" xfId="26467" xr:uid="{00000000-0005-0000-0000-00001A8F0000}"/>
    <cellStyle name="Normal 12 5 3 2 3 6" xfId="1246" xr:uid="{00000000-0005-0000-0000-00001B8F0000}"/>
    <cellStyle name="Normal 12 5 3 2 3 6 2" xfId="3076" xr:uid="{00000000-0005-0000-0000-00001C8F0000}"/>
    <cellStyle name="Normal 12 5 3 2 3 6 2 2" xfId="8566" xr:uid="{00000000-0005-0000-0000-00001D8F0000}"/>
    <cellStyle name="Normal 12 5 3 2 3 6 2 2 2" xfId="21377" xr:uid="{00000000-0005-0000-0000-00001E8F0000}"/>
    <cellStyle name="Normal 12 5 3 2 3 6 2 2 2 2" xfId="46997" xr:uid="{00000000-0005-0000-0000-00001F8F0000}"/>
    <cellStyle name="Normal 12 5 3 2 3 6 2 2 3" xfId="34187" xr:uid="{00000000-0005-0000-0000-0000208F0000}"/>
    <cellStyle name="Normal 12 5 3 2 3 6 2 3" xfId="15887" xr:uid="{00000000-0005-0000-0000-0000218F0000}"/>
    <cellStyle name="Normal 12 5 3 2 3 6 2 3 2" xfId="41507" xr:uid="{00000000-0005-0000-0000-0000228F0000}"/>
    <cellStyle name="Normal 12 5 3 2 3 6 2 4" xfId="28697" xr:uid="{00000000-0005-0000-0000-0000238F0000}"/>
    <cellStyle name="Normal 12 5 3 2 3 6 3" xfId="4906" xr:uid="{00000000-0005-0000-0000-0000248F0000}"/>
    <cellStyle name="Normal 12 5 3 2 3 6 3 2" xfId="10396" xr:uid="{00000000-0005-0000-0000-0000258F0000}"/>
    <cellStyle name="Normal 12 5 3 2 3 6 3 2 2" xfId="23207" xr:uid="{00000000-0005-0000-0000-0000268F0000}"/>
    <cellStyle name="Normal 12 5 3 2 3 6 3 2 2 2" xfId="48827" xr:uid="{00000000-0005-0000-0000-0000278F0000}"/>
    <cellStyle name="Normal 12 5 3 2 3 6 3 2 3" xfId="36017" xr:uid="{00000000-0005-0000-0000-0000288F0000}"/>
    <cellStyle name="Normal 12 5 3 2 3 6 3 3" xfId="17717" xr:uid="{00000000-0005-0000-0000-0000298F0000}"/>
    <cellStyle name="Normal 12 5 3 2 3 6 3 3 2" xfId="43337" xr:uid="{00000000-0005-0000-0000-00002A8F0000}"/>
    <cellStyle name="Normal 12 5 3 2 3 6 3 4" xfId="30527" xr:uid="{00000000-0005-0000-0000-00002B8F0000}"/>
    <cellStyle name="Normal 12 5 3 2 3 6 4" xfId="12226" xr:uid="{00000000-0005-0000-0000-00002C8F0000}"/>
    <cellStyle name="Normal 12 5 3 2 3 6 4 2" xfId="25037" xr:uid="{00000000-0005-0000-0000-00002D8F0000}"/>
    <cellStyle name="Normal 12 5 3 2 3 6 4 2 2" xfId="50657" xr:uid="{00000000-0005-0000-0000-00002E8F0000}"/>
    <cellStyle name="Normal 12 5 3 2 3 6 4 3" xfId="37847" xr:uid="{00000000-0005-0000-0000-00002F8F0000}"/>
    <cellStyle name="Normal 12 5 3 2 3 6 5" xfId="6736" xr:uid="{00000000-0005-0000-0000-0000308F0000}"/>
    <cellStyle name="Normal 12 5 3 2 3 6 5 2" xfId="19547" xr:uid="{00000000-0005-0000-0000-0000318F0000}"/>
    <cellStyle name="Normal 12 5 3 2 3 6 5 2 2" xfId="45167" xr:uid="{00000000-0005-0000-0000-0000328F0000}"/>
    <cellStyle name="Normal 12 5 3 2 3 6 5 3" xfId="32357" xr:uid="{00000000-0005-0000-0000-0000338F0000}"/>
    <cellStyle name="Normal 12 5 3 2 3 6 6" xfId="14057" xr:uid="{00000000-0005-0000-0000-0000348F0000}"/>
    <cellStyle name="Normal 12 5 3 2 3 6 6 2" xfId="39677" xr:uid="{00000000-0005-0000-0000-0000358F0000}"/>
    <cellStyle name="Normal 12 5 3 2 3 6 7" xfId="26867" xr:uid="{00000000-0005-0000-0000-0000368F0000}"/>
    <cellStyle name="Normal 12 5 3 2 3 7" xfId="2182" xr:uid="{00000000-0005-0000-0000-0000378F0000}"/>
    <cellStyle name="Normal 12 5 3 2 3 7 2" xfId="7672" xr:uid="{00000000-0005-0000-0000-0000388F0000}"/>
    <cellStyle name="Normal 12 5 3 2 3 7 2 2" xfId="20483" xr:uid="{00000000-0005-0000-0000-0000398F0000}"/>
    <cellStyle name="Normal 12 5 3 2 3 7 2 2 2" xfId="46103" xr:uid="{00000000-0005-0000-0000-00003A8F0000}"/>
    <cellStyle name="Normal 12 5 3 2 3 7 2 3" xfId="33293" xr:uid="{00000000-0005-0000-0000-00003B8F0000}"/>
    <cellStyle name="Normal 12 5 3 2 3 7 3" xfId="14993" xr:uid="{00000000-0005-0000-0000-00003C8F0000}"/>
    <cellStyle name="Normal 12 5 3 2 3 7 3 2" xfId="40613" xr:uid="{00000000-0005-0000-0000-00003D8F0000}"/>
    <cellStyle name="Normal 12 5 3 2 3 7 4" xfId="27803" xr:uid="{00000000-0005-0000-0000-00003E8F0000}"/>
    <cellStyle name="Normal 12 5 3 2 3 8" xfId="4012" xr:uid="{00000000-0005-0000-0000-00003F8F0000}"/>
    <cellStyle name="Normal 12 5 3 2 3 8 2" xfId="9502" xr:uid="{00000000-0005-0000-0000-0000408F0000}"/>
    <cellStyle name="Normal 12 5 3 2 3 8 2 2" xfId="22313" xr:uid="{00000000-0005-0000-0000-0000418F0000}"/>
    <cellStyle name="Normal 12 5 3 2 3 8 2 2 2" xfId="47933" xr:uid="{00000000-0005-0000-0000-0000428F0000}"/>
    <cellStyle name="Normal 12 5 3 2 3 8 2 3" xfId="35123" xr:uid="{00000000-0005-0000-0000-0000438F0000}"/>
    <cellStyle name="Normal 12 5 3 2 3 8 3" xfId="16823" xr:uid="{00000000-0005-0000-0000-0000448F0000}"/>
    <cellStyle name="Normal 12 5 3 2 3 8 3 2" xfId="42443" xr:uid="{00000000-0005-0000-0000-0000458F0000}"/>
    <cellStyle name="Normal 12 5 3 2 3 8 4" xfId="29633" xr:uid="{00000000-0005-0000-0000-0000468F0000}"/>
    <cellStyle name="Normal 12 5 3 2 3 9" xfId="11332" xr:uid="{00000000-0005-0000-0000-0000478F0000}"/>
    <cellStyle name="Normal 12 5 3 2 3 9 2" xfId="24143" xr:uid="{00000000-0005-0000-0000-0000488F0000}"/>
    <cellStyle name="Normal 12 5 3 2 3 9 2 2" xfId="49763" xr:uid="{00000000-0005-0000-0000-0000498F0000}"/>
    <cellStyle name="Normal 12 5 3 2 3 9 3" xfId="36953" xr:uid="{00000000-0005-0000-0000-00004A8F0000}"/>
    <cellStyle name="Normal 12 5 3 2 4" xfId="390" xr:uid="{00000000-0005-0000-0000-00004B8F0000}"/>
    <cellStyle name="Normal 12 5 3 2 4 2" xfId="886" xr:uid="{00000000-0005-0000-0000-00004C8F0000}"/>
    <cellStyle name="Normal 12 5 3 2 4 2 2" xfId="1781" xr:uid="{00000000-0005-0000-0000-00004D8F0000}"/>
    <cellStyle name="Normal 12 5 3 2 4 2 2 2" xfId="3611" xr:uid="{00000000-0005-0000-0000-00004E8F0000}"/>
    <cellStyle name="Normal 12 5 3 2 4 2 2 2 2" xfId="9101" xr:uid="{00000000-0005-0000-0000-00004F8F0000}"/>
    <cellStyle name="Normal 12 5 3 2 4 2 2 2 2 2" xfId="21912" xr:uid="{00000000-0005-0000-0000-0000508F0000}"/>
    <cellStyle name="Normal 12 5 3 2 4 2 2 2 2 2 2" xfId="47532" xr:uid="{00000000-0005-0000-0000-0000518F0000}"/>
    <cellStyle name="Normal 12 5 3 2 4 2 2 2 2 3" xfId="34722" xr:uid="{00000000-0005-0000-0000-0000528F0000}"/>
    <cellStyle name="Normal 12 5 3 2 4 2 2 2 3" xfId="16422" xr:uid="{00000000-0005-0000-0000-0000538F0000}"/>
    <cellStyle name="Normal 12 5 3 2 4 2 2 2 3 2" xfId="42042" xr:uid="{00000000-0005-0000-0000-0000548F0000}"/>
    <cellStyle name="Normal 12 5 3 2 4 2 2 2 4" xfId="29232" xr:uid="{00000000-0005-0000-0000-0000558F0000}"/>
    <cellStyle name="Normal 12 5 3 2 4 2 2 3" xfId="5441" xr:uid="{00000000-0005-0000-0000-0000568F0000}"/>
    <cellStyle name="Normal 12 5 3 2 4 2 2 3 2" xfId="10931" xr:uid="{00000000-0005-0000-0000-0000578F0000}"/>
    <cellStyle name="Normal 12 5 3 2 4 2 2 3 2 2" xfId="23742" xr:uid="{00000000-0005-0000-0000-0000588F0000}"/>
    <cellStyle name="Normal 12 5 3 2 4 2 2 3 2 2 2" xfId="49362" xr:uid="{00000000-0005-0000-0000-0000598F0000}"/>
    <cellStyle name="Normal 12 5 3 2 4 2 2 3 2 3" xfId="36552" xr:uid="{00000000-0005-0000-0000-00005A8F0000}"/>
    <cellStyle name="Normal 12 5 3 2 4 2 2 3 3" xfId="18252" xr:uid="{00000000-0005-0000-0000-00005B8F0000}"/>
    <cellStyle name="Normal 12 5 3 2 4 2 2 3 3 2" xfId="43872" xr:uid="{00000000-0005-0000-0000-00005C8F0000}"/>
    <cellStyle name="Normal 12 5 3 2 4 2 2 3 4" xfId="31062" xr:uid="{00000000-0005-0000-0000-00005D8F0000}"/>
    <cellStyle name="Normal 12 5 3 2 4 2 2 4" xfId="12761" xr:uid="{00000000-0005-0000-0000-00005E8F0000}"/>
    <cellStyle name="Normal 12 5 3 2 4 2 2 4 2" xfId="25572" xr:uid="{00000000-0005-0000-0000-00005F8F0000}"/>
    <cellStyle name="Normal 12 5 3 2 4 2 2 4 2 2" xfId="51192" xr:uid="{00000000-0005-0000-0000-0000608F0000}"/>
    <cellStyle name="Normal 12 5 3 2 4 2 2 4 3" xfId="38382" xr:uid="{00000000-0005-0000-0000-0000618F0000}"/>
    <cellStyle name="Normal 12 5 3 2 4 2 2 5" xfId="7271" xr:uid="{00000000-0005-0000-0000-0000628F0000}"/>
    <cellStyle name="Normal 12 5 3 2 4 2 2 5 2" xfId="20082" xr:uid="{00000000-0005-0000-0000-0000638F0000}"/>
    <cellStyle name="Normal 12 5 3 2 4 2 2 5 2 2" xfId="45702" xr:uid="{00000000-0005-0000-0000-0000648F0000}"/>
    <cellStyle name="Normal 12 5 3 2 4 2 2 5 3" xfId="32892" xr:uid="{00000000-0005-0000-0000-0000658F0000}"/>
    <cellStyle name="Normal 12 5 3 2 4 2 2 6" xfId="14592" xr:uid="{00000000-0005-0000-0000-0000668F0000}"/>
    <cellStyle name="Normal 12 5 3 2 4 2 2 6 2" xfId="40212" xr:uid="{00000000-0005-0000-0000-0000678F0000}"/>
    <cellStyle name="Normal 12 5 3 2 4 2 2 7" xfId="27402" xr:uid="{00000000-0005-0000-0000-0000688F0000}"/>
    <cellStyle name="Normal 12 5 3 2 4 2 3" xfId="2717" xr:uid="{00000000-0005-0000-0000-0000698F0000}"/>
    <cellStyle name="Normal 12 5 3 2 4 2 3 2" xfId="8207" xr:uid="{00000000-0005-0000-0000-00006A8F0000}"/>
    <cellStyle name="Normal 12 5 3 2 4 2 3 2 2" xfId="21018" xr:uid="{00000000-0005-0000-0000-00006B8F0000}"/>
    <cellStyle name="Normal 12 5 3 2 4 2 3 2 2 2" xfId="46638" xr:uid="{00000000-0005-0000-0000-00006C8F0000}"/>
    <cellStyle name="Normal 12 5 3 2 4 2 3 2 3" xfId="33828" xr:uid="{00000000-0005-0000-0000-00006D8F0000}"/>
    <cellStyle name="Normal 12 5 3 2 4 2 3 3" xfId="15528" xr:uid="{00000000-0005-0000-0000-00006E8F0000}"/>
    <cellStyle name="Normal 12 5 3 2 4 2 3 3 2" xfId="41148" xr:uid="{00000000-0005-0000-0000-00006F8F0000}"/>
    <cellStyle name="Normal 12 5 3 2 4 2 3 4" xfId="28338" xr:uid="{00000000-0005-0000-0000-0000708F0000}"/>
    <cellStyle name="Normal 12 5 3 2 4 2 4" xfId="4547" xr:uid="{00000000-0005-0000-0000-0000718F0000}"/>
    <cellStyle name="Normal 12 5 3 2 4 2 4 2" xfId="10037" xr:uid="{00000000-0005-0000-0000-0000728F0000}"/>
    <cellStyle name="Normal 12 5 3 2 4 2 4 2 2" xfId="22848" xr:uid="{00000000-0005-0000-0000-0000738F0000}"/>
    <cellStyle name="Normal 12 5 3 2 4 2 4 2 2 2" xfId="48468" xr:uid="{00000000-0005-0000-0000-0000748F0000}"/>
    <cellStyle name="Normal 12 5 3 2 4 2 4 2 3" xfId="35658" xr:uid="{00000000-0005-0000-0000-0000758F0000}"/>
    <cellStyle name="Normal 12 5 3 2 4 2 4 3" xfId="17358" xr:uid="{00000000-0005-0000-0000-0000768F0000}"/>
    <cellStyle name="Normal 12 5 3 2 4 2 4 3 2" xfId="42978" xr:uid="{00000000-0005-0000-0000-0000778F0000}"/>
    <cellStyle name="Normal 12 5 3 2 4 2 4 4" xfId="30168" xr:uid="{00000000-0005-0000-0000-0000788F0000}"/>
    <cellStyle name="Normal 12 5 3 2 4 2 5" xfId="11867" xr:uid="{00000000-0005-0000-0000-0000798F0000}"/>
    <cellStyle name="Normal 12 5 3 2 4 2 5 2" xfId="24678" xr:uid="{00000000-0005-0000-0000-00007A8F0000}"/>
    <cellStyle name="Normal 12 5 3 2 4 2 5 2 2" xfId="50298" xr:uid="{00000000-0005-0000-0000-00007B8F0000}"/>
    <cellStyle name="Normal 12 5 3 2 4 2 5 3" xfId="37488" xr:uid="{00000000-0005-0000-0000-00007C8F0000}"/>
    <cellStyle name="Normal 12 5 3 2 4 2 6" xfId="6377" xr:uid="{00000000-0005-0000-0000-00007D8F0000}"/>
    <cellStyle name="Normal 12 5 3 2 4 2 6 2" xfId="19188" xr:uid="{00000000-0005-0000-0000-00007E8F0000}"/>
    <cellStyle name="Normal 12 5 3 2 4 2 6 2 2" xfId="44808" xr:uid="{00000000-0005-0000-0000-00007F8F0000}"/>
    <cellStyle name="Normal 12 5 3 2 4 2 6 3" xfId="31998" xr:uid="{00000000-0005-0000-0000-0000808F0000}"/>
    <cellStyle name="Normal 12 5 3 2 4 2 7" xfId="13698" xr:uid="{00000000-0005-0000-0000-0000818F0000}"/>
    <cellStyle name="Normal 12 5 3 2 4 2 7 2" xfId="39318" xr:uid="{00000000-0005-0000-0000-0000828F0000}"/>
    <cellStyle name="Normal 12 5 3 2 4 2 8" xfId="26508" xr:uid="{00000000-0005-0000-0000-0000838F0000}"/>
    <cellStyle name="Normal 12 5 3 2 4 3" xfId="1285" xr:uid="{00000000-0005-0000-0000-0000848F0000}"/>
    <cellStyle name="Normal 12 5 3 2 4 3 2" xfId="3115" xr:uid="{00000000-0005-0000-0000-0000858F0000}"/>
    <cellStyle name="Normal 12 5 3 2 4 3 2 2" xfId="8605" xr:uid="{00000000-0005-0000-0000-0000868F0000}"/>
    <cellStyle name="Normal 12 5 3 2 4 3 2 2 2" xfId="21416" xr:uid="{00000000-0005-0000-0000-0000878F0000}"/>
    <cellStyle name="Normal 12 5 3 2 4 3 2 2 2 2" xfId="47036" xr:uid="{00000000-0005-0000-0000-0000888F0000}"/>
    <cellStyle name="Normal 12 5 3 2 4 3 2 2 3" xfId="34226" xr:uid="{00000000-0005-0000-0000-0000898F0000}"/>
    <cellStyle name="Normal 12 5 3 2 4 3 2 3" xfId="15926" xr:uid="{00000000-0005-0000-0000-00008A8F0000}"/>
    <cellStyle name="Normal 12 5 3 2 4 3 2 3 2" xfId="41546" xr:uid="{00000000-0005-0000-0000-00008B8F0000}"/>
    <cellStyle name="Normal 12 5 3 2 4 3 2 4" xfId="28736" xr:uid="{00000000-0005-0000-0000-00008C8F0000}"/>
    <cellStyle name="Normal 12 5 3 2 4 3 3" xfId="4945" xr:uid="{00000000-0005-0000-0000-00008D8F0000}"/>
    <cellStyle name="Normal 12 5 3 2 4 3 3 2" xfId="10435" xr:uid="{00000000-0005-0000-0000-00008E8F0000}"/>
    <cellStyle name="Normal 12 5 3 2 4 3 3 2 2" xfId="23246" xr:uid="{00000000-0005-0000-0000-00008F8F0000}"/>
    <cellStyle name="Normal 12 5 3 2 4 3 3 2 2 2" xfId="48866" xr:uid="{00000000-0005-0000-0000-0000908F0000}"/>
    <cellStyle name="Normal 12 5 3 2 4 3 3 2 3" xfId="36056" xr:uid="{00000000-0005-0000-0000-0000918F0000}"/>
    <cellStyle name="Normal 12 5 3 2 4 3 3 3" xfId="17756" xr:uid="{00000000-0005-0000-0000-0000928F0000}"/>
    <cellStyle name="Normal 12 5 3 2 4 3 3 3 2" xfId="43376" xr:uid="{00000000-0005-0000-0000-0000938F0000}"/>
    <cellStyle name="Normal 12 5 3 2 4 3 3 4" xfId="30566" xr:uid="{00000000-0005-0000-0000-0000948F0000}"/>
    <cellStyle name="Normal 12 5 3 2 4 3 4" xfId="12265" xr:uid="{00000000-0005-0000-0000-0000958F0000}"/>
    <cellStyle name="Normal 12 5 3 2 4 3 4 2" xfId="25076" xr:uid="{00000000-0005-0000-0000-0000968F0000}"/>
    <cellStyle name="Normal 12 5 3 2 4 3 4 2 2" xfId="50696" xr:uid="{00000000-0005-0000-0000-0000978F0000}"/>
    <cellStyle name="Normal 12 5 3 2 4 3 4 3" xfId="37886" xr:uid="{00000000-0005-0000-0000-0000988F0000}"/>
    <cellStyle name="Normal 12 5 3 2 4 3 5" xfId="6775" xr:uid="{00000000-0005-0000-0000-0000998F0000}"/>
    <cellStyle name="Normal 12 5 3 2 4 3 5 2" xfId="19586" xr:uid="{00000000-0005-0000-0000-00009A8F0000}"/>
    <cellStyle name="Normal 12 5 3 2 4 3 5 2 2" xfId="45206" xr:uid="{00000000-0005-0000-0000-00009B8F0000}"/>
    <cellStyle name="Normal 12 5 3 2 4 3 5 3" xfId="32396" xr:uid="{00000000-0005-0000-0000-00009C8F0000}"/>
    <cellStyle name="Normal 12 5 3 2 4 3 6" xfId="14096" xr:uid="{00000000-0005-0000-0000-00009D8F0000}"/>
    <cellStyle name="Normal 12 5 3 2 4 3 6 2" xfId="39716" xr:uid="{00000000-0005-0000-0000-00009E8F0000}"/>
    <cellStyle name="Normal 12 5 3 2 4 3 7" xfId="26906" xr:uid="{00000000-0005-0000-0000-00009F8F0000}"/>
    <cellStyle name="Normal 12 5 3 2 4 4" xfId="2221" xr:uid="{00000000-0005-0000-0000-0000A08F0000}"/>
    <cellStyle name="Normal 12 5 3 2 4 4 2" xfId="7711" xr:uid="{00000000-0005-0000-0000-0000A18F0000}"/>
    <cellStyle name="Normal 12 5 3 2 4 4 2 2" xfId="20522" xr:uid="{00000000-0005-0000-0000-0000A28F0000}"/>
    <cellStyle name="Normal 12 5 3 2 4 4 2 2 2" xfId="46142" xr:uid="{00000000-0005-0000-0000-0000A38F0000}"/>
    <cellStyle name="Normal 12 5 3 2 4 4 2 3" xfId="33332" xr:uid="{00000000-0005-0000-0000-0000A48F0000}"/>
    <cellStyle name="Normal 12 5 3 2 4 4 3" xfId="15032" xr:uid="{00000000-0005-0000-0000-0000A58F0000}"/>
    <cellStyle name="Normal 12 5 3 2 4 4 3 2" xfId="40652" xr:uid="{00000000-0005-0000-0000-0000A68F0000}"/>
    <cellStyle name="Normal 12 5 3 2 4 4 4" xfId="27842" xr:uid="{00000000-0005-0000-0000-0000A78F0000}"/>
    <cellStyle name="Normal 12 5 3 2 4 5" xfId="4051" xr:uid="{00000000-0005-0000-0000-0000A88F0000}"/>
    <cellStyle name="Normal 12 5 3 2 4 5 2" xfId="9541" xr:uid="{00000000-0005-0000-0000-0000A98F0000}"/>
    <cellStyle name="Normal 12 5 3 2 4 5 2 2" xfId="22352" xr:uid="{00000000-0005-0000-0000-0000AA8F0000}"/>
    <cellStyle name="Normal 12 5 3 2 4 5 2 2 2" xfId="47972" xr:uid="{00000000-0005-0000-0000-0000AB8F0000}"/>
    <cellStyle name="Normal 12 5 3 2 4 5 2 3" xfId="35162" xr:uid="{00000000-0005-0000-0000-0000AC8F0000}"/>
    <cellStyle name="Normal 12 5 3 2 4 5 3" xfId="16862" xr:uid="{00000000-0005-0000-0000-0000AD8F0000}"/>
    <cellStyle name="Normal 12 5 3 2 4 5 3 2" xfId="42482" xr:uid="{00000000-0005-0000-0000-0000AE8F0000}"/>
    <cellStyle name="Normal 12 5 3 2 4 5 4" xfId="29672" xr:uid="{00000000-0005-0000-0000-0000AF8F0000}"/>
    <cellStyle name="Normal 12 5 3 2 4 6" xfId="11371" xr:uid="{00000000-0005-0000-0000-0000B08F0000}"/>
    <cellStyle name="Normal 12 5 3 2 4 6 2" xfId="24182" xr:uid="{00000000-0005-0000-0000-0000B18F0000}"/>
    <cellStyle name="Normal 12 5 3 2 4 6 2 2" xfId="49802" xr:uid="{00000000-0005-0000-0000-0000B28F0000}"/>
    <cellStyle name="Normal 12 5 3 2 4 6 3" xfId="36992" xr:uid="{00000000-0005-0000-0000-0000B38F0000}"/>
    <cellStyle name="Normal 12 5 3 2 4 7" xfId="5881" xr:uid="{00000000-0005-0000-0000-0000B48F0000}"/>
    <cellStyle name="Normal 12 5 3 2 4 7 2" xfId="18692" xr:uid="{00000000-0005-0000-0000-0000B58F0000}"/>
    <cellStyle name="Normal 12 5 3 2 4 7 2 2" xfId="44312" xr:uid="{00000000-0005-0000-0000-0000B68F0000}"/>
    <cellStyle name="Normal 12 5 3 2 4 7 3" xfId="31502" xr:uid="{00000000-0005-0000-0000-0000B78F0000}"/>
    <cellStyle name="Normal 12 5 3 2 4 8" xfId="13202" xr:uid="{00000000-0005-0000-0000-0000B88F0000}"/>
    <cellStyle name="Normal 12 5 3 2 4 8 2" xfId="38822" xr:uid="{00000000-0005-0000-0000-0000B98F0000}"/>
    <cellStyle name="Normal 12 5 3 2 4 9" xfId="26012" xr:uid="{00000000-0005-0000-0000-0000BA8F0000}"/>
    <cellStyle name="Normal 12 5 3 2 5" xfId="619" xr:uid="{00000000-0005-0000-0000-0000BB8F0000}"/>
    <cellStyle name="Normal 12 5 3 2 5 2" xfId="1019" xr:uid="{00000000-0005-0000-0000-0000BC8F0000}"/>
    <cellStyle name="Normal 12 5 3 2 5 2 2" xfId="1914" xr:uid="{00000000-0005-0000-0000-0000BD8F0000}"/>
    <cellStyle name="Normal 12 5 3 2 5 2 2 2" xfId="3744" xr:uid="{00000000-0005-0000-0000-0000BE8F0000}"/>
    <cellStyle name="Normal 12 5 3 2 5 2 2 2 2" xfId="9234" xr:uid="{00000000-0005-0000-0000-0000BF8F0000}"/>
    <cellStyle name="Normal 12 5 3 2 5 2 2 2 2 2" xfId="22045" xr:uid="{00000000-0005-0000-0000-0000C08F0000}"/>
    <cellStyle name="Normal 12 5 3 2 5 2 2 2 2 2 2" xfId="47665" xr:uid="{00000000-0005-0000-0000-0000C18F0000}"/>
    <cellStyle name="Normal 12 5 3 2 5 2 2 2 2 3" xfId="34855" xr:uid="{00000000-0005-0000-0000-0000C28F0000}"/>
    <cellStyle name="Normal 12 5 3 2 5 2 2 2 3" xfId="16555" xr:uid="{00000000-0005-0000-0000-0000C38F0000}"/>
    <cellStyle name="Normal 12 5 3 2 5 2 2 2 3 2" xfId="42175" xr:uid="{00000000-0005-0000-0000-0000C48F0000}"/>
    <cellStyle name="Normal 12 5 3 2 5 2 2 2 4" xfId="29365" xr:uid="{00000000-0005-0000-0000-0000C58F0000}"/>
    <cellStyle name="Normal 12 5 3 2 5 2 2 3" xfId="5574" xr:uid="{00000000-0005-0000-0000-0000C68F0000}"/>
    <cellStyle name="Normal 12 5 3 2 5 2 2 3 2" xfId="11064" xr:uid="{00000000-0005-0000-0000-0000C78F0000}"/>
    <cellStyle name="Normal 12 5 3 2 5 2 2 3 2 2" xfId="23875" xr:uid="{00000000-0005-0000-0000-0000C88F0000}"/>
    <cellStyle name="Normal 12 5 3 2 5 2 2 3 2 2 2" xfId="49495" xr:uid="{00000000-0005-0000-0000-0000C98F0000}"/>
    <cellStyle name="Normal 12 5 3 2 5 2 2 3 2 3" xfId="36685" xr:uid="{00000000-0005-0000-0000-0000CA8F0000}"/>
    <cellStyle name="Normal 12 5 3 2 5 2 2 3 3" xfId="18385" xr:uid="{00000000-0005-0000-0000-0000CB8F0000}"/>
    <cellStyle name="Normal 12 5 3 2 5 2 2 3 3 2" xfId="44005" xr:uid="{00000000-0005-0000-0000-0000CC8F0000}"/>
    <cellStyle name="Normal 12 5 3 2 5 2 2 3 4" xfId="31195" xr:uid="{00000000-0005-0000-0000-0000CD8F0000}"/>
    <cellStyle name="Normal 12 5 3 2 5 2 2 4" xfId="12894" xr:uid="{00000000-0005-0000-0000-0000CE8F0000}"/>
    <cellStyle name="Normal 12 5 3 2 5 2 2 4 2" xfId="25705" xr:uid="{00000000-0005-0000-0000-0000CF8F0000}"/>
    <cellStyle name="Normal 12 5 3 2 5 2 2 4 2 2" xfId="51325" xr:uid="{00000000-0005-0000-0000-0000D08F0000}"/>
    <cellStyle name="Normal 12 5 3 2 5 2 2 4 3" xfId="38515" xr:uid="{00000000-0005-0000-0000-0000D18F0000}"/>
    <cellStyle name="Normal 12 5 3 2 5 2 2 5" xfId="7404" xr:uid="{00000000-0005-0000-0000-0000D28F0000}"/>
    <cellStyle name="Normal 12 5 3 2 5 2 2 5 2" xfId="20215" xr:uid="{00000000-0005-0000-0000-0000D38F0000}"/>
    <cellStyle name="Normal 12 5 3 2 5 2 2 5 2 2" xfId="45835" xr:uid="{00000000-0005-0000-0000-0000D48F0000}"/>
    <cellStyle name="Normal 12 5 3 2 5 2 2 5 3" xfId="33025" xr:uid="{00000000-0005-0000-0000-0000D58F0000}"/>
    <cellStyle name="Normal 12 5 3 2 5 2 2 6" xfId="14725" xr:uid="{00000000-0005-0000-0000-0000D68F0000}"/>
    <cellStyle name="Normal 12 5 3 2 5 2 2 6 2" xfId="40345" xr:uid="{00000000-0005-0000-0000-0000D78F0000}"/>
    <cellStyle name="Normal 12 5 3 2 5 2 2 7" xfId="27535" xr:uid="{00000000-0005-0000-0000-0000D88F0000}"/>
    <cellStyle name="Normal 12 5 3 2 5 2 3" xfId="2850" xr:uid="{00000000-0005-0000-0000-0000D98F0000}"/>
    <cellStyle name="Normal 12 5 3 2 5 2 3 2" xfId="8340" xr:uid="{00000000-0005-0000-0000-0000DA8F0000}"/>
    <cellStyle name="Normal 12 5 3 2 5 2 3 2 2" xfId="21151" xr:uid="{00000000-0005-0000-0000-0000DB8F0000}"/>
    <cellStyle name="Normal 12 5 3 2 5 2 3 2 2 2" xfId="46771" xr:uid="{00000000-0005-0000-0000-0000DC8F0000}"/>
    <cellStyle name="Normal 12 5 3 2 5 2 3 2 3" xfId="33961" xr:uid="{00000000-0005-0000-0000-0000DD8F0000}"/>
    <cellStyle name="Normal 12 5 3 2 5 2 3 3" xfId="15661" xr:uid="{00000000-0005-0000-0000-0000DE8F0000}"/>
    <cellStyle name="Normal 12 5 3 2 5 2 3 3 2" xfId="41281" xr:uid="{00000000-0005-0000-0000-0000DF8F0000}"/>
    <cellStyle name="Normal 12 5 3 2 5 2 3 4" xfId="28471" xr:uid="{00000000-0005-0000-0000-0000E08F0000}"/>
    <cellStyle name="Normal 12 5 3 2 5 2 4" xfId="4680" xr:uid="{00000000-0005-0000-0000-0000E18F0000}"/>
    <cellStyle name="Normal 12 5 3 2 5 2 4 2" xfId="10170" xr:uid="{00000000-0005-0000-0000-0000E28F0000}"/>
    <cellStyle name="Normal 12 5 3 2 5 2 4 2 2" xfId="22981" xr:uid="{00000000-0005-0000-0000-0000E38F0000}"/>
    <cellStyle name="Normal 12 5 3 2 5 2 4 2 2 2" xfId="48601" xr:uid="{00000000-0005-0000-0000-0000E48F0000}"/>
    <cellStyle name="Normal 12 5 3 2 5 2 4 2 3" xfId="35791" xr:uid="{00000000-0005-0000-0000-0000E58F0000}"/>
    <cellStyle name="Normal 12 5 3 2 5 2 4 3" xfId="17491" xr:uid="{00000000-0005-0000-0000-0000E68F0000}"/>
    <cellStyle name="Normal 12 5 3 2 5 2 4 3 2" xfId="43111" xr:uid="{00000000-0005-0000-0000-0000E78F0000}"/>
    <cellStyle name="Normal 12 5 3 2 5 2 4 4" xfId="30301" xr:uid="{00000000-0005-0000-0000-0000E88F0000}"/>
    <cellStyle name="Normal 12 5 3 2 5 2 5" xfId="12000" xr:uid="{00000000-0005-0000-0000-0000E98F0000}"/>
    <cellStyle name="Normal 12 5 3 2 5 2 5 2" xfId="24811" xr:uid="{00000000-0005-0000-0000-0000EA8F0000}"/>
    <cellStyle name="Normal 12 5 3 2 5 2 5 2 2" xfId="50431" xr:uid="{00000000-0005-0000-0000-0000EB8F0000}"/>
    <cellStyle name="Normal 12 5 3 2 5 2 5 3" xfId="37621" xr:uid="{00000000-0005-0000-0000-0000EC8F0000}"/>
    <cellStyle name="Normal 12 5 3 2 5 2 6" xfId="6510" xr:uid="{00000000-0005-0000-0000-0000ED8F0000}"/>
    <cellStyle name="Normal 12 5 3 2 5 2 6 2" xfId="19321" xr:uid="{00000000-0005-0000-0000-0000EE8F0000}"/>
    <cellStyle name="Normal 12 5 3 2 5 2 6 2 2" xfId="44941" xr:uid="{00000000-0005-0000-0000-0000EF8F0000}"/>
    <cellStyle name="Normal 12 5 3 2 5 2 6 3" xfId="32131" xr:uid="{00000000-0005-0000-0000-0000F08F0000}"/>
    <cellStyle name="Normal 12 5 3 2 5 2 7" xfId="13831" xr:uid="{00000000-0005-0000-0000-0000F18F0000}"/>
    <cellStyle name="Normal 12 5 3 2 5 2 7 2" xfId="39451" xr:uid="{00000000-0005-0000-0000-0000F28F0000}"/>
    <cellStyle name="Normal 12 5 3 2 5 2 8" xfId="26641" xr:uid="{00000000-0005-0000-0000-0000F38F0000}"/>
    <cellStyle name="Normal 12 5 3 2 5 3" xfId="1514" xr:uid="{00000000-0005-0000-0000-0000F48F0000}"/>
    <cellStyle name="Normal 12 5 3 2 5 3 2" xfId="3344" xr:uid="{00000000-0005-0000-0000-0000F58F0000}"/>
    <cellStyle name="Normal 12 5 3 2 5 3 2 2" xfId="8834" xr:uid="{00000000-0005-0000-0000-0000F68F0000}"/>
    <cellStyle name="Normal 12 5 3 2 5 3 2 2 2" xfId="21645" xr:uid="{00000000-0005-0000-0000-0000F78F0000}"/>
    <cellStyle name="Normal 12 5 3 2 5 3 2 2 2 2" xfId="47265" xr:uid="{00000000-0005-0000-0000-0000F88F0000}"/>
    <cellStyle name="Normal 12 5 3 2 5 3 2 2 3" xfId="34455" xr:uid="{00000000-0005-0000-0000-0000F98F0000}"/>
    <cellStyle name="Normal 12 5 3 2 5 3 2 3" xfId="16155" xr:uid="{00000000-0005-0000-0000-0000FA8F0000}"/>
    <cellStyle name="Normal 12 5 3 2 5 3 2 3 2" xfId="41775" xr:uid="{00000000-0005-0000-0000-0000FB8F0000}"/>
    <cellStyle name="Normal 12 5 3 2 5 3 2 4" xfId="28965" xr:uid="{00000000-0005-0000-0000-0000FC8F0000}"/>
    <cellStyle name="Normal 12 5 3 2 5 3 3" xfId="5174" xr:uid="{00000000-0005-0000-0000-0000FD8F0000}"/>
    <cellStyle name="Normal 12 5 3 2 5 3 3 2" xfId="10664" xr:uid="{00000000-0005-0000-0000-0000FE8F0000}"/>
    <cellStyle name="Normal 12 5 3 2 5 3 3 2 2" xfId="23475" xr:uid="{00000000-0005-0000-0000-0000FF8F0000}"/>
    <cellStyle name="Normal 12 5 3 2 5 3 3 2 2 2" xfId="49095" xr:uid="{00000000-0005-0000-0000-000000900000}"/>
    <cellStyle name="Normal 12 5 3 2 5 3 3 2 3" xfId="36285" xr:uid="{00000000-0005-0000-0000-000001900000}"/>
    <cellStyle name="Normal 12 5 3 2 5 3 3 3" xfId="17985" xr:uid="{00000000-0005-0000-0000-000002900000}"/>
    <cellStyle name="Normal 12 5 3 2 5 3 3 3 2" xfId="43605" xr:uid="{00000000-0005-0000-0000-000003900000}"/>
    <cellStyle name="Normal 12 5 3 2 5 3 3 4" xfId="30795" xr:uid="{00000000-0005-0000-0000-000004900000}"/>
    <cellStyle name="Normal 12 5 3 2 5 3 4" xfId="12494" xr:uid="{00000000-0005-0000-0000-000005900000}"/>
    <cellStyle name="Normal 12 5 3 2 5 3 4 2" xfId="25305" xr:uid="{00000000-0005-0000-0000-000006900000}"/>
    <cellStyle name="Normal 12 5 3 2 5 3 4 2 2" xfId="50925" xr:uid="{00000000-0005-0000-0000-000007900000}"/>
    <cellStyle name="Normal 12 5 3 2 5 3 4 3" xfId="38115" xr:uid="{00000000-0005-0000-0000-000008900000}"/>
    <cellStyle name="Normal 12 5 3 2 5 3 5" xfId="7004" xr:uid="{00000000-0005-0000-0000-000009900000}"/>
    <cellStyle name="Normal 12 5 3 2 5 3 5 2" xfId="19815" xr:uid="{00000000-0005-0000-0000-00000A900000}"/>
    <cellStyle name="Normal 12 5 3 2 5 3 5 2 2" xfId="45435" xr:uid="{00000000-0005-0000-0000-00000B900000}"/>
    <cellStyle name="Normal 12 5 3 2 5 3 5 3" xfId="32625" xr:uid="{00000000-0005-0000-0000-00000C900000}"/>
    <cellStyle name="Normal 12 5 3 2 5 3 6" xfId="14325" xr:uid="{00000000-0005-0000-0000-00000D900000}"/>
    <cellStyle name="Normal 12 5 3 2 5 3 6 2" xfId="39945" xr:uid="{00000000-0005-0000-0000-00000E900000}"/>
    <cellStyle name="Normal 12 5 3 2 5 3 7" xfId="27135" xr:uid="{00000000-0005-0000-0000-00000F900000}"/>
    <cellStyle name="Normal 12 5 3 2 5 4" xfId="2450" xr:uid="{00000000-0005-0000-0000-000010900000}"/>
    <cellStyle name="Normal 12 5 3 2 5 4 2" xfId="7940" xr:uid="{00000000-0005-0000-0000-000011900000}"/>
    <cellStyle name="Normal 12 5 3 2 5 4 2 2" xfId="20751" xr:uid="{00000000-0005-0000-0000-000012900000}"/>
    <cellStyle name="Normal 12 5 3 2 5 4 2 2 2" xfId="46371" xr:uid="{00000000-0005-0000-0000-000013900000}"/>
    <cellStyle name="Normal 12 5 3 2 5 4 2 3" xfId="33561" xr:uid="{00000000-0005-0000-0000-000014900000}"/>
    <cellStyle name="Normal 12 5 3 2 5 4 3" xfId="15261" xr:uid="{00000000-0005-0000-0000-000015900000}"/>
    <cellStyle name="Normal 12 5 3 2 5 4 3 2" xfId="40881" xr:uid="{00000000-0005-0000-0000-000016900000}"/>
    <cellStyle name="Normal 12 5 3 2 5 4 4" xfId="28071" xr:uid="{00000000-0005-0000-0000-000017900000}"/>
    <cellStyle name="Normal 12 5 3 2 5 5" xfId="4280" xr:uid="{00000000-0005-0000-0000-000018900000}"/>
    <cellStyle name="Normal 12 5 3 2 5 5 2" xfId="9770" xr:uid="{00000000-0005-0000-0000-000019900000}"/>
    <cellStyle name="Normal 12 5 3 2 5 5 2 2" xfId="22581" xr:uid="{00000000-0005-0000-0000-00001A900000}"/>
    <cellStyle name="Normal 12 5 3 2 5 5 2 2 2" xfId="48201" xr:uid="{00000000-0005-0000-0000-00001B900000}"/>
    <cellStyle name="Normal 12 5 3 2 5 5 2 3" xfId="35391" xr:uid="{00000000-0005-0000-0000-00001C900000}"/>
    <cellStyle name="Normal 12 5 3 2 5 5 3" xfId="17091" xr:uid="{00000000-0005-0000-0000-00001D900000}"/>
    <cellStyle name="Normal 12 5 3 2 5 5 3 2" xfId="42711" xr:uid="{00000000-0005-0000-0000-00001E900000}"/>
    <cellStyle name="Normal 12 5 3 2 5 5 4" xfId="29901" xr:uid="{00000000-0005-0000-0000-00001F900000}"/>
    <cellStyle name="Normal 12 5 3 2 5 6" xfId="11600" xr:uid="{00000000-0005-0000-0000-000020900000}"/>
    <cellStyle name="Normal 12 5 3 2 5 6 2" xfId="24411" xr:uid="{00000000-0005-0000-0000-000021900000}"/>
    <cellStyle name="Normal 12 5 3 2 5 6 2 2" xfId="50031" xr:uid="{00000000-0005-0000-0000-000022900000}"/>
    <cellStyle name="Normal 12 5 3 2 5 6 3" xfId="37221" xr:uid="{00000000-0005-0000-0000-000023900000}"/>
    <cellStyle name="Normal 12 5 3 2 5 7" xfId="6110" xr:uid="{00000000-0005-0000-0000-000024900000}"/>
    <cellStyle name="Normal 12 5 3 2 5 7 2" xfId="18921" xr:uid="{00000000-0005-0000-0000-000025900000}"/>
    <cellStyle name="Normal 12 5 3 2 5 7 2 2" xfId="44541" xr:uid="{00000000-0005-0000-0000-000026900000}"/>
    <cellStyle name="Normal 12 5 3 2 5 7 3" xfId="31731" xr:uid="{00000000-0005-0000-0000-000027900000}"/>
    <cellStyle name="Normal 12 5 3 2 5 8" xfId="13431" xr:uid="{00000000-0005-0000-0000-000028900000}"/>
    <cellStyle name="Normal 12 5 3 2 5 8 2" xfId="39051" xr:uid="{00000000-0005-0000-0000-000029900000}"/>
    <cellStyle name="Normal 12 5 3 2 5 9" xfId="26241" xr:uid="{00000000-0005-0000-0000-00002A900000}"/>
    <cellStyle name="Normal 12 5 3 2 6" xfId="753" xr:uid="{00000000-0005-0000-0000-00002B900000}"/>
    <cellStyle name="Normal 12 5 3 2 6 2" xfId="1648" xr:uid="{00000000-0005-0000-0000-00002C900000}"/>
    <cellStyle name="Normal 12 5 3 2 6 2 2" xfId="3478" xr:uid="{00000000-0005-0000-0000-00002D900000}"/>
    <cellStyle name="Normal 12 5 3 2 6 2 2 2" xfId="8968" xr:uid="{00000000-0005-0000-0000-00002E900000}"/>
    <cellStyle name="Normal 12 5 3 2 6 2 2 2 2" xfId="21779" xr:uid="{00000000-0005-0000-0000-00002F900000}"/>
    <cellStyle name="Normal 12 5 3 2 6 2 2 2 2 2" xfId="47399" xr:uid="{00000000-0005-0000-0000-000030900000}"/>
    <cellStyle name="Normal 12 5 3 2 6 2 2 2 3" xfId="34589" xr:uid="{00000000-0005-0000-0000-000031900000}"/>
    <cellStyle name="Normal 12 5 3 2 6 2 2 3" xfId="16289" xr:uid="{00000000-0005-0000-0000-000032900000}"/>
    <cellStyle name="Normal 12 5 3 2 6 2 2 3 2" xfId="41909" xr:uid="{00000000-0005-0000-0000-000033900000}"/>
    <cellStyle name="Normal 12 5 3 2 6 2 2 4" xfId="29099" xr:uid="{00000000-0005-0000-0000-000034900000}"/>
    <cellStyle name="Normal 12 5 3 2 6 2 3" xfId="5308" xr:uid="{00000000-0005-0000-0000-000035900000}"/>
    <cellStyle name="Normal 12 5 3 2 6 2 3 2" xfId="10798" xr:uid="{00000000-0005-0000-0000-000036900000}"/>
    <cellStyle name="Normal 12 5 3 2 6 2 3 2 2" xfId="23609" xr:uid="{00000000-0005-0000-0000-000037900000}"/>
    <cellStyle name="Normal 12 5 3 2 6 2 3 2 2 2" xfId="49229" xr:uid="{00000000-0005-0000-0000-000038900000}"/>
    <cellStyle name="Normal 12 5 3 2 6 2 3 2 3" xfId="36419" xr:uid="{00000000-0005-0000-0000-000039900000}"/>
    <cellStyle name="Normal 12 5 3 2 6 2 3 3" xfId="18119" xr:uid="{00000000-0005-0000-0000-00003A900000}"/>
    <cellStyle name="Normal 12 5 3 2 6 2 3 3 2" xfId="43739" xr:uid="{00000000-0005-0000-0000-00003B900000}"/>
    <cellStyle name="Normal 12 5 3 2 6 2 3 4" xfId="30929" xr:uid="{00000000-0005-0000-0000-00003C900000}"/>
    <cellStyle name="Normal 12 5 3 2 6 2 4" xfId="12628" xr:uid="{00000000-0005-0000-0000-00003D900000}"/>
    <cellStyle name="Normal 12 5 3 2 6 2 4 2" xfId="25439" xr:uid="{00000000-0005-0000-0000-00003E900000}"/>
    <cellStyle name="Normal 12 5 3 2 6 2 4 2 2" xfId="51059" xr:uid="{00000000-0005-0000-0000-00003F900000}"/>
    <cellStyle name="Normal 12 5 3 2 6 2 4 3" xfId="38249" xr:uid="{00000000-0005-0000-0000-000040900000}"/>
    <cellStyle name="Normal 12 5 3 2 6 2 5" xfId="7138" xr:uid="{00000000-0005-0000-0000-000041900000}"/>
    <cellStyle name="Normal 12 5 3 2 6 2 5 2" xfId="19949" xr:uid="{00000000-0005-0000-0000-000042900000}"/>
    <cellStyle name="Normal 12 5 3 2 6 2 5 2 2" xfId="45569" xr:uid="{00000000-0005-0000-0000-000043900000}"/>
    <cellStyle name="Normal 12 5 3 2 6 2 5 3" xfId="32759" xr:uid="{00000000-0005-0000-0000-000044900000}"/>
    <cellStyle name="Normal 12 5 3 2 6 2 6" xfId="14459" xr:uid="{00000000-0005-0000-0000-000045900000}"/>
    <cellStyle name="Normal 12 5 3 2 6 2 6 2" xfId="40079" xr:uid="{00000000-0005-0000-0000-000046900000}"/>
    <cellStyle name="Normal 12 5 3 2 6 2 7" xfId="27269" xr:uid="{00000000-0005-0000-0000-000047900000}"/>
    <cellStyle name="Normal 12 5 3 2 6 3" xfId="2584" xr:uid="{00000000-0005-0000-0000-000048900000}"/>
    <cellStyle name="Normal 12 5 3 2 6 3 2" xfId="8074" xr:uid="{00000000-0005-0000-0000-000049900000}"/>
    <cellStyle name="Normal 12 5 3 2 6 3 2 2" xfId="20885" xr:uid="{00000000-0005-0000-0000-00004A900000}"/>
    <cellStyle name="Normal 12 5 3 2 6 3 2 2 2" xfId="46505" xr:uid="{00000000-0005-0000-0000-00004B900000}"/>
    <cellStyle name="Normal 12 5 3 2 6 3 2 3" xfId="33695" xr:uid="{00000000-0005-0000-0000-00004C900000}"/>
    <cellStyle name="Normal 12 5 3 2 6 3 3" xfId="15395" xr:uid="{00000000-0005-0000-0000-00004D900000}"/>
    <cellStyle name="Normal 12 5 3 2 6 3 3 2" xfId="41015" xr:uid="{00000000-0005-0000-0000-00004E900000}"/>
    <cellStyle name="Normal 12 5 3 2 6 3 4" xfId="28205" xr:uid="{00000000-0005-0000-0000-00004F900000}"/>
    <cellStyle name="Normal 12 5 3 2 6 4" xfId="4414" xr:uid="{00000000-0005-0000-0000-000050900000}"/>
    <cellStyle name="Normal 12 5 3 2 6 4 2" xfId="9904" xr:uid="{00000000-0005-0000-0000-000051900000}"/>
    <cellStyle name="Normal 12 5 3 2 6 4 2 2" xfId="22715" xr:uid="{00000000-0005-0000-0000-000052900000}"/>
    <cellStyle name="Normal 12 5 3 2 6 4 2 2 2" xfId="48335" xr:uid="{00000000-0005-0000-0000-000053900000}"/>
    <cellStyle name="Normal 12 5 3 2 6 4 2 3" xfId="35525" xr:uid="{00000000-0005-0000-0000-000054900000}"/>
    <cellStyle name="Normal 12 5 3 2 6 4 3" xfId="17225" xr:uid="{00000000-0005-0000-0000-000055900000}"/>
    <cellStyle name="Normal 12 5 3 2 6 4 3 2" xfId="42845" xr:uid="{00000000-0005-0000-0000-000056900000}"/>
    <cellStyle name="Normal 12 5 3 2 6 4 4" xfId="30035" xr:uid="{00000000-0005-0000-0000-000057900000}"/>
    <cellStyle name="Normal 12 5 3 2 6 5" xfId="11734" xr:uid="{00000000-0005-0000-0000-000058900000}"/>
    <cellStyle name="Normal 12 5 3 2 6 5 2" xfId="24545" xr:uid="{00000000-0005-0000-0000-000059900000}"/>
    <cellStyle name="Normal 12 5 3 2 6 5 2 2" xfId="50165" xr:uid="{00000000-0005-0000-0000-00005A900000}"/>
    <cellStyle name="Normal 12 5 3 2 6 5 3" xfId="37355" xr:uid="{00000000-0005-0000-0000-00005B900000}"/>
    <cellStyle name="Normal 12 5 3 2 6 6" xfId="6244" xr:uid="{00000000-0005-0000-0000-00005C900000}"/>
    <cellStyle name="Normal 12 5 3 2 6 6 2" xfId="19055" xr:uid="{00000000-0005-0000-0000-00005D900000}"/>
    <cellStyle name="Normal 12 5 3 2 6 6 2 2" xfId="44675" xr:uid="{00000000-0005-0000-0000-00005E900000}"/>
    <cellStyle name="Normal 12 5 3 2 6 6 3" xfId="31865" xr:uid="{00000000-0005-0000-0000-00005F900000}"/>
    <cellStyle name="Normal 12 5 3 2 6 7" xfId="13565" xr:uid="{00000000-0005-0000-0000-000060900000}"/>
    <cellStyle name="Normal 12 5 3 2 6 7 2" xfId="39185" xr:uid="{00000000-0005-0000-0000-000061900000}"/>
    <cellStyle name="Normal 12 5 3 2 6 8" xfId="26375" xr:uid="{00000000-0005-0000-0000-000062900000}"/>
    <cellStyle name="Normal 12 5 3 2 7" xfId="1154" xr:uid="{00000000-0005-0000-0000-000063900000}"/>
    <cellStyle name="Normal 12 5 3 2 7 2" xfId="2984" xr:uid="{00000000-0005-0000-0000-000064900000}"/>
    <cellStyle name="Normal 12 5 3 2 7 2 2" xfId="8474" xr:uid="{00000000-0005-0000-0000-000065900000}"/>
    <cellStyle name="Normal 12 5 3 2 7 2 2 2" xfId="21285" xr:uid="{00000000-0005-0000-0000-000066900000}"/>
    <cellStyle name="Normal 12 5 3 2 7 2 2 2 2" xfId="46905" xr:uid="{00000000-0005-0000-0000-000067900000}"/>
    <cellStyle name="Normal 12 5 3 2 7 2 2 3" xfId="34095" xr:uid="{00000000-0005-0000-0000-000068900000}"/>
    <cellStyle name="Normal 12 5 3 2 7 2 3" xfId="15795" xr:uid="{00000000-0005-0000-0000-000069900000}"/>
    <cellStyle name="Normal 12 5 3 2 7 2 3 2" xfId="41415" xr:uid="{00000000-0005-0000-0000-00006A900000}"/>
    <cellStyle name="Normal 12 5 3 2 7 2 4" xfId="28605" xr:uid="{00000000-0005-0000-0000-00006B900000}"/>
    <cellStyle name="Normal 12 5 3 2 7 3" xfId="4814" xr:uid="{00000000-0005-0000-0000-00006C900000}"/>
    <cellStyle name="Normal 12 5 3 2 7 3 2" xfId="10304" xr:uid="{00000000-0005-0000-0000-00006D900000}"/>
    <cellStyle name="Normal 12 5 3 2 7 3 2 2" xfId="23115" xr:uid="{00000000-0005-0000-0000-00006E900000}"/>
    <cellStyle name="Normal 12 5 3 2 7 3 2 2 2" xfId="48735" xr:uid="{00000000-0005-0000-0000-00006F900000}"/>
    <cellStyle name="Normal 12 5 3 2 7 3 2 3" xfId="35925" xr:uid="{00000000-0005-0000-0000-000070900000}"/>
    <cellStyle name="Normal 12 5 3 2 7 3 3" xfId="17625" xr:uid="{00000000-0005-0000-0000-000071900000}"/>
    <cellStyle name="Normal 12 5 3 2 7 3 3 2" xfId="43245" xr:uid="{00000000-0005-0000-0000-000072900000}"/>
    <cellStyle name="Normal 12 5 3 2 7 3 4" xfId="30435" xr:uid="{00000000-0005-0000-0000-000073900000}"/>
    <cellStyle name="Normal 12 5 3 2 7 4" xfId="12134" xr:uid="{00000000-0005-0000-0000-000074900000}"/>
    <cellStyle name="Normal 12 5 3 2 7 4 2" xfId="24945" xr:uid="{00000000-0005-0000-0000-000075900000}"/>
    <cellStyle name="Normal 12 5 3 2 7 4 2 2" xfId="50565" xr:uid="{00000000-0005-0000-0000-000076900000}"/>
    <cellStyle name="Normal 12 5 3 2 7 4 3" xfId="37755" xr:uid="{00000000-0005-0000-0000-000077900000}"/>
    <cellStyle name="Normal 12 5 3 2 7 5" xfId="6644" xr:uid="{00000000-0005-0000-0000-000078900000}"/>
    <cellStyle name="Normal 12 5 3 2 7 5 2" xfId="19455" xr:uid="{00000000-0005-0000-0000-000079900000}"/>
    <cellStyle name="Normal 12 5 3 2 7 5 2 2" xfId="45075" xr:uid="{00000000-0005-0000-0000-00007A900000}"/>
    <cellStyle name="Normal 12 5 3 2 7 5 3" xfId="32265" xr:uid="{00000000-0005-0000-0000-00007B900000}"/>
    <cellStyle name="Normal 12 5 3 2 7 6" xfId="13965" xr:uid="{00000000-0005-0000-0000-00007C900000}"/>
    <cellStyle name="Normal 12 5 3 2 7 6 2" xfId="39585" xr:uid="{00000000-0005-0000-0000-00007D900000}"/>
    <cellStyle name="Normal 12 5 3 2 7 7" xfId="26775" xr:uid="{00000000-0005-0000-0000-00007E900000}"/>
    <cellStyle name="Normal 12 5 3 2 8" xfId="2049" xr:uid="{00000000-0005-0000-0000-00007F900000}"/>
    <cellStyle name="Normal 12 5 3 2 8 2" xfId="3879" xr:uid="{00000000-0005-0000-0000-000080900000}"/>
    <cellStyle name="Normal 12 5 3 2 8 2 2" xfId="9369" xr:uid="{00000000-0005-0000-0000-000081900000}"/>
    <cellStyle name="Normal 12 5 3 2 8 2 2 2" xfId="22180" xr:uid="{00000000-0005-0000-0000-000082900000}"/>
    <cellStyle name="Normal 12 5 3 2 8 2 2 2 2" xfId="47800" xr:uid="{00000000-0005-0000-0000-000083900000}"/>
    <cellStyle name="Normal 12 5 3 2 8 2 2 3" xfId="34990" xr:uid="{00000000-0005-0000-0000-000084900000}"/>
    <cellStyle name="Normal 12 5 3 2 8 2 3" xfId="16690" xr:uid="{00000000-0005-0000-0000-000085900000}"/>
    <cellStyle name="Normal 12 5 3 2 8 2 3 2" xfId="42310" xr:uid="{00000000-0005-0000-0000-000086900000}"/>
    <cellStyle name="Normal 12 5 3 2 8 2 4" xfId="29500" xr:uid="{00000000-0005-0000-0000-000087900000}"/>
    <cellStyle name="Normal 12 5 3 2 8 3" xfId="5709" xr:uid="{00000000-0005-0000-0000-000088900000}"/>
    <cellStyle name="Normal 12 5 3 2 8 3 2" xfId="11199" xr:uid="{00000000-0005-0000-0000-000089900000}"/>
    <cellStyle name="Normal 12 5 3 2 8 3 2 2" xfId="24010" xr:uid="{00000000-0005-0000-0000-00008A900000}"/>
    <cellStyle name="Normal 12 5 3 2 8 3 2 2 2" xfId="49630" xr:uid="{00000000-0005-0000-0000-00008B900000}"/>
    <cellStyle name="Normal 12 5 3 2 8 3 2 3" xfId="36820" xr:uid="{00000000-0005-0000-0000-00008C900000}"/>
    <cellStyle name="Normal 12 5 3 2 8 3 3" xfId="18520" xr:uid="{00000000-0005-0000-0000-00008D900000}"/>
    <cellStyle name="Normal 12 5 3 2 8 3 3 2" xfId="44140" xr:uid="{00000000-0005-0000-0000-00008E900000}"/>
    <cellStyle name="Normal 12 5 3 2 8 3 4" xfId="31330" xr:uid="{00000000-0005-0000-0000-00008F900000}"/>
    <cellStyle name="Normal 12 5 3 2 8 4" xfId="13029" xr:uid="{00000000-0005-0000-0000-000090900000}"/>
    <cellStyle name="Normal 12 5 3 2 8 4 2" xfId="25840" xr:uid="{00000000-0005-0000-0000-000091900000}"/>
    <cellStyle name="Normal 12 5 3 2 8 4 2 2" xfId="51460" xr:uid="{00000000-0005-0000-0000-000092900000}"/>
    <cellStyle name="Normal 12 5 3 2 8 4 3" xfId="38650" xr:uid="{00000000-0005-0000-0000-000093900000}"/>
    <cellStyle name="Normal 12 5 3 2 8 5" xfId="7539" xr:uid="{00000000-0005-0000-0000-000094900000}"/>
    <cellStyle name="Normal 12 5 3 2 8 5 2" xfId="20350" xr:uid="{00000000-0005-0000-0000-000095900000}"/>
    <cellStyle name="Normal 12 5 3 2 8 5 2 2" xfId="45970" xr:uid="{00000000-0005-0000-0000-000096900000}"/>
    <cellStyle name="Normal 12 5 3 2 8 5 3" xfId="33160" xr:uid="{00000000-0005-0000-0000-000097900000}"/>
    <cellStyle name="Normal 12 5 3 2 8 6" xfId="14860" xr:uid="{00000000-0005-0000-0000-000098900000}"/>
    <cellStyle name="Normal 12 5 3 2 8 6 2" xfId="40480" xr:uid="{00000000-0005-0000-0000-000099900000}"/>
    <cellStyle name="Normal 12 5 3 2 8 7" xfId="27670" xr:uid="{00000000-0005-0000-0000-00009A900000}"/>
    <cellStyle name="Normal 12 5 3 2 9" xfId="2090" xr:uid="{00000000-0005-0000-0000-00009B900000}"/>
    <cellStyle name="Normal 12 5 3 2 9 2" xfId="7580" xr:uid="{00000000-0005-0000-0000-00009C900000}"/>
    <cellStyle name="Normal 12 5 3 2 9 2 2" xfId="20391" xr:uid="{00000000-0005-0000-0000-00009D900000}"/>
    <cellStyle name="Normal 12 5 3 2 9 2 2 2" xfId="46011" xr:uid="{00000000-0005-0000-0000-00009E900000}"/>
    <cellStyle name="Normal 12 5 3 2 9 2 3" xfId="33201" xr:uid="{00000000-0005-0000-0000-00009F900000}"/>
    <cellStyle name="Normal 12 5 3 2 9 3" xfId="14901" xr:uid="{00000000-0005-0000-0000-0000A0900000}"/>
    <cellStyle name="Normal 12 5 3 2 9 3 2" xfId="40521" xr:uid="{00000000-0005-0000-0000-0000A1900000}"/>
    <cellStyle name="Normal 12 5 3 2 9 4" xfId="27711" xr:uid="{00000000-0005-0000-0000-0000A2900000}"/>
    <cellStyle name="Normal 12 5 3 3" xfId="279" xr:uid="{00000000-0005-0000-0000-0000A3900000}"/>
    <cellStyle name="Normal 12 5 3 3 10" xfId="5771" xr:uid="{00000000-0005-0000-0000-0000A4900000}"/>
    <cellStyle name="Normal 12 5 3 3 10 2" xfId="18582" xr:uid="{00000000-0005-0000-0000-0000A5900000}"/>
    <cellStyle name="Normal 12 5 3 3 10 2 2" xfId="44202" xr:uid="{00000000-0005-0000-0000-0000A6900000}"/>
    <cellStyle name="Normal 12 5 3 3 10 3" xfId="31392" xr:uid="{00000000-0005-0000-0000-0000A7900000}"/>
    <cellStyle name="Normal 12 5 3 3 11" xfId="13092" xr:uid="{00000000-0005-0000-0000-0000A8900000}"/>
    <cellStyle name="Normal 12 5 3 3 11 2" xfId="38712" xr:uid="{00000000-0005-0000-0000-0000A9900000}"/>
    <cellStyle name="Normal 12 5 3 3 12" xfId="25902" xr:uid="{00000000-0005-0000-0000-0000AA900000}"/>
    <cellStyle name="Normal 12 5 3 3 2" xfId="508" xr:uid="{00000000-0005-0000-0000-0000AB900000}"/>
    <cellStyle name="Normal 12 5 3 3 2 2" xfId="907" xr:uid="{00000000-0005-0000-0000-0000AC900000}"/>
    <cellStyle name="Normal 12 5 3 3 2 2 2" xfId="1802" xr:uid="{00000000-0005-0000-0000-0000AD900000}"/>
    <cellStyle name="Normal 12 5 3 3 2 2 2 2" xfId="3632" xr:uid="{00000000-0005-0000-0000-0000AE900000}"/>
    <cellStyle name="Normal 12 5 3 3 2 2 2 2 2" xfId="9122" xr:uid="{00000000-0005-0000-0000-0000AF900000}"/>
    <cellStyle name="Normal 12 5 3 3 2 2 2 2 2 2" xfId="21933" xr:uid="{00000000-0005-0000-0000-0000B0900000}"/>
    <cellStyle name="Normal 12 5 3 3 2 2 2 2 2 2 2" xfId="47553" xr:uid="{00000000-0005-0000-0000-0000B1900000}"/>
    <cellStyle name="Normal 12 5 3 3 2 2 2 2 2 3" xfId="34743" xr:uid="{00000000-0005-0000-0000-0000B2900000}"/>
    <cellStyle name="Normal 12 5 3 3 2 2 2 2 3" xfId="16443" xr:uid="{00000000-0005-0000-0000-0000B3900000}"/>
    <cellStyle name="Normal 12 5 3 3 2 2 2 2 3 2" xfId="42063" xr:uid="{00000000-0005-0000-0000-0000B4900000}"/>
    <cellStyle name="Normal 12 5 3 3 2 2 2 2 4" xfId="29253" xr:uid="{00000000-0005-0000-0000-0000B5900000}"/>
    <cellStyle name="Normal 12 5 3 3 2 2 2 3" xfId="5462" xr:uid="{00000000-0005-0000-0000-0000B6900000}"/>
    <cellStyle name="Normal 12 5 3 3 2 2 2 3 2" xfId="10952" xr:uid="{00000000-0005-0000-0000-0000B7900000}"/>
    <cellStyle name="Normal 12 5 3 3 2 2 2 3 2 2" xfId="23763" xr:uid="{00000000-0005-0000-0000-0000B8900000}"/>
    <cellStyle name="Normal 12 5 3 3 2 2 2 3 2 2 2" xfId="49383" xr:uid="{00000000-0005-0000-0000-0000B9900000}"/>
    <cellStyle name="Normal 12 5 3 3 2 2 2 3 2 3" xfId="36573" xr:uid="{00000000-0005-0000-0000-0000BA900000}"/>
    <cellStyle name="Normal 12 5 3 3 2 2 2 3 3" xfId="18273" xr:uid="{00000000-0005-0000-0000-0000BB900000}"/>
    <cellStyle name="Normal 12 5 3 3 2 2 2 3 3 2" xfId="43893" xr:uid="{00000000-0005-0000-0000-0000BC900000}"/>
    <cellStyle name="Normal 12 5 3 3 2 2 2 3 4" xfId="31083" xr:uid="{00000000-0005-0000-0000-0000BD900000}"/>
    <cellStyle name="Normal 12 5 3 3 2 2 2 4" xfId="12782" xr:uid="{00000000-0005-0000-0000-0000BE900000}"/>
    <cellStyle name="Normal 12 5 3 3 2 2 2 4 2" xfId="25593" xr:uid="{00000000-0005-0000-0000-0000BF900000}"/>
    <cellStyle name="Normal 12 5 3 3 2 2 2 4 2 2" xfId="51213" xr:uid="{00000000-0005-0000-0000-0000C0900000}"/>
    <cellStyle name="Normal 12 5 3 3 2 2 2 4 3" xfId="38403" xr:uid="{00000000-0005-0000-0000-0000C1900000}"/>
    <cellStyle name="Normal 12 5 3 3 2 2 2 5" xfId="7292" xr:uid="{00000000-0005-0000-0000-0000C2900000}"/>
    <cellStyle name="Normal 12 5 3 3 2 2 2 5 2" xfId="20103" xr:uid="{00000000-0005-0000-0000-0000C3900000}"/>
    <cellStyle name="Normal 12 5 3 3 2 2 2 5 2 2" xfId="45723" xr:uid="{00000000-0005-0000-0000-0000C4900000}"/>
    <cellStyle name="Normal 12 5 3 3 2 2 2 5 3" xfId="32913" xr:uid="{00000000-0005-0000-0000-0000C5900000}"/>
    <cellStyle name="Normal 12 5 3 3 2 2 2 6" xfId="14613" xr:uid="{00000000-0005-0000-0000-0000C6900000}"/>
    <cellStyle name="Normal 12 5 3 3 2 2 2 6 2" xfId="40233" xr:uid="{00000000-0005-0000-0000-0000C7900000}"/>
    <cellStyle name="Normal 12 5 3 3 2 2 2 7" xfId="27423" xr:uid="{00000000-0005-0000-0000-0000C8900000}"/>
    <cellStyle name="Normal 12 5 3 3 2 2 3" xfId="2738" xr:uid="{00000000-0005-0000-0000-0000C9900000}"/>
    <cellStyle name="Normal 12 5 3 3 2 2 3 2" xfId="8228" xr:uid="{00000000-0005-0000-0000-0000CA900000}"/>
    <cellStyle name="Normal 12 5 3 3 2 2 3 2 2" xfId="21039" xr:uid="{00000000-0005-0000-0000-0000CB900000}"/>
    <cellStyle name="Normal 12 5 3 3 2 2 3 2 2 2" xfId="46659" xr:uid="{00000000-0005-0000-0000-0000CC900000}"/>
    <cellStyle name="Normal 12 5 3 3 2 2 3 2 3" xfId="33849" xr:uid="{00000000-0005-0000-0000-0000CD900000}"/>
    <cellStyle name="Normal 12 5 3 3 2 2 3 3" xfId="15549" xr:uid="{00000000-0005-0000-0000-0000CE900000}"/>
    <cellStyle name="Normal 12 5 3 3 2 2 3 3 2" xfId="41169" xr:uid="{00000000-0005-0000-0000-0000CF900000}"/>
    <cellStyle name="Normal 12 5 3 3 2 2 3 4" xfId="28359" xr:uid="{00000000-0005-0000-0000-0000D0900000}"/>
    <cellStyle name="Normal 12 5 3 3 2 2 4" xfId="4568" xr:uid="{00000000-0005-0000-0000-0000D1900000}"/>
    <cellStyle name="Normal 12 5 3 3 2 2 4 2" xfId="10058" xr:uid="{00000000-0005-0000-0000-0000D2900000}"/>
    <cellStyle name="Normal 12 5 3 3 2 2 4 2 2" xfId="22869" xr:uid="{00000000-0005-0000-0000-0000D3900000}"/>
    <cellStyle name="Normal 12 5 3 3 2 2 4 2 2 2" xfId="48489" xr:uid="{00000000-0005-0000-0000-0000D4900000}"/>
    <cellStyle name="Normal 12 5 3 3 2 2 4 2 3" xfId="35679" xr:uid="{00000000-0005-0000-0000-0000D5900000}"/>
    <cellStyle name="Normal 12 5 3 3 2 2 4 3" xfId="17379" xr:uid="{00000000-0005-0000-0000-0000D6900000}"/>
    <cellStyle name="Normal 12 5 3 3 2 2 4 3 2" xfId="42999" xr:uid="{00000000-0005-0000-0000-0000D7900000}"/>
    <cellStyle name="Normal 12 5 3 3 2 2 4 4" xfId="30189" xr:uid="{00000000-0005-0000-0000-0000D8900000}"/>
    <cellStyle name="Normal 12 5 3 3 2 2 5" xfId="11888" xr:uid="{00000000-0005-0000-0000-0000D9900000}"/>
    <cellStyle name="Normal 12 5 3 3 2 2 5 2" xfId="24699" xr:uid="{00000000-0005-0000-0000-0000DA900000}"/>
    <cellStyle name="Normal 12 5 3 3 2 2 5 2 2" xfId="50319" xr:uid="{00000000-0005-0000-0000-0000DB900000}"/>
    <cellStyle name="Normal 12 5 3 3 2 2 5 3" xfId="37509" xr:uid="{00000000-0005-0000-0000-0000DC900000}"/>
    <cellStyle name="Normal 12 5 3 3 2 2 6" xfId="6398" xr:uid="{00000000-0005-0000-0000-0000DD900000}"/>
    <cellStyle name="Normal 12 5 3 3 2 2 6 2" xfId="19209" xr:uid="{00000000-0005-0000-0000-0000DE900000}"/>
    <cellStyle name="Normal 12 5 3 3 2 2 6 2 2" xfId="44829" xr:uid="{00000000-0005-0000-0000-0000DF900000}"/>
    <cellStyle name="Normal 12 5 3 3 2 2 6 3" xfId="32019" xr:uid="{00000000-0005-0000-0000-0000E0900000}"/>
    <cellStyle name="Normal 12 5 3 3 2 2 7" xfId="13719" xr:uid="{00000000-0005-0000-0000-0000E1900000}"/>
    <cellStyle name="Normal 12 5 3 3 2 2 7 2" xfId="39339" xr:uid="{00000000-0005-0000-0000-0000E2900000}"/>
    <cellStyle name="Normal 12 5 3 3 2 2 8" xfId="26529" xr:uid="{00000000-0005-0000-0000-0000E3900000}"/>
    <cellStyle name="Normal 12 5 3 3 2 3" xfId="1403" xr:uid="{00000000-0005-0000-0000-0000E4900000}"/>
    <cellStyle name="Normal 12 5 3 3 2 3 2" xfId="3233" xr:uid="{00000000-0005-0000-0000-0000E5900000}"/>
    <cellStyle name="Normal 12 5 3 3 2 3 2 2" xfId="8723" xr:uid="{00000000-0005-0000-0000-0000E6900000}"/>
    <cellStyle name="Normal 12 5 3 3 2 3 2 2 2" xfId="21534" xr:uid="{00000000-0005-0000-0000-0000E7900000}"/>
    <cellStyle name="Normal 12 5 3 3 2 3 2 2 2 2" xfId="47154" xr:uid="{00000000-0005-0000-0000-0000E8900000}"/>
    <cellStyle name="Normal 12 5 3 3 2 3 2 2 3" xfId="34344" xr:uid="{00000000-0005-0000-0000-0000E9900000}"/>
    <cellStyle name="Normal 12 5 3 3 2 3 2 3" xfId="16044" xr:uid="{00000000-0005-0000-0000-0000EA900000}"/>
    <cellStyle name="Normal 12 5 3 3 2 3 2 3 2" xfId="41664" xr:uid="{00000000-0005-0000-0000-0000EB900000}"/>
    <cellStyle name="Normal 12 5 3 3 2 3 2 4" xfId="28854" xr:uid="{00000000-0005-0000-0000-0000EC900000}"/>
    <cellStyle name="Normal 12 5 3 3 2 3 3" xfId="5063" xr:uid="{00000000-0005-0000-0000-0000ED900000}"/>
    <cellStyle name="Normal 12 5 3 3 2 3 3 2" xfId="10553" xr:uid="{00000000-0005-0000-0000-0000EE900000}"/>
    <cellStyle name="Normal 12 5 3 3 2 3 3 2 2" xfId="23364" xr:uid="{00000000-0005-0000-0000-0000EF900000}"/>
    <cellStyle name="Normal 12 5 3 3 2 3 3 2 2 2" xfId="48984" xr:uid="{00000000-0005-0000-0000-0000F0900000}"/>
    <cellStyle name="Normal 12 5 3 3 2 3 3 2 3" xfId="36174" xr:uid="{00000000-0005-0000-0000-0000F1900000}"/>
    <cellStyle name="Normal 12 5 3 3 2 3 3 3" xfId="17874" xr:uid="{00000000-0005-0000-0000-0000F2900000}"/>
    <cellStyle name="Normal 12 5 3 3 2 3 3 3 2" xfId="43494" xr:uid="{00000000-0005-0000-0000-0000F3900000}"/>
    <cellStyle name="Normal 12 5 3 3 2 3 3 4" xfId="30684" xr:uid="{00000000-0005-0000-0000-0000F4900000}"/>
    <cellStyle name="Normal 12 5 3 3 2 3 4" xfId="12383" xr:uid="{00000000-0005-0000-0000-0000F5900000}"/>
    <cellStyle name="Normal 12 5 3 3 2 3 4 2" xfId="25194" xr:uid="{00000000-0005-0000-0000-0000F6900000}"/>
    <cellStyle name="Normal 12 5 3 3 2 3 4 2 2" xfId="50814" xr:uid="{00000000-0005-0000-0000-0000F7900000}"/>
    <cellStyle name="Normal 12 5 3 3 2 3 4 3" xfId="38004" xr:uid="{00000000-0005-0000-0000-0000F8900000}"/>
    <cellStyle name="Normal 12 5 3 3 2 3 5" xfId="6893" xr:uid="{00000000-0005-0000-0000-0000F9900000}"/>
    <cellStyle name="Normal 12 5 3 3 2 3 5 2" xfId="19704" xr:uid="{00000000-0005-0000-0000-0000FA900000}"/>
    <cellStyle name="Normal 12 5 3 3 2 3 5 2 2" xfId="45324" xr:uid="{00000000-0005-0000-0000-0000FB900000}"/>
    <cellStyle name="Normal 12 5 3 3 2 3 5 3" xfId="32514" xr:uid="{00000000-0005-0000-0000-0000FC900000}"/>
    <cellStyle name="Normal 12 5 3 3 2 3 6" xfId="14214" xr:uid="{00000000-0005-0000-0000-0000FD900000}"/>
    <cellStyle name="Normal 12 5 3 3 2 3 6 2" xfId="39834" xr:uid="{00000000-0005-0000-0000-0000FE900000}"/>
    <cellStyle name="Normal 12 5 3 3 2 3 7" xfId="27024" xr:uid="{00000000-0005-0000-0000-0000FF900000}"/>
    <cellStyle name="Normal 12 5 3 3 2 4" xfId="2339" xr:uid="{00000000-0005-0000-0000-000000910000}"/>
    <cellStyle name="Normal 12 5 3 3 2 4 2" xfId="7829" xr:uid="{00000000-0005-0000-0000-000001910000}"/>
    <cellStyle name="Normal 12 5 3 3 2 4 2 2" xfId="20640" xr:uid="{00000000-0005-0000-0000-000002910000}"/>
    <cellStyle name="Normal 12 5 3 3 2 4 2 2 2" xfId="46260" xr:uid="{00000000-0005-0000-0000-000003910000}"/>
    <cellStyle name="Normal 12 5 3 3 2 4 2 3" xfId="33450" xr:uid="{00000000-0005-0000-0000-000004910000}"/>
    <cellStyle name="Normal 12 5 3 3 2 4 3" xfId="15150" xr:uid="{00000000-0005-0000-0000-000005910000}"/>
    <cellStyle name="Normal 12 5 3 3 2 4 3 2" xfId="40770" xr:uid="{00000000-0005-0000-0000-000006910000}"/>
    <cellStyle name="Normal 12 5 3 3 2 4 4" xfId="27960" xr:uid="{00000000-0005-0000-0000-000007910000}"/>
    <cellStyle name="Normal 12 5 3 3 2 5" xfId="4169" xr:uid="{00000000-0005-0000-0000-000008910000}"/>
    <cellStyle name="Normal 12 5 3 3 2 5 2" xfId="9659" xr:uid="{00000000-0005-0000-0000-000009910000}"/>
    <cellStyle name="Normal 12 5 3 3 2 5 2 2" xfId="22470" xr:uid="{00000000-0005-0000-0000-00000A910000}"/>
    <cellStyle name="Normal 12 5 3 3 2 5 2 2 2" xfId="48090" xr:uid="{00000000-0005-0000-0000-00000B910000}"/>
    <cellStyle name="Normal 12 5 3 3 2 5 2 3" xfId="35280" xr:uid="{00000000-0005-0000-0000-00000C910000}"/>
    <cellStyle name="Normal 12 5 3 3 2 5 3" xfId="16980" xr:uid="{00000000-0005-0000-0000-00000D910000}"/>
    <cellStyle name="Normal 12 5 3 3 2 5 3 2" xfId="42600" xr:uid="{00000000-0005-0000-0000-00000E910000}"/>
    <cellStyle name="Normal 12 5 3 3 2 5 4" xfId="29790" xr:uid="{00000000-0005-0000-0000-00000F910000}"/>
    <cellStyle name="Normal 12 5 3 3 2 6" xfId="11489" xr:uid="{00000000-0005-0000-0000-000010910000}"/>
    <cellStyle name="Normal 12 5 3 3 2 6 2" xfId="24300" xr:uid="{00000000-0005-0000-0000-000011910000}"/>
    <cellStyle name="Normal 12 5 3 3 2 6 2 2" xfId="49920" xr:uid="{00000000-0005-0000-0000-000012910000}"/>
    <cellStyle name="Normal 12 5 3 3 2 6 3" xfId="37110" xr:uid="{00000000-0005-0000-0000-000013910000}"/>
    <cellStyle name="Normal 12 5 3 3 2 7" xfId="5999" xr:uid="{00000000-0005-0000-0000-000014910000}"/>
    <cellStyle name="Normal 12 5 3 3 2 7 2" xfId="18810" xr:uid="{00000000-0005-0000-0000-000015910000}"/>
    <cellStyle name="Normal 12 5 3 3 2 7 2 2" xfId="44430" xr:uid="{00000000-0005-0000-0000-000016910000}"/>
    <cellStyle name="Normal 12 5 3 3 2 7 3" xfId="31620" xr:uid="{00000000-0005-0000-0000-000017910000}"/>
    <cellStyle name="Normal 12 5 3 3 2 8" xfId="13320" xr:uid="{00000000-0005-0000-0000-000018910000}"/>
    <cellStyle name="Normal 12 5 3 3 2 8 2" xfId="38940" xr:uid="{00000000-0005-0000-0000-000019910000}"/>
    <cellStyle name="Normal 12 5 3 3 2 9" xfId="26130" xr:uid="{00000000-0005-0000-0000-00001A910000}"/>
    <cellStyle name="Normal 12 5 3 3 3" xfId="640" xr:uid="{00000000-0005-0000-0000-00001B910000}"/>
    <cellStyle name="Normal 12 5 3 3 3 2" xfId="1040" xr:uid="{00000000-0005-0000-0000-00001C910000}"/>
    <cellStyle name="Normal 12 5 3 3 3 2 2" xfId="1935" xr:uid="{00000000-0005-0000-0000-00001D910000}"/>
    <cellStyle name="Normal 12 5 3 3 3 2 2 2" xfId="3765" xr:uid="{00000000-0005-0000-0000-00001E910000}"/>
    <cellStyle name="Normal 12 5 3 3 3 2 2 2 2" xfId="9255" xr:uid="{00000000-0005-0000-0000-00001F910000}"/>
    <cellStyle name="Normal 12 5 3 3 3 2 2 2 2 2" xfId="22066" xr:uid="{00000000-0005-0000-0000-000020910000}"/>
    <cellStyle name="Normal 12 5 3 3 3 2 2 2 2 2 2" xfId="47686" xr:uid="{00000000-0005-0000-0000-000021910000}"/>
    <cellStyle name="Normal 12 5 3 3 3 2 2 2 2 3" xfId="34876" xr:uid="{00000000-0005-0000-0000-000022910000}"/>
    <cellStyle name="Normal 12 5 3 3 3 2 2 2 3" xfId="16576" xr:uid="{00000000-0005-0000-0000-000023910000}"/>
    <cellStyle name="Normal 12 5 3 3 3 2 2 2 3 2" xfId="42196" xr:uid="{00000000-0005-0000-0000-000024910000}"/>
    <cellStyle name="Normal 12 5 3 3 3 2 2 2 4" xfId="29386" xr:uid="{00000000-0005-0000-0000-000025910000}"/>
    <cellStyle name="Normal 12 5 3 3 3 2 2 3" xfId="5595" xr:uid="{00000000-0005-0000-0000-000026910000}"/>
    <cellStyle name="Normal 12 5 3 3 3 2 2 3 2" xfId="11085" xr:uid="{00000000-0005-0000-0000-000027910000}"/>
    <cellStyle name="Normal 12 5 3 3 3 2 2 3 2 2" xfId="23896" xr:uid="{00000000-0005-0000-0000-000028910000}"/>
    <cellStyle name="Normal 12 5 3 3 3 2 2 3 2 2 2" xfId="49516" xr:uid="{00000000-0005-0000-0000-000029910000}"/>
    <cellStyle name="Normal 12 5 3 3 3 2 2 3 2 3" xfId="36706" xr:uid="{00000000-0005-0000-0000-00002A910000}"/>
    <cellStyle name="Normal 12 5 3 3 3 2 2 3 3" xfId="18406" xr:uid="{00000000-0005-0000-0000-00002B910000}"/>
    <cellStyle name="Normal 12 5 3 3 3 2 2 3 3 2" xfId="44026" xr:uid="{00000000-0005-0000-0000-00002C910000}"/>
    <cellStyle name="Normal 12 5 3 3 3 2 2 3 4" xfId="31216" xr:uid="{00000000-0005-0000-0000-00002D910000}"/>
    <cellStyle name="Normal 12 5 3 3 3 2 2 4" xfId="12915" xr:uid="{00000000-0005-0000-0000-00002E910000}"/>
    <cellStyle name="Normal 12 5 3 3 3 2 2 4 2" xfId="25726" xr:uid="{00000000-0005-0000-0000-00002F910000}"/>
    <cellStyle name="Normal 12 5 3 3 3 2 2 4 2 2" xfId="51346" xr:uid="{00000000-0005-0000-0000-000030910000}"/>
    <cellStyle name="Normal 12 5 3 3 3 2 2 4 3" xfId="38536" xr:uid="{00000000-0005-0000-0000-000031910000}"/>
    <cellStyle name="Normal 12 5 3 3 3 2 2 5" xfId="7425" xr:uid="{00000000-0005-0000-0000-000032910000}"/>
    <cellStyle name="Normal 12 5 3 3 3 2 2 5 2" xfId="20236" xr:uid="{00000000-0005-0000-0000-000033910000}"/>
    <cellStyle name="Normal 12 5 3 3 3 2 2 5 2 2" xfId="45856" xr:uid="{00000000-0005-0000-0000-000034910000}"/>
    <cellStyle name="Normal 12 5 3 3 3 2 2 5 3" xfId="33046" xr:uid="{00000000-0005-0000-0000-000035910000}"/>
    <cellStyle name="Normal 12 5 3 3 3 2 2 6" xfId="14746" xr:uid="{00000000-0005-0000-0000-000036910000}"/>
    <cellStyle name="Normal 12 5 3 3 3 2 2 6 2" xfId="40366" xr:uid="{00000000-0005-0000-0000-000037910000}"/>
    <cellStyle name="Normal 12 5 3 3 3 2 2 7" xfId="27556" xr:uid="{00000000-0005-0000-0000-000038910000}"/>
    <cellStyle name="Normal 12 5 3 3 3 2 3" xfId="2871" xr:uid="{00000000-0005-0000-0000-000039910000}"/>
    <cellStyle name="Normal 12 5 3 3 3 2 3 2" xfId="8361" xr:uid="{00000000-0005-0000-0000-00003A910000}"/>
    <cellStyle name="Normal 12 5 3 3 3 2 3 2 2" xfId="21172" xr:uid="{00000000-0005-0000-0000-00003B910000}"/>
    <cellStyle name="Normal 12 5 3 3 3 2 3 2 2 2" xfId="46792" xr:uid="{00000000-0005-0000-0000-00003C910000}"/>
    <cellStyle name="Normal 12 5 3 3 3 2 3 2 3" xfId="33982" xr:uid="{00000000-0005-0000-0000-00003D910000}"/>
    <cellStyle name="Normal 12 5 3 3 3 2 3 3" xfId="15682" xr:uid="{00000000-0005-0000-0000-00003E910000}"/>
    <cellStyle name="Normal 12 5 3 3 3 2 3 3 2" xfId="41302" xr:uid="{00000000-0005-0000-0000-00003F910000}"/>
    <cellStyle name="Normal 12 5 3 3 3 2 3 4" xfId="28492" xr:uid="{00000000-0005-0000-0000-000040910000}"/>
    <cellStyle name="Normal 12 5 3 3 3 2 4" xfId="4701" xr:uid="{00000000-0005-0000-0000-000041910000}"/>
    <cellStyle name="Normal 12 5 3 3 3 2 4 2" xfId="10191" xr:uid="{00000000-0005-0000-0000-000042910000}"/>
    <cellStyle name="Normal 12 5 3 3 3 2 4 2 2" xfId="23002" xr:uid="{00000000-0005-0000-0000-000043910000}"/>
    <cellStyle name="Normal 12 5 3 3 3 2 4 2 2 2" xfId="48622" xr:uid="{00000000-0005-0000-0000-000044910000}"/>
    <cellStyle name="Normal 12 5 3 3 3 2 4 2 3" xfId="35812" xr:uid="{00000000-0005-0000-0000-000045910000}"/>
    <cellStyle name="Normal 12 5 3 3 3 2 4 3" xfId="17512" xr:uid="{00000000-0005-0000-0000-000046910000}"/>
    <cellStyle name="Normal 12 5 3 3 3 2 4 3 2" xfId="43132" xr:uid="{00000000-0005-0000-0000-000047910000}"/>
    <cellStyle name="Normal 12 5 3 3 3 2 4 4" xfId="30322" xr:uid="{00000000-0005-0000-0000-000048910000}"/>
    <cellStyle name="Normal 12 5 3 3 3 2 5" xfId="12021" xr:uid="{00000000-0005-0000-0000-000049910000}"/>
    <cellStyle name="Normal 12 5 3 3 3 2 5 2" xfId="24832" xr:uid="{00000000-0005-0000-0000-00004A910000}"/>
    <cellStyle name="Normal 12 5 3 3 3 2 5 2 2" xfId="50452" xr:uid="{00000000-0005-0000-0000-00004B910000}"/>
    <cellStyle name="Normal 12 5 3 3 3 2 5 3" xfId="37642" xr:uid="{00000000-0005-0000-0000-00004C910000}"/>
    <cellStyle name="Normal 12 5 3 3 3 2 6" xfId="6531" xr:uid="{00000000-0005-0000-0000-00004D910000}"/>
    <cellStyle name="Normal 12 5 3 3 3 2 6 2" xfId="19342" xr:uid="{00000000-0005-0000-0000-00004E910000}"/>
    <cellStyle name="Normal 12 5 3 3 3 2 6 2 2" xfId="44962" xr:uid="{00000000-0005-0000-0000-00004F910000}"/>
    <cellStyle name="Normal 12 5 3 3 3 2 6 3" xfId="32152" xr:uid="{00000000-0005-0000-0000-000050910000}"/>
    <cellStyle name="Normal 12 5 3 3 3 2 7" xfId="13852" xr:uid="{00000000-0005-0000-0000-000051910000}"/>
    <cellStyle name="Normal 12 5 3 3 3 2 7 2" xfId="39472" xr:uid="{00000000-0005-0000-0000-000052910000}"/>
    <cellStyle name="Normal 12 5 3 3 3 2 8" xfId="26662" xr:uid="{00000000-0005-0000-0000-000053910000}"/>
    <cellStyle name="Normal 12 5 3 3 3 3" xfId="1535" xr:uid="{00000000-0005-0000-0000-000054910000}"/>
    <cellStyle name="Normal 12 5 3 3 3 3 2" xfId="3365" xr:uid="{00000000-0005-0000-0000-000055910000}"/>
    <cellStyle name="Normal 12 5 3 3 3 3 2 2" xfId="8855" xr:uid="{00000000-0005-0000-0000-000056910000}"/>
    <cellStyle name="Normal 12 5 3 3 3 3 2 2 2" xfId="21666" xr:uid="{00000000-0005-0000-0000-000057910000}"/>
    <cellStyle name="Normal 12 5 3 3 3 3 2 2 2 2" xfId="47286" xr:uid="{00000000-0005-0000-0000-000058910000}"/>
    <cellStyle name="Normal 12 5 3 3 3 3 2 2 3" xfId="34476" xr:uid="{00000000-0005-0000-0000-000059910000}"/>
    <cellStyle name="Normal 12 5 3 3 3 3 2 3" xfId="16176" xr:uid="{00000000-0005-0000-0000-00005A910000}"/>
    <cellStyle name="Normal 12 5 3 3 3 3 2 3 2" xfId="41796" xr:uid="{00000000-0005-0000-0000-00005B910000}"/>
    <cellStyle name="Normal 12 5 3 3 3 3 2 4" xfId="28986" xr:uid="{00000000-0005-0000-0000-00005C910000}"/>
    <cellStyle name="Normal 12 5 3 3 3 3 3" xfId="5195" xr:uid="{00000000-0005-0000-0000-00005D910000}"/>
    <cellStyle name="Normal 12 5 3 3 3 3 3 2" xfId="10685" xr:uid="{00000000-0005-0000-0000-00005E910000}"/>
    <cellStyle name="Normal 12 5 3 3 3 3 3 2 2" xfId="23496" xr:uid="{00000000-0005-0000-0000-00005F910000}"/>
    <cellStyle name="Normal 12 5 3 3 3 3 3 2 2 2" xfId="49116" xr:uid="{00000000-0005-0000-0000-000060910000}"/>
    <cellStyle name="Normal 12 5 3 3 3 3 3 2 3" xfId="36306" xr:uid="{00000000-0005-0000-0000-000061910000}"/>
    <cellStyle name="Normal 12 5 3 3 3 3 3 3" xfId="18006" xr:uid="{00000000-0005-0000-0000-000062910000}"/>
    <cellStyle name="Normal 12 5 3 3 3 3 3 3 2" xfId="43626" xr:uid="{00000000-0005-0000-0000-000063910000}"/>
    <cellStyle name="Normal 12 5 3 3 3 3 3 4" xfId="30816" xr:uid="{00000000-0005-0000-0000-000064910000}"/>
    <cellStyle name="Normal 12 5 3 3 3 3 4" xfId="12515" xr:uid="{00000000-0005-0000-0000-000065910000}"/>
    <cellStyle name="Normal 12 5 3 3 3 3 4 2" xfId="25326" xr:uid="{00000000-0005-0000-0000-000066910000}"/>
    <cellStyle name="Normal 12 5 3 3 3 3 4 2 2" xfId="50946" xr:uid="{00000000-0005-0000-0000-000067910000}"/>
    <cellStyle name="Normal 12 5 3 3 3 3 4 3" xfId="38136" xr:uid="{00000000-0005-0000-0000-000068910000}"/>
    <cellStyle name="Normal 12 5 3 3 3 3 5" xfId="7025" xr:uid="{00000000-0005-0000-0000-000069910000}"/>
    <cellStyle name="Normal 12 5 3 3 3 3 5 2" xfId="19836" xr:uid="{00000000-0005-0000-0000-00006A910000}"/>
    <cellStyle name="Normal 12 5 3 3 3 3 5 2 2" xfId="45456" xr:uid="{00000000-0005-0000-0000-00006B910000}"/>
    <cellStyle name="Normal 12 5 3 3 3 3 5 3" xfId="32646" xr:uid="{00000000-0005-0000-0000-00006C910000}"/>
    <cellStyle name="Normal 12 5 3 3 3 3 6" xfId="14346" xr:uid="{00000000-0005-0000-0000-00006D910000}"/>
    <cellStyle name="Normal 12 5 3 3 3 3 6 2" xfId="39966" xr:uid="{00000000-0005-0000-0000-00006E910000}"/>
    <cellStyle name="Normal 12 5 3 3 3 3 7" xfId="27156" xr:uid="{00000000-0005-0000-0000-00006F910000}"/>
    <cellStyle name="Normal 12 5 3 3 3 4" xfId="2471" xr:uid="{00000000-0005-0000-0000-000070910000}"/>
    <cellStyle name="Normal 12 5 3 3 3 4 2" xfId="7961" xr:uid="{00000000-0005-0000-0000-000071910000}"/>
    <cellStyle name="Normal 12 5 3 3 3 4 2 2" xfId="20772" xr:uid="{00000000-0005-0000-0000-000072910000}"/>
    <cellStyle name="Normal 12 5 3 3 3 4 2 2 2" xfId="46392" xr:uid="{00000000-0005-0000-0000-000073910000}"/>
    <cellStyle name="Normal 12 5 3 3 3 4 2 3" xfId="33582" xr:uid="{00000000-0005-0000-0000-000074910000}"/>
    <cellStyle name="Normal 12 5 3 3 3 4 3" xfId="15282" xr:uid="{00000000-0005-0000-0000-000075910000}"/>
    <cellStyle name="Normal 12 5 3 3 3 4 3 2" xfId="40902" xr:uid="{00000000-0005-0000-0000-000076910000}"/>
    <cellStyle name="Normal 12 5 3 3 3 4 4" xfId="28092" xr:uid="{00000000-0005-0000-0000-000077910000}"/>
    <cellStyle name="Normal 12 5 3 3 3 5" xfId="4301" xr:uid="{00000000-0005-0000-0000-000078910000}"/>
    <cellStyle name="Normal 12 5 3 3 3 5 2" xfId="9791" xr:uid="{00000000-0005-0000-0000-000079910000}"/>
    <cellStyle name="Normal 12 5 3 3 3 5 2 2" xfId="22602" xr:uid="{00000000-0005-0000-0000-00007A910000}"/>
    <cellStyle name="Normal 12 5 3 3 3 5 2 2 2" xfId="48222" xr:uid="{00000000-0005-0000-0000-00007B910000}"/>
    <cellStyle name="Normal 12 5 3 3 3 5 2 3" xfId="35412" xr:uid="{00000000-0005-0000-0000-00007C910000}"/>
    <cellStyle name="Normal 12 5 3 3 3 5 3" xfId="17112" xr:uid="{00000000-0005-0000-0000-00007D910000}"/>
    <cellStyle name="Normal 12 5 3 3 3 5 3 2" xfId="42732" xr:uid="{00000000-0005-0000-0000-00007E910000}"/>
    <cellStyle name="Normal 12 5 3 3 3 5 4" xfId="29922" xr:uid="{00000000-0005-0000-0000-00007F910000}"/>
    <cellStyle name="Normal 12 5 3 3 3 6" xfId="11621" xr:uid="{00000000-0005-0000-0000-000080910000}"/>
    <cellStyle name="Normal 12 5 3 3 3 6 2" xfId="24432" xr:uid="{00000000-0005-0000-0000-000081910000}"/>
    <cellStyle name="Normal 12 5 3 3 3 6 2 2" xfId="50052" xr:uid="{00000000-0005-0000-0000-000082910000}"/>
    <cellStyle name="Normal 12 5 3 3 3 6 3" xfId="37242" xr:uid="{00000000-0005-0000-0000-000083910000}"/>
    <cellStyle name="Normal 12 5 3 3 3 7" xfId="6131" xr:uid="{00000000-0005-0000-0000-000084910000}"/>
    <cellStyle name="Normal 12 5 3 3 3 7 2" xfId="18942" xr:uid="{00000000-0005-0000-0000-000085910000}"/>
    <cellStyle name="Normal 12 5 3 3 3 7 2 2" xfId="44562" xr:uid="{00000000-0005-0000-0000-000086910000}"/>
    <cellStyle name="Normal 12 5 3 3 3 7 3" xfId="31752" xr:uid="{00000000-0005-0000-0000-000087910000}"/>
    <cellStyle name="Normal 12 5 3 3 3 8" xfId="13452" xr:uid="{00000000-0005-0000-0000-000088910000}"/>
    <cellStyle name="Normal 12 5 3 3 3 8 2" xfId="39072" xr:uid="{00000000-0005-0000-0000-000089910000}"/>
    <cellStyle name="Normal 12 5 3 3 3 9" xfId="26262" xr:uid="{00000000-0005-0000-0000-00008A910000}"/>
    <cellStyle name="Normal 12 5 3 3 4" xfId="415" xr:uid="{00000000-0005-0000-0000-00008B910000}"/>
    <cellStyle name="Normal 12 5 3 3 4 2" xfId="1310" xr:uid="{00000000-0005-0000-0000-00008C910000}"/>
    <cellStyle name="Normal 12 5 3 3 4 2 2" xfId="3140" xr:uid="{00000000-0005-0000-0000-00008D910000}"/>
    <cellStyle name="Normal 12 5 3 3 4 2 2 2" xfId="8630" xr:uid="{00000000-0005-0000-0000-00008E910000}"/>
    <cellStyle name="Normal 12 5 3 3 4 2 2 2 2" xfId="21441" xr:uid="{00000000-0005-0000-0000-00008F910000}"/>
    <cellStyle name="Normal 12 5 3 3 4 2 2 2 2 2" xfId="47061" xr:uid="{00000000-0005-0000-0000-000090910000}"/>
    <cellStyle name="Normal 12 5 3 3 4 2 2 2 3" xfId="34251" xr:uid="{00000000-0005-0000-0000-000091910000}"/>
    <cellStyle name="Normal 12 5 3 3 4 2 2 3" xfId="15951" xr:uid="{00000000-0005-0000-0000-000092910000}"/>
    <cellStyle name="Normal 12 5 3 3 4 2 2 3 2" xfId="41571" xr:uid="{00000000-0005-0000-0000-000093910000}"/>
    <cellStyle name="Normal 12 5 3 3 4 2 2 4" xfId="28761" xr:uid="{00000000-0005-0000-0000-000094910000}"/>
    <cellStyle name="Normal 12 5 3 3 4 2 3" xfId="4970" xr:uid="{00000000-0005-0000-0000-000095910000}"/>
    <cellStyle name="Normal 12 5 3 3 4 2 3 2" xfId="10460" xr:uid="{00000000-0005-0000-0000-000096910000}"/>
    <cellStyle name="Normal 12 5 3 3 4 2 3 2 2" xfId="23271" xr:uid="{00000000-0005-0000-0000-000097910000}"/>
    <cellStyle name="Normal 12 5 3 3 4 2 3 2 2 2" xfId="48891" xr:uid="{00000000-0005-0000-0000-000098910000}"/>
    <cellStyle name="Normal 12 5 3 3 4 2 3 2 3" xfId="36081" xr:uid="{00000000-0005-0000-0000-000099910000}"/>
    <cellStyle name="Normal 12 5 3 3 4 2 3 3" xfId="17781" xr:uid="{00000000-0005-0000-0000-00009A910000}"/>
    <cellStyle name="Normal 12 5 3 3 4 2 3 3 2" xfId="43401" xr:uid="{00000000-0005-0000-0000-00009B910000}"/>
    <cellStyle name="Normal 12 5 3 3 4 2 3 4" xfId="30591" xr:uid="{00000000-0005-0000-0000-00009C910000}"/>
    <cellStyle name="Normal 12 5 3 3 4 2 4" xfId="12290" xr:uid="{00000000-0005-0000-0000-00009D910000}"/>
    <cellStyle name="Normal 12 5 3 3 4 2 4 2" xfId="25101" xr:uid="{00000000-0005-0000-0000-00009E910000}"/>
    <cellStyle name="Normal 12 5 3 3 4 2 4 2 2" xfId="50721" xr:uid="{00000000-0005-0000-0000-00009F910000}"/>
    <cellStyle name="Normal 12 5 3 3 4 2 4 3" xfId="37911" xr:uid="{00000000-0005-0000-0000-0000A0910000}"/>
    <cellStyle name="Normal 12 5 3 3 4 2 5" xfId="6800" xr:uid="{00000000-0005-0000-0000-0000A1910000}"/>
    <cellStyle name="Normal 12 5 3 3 4 2 5 2" xfId="19611" xr:uid="{00000000-0005-0000-0000-0000A2910000}"/>
    <cellStyle name="Normal 12 5 3 3 4 2 5 2 2" xfId="45231" xr:uid="{00000000-0005-0000-0000-0000A3910000}"/>
    <cellStyle name="Normal 12 5 3 3 4 2 5 3" xfId="32421" xr:uid="{00000000-0005-0000-0000-0000A4910000}"/>
    <cellStyle name="Normal 12 5 3 3 4 2 6" xfId="14121" xr:uid="{00000000-0005-0000-0000-0000A5910000}"/>
    <cellStyle name="Normal 12 5 3 3 4 2 6 2" xfId="39741" xr:uid="{00000000-0005-0000-0000-0000A6910000}"/>
    <cellStyle name="Normal 12 5 3 3 4 2 7" xfId="26931" xr:uid="{00000000-0005-0000-0000-0000A7910000}"/>
    <cellStyle name="Normal 12 5 3 3 4 3" xfId="2246" xr:uid="{00000000-0005-0000-0000-0000A8910000}"/>
    <cellStyle name="Normal 12 5 3 3 4 3 2" xfId="7736" xr:uid="{00000000-0005-0000-0000-0000A9910000}"/>
    <cellStyle name="Normal 12 5 3 3 4 3 2 2" xfId="20547" xr:uid="{00000000-0005-0000-0000-0000AA910000}"/>
    <cellStyle name="Normal 12 5 3 3 4 3 2 2 2" xfId="46167" xr:uid="{00000000-0005-0000-0000-0000AB910000}"/>
    <cellStyle name="Normal 12 5 3 3 4 3 2 3" xfId="33357" xr:uid="{00000000-0005-0000-0000-0000AC910000}"/>
    <cellStyle name="Normal 12 5 3 3 4 3 3" xfId="15057" xr:uid="{00000000-0005-0000-0000-0000AD910000}"/>
    <cellStyle name="Normal 12 5 3 3 4 3 3 2" xfId="40677" xr:uid="{00000000-0005-0000-0000-0000AE910000}"/>
    <cellStyle name="Normal 12 5 3 3 4 3 4" xfId="27867" xr:uid="{00000000-0005-0000-0000-0000AF910000}"/>
    <cellStyle name="Normal 12 5 3 3 4 4" xfId="4076" xr:uid="{00000000-0005-0000-0000-0000B0910000}"/>
    <cellStyle name="Normal 12 5 3 3 4 4 2" xfId="9566" xr:uid="{00000000-0005-0000-0000-0000B1910000}"/>
    <cellStyle name="Normal 12 5 3 3 4 4 2 2" xfId="22377" xr:uid="{00000000-0005-0000-0000-0000B2910000}"/>
    <cellStyle name="Normal 12 5 3 3 4 4 2 2 2" xfId="47997" xr:uid="{00000000-0005-0000-0000-0000B3910000}"/>
    <cellStyle name="Normal 12 5 3 3 4 4 2 3" xfId="35187" xr:uid="{00000000-0005-0000-0000-0000B4910000}"/>
    <cellStyle name="Normal 12 5 3 3 4 4 3" xfId="16887" xr:uid="{00000000-0005-0000-0000-0000B5910000}"/>
    <cellStyle name="Normal 12 5 3 3 4 4 3 2" xfId="42507" xr:uid="{00000000-0005-0000-0000-0000B6910000}"/>
    <cellStyle name="Normal 12 5 3 3 4 4 4" xfId="29697" xr:uid="{00000000-0005-0000-0000-0000B7910000}"/>
    <cellStyle name="Normal 12 5 3 3 4 5" xfId="11396" xr:uid="{00000000-0005-0000-0000-0000B8910000}"/>
    <cellStyle name="Normal 12 5 3 3 4 5 2" xfId="24207" xr:uid="{00000000-0005-0000-0000-0000B9910000}"/>
    <cellStyle name="Normal 12 5 3 3 4 5 2 2" xfId="49827" xr:uid="{00000000-0005-0000-0000-0000BA910000}"/>
    <cellStyle name="Normal 12 5 3 3 4 5 3" xfId="37017" xr:uid="{00000000-0005-0000-0000-0000BB910000}"/>
    <cellStyle name="Normal 12 5 3 3 4 6" xfId="5906" xr:uid="{00000000-0005-0000-0000-0000BC910000}"/>
    <cellStyle name="Normal 12 5 3 3 4 6 2" xfId="18717" xr:uid="{00000000-0005-0000-0000-0000BD910000}"/>
    <cellStyle name="Normal 12 5 3 3 4 6 2 2" xfId="44337" xr:uid="{00000000-0005-0000-0000-0000BE910000}"/>
    <cellStyle name="Normal 12 5 3 3 4 6 3" xfId="31527" xr:uid="{00000000-0005-0000-0000-0000BF910000}"/>
    <cellStyle name="Normal 12 5 3 3 4 7" xfId="13227" xr:uid="{00000000-0005-0000-0000-0000C0910000}"/>
    <cellStyle name="Normal 12 5 3 3 4 7 2" xfId="38847" xr:uid="{00000000-0005-0000-0000-0000C1910000}"/>
    <cellStyle name="Normal 12 5 3 3 4 8" xfId="26037" xr:uid="{00000000-0005-0000-0000-0000C2910000}"/>
    <cellStyle name="Normal 12 5 3 3 5" xfId="774" xr:uid="{00000000-0005-0000-0000-0000C3910000}"/>
    <cellStyle name="Normal 12 5 3 3 5 2" xfId="1669" xr:uid="{00000000-0005-0000-0000-0000C4910000}"/>
    <cellStyle name="Normal 12 5 3 3 5 2 2" xfId="3499" xr:uid="{00000000-0005-0000-0000-0000C5910000}"/>
    <cellStyle name="Normal 12 5 3 3 5 2 2 2" xfId="8989" xr:uid="{00000000-0005-0000-0000-0000C6910000}"/>
    <cellStyle name="Normal 12 5 3 3 5 2 2 2 2" xfId="21800" xr:uid="{00000000-0005-0000-0000-0000C7910000}"/>
    <cellStyle name="Normal 12 5 3 3 5 2 2 2 2 2" xfId="47420" xr:uid="{00000000-0005-0000-0000-0000C8910000}"/>
    <cellStyle name="Normal 12 5 3 3 5 2 2 2 3" xfId="34610" xr:uid="{00000000-0005-0000-0000-0000C9910000}"/>
    <cellStyle name="Normal 12 5 3 3 5 2 2 3" xfId="16310" xr:uid="{00000000-0005-0000-0000-0000CA910000}"/>
    <cellStyle name="Normal 12 5 3 3 5 2 2 3 2" xfId="41930" xr:uid="{00000000-0005-0000-0000-0000CB910000}"/>
    <cellStyle name="Normal 12 5 3 3 5 2 2 4" xfId="29120" xr:uid="{00000000-0005-0000-0000-0000CC910000}"/>
    <cellStyle name="Normal 12 5 3 3 5 2 3" xfId="5329" xr:uid="{00000000-0005-0000-0000-0000CD910000}"/>
    <cellStyle name="Normal 12 5 3 3 5 2 3 2" xfId="10819" xr:uid="{00000000-0005-0000-0000-0000CE910000}"/>
    <cellStyle name="Normal 12 5 3 3 5 2 3 2 2" xfId="23630" xr:uid="{00000000-0005-0000-0000-0000CF910000}"/>
    <cellStyle name="Normal 12 5 3 3 5 2 3 2 2 2" xfId="49250" xr:uid="{00000000-0005-0000-0000-0000D0910000}"/>
    <cellStyle name="Normal 12 5 3 3 5 2 3 2 3" xfId="36440" xr:uid="{00000000-0005-0000-0000-0000D1910000}"/>
    <cellStyle name="Normal 12 5 3 3 5 2 3 3" xfId="18140" xr:uid="{00000000-0005-0000-0000-0000D2910000}"/>
    <cellStyle name="Normal 12 5 3 3 5 2 3 3 2" xfId="43760" xr:uid="{00000000-0005-0000-0000-0000D3910000}"/>
    <cellStyle name="Normal 12 5 3 3 5 2 3 4" xfId="30950" xr:uid="{00000000-0005-0000-0000-0000D4910000}"/>
    <cellStyle name="Normal 12 5 3 3 5 2 4" xfId="12649" xr:uid="{00000000-0005-0000-0000-0000D5910000}"/>
    <cellStyle name="Normal 12 5 3 3 5 2 4 2" xfId="25460" xr:uid="{00000000-0005-0000-0000-0000D6910000}"/>
    <cellStyle name="Normal 12 5 3 3 5 2 4 2 2" xfId="51080" xr:uid="{00000000-0005-0000-0000-0000D7910000}"/>
    <cellStyle name="Normal 12 5 3 3 5 2 4 3" xfId="38270" xr:uid="{00000000-0005-0000-0000-0000D8910000}"/>
    <cellStyle name="Normal 12 5 3 3 5 2 5" xfId="7159" xr:uid="{00000000-0005-0000-0000-0000D9910000}"/>
    <cellStyle name="Normal 12 5 3 3 5 2 5 2" xfId="19970" xr:uid="{00000000-0005-0000-0000-0000DA910000}"/>
    <cellStyle name="Normal 12 5 3 3 5 2 5 2 2" xfId="45590" xr:uid="{00000000-0005-0000-0000-0000DB910000}"/>
    <cellStyle name="Normal 12 5 3 3 5 2 5 3" xfId="32780" xr:uid="{00000000-0005-0000-0000-0000DC910000}"/>
    <cellStyle name="Normal 12 5 3 3 5 2 6" xfId="14480" xr:uid="{00000000-0005-0000-0000-0000DD910000}"/>
    <cellStyle name="Normal 12 5 3 3 5 2 6 2" xfId="40100" xr:uid="{00000000-0005-0000-0000-0000DE910000}"/>
    <cellStyle name="Normal 12 5 3 3 5 2 7" xfId="27290" xr:uid="{00000000-0005-0000-0000-0000DF910000}"/>
    <cellStyle name="Normal 12 5 3 3 5 3" xfId="2605" xr:uid="{00000000-0005-0000-0000-0000E0910000}"/>
    <cellStyle name="Normal 12 5 3 3 5 3 2" xfId="8095" xr:uid="{00000000-0005-0000-0000-0000E1910000}"/>
    <cellStyle name="Normal 12 5 3 3 5 3 2 2" xfId="20906" xr:uid="{00000000-0005-0000-0000-0000E2910000}"/>
    <cellStyle name="Normal 12 5 3 3 5 3 2 2 2" xfId="46526" xr:uid="{00000000-0005-0000-0000-0000E3910000}"/>
    <cellStyle name="Normal 12 5 3 3 5 3 2 3" xfId="33716" xr:uid="{00000000-0005-0000-0000-0000E4910000}"/>
    <cellStyle name="Normal 12 5 3 3 5 3 3" xfId="15416" xr:uid="{00000000-0005-0000-0000-0000E5910000}"/>
    <cellStyle name="Normal 12 5 3 3 5 3 3 2" xfId="41036" xr:uid="{00000000-0005-0000-0000-0000E6910000}"/>
    <cellStyle name="Normal 12 5 3 3 5 3 4" xfId="28226" xr:uid="{00000000-0005-0000-0000-0000E7910000}"/>
    <cellStyle name="Normal 12 5 3 3 5 4" xfId="4435" xr:uid="{00000000-0005-0000-0000-0000E8910000}"/>
    <cellStyle name="Normal 12 5 3 3 5 4 2" xfId="9925" xr:uid="{00000000-0005-0000-0000-0000E9910000}"/>
    <cellStyle name="Normal 12 5 3 3 5 4 2 2" xfId="22736" xr:uid="{00000000-0005-0000-0000-0000EA910000}"/>
    <cellStyle name="Normal 12 5 3 3 5 4 2 2 2" xfId="48356" xr:uid="{00000000-0005-0000-0000-0000EB910000}"/>
    <cellStyle name="Normal 12 5 3 3 5 4 2 3" xfId="35546" xr:uid="{00000000-0005-0000-0000-0000EC910000}"/>
    <cellStyle name="Normal 12 5 3 3 5 4 3" xfId="17246" xr:uid="{00000000-0005-0000-0000-0000ED910000}"/>
    <cellStyle name="Normal 12 5 3 3 5 4 3 2" xfId="42866" xr:uid="{00000000-0005-0000-0000-0000EE910000}"/>
    <cellStyle name="Normal 12 5 3 3 5 4 4" xfId="30056" xr:uid="{00000000-0005-0000-0000-0000EF910000}"/>
    <cellStyle name="Normal 12 5 3 3 5 5" xfId="11755" xr:uid="{00000000-0005-0000-0000-0000F0910000}"/>
    <cellStyle name="Normal 12 5 3 3 5 5 2" xfId="24566" xr:uid="{00000000-0005-0000-0000-0000F1910000}"/>
    <cellStyle name="Normal 12 5 3 3 5 5 2 2" xfId="50186" xr:uid="{00000000-0005-0000-0000-0000F2910000}"/>
    <cellStyle name="Normal 12 5 3 3 5 5 3" xfId="37376" xr:uid="{00000000-0005-0000-0000-0000F3910000}"/>
    <cellStyle name="Normal 12 5 3 3 5 6" xfId="6265" xr:uid="{00000000-0005-0000-0000-0000F4910000}"/>
    <cellStyle name="Normal 12 5 3 3 5 6 2" xfId="19076" xr:uid="{00000000-0005-0000-0000-0000F5910000}"/>
    <cellStyle name="Normal 12 5 3 3 5 6 2 2" xfId="44696" xr:uid="{00000000-0005-0000-0000-0000F6910000}"/>
    <cellStyle name="Normal 12 5 3 3 5 6 3" xfId="31886" xr:uid="{00000000-0005-0000-0000-0000F7910000}"/>
    <cellStyle name="Normal 12 5 3 3 5 7" xfId="13586" xr:uid="{00000000-0005-0000-0000-0000F8910000}"/>
    <cellStyle name="Normal 12 5 3 3 5 7 2" xfId="39206" xr:uid="{00000000-0005-0000-0000-0000F9910000}"/>
    <cellStyle name="Normal 12 5 3 3 5 8" xfId="26396" xr:uid="{00000000-0005-0000-0000-0000FA910000}"/>
    <cellStyle name="Normal 12 5 3 3 6" xfId="1175" xr:uid="{00000000-0005-0000-0000-0000FB910000}"/>
    <cellStyle name="Normal 12 5 3 3 6 2" xfId="3005" xr:uid="{00000000-0005-0000-0000-0000FC910000}"/>
    <cellStyle name="Normal 12 5 3 3 6 2 2" xfId="8495" xr:uid="{00000000-0005-0000-0000-0000FD910000}"/>
    <cellStyle name="Normal 12 5 3 3 6 2 2 2" xfId="21306" xr:uid="{00000000-0005-0000-0000-0000FE910000}"/>
    <cellStyle name="Normal 12 5 3 3 6 2 2 2 2" xfId="46926" xr:uid="{00000000-0005-0000-0000-0000FF910000}"/>
    <cellStyle name="Normal 12 5 3 3 6 2 2 3" xfId="34116" xr:uid="{00000000-0005-0000-0000-000000920000}"/>
    <cellStyle name="Normal 12 5 3 3 6 2 3" xfId="15816" xr:uid="{00000000-0005-0000-0000-000001920000}"/>
    <cellStyle name="Normal 12 5 3 3 6 2 3 2" xfId="41436" xr:uid="{00000000-0005-0000-0000-000002920000}"/>
    <cellStyle name="Normal 12 5 3 3 6 2 4" xfId="28626" xr:uid="{00000000-0005-0000-0000-000003920000}"/>
    <cellStyle name="Normal 12 5 3 3 6 3" xfId="4835" xr:uid="{00000000-0005-0000-0000-000004920000}"/>
    <cellStyle name="Normal 12 5 3 3 6 3 2" xfId="10325" xr:uid="{00000000-0005-0000-0000-000005920000}"/>
    <cellStyle name="Normal 12 5 3 3 6 3 2 2" xfId="23136" xr:uid="{00000000-0005-0000-0000-000006920000}"/>
    <cellStyle name="Normal 12 5 3 3 6 3 2 2 2" xfId="48756" xr:uid="{00000000-0005-0000-0000-000007920000}"/>
    <cellStyle name="Normal 12 5 3 3 6 3 2 3" xfId="35946" xr:uid="{00000000-0005-0000-0000-000008920000}"/>
    <cellStyle name="Normal 12 5 3 3 6 3 3" xfId="17646" xr:uid="{00000000-0005-0000-0000-000009920000}"/>
    <cellStyle name="Normal 12 5 3 3 6 3 3 2" xfId="43266" xr:uid="{00000000-0005-0000-0000-00000A920000}"/>
    <cellStyle name="Normal 12 5 3 3 6 3 4" xfId="30456" xr:uid="{00000000-0005-0000-0000-00000B920000}"/>
    <cellStyle name="Normal 12 5 3 3 6 4" xfId="12155" xr:uid="{00000000-0005-0000-0000-00000C920000}"/>
    <cellStyle name="Normal 12 5 3 3 6 4 2" xfId="24966" xr:uid="{00000000-0005-0000-0000-00000D920000}"/>
    <cellStyle name="Normal 12 5 3 3 6 4 2 2" xfId="50586" xr:uid="{00000000-0005-0000-0000-00000E920000}"/>
    <cellStyle name="Normal 12 5 3 3 6 4 3" xfId="37776" xr:uid="{00000000-0005-0000-0000-00000F920000}"/>
    <cellStyle name="Normal 12 5 3 3 6 5" xfId="6665" xr:uid="{00000000-0005-0000-0000-000010920000}"/>
    <cellStyle name="Normal 12 5 3 3 6 5 2" xfId="19476" xr:uid="{00000000-0005-0000-0000-000011920000}"/>
    <cellStyle name="Normal 12 5 3 3 6 5 2 2" xfId="45096" xr:uid="{00000000-0005-0000-0000-000012920000}"/>
    <cellStyle name="Normal 12 5 3 3 6 5 3" xfId="32286" xr:uid="{00000000-0005-0000-0000-000013920000}"/>
    <cellStyle name="Normal 12 5 3 3 6 6" xfId="13986" xr:uid="{00000000-0005-0000-0000-000014920000}"/>
    <cellStyle name="Normal 12 5 3 3 6 6 2" xfId="39606" xr:uid="{00000000-0005-0000-0000-000015920000}"/>
    <cellStyle name="Normal 12 5 3 3 6 7" xfId="26796" xr:uid="{00000000-0005-0000-0000-000016920000}"/>
    <cellStyle name="Normal 12 5 3 3 7" xfId="2111" xr:uid="{00000000-0005-0000-0000-000017920000}"/>
    <cellStyle name="Normal 12 5 3 3 7 2" xfId="7601" xr:uid="{00000000-0005-0000-0000-000018920000}"/>
    <cellStyle name="Normal 12 5 3 3 7 2 2" xfId="20412" xr:uid="{00000000-0005-0000-0000-000019920000}"/>
    <cellStyle name="Normal 12 5 3 3 7 2 2 2" xfId="46032" xr:uid="{00000000-0005-0000-0000-00001A920000}"/>
    <cellStyle name="Normal 12 5 3 3 7 2 3" xfId="33222" xr:uid="{00000000-0005-0000-0000-00001B920000}"/>
    <cellStyle name="Normal 12 5 3 3 7 3" xfId="14922" xr:uid="{00000000-0005-0000-0000-00001C920000}"/>
    <cellStyle name="Normal 12 5 3 3 7 3 2" xfId="40542" xr:uid="{00000000-0005-0000-0000-00001D920000}"/>
    <cellStyle name="Normal 12 5 3 3 7 4" xfId="27732" xr:uid="{00000000-0005-0000-0000-00001E920000}"/>
    <cellStyle name="Normal 12 5 3 3 8" xfId="3941" xr:uid="{00000000-0005-0000-0000-00001F920000}"/>
    <cellStyle name="Normal 12 5 3 3 8 2" xfId="9431" xr:uid="{00000000-0005-0000-0000-000020920000}"/>
    <cellStyle name="Normal 12 5 3 3 8 2 2" xfId="22242" xr:uid="{00000000-0005-0000-0000-000021920000}"/>
    <cellStyle name="Normal 12 5 3 3 8 2 2 2" xfId="47862" xr:uid="{00000000-0005-0000-0000-000022920000}"/>
    <cellStyle name="Normal 12 5 3 3 8 2 3" xfId="35052" xr:uid="{00000000-0005-0000-0000-000023920000}"/>
    <cellStyle name="Normal 12 5 3 3 8 3" xfId="16752" xr:uid="{00000000-0005-0000-0000-000024920000}"/>
    <cellStyle name="Normal 12 5 3 3 8 3 2" xfId="42372" xr:uid="{00000000-0005-0000-0000-000025920000}"/>
    <cellStyle name="Normal 12 5 3 3 8 4" xfId="29562" xr:uid="{00000000-0005-0000-0000-000026920000}"/>
    <cellStyle name="Normal 12 5 3 3 9" xfId="11261" xr:uid="{00000000-0005-0000-0000-000027920000}"/>
    <cellStyle name="Normal 12 5 3 3 9 2" xfId="24072" xr:uid="{00000000-0005-0000-0000-000028920000}"/>
    <cellStyle name="Normal 12 5 3 3 9 2 2" xfId="49692" xr:uid="{00000000-0005-0000-0000-000029920000}"/>
    <cellStyle name="Normal 12 5 3 3 9 3" xfId="36882" xr:uid="{00000000-0005-0000-0000-00002A920000}"/>
    <cellStyle name="Normal 12 5 3 4" xfId="330" xr:uid="{00000000-0005-0000-0000-00002B920000}"/>
    <cellStyle name="Normal 12 5 3 4 10" xfId="5822" xr:uid="{00000000-0005-0000-0000-00002C920000}"/>
    <cellStyle name="Normal 12 5 3 4 10 2" xfId="18633" xr:uid="{00000000-0005-0000-0000-00002D920000}"/>
    <cellStyle name="Normal 12 5 3 4 10 2 2" xfId="44253" xr:uid="{00000000-0005-0000-0000-00002E920000}"/>
    <cellStyle name="Normal 12 5 3 4 10 3" xfId="31443" xr:uid="{00000000-0005-0000-0000-00002F920000}"/>
    <cellStyle name="Normal 12 5 3 4 11" xfId="13143" xr:uid="{00000000-0005-0000-0000-000030920000}"/>
    <cellStyle name="Normal 12 5 3 4 11 2" xfId="38763" xr:uid="{00000000-0005-0000-0000-000031920000}"/>
    <cellStyle name="Normal 12 5 3 4 12" xfId="25953" xr:uid="{00000000-0005-0000-0000-000032920000}"/>
    <cellStyle name="Normal 12 5 3 4 2" xfId="559" xr:uid="{00000000-0005-0000-0000-000033920000}"/>
    <cellStyle name="Normal 12 5 3 4 2 2" xfId="958" xr:uid="{00000000-0005-0000-0000-000034920000}"/>
    <cellStyle name="Normal 12 5 3 4 2 2 2" xfId="1853" xr:uid="{00000000-0005-0000-0000-000035920000}"/>
    <cellStyle name="Normal 12 5 3 4 2 2 2 2" xfId="3683" xr:uid="{00000000-0005-0000-0000-000036920000}"/>
    <cellStyle name="Normal 12 5 3 4 2 2 2 2 2" xfId="9173" xr:uid="{00000000-0005-0000-0000-000037920000}"/>
    <cellStyle name="Normal 12 5 3 4 2 2 2 2 2 2" xfId="21984" xr:uid="{00000000-0005-0000-0000-000038920000}"/>
    <cellStyle name="Normal 12 5 3 4 2 2 2 2 2 2 2" xfId="47604" xr:uid="{00000000-0005-0000-0000-000039920000}"/>
    <cellStyle name="Normal 12 5 3 4 2 2 2 2 2 3" xfId="34794" xr:uid="{00000000-0005-0000-0000-00003A920000}"/>
    <cellStyle name="Normal 12 5 3 4 2 2 2 2 3" xfId="16494" xr:uid="{00000000-0005-0000-0000-00003B920000}"/>
    <cellStyle name="Normal 12 5 3 4 2 2 2 2 3 2" xfId="42114" xr:uid="{00000000-0005-0000-0000-00003C920000}"/>
    <cellStyle name="Normal 12 5 3 4 2 2 2 2 4" xfId="29304" xr:uid="{00000000-0005-0000-0000-00003D920000}"/>
    <cellStyle name="Normal 12 5 3 4 2 2 2 3" xfId="5513" xr:uid="{00000000-0005-0000-0000-00003E920000}"/>
    <cellStyle name="Normal 12 5 3 4 2 2 2 3 2" xfId="11003" xr:uid="{00000000-0005-0000-0000-00003F920000}"/>
    <cellStyle name="Normal 12 5 3 4 2 2 2 3 2 2" xfId="23814" xr:uid="{00000000-0005-0000-0000-000040920000}"/>
    <cellStyle name="Normal 12 5 3 4 2 2 2 3 2 2 2" xfId="49434" xr:uid="{00000000-0005-0000-0000-000041920000}"/>
    <cellStyle name="Normal 12 5 3 4 2 2 2 3 2 3" xfId="36624" xr:uid="{00000000-0005-0000-0000-000042920000}"/>
    <cellStyle name="Normal 12 5 3 4 2 2 2 3 3" xfId="18324" xr:uid="{00000000-0005-0000-0000-000043920000}"/>
    <cellStyle name="Normal 12 5 3 4 2 2 2 3 3 2" xfId="43944" xr:uid="{00000000-0005-0000-0000-000044920000}"/>
    <cellStyle name="Normal 12 5 3 4 2 2 2 3 4" xfId="31134" xr:uid="{00000000-0005-0000-0000-000045920000}"/>
    <cellStyle name="Normal 12 5 3 4 2 2 2 4" xfId="12833" xr:uid="{00000000-0005-0000-0000-000046920000}"/>
    <cellStyle name="Normal 12 5 3 4 2 2 2 4 2" xfId="25644" xr:uid="{00000000-0005-0000-0000-000047920000}"/>
    <cellStyle name="Normal 12 5 3 4 2 2 2 4 2 2" xfId="51264" xr:uid="{00000000-0005-0000-0000-000048920000}"/>
    <cellStyle name="Normal 12 5 3 4 2 2 2 4 3" xfId="38454" xr:uid="{00000000-0005-0000-0000-000049920000}"/>
    <cellStyle name="Normal 12 5 3 4 2 2 2 5" xfId="7343" xr:uid="{00000000-0005-0000-0000-00004A920000}"/>
    <cellStyle name="Normal 12 5 3 4 2 2 2 5 2" xfId="20154" xr:uid="{00000000-0005-0000-0000-00004B920000}"/>
    <cellStyle name="Normal 12 5 3 4 2 2 2 5 2 2" xfId="45774" xr:uid="{00000000-0005-0000-0000-00004C920000}"/>
    <cellStyle name="Normal 12 5 3 4 2 2 2 5 3" xfId="32964" xr:uid="{00000000-0005-0000-0000-00004D920000}"/>
    <cellStyle name="Normal 12 5 3 4 2 2 2 6" xfId="14664" xr:uid="{00000000-0005-0000-0000-00004E920000}"/>
    <cellStyle name="Normal 12 5 3 4 2 2 2 6 2" xfId="40284" xr:uid="{00000000-0005-0000-0000-00004F920000}"/>
    <cellStyle name="Normal 12 5 3 4 2 2 2 7" xfId="27474" xr:uid="{00000000-0005-0000-0000-000050920000}"/>
    <cellStyle name="Normal 12 5 3 4 2 2 3" xfId="2789" xr:uid="{00000000-0005-0000-0000-000051920000}"/>
    <cellStyle name="Normal 12 5 3 4 2 2 3 2" xfId="8279" xr:uid="{00000000-0005-0000-0000-000052920000}"/>
    <cellStyle name="Normal 12 5 3 4 2 2 3 2 2" xfId="21090" xr:uid="{00000000-0005-0000-0000-000053920000}"/>
    <cellStyle name="Normal 12 5 3 4 2 2 3 2 2 2" xfId="46710" xr:uid="{00000000-0005-0000-0000-000054920000}"/>
    <cellStyle name="Normal 12 5 3 4 2 2 3 2 3" xfId="33900" xr:uid="{00000000-0005-0000-0000-000055920000}"/>
    <cellStyle name="Normal 12 5 3 4 2 2 3 3" xfId="15600" xr:uid="{00000000-0005-0000-0000-000056920000}"/>
    <cellStyle name="Normal 12 5 3 4 2 2 3 3 2" xfId="41220" xr:uid="{00000000-0005-0000-0000-000057920000}"/>
    <cellStyle name="Normal 12 5 3 4 2 2 3 4" xfId="28410" xr:uid="{00000000-0005-0000-0000-000058920000}"/>
    <cellStyle name="Normal 12 5 3 4 2 2 4" xfId="4619" xr:uid="{00000000-0005-0000-0000-000059920000}"/>
    <cellStyle name="Normal 12 5 3 4 2 2 4 2" xfId="10109" xr:uid="{00000000-0005-0000-0000-00005A920000}"/>
    <cellStyle name="Normal 12 5 3 4 2 2 4 2 2" xfId="22920" xr:uid="{00000000-0005-0000-0000-00005B920000}"/>
    <cellStyle name="Normal 12 5 3 4 2 2 4 2 2 2" xfId="48540" xr:uid="{00000000-0005-0000-0000-00005C920000}"/>
    <cellStyle name="Normal 12 5 3 4 2 2 4 2 3" xfId="35730" xr:uid="{00000000-0005-0000-0000-00005D920000}"/>
    <cellStyle name="Normal 12 5 3 4 2 2 4 3" xfId="17430" xr:uid="{00000000-0005-0000-0000-00005E920000}"/>
    <cellStyle name="Normal 12 5 3 4 2 2 4 3 2" xfId="43050" xr:uid="{00000000-0005-0000-0000-00005F920000}"/>
    <cellStyle name="Normal 12 5 3 4 2 2 4 4" xfId="30240" xr:uid="{00000000-0005-0000-0000-000060920000}"/>
    <cellStyle name="Normal 12 5 3 4 2 2 5" xfId="11939" xr:uid="{00000000-0005-0000-0000-000061920000}"/>
    <cellStyle name="Normal 12 5 3 4 2 2 5 2" xfId="24750" xr:uid="{00000000-0005-0000-0000-000062920000}"/>
    <cellStyle name="Normal 12 5 3 4 2 2 5 2 2" xfId="50370" xr:uid="{00000000-0005-0000-0000-000063920000}"/>
    <cellStyle name="Normal 12 5 3 4 2 2 5 3" xfId="37560" xr:uid="{00000000-0005-0000-0000-000064920000}"/>
    <cellStyle name="Normal 12 5 3 4 2 2 6" xfId="6449" xr:uid="{00000000-0005-0000-0000-000065920000}"/>
    <cellStyle name="Normal 12 5 3 4 2 2 6 2" xfId="19260" xr:uid="{00000000-0005-0000-0000-000066920000}"/>
    <cellStyle name="Normal 12 5 3 4 2 2 6 2 2" xfId="44880" xr:uid="{00000000-0005-0000-0000-000067920000}"/>
    <cellStyle name="Normal 12 5 3 4 2 2 6 3" xfId="32070" xr:uid="{00000000-0005-0000-0000-000068920000}"/>
    <cellStyle name="Normal 12 5 3 4 2 2 7" xfId="13770" xr:uid="{00000000-0005-0000-0000-000069920000}"/>
    <cellStyle name="Normal 12 5 3 4 2 2 7 2" xfId="39390" xr:uid="{00000000-0005-0000-0000-00006A920000}"/>
    <cellStyle name="Normal 12 5 3 4 2 2 8" xfId="26580" xr:uid="{00000000-0005-0000-0000-00006B920000}"/>
    <cellStyle name="Normal 12 5 3 4 2 3" xfId="1454" xr:uid="{00000000-0005-0000-0000-00006C920000}"/>
    <cellStyle name="Normal 12 5 3 4 2 3 2" xfId="3284" xr:uid="{00000000-0005-0000-0000-00006D920000}"/>
    <cellStyle name="Normal 12 5 3 4 2 3 2 2" xfId="8774" xr:uid="{00000000-0005-0000-0000-00006E920000}"/>
    <cellStyle name="Normal 12 5 3 4 2 3 2 2 2" xfId="21585" xr:uid="{00000000-0005-0000-0000-00006F920000}"/>
    <cellStyle name="Normal 12 5 3 4 2 3 2 2 2 2" xfId="47205" xr:uid="{00000000-0005-0000-0000-000070920000}"/>
    <cellStyle name="Normal 12 5 3 4 2 3 2 2 3" xfId="34395" xr:uid="{00000000-0005-0000-0000-000071920000}"/>
    <cellStyle name="Normal 12 5 3 4 2 3 2 3" xfId="16095" xr:uid="{00000000-0005-0000-0000-000072920000}"/>
    <cellStyle name="Normal 12 5 3 4 2 3 2 3 2" xfId="41715" xr:uid="{00000000-0005-0000-0000-000073920000}"/>
    <cellStyle name="Normal 12 5 3 4 2 3 2 4" xfId="28905" xr:uid="{00000000-0005-0000-0000-000074920000}"/>
    <cellStyle name="Normal 12 5 3 4 2 3 3" xfId="5114" xr:uid="{00000000-0005-0000-0000-000075920000}"/>
    <cellStyle name="Normal 12 5 3 4 2 3 3 2" xfId="10604" xr:uid="{00000000-0005-0000-0000-000076920000}"/>
    <cellStyle name="Normal 12 5 3 4 2 3 3 2 2" xfId="23415" xr:uid="{00000000-0005-0000-0000-000077920000}"/>
    <cellStyle name="Normal 12 5 3 4 2 3 3 2 2 2" xfId="49035" xr:uid="{00000000-0005-0000-0000-000078920000}"/>
    <cellStyle name="Normal 12 5 3 4 2 3 3 2 3" xfId="36225" xr:uid="{00000000-0005-0000-0000-000079920000}"/>
    <cellStyle name="Normal 12 5 3 4 2 3 3 3" xfId="17925" xr:uid="{00000000-0005-0000-0000-00007A920000}"/>
    <cellStyle name="Normal 12 5 3 4 2 3 3 3 2" xfId="43545" xr:uid="{00000000-0005-0000-0000-00007B920000}"/>
    <cellStyle name="Normal 12 5 3 4 2 3 3 4" xfId="30735" xr:uid="{00000000-0005-0000-0000-00007C920000}"/>
    <cellStyle name="Normal 12 5 3 4 2 3 4" xfId="12434" xr:uid="{00000000-0005-0000-0000-00007D920000}"/>
    <cellStyle name="Normal 12 5 3 4 2 3 4 2" xfId="25245" xr:uid="{00000000-0005-0000-0000-00007E920000}"/>
    <cellStyle name="Normal 12 5 3 4 2 3 4 2 2" xfId="50865" xr:uid="{00000000-0005-0000-0000-00007F920000}"/>
    <cellStyle name="Normal 12 5 3 4 2 3 4 3" xfId="38055" xr:uid="{00000000-0005-0000-0000-000080920000}"/>
    <cellStyle name="Normal 12 5 3 4 2 3 5" xfId="6944" xr:uid="{00000000-0005-0000-0000-000081920000}"/>
    <cellStyle name="Normal 12 5 3 4 2 3 5 2" xfId="19755" xr:uid="{00000000-0005-0000-0000-000082920000}"/>
    <cellStyle name="Normal 12 5 3 4 2 3 5 2 2" xfId="45375" xr:uid="{00000000-0005-0000-0000-000083920000}"/>
    <cellStyle name="Normal 12 5 3 4 2 3 5 3" xfId="32565" xr:uid="{00000000-0005-0000-0000-000084920000}"/>
    <cellStyle name="Normal 12 5 3 4 2 3 6" xfId="14265" xr:uid="{00000000-0005-0000-0000-000085920000}"/>
    <cellStyle name="Normal 12 5 3 4 2 3 6 2" xfId="39885" xr:uid="{00000000-0005-0000-0000-000086920000}"/>
    <cellStyle name="Normal 12 5 3 4 2 3 7" xfId="27075" xr:uid="{00000000-0005-0000-0000-000087920000}"/>
    <cellStyle name="Normal 12 5 3 4 2 4" xfId="2390" xr:uid="{00000000-0005-0000-0000-000088920000}"/>
    <cellStyle name="Normal 12 5 3 4 2 4 2" xfId="7880" xr:uid="{00000000-0005-0000-0000-000089920000}"/>
    <cellStyle name="Normal 12 5 3 4 2 4 2 2" xfId="20691" xr:uid="{00000000-0005-0000-0000-00008A920000}"/>
    <cellStyle name="Normal 12 5 3 4 2 4 2 2 2" xfId="46311" xr:uid="{00000000-0005-0000-0000-00008B920000}"/>
    <cellStyle name="Normal 12 5 3 4 2 4 2 3" xfId="33501" xr:uid="{00000000-0005-0000-0000-00008C920000}"/>
    <cellStyle name="Normal 12 5 3 4 2 4 3" xfId="15201" xr:uid="{00000000-0005-0000-0000-00008D920000}"/>
    <cellStyle name="Normal 12 5 3 4 2 4 3 2" xfId="40821" xr:uid="{00000000-0005-0000-0000-00008E920000}"/>
    <cellStyle name="Normal 12 5 3 4 2 4 4" xfId="28011" xr:uid="{00000000-0005-0000-0000-00008F920000}"/>
    <cellStyle name="Normal 12 5 3 4 2 5" xfId="4220" xr:uid="{00000000-0005-0000-0000-000090920000}"/>
    <cellStyle name="Normal 12 5 3 4 2 5 2" xfId="9710" xr:uid="{00000000-0005-0000-0000-000091920000}"/>
    <cellStyle name="Normal 12 5 3 4 2 5 2 2" xfId="22521" xr:uid="{00000000-0005-0000-0000-000092920000}"/>
    <cellStyle name="Normal 12 5 3 4 2 5 2 2 2" xfId="48141" xr:uid="{00000000-0005-0000-0000-000093920000}"/>
    <cellStyle name="Normal 12 5 3 4 2 5 2 3" xfId="35331" xr:uid="{00000000-0005-0000-0000-000094920000}"/>
    <cellStyle name="Normal 12 5 3 4 2 5 3" xfId="17031" xr:uid="{00000000-0005-0000-0000-000095920000}"/>
    <cellStyle name="Normal 12 5 3 4 2 5 3 2" xfId="42651" xr:uid="{00000000-0005-0000-0000-000096920000}"/>
    <cellStyle name="Normal 12 5 3 4 2 5 4" xfId="29841" xr:uid="{00000000-0005-0000-0000-000097920000}"/>
    <cellStyle name="Normal 12 5 3 4 2 6" xfId="11540" xr:uid="{00000000-0005-0000-0000-000098920000}"/>
    <cellStyle name="Normal 12 5 3 4 2 6 2" xfId="24351" xr:uid="{00000000-0005-0000-0000-000099920000}"/>
    <cellStyle name="Normal 12 5 3 4 2 6 2 2" xfId="49971" xr:uid="{00000000-0005-0000-0000-00009A920000}"/>
    <cellStyle name="Normal 12 5 3 4 2 6 3" xfId="37161" xr:uid="{00000000-0005-0000-0000-00009B920000}"/>
    <cellStyle name="Normal 12 5 3 4 2 7" xfId="6050" xr:uid="{00000000-0005-0000-0000-00009C920000}"/>
    <cellStyle name="Normal 12 5 3 4 2 7 2" xfId="18861" xr:uid="{00000000-0005-0000-0000-00009D920000}"/>
    <cellStyle name="Normal 12 5 3 4 2 7 2 2" xfId="44481" xr:uid="{00000000-0005-0000-0000-00009E920000}"/>
    <cellStyle name="Normal 12 5 3 4 2 7 3" xfId="31671" xr:uid="{00000000-0005-0000-0000-00009F920000}"/>
    <cellStyle name="Normal 12 5 3 4 2 8" xfId="13371" xr:uid="{00000000-0005-0000-0000-0000A0920000}"/>
    <cellStyle name="Normal 12 5 3 4 2 8 2" xfId="38991" xr:uid="{00000000-0005-0000-0000-0000A1920000}"/>
    <cellStyle name="Normal 12 5 3 4 2 9" xfId="26181" xr:uid="{00000000-0005-0000-0000-0000A2920000}"/>
    <cellStyle name="Normal 12 5 3 4 3" xfId="691" xr:uid="{00000000-0005-0000-0000-0000A3920000}"/>
    <cellStyle name="Normal 12 5 3 4 3 2" xfId="1091" xr:uid="{00000000-0005-0000-0000-0000A4920000}"/>
    <cellStyle name="Normal 12 5 3 4 3 2 2" xfId="1986" xr:uid="{00000000-0005-0000-0000-0000A5920000}"/>
    <cellStyle name="Normal 12 5 3 4 3 2 2 2" xfId="3816" xr:uid="{00000000-0005-0000-0000-0000A6920000}"/>
    <cellStyle name="Normal 12 5 3 4 3 2 2 2 2" xfId="9306" xr:uid="{00000000-0005-0000-0000-0000A7920000}"/>
    <cellStyle name="Normal 12 5 3 4 3 2 2 2 2 2" xfId="22117" xr:uid="{00000000-0005-0000-0000-0000A8920000}"/>
    <cellStyle name="Normal 12 5 3 4 3 2 2 2 2 2 2" xfId="47737" xr:uid="{00000000-0005-0000-0000-0000A9920000}"/>
    <cellStyle name="Normal 12 5 3 4 3 2 2 2 2 3" xfId="34927" xr:uid="{00000000-0005-0000-0000-0000AA920000}"/>
    <cellStyle name="Normal 12 5 3 4 3 2 2 2 3" xfId="16627" xr:uid="{00000000-0005-0000-0000-0000AB920000}"/>
    <cellStyle name="Normal 12 5 3 4 3 2 2 2 3 2" xfId="42247" xr:uid="{00000000-0005-0000-0000-0000AC920000}"/>
    <cellStyle name="Normal 12 5 3 4 3 2 2 2 4" xfId="29437" xr:uid="{00000000-0005-0000-0000-0000AD920000}"/>
    <cellStyle name="Normal 12 5 3 4 3 2 2 3" xfId="5646" xr:uid="{00000000-0005-0000-0000-0000AE920000}"/>
    <cellStyle name="Normal 12 5 3 4 3 2 2 3 2" xfId="11136" xr:uid="{00000000-0005-0000-0000-0000AF920000}"/>
    <cellStyle name="Normal 12 5 3 4 3 2 2 3 2 2" xfId="23947" xr:uid="{00000000-0005-0000-0000-0000B0920000}"/>
    <cellStyle name="Normal 12 5 3 4 3 2 2 3 2 2 2" xfId="49567" xr:uid="{00000000-0005-0000-0000-0000B1920000}"/>
    <cellStyle name="Normal 12 5 3 4 3 2 2 3 2 3" xfId="36757" xr:uid="{00000000-0005-0000-0000-0000B2920000}"/>
    <cellStyle name="Normal 12 5 3 4 3 2 2 3 3" xfId="18457" xr:uid="{00000000-0005-0000-0000-0000B3920000}"/>
    <cellStyle name="Normal 12 5 3 4 3 2 2 3 3 2" xfId="44077" xr:uid="{00000000-0005-0000-0000-0000B4920000}"/>
    <cellStyle name="Normal 12 5 3 4 3 2 2 3 4" xfId="31267" xr:uid="{00000000-0005-0000-0000-0000B5920000}"/>
    <cellStyle name="Normal 12 5 3 4 3 2 2 4" xfId="12966" xr:uid="{00000000-0005-0000-0000-0000B6920000}"/>
    <cellStyle name="Normal 12 5 3 4 3 2 2 4 2" xfId="25777" xr:uid="{00000000-0005-0000-0000-0000B7920000}"/>
    <cellStyle name="Normal 12 5 3 4 3 2 2 4 2 2" xfId="51397" xr:uid="{00000000-0005-0000-0000-0000B8920000}"/>
    <cellStyle name="Normal 12 5 3 4 3 2 2 4 3" xfId="38587" xr:uid="{00000000-0005-0000-0000-0000B9920000}"/>
    <cellStyle name="Normal 12 5 3 4 3 2 2 5" xfId="7476" xr:uid="{00000000-0005-0000-0000-0000BA920000}"/>
    <cellStyle name="Normal 12 5 3 4 3 2 2 5 2" xfId="20287" xr:uid="{00000000-0005-0000-0000-0000BB920000}"/>
    <cellStyle name="Normal 12 5 3 4 3 2 2 5 2 2" xfId="45907" xr:uid="{00000000-0005-0000-0000-0000BC920000}"/>
    <cellStyle name="Normal 12 5 3 4 3 2 2 5 3" xfId="33097" xr:uid="{00000000-0005-0000-0000-0000BD920000}"/>
    <cellStyle name="Normal 12 5 3 4 3 2 2 6" xfId="14797" xr:uid="{00000000-0005-0000-0000-0000BE920000}"/>
    <cellStyle name="Normal 12 5 3 4 3 2 2 6 2" xfId="40417" xr:uid="{00000000-0005-0000-0000-0000BF920000}"/>
    <cellStyle name="Normal 12 5 3 4 3 2 2 7" xfId="27607" xr:uid="{00000000-0005-0000-0000-0000C0920000}"/>
    <cellStyle name="Normal 12 5 3 4 3 2 3" xfId="2922" xr:uid="{00000000-0005-0000-0000-0000C1920000}"/>
    <cellStyle name="Normal 12 5 3 4 3 2 3 2" xfId="8412" xr:uid="{00000000-0005-0000-0000-0000C2920000}"/>
    <cellStyle name="Normal 12 5 3 4 3 2 3 2 2" xfId="21223" xr:uid="{00000000-0005-0000-0000-0000C3920000}"/>
    <cellStyle name="Normal 12 5 3 4 3 2 3 2 2 2" xfId="46843" xr:uid="{00000000-0005-0000-0000-0000C4920000}"/>
    <cellStyle name="Normal 12 5 3 4 3 2 3 2 3" xfId="34033" xr:uid="{00000000-0005-0000-0000-0000C5920000}"/>
    <cellStyle name="Normal 12 5 3 4 3 2 3 3" xfId="15733" xr:uid="{00000000-0005-0000-0000-0000C6920000}"/>
    <cellStyle name="Normal 12 5 3 4 3 2 3 3 2" xfId="41353" xr:uid="{00000000-0005-0000-0000-0000C7920000}"/>
    <cellStyle name="Normal 12 5 3 4 3 2 3 4" xfId="28543" xr:uid="{00000000-0005-0000-0000-0000C8920000}"/>
    <cellStyle name="Normal 12 5 3 4 3 2 4" xfId="4752" xr:uid="{00000000-0005-0000-0000-0000C9920000}"/>
    <cellStyle name="Normal 12 5 3 4 3 2 4 2" xfId="10242" xr:uid="{00000000-0005-0000-0000-0000CA920000}"/>
    <cellStyle name="Normal 12 5 3 4 3 2 4 2 2" xfId="23053" xr:uid="{00000000-0005-0000-0000-0000CB920000}"/>
    <cellStyle name="Normal 12 5 3 4 3 2 4 2 2 2" xfId="48673" xr:uid="{00000000-0005-0000-0000-0000CC920000}"/>
    <cellStyle name="Normal 12 5 3 4 3 2 4 2 3" xfId="35863" xr:uid="{00000000-0005-0000-0000-0000CD920000}"/>
    <cellStyle name="Normal 12 5 3 4 3 2 4 3" xfId="17563" xr:uid="{00000000-0005-0000-0000-0000CE920000}"/>
    <cellStyle name="Normal 12 5 3 4 3 2 4 3 2" xfId="43183" xr:uid="{00000000-0005-0000-0000-0000CF920000}"/>
    <cellStyle name="Normal 12 5 3 4 3 2 4 4" xfId="30373" xr:uid="{00000000-0005-0000-0000-0000D0920000}"/>
    <cellStyle name="Normal 12 5 3 4 3 2 5" xfId="12072" xr:uid="{00000000-0005-0000-0000-0000D1920000}"/>
    <cellStyle name="Normal 12 5 3 4 3 2 5 2" xfId="24883" xr:uid="{00000000-0005-0000-0000-0000D2920000}"/>
    <cellStyle name="Normal 12 5 3 4 3 2 5 2 2" xfId="50503" xr:uid="{00000000-0005-0000-0000-0000D3920000}"/>
    <cellStyle name="Normal 12 5 3 4 3 2 5 3" xfId="37693" xr:uid="{00000000-0005-0000-0000-0000D4920000}"/>
    <cellStyle name="Normal 12 5 3 4 3 2 6" xfId="6582" xr:uid="{00000000-0005-0000-0000-0000D5920000}"/>
    <cellStyle name="Normal 12 5 3 4 3 2 6 2" xfId="19393" xr:uid="{00000000-0005-0000-0000-0000D6920000}"/>
    <cellStyle name="Normal 12 5 3 4 3 2 6 2 2" xfId="45013" xr:uid="{00000000-0005-0000-0000-0000D7920000}"/>
    <cellStyle name="Normal 12 5 3 4 3 2 6 3" xfId="32203" xr:uid="{00000000-0005-0000-0000-0000D8920000}"/>
    <cellStyle name="Normal 12 5 3 4 3 2 7" xfId="13903" xr:uid="{00000000-0005-0000-0000-0000D9920000}"/>
    <cellStyle name="Normal 12 5 3 4 3 2 7 2" xfId="39523" xr:uid="{00000000-0005-0000-0000-0000DA920000}"/>
    <cellStyle name="Normal 12 5 3 4 3 2 8" xfId="26713" xr:uid="{00000000-0005-0000-0000-0000DB920000}"/>
    <cellStyle name="Normal 12 5 3 4 3 3" xfId="1586" xr:uid="{00000000-0005-0000-0000-0000DC920000}"/>
    <cellStyle name="Normal 12 5 3 4 3 3 2" xfId="3416" xr:uid="{00000000-0005-0000-0000-0000DD920000}"/>
    <cellStyle name="Normal 12 5 3 4 3 3 2 2" xfId="8906" xr:uid="{00000000-0005-0000-0000-0000DE920000}"/>
    <cellStyle name="Normal 12 5 3 4 3 3 2 2 2" xfId="21717" xr:uid="{00000000-0005-0000-0000-0000DF920000}"/>
    <cellStyle name="Normal 12 5 3 4 3 3 2 2 2 2" xfId="47337" xr:uid="{00000000-0005-0000-0000-0000E0920000}"/>
    <cellStyle name="Normal 12 5 3 4 3 3 2 2 3" xfId="34527" xr:uid="{00000000-0005-0000-0000-0000E1920000}"/>
    <cellStyle name="Normal 12 5 3 4 3 3 2 3" xfId="16227" xr:uid="{00000000-0005-0000-0000-0000E2920000}"/>
    <cellStyle name="Normal 12 5 3 4 3 3 2 3 2" xfId="41847" xr:uid="{00000000-0005-0000-0000-0000E3920000}"/>
    <cellStyle name="Normal 12 5 3 4 3 3 2 4" xfId="29037" xr:uid="{00000000-0005-0000-0000-0000E4920000}"/>
    <cellStyle name="Normal 12 5 3 4 3 3 3" xfId="5246" xr:uid="{00000000-0005-0000-0000-0000E5920000}"/>
    <cellStyle name="Normal 12 5 3 4 3 3 3 2" xfId="10736" xr:uid="{00000000-0005-0000-0000-0000E6920000}"/>
    <cellStyle name="Normal 12 5 3 4 3 3 3 2 2" xfId="23547" xr:uid="{00000000-0005-0000-0000-0000E7920000}"/>
    <cellStyle name="Normal 12 5 3 4 3 3 3 2 2 2" xfId="49167" xr:uid="{00000000-0005-0000-0000-0000E8920000}"/>
    <cellStyle name="Normal 12 5 3 4 3 3 3 2 3" xfId="36357" xr:uid="{00000000-0005-0000-0000-0000E9920000}"/>
    <cellStyle name="Normal 12 5 3 4 3 3 3 3" xfId="18057" xr:uid="{00000000-0005-0000-0000-0000EA920000}"/>
    <cellStyle name="Normal 12 5 3 4 3 3 3 3 2" xfId="43677" xr:uid="{00000000-0005-0000-0000-0000EB920000}"/>
    <cellStyle name="Normal 12 5 3 4 3 3 3 4" xfId="30867" xr:uid="{00000000-0005-0000-0000-0000EC920000}"/>
    <cellStyle name="Normal 12 5 3 4 3 3 4" xfId="12566" xr:uid="{00000000-0005-0000-0000-0000ED920000}"/>
    <cellStyle name="Normal 12 5 3 4 3 3 4 2" xfId="25377" xr:uid="{00000000-0005-0000-0000-0000EE920000}"/>
    <cellStyle name="Normal 12 5 3 4 3 3 4 2 2" xfId="50997" xr:uid="{00000000-0005-0000-0000-0000EF920000}"/>
    <cellStyle name="Normal 12 5 3 4 3 3 4 3" xfId="38187" xr:uid="{00000000-0005-0000-0000-0000F0920000}"/>
    <cellStyle name="Normal 12 5 3 4 3 3 5" xfId="7076" xr:uid="{00000000-0005-0000-0000-0000F1920000}"/>
    <cellStyle name="Normal 12 5 3 4 3 3 5 2" xfId="19887" xr:uid="{00000000-0005-0000-0000-0000F2920000}"/>
    <cellStyle name="Normal 12 5 3 4 3 3 5 2 2" xfId="45507" xr:uid="{00000000-0005-0000-0000-0000F3920000}"/>
    <cellStyle name="Normal 12 5 3 4 3 3 5 3" xfId="32697" xr:uid="{00000000-0005-0000-0000-0000F4920000}"/>
    <cellStyle name="Normal 12 5 3 4 3 3 6" xfId="14397" xr:uid="{00000000-0005-0000-0000-0000F5920000}"/>
    <cellStyle name="Normal 12 5 3 4 3 3 6 2" xfId="40017" xr:uid="{00000000-0005-0000-0000-0000F6920000}"/>
    <cellStyle name="Normal 12 5 3 4 3 3 7" xfId="27207" xr:uid="{00000000-0005-0000-0000-0000F7920000}"/>
    <cellStyle name="Normal 12 5 3 4 3 4" xfId="2522" xr:uid="{00000000-0005-0000-0000-0000F8920000}"/>
    <cellStyle name="Normal 12 5 3 4 3 4 2" xfId="8012" xr:uid="{00000000-0005-0000-0000-0000F9920000}"/>
    <cellStyle name="Normal 12 5 3 4 3 4 2 2" xfId="20823" xr:uid="{00000000-0005-0000-0000-0000FA920000}"/>
    <cellStyle name="Normal 12 5 3 4 3 4 2 2 2" xfId="46443" xr:uid="{00000000-0005-0000-0000-0000FB920000}"/>
    <cellStyle name="Normal 12 5 3 4 3 4 2 3" xfId="33633" xr:uid="{00000000-0005-0000-0000-0000FC920000}"/>
    <cellStyle name="Normal 12 5 3 4 3 4 3" xfId="15333" xr:uid="{00000000-0005-0000-0000-0000FD920000}"/>
    <cellStyle name="Normal 12 5 3 4 3 4 3 2" xfId="40953" xr:uid="{00000000-0005-0000-0000-0000FE920000}"/>
    <cellStyle name="Normal 12 5 3 4 3 4 4" xfId="28143" xr:uid="{00000000-0005-0000-0000-0000FF920000}"/>
    <cellStyle name="Normal 12 5 3 4 3 5" xfId="4352" xr:uid="{00000000-0005-0000-0000-000000930000}"/>
    <cellStyle name="Normal 12 5 3 4 3 5 2" xfId="9842" xr:uid="{00000000-0005-0000-0000-000001930000}"/>
    <cellStyle name="Normal 12 5 3 4 3 5 2 2" xfId="22653" xr:uid="{00000000-0005-0000-0000-000002930000}"/>
    <cellStyle name="Normal 12 5 3 4 3 5 2 2 2" xfId="48273" xr:uid="{00000000-0005-0000-0000-000003930000}"/>
    <cellStyle name="Normal 12 5 3 4 3 5 2 3" xfId="35463" xr:uid="{00000000-0005-0000-0000-000004930000}"/>
    <cellStyle name="Normal 12 5 3 4 3 5 3" xfId="17163" xr:uid="{00000000-0005-0000-0000-000005930000}"/>
    <cellStyle name="Normal 12 5 3 4 3 5 3 2" xfId="42783" xr:uid="{00000000-0005-0000-0000-000006930000}"/>
    <cellStyle name="Normal 12 5 3 4 3 5 4" xfId="29973" xr:uid="{00000000-0005-0000-0000-000007930000}"/>
    <cellStyle name="Normal 12 5 3 4 3 6" xfId="11672" xr:uid="{00000000-0005-0000-0000-000008930000}"/>
    <cellStyle name="Normal 12 5 3 4 3 6 2" xfId="24483" xr:uid="{00000000-0005-0000-0000-000009930000}"/>
    <cellStyle name="Normal 12 5 3 4 3 6 2 2" xfId="50103" xr:uid="{00000000-0005-0000-0000-00000A930000}"/>
    <cellStyle name="Normal 12 5 3 4 3 6 3" xfId="37293" xr:uid="{00000000-0005-0000-0000-00000B930000}"/>
    <cellStyle name="Normal 12 5 3 4 3 7" xfId="6182" xr:uid="{00000000-0005-0000-0000-00000C930000}"/>
    <cellStyle name="Normal 12 5 3 4 3 7 2" xfId="18993" xr:uid="{00000000-0005-0000-0000-00000D930000}"/>
    <cellStyle name="Normal 12 5 3 4 3 7 2 2" xfId="44613" xr:uid="{00000000-0005-0000-0000-00000E930000}"/>
    <cellStyle name="Normal 12 5 3 4 3 7 3" xfId="31803" xr:uid="{00000000-0005-0000-0000-00000F930000}"/>
    <cellStyle name="Normal 12 5 3 4 3 8" xfId="13503" xr:uid="{00000000-0005-0000-0000-000010930000}"/>
    <cellStyle name="Normal 12 5 3 4 3 8 2" xfId="39123" xr:uid="{00000000-0005-0000-0000-000011930000}"/>
    <cellStyle name="Normal 12 5 3 4 3 9" xfId="26313" xr:uid="{00000000-0005-0000-0000-000012930000}"/>
    <cellStyle name="Normal 12 5 3 4 4" xfId="466" xr:uid="{00000000-0005-0000-0000-000013930000}"/>
    <cellStyle name="Normal 12 5 3 4 4 2" xfId="1361" xr:uid="{00000000-0005-0000-0000-000014930000}"/>
    <cellStyle name="Normal 12 5 3 4 4 2 2" xfId="3191" xr:uid="{00000000-0005-0000-0000-000015930000}"/>
    <cellStyle name="Normal 12 5 3 4 4 2 2 2" xfId="8681" xr:uid="{00000000-0005-0000-0000-000016930000}"/>
    <cellStyle name="Normal 12 5 3 4 4 2 2 2 2" xfId="21492" xr:uid="{00000000-0005-0000-0000-000017930000}"/>
    <cellStyle name="Normal 12 5 3 4 4 2 2 2 2 2" xfId="47112" xr:uid="{00000000-0005-0000-0000-000018930000}"/>
    <cellStyle name="Normal 12 5 3 4 4 2 2 2 3" xfId="34302" xr:uid="{00000000-0005-0000-0000-000019930000}"/>
    <cellStyle name="Normal 12 5 3 4 4 2 2 3" xfId="16002" xr:uid="{00000000-0005-0000-0000-00001A930000}"/>
    <cellStyle name="Normal 12 5 3 4 4 2 2 3 2" xfId="41622" xr:uid="{00000000-0005-0000-0000-00001B930000}"/>
    <cellStyle name="Normal 12 5 3 4 4 2 2 4" xfId="28812" xr:uid="{00000000-0005-0000-0000-00001C930000}"/>
    <cellStyle name="Normal 12 5 3 4 4 2 3" xfId="5021" xr:uid="{00000000-0005-0000-0000-00001D930000}"/>
    <cellStyle name="Normal 12 5 3 4 4 2 3 2" xfId="10511" xr:uid="{00000000-0005-0000-0000-00001E930000}"/>
    <cellStyle name="Normal 12 5 3 4 4 2 3 2 2" xfId="23322" xr:uid="{00000000-0005-0000-0000-00001F930000}"/>
    <cellStyle name="Normal 12 5 3 4 4 2 3 2 2 2" xfId="48942" xr:uid="{00000000-0005-0000-0000-000020930000}"/>
    <cellStyle name="Normal 12 5 3 4 4 2 3 2 3" xfId="36132" xr:uid="{00000000-0005-0000-0000-000021930000}"/>
    <cellStyle name="Normal 12 5 3 4 4 2 3 3" xfId="17832" xr:uid="{00000000-0005-0000-0000-000022930000}"/>
    <cellStyle name="Normal 12 5 3 4 4 2 3 3 2" xfId="43452" xr:uid="{00000000-0005-0000-0000-000023930000}"/>
    <cellStyle name="Normal 12 5 3 4 4 2 3 4" xfId="30642" xr:uid="{00000000-0005-0000-0000-000024930000}"/>
    <cellStyle name="Normal 12 5 3 4 4 2 4" xfId="12341" xr:uid="{00000000-0005-0000-0000-000025930000}"/>
    <cellStyle name="Normal 12 5 3 4 4 2 4 2" xfId="25152" xr:uid="{00000000-0005-0000-0000-000026930000}"/>
    <cellStyle name="Normal 12 5 3 4 4 2 4 2 2" xfId="50772" xr:uid="{00000000-0005-0000-0000-000027930000}"/>
    <cellStyle name="Normal 12 5 3 4 4 2 4 3" xfId="37962" xr:uid="{00000000-0005-0000-0000-000028930000}"/>
    <cellStyle name="Normal 12 5 3 4 4 2 5" xfId="6851" xr:uid="{00000000-0005-0000-0000-000029930000}"/>
    <cellStyle name="Normal 12 5 3 4 4 2 5 2" xfId="19662" xr:uid="{00000000-0005-0000-0000-00002A930000}"/>
    <cellStyle name="Normal 12 5 3 4 4 2 5 2 2" xfId="45282" xr:uid="{00000000-0005-0000-0000-00002B930000}"/>
    <cellStyle name="Normal 12 5 3 4 4 2 5 3" xfId="32472" xr:uid="{00000000-0005-0000-0000-00002C930000}"/>
    <cellStyle name="Normal 12 5 3 4 4 2 6" xfId="14172" xr:uid="{00000000-0005-0000-0000-00002D930000}"/>
    <cellStyle name="Normal 12 5 3 4 4 2 6 2" xfId="39792" xr:uid="{00000000-0005-0000-0000-00002E930000}"/>
    <cellStyle name="Normal 12 5 3 4 4 2 7" xfId="26982" xr:uid="{00000000-0005-0000-0000-00002F930000}"/>
    <cellStyle name="Normal 12 5 3 4 4 3" xfId="2297" xr:uid="{00000000-0005-0000-0000-000030930000}"/>
    <cellStyle name="Normal 12 5 3 4 4 3 2" xfId="7787" xr:uid="{00000000-0005-0000-0000-000031930000}"/>
    <cellStyle name="Normal 12 5 3 4 4 3 2 2" xfId="20598" xr:uid="{00000000-0005-0000-0000-000032930000}"/>
    <cellStyle name="Normal 12 5 3 4 4 3 2 2 2" xfId="46218" xr:uid="{00000000-0005-0000-0000-000033930000}"/>
    <cellStyle name="Normal 12 5 3 4 4 3 2 3" xfId="33408" xr:uid="{00000000-0005-0000-0000-000034930000}"/>
    <cellStyle name="Normal 12 5 3 4 4 3 3" xfId="15108" xr:uid="{00000000-0005-0000-0000-000035930000}"/>
    <cellStyle name="Normal 12 5 3 4 4 3 3 2" xfId="40728" xr:uid="{00000000-0005-0000-0000-000036930000}"/>
    <cellStyle name="Normal 12 5 3 4 4 3 4" xfId="27918" xr:uid="{00000000-0005-0000-0000-000037930000}"/>
    <cellStyle name="Normal 12 5 3 4 4 4" xfId="4127" xr:uid="{00000000-0005-0000-0000-000038930000}"/>
    <cellStyle name="Normal 12 5 3 4 4 4 2" xfId="9617" xr:uid="{00000000-0005-0000-0000-000039930000}"/>
    <cellStyle name="Normal 12 5 3 4 4 4 2 2" xfId="22428" xr:uid="{00000000-0005-0000-0000-00003A930000}"/>
    <cellStyle name="Normal 12 5 3 4 4 4 2 2 2" xfId="48048" xr:uid="{00000000-0005-0000-0000-00003B930000}"/>
    <cellStyle name="Normal 12 5 3 4 4 4 2 3" xfId="35238" xr:uid="{00000000-0005-0000-0000-00003C930000}"/>
    <cellStyle name="Normal 12 5 3 4 4 4 3" xfId="16938" xr:uid="{00000000-0005-0000-0000-00003D930000}"/>
    <cellStyle name="Normal 12 5 3 4 4 4 3 2" xfId="42558" xr:uid="{00000000-0005-0000-0000-00003E930000}"/>
    <cellStyle name="Normal 12 5 3 4 4 4 4" xfId="29748" xr:uid="{00000000-0005-0000-0000-00003F930000}"/>
    <cellStyle name="Normal 12 5 3 4 4 5" xfId="11447" xr:uid="{00000000-0005-0000-0000-000040930000}"/>
    <cellStyle name="Normal 12 5 3 4 4 5 2" xfId="24258" xr:uid="{00000000-0005-0000-0000-000041930000}"/>
    <cellStyle name="Normal 12 5 3 4 4 5 2 2" xfId="49878" xr:uid="{00000000-0005-0000-0000-000042930000}"/>
    <cellStyle name="Normal 12 5 3 4 4 5 3" xfId="37068" xr:uid="{00000000-0005-0000-0000-000043930000}"/>
    <cellStyle name="Normal 12 5 3 4 4 6" xfId="5957" xr:uid="{00000000-0005-0000-0000-000044930000}"/>
    <cellStyle name="Normal 12 5 3 4 4 6 2" xfId="18768" xr:uid="{00000000-0005-0000-0000-000045930000}"/>
    <cellStyle name="Normal 12 5 3 4 4 6 2 2" xfId="44388" xr:uid="{00000000-0005-0000-0000-000046930000}"/>
    <cellStyle name="Normal 12 5 3 4 4 6 3" xfId="31578" xr:uid="{00000000-0005-0000-0000-000047930000}"/>
    <cellStyle name="Normal 12 5 3 4 4 7" xfId="13278" xr:uid="{00000000-0005-0000-0000-000048930000}"/>
    <cellStyle name="Normal 12 5 3 4 4 7 2" xfId="38898" xr:uid="{00000000-0005-0000-0000-000049930000}"/>
    <cellStyle name="Normal 12 5 3 4 4 8" xfId="26088" xr:uid="{00000000-0005-0000-0000-00004A930000}"/>
    <cellStyle name="Normal 12 5 3 4 5" xfId="825" xr:uid="{00000000-0005-0000-0000-00004B930000}"/>
    <cellStyle name="Normal 12 5 3 4 5 2" xfId="1720" xr:uid="{00000000-0005-0000-0000-00004C930000}"/>
    <cellStyle name="Normal 12 5 3 4 5 2 2" xfId="3550" xr:uid="{00000000-0005-0000-0000-00004D930000}"/>
    <cellStyle name="Normal 12 5 3 4 5 2 2 2" xfId="9040" xr:uid="{00000000-0005-0000-0000-00004E930000}"/>
    <cellStyle name="Normal 12 5 3 4 5 2 2 2 2" xfId="21851" xr:uid="{00000000-0005-0000-0000-00004F930000}"/>
    <cellStyle name="Normal 12 5 3 4 5 2 2 2 2 2" xfId="47471" xr:uid="{00000000-0005-0000-0000-000050930000}"/>
    <cellStyle name="Normal 12 5 3 4 5 2 2 2 3" xfId="34661" xr:uid="{00000000-0005-0000-0000-000051930000}"/>
    <cellStyle name="Normal 12 5 3 4 5 2 2 3" xfId="16361" xr:uid="{00000000-0005-0000-0000-000052930000}"/>
    <cellStyle name="Normal 12 5 3 4 5 2 2 3 2" xfId="41981" xr:uid="{00000000-0005-0000-0000-000053930000}"/>
    <cellStyle name="Normal 12 5 3 4 5 2 2 4" xfId="29171" xr:uid="{00000000-0005-0000-0000-000054930000}"/>
    <cellStyle name="Normal 12 5 3 4 5 2 3" xfId="5380" xr:uid="{00000000-0005-0000-0000-000055930000}"/>
    <cellStyle name="Normal 12 5 3 4 5 2 3 2" xfId="10870" xr:uid="{00000000-0005-0000-0000-000056930000}"/>
    <cellStyle name="Normal 12 5 3 4 5 2 3 2 2" xfId="23681" xr:uid="{00000000-0005-0000-0000-000057930000}"/>
    <cellStyle name="Normal 12 5 3 4 5 2 3 2 2 2" xfId="49301" xr:uid="{00000000-0005-0000-0000-000058930000}"/>
    <cellStyle name="Normal 12 5 3 4 5 2 3 2 3" xfId="36491" xr:uid="{00000000-0005-0000-0000-000059930000}"/>
    <cellStyle name="Normal 12 5 3 4 5 2 3 3" xfId="18191" xr:uid="{00000000-0005-0000-0000-00005A930000}"/>
    <cellStyle name="Normal 12 5 3 4 5 2 3 3 2" xfId="43811" xr:uid="{00000000-0005-0000-0000-00005B930000}"/>
    <cellStyle name="Normal 12 5 3 4 5 2 3 4" xfId="31001" xr:uid="{00000000-0005-0000-0000-00005C930000}"/>
    <cellStyle name="Normal 12 5 3 4 5 2 4" xfId="12700" xr:uid="{00000000-0005-0000-0000-00005D930000}"/>
    <cellStyle name="Normal 12 5 3 4 5 2 4 2" xfId="25511" xr:uid="{00000000-0005-0000-0000-00005E930000}"/>
    <cellStyle name="Normal 12 5 3 4 5 2 4 2 2" xfId="51131" xr:uid="{00000000-0005-0000-0000-00005F930000}"/>
    <cellStyle name="Normal 12 5 3 4 5 2 4 3" xfId="38321" xr:uid="{00000000-0005-0000-0000-000060930000}"/>
    <cellStyle name="Normal 12 5 3 4 5 2 5" xfId="7210" xr:uid="{00000000-0005-0000-0000-000061930000}"/>
    <cellStyle name="Normal 12 5 3 4 5 2 5 2" xfId="20021" xr:uid="{00000000-0005-0000-0000-000062930000}"/>
    <cellStyle name="Normal 12 5 3 4 5 2 5 2 2" xfId="45641" xr:uid="{00000000-0005-0000-0000-000063930000}"/>
    <cellStyle name="Normal 12 5 3 4 5 2 5 3" xfId="32831" xr:uid="{00000000-0005-0000-0000-000064930000}"/>
    <cellStyle name="Normal 12 5 3 4 5 2 6" xfId="14531" xr:uid="{00000000-0005-0000-0000-000065930000}"/>
    <cellStyle name="Normal 12 5 3 4 5 2 6 2" xfId="40151" xr:uid="{00000000-0005-0000-0000-000066930000}"/>
    <cellStyle name="Normal 12 5 3 4 5 2 7" xfId="27341" xr:uid="{00000000-0005-0000-0000-000067930000}"/>
    <cellStyle name="Normal 12 5 3 4 5 3" xfId="2656" xr:uid="{00000000-0005-0000-0000-000068930000}"/>
    <cellStyle name="Normal 12 5 3 4 5 3 2" xfId="8146" xr:uid="{00000000-0005-0000-0000-000069930000}"/>
    <cellStyle name="Normal 12 5 3 4 5 3 2 2" xfId="20957" xr:uid="{00000000-0005-0000-0000-00006A930000}"/>
    <cellStyle name="Normal 12 5 3 4 5 3 2 2 2" xfId="46577" xr:uid="{00000000-0005-0000-0000-00006B930000}"/>
    <cellStyle name="Normal 12 5 3 4 5 3 2 3" xfId="33767" xr:uid="{00000000-0005-0000-0000-00006C930000}"/>
    <cellStyle name="Normal 12 5 3 4 5 3 3" xfId="15467" xr:uid="{00000000-0005-0000-0000-00006D930000}"/>
    <cellStyle name="Normal 12 5 3 4 5 3 3 2" xfId="41087" xr:uid="{00000000-0005-0000-0000-00006E930000}"/>
    <cellStyle name="Normal 12 5 3 4 5 3 4" xfId="28277" xr:uid="{00000000-0005-0000-0000-00006F930000}"/>
    <cellStyle name="Normal 12 5 3 4 5 4" xfId="4486" xr:uid="{00000000-0005-0000-0000-000070930000}"/>
    <cellStyle name="Normal 12 5 3 4 5 4 2" xfId="9976" xr:uid="{00000000-0005-0000-0000-000071930000}"/>
    <cellStyle name="Normal 12 5 3 4 5 4 2 2" xfId="22787" xr:uid="{00000000-0005-0000-0000-000072930000}"/>
    <cellStyle name="Normal 12 5 3 4 5 4 2 2 2" xfId="48407" xr:uid="{00000000-0005-0000-0000-000073930000}"/>
    <cellStyle name="Normal 12 5 3 4 5 4 2 3" xfId="35597" xr:uid="{00000000-0005-0000-0000-000074930000}"/>
    <cellStyle name="Normal 12 5 3 4 5 4 3" xfId="17297" xr:uid="{00000000-0005-0000-0000-000075930000}"/>
    <cellStyle name="Normal 12 5 3 4 5 4 3 2" xfId="42917" xr:uid="{00000000-0005-0000-0000-000076930000}"/>
    <cellStyle name="Normal 12 5 3 4 5 4 4" xfId="30107" xr:uid="{00000000-0005-0000-0000-000077930000}"/>
    <cellStyle name="Normal 12 5 3 4 5 5" xfId="11806" xr:uid="{00000000-0005-0000-0000-000078930000}"/>
    <cellStyle name="Normal 12 5 3 4 5 5 2" xfId="24617" xr:uid="{00000000-0005-0000-0000-000079930000}"/>
    <cellStyle name="Normal 12 5 3 4 5 5 2 2" xfId="50237" xr:uid="{00000000-0005-0000-0000-00007A930000}"/>
    <cellStyle name="Normal 12 5 3 4 5 5 3" xfId="37427" xr:uid="{00000000-0005-0000-0000-00007B930000}"/>
    <cellStyle name="Normal 12 5 3 4 5 6" xfId="6316" xr:uid="{00000000-0005-0000-0000-00007C930000}"/>
    <cellStyle name="Normal 12 5 3 4 5 6 2" xfId="19127" xr:uid="{00000000-0005-0000-0000-00007D930000}"/>
    <cellStyle name="Normal 12 5 3 4 5 6 2 2" xfId="44747" xr:uid="{00000000-0005-0000-0000-00007E930000}"/>
    <cellStyle name="Normal 12 5 3 4 5 6 3" xfId="31937" xr:uid="{00000000-0005-0000-0000-00007F930000}"/>
    <cellStyle name="Normal 12 5 3 4 5 7" xfId="13637" xr:uid="{00000000-0005-0000-0000-000080930000}"/>
    <cellStyle name="Normal 12 5 3 4 5 7 2" xfId="39257" xr:uid="{00000000-0005-0000-0000-000081930000}"/>
    <cellStyle name="Normal 12 5 3 4 5 8" xfId="26447" xr:uid="{00000000-0005-0000-0000-000082930000}"/>
    <cellStyle name="Normal 12 5 3 4 6" xfId="1226" xr:uid="{00000000-0005-0000-0000-000083930000}"/>
    <cellStyle name="Normal 12 5 3 4 6 2" xfId="3056" xr:uid="{00000000-0005-0000-0000-000084930000}"/>
    <cellStyle name="Normal 12 5 3 4 6 2 2" xfId="8546" xr:uid="{00000000-0005-0000-0000-000085930000}"/>
    <cellStyle name="Normal 12 5 3 4 6 2 2 2" xfId="21357" xr:uid="{00000000-0005-0000-0000-000086930000}"/>
    <cellStyle name="Normal 12 5 3 4 6 2 2 2 2" xfId="46977" xr:uid="{00000000-0005-0000-0000-000087930000}"/>
    <cellStyle name="Normal 12 5 3 4 6 2 2 3" xfId="34167" xr:uid="{00000000-0005-0000-0000-000088930000}"/>
    <cellStyle name="Normal 12 5 3 4 6 2 3" xfId="15867" xr:uid="{00000000-0005-0000-0000-000089930000}"/>
    <cellStyle name="Normal 12 5 3 4 6 2 3 2" xfId="41487" xr:uid="{00000000-0005-0000-0000-00008A930000}"/>
    <cellStyle name="Normal 12 5 3 4 6 2 4" xfId="28677" xr:uid="{00000000-0005-0000-0000-00008B930000}"/>
    <cellStyle name="Normal 12 5 3 4 6 3" xfId="4886" xr:uid="{00000000-0005-0000-0000-00008C930000}"/>
    <cellStyle name="Normal 12 5 3 4 6 3 2" xfId="10376" xr:uid="{00000000-0005-0000-0000-00008D930000}"/>
    <cellStyle name="Normal 12 5 3 4 6 3 2 2" xfId="23187" xr:uid="{00000000-0005-0000-0000-00008E930000}"/>
    <cellStyle name="Normal 12 5 3 4 6 3 2 2 2" xfId="48807" xr:uid="{00000000-0005-0000-0000-00008F930000}"/>
    <cellStyle name="Normal 12 5 3 4 6 3 2 3" xfId="35997" xr:uid="{00000000-0005-0000-0000-000090930000}"/>
    <cellStyle name="Normal 12 5 3 4 6 3 3" xfId="17697" xr:uid="{00000000-0005-0000-0000-000091930000}"/>
    <cellStyle name="Normal 12 5 3 4 6 3 3 2" xfId="43317" xr:uid="{00000000-0005-0000-0000-000092930000}"/>
    <cellStyle name="Normal 12 5 3 4 6 3 4" xfId="30507" xr:uid="{00000000-0005-0000-0000-000093930000}"/>
    <cellStyle name="Normal 12 5 3 4 6 4" xfId="12206" xr:uid="{00000000-0005-0000-0000-000094930000}"/>
    <cellStyle name="Normal 12 5 3 4 6 4 2" xfId="25017" xr:uid="{00000000-0005-0000-0000-000095930000}"/>
    <cellStyle name="Normal 12 5 3 4 6 4 2 2" xfId="50637" xr:uid="{00000000-0005-0000-0000-000096930000}"/>
    <cellStyle name="Normal 12 5 3 4 6 4 3" xfId="37827" xr:uid="{00000000-0005-0000-0000-000097930000}"/>
    <cellStyle name="Normal 12 5 3 4 6 5" xfId="6716" xr:uid="{00000000-0005-0000-0000-000098930000}"/>
    <cellStyle name="Normal 12 5 3 4 6 5 2" xfId="19527" xr:uid="{00000000-0005-0000-0000-000099930000}"/>
    <cellStyle name="Normal 12 5 3 4 6 5 2 2" xfId="45147" xr:uid="{00000000-0005-0000-0000-00009A930000}"/>
    <cellStyle name="Normal 12 5 3 4 6 5 3" xfId="32337" xr:uid="{00000000-0005-0000-0000-00009B930000}"/>
    <cellStyle name="Normal 12 5 3 4 6 6" xfId="14037" xr:uid="{00000000-0005-0000-0000-00009C930000}"/>
    <cellStyle name="Normal 12 5 3 4 6 6 2" xfId="39657" xr:uid="{00000000-0005-0000-0000-00009D930000}"/>
    <cellStyle name="Normal 12 5 3 4 6 7" xfId="26847" xr:uid="{00000000-0005-0000-0000-00009E930000}"/>
    <cellStyle name="Normal 12 5 3 4 7" xfId="2162" xr:uid="{00000000-0005-0000-0000-00009F930000}"/>
    <cellStyle name="Normal 12 5 3 4 7 2" xfId="7652" xr:uid="{00000000-0005-0000-0000-0000A0930000}"/>
    <cellStyle name="Normal 12 5 3 4 7 2 2" xfId="20463" xr:uid="{00000000-0005-0000-0000-0000A1930000}"/>
    <cellStyle name="Normal 12 5 3 4 7 2 2 2" xfId="46083" xr:uid="{00000000-0005-0000-0000-0000A2930000}"/>
    <cellStyle name="Normal 12 5 3 4 7 2 3" xfId="33273" xr:uid="{00000000-0005-0000-0000-0000A3930000}"/>
    <cellStyle name="Normal 12 5 3 4 7 3" xfId="14973" xr:uid="{00000000-0005-0000-0000-0000A4930000}"/>
    <cellStyle name="Normal 12 5 3 4 7 3 2" xfId="40593" xr:uid="{00000000-0005-0000-0000-0000A5930000}"/>
    <cellStyle name="Normal 12 5 3 4 7 4" xfId="27783" xr:uid="{00000000-0005-0000-0000-0000A6930000}"/>
    <cellStyle name="Normal 12 5 3 4 8" xfId="3992" xr:uid="{00000000-0005-0000-0000-0000A7930000}"/>
    <cellStyle name="Normal 12 5 3 4 8 2" xfId="9482" xr:uid="{00000000-0005-0000-0000-0000A8930000}"/>
    <cellStyle name="Normal 12 5 3 4 8 2 2" xfId="22293" xr:uid="{00000000-0005-0000-0000-0000A9930000}"/>
    <cellStyle name="Normal 12 5 3 4 8 2 2 2" xfId="47913" xr:uid="{00000000-0005-0000-0000-0000AA930000}"/>
    <cellStyle name="Normal 12 5 3 4 8 2 3" xfId="35103" xr:uid="{00000000-0005-0000-0000-0000AB930000}"/>
    <cellStyle name="Normal 12 5 3 4 8 3" xfId="16803" xr:uid="{00000000-0005-0000-0000-0000AC930000}"/>
    <cellStyle name="Normal 12 5 3 4 8 3 2" xfId="42423" xr:uid="{00000000-0005-0000-0000-0000AD930000}"/>
    <cellStyle name="Normal 12 5 3 4 8 4" xfId="29613" xr:uid="{00000000-0005-0000-0000-0000AE930000}"/>
    <cellStyle name="Normal 12 5 3 4 9" xfId="11312" xr:uid="{00000000-0005-0000-0000-0000AF930000}"/>
    <cellStyle name="Normal 12 5 3 4 9 2" xfId="24123" xr:uid="{00000000-0005-0000-0000-0000B0930000}"/>
    <cellStyle name="Normal 12 5 3 4 9 2 2" xfId="49743" xr:uid="{00000000-0005-0000-0000-0000B1930000}"/>
    <cellStyle name="Normal 12 5 3 4 9 3" xfId="36933" xr:uid="{00000000-0005-0000-0000-0000B2930000}"/>
    <cellStyle name="Normal 12 5 3 5" xfId="389" xr:uid="{00000000-0005-0000-0000-0000B3930000}"/>
    <cellStyle name="Normal 12 5 3 5 2" xfId="866" xr:uid="{00000000-0005-0000-0000-0000B4930000}"/>
    <cellStyle name="Normal 12 5 3 5 2 2" xfId="1761" xr:uid="{00000000-0005-0000-0000-0000B5930000}"/>
    <cellStyle name="Normal 12 5 3 5 2 2 2" xfId="3591" xr:uid="{00000000-0005-0000-0000-0000B6930000}"/>
    <cellStyle name="Normal 12 5 3 5 2 2 2 2" xfId="9081" xr:uid="{00000000-0005-0000-0000-0000B7930000}"/>
    <cellStyle name="Normal 12 5 3 5 2 2 2 2 2" xfId="21892" xr:uid="{00000000-0005-0000-0000-0000B8930000}"/>
    <cellStyle name="Normal 12 5 3 5 2 2 2 2 2 2" xfId="47512" xr:uid="{00000000-0005-0000-0000-0000B9930000}"/>
    <cellStyle name="Normal 12 5 3 5 2 2 2 2 3" xfId="34702" xr:uid="{00000000-0005-0000-0000-0000BA930000}"/>
    <cellStyle name="Normal 12 5 3 5 2 2 2 3" xfId="16402" xr:uid="{00000000-0005-0000-0000-0000BB930000}"/>
    <cellStyle name="Normal 12 5 3 5 2 2 2 3 2" xfId="42022" xr:uid="{00000000-0005-0000-0000-0000BC930000}"/>
    <cellStyle name="Normal 12 5 3 5 2 2 2 4" xfId="29212" xr:uid="{00000000-0005-0000-0000-0000BD930000}"/>
    <cellStyle name="Normal 12 5 3 5 2 2 3" xfId="5421" xr:uid="{00000000-0005-0000-0000-0000BE930000}"/>
    <cellStyle name="Normal 12 5 3 5 2 2 3 2" xfId="10911" xr:uid="{00000000-0005-0000-0000-0000BF930000}"/>
    <cellStyle name="Normal 12 5 3 5 2 2 3 2 2" xfId="23722" xr:uid="{00000000-0005-0000-0000-0000C0930000}"/>
    <cellStyle name="Normal 12 5 3 5 2 2 3 2 2 2" xfId="49342" xr:uid="{00000000-0005-0000-0000-0000C1930000}"/>
    <cellStyle name="Normal 12 5 3 5 2 2 3 2 3" xfId="36532" xr:uid="{00000000-0005-0000-0000-0000C2930000}"/>
    <cellStyle name="Normal 12 5 3 5 2 2 3 3" xfId="18232" xr:uid="{00000000-0005-0000-0000-0000C3930000}"/>
    <cellStyle name="Normal 12 5 3 5 2 2 3 3 2" xfId="43852" xr:uid="{00000000-0005-0000-0000-0000C4930000}"/>
    <cellStyle name="Normal 12 5 3 5 2 2 3 4" xfId="31042" xr:uid="{00000000-0005-0000-0000-0000C5930000}"/>
    <cellStyle name="Normal 12 5 3 5 2 2 4" xfId="12741" xr:uid="{00000000-0005-0000-0000-0000C6930000}"/>
    <cellStyle name="Normal 12 5 3 5 2 2 4 2" xfId="25552" xr:uid="{00000000-0005-0000-0000-0000C7930000}"/>
    <cellStyle name="Normal 12 5 3 5 2 2 4 2 2" xfId="51172" xr:uid="{00000000-0005-0000-0000-0000C8930000}"/>
    <cellStyle name="Normal 12 5 3 5 2 2 4 3" xfId="38362" xr:uid="{00000000-0005-0000-0000-0000C9930000}"/>
    <cellStyle name="Normal 12 5 3 5 2 2 5" xfId="7251" xr:uid="{00000000-0005-0000-0000-0000CA930000}"/>
    <cellStyle name="Normal 12 5 3 5 2 2 5 2" xfId="20062" xr:uid="{00000000-0005-0000-0000-0000CB930000}"/>
    <cellStyle name="Normal 12 5 3 5 2 2 5 2 2" xfId="45682" xr:uid="{00000000-0005-0000-0000-0000CC930000}"/>
    <cellStyle name="Normal 12 5 3 5 2 2 5 3" xfId="32872" xr:uid="{00000000-0005-0000-0000-0000CD930000}"/>
    <cellStyle name="Normal 12 5 3 5 2 2 6" xfId="14572" xr:uid="{00000000-0005-0000-0000-0000CE930000}"/>
    <cellStyle name="Normal 12 5 3 5 2 2 6 2" xfId="40192" xr:uid="{00000000-0005-0000-0000-0000CF930000}"/>
    <cellStyle name="Normal 12 5 3 5 2 2 7" xfId="27382" xr:uid="{00000000-0005-0000-0000-0000D0930000}"/>
    <cellStyle name="Normal 12 5 3 5 2 3" xfId="2697" xr:uid="{00000000-0005-0000-0000-0000D1930000}"/>
    <cellStyle name="Normal 12 5 3 5 2 3 2" xfId="8187" xr:uid="{00000000-0005-0000-0000-0000D2930000}"/>
    <cellStyle name="Normal 12 5 3 5 2 3 2 2" xfId="20998" xr:uid="{00000000-0005-0000-0000-0000D3930000}"/>
    <cellStyle name="Normal 12 5 3 5 2 3 2 2 2" xfId="46618" xr:uid="{00000000-0005-0000-0000-0000D4930000}"/>
    <cellStyle name="Normal 12 5 3 5 2 3 2 3" xfId="33808" xr:uid="{00000000-0005-0000-0000-0000D5930000}"/>
    <cellStyle name="Normal 12 5 3 5 2 3 3" xfId="15508" xr:uid="{00000000-0005-0000-0000-0000D6930000}"/>
    <cellStyle name="Normal 12 5 3 5 2 3 3 2" xfId="41128" xr:uid="{00000000-0005-0000-0000-0000D7930000}"/>
    <cellStyle name="Normal 12 5 3 5 2 3 4" xfId="28318" xr:uid="{00000000-0005-0000-0000-0000D8930000}"/>
    <cellStyle name="Normal 12 5 3 5 2 4" xfId="4527" xr:uid="{00000000-0005-0000-0000-0000D9930000}"/>
    <cellStyle name="Normal 12 5 3 5 2 4 2" xfId="10017" xr:uid="{00000000-0005-0000-0000-0000DA930000}"/>
    <cellStyle name="Normal 12 5 3 5 2 4 2 2" xfId="22828" xr:uid="{00000000-0005-0000-0000-0000DB930000}"/>
    <cellStyle name="Normal 12 5 3 5 2 4 2 2 2" xfId="48448" xr:uid="{00000000-0005-0000-0000-0000DC930000}"/>
    <cellStyle name="Normal 12 5 3 5 2 4 2 3" xfId="35638" xr:uid="{00000000-0005-0000-0000-0000DD930000}"/>
    <cellStyle name="Normal 12 5 3 5 2 4 3" xfId="17338" xr:uid="{00000000-0005-0000-0000-0000DE930000}"/>
    <cellStyle name="Normal 12 5 3 5 2 4 3 2" xfId="42958" xr:uid="{00000000-0005-0000-0000-0000DF930000}"/>
    <cellStyle name="Normal 12 5 3 5 2 4 4" xfId="30148" xr:uid="{00000000-0005-0000-0000-0000E0930000}"/>
    <cellStyle name="Normal 12 5 3 5 2 5" xfId="11847" xr:uid="{00000000-0005-0000-0000-0000E1930000}"/>
    <cellStyle name="Normal 12 5 3 5 2 5 2" xfId="24658" xr:uid="{00000000-0005-0000-0000-0000E2930000}"/>
    <cellStyle name="Normal 12 5 3 5 2 5 2 2" xfId="50278" xr:uid="{00000000-0005-0000-0000-0000E3930000}"/>
    <cellStyle name="Normal 12 5 3 5 2 5 3" xfId="37468" xr:uid="{00000000-0005-0000-0000-0000E4930000}"/>
    <cellStyle name="Normal 12 5 3 5 2 6" xfId="6357" xr:uid="{00000000-0005-0000-0000-0000E5930000}"/>
    <cellStyle name="Normal 12 5 3 5 2 6 2" xfId="19168" xr:uid="{00000000-0005-0000-0000-0000E6930000}"/>
    <cellStyle name="Normal 12 5 3 5 2 6 2 2" xfId="44788" xr:uid="{00000000-0005-0000-0000-0000E7930000}"/>
    <cellStyle name="Normal 12 5 3 5 2 6 3" xfId="31978" xr:uid="{00000000-0005-0000-0000-0000E8930000}"/>
    <cellStyle name="Normal 12 5 3 5 2 7" xfId="13678" xr:uid="{00000000-0005-0000-0000-0000E9930000}"/>
    <cellStyle name="Normal 12 5 3 5 2 7 2" xfId="39298" xr:uid="{00000000-0005-0000-0000-0000EA930000}"/>
    <cellStyle name="Normal 12 5 3 5 2 8" xfId="26488" xr:uid="{00000000-0005-0000-0000-0000EB930000}"/>
    <cellStyle name="Normal 12 5 3 5 3" xfId="1284" xr:uid="{00000000-0005-0000-0000-0000EC930000}"/>
    <cellStyle name="Normal 12 5 3 5 3 2" xfId="3114" xr:uid="{00000000-0005-0000-0000-0000ED930000}"/>
    <cellStyle name="Normal 12 5 3 5 3 2 2" xfId="8604" xr:uid="{00000000-0005-0000-0000-0000EE930000}"/>
    <cellStyle name="Normal 12 5 3 5 3 2 2 2" xfId="21415" xr:uid="{00000000-0005-0000-0000-0000EF930000}"/>
    <cellStyle name="Normal 12 5 3 5 3 2 2 2 2" xfId="47035" xr:uid="{00000000-0005-0000-0000-0000F0930000}"/>
    <cellStyle name="Normal 12 5 3 5 3 2 2 3" xfId="34225" xr:uid="{00000000-0005-0000-0000-0000F1930000}"/>
    <cellStyle name="Normal 12 5 3 5 3 2 3" xfId="15925" xr:uid="{00000000-0005-0000-0000-0000F2930000}"/>
    <cellStyle name="Normal 12 5 3 5 3 2 3 2" xfId="41545" xr:uid="{00000000-0005-0000-0000-0000F3930000}"/>
    <cellStyle name="Normal 12 5 3 5 3 2 4" xfId="28735" xr:uid="{00000000-0005-0000-0000-0000F4930000}"/>
    <cellStyle name="Normal 12 5 3 5 3 3" xfId="4944" xr:uid="{00000000-0005-0000-0000-0000F5930000}"/>
    <cellStyle name="Normal 12 5 3 5 3 3 2" xfId="10434" xr:uid="{00000000-0005-0000-0000-0000F6930000}"/>
    <cellStyle name="Normal 12 5 3 5 3 3 2 2" xfId="23245" xr:uid="{00000000-0005-0000-0000-0000F7930000}"/>
    <cellStyle name="Normal 12 5 3 5 3 3 2 2 2" xfId="48865" xr:uid="{00000000-0005-0000-0000-0000F8930000}"/>
    <cellStyle name="Normal 12 5 3 5 3 3 2 3" xfId="36055" xr:uid="{00000000-0005-0000-0000-0000F9930000}"/>
    <cellStyle name="Normal 12 5 3 5 3 3 3" xfId="17755" xr:uid="{00000000-0005-0000-0000-0000FA930000}"/>
    <cellStyle name="Normal 12 5 3 5 3 3 3 2" xfId="43375" xr:uid="{00000000-0005-0000-0000-0000FB930000}"/>
    <cellStyle name="Normal 12 5 3 5 3 3 4" xfId="30565" xr:uid="{00000000-0005-0000-0000-0000FC930000}"/>
    <cellStyle name="Normal 12 5 3 5 3 4" xfId="12264" xr:uid="{00000000-0005-0000-0000-0000FD930000}"/>
    <cellStyle name="Normal 12 5 3 5 3 4 2" xfId="25075" xr:uid="{00000000-0005-0000-0000-0000FE930000}"/>
    <cellStyle name="Normal 12 5 3 5 3 4 2 2" xfId="50695" xr:uid="{00000000-0005-0000-0000-0000FF930000}"/>
    <cellStyle name="Normal 12 5 3 5 3 4 3" xfId="37885" xr:uid="{00000000-0005-0000-0000-000000940000}"/>
    <cellStyle name="Normal 12 5 3 5 3 5" xfId="6774" xr:uid="{00000000-0005-0000-0000-000001940000}"/>
    <cellStyle name="Normal 12 5 3 5 3 5 2" xfId="19585" xr:uid="{00000000-0005-0000-0000-000002940000}"/>
    <cellStyle name="Normal 12 5 3 5 3 5 2 2" xfId="45205" xr:uid="{00000000-0005-0000-0000-000003940000}"/>
    <cellStyle name="Normal 12 5 3 5 3 5 3" xfId="32395" xr:uid="{00000000-0005-0000-0000-000004940000}"/>
    <cellStyle name="Normal 12 5 3 5 3 6" xfId="14095" xr:uid="{00000000-0005-0000-0000-000005940000}"/>
    <cellStyle name="Normal 12 5 3 5 3 6 2" xfId="39715" xr:uid="{00000000-0005-0000-0000-000006940000}"/>
    <cellStyle name="Normal 12 5 3 5 3 7" xfId="26905" xr:uid="{00000000-0005-0000-0000-000007940000}"/>
    <cellStyle name="Normal 12 5 3 5 4" xfId="2220" xr:uid="{00000000-0005-0000-0000-000008940000}"/>
    <cellStyle name="Normal 12 5 3 5 4 2" xfId="7710" xr:uid="{00000000-0005-0000-0000-000009940000}"/>
    <cellStyle name="Normal 12 5 3 5 4 2 2" xfId="20521" xr:uid="{00000000-0005-0000-0000-00000A940000}"/>
    <cellStyle name="Normal 12 5 3 5 4 2 2 2" xfId="46141" xr:uid="{00000000-0005-0000-0000-00000B940000}"/>
    <cellStyle name="Normal 12 5 3 5 4 2 3" xfId="33331" xr:uid="{00000000-0005-0000-0000-00000C940000}"/>
    <cellStyle name="Normal 12 5 3 5 4 3" xfId="15031" xr:uid="{00000000-0005-0000-0000-00000D940000}"/>
    <cellStyle name="Normal 12 5 3 5 4 3 2" xfId="40651" xr:uid="{00000000-0005-0000-0000-00000E940000}"/>
    <cellStyle name="Normal 12 5 3 5 4 4" xfId="27841" xr:uid="{00000000-0005-0000-0000-00000F940000}"/>
    <cellStyle name="Normal 12 5 3 5 5" xfId="4050" xr:uid="{00000000-0005-0000-0000-000010940000}"/>
    <cellStyle name="Normal 12 5 3 5 5 2" xfId="9540" xr:uid="{00000000-0005-0000-0000-000011940000}"/>
    <cellStyle name="Normal 12 5 3 5 5 2 2" xfId="22351" xr:uid="{00000000-0005-0000-0000-000012940000}"/>
    <cellStyle name="Normal 12 5 3 5 5 2 2 2" xfId="47971" xr:uid="{00000000-0005-0000-0000-000013940000}"/>
    <cellStyle name="Normal 12 5 3 5 5 2 3" xfId="35161" xr:uid="{00000000-0005-0000-0000-000014940000}"/>
    <cellStyle name="Normal 12 5 3 5 5 3" xfId="16861" xr:uid="{00000000-0005-0000-0000-000015940000}"/>
    <cellStyle name="Normal 12 5 3 5 5 3 2" xfId="42481" xr:uid="{00000000-0005-0000-0000-000016940000}"/>
    <cellStyle name="Normal 12 5 3 5 5 4" xfId="29671" xr:uid="{00000000-0005-0000-0000-000017940000}"/>
    <cellStyle name="Normal 12 5 3 5 6" xfId="11370" xr:uid="{00000000-0005-0000-0000-000018940000}"/>
    <cellStyle name="Normal 12 5 3 5 6 2" xfId="24181" xr:uid="{00000000-0005-0000-0000-000019940000}"/>
    <cellStyle name="Normal 12 5 3 5 6 2 2" xfId="49801" xr:uid="{00000000-0005-0000-0000-00001A940000}"/>
    <cellStyle name="Normal 12 5 3 5 6 3" xfId="36991" xr:uid="{00000000-0005-0000-0000-00001B940000}"/>
    <cellStyle name="Normal 12 5 3 5 7" xfId="5880" xr:uid="{00000000-0005-0000-0000-00001C940000}"/>
    <cellStyle name="Normal 12 5 3 5 7 2" xfId="18691" xr:uid="{00000000-0005-0000-0000-00001D940000}"/>
    <cellStyle name="Normal 12 5 3 5 7 2 2" xfId="44311" xr:uid="{00000000-0005-0000-0000-00001E940000}"/>
    <cellStyle name="Normal 12 5 3 5 7 3" xfId="31501" xr:uid="{00000000-0005-0000-0000-00001F940000}"/>
    <cellStyle name="Normal 12 5 3 5 8" xfId="13201" xr:uid="{00000000-0005-0000-0000-000020940000}"/>
    <cellStyle name="Normal 12 5 3 5 8 2" xfId="38821" xr:uid="{00000000-0005-0000-0000-000021940000}"/>
    <cellStyle name="Normal 12 5 3 5 9" xfId="26011" xr:uid="{00000000-0005-0000-0000-000022940000}"/>
    <cellStyle name="Normal 12 5 3 6" xfId="599" xr:uid="{00000000-0005-0000-0000-000023940000}"/>
    <cellStyle name="Normal 12 5 3 6 2" xfId="999" xr:uid="{00000000-0005-0000-0000-000024940000}"/>
    <cellStyle name="Normal 12 5 3 6 2 2" xfId="1894" xr:uid="{00000000-0005-0000-0000-000025940000}"/>
    <cellStyle name="Normal 12 5 3 6 2 2 2" xfId="3724" xr:uid="{00000000-0005-0000-0000-000026940000}"/>
    <cellStyle name="Normal 12 5 3 6 2 2 2 2" xfId="9214" xr:uid="{00000000-0005-0000-0000-000027940000}"/>
    <cellStyle name="Normal 12 5 3 6 2 2 2 2 2" xfId="22025" xr:uid="{00000000-0005-0000-0000-000028940000}"/>
    <cellStyle name="Normal 12 5 3 6 2 2 2 2 2 2" xfId="47645" xr:uid="{00000000-0005-0000-0000-000029940000}"/>
    <cellStyle name="Normal 12 5 3 6 2 2 2 2 3" xfId="34835" xr:uid="{00000000-0005-0000-0000-00002A940000}"/>
    <cellStyle name="Normal 12 5 3 6 2 2 2 3" xfId="16535" xr:uid="{00000000-0005-0000-0000-00002B940000}"/>
    <cellStyle name="Normal 12 5 3 6 2 2 2 3 2" xfId="42155" xr:uid="{00000000-0005-0000-0000-00002C940000}"/>
    <cellStyle name="Normal 12 5 3 6 2 2 2 4" xfId="29345" xr:uid="{00000000-0005-0000-0000-00002D940000}"/>
    <cellStyle name="Normal 12 5 3 6 2 2 3" xfId="5554" xr:uid="{00000000-0005-0000-0000-00002E940000}"/>
    <cellStyle name="Normal 12 5 3 6 2 2 3 2" xfId="11044" xr:uid="{00000000-0005-0000-0000-00002F940000}"/>
    <cellStyle name="Normal 12 5 3 6 2 2 3 2 2" xfId="23855" xr:uid="{00000000-0005-0000-0000-000030940000}"/>
    <cellStyle name="Normal 12 5 3 6 2 2 3 2 2 2" xfId="49475" xr:uid="{00000000-0005-0000-0000-000031940000}"/>
    <cellStyle name="Normal 12 5 3 6 2 2 3 2 3" xfId="36665" xr:uid="{00000000-0005-0000-0000-000032940000}"/>
    <cellStyle name="Normal 12 5 3 6 2 2 3 3" xfId="18365" xr:uid="{00000000-0005-0000-0000-000033940000}"/>
    <cellStyle name="Normal 12 5 3 6 2 2 3 3 2" xfId="43985" xr:uid="{00000000-0005-0000-0000-000034940000}"/>
    <cellStyle name="Normal 12 5 3 6 2 2 3 4" xfId="31175" xr:uid="{00000000-0005-0000-0000-000035940000}"/>
    <cellStyle name="Normal 12 5 3 6 2 2 4" xfId="12874" xr:uid="{00000000-0005-0000-0000-000036940000}"/>
    <cellStyle name="Normal 12 5 3 6 2 2 4 2" xfId="25685" xr:uid="{00000000-0005-0000-0000-000037940000}"/>
    <cellStyle name="Normal 12 5 3 6 2 2 4 2 2" xfId="51305" xr:uid="{00000000-0005-0000-0000-000038940000}"/>
    <cellStyle name="Normal 12 5 3 6 2 2 4 3" xfId="38495" xr:uid="{00000000-0005-0000-0000-000039940000}"/>
    <cellStyle name="Normal 12 5 3 6 2 2 5" xfId="7384" xr:uid="{00000000-0005-0000-0000-00003A940000}"/>
    <cellStyle name="Normal 12 5 3 6 2 2 5 2" xfId="20195" xr:uid="{00000000-0005-0000-0000-00003B940000}"/>
    <cellStyle name="Normal 12 5 3 6 2 2 5 2 2" xfId="45815" xr:uid="{00000000-0005-0000-0000-00003C940000}"/>
    <cellStyle name="Normal 12 5 3 6 2 2 5 3" xfId="33005" xr:uid="{00000000-0005-0000-0000-00003D940000}"/>
    <cellStyle name="Normal 12 5 3 6 2 2 6" xfId="14705" xr:uid="{00000000-0005-0000-0000-00003E940000}"/>
    <cellStyle name="Normal 12 5 3 6 2 2 6 2" xfId="40325" xr:uid="{00000000-0005-0000-0000-00003F940000}"/>
    <cellStyle name="Normal 12 5 3 6 2 2 7" xfId="27515" xr:uid="{00000000-0005-0000-0000-000040940000}"/>
    <cellStyle name="Normal 12 5 3 6 2 3" xfId="2830" xr:uid="{00000000-0005-0000-0000-000041940000}"/>
    <cellStyle name="Normal 12 5 3 6 2 3 2" xfId="8320" xr:uid="{00000000-0005-0000-0000-000042940000}"/>
    <cellStyle name="Normal 12 5 3 6 2 3 2 2" xfId="21131" xr:uid="{00000000-0005-0000-0000-000043940000}"/>
    <cellStyle name="Normal 12 5 3 6 2 3 2 2 2" xfId="46751" xr:uid="{00000000-0005-0000-0000-000044940000}"/>
    <cellStyle name="Normal 12 5 3 6 2 3 2 3" xfId="33941" xr:uid="{00000000-0005-0000-0000-000045940000}"/>
    <cellStyle name="Normal 12 5 3 6 2 3 3" xfId="15641" xr:uid="{00000000-0005-0000-0000-000046940000}"/>
    <cellStyle name="Normal 12 5 3 6 2 3 3 2" xfId="41261" xr:uid="{00000000-0005-0000-0000-000047940000}"/>
    <cellStyle name="Normal 12 5 3 6 2 3 4" xfId="28451" xr:uid="{00000000-0005-0000-0000-000048940000}"/>
    <cellStyle name="Normal 12 5 3 6 2 4" xfId="4660" xr:uid="{00000000-0005-0000-0000-000049940000}"/>
    <cellStyle name="Normal 12 5 3 6 2 4 2" xfId="10150" xr:uid="{00000000-0005-0000-0000-00004A940000}"/>
    <cellStyle name="Normal 12 5 3 6 2 4 2 2" xfId="22961" xr:uid="{00000000-0005-0000-0000-00004B940000}"/>
    <cellStyle name="Normal 12 5 3 6 2 4 2 2 2" xfId="48581" xr:uid="{00000000-0005-0000-0000-00004C940000}"/>
    <cellStyle name="Normal 12 5 3 6 2 4 2 3" xfId="35771" xr:uid="{00000000-0005-0000-0000-00004D940000}"/>
    <cellStyle name="Normal 12 5 3 6 2 4 3" xfId="17471" xr:uid="{00000000-0005-0000-0000-00004E940000}"/>
    <cellStyle name="Normal 12 5 3 6 2 4 3 2" xfId="43091" xr:uid="{00000000-0005-0000-0000-00004F940000}"/>
    <cellStyle name="Normal 12 5 3 6 2 4 4" xfId="30281" xr:uid="{00000000-0005-0000-0000-000050940000}"/>
    <cellStyle name="Normal 12 5 3 6 2 5" xfId="11980" xr:uid="{00000000-0005-0000-0000-000051940000}"/>
    <cellStyle name="Normal 12 5 3 6 2 5 2" xfId="24791" xr:uid="{00000000-0005-0000-0000-000052940000}"/>
    <cellStyle name="Normal 12 5 3 6 2 5 2 2" xfId="50411" xr:uid="{00000000-0005-0000-0000-000053940000}"/>
    <cellStyle name="Normal 12 5 3 6 2 5 3" xfId="37601" xr:uid="{00000000-0005-0000-0000-000054940000}"/>
    <cellStyle name="Normal 12 5 3 6 2 6" xfId="6490" xr:uid="{00000000-0005-0000-0000-000055940000}"/>
    <cellStyle name="Normal 12 5 3 6 2 6 2" xfId="19301" xr:uid="{00000000-0005-0000-0000-000056940000}"/>
    <cellStyle name="Normal 12 5 3 6 2 6 2 2" xfId="44921" xr:uid="{00000000-0005-0000-0000-000057940000}"/>
    <cellStyle name="Normal 12 5 3 6 2 6 3" xfId="32111" xr:uid="{00000000-0005-0000-0000-000058940000}"/>
    <cellStyle name="Normal 12 5 3 6 2 7" xfId="13811" xr:uid="{00000000-0005-0000-0000-000059940000}"/>
    <cellStyle name="Normal 12 5 3 6 2 7 2" xfId="39431" xr:uid="{00000000-0005-0000-0000-00005A940000}"/>
    <cellStyle name="Normal 12 5 3 6 2 8" xfId="26621" xr:uid="{00000000-0005-0000-0000-00005B940000}"/>
    <cellStyle name="Normal 12 5 3 6 3" xfId="1494" xr:uid="{00000000-0005-0000-0000-00005C940000}"/>
    <cellStyle name="Normal 12 5 3 6 3 2" xfId="3324" xr:uid="{00000000-0005-0000-0000-00005D940000}"/>
    <cellStyle name="Normal 12 5 3 6 3 2 2" xfId="8814" xr:uid="{00000000-0005-0000-0000-00005E940000}"/>
    <cellStyle name="Normal 12 5 3 6 3 2 2 2" xfId="21625" xr:uid="{00000000-0005-0000-0000-00005F940000}"/>
    <cellStyle name="Normal 12 5 3 6 3 2 2 2 2" xfId="47245" xr:uid="{00000000-0005-0000-0000-000060940000}"/>
    <cellStyle name="Normal 12 5 3 6 3 2 2 3" xfId="34435" xr:uid="{00000000-0005-0000-0000-000061940000}"/>
    <cellStyle name="Normal 12 5 3 6 3 2 3" xfId="16135" xr:uid="{00000000-0005-0000-0000-000062940000}"/>
    <cellStyle name="Normal 12 5 3 6 3 2 3 2" xfId="41755" xr:uid="{00000000-0005-0000-0000-000063940000}"/>
    <cellStyle name="Normal 12 5 3 6 3 2 4" xfId="28945" xr:uid="{00000000-0005-0000-0000-000064940000}"/>
    <cellStyle name="Normal 12 5 3 6 3 3" xfId="5154" xr:uid="{00000000-0005-0000-0000-000065940000}"/>
    <cellStyle name="Normal 12 5 3 6 3 3 2" xfId="10644" xr:uid="{00000000-0005-0000-0000-000066940000}"/>
    <cellStyle name="Normal 12 5 3 6 3 3 2 2" xfId="23455" xr:uid="{00000000-0005-0000-0000-000067940000}"/>
    <cellStyle name="Normal 12 5 3 6 3 3 2 2 2" xfId="49075" xr:uid="{00000000-0005-0000-0000-000068940000}"/>
    <cellStyle name="Normal 12 5 3 6 3 3 2 3" xfId="36265" xr:uid="{00000000-0005-0000-0000-000069940000}"/>
    <cellStyle name="Normal 12 5 3 6 3 3 3" xfId="17965" xr:uid="{00000000-0005-0000-0000-00006A940000}"/>
    <cellStyle name="Normal 12 5 3 6 3 3 3 2" xfId="43585" xr:uid="{00000000-0005-0000-0000-00006B940000}"/>
    <cellStyle name="Normal 12 5 3 6 3 3 4" xfId="30775" xr:uid="{00000000-0005-0000-0000-00006C940000}"/>
    <cellStyle name="Normal 12 5 3 6 3 4" xfId="12474" xr:uid="{00000000-0005-0000-0000-00006D940000}"/>
    <cellStyle name="Normal 12 5 3 6 3 4 2" xfId="25285" xr:uid="{00000000-0005-0000-0000-00006E940000}"/>
    <cellStyle name="Normal 12 5 3 6 3 4 2 2" xfId="50905" xr:uid="{00000000-0005-0000-0000-00006F940000}"/>
    <cellStyle name="Normal 12 5 3 6 3 4 3" xfId="38095" xr:uid="{00000000-0005-0000-0000-000070940000}"/>
    <cellStyle name="Normal 12 5 3 6 3 5" xfId="6984" xr:uid="{00000000-0005-0000-0000-000071940000}"/>
    <cellStyle name="Normal 12 5 3 6 3 5 2" xfId="19795" xr:uid="{00000000-0005-0000-0000-000072940000}"/>
    <cellStyle name="Normal 12 5 3 6 3 5 2 2" xfId="45415" xr:uid="{00000000-0005-0000-0000-000073940000}"/>
    <cellStyle name="Normal 12 5 3 6 3 5 3" xfId="32605" xr:uid="{00000000-0005-0000-0000-000074940000}"/>
    <cellStyle name="Normal 12 5 3 6 3 6" xfId="14305" xr:uid="{00000000-0005-0000-0000-000075940000}"/>
    <cellStyle name="Normal 12 5 3 6 3 6 2" xfId="39925" xr:uid="{00000000-0005-0000-0000-000076940000}"/>
    <cellStyle name="Normal 12 5 3 6 3 7" xfId="27115" xr:uid="{00000000-0005-0000-0000-000077940000}"/>
    <cellStyle name="Normal 12 5 3 6 4" xfId="2430" xr:uid="{00000000-0005-0000-0000-000078940000}"/>
    <cellStyle name="Normal 12 5 3 6 4 2" xfId="7920" xr:uid="{00000000-0005-0000-0000-000079940000}"/>
    <cellStyle name="Normal 12 5 3 6 4 2 2" xfId="20731" xr:uid="{00000000-0005-0000-0000-00007A940000}"/>
    <cellStyle name="Normal 12 5 3 6 4 2 2 2" xfId="46351" xr:uid="{00000000-0005-0000-0000-00007B940000}"/>
    <cellStyle name="Normal 12 5 3 6 4 2 3" xfId="33541" xr:uid="{00000000-0005-0000-0000-00007C940000}"/>
    <cellStyle name="Normal 12 5 3 6 4 3" xfId="15241" xr:uid="{00000000-0005-0000-0000-00007D940000}"/>
    <cellStyle name="Normal 12 5 3 6 4 3 2" xfId="40861" xr:uid="{00000000-0005-0000-0000-00007E940000}"/>
    <cellStyle name="Normal 12 5 3 6 4 4" xfId="28051" xr:uid="{00000000-0005-0000-0000-00007F940000}"/>
    <cellStyle name="Normal 12 5 3 6 5" xfId="4260" xr:uid="{00000000-0005-0000-0000-000080940000}"/>
    <cellStyle name="Normal 12 5 3 6 5 2" xfId="9750" xr:uid="{00000000-0005-0000-0000-000081940000}"/>
    <cellStyle name="Normal 12 5 3 6 5 2 2" xfId="22561" xr:uid="{00000000-0005-0000-0000-000082940000}"/>
    <cellStyle name="Normal 12 5 3 6 5 2 2 2" xfId="48181" xr:uid="{00000000-0005-0000-0000-000083940000}"/>
    <cellStyle name="Normal 12 5 3 6 5 2 3" xfId="35371" xr:uid="{00000000-0005-0000-0000-000084940000}"/>
    <cellStyle name="Normal 12 5 3 6 5 3" xfId="17071" xr:uid="{00000000-0005-0000-0000-000085940000}"/>
    <cellStyle name="Normal 12 5 3 6 5 3 2" xfId="42691" xr:uid="{00000000-0005-0000-0000-000086940000}"/>
    <cellStyle name="Normal 12 5 3 6 5 4" xfId="29881" xr:uid="{00000000-0005-0000-0000-000087940000}"/>
    <cellStyle name="Normal 12 5 3 6 6" xfId="11580" xr:uid="{00000000-0005-0000-0000-000088940000}"/>
    <cellStyle name="Normal 12 5 3 6 6 2" xfId="24391" xr:uid="{00000000-0005-0000-0000-000089940000}"/>
    <cellStyle name="Normal 12 5 3 6 6 2 2" xfId="50011" xr:uid="{00000000-0005-0000-0000-00008A940000}"/>
    <cellStyle name="Normal 12 5 3 6 6 3" xfId="37201" xr:uid="{00000000-0005-0000-0000-00008B940000}"/>
    <cellStyle name="Normal 12 5 3 6 7" xfId="6090" xr:uid="{00000000-0005-0000-0000-00008C940000}"/>
    <cellStyle name="Normal 12 5 3 6 7 2" xfId="18901" xr:uid="{00000000-0005-0000-0000-00008D940000}"/>
    <cellStyle name="Normal 12 5 3 6 7 2 2" xfId="44521" xr:uid="{00000000-0005-0000-0000-00008E940000}"/>
    <cellStyle name="Normal 12 5 3 6 7 3" xfId="31711" xr:uid="{00000000-0005-0000-0000-00008F940000}"/>
    <cellStyle name="Normal 12 5 3 6 8" xfId="13411" xr:uid="{00000000-0005-0000-0000-000090940000}"/>
    <cellStyle name="Normal 12 5 3 6 8 2" xfId="39031" xr:uid="{00000000-0005-0000-0000-000091940000}"/>
    <cellStyle name="Normal 12 5 3 6 9" xfId="26221" xr:uid="{00000000-0005-0000-0000-000092940000}"/>
    <cellStyle name="Normal 12 5 3 7" xfId="733" xr:uid="{00000000-0005-0000-0000-000093940000}"/>
    <cellStyle name="Normal 12 5 3 7 2" xfId="1628" xr:uid="{00000000-0005-0000-0000-000094940000}"/>
    <cellStyle name="Normal 12 5 3 7 2 2" xfId="3458" xr:uid="{00000000-0005-0000-0000-000095940000}"/>
    <cellStyle name="Normal 12 5 3 7 2 2 2" xfId="8948" xr:uid="{00000000-0005-0000-0000-000096940000}"/>
    <cellStyle name="Normal 12 5 3 7 2 2 2 2" xfId="21759" xr:uid="{00000000-0005-0000-0000-000097940000}"/>
    <cellStyle name="Normal 12 5 3 7 2 2 2 2 2" xfId="47379" xr:uid="{00000000-0005-0000-0000-000098940000}"/>
    <cellStyle name="Normal 12 5 3 7 2 2 2 3" xfId="34569" xr:uid="{00000000-0005-0000-0000-000099940000}"/>
    <cellStyle name="Normal 12 5 3 7 2 2 3" xfId="16269" xr:uid="{00000000-0005-0000-0000-00009A940000}"/>
    <cellStyle name="Normal 12 5 3 7 2 2 3 2" xfId="41889" xr:uid="{00000000-0005-0000-0000-00009B940000}"/>
    <cellStyle name="Normal 12 5 3 7 2 2 4" xfId="29079" xr:uid="{00000000-0005-0000-0000-00009C940000}"/>
    <cellStyle name="Normal 12 5 3 7 2 3" xfId="5288" xr:uid="{00000000-0005-0000-0000-00009D940000}"/>
    <cellStyle name="Normal 12 5 3 7 2 3 2" xfId="10778" xr:uid="{00000000-0005-0000-0000-00009E940000}"/>
    <cellStyle name="Normal 12 5 3 7 2 3 2 2" xfId="23589" xr:uid="{00000000-0005-0000-0000-00009F940000}"/>
    <cellStyle name="Normal 12 5 3 7 2 3 2 2 2" xfId="49209" xr:uid="{00000000-0005-0000-0000-0000A0940000}"/>
    <cellStyle name="Normal 12 5 3 7 2 3 2 3" xfId="36399" xr:uid="{00000000-0005-0000-0000-0000A1940000}"/>
    <cellStyle name="Normal 12 5 3 7 2 3 3" xfId="18099" xr:uid="{00000000-0005-0000-0000-0000A2940000}"/>
    <cellStyle name="Normal 12 5 3 7 2 3 3 2" xfId="43719" xr:uid="{00000000-0005-0000-0000-0000A3940000}"/>
    <cellStyle name="Normal 12 5 3 7 2 3 4" xfId="30909" xr:uid="{00000000-0005-0000-0000-0000A4940000}"/>
    <cellStyle name="Normal 12 5 3 7 2 4" xfId="12608" xr:uid="{00000000-0005-0000-0000-0000A5940000}"/>
    <cellStyle name="Normal 12 5 3 7 2 4 2" xfId="25419" xr:uid="{00000000-0005-0000-0000-0000A6940000}"/>
    <cellStyle name="Normal 12 5 3 7 2 4 2 2" xfId="51039" xr:uid="{00000000-0005-0000-0000-0000A7940000}"/>
    <cellStyle name="Normal 12 5 3 7 2 4 3" xfId="38229" xr:uid="{00000000-0005-0000-0000-0000A8940000}"/>
    <cellStyle name="Normal 12 5 3 7 2 5" xfId="7118" xr:uid="{00000000-0005-0000-0000-0000A9940000}"/>
    <cellStyle name="Normal 12 5 3 7 2 5 2" xfId="19929" xr:uid="{00000000-0005-0000-0000-0000AA940000}"/>
    <cellStyle name="Normal 12 5 3 7 2 5 2 2" xfId="45549" xr:uid="{00000000-0005-0000-0000-0000AB940000}"/>
    <cellStyle name="Normal 12 5 3 7 2 5 3" xfId="32739" xr:uid="{00000000-0005-0000-0000-0000AC940000}"/>
    <cellStyle name="Normal 12 5 3 7 2 6" xfId="14439" xr:uid="{00000000-0005-0000-0000-0000AD940000}"/>
    <cellStyle name="Normal 12 5 3 7 2 6 2" xfId="40059" xr:uid="{00000000-0005-0000-0000-0000AE940000}"/>
    <cellStyle name="Normal 12 5 3 7 2 7" xfId="27249" xr:uid="{00000000-0005-0000-0000-0000AF940000}"/>
    <cellStyle name="Normal 12 5 3 7 3" xfId="2564" xr:uid="{00000000-0005-0000-0000-0000B0940000}"/>
    <cellStyle name="Normal 12 5 3 7 3 2" xfId="8054" xr:uid="{00000000-0005-0000-0000-0000B1940000}"/>
    <cellStyle name="Normal 12 5 3 7 3 2 2" xfId="20865" xr:uid="{00000000-0005-0000-0000-0000B2940000}"/>
    <cellStyle name="Normal 12 5 3 7 3 2 2 2" xfId="46485" xr:uid="{00000000-0005-0000-0000-0000B3940000}"/>
    <cellStyle name="Normal 12 5 3 7 3 2 3" xfId="33675" xr:uid="{00000000-0005-0000-0000-0000B4940000}"/>
    <cellStyle name="Normal 12 5 3 7 3 3" xfId="15375" xr:uid="{00000000-0005-0000-0000-0000B5940000}"/>
    <cellStyle name="Normal 12 5 3 7 3 3 2" xfId="40995" xr:uid="{00000000-0005-0000-0000-0000B6940000}"/>
    <cellStyle name="Normal 12 5 3 7 3 4" xfId="28185" xr:uid="{00000000-0005-0000-0000-0000B7940000}"/>
    <cellStyle name="Normal 12 5 3 7 4" xfId="4394" xr:uid="{00000000-0005-0000-0000-0000B8940000}"/>
    <cellStyle name="Normal 12 5 3 7 4 2" xfId="9884" xr:uid="{00000000-0005-0000-0000-0000B9940000}"/>
    <cellStyle name="Normal 12 5 3 7 4 2 2" xfId="22695" xr:uid="{00000000-0005-0000-0000-0000BA940000}"/>
    <cellStyle name="Normal 12 5 3 7 4 2 2 2" xfId="48315" xr:uid="{00000000-0005-0000-0000-0000BB940000}"/>
    <cellStyle name="Normal 12 5 3 7 4 2 3" xfId="35505" xr:uid="{00000000-0005-0000-0000-0000BC940000}"/>
    <cellStyle name="Normal 12 5 3 7 4 3" xfId="17205" xr:uid="{00000000-0005-0000-0000-0000BD940000}"/>
    <cellStyle name="Normal 12 5 3 7 4 3 2" xfId="42825" xr:uid="{00000000-0005-0000-0000-0000BE940000}"/>
    <cellStyle name="Normal 12 5 3 7 4 4" xfId="30015" xr:uid="{00000000-0005-0000-0000-0000BF940000}"/>
    <cellStyle name="Normal 12 5 3 7 5" xfId="11714" xr:uid="{00000000-0005-0000-0000-0000C0940000}"/>
    <cellStyle name="Normal 12 5 3 7 5 2" xfId="24525" xr:uid="{00000000-0005-0000-0000-0000C1940000}"/>
    <cellStyle name="Normal 12 5 3 7 5 2 2" xfId="50145" xr:uid="{00000000-0005-0000-0000-0000C2940000}"/>
    <cellStyle name="Normal 12 5 3 7 5 3" xfId="37335" xr:uid="{00000000-0005-0000-0000-0000C3940000}"/>
    <cellStyle name="Normal 12 5 3 7 6" xfId="6224" xr:uid="{00000000-0005-0000-0000-0000C4940000}"/>
    <cellStyle name="Normal 12 5 3 7 6 2" xfId="19035" xr:uid="{00000000-0005-0000-0000-0000C5940000}"/>
    <cellStyle name="Normal 12 5 3 7 6 2 2" xfId="44655" xr:uid="{00000000-0005-0000-0000-0000C6940000}"/>
    <cellStyle name="Normal 12 5 3 7 6 3" xfId="31845" xr:uid="{00000000-0005-0000-0000-0000C7940000}"/>
    <cellStyle name="Normal 12 5 3 7 7" xfId="13545" xr:uid="{00000000-0005-0000-0000-0000C8940000}"/>
    <cellStyle name="Normal 12 5 3 7 7 2" xfId="39165" xr:uid="{00000000-0005-0000-0000-0000C9940000}"/>
    <cellStyle name="Normal 12 5 3 7 8" xfId="26355" xr:uid="{00000000-0005-0000-0000-0000CA940000}"/>
    <cellStyle name="Normal 12 5 3 8" xfId="1134" xr:uid="{00000000-0005-0000-0000-0000CB940000}"/>
    <cellStyle name="Normal 12 5 3 8 2" xfId="2964" xr:uid="{00000000-0005-0000-0000-0000CC940000}"/>
    <cellStyle name="Normal 12 5 3 8 2 2" xfId="8454" xr:uid="{00000000-0005-0000-0000-0000CD940000}"/>
    <cellStyle name="Normal 12 5 3 8 2 2 2" xfId="21265" xr:uid="{00000000-0005-0000-0000-0000CE940000}"/>
    <cellStyle name="Normal 12 5 3 8 2 2 2 2" xfId="46885" xr:uid="{00000000-0005-0000-0000-0000CF940000}"/>
    <cellStyle name="Normal 12 5 3 8 2 2 3" xfId="34075" xr:uid="{00000000-0005-0000-0000-0000D0940000}"/>
    <cellStyle name="Normal 12 5 3 8 2 3" xfId="15775" xr:uid="{00000000-0005-0000-0000-0000D1940000}"/>
    <cellStyle name="Normal 12 5 3 8 2 3 2" xfId="41395" xr:uid="{00000000-0005-0000-0000-0000D2940000}"/>
    <cellStyle name="Normal 12 5 3 8 2 4" xfId="28585" xr:uid="{00000000-0005-0000-0000-0000D3940000}"/>
    <cellStyle name="Normal 12 5 3 8 3" xfId="4794" xr:uid="{00000000-0005-0000-0000-0000D4940000}"/>
    <cellStyle name="Normal 12 5 3 8 3 2" xfId="10284" xr:uid="{00000000-0005-0000-0000-0000D5940000}"/>
    <cellStyle name="Normal 12 5 3 8 3 2 2" xfId="23095" xr:uid="{00000000-0005-0000-0000-0000D6940000}"/>
    <cellStyle name="Normal 12 5 3 8 3 2 2 2" xfId="48715" xr:uid="{00000000-0005-0000-0000-0000D7940000}"/>
    <cellStyle name="Normal 12 5 3 8 3 2 3" xfId="35905" xr:uid="{00000000-0005-0000-0000-0000D8940000}"/>
    <cellStyle name="Normal 12 5 3 8 3 3" xfId="17605" xr:uid="{00000000-0005-0000-0000-0000D9940000}"/>
    <cellStyle name="Normal 12 5 3 8 3 3 2" xfId="43225" xr:uid="{00000000-0005-0000-0000-0000DA940000}"/>
    <cellStyle name="Normal 12 5 3 8 3 4" xfId="30415" xr:uid="{00000000-0005-0000-0000-0000DB940000}"/>
    <cellStyle name="Normal 12 5 3 8 4" xfId="12114" xr:uid="{00000000-0005-0000-0000-0000DC940000}"/>
    <cellStyle name="Normal 12 5 3 8 4 2" xfId="24925" xr:uid="{00000000-0005-0000-0000-0000DD940000}"/>
    <cellStyle name="Normal 12 5 3 8 4 2 2" xfId="50545" xr:uid="{00000000-0005-0000-0000-0000DE940000}"/>
    <cellStyle name="Normal 12 5 3 8 4 3" xfId="37735" xr:uid="{00000000-0005-0000-0000-0000DF940000}"/>
    <cellStyle name="Normal 12 5 3 8 5" xfId="6624" xr:uid="{00000000-0005-0000-0000-0000E0940000}"/>
    <cellStyle name="Normal 12 5 3 8 5 2" xfId="19435" xr:uid="{00000000-0005-0000-0000-0000E1940000}"/>
    <cellStyle name="Normal 12 5 3 8 5 2 2" xfId="45055" xr:uid="{00000000-0005-0000-0000-0000E2940000}"/>
    <cellStyle name="Normal 12 5 3 8 5 3" xfId="32245" xr:uid="{00000000-0005-0000-0000-0000E3940000}"/>
    <cellStyle name="Normal 12 5 3 8 6" xfId="13945" xr:uid="{00000000-0005-0000-0000-0000E4940000}"/>
    <cellStyle name="Normal 12 5 3 8 6 2" xfId="39565" xr:uid="{00000000-0005-0000-0000-0000E5940000}"/>
    <cellStyle name="Normal 12 5 3 8 7" xfId="26755" xr:uid="{00000000-0005-0000-0000-0000E6940000}"/>
    <cellStyle name="Normal 12 5 3 9" xfId="2029" xr:uid="{00000000-0005-0000-0000-0000E7940000}"/>
    <cellStyle name="Normal 12 5 3 9 2" xfId="3859" xr:uid="{00000000-0005-0000-0000-0000E8940000}"/>
    <cellStyle name="Normal 12 5 3 9 2 2" xfId="9349" xr:uid="{00000000-0005-0000-0000-0000E9940000}"/>
    <cellStyle name="Normal 12 5 3 9 2 2 2" xfId="22160" xr:uid="{00000000-0005-0000-0000-0000EA940000}"/>
    <cellStyle name="Normal 12 5 3 9 2 2 2 2" xfId="47780" xr:uid="{00000000-0005-0000-0000-0000EB940000}"/>
    <cellStyle name="Normal 12 5 3 9 2 2 3" xfId="34970" xr:uid="{00000000-0005-0000-0000-0000EC940000}"/>
    <cellStyle name="Normal 12 5 3 9 2 3" xfId="16670" xr:uid="{00000000-0005-0000-0000-0000ED940000}"/>
    <cellStyle name="Normal 12 5 3 9 2 3 2" xfId="42290" xr:uid="{00000000-0005-0000-0000-0000EE940000}"/>
    <cellStyle name="Normal 12 5 3 9 2 4" xfId="29480" xr:uid="{00000000-0005-0000-0000-0000EF940000}"/>
    <cellStyle name="Normal 12 5 3 9 3" xfId="5689" xr:uid="{00000000-0005-0000-0000-0000F0940000}"/>
    <cellStyle name="Normal 12 5 3 9 3 2" xfId="11179" xr:uid="{00000000-0005-0000-0000-0000F1940000}"/>
    <cellStyle name="Normal 12 5 3 9 3 2 2" xfId="23990" xr:uid="{00000000-0005-0000-0000-0000F2940000}"/>
    <cellStyle name="Normal 12 5 3 9 3 2 2 2" xfId="49610" xr:uid="{00000000-0005-0000-0000-0000F3940000}"/>
    <cellStyle name="Normal 12 5 3 9 3 2 3" xfId="36800" xr:uid="{00000000-0005-0000-0000-0000F4940000}"/>
    <cellStyle name="Normal 12 5 3 9 3 3" xfId="18500" xr:uid="{00000000-0005-0000-0000-0000F5940000}"/>
    <cellStyle name="Normal 12 5 3 9 3 3 2" xfId="44120" xr:uid="{00000000-0005-0000-0000-0000F6940000}"/>
    <cellStyle name="Normal 12 5 3 9 3 4" xfId="31310" xr:uid="{00000000-0005-0000-0000-0000F7940000}"/>
    <cellStyle name="Normal 12 5 3 9 4" xfId="13009" xr:uid="{00000000-0005-0000-0000-0000F8940000}"/>
    <cellStyle name="Normal 12 5 3 9 4 2" xfId="25820" xr:uid="{00000000-0005-0000-0000-0000F9940000}"/>
    <cellStyle name="Normal 12 5 3 9 4 2 2" xfId="51440" xr:uid="{00000000-0005-0000-0000-0000FA940000}"/>
    <cellStyle name="Normal 12 5 3 9 4 3" xfId="38630" xr:uid="{00000000-0005-0000-0000-0000FB940000}"/>
    <cellStyle name="Normal 12 5 3 9 5" xfId="7519" xr:uid="{00000000-0005-0000-0000-0000FC940000}"/>
    <cellStyle name="Normal 12 5 3 9 5 2" xfId="20330" xr:uid="{00000000-0005-0000-0000-0000FD940000}"/>
    <cellStyle name="Normal 12 5 3 9 5 2 2" xfId="45950" xr:uid="{00000000-0005-0000-0000-0000FE940000}"/>
    <cellStyle name="Normal 12 5 3 9 5 3" xfId="33140" xr:uid="{00000000-0005-0000-0000-0000FF940000}"/>
    <cellStyle name="Normal 12 5 3 9 6" xfId="14840" xr:uid="{00000000-0005-0000-0000-000000950000}"/>
    <cellStyle name="Normal 12 5 3 9 6 2" xfId="40460" xr:uid="{00000000-0005-0000-0000-000001950000}"/>
    <cellStyle name="Normal 12 5 3 9 7" xfId="27650" xr:uid="{00000000-0005-0000-0000-000002950000}"/>
    <cellStyle name="Normal 12 5 4" xfId="197" xr:uid="{00000000-0005-0000-0000-000003950000}"/>
    <cellStyle name="Normal 12 5 4 10" xfId="2075" xr:uid="{00000000-0005-0000-0000-000004950000}"/>
    <cellStyle name="Normal 12 5 4 10 2" xfId="7565" xr:uid="{00000000-0005-0000-0000-000005950000}"/>
    <cellStyle name="Normal 12 5 4 10 2 2" xfId="20376" xr:uid="{00000000-0005-0000-0000-000006950000}"/>
    <cellStyle name="Normal 12 5 4 10 2 2 2" xfId="45996" xr:uid="{00000000-0005-0000-0000-000007950000}"/>
    <cellStyle name="Normal 12 5 4 10 2 3" xfId="33186" xr:uid="{00000000-0005-0000-0000-000008950000}"/>
    <cellStyle name="Normal 12 5 4 10 3" xfId="14886" xr:uid="{00000000-0005-0000-0000-000009950000}"/>
    <cellStyle name="Normal 12 5 4 10 3 2" xfId="40506" xr:uid="{00000000-0005-0000-0000-00000A950000}"/>
    <cellStyle name="Normal 12 5 4 10 4" xfId="27696" xr:uid="{00000000-0005-0000-0000-00000B950000}"/>
    <cellStyle name="Normal 12 5 4 11" xfId="3905" xr:uid="{00000000-0005-0000-0000-00000C950000}"/>
    <cellStyle name="Normal 12 5 4 11 2" xfId="9395" xr:uid="{00000000-0005-0000-0000-00000D950000}"/>
    <cellStyle name="Normal 12 5 4 11 2 2" xfId="22206" xr:uid="{00000000-0005-0000-0000-00000E950000}"/>
    <cellStyle name="Normal 12 5 4 11 2 2 2" xfId="47826" xr:uid="{00000000-0005-0000-0000-00000F950000}"/>
    <cellStyle name="Normal 12 5 4 11 2 3" xfId="35016" xr:uid="{00000000-0005-0000-0000-000010950000}"/>
    <cellStyle name="Normal 12 5 4 11 3" xfId="16716" xr:uid="{00000000-0005-0000-0000-000011950000}"/>
    <cellStyle name="Normal 12 5 4 11 3 2" xfId="42336" xr:uid="{00000000-0005-0000-0000-000012950000}"/>
    <cellStyle name="Normal 12 5 4 11 4" xfId="29526" xr:uid="{00000000-0005-0000-0000-000013950000}"/>
    <cellStyle name="Normal 12 5 4 12" xfId="11225" xr:uid="{00000000-0005-0000-0000-000014950000}"/>
    <cellStyle name="Normal 12 5 4 12 2" xfId="24036" xr:uid="{00000000-0005-0000-0000-000015950000}"/>
    <cellStyle name="Normal 12 5 4 12 2 2" xfId="49656" xr:uid="{00000000-0005-0000-0000-000016950000}"/>
    <cellStyle name="Normal 12 5 4 12 3" xfId="36846" xr:uid="{00000000-0005-0000-0000-000017950000}"/>
    <cellStyle name="Normal 12 5 4 13" xfId="5735" xr:uid="{00000000-0005-0000-0000-000018950000}"/>
    <cellStyle name="Normal 12 5 4 13 2" xfId="18546" xr:uid="{00000000-0005-0000-0000-000019950000}"/>
    <cellStyle name="Normal 12 5 4 13 2 2" xfId="44166" xr:uid="{00000000-0005-0000-0000-00001A950000}"/>
    <cellStyle name="Normal 12 5 4 13 3" xfId="31356" xr:uid="{00000000-0005-0000-0000-00001B950000}"/>
    <cellStyle name="Normal 12 5 4 14" xfId="13056" xr:uid="{00000000-0005-0000-0000-00001C950000}"/>
    <cellStyle name="Normal 12 5 4 14 2" xfId="38676" xr:uid="{00000000-0005-0000-0000-00001D950000}"/>
    <cellStyle name="Normal 12 5 4 15" xfId="25866" xr:uid="{00000000-0005-0000-0000-00001E950000}"/>
    <cellStyle name="Normal 12 5 4 2" xfId="217" xr:uid="{00000000-0005-0000-0000-00001F950000}"/>
    <cellStyle name="Normal 12 5 4 2 10" xfId="3925" xr:uid="{00000000-0005-0000-0000-000020950000}"/>
    <cellStyle name="Normal 12 5 4 2 10 2" xfId="9415" xr:uid="{00000000-0005-0000-0000-000021950000}"/>
    <cellStyle name="Normal 12 5 4 2 10 2 2" xfId="22226" xr:uid="{00000000-0005-0000-0000-000022950000}"/>
    <cellStyle name="Normal 12 5 4 2 10 2 2 2" xfId="47846" xr:uid="{00000000-0005-0000-0000-000023950000}"/>
    <cellStyle name="Normal 12 5 4 2 10 2 3" xfId="35036" xr:uid="{00000000-0005-0000-0000-000024950000}"/>
    <cellStyle name="Normal 12 5 4 2 10 3" xfId="16736" xr:uid="{00000000-0005-0000-0000-000025950000}"/>
    <cellStyle name="Normal 12 5 4 2 10 3 2" xfId="42356" xr:uid="{00000000-0005-0000-0000-000026950000}"/>
    <cellStyle name="Normal 12 5 4 2 10 4" xfId="29546" xr:uid="{00000000-0005-0000-0000-000027950000}"/>
    <cellStyle name="Normal 12 5 4 2 11" xfId="11245" xr:uid="{00000000-0005-0000-0000-000028950000}"/>
    <cellStyle name="Normal 12 5 4 2 11 2" xfId="24056" xr:uid="{00000000-0005-0000-0000-000029950000}"/>
    <cellStyle name="Normal 12 5 4 2 11 2 2" xfId="49676" xr:uid="{00000000-0005-0000-0000-00002A950000}"/>
    <cellStyle name="Normal 12 5 4 2 11 3" xfId="36866" xr:uid="{00000000-0005-0000-0000-00002B950000}"/>
    <cellStyle name="Normal 12 5 4 2 12" xfId="5755" xr:uid="{00000000-0005-0000-0000-00002C950000}"/>
    <cellStyle name="Normal 12 5 4 2 12 2" xfId="18566" xr:uid="{00000000-0005-0000-0000-00002D950000}"/>
    <cellStyle name="Normal 12 5 4 2 12 2 2" xfId="44186" xr:uid="{00000000-0005-0000-0000-00002E950000}"/>
    <cellStyle name="Normal 12 5 4 2 12 3" xfId="31376" xr:uid="{00000000-0005-0000-0000-00002F950000}"/>
    <cellStyle name="Normal 12 5 4 2 13" xfId="13076" xr:uid="{00000000-0005-0000-0000-000030950000}"/>
    <cellStyle name="Normal 12 5 4 2 13 2" xfId="38696" xr:uid="{00000000-0005-0000-0000-000031950000}"/>
    <cellStyle name="Normal 12 5 4 2 14" xfId="25886" xr:uid="{00000000-0005-0000-0000-000032950000}"/>
    <cellStyle name="Normal 12 5 4 2 2" xfId="304" xr:uid="{00000000-0005-0000-0000-000033950000}"/>
    <cellStyle name="Normal 12 5 4 2 2 10" xfId="5796" xr:uid="{00000000-0005-0000-0000-000034950000}"/>
    <cellStyle name="Normal 12 5 4 2 2 10 2" xfId="18607" xr:uid="{00000000-0005-0000-0000-000035950000}"/>
    <cellStyle name="Normal 12 5 4 2 2 10 2 2" xfId="44227" xr:uid="{00000000-0005-0000-0000-000036950000}"/>
    <cellStyle name="Normal 12 5 4 2 2 10 3" xfId="31417" xr:uid="{00000000-0005-0000-0000-000037950000}"/>
    <cellStyle name="Normal 12 5 4 2 2 11" xfId="13117" xr:uid="{00000000-0005-0000-0000-000038950000}"/>
    <cellStyle name="Normal 12 5 4 2 2 11 2" xfId="38737" xr:uid="{00000000-0005-0000-0000-000039950000}"/>
    <cellStyle name="Normal 12 5 4 2 2 12" xfId="25927" xr:uid="{00000000-0005-0000-0000-00003A950000}"/>
    <cellStyle name="Normal 12 5 4 2 2 2" xfId="533" xr:uid="{00000000-0005-0000-0000-00003B950000}"/>
    <cellStyle name="Normal 12 5 4 2 2 2 2" xfId="932" xr:uid="{00000000-0005-0000-0000-00003C950000}"/>
    <cellStyle name="Normal 12 5 4 2 2 2 2 2" xfId="1827" xr:uid="{00000000-0005-0000-0000-00003D950000}"/>
    <cellStyle name="Normal 12 5 4 2 2 2 2 2 2" xfId="3657" xr:uid="{00000000-0005-0000-0000-00003E950000}"/>
    <cellStyle name="Normal 12 5 4 2 2 2 2 2 2 2" xfId="9147" xr:uid="{00000000-0005-0000-0000-00003F950000}"/>
    <cellStyle name="Normal 12 5 4 2 2 2 2 2 2 2 2" xfId="21958" xr:uid="{00000000-0005-0000-0000-000040950000}"/>
    <cellStyle name="Normal 12 5 4 2 2 2 2 2 2 2 2 2" xfId="47578" xr:uid="{00000000-0005-0000-0000-000041950000}"/>
    <cellStyle name="Normal 12 5 4 2 2 2 2 2 2 2 3" xfId="34768" xr:uid="{00000000-0005-0000-0000-000042950000}"/>
    <cellStyle name="Normal 12 5 4 2 2 2 2 2 2 3" xfId="16468" xr:uid="{00000000-0005-0000-0000-000043950000}"/>
    <cellStyle name="Normal 12 5 4 2 2 2 2 2 2 3 2" xfId="42088" xr:uid="{00000000-0005-0000-0000-000044950000}"/>
    <cellStyle name="Normal 12 5 4 2 2 2 2 2 2 4" xfId="29278" xr:uid="{00000000-0005-0000-0000-000045950000}"/>
    <cellStyle name="Normal 12 5 4 2 2 2 2 2 3" xfId="5487" xr:uid="{00000000-0005-0000-0000-000046950000}"/>
    <cellStyle name="Normal 12 5 4 2 2 2 2 2 3 2" xfId="10977" xr:uid="{00000000-0005-0000-0000-000047950000}"/>
    <cellStyle name="Normal 12 5 4 2 2 2 2 2 3 2 2" xfId="23788" xr:uid="{00000000-0005-0000-0000-000048950000}"/>
    <cellStyle name="Normal 12 5 4 2 2 2 2 2 3 2 2 2" xfId="49408" xr:uid="{00000000-0005-0000-0000-000049950000}"/>
    <cellStyle name="Normal 12 5 4 2 2 2 2 2 3 2 3" xfId="36598" xr:uid="{00000000-0005-0000-0000-00004A950000}"/>
    <cellStyle name="Normal 12 5 4 2 2 2 2 2 3 3" xfId="18298" xr:uid="{00000000-0005-0000-0000-00004B950000}"/>
    <cellStyle name="Normal 12 5 4 2 2 2 2 2 3 3 2" xfId="43918" xr:uid="{00000000-0005-0000-0000-00004C950000}"/>
    <cellStyle name="Normal 12 5 4 2 2 2 2 2 3 4" xfId="31108" xr:uid="{00000000-0005-0000-0000-00004D950000}"/>
    <cellStyle name="Normal 12 5 4 2 2 2 2 2 4" xfId="12807" xr:uid="{00000000-0005-0000-0000-00004E950000}"/>
    <cellStyle name="Normal 12 5 4 2 2 2 2 2 4 2" xfId="25618" xr:uid="{00000000-0005-0000-0000-00004F950000}"/>
    <cellStyle name="Normal 12 5 4 2 2 2 2 2 4 2 2" xfId="51238" xr:uid="{00000000-0005-0000-0000-000050950000}"/>
    <cellStyle name="Normal 12 5 4 2 2 2 2 2 4 3" xfId="38428" xr:uid="{00000000-0005-0000-0000-000051950000}"/>
    <cellStyle name="Normal 12 5 4 2 2 2 2 2 5" xfId="7317" xr:uid="{00000000-0005-0000-0000-000052950000}"/>
    <cellStyle name="Normal 12 5 4 2 2 2 2 2 5 2" xfId="20128" xr:uid="{00000000-0005-0000-0000-000053950000}"/>
    <cellStyle name="Normal 12 5 4 2 2 2 2 2 5 2 2" xfId="45748" xr:uid="{00000000-0005-0000-0000-000054950000}"/>
    <cellStyle name="Normal 12 5 4 2 2 2 2 2 5 3" xfId="32938" xr:uid="{00000000-0005-0000-0000-000055950000}"/>
    <cellStyle name="Normal 12 5 4 2 2 2 2 2 6" xfId="14638" xr:uid="{00000000-0005-0000-0000-000056950000}"/>
    <cellStyle name="Normal 12 5 4 2 2 2 2 2 6 2" xfId="40258" xr:uid="{00000000-0005-0000-0000-000057950000}"/>
    <cellStyle name="Normal 12 5 4 2 2 2 2 2 7" xfId="27448" xr:uid="{00000000-0005-0000-0000-000058950000}"/>
    <cellStyle name="Normal 12 5 4 2 2 2 2 3" xfId="2763" xr:uid="{00000000-0005-0000-0000-000059950000}"/>
    <cellStyle name="Normal 12 5 4 2 2 2 2 3 2" xfId="8253" xr:uid="{00000000-0005-0000-0000-00005A950000}"/>
    <cellStyle name="Normal 12 5 4 2 2 2 2 3 2 2" xfId="21064" xr:uid="{00000000-0005-0000-0000-00005B950000}"/>
    <cellStyle name="Normal 12 5 4 2 2 2 2 3 2 2 2" xfId="46684" xr:uid="{00000000-0005-0000-0000-00005C950000}"/>
    <cellStyle name="Normal 12 5 4 2 2 2 2 3 2 3" xfId="33874" xr:uid="{00000000-0005-0000-0000-00005D950000}"/>
    <cellStyle name="Normal 12 5 4 2 2 2 2 3 3" xfId="15574" xr:uid="{00000000-0005-0000-0000-00005E950000}"/>
    <cellStyle name="Normal 12 5 4 2 2 2 2 3 3 2" xfId="41194" xr:uid="{00000000-0005-0000-0000-00005F950000}"/>
    <cellStyle name="Normal 12 5 4 2 2 2 2 3 4" xfId="28384" xr:uid="{00000000-0005-0000-0000-000060950000}"/>
    <cellStyle name="Normal 12 5 4 2 2 2 2 4" xfId="4593" xr:uid="{00000000-0005-0000-0000-000061950000}"/>
    <cellStyle name="Normal 12 5 4 2 2 2 2 4 2" xfId="10083" xr:uid="{00000000-0005-0000-0000-000062950000}"/>
    <cellStyle name="Normal 12 5 4 2 2 2 2 4 2 2" xfId="22894" xr:uid="{00000000-0005-0000-0000-000063950000}"/>
    <cellStyle name="Normal 12 5 4 2 2 2 2 4 2 2 2" xfId="48514" xr:uid="{00000000-0005-0000-0000-000064950000}"/>
    <cellStyle name="Normal 12 5 4 2 2 2 2 4 2 3" xfId="35704" xr:uid="{00000000-0005-0000-0000-000065950000}"/>
    <cellStyle name="Normal 12 5 4 2 2 2 2 4 3" xfId="17404" xr:uid="{00000000-0005-0000-0000-000066950000}"/>
    <cellStyle name="Normal 12 5 4 2 2 2 2 4 3 2" xfId="43024" xr:uid="{00000000-0005-0000-0000-000067950000}"/>
    <cellStyle name="Normal 12 5 4 2 2 2 2 4 4" xfId="30214" xr:uid="{00000000-0005-0000-0000-000068950000}"/>
    <cellStyle name="Normal 12 5 4 2 2 2 2 5" xfId="11913" xr:uid="{00000000-0005-0000-0000-000069950000}"/>
    <cellStyle name="Normal 12 5 4 2 2 2 2 5 2" xfId="24724" xr:uid="{00000000-0005-0000-0000-00006A950000}"/>
    <cellStyle name="Normal 12 5 4 2 2 2 2 5 2 2" xfId="50344" xr:uid="{00000000-0005-0000-0000-00006B950000}"/>
    <cellStyle name="Normal 12 5 4 2 2 2 2 5 3" xfId="37534" xr:uid="{00000000-0005-0000-0000-00006C950000}"/>
    <cellStyle name="Normal 12 5 4 2 2 2 2 6" xfId="6423" xr:uid="{00000000-0005-0000-0000-00006D950000}"/>
    <cellStyle name="Normal 12 5 4 2 2 2 2 6 2" xfId="19234" xr:uid="{00000000-0005-0000-0000-00006E950000}"/>
    <cellStyle name="Normal 12 5 4 2 2 2 2 6 2 2" xfId="44854" xr:uid="{00000000-0005-0000-0000-00006F950000}"/>
    <cellStyle name="Normal 12 5 4 2 2 2 2 6 3" xfId="32044" xr:uid="{00000000-0005-0000-0000-000070950000}"/>
    <cellStyle name="Normal 12 5 4 2 2 2 2 7" xfId="13744" xr:uid="{00000000-0005-0000-0000-000071950000}"/>
    <cellStyle name="Normal 12 5 4 2 2 2 2 7 2" xfId="39364" xr:uid="{00000000-0005-0000-0000-000072950000}"/>
    <cellStyle name="Normal 12 5 4 2 2 2 2 8" xfId="26554" xr:uid="{00000000-0005-0000-0000-000073950000}"/>
    <cellStyle name="Normal 12 5 4 2 2 2 3" xfId="1428" xr:uid="{00000000-0005-0000-0000-000074950000}"/>
    <cellStyle name="Normal 12 5 4 2 2 2 3 2" xfId="3258" xr:uid="{00000000-0005-0000-0000-000075950000}"/>
    <cellStyle name="Normal 12 5 4 2 2 2 3 2 2" xfId="8748" xr:uid="{00000000-0005-0000-0000-000076950000}"/>
    <cellStyle name="Normal 12 5 4 2 2 2 3 2 2 2" xfId="21559" xr:uid="{00000000-0005-0000-0000-000077950000}"/>
    <cellStyle name="Normal 12 5 4 2 2 2 3 2 2 2 2" xfId="47179" xr:uid="{00000000-0005-0000-0000-000078950000}"/>
    <cellStyle name="Normal 12 5 4 2 2 2 3 2 2 3" xfId="34369" xr:uid="{00000000-0005-0000-0000-000079950000}"/>
    <cellStyle name="Normal 12 5 4 2 2 2 3 2 3" xfId="16069" xr:uid="{00000000-0005-0000-0000-00007A950000}"/>
    <cellStyle name="Normal 12 5 4 2 2 2 3 2 3 2" xfId="41689" xr:uid="{00000000-0005-0000-0000-00007B950000}"/>
    <cellStyle name="Normal 12 5 4 2 2 2 3 2 4" xfId="28879" xr:uid="{00000000-0005-0000-0000-00007C950000}"/>
    <cellStyle name="Normal 12 5 4 2 2 2 3 3" xfId="5088" xr:uid="{00000000-0005-0000-0000-00007D950000}"/>
    <cellStyle name="Normal 12 5 4 2 2 2 3 3 2" xfId="10578" xr:uid="{00000000-0005-0000-0000-00007E950000}"/>
    <cellStyle name="Normal 12 5 4 2 2 2 3 3 2 2" xfId="23389" xr:uid="{00000000-0005-0000-0000-00007F950000}"/>
    <cellStyle name="Normal 12 5 4 2 2 2 3 3 2 2 2" xfId="49009" xr:uid="{00000000-0005-0000-0000-000080950000}"/>
    <cellStyle name="Normal 12 5 4 2 2 2 3 3 2 3" xfId="36199" xr:uid="{00000000-0005-0000-0000-000081950000}"/>
    <cellStyle name="Normal 12 5 4 2 2 2 3 3 3" xfId="17899" xr:uid="{00000000-0005-0000-0000-000082950000}"/>
    <cellStyle name="Normal 12 5 4 2 2 2 3 3 3 2" xfId="43519" xr:uid="{00000000-0005-0000-0000-000083950000}"/>
    <cellStyle name="Normal 12 5 4 2 2 2 3 3 4" xfId="30709" xr:uid="{00000000-0005-0000-0000-000084950000}"/>
    <cellStyle name="Normal 12 5 4 2 2 2 3 4" xfId="12408" xr:uid="{00000000-0005-0000-0000-000085950000}"/>
    <cellStyle name="Normal 12 5 4 2 2 2 3 4 2" xfId="25219" xr:uid="{00000000-0005-0000-0000-000086950000}"/>
    <cellStyle name="Normal 12 5 4 2 2 2 3 4 2 2" xfId="50839" xr:uid="{00000000-0005-0000-0000-000087950000}"/>
    <cellStyle name="Normal 12 5 4 2 2 2 3 4 3" xfId="38029" xr:uid="{00000000-0005-0000-0000-000088950000}"/>
    <cellStyle name="Normal 12 5 4 2 2 2 3 5" xfId="6918" xr:uid="{00000000-0005-0000-0000-000089950000}"/>
    <cellStyle name="Normal 12 5 4 2 2 2 3 5 2" xfId="19729" xr:uid="{00000000-0005-0000-0000-00008A950000}"/>
    <cellStyle name="Normal 12 5 4 2 2 2 3 5 2 2" xfId="45349" xr:uid="{00000000-0005-0000-0000-00008B950000}"/>
    <cellStyle name="Normal 12 5 4 2 2 2 3 5 3" xfId="32539" xr:uid="{00000000-0005-0000-0000-00008C950000}"/>
    <cellStyle name="Normal 12 5 4 2 2 2 3 6" xfId="14239" xr:uid="{00000000-0005-0000-0000-00008D950000}"/>
    <cellStyle name="Normal 12 5 4 2 2 2 3 6 2" xfId="39859" xr:uid="{00000000-0005-0000-0000-00008E950000}"/>
    <cellStyle name="Normal 12 5 4 2 2 2 3 7" xfId="27049" xr:uid="{00000000-0005-0000-0000-00008F950000}"/>
    <cellStyle name="Normal 12 5 4 2 2 2 4" xfId="2364" xr:uid="{00000000-0005-0000-0000-000090950000}"/>
    <cellStyle name="Normal 12 5 4 2 2 2 4 2" xfId="7854" xr:uid="{00000000-0005-0000-0000-000091950000}"/>
    <cellStyle name="Normal 12 5 4 2 2 2 4 2 2" xfId="20665" xr:uid="{00000000-0005-0000-0000-000092950000}"/>
    <cellStyle name="Normal 12 5 4 2 2 2 4 2 2 2" xfId="46285" xr:uid="{00000000-0005-0000-0000-000093950000}"/>
    <cellStyle name="Normal 12 5 4 2 2 2 4 2 3" xfId="33475" xr:uid="{00000000-0005-0000-0000-000094950000}"/>
    <cellStyle name="Normal 12 5 4 2 2 2 4 3" xfId="15175" xr:uid="{00000000-0005-0000-0000-000095950000}"/>
    <cellStyle name="Normal 12 5 4 2 2 2 4 3 2" xfId="40795" xr:uid="{00000000-0005-0000-0000-000096950000}"/>
    <cellStyle name="Normal 12 5 4 2 2 2 4 4" xfId="27985" xr:uid="{00000000-0005-0000-0000-000097950000}"/>
    <cellStyle name="Normal 12 5 4 2 2 2 5" xfId="4194" xr:uid="{00000000-0005-0000-0000-000098950000}"/>
    <cellStyle name="Normal 12 5 4 2 2 2 5 2" xfId="9684" xr:uid="{00000000-0005-0000-0000-000099950000}"/>
    <cellStyle name="Normal 12 5 4 2 2 2 5 2 2" xfId="22495" xr:uid="{00000000-0005-0000-0000-00009A950000}"/>
    <cellStyle name="Normal 12 5 4 2 2 2 5 2 2 2" xfId="48115" xr:uid="{00000000-0005-0000-0000-00009B950000}"/>
    <cellStyle name="Normal 12 5 4 2 2 2 5 2 3" xfId="35305" xr:uid="{00000000-0005-0000-0000-00009C950000}"/>
    <cellStyle name="Normal 12 5 4 2 2 2 5 3" xfId="17005" xr:uid="{00000000-0005-0000-0000-00009D950000}"/>
    <cellStyle name="Normal 12 5 4 2 2 2 5 3 2" xfId="42625" xr:uid="{00000000-0005-0000-0000-00009E950000}"/>
    <cellStyle name="Normal 12 5 4 2 2 2 5 4" xfId="29815" xr:uid="{00000000-0005-0000-0000-00009F950000}"/>
    <cellStyle name="Normal 12 5 4 2 2 2 6" xfId="11514" xr:uid="{00000000-0005-0000-0000-0000A0950000}"/>
    <cellStyle name="Normal 12 5 4 2 2 2 6 2" xfId="24325" xr:uid="{00000000-0005-0000-0000-0000A1950000}"/>
    <cellStyle name="Normal 12 5 4 2 2 2 6 2 2" xfId="49945" xr:uid="{00000000-0005-0000-0000-0000A2950000}"/>
    <cellStyle name="Normal 12 5 4 2 2 2 6 3" xfId="37135" xr:uid="{00000000-0005-0000-0000-0000A3950000}"/>
    <cellStyle name="Normal 12 5 4 2 2 2 7" xfId="6024" xr:uid="{00000000-0005-0000-0000-0000A4950000}"/>
    <cellStyle name="Normal 12 5 4 2 2 2 7 2" xfId="18835" xr:uid="{00000000-0005-0000-0000-0000A5950000}"/>
    <cellStyle name="Normal 12 5 4 2 2 2 7 2 2" xfId="44455" xr:uid="{00000000-0005-0000-0000-0000A6950000}"/>
    <cellStyle name="Normal 12 5 4 2 2 2 7 3" xfId="31645" xr:uid="{00000000-0005-0000-0000-0000A7950000}"/>
    <cellStyle name="Normal 12 5 4 2 2 2 8" xfId="13345" xr:uid="{00000000-0005-0000-0000-0000A8950000}"/>
    <cellStyle name="Normal 12 5 4 2 2 2 8 2" xfId="38965" xr:uid="{00000000-0005-0000-0000-0000A9950000}"/>
    <cellStyle name="Normal 12 5 4 2 2 2 9" xfId="26155" xr:uid="{00000000-0005-0000-0000-0000AA950000}"/>
    <cellStyle name="Normal 12 5 4 2 2 3" xfId="665" xr:uid="{00000000-0005-0000-0000-0000AB950000}"/>
    <cellStyle name="Normal 12 5 4 2 2 3 2" xfId="1065" xr:uid="{00000000-0005-0000-0000-0000AC950000}"/>
    <cellStyle name="Normal 12 5 4 2 2 3 2 2" xfId="1960" xr:uid="{00000000-0005-0000-0000-0000AD950000}"/>
    <cellStyle name="Normal 12 5 4 2 2 3 2 2 2" xfId="3790" xr:uid="{00000000-0005-0000-0000-0000AE950000}"/>
    <cellStyle name="Normal 12 5 4 2 2 3 2 2 2 2" xfId="9280" xr:uid="{00000000-0005-0000-0000-0000AF950000}"/>
    <cellStyle name="Normal 12 5 4 2 2 3 2 2 2 2 2" xfId="22091" xr:uid="{00000000-0005-0000-0000-0000B0950000}"/>
    <cellStyle name="Normal 12 5 4 2 2 3 2 2 2 2 2 2" xfId="47711" xr:uid="{00000000-0005-0000-0000-0000B1950000}"/>
    <cellStyle name="Normal 12 5 4 2 2 3 2 2 2 2 3" xfId="34901" xr:uid="{00000000-0005-0000-0000-0000B2950000}"/>
    <cellStyle name="Normal 12 5 4 2 2 3 2 2 2 3" xfId="16601" xr:uid="{00000000-0005-0000-0000-0000B3950000}"/>
    <cellStyle name="Normal 12 5 4 2 2 3 2 2 2 3 2" xfId="42221" xr:uid="{00000000-0005-0000-0000-0000B4950000}"/>
    <cellStyle name="Normal 12 5 4 2 2 3 2 2 2 4" xfId="29411" xr:uid="{00000000-0005-0000-0000-0000B5950000}"/>
    <cellStyle name="Normal 12 5 4 2 2 3 2 2 3" xfId="5620" xr:uid="{00000000-0005-0000-0000-0000B6950000}"/>
    <cellStyle name="Normal 12 5 4 2 2 3 2 2 3 2" xfId="11110" xr:uid="{00000000-0005-0000-0000-0000B7950000}"/>
    <cellStyle name="Normal 12 5 4 2 2 3 2 2 3 2 2" xfId="23921" xr:uid="{00000000-0005-0000-0000-0000B8950000}"/>
    <cellStyle name="Normal 12 5 4 2 2 3 2 2 3 2 2 2" xfId="49541" xr:uid="{00000000-0005-0000-0000-0000B9950000}"/>
    <cellStyle name="Normal 12 5 4 2 2 3 2 2 3 2 3" xfId="36731" xr:uid="{00000000-0005-0000-0000-0000BA950000}"/>
    <cellStyle name="Normal 12 5 4 2 2 3 2 2 3 3" xfId="18431" xr:uid="{00000000-0005-0000-0000-0000BB950000}"/>
    <cellStyle name="Normal 12 5 4 2 2 3 2 2 3 3 2" xfId="44051" xr:uid="{00000000-0005-0000-0000-0000BC950000}"/>
    <cellStyle name="Normal 12 5 4 2 2 3 2 2 3 4" xfId="31241" xr:uid="{00000000-0005-0000-0000-0000BD950000}"/>
    <cellStyle name="Normal 12 5 4 2 2 3 2 2 4" xfId="12940" xr:uid="{00000000-0005-0000-0000-0000BE950000}"/>
    <cellStyle name="Normal 12 5 4 2 2 3 2 2 4 2" xfId="25751" xr:uid="{00000000-0005-0000-0000-0000BF950000}"/>
    <cellStyle name="Normal 12 5 4 2 2 3 2 2 4 2 2" xfId="51371" xr:uid="{00000000-0005-0000-0000-0000C0950000}"/>
    <cellStyle name="Normal 12 5 4 2 2 3 2 2 4 3" xfId="38561" xr:uid="{00000000-0005-0000-0000-0000C1950000}"/>
    <cellStyle name="Normal 12 5 4 2 2 3 2 2 5" xfId="7450" xr:uid="{00000000-0005-0000-0000-0000C2950000}"/>
    <cellStyle name="Normal 12 5 4 2 2 3 2 2 5 2" xfId="20261" xr:uid="{00000000-0005-0000-0000-0000C3950000}"/>
    <cellStyle name="Normal 12 5 4 2 2 3 2 2 5 2 2" xfId="45881" xr:uid="{00000000-0005-0000-0000-0000C4950000}"/>
    <cellStyle name="Normal 12 5 4 2 2 3 2 2 5 3" xfId="33071" xr:uid="{00000000-0005-0000-0000-0000C5950000}"/>
    <cellStyle name="Normal 12 5 4 2 2 3 2 2 6" xfId="14771" xr:uid="{00000000-0005-0000-0000-0000C6950000}"/>
    <cellStyle name="Normal 12 5 4 2 2 3 2 2 6 2" xfId="40391" xr:uid="{00000000-0005-0000-0000-0000C7950000}"/>
    <cellStyle name="Normal 12 5 4 2 2 3 2 2 7" xfId="27581" xr:uid="{00000000-0005-0000-0000-0000C8950000}"/>
    <cellStyle name="Normal 12 5 4 2 2 3 2 3" xfId="2896" xr:uid="{00000000-0005-0000-0000-0000C9950000}"/>
    <cellStyle name="Normal 12 5 4 2 2 3 2 3 2" xfId="8386" xr:uid="{00000000-0005-0000-0000-0000CA950000}"/>
    <cellStyle name="Normal 12 5 4 2 2 3 2 3 2 2" xfId="21197" xr:uid="{00000000-0005-0000-0000-0000CB950000}"/>
    <cellStyle name="Normal 12 5 4 2 2 3 2 3 2 2 2" xfId="46817" xr:uid="{00000000-0005-0000-0000-0000CC950000}"/>
    <cellStyle name="Normal 12 5 4 2 2 3 2 3 2 3" xfId="34007" xr:uid="{00000000-0005-0000-0000-0000CD950000}"/>
    <cellStyle name="Normal 12 5 4 2 2 3 2 3 3" xfId="15707" xr:uid="{00000000-0005-0000-0000-0000CE950000}"/>
    <cellStyle name="Normal 12 5 4 2 2 3 2 3 3 2" xfId="41327" xr:uid="{00000000-0005-0000-0000-0000CF950000}"/>
    <cellStyle name="Normal 12 5 4 2 2 3 2 3 4" xfId="28517" xr:uid="{00000000-0005-0000-0000-0000D0950000}"/>
    <cellStyle name="Normal 12 5 4 2 2 3 2 4" xfId="4726" xr:uid="{00000000-0005-0000-0000-0000D1950000}"/>
    <cellStyle name="Normal 12 5 4 2 2 3 2 4 2" xfId="10216" xr:uid="{00000000-0005-0000-0000-0000D2950000}"/>
    <cellStyle name="Normal 12 5 4 2 2 3 2 4 2 2" xfId="23027" xr:uid="{00000000-0005-0000-0000-0000D3950000}"/>
    <cellStyle name="Normal 12 5 4 2 2 3 2 4 2 2 2" xfId="48647" xr:uid="{00000000-0005-0000-0000-0000D4950000}"/>
    <cellStyle name="Normal 12 5 4 2 2 3 2 4 2 3" xfId="35837" xr:uid="{00000000-0005-0000-0000-0000D5950000}"/>
    <cellStyle name="Normal 12 5 4 2 2 3 2 4 3" xfId="17537" xr:uid="{00000000-0005-0000-0000-0000D6950000}"/>
    <cellStyle name="Normal 12 5 4 2 2 3 2 4 3 2" xfId="43157" xr:uid="{00000000-0005-0000-0000-0000D7950000}"/>
    <cellStyle name="Normal 12 5 4 2 2 3 2 4 4" xfId="30347" xr:uid="{00000000-0005-0000-0000-0000D8950000}"/>
    <cellStyle name="Normal 12 5 4 2 2 3 2 5" xfId="12046" xr:uid="{00000000-0005-0000-0000-0000D9950000}"/>
    <cellStyle name="Normal 12 5 4 2 2 3 2 5 2" xfId="24857" xr:uid="{00000000-0005-0000-0000-0000DA950000}"/>
    <cellStyle name="Normal 12 5 4 2 2 3 2 5 2 2" xfId="50477" xr:uid="{00000000-0005-0000-0000-0000DB950000}"/>
    <cellStyle name="Normal 12 5 4 2 2 3 2 5 3" xfId="37667" xr:uid="{00000000-0005-0000-0000-0000DC950000}"/>
    <cellStyle name="Normal 12 5 4 2 2 3 2 6" xfId="6556" xr:uid="{00000000-0005-0000-0000-0000DD950000}"/>
    <cellStyle name="Normal 12 5 4 2 2 3 2 6 2" xfId="19367" xr:uid="{00000000-0005-0000-0000-0000DE950000}"/>
    <cellStyle name="Normal 12 5 4 2 2 3 2 6 2 2" xfId="44987" xr:uid="{00000000-0005-0000-0000-0000DF950000}"/>
    <cellStyle name="Normal 12 5 4 2 2 3 2 6 3" xfId="32177" xr:uid="{00000000-0005-0000-0000-0000E0950000}"/>
    <cellStyle name="Normal 12 5 4 2 2 3 2 7" xfId="13877" xr:uid="{00000000-0005-0000-0000-0000E1950000}"/>
    <cellStyle name="Normal 12 5 4 2 2 3 2 7 2" xfId="39497" xr:uid="{00000000-0005-0000-0000-0000E2950000}"/>
    <cellStyle name="Normal 12 5 4 2 2 3 2 8" xfId="26687" xr:uid="{00000000-0005-0000-0000-0000E3950000}"/>
    <cellStyle name="Normal 12 5 4 2 2 3 3" xfId="1560" xr:uid="{00000000-0005-0000-0000-0000E4950000}"/>
    <cellStyle name="Normal 12 5 4 2 2 3 3 2" xfId="3390" xr:uid="{00000000-0005-0000-0000-0000E5950000}"/>
    <cellStyle name="Normal 12 5 4 2 2 3 3 2 2" xfId="8880" xr:uid="{00000000-0005-0000-0000-0000E6950000}"/>
    <cellStyle name="Normal 12 5 4 2 2 3 3 2 2 2" xfId="21691" xr:uid="{00000000-0005-0000-0000-0000E7950000}"/>
    <cellStyle name="Normal 12 5 4 2 2 3 3 2 2 2 2" xfId="47311" xr:uid="{00000000-0005-0000-0000-0000E8950000}"/>
    <cellStyle name="Normal 12 5 4 2 2 3 3 2 2 3" xfId="34501" xr:uid="{00000000-0005-0000-0000-0000E9950000}"/>
    <cellStyle name="Normal 12 5 4 2 2 3 3 2 3" xfId="16201" xr:uid="{00000000-0005-0000-0000-0000EA950000}"/>
    <cellStyle name="Normal 12 5 4 2 2 3 3 2 3 2" xfId="41821" xr:uid="{00000000-0005-0000-0000-0000EB950000}"/>
    <cellStyle name="Normal 12 5 4 2 2 3 3 2 4" xfId="29011" xr:uid="{00000000-0005-0000-0000-0000EC950000}"/>
    <cellStyle name="Normal 12 5 4 2 2 3 3 3" xfId="5220" xr:uid="{00000000-0005-0000-0000-0000ED950000}"/>
    <cellStyle name="Normal 12 5 4 2 2 3 3 3 2" xfId="10710" xr:uid="{00000000-0005-0000-0000-0000EE950000}"/>
    <cellStyle name="Normal 12 5 4 2 2 3 3 3 2 2" xfId="23521" xr:uid="{00000000-0005-0000-0000-0000EF950000}"/>
    <cellStyle name="Normal 12 5 4 2 2 3 3 3 2 2 2" xfId="49141" xr:uid="{00000000-0005-0000-0000-0000F0950000}"/>
    <cellStyle name="Normal 12 5 4 2 2 3 3 3 2 3" xfId="36331" xr:uid="{00000000-0005-0000-0000-0000F1950000}"/>
    <cellStyle name="Normal 12 5 4 2 2 3 3 3 3" xfId="18031" xr:uid="{00000000-0005-0000-0000-0000F2950000}"/>
    <cellStyle name="Normal 12 5 4 2 2 3 3 3 3 2" xfId="43651" xr:uid="{00000000-0005-0000-0000-0000F3950000}"/>
    <cellStyle name="Normal 12 5 4 2 2 3 3 3 4" xfId="30841" xr:uid="{00000000-0005-0000-0000-0000F4950000}"/>
    <cellStyle name="Normal 12 5 4 2 2 3 3 4" xfId="12540" xr:uid="{00000000-0005-0000-0000-0000F5950000}"/>
    <cellStyle name="Normal 12 5 4 2 2 3 3 4 2" xfId="25351" xr:uid="{00000000-0005-0000-0000-0000F6950000}"/>
    <cellStyle name="Normal 12 5 4 2 2 3 3 4 2 2" xfId="50971" xr:uid="{00000000-0005-0000-0000-0000F7950000}"/>
    <cellStyle name="Normal 12 5 4 2 2 3 3 4 3" xfId="38161" xr:uid="{00000000-0005-0000-0000-0000F8950000}"/>
    <cellStyle name="Normal 12 5 4 2 2 3 3 5" xfId="7050" xr:uid="{00000000-0005-0000-0000-0000F9950000}"/>
    <cellStyle name="Normal 12 5 4 2 2 3 3 5 2" xfId="19861" xr:uid="{00000000-0005-0000-0000-0000FA950000}"/>
    <cellStyle name="Normal 12 5 4 2 2 3 3 5 2 2" xfId="45481" xr:uid="{00000000-0005-0000-0000-0000FB950000}"/>
    <cellStyle name="Normal 12 5 4 2 2 3 3 5 3" xfId="32671" xr:uid="{00000000-0005-0000-0000-0000FC950000}"/>
    <cellStyle name="Normal 12 5 4 2 2 3 3 6" xfId="14371" xr:uid="{00000000-0005-0000-0000-0000FD950000}"/>
    <cellStyle name="Normal 12 5 4 2 2 3 3 6 2" xfId="39991" xr:uid="{00000000-0005-0000-0000-0000FE950000}"/>
    <cellStyle name="Normal 12 5 4 2 2 3 3 7" xfId="27181" xr:uid="{00000000-0005-0000-0000-0000FF950000}"/>
    <cellStyle name="Normal 12 5 4 2 2 3 4" xfId="2496" xr:uid="{00000000-0005-0000-0000-000000960000}"/>
    <cellStyle name="Normal 12 5 4 2 2 3 4 2" xfId="7986" xr:uid="{00000000-0005-0000-0000-000001960000}"/>
    <cellStyle name="Normal 12 5 4 2 2 3 4 2 2" xfId="20797" xr:uid="{00000000-0005-0000-0000-000002960000}"/>
    <cellStyle name="Normal 12 5 4 2 2 3 4 2 2 2" xfId="46417" xr:uid="{00000000-0005-0000-0000-000003960000}"/>
    <cellStyle name="Normal 12 5 4 2 2 3 4 2 3" xfId="33607" xr:uid="{00000000-0005-0000-0000-000004960000}"/>
    <cellStyle name="Normal 12 5 4 2 2 3 4 3" xfId="15307" xr:uid="{00000000-0005-0000-0000-000005960000}"/>
    <cellStyle name="Normal 12 5 4 2 2 3 4 3 2" xfId="40927" xr:uid="{00000000-0005-0000-0000-000006960000}"/>
    <cellStyle name="Normal 12 5 4 2 2 3 4 4" xfId="28117" xr:uid="{00000000-0005-0000-0000-000007960000}"/>
    <cellStyle name="Normal 12 5 4 2 2 3 5" xfId="4326" xr:uid="{00000000-0005-0000-0000-000008960000}"/>
    <cellStyle name="Normal 12 5 4 2 2 3 5 2" xfId="9816" xr:uid="{00000000-0005-0000-0000-000009960000}"/>
    <cellStyle name="Normal 12 5 4 2 2 3 5 2 2" xfId="22627" xr:uid="{00000000-0005-0000-0000-00000A960000}"/>
    <cellStyle name="Normal 12 5 4 2 2 3 5 2 2 2" xfId="48247" xr:uid="{00000000-0005-0000-0000-00000B960000}"/>
    <cellStyle name="Normal 12 5 4 2 2 3 5 2 3" xfId="35437" xr:uid="{00000000-0005-0000-0000-00000C960000}"/>
    <cellStyle name="Normal 12 5 4 2 2 3 5 3" xfId="17137" xr:uid="{00000000-0005-0000-0000-00000D960000}"/>
    <cellStyle name="Normal 12 5 4 2 2 3 5 3 2" xfId="42757" xr:uid="{00000000-0005-0000-0000-00000E960000}"/>
    <cellStyle name="Normal 12 5 4 2 2 3 5 4" xfId="29947" xr:uid="{00000000-0005-0000-0000-00000F960000}"/>
    <cellStyle name="Normal 12 5 4 2 2 3 6" xfId="11646" xr:uid="{00000000-0005-0000-0000-000010960000}"/>
    <cellStyle name="Normal 12 5 4 2 2 3 6 2" xfId="24457" xr:uid="{00000000-0005-0000-0000-000011960000}"/>
    <cellStyle name="Normal 12 5 4 2 2 3 6 2 2" xfId="50077" xr:uid="{00000000-0005-0000-0000-000012960000}"/>
    <cellStyle name="Normal 12 5 4 2 2 3 6 3" xfId="37267" xr:uid="{00000000-0005-0000-0000-000013960000}"/>
    <cellStyle name="Normal 12 5 4 2 2 3 7" xfId="6156" xr:uid="{00000000-0005-0000-0000-000014960000}"/>
    <cellStyle name="Normal 12 5 4 2 2 3 7 2" xfId="18967" xr:uid="{00000000-0005-0000-0000-000015960000}"/>
    <cellStyle name="Normal 12 5 4 2 2 3 7 2 2" xfId="44587" xr:uid="{00000000-0005-0000-0000-000016960000}"/>
    <cellStyle name="Normal 12 5 4 2 2 3 7 3" xfId="31777" xr:uid="{00000000-0005-0000-0000-000017960000}"/>
    <cellStyle name="Normal 12 5 4 2 2 3 8" xfId="13477" xr:uid="{00000000-0005-0000-0000-000018960000}"/>
    <cellStyle name="Normal 12 5 4 2 2 3 8 2" xfId="39097" xr:uid="{00000000-0005-0000-0000-000019960000}"/>
    <cellStyle name="Normal 12 5 4 2 2 3 9" xfId="26287" xr:uid="{00000000-0005-0000-0000-00001A960000}"/>
    <cellStyle name="Normal 12 5 4 2 2 4" xfId="440" xr:uid="{00000000-0005-0000-0000-00001B960000}"/>
    <cellStyle name="Normal 12 5 4 2 2 4 2" xfId="1335" xr:uid="{00000000-0005-0000-0000-00001C960000}"/>
    <cellStyle name="Normal 12 5 4 2 2 4 2 2" xfId="3165" xr:uid="{00000000-0005-0000-0000-00001D960000}"/>
    <cellStyle name="Normal 12 5 4 2 2 4 2 2 2" xfId="8655" xr:uid="{00000000-0005-0000-0000-00001E960000}"/>
    <cellStyle name="Normal 12 5 4 2 2 4 2 2 2 2" xfId="21466" xr:uid="{00000000-0005-0000-0000-00001F960000}"/>
    <cellStyle name="Normal 12 5 4 2 2 4 2 2 2 2 2" xfId="47086" xr:uid="{00000000-0005-0000-0000-000020960000}"/>
    <cellStyle name="Normal 12 5 4 2 2 4 2 2 2 3" xfId="34276" xr:uid="{00000000-0005-0000-0000-000021960000}"/>
    <cellStyle name="Normal 12 5 4 2 2 4 2 2 3" xfId="15976" xr:uid="{00000000-0005-0000-0000-000022960000}"/>
    <cellStyle name="Normal 12 5 4 2 2 4 2 2 3 2" xfId="41596" xr:uid="{00000000-0005-0000-0000-000023960000}"/>
    <cellStyle name="Normal 12 5 4 2 2 4 2 2 4" xfId="28786" xr:uid="{00000000-0005-0000-0000-000024960000}"/>
    <cellStyle name="Normal 12 5 4 2 2 4 2 3" xfId="4995" xr:uid="{00000000-0005-0000-0000-000025960000}"/>
    <cellStyle name="Normal 12 5 4 2 2 4 2 3 2" xfId="10485" xr:uid="{00000000-0005-0000-0000-000026960000}"/>
    <cellStyle name="Normal 12 5 4 2 2 4 2 3 2 2" xfId="23296" xr:uid="{00000000-0005-0000-0000-000027960000}"/>
    <cellStyle name="Normal 12 5 4 2 2 4 2 3 2 2 2" xfId="48916" xr:uid="{00000000-0005-0000-0000-000028960000}"/>
    <cellStyle name="Normal 12 5 4 2 2 4 2 3 2 3" xfId="36106" xr:uid="{00000000-0005-0000-0000-000029960000}"/>
    <cellStyle name="Normal 12 5 4 2 2 4 2 3 3" xfId="17806" xr:uid="{00000000-0005-0000-0000-00002A960000}"/>
    <cellStyle name="Normal 12 5 4 2 2 4 2 3 3 2" xfId="43426" xr:uid="{00000000-0005-0000-0000-00002B960000}"/>
    <cellStyle name="Normal 12 5 4 2 2 4 2 3 4" xfId="30616" xr:uid="{00000000-0005-0000-0000-00002C960000}"/>
    <cellStyle name="Normal 12 5 4 2 2 4 2 4" xfId="12315" xr:uid="{00000000-0005-0000-0000-00002D960000}"/>
    <cellStyle name="Normal 12 5 4 2 2 4 2 4 2" xfId="25126" xr:uid="{00000000-0005-0000-0000-00002E960000}"/>
    <cellStyle name="Normal 12 5 4 2 2 4 2 4 2 2" xfId="50746" xr:uid="{00000000-0005-0000-0000-00002F960000}"/>
    <cellStyle name="Normal 12 5 4 2 2 4 2 4 3" xfId="37936" xr:uid="{00000000-0005-0000-0000-000030960000}"/>
    <cellStyle name="Normal 12 5 4 2 2 4 2 5" xfId="6825" xr:uid="{00000000-0005-0000-0000-000031960000}"/>
    <cellStyle name="Normal 12 5 4 2 2 4 2 5 2" xfId="19636" xr:uid="{00000000-0005-0000-0000-000032960000}"/>
    <cellStyle name="Normal 12 5 4 2 2 4 2 5 2 2" xfId="45256" xr:uid="{00000000-0005-0000-0000-000033960000}"/>
    <cellStyle name="Normal 12 5 4 2 2 4 2 5 3" xfId="32446" xr:uid="{00000000-0005-0000-0000-000034960000}"/>
    <cellStyle name="Normal 12 5 4 2 2 4 2 6" xfId="14146" xr:uid="{00000000-0005-0000-0000-000035960000}"/>
    <cellStyle name="Normal 12 5 4 2 2 4 2 6 2" xfId="39766" xr:uid="{00000000-0005-0000-0000-000036960000}"/>
    <cellStyle name="Normal 12 5 4 2 2 4 2 7" xfId="26956" xr:uid="{00000000-0005-0000-0000-000037960000}"/>
    <cellStyle name="Normal 12 5 4 2 2 4 3" xfId="2271" xr:uid="{00000000-0005-0000-0000-000038960000}"/>
    <cellStyle name="Normal 12 5 4 2 2 4 3 2" xfId="7761" xr:uid="{00000000-0005-0000-0000-000039960000}"/>
    <cellStyle name="Normal 12 5 4 2 2 4 3 2 2" xfId="20572" xr:uid="{00000000-0005-0000-0000-00003A960000}"/>
    <cellStyle name="Normal 12 5 4 2 2 4 3 2 2 2" xfId="46192" xr:uid="{00000000-0005-0000-0000-00003B960000}"/>
    <cellStyle name="Normal 12 5 4 2 2 4 3 2 3" xfId="33382" xr:uid="{00000000-0005-0000-0000-00003C960000}"/>
    <cellStyle name="Normal 12 5 4 2 2 4 3 3" xfId="15082" xr:uid="{00000000-0005-0000-0000-00003D960000}"/>
    <cellStyle name="Normal 12 5 4 2 2 4 3 3 2" xfId="40702" xr:uid="{00000000-0005-0000-0000-00003E960000}"/>
    <cellStyle name="Normal 12 5 4 2 2 4 3 4" xfId="27892" xr:uid="{00000000-0005-0000-0000-00003F960000}"/>
    <cellStyle name="Normal 12 5 4 2 2 4 4" xfId="4101" xr:uid="{00000000-0005-0000-0000-000040960000}"/>
    <cellStyle name="Normal 12 5 4 2 2 4 4 2" xfId="9591" xr:uid="{00000000-0005-0000-0000-000041960000}"/>
    <cellStyle name="Normal 12 5 4 2 2 4 4 2 2" xfId="22402" xr:uid="{00000000-0005-0000-0000-000042960000}"/>
    <cellStyle name="Normal 12 5 4 2 2 4 4 2 2 2" xfId="48022" xr:uid="{00000000-0005-0000-0000-000043960000}"/>
    <cellStyle name="Normal 12 5 4 2 2 4 4 2 3" xfId="35212" xr:uid="{00000000-0005-0000-0000-000044960000}"/>
    <cellStyle name="Normal 12 5 4 2 2 4 4 3" xfId="16912" xr:uid="{00000000-0005-0000-0000-000045960000}"/>
    <cellStyle name="Normal 12 5 4 2 2 4 4 3 2" xfId="42532" xr:uid="{00000000-0005-0000-0000-000046960000}"/>
    <cellStyle name="Normal 12 5 4 2 2 4 4 4" xfId="29722" xr:uid="{00000000-0005-0000-0000-000047960000}"/>
    <cellStyle name="Normal 12 5 4 2 2 4 5" xfId="11421" xr:uid="{00000000-0005-0000-0000-000048960000}"/>
    <cellStyle name="Normal 12 5 4 2 2 4 5 2" xfId="24232" xr:uid="{00000000-0005-0000-0000-000049960000}"/>
    <cellStyle name="Normal 12 5 4 2 2 4 5 2 2" xfId="49852" xr:uid="{00000000-0005-0000-0000-00004A960000}"/>
    <cellStyle name="Normal 12 5 4 2 2 4 5 3" xfId="37042" xr:uid="{00000000-0005-0000-0000-00004B960000}"/>
    <cellStyle name="Normal 12 5 4 2 2 4 6" xfId="5931" xr:uid="{00000000-0005-0000-0000-00004C960000}"/>
    <cellStyle name="Normal 12 5 4 2 2 4 6 2" xfId="18742" xr:uid="{00000000-0005-0000-0000-00004D960000}"/>
    <cellStyle name="Normal 12 5 4 2 2 4 6 2 2" xfId="44362" xr:uid="{00000000-0005-0000-0000-00004E960000}"/>
    <cellStyle name="Normal 12 5 4 2 2 4 6 3" xfId="31552" xr:uid="{00000000-0005-0000-0000-00004F960000}"/>
    <cellStyle name="Normal 12 5 4 2 2 4 7" xfId="13252" xr:uid="{00000000-0005-0000-0000-000050960000}"/>
    <cellStyle name="Normal 12 5 4 2 2 4 7 2" xfId="38872" xr:uid="{00000000-0005-0000-0000-000051960000}"/>
    <cellStyle name="Normal 12 5 4 2 2 4 8" xfId="26062" xr:uid="{00000000-0005-0000-0000-000052960000}"/>
    <cellStyle name="Normal 12 5 4 2 2 5" xfId="799" xr:uid="{00000000-0005-0000-0000-000053960000}"/>
    <cellStyle name="Normal 12 5 4 2 2 5 2" xfId="1694" xr:uid="{00000000-0005-0000-0000-000054960000}"/>
    <cellStyle name="Normal 12 5 4 2 2 5 2 2" xfId="3524" xr:uid="{00000000-0005-0000-0000-000055960000}"/>
    <cellStyle name="Normal 12 5 4 2 2 5 2 2 2" xfId="9014" xr:uid="{00000000-0005-0000-0000-000056960000}"/>
    <cellStyle name="Normal 12 5 4 2 2 5 2 2 2 2" xfId="21825" xr:uid="{00000000-0005-0000-0000-000057960000}"/>
    <cellStyle name="Normal 12 5 4 2 2 5 2 2 2 2 2" xfId="47445" xr:uid="{00000000-0005-0000-0000-000058960000}"/>
    <cellStyle name="Normal 12 5 4 2 2 5 2 2 2 3" xfId="34635" xr:uid="{00000000-0005-0000-0000-000059960000}"/>
    <cellStyle name="Normal 12 5 4 2 2 5 2 2 3" xfId="16335" xr:uid="{00000000-0005-0000-0000-00005A960000}"/>
    <cellStyle name="Normal 12 5 4 2 2 5 2 2 3 2" xfId="41955" xr:uid="{00000000-0005-0000-0000-00005B960000}"/>
    <cellStyle name="Normal 12 5 4 2 2 5 2 2 4" xfId="29145" xr:uid="{00000000-0005-0000-0000-00005C960000}"/>
    <cellStyle name="Normal 12 5 4 2 2 5 2 3" xfId="5354" xr:uid="{00000000-0005-0000-0000-00005D960000}"/>
    <cellStyle name="Normal 12 5 4 2 2 5 2 3 2" xfId="10844" xr:uid="{00000000-0005-0000-0000-00005E960000}"/>
    <cellStyle name="Normal 12 5 4 2 2 5 2 3 2 2" xfId="23655" xr:uid="{00000000-0005-0000-0000-00005F960000}"/>
    <cellStyle name="Normal 12 5 4 2 2 5 2 3 2 2 2" xfId="49275" xr:uid="{00000000-0005-0000-0000-000060960000}"/>
    <cellStyle name="Normal 12 5 4 2 2 5 2 3 2 3" xfId="36465" xr:uid="{00000000-0005-0000-0000-000061960000}"/>
    <cellStyle name="Normal 12 5 4 2 2 5 2 3 3" xfId="18165" xr:uid="{00000000-0005-0000-0000-000062960000}"/>
    <cellStyle name="Normal 12 5 4 2 2 5 2 3 3 2" xfId="43785" xr:uid="{00000000-0005-0000-0000-000063960000}"/>
    <cellStyle name="Normal 12 5 4 2 2 5 2 3 4" xfId="30975" xr:uid="{00000000-0005-0000-0000-000064960000}"/>
    <cellStyle name="Normal 12 5 4 2 2 5 2 4" xfId="12674" xr:uid="{00000000-0005-0000-0000-000065960000}"/>
    <cellStyle name="Normal 12 5 4 2 2 5 2 4 2" xfId="25485" xr:uid="{00000000-0005-0000-0000-000066960000}"/>
    <cellStyle name="Normal 12 5 4 2 2 5 2 4 2 2" xfId="51105" xr:uid="{00000000-0005-0000-0000-000067960000}"/>
    <cellStyle name="Normal 12 5 4 2 2 5 2 4 3" xfId="38295" xr:uid="{00000000-0005-0000-0000-000068960000}"/>
    <cellStyle name="Normal 12 5 4 2 2 5 2 5" xfId="7184" xr:uid="{00000000-0005-0000-0000-000069960000}"/>
    <cellStyle name="Normal 12 5 4 2 2 5 2 5 2" xfId="19995" xr:uid="{00000000-0005-0000-0000-00006A960000}"/>
    <cellStyle name="Normal 12 5 4 2 2 5 2 5 2 2" xfId="45615" xr:uid="{00000000-0005-0000-0000-00006B960000}"/>
    <cellStyle name="Normal 12 5 4 2 2 5 2 5 3" xfId="32805" xr:uid="{00000000-0005-0000-0000-00006C960000}"/>
    <cellStyle name="Normal 12 5 4 2 2 5 2 6" xfId="14505" xr:uid="{00000000-0005-0000-0000-00006D960000}"/>
    <cellStyle name="Normal 12 5 4 2 2 5 2 6 2" xfId="40125" xr:uid="{00000000-0005-0000-0000-00006E960000}"/>
    <cellStyle name="Normal 12 5 4 2 2 5 2 7" xfId="27315" xr:uid="{00000000-0005-0000-0000-00006F960000}"/>
    <cellStyle name="Normal 12 5 4 2 2 5 3" xfId="2630" xr:uid="{00000000-0005-0000-0000-000070960000}"/>
    <cellStyle name="Normal 12 5 4 2 2 5 3 2" xfId="8120" xr:uid="{00000000-0005-0000-0000-000071960000}"/>
    <cellStyle name="Normal 12 5 4 2 2 5 3 2 2" xfId="20931" xr:uid="{00000000-0005-0000-0000-000072960000}"/>
    <cellStyle name="Normal 12 5 4 2 2 5 3 2 2 2" xfId="46551" xr:uid="{00000000-0005-0000-0000-000073960000}"/>
    <cellStyle name="Normal 12 5 4 2 2 5 3 2 3" xfId="33741" xr:uid="{00000000-0005-0000-0000-000074960000}"/>
    <cellStyle name="Normal 12 5 4 2 2 5 3 3" xfId="15441" xr:uid="{00000000-0005-0000-0000-000075960000}"/>
    <cellStyle name="Normal 12 5 4 2 2 5 3 3 2" xfId="41061" xr:uid="{00000000-0005-0000-0000-000076960000}"/>
    <cellStyle name="Normal 12 5 4 2 2 5 3 4" xfId="28251" xr:uid="{00000000-0005-0000-0000-000077960000}"/>
    <cellStyle name="Normal 12 5 4 2 2 5 4" xfId="4460" xr:uid="{00000000-0005-0000-0000-000078960000}"/>
    <cellStyle name="Normal 12 5 4 2 2 5 4 2" xfId="9950" xr:uid="{00000000-0005-0000-0000-000079960000}"/>
    <cellStyle name="Normal 12 5 4 2 2 5 4 2 2" xfId="22761" xr:uid="{00000000-0005-0000-0000-00007A960000}"/>
    <cellStyle name="Normal 12 5 4 2 2 5 4 2 2 2" xfId="48381" xr:uid="{00000000-0005-0000-0000-00007B960000}"/>
    <cellStyle name="Normal 12 5 4 2 2 5 4 2 3" xfId="35571" xr:uid="{00000000-0005-0000-0000-00007C960000}"/>
    <cellStyle name="Normal 12 5 4 2 2 5 4 3" xfId="17271" xr:uid="{00000000-0005-0000-0000-00007D960000}"/>
    <cellStyle name="Normal 12 5 4 2 2 5 4 3 2" xfId="42891" xr:uid="{00000000-0005-0000-0000-00007E960000}"/>
    <cellStyle name="Normal 12 5 4 2 2 5 4 4" xfId="30081" xr:uid="{00000000-0005-0000-0000-00007F960000}"/>
    <cellStyle name="Normal 12 5 4 2 2 5 5" xfId="11780" xr:uid="{00000000-0005-0000-0000-000080960000}"/>
    <cellStyle name="Normal 12 5 4 2 2 5 5 2" xfId="24591" xr:uid="{00000000-0005-0000-0000-000081960000}"/>
    <cellStyle name="Normal 12 5 4 2 2 5 5 2 2" xfId="50211" xr:uid="{00000000-0005-0000-0000-000082960000}"/>
    <cellStyle name="Normal 12 5 4 2 2 5 5 3" xfId="37401" xr:uid="{00000000-0005-0000-0000-000083960000}"/>
    <cellStyle name="Normal 12 5 4 2 2 5 6" xfId="6290" xr:uid="{00000000-0005-0000-0000-000084960000}"/>
    <cellStyle name="Normal 12 5 4 2 2 5 6 2" xfId="19101" xr:uid="{00000000-0005-0000-0000-000085960000}"/>
    <cellStyle name="Normal 12 5 4 2 2 5 6 2 2" xfId="44721" xr:uid="{00000000-0005-0000-0000-000086960000}"/>
    <cellStyle name="Normal 12 5 4 2 2 5 6 3" xfId="31911" xr:uid="{00000000-0005-0000-0000-000087960000}"/>
    <cellStyle name="Normal 12 5 4 2 2 5 7" xfId="13611" xr:uid="{00000000-0005-0000-0000-000088960000}"/>
    <cellStyle name="Normal 12 5 4 2 2 5 7 2" xfId="39231" xr:uid="{00000000-0005-0000-0000-000089960000}"/>
    <cellStyle name="Normal 12 5 4 2 2 5 8" xfId="26421" xr:uid="{00000000-0005-0000-0000-00008A960000}"/>
    <cellStyle name="Normal 12 5 4 2 2 6" xfId="1200" xr:uid="{00000000-0005-0000-0000-00008B960000}"/>
    <cellStyle name="Normal 12 5 4 2 2 6 2" xfId="3030" xr:uid="{00000000-0005-0000-0000-00008C960000}"/>
    <cellStyle name="Normal 12 5 4 2 2 6 2 2" xfId="8520" xr:uid="{00000000-0005-0000-0000-00008D960000}"/>
    <cellStyle name="Normal 12 5 4 2 2 6 2 2 2" xfId="21331" xr:uid="{00000000-0005-0000-0000-00008E960000}"/>
    <cellStyle name="Normal 12 5 4 2 2 6 2 2 2 2" xfId="46951" xr:uid="{00000000-0005-0000-0000-00008F960000}"/>
    <cellStyle name="Normal 12 5 4 2 2 6 2 2 3" xfId="34141" xr:uid="{00000000-0005-0000-0000-000090960000}"/>
    <cellStyle name="Normal 12 5 4 2 2 6 2 3" xfId="15841" xr:uid="{00000000-0005-0000-0000-000091960000}"/>
    <cellStyle name="Normal 12 5 4 2 2 6 2 3 2" xfId="41461" xr:uid="{00000000-0005-0000-0000-000092960000}"/>
    <cellStyle name="Normal 12 5 4 2 2 6 2 4" xfId="28651" xr:uid="{00000000-0005-0000-0000-000093960000}"/>
    <cellStyle name="Normal 12 5 4 2 2 6 3" xfId="4860" xr:uid="{00000000-0005-0000-0000-000094960000}"/>
    <cellStyle name="Normal 12 5 4 2 2 6 3 2" xfId="10350" xr:uid="{00000000-0005-0000-0000-000095960000}"/>
    <cellStyle name="Normal 12 5 4 2 2 6 3 2 2" xfId="23161" xr:uid="{00000000-0005-0000-0000-000096960000}"/>
    <cellStyle name="Normal 12 5 4 2 2 6 3 2 2 2" xfId="48781" xr:uid="{00000000-0005-0000-0000-000097960000}"/>
    <cellStyle name="Normal 12 5 4 2 2 6 3 2 3" xfId="35971" xr:uid="{00000000-0005-0000-0000-000098960000}"/>
    <cellStyle name="Normal 12 5 4 2 2 6 3 3" xfId="17671" xr:uid="{00000000-0005-0000-0000-000099960000}"/>
    <cellStyle name="Normal 12 5 4 2 2 6 3 3 2" xfId="43291" xr:uid="{00000000-0005-0000-0000-00009A960000}"/>
    <cellStyle name="Normal 12 5 4 2 2 6 3 4" xfId="30481" xr:uid="{00000000-0005-0000-0000-00009B960000}"/>
    <cellStyle name="Normal 12 5 4 2 2 6 4" xfId="12180" xr:uid="{00000000-0005-0000-0000-00009C960000}"/>
    <cellStyle name="Normal 12 5 4 2 2 6 4 2" xfId="24991" xr:uid="{00000000-0005-0000-0000-00009D960000}"/>
    <cellStyle name="Normal 12 5 4 2 2 6 4 2 2" xfId="50611" xr:uid="{00000000-0005-0000-0000-00009E960000}"/>
    <cellStyle name="Normal 12 5 4 2 2 6 4 3" xfId="37801" xr:uid="{00000000-0005-0000-0000-00009F960000}"/>
    <cellStyle name="Normal 12 5 4 2 2 6 5" xfId="6690" xr:uid="{00000000-0005-0000-0000-0000A0960000}"/>
    <cellStyle name="Normal 12 5 4 2 2 6 5 2" xfId="19501" xr:uid="{00000000-0005-0000-0000-0000A1960000}"/>
    <cellStyle name="Normal 12 5 4 2 2 6 5 2 2" xfId="45121" xr:uid="{00000000-0005-0000-0000-0000A2960000}"/>
    <cellStyle name="Normal 12 5 4 2 2 6 5 3" xfId="32311" xr:uid="{00000000-0005-0000-0000-0000A3960000}"/>
    <cellStyle name="Normal 12 5 4 2 2 6 6" xfId="14011" xr:uid="{00000000-0005-0000-0000-0000A4960000}"/>
    <cellStyle name="Normal 12 5 4 2 2 6 6 2" xfId="39631" xr:uid="{00000000-0005-0000-0000-0000A5960000}"/>
    <cellStyle name="Normal 12 5 4 2 2 6 7" xfId="26821" xr:uid="{00000000-0005-0000-0000-0000A6960000}"/>
    <cellStyle name="Normal 12 5 4 2 2 7" xfId="2136" xr:uid="{00000000-0005-0000-0000-0000A7960000}"/>
    <cellStyle name="Normal 12 5 4 2 2 7 2" xfId="7626" xr:uid="{00000000-0005-0000-0000-0000A8960000}"/>
    <cellStyle name="Normal 12 5 4 2 2 7 2 2" xfId="20437" xr:uid="{00000000-0005-0000-0000-0000A9960000}"/>
    <cellStyle name="Normal 12 5 4 2 2 7 2 2 2" xfId="46057" xr:uid="{00000000-0005-0000-0000-0000AA960000}"/>
    <cellStyle name="Normal 12 5 4 2 2 7 2 3" xfId="33247" xr:uid="{00000000-0005-0000-0000-0000AB960000}"/>
    <cellStyle name="Normal 12 5 4 2 2 7 3" xfId="14947" xr:uid="{00000000-0005-0000-0000-0000AC960000}"/>
    <cellStyle name="Normal 12 5 4 2 2 7 3 2" xfId="40567" xr:uid="{00000000-0005-0000-0000-0000AD960000}"/>
    <cellStyle name="Normal 12 5 4 2 2 7 4" xfId="27757" xr:uid="{00000000-0005-0000-0000-0000AE960000}"/>
    <cellStyle name="Normal 12 5 4 2 2 8" xfId="3966" xr:uid="{00000000-0005-0000-0000-0000AF960000}"/>
    <cellStyle name="Normal 12 5 4 2 2 8 2" xfId="9456" xr:uid="{00000000-0005-0000-0000-0000B0960000}"/>
    <cellStyle name="Normal 12 5 4 2 2 8 2 2" xfId="22267" xr:uid="{00000000-0005-0000-0000-0000B1960000}"/>
    <cellStyle name="Normal 12 5 4 2 2 8 2 2 2" xfId="47887" xr:uid="{00000000-0005-0000-0000-0000B2960000}"/>
    <cellStyle name="Normal 12 5 4 2 2 8 2 3" xfId="35077" xr:uid="{00000000-0005-0000-0000-0000B3960000}"/>
    <cellStyle name="Normal 12 5 4 2 2 8 3" xfId="16777" xr:uid="{00000000-0005-0000-0000-0000B4960000}"/>
    <cellStyle name="Normal 12 5 4 2 2 8 3 2" xfId="42397" xr:uid="{00000000-0005-0000-0000-0000B5960000}"/>
    <cellStyle name="Normal 12 5 4 2 2 8 4" xfId="29587" xr:uid="{00000000-0005-0000-0000-0000B6960000}"/>
    <cellStyle name="Normal 12 5 4 2 2 9" xfId="11286" xr:uid="{00000000-0005-0000-0000-0000B7960000}"/>
    <cellStyle name="Normal 12 5 4 2 2 9 2" xfId="24097" xr:uid="{00000000-0005-0000-0000-0000B8960000}"/>
    <cellStyle name="Normal 12 5 4 2 2 9 2 2" xfId="49717" xr:uid="{00000000-0005-0000-0000-0000B9960000}"/>
    <cellStyle name="Normal 12 5 4 2 2 9 3" xfId="36907" xr:uid="{00000000-0005-0000-0000-0000BA960000}"/>
    <cellStyle name="Normal 12 5 4 2 3" xfId="355" xr:uid="{00000000-0005-0000-0000-0000BB960000}"/>
    <cellStyle name="Normal 12 5 4 2 3 10" xfId="5847" xr:uid="{00000000-0005-0000-0000-0000BC960000}"/>
    <cellStyle name="Normal 12 5 4 2 3 10 2" xfId="18658" xr:uid="{00000000-0005-0000-0000-0000BD960000}"/>
    <cellStyle name="Normal 12 5 4 2 3 10 2 2" xfId="44278" xr:uid="{00000000-0005-0000-0000-0000BE960000}"/>
    <cellStyle name="Normal 12 5 4 2 3 10 3" xfId="31468" xr:uid="{00000000-0005-0000-0000-0000BF960000}"/>
    <cellStyle name="Normal 12 5 4 2 3 11" xfId="13168" xr:uid="{00000000-0005-0000-0000-0000C0960000}"/>
    <cellStyle name="Normal 12 5 4 2 3 11 2" xfId="38788" xr:uid="{00000000-0005-0000-0000-0000C1960000}"/>
    <cellStyle name="Normal 12 5 4 2 3 12" xfId="25978" xr:uid="{00000000-0005-0000-0000-0000C2960000}"/>
    <cellStyle name="Normal 12 5 4 2 3 2" xfId="584" xr:uid="{00000000-0005-0000-0000-0000C3960000}"/>
    <cellStyle name="Normal 12 5 4 2 3 2 2" xfId="983" xr:uid="{00000000-0005-0000-0000-0000C4960000}"/>
    <cellStyle name="Normal 12 5 4 2 3 2 2 2" xfId="1878" xr:uid="{00000000-0005-0000-0000-0000C5960000}"/>
    <cellStyle name="Normal 12 5 4 2 3 2 2 2 2" xfId="3708" xr:uid="{00000000-0005-0000-0000-0000C6960000}"/>
    <cellStyle name="Normal 12 5 4 2 3 2 2 2 2 2" xfId="9198" xr:uid="{00000000-0005-0000-0000-0000C7960000}"/>
    <cellStyle name="Normal 12 5 4 2 3 2 2 2 2 2 2" xfId="22009" xr:uid="{00000000-0005-0000-0000-0000C8960000}"/>
    <cellStyle name="Normal 12 5 4 2 3 2 2 2 2 2 2 2" xfId="47629" xr:uid="{00000000-0005-0000-0000-0000C9960000}"/>
    <cellStyle name="Normal 12 5 4 2 3 2 2 2 2 2 3" xfId="34819" xr:uid="{00000000-0005-0000-0000-0000CA960000}"/>
    <cellStyle name="Normal 12 5 4 2 3 2 2 2 2 3" xfId="16519" xr:uid="{00000000-0005-0000-0000-0000CB960000}"/>
    <cellStyle name="Normal 12 5 4 2 3 2 2 2 2 3 2" xfId="42139" xr:uid="{00000000-0005-0000-0000-0000CC960000}"/>
    <cellStyle name="Normal 12 5 4 2 3 2 2 2 2 4" xfId="29329" xr:uid="{00000000-0005-0000-0000-0000CD960000}"/>
    <cellStyle name="Normal 12 5 4 2 3 2 2 2 3" xfId="5538" xr:uid="{00000000-0005-0000-0000-0000CE960000}"/>
    <cellStyle name="Normal 12 5 4 2 3 2 2 2 3 2" xfId="11028" xr:uid="{00000000-0005-0000-0000-0000CF960000}"/>
    <cellStyle name="Normal 12 5 4 2 3 2 2 2 3 2 2" xfId="23839" xr:uid="{00000000-0005-0000-0000-0000D0960000}"/>
    <cellStyle name="Normal 12 5 4 2 3 2 2 2 3 2 2 2" xfId="49459" xr:uid="{00000000-0005-0000-0000-0000D1960000}"/>
    <cellStyle name="Normal 12 5 4 2 3 2 2 2 3 2 3" xfId="36649" xr:uid="{00000000-0005-0000-0000-0000D2960000}"/>
    <cellStyle name="Normal 12 5 4 2 3 2 2 2 3 3" xfId="18349" xr:uid="{00000000-0005-0000-0000-0000D3960000}"/>
    <cellStyle name="Normal 12 5 4 2 3 2 2 2 3 3 2" xfId="43969" xr:uid="{00000000-0005-0000-0000-0000D4960000}"/>
    <cellStyle name="Normal 12 5 4 2 3 2 2 2 3 4" xfId="31159" xr:uid="{00000000-0005-0000-0000-0000D5960000}"/>
    <cellStyle name="Normal 12 5 4 2 3 2 2 2 4" xfId="12858" xr:uid="{00000000-0005-0000-0000-0000D6960000}"/>
    <cellStyle name="Normal 12 5 4 2 3 2 2 2 4 2" xfId="25669" xr:uid="{00000000-0005-0000-0000-0000D7960000}"/>
    <cellStyle name="Normal 12 5 4 2 3 2 2 2 4 2 2" xfId="51289" xr:uid="{00000000-0005-0000-0000-0000D8960000}"/>
    <cellStyle name="Normal 12 5 4 2 3 2 2 2 4 3" xfId="38479" xr:uid="{00000000-0005-0000-0000-0000D9960000}"/>
    <cellStyle name="Normal 12 5 4 2 3 2 2 2 5" xfId="7368" xr:uid="{00000000-0005-0000-0000-0000DA960000}"/>
    <cellStyle name="Normal 12 5 4 2 3 2 2 2 5 2" xfId="20179" xr:uid="{00000000-0005-0000-0000-0000DB960000}"/>
    <cellStyle name="Normal 12 5 4 2 3 2 2 2 5 2 2" xfId="45799" xr:uid="{00000000-0005-0000-0000-0000DC960000}"/>
    <cellStyle name="Normal 12 5 4 2 3 2 2 2 5 3" xfId="32989" xr:uid="{00000000-0005-0000-0000-0000DD960000}"/>
    <cellStyle name="Normal 12 5 4 2 3 2 2 2 6" xfId="14689" xr:uid="{00000000-0005-0000-0000-0000DE960000}"/>
    <cellStyle name="Normal 12 5 4 2 3 2 2 2 6 2" xfId="40309" xr:uid="{00000000-0005-0000-0000-0000DF960000}"/>
    <cellStyle name="Normal 12 5 4 2 3 2 2 2 7" xfId="27499" xr:uid="{00000000-0005-0000-0000-0000E0960000}"/>
    <cellStyle name="Normal 12 5 4 2 3 2 2 3" xfId="2814" xr:uid="{00000000-0005-0000-0000-0000E1960000}"/>
    <cellStyle name="Normal 12 5 4 2 3 2 2 3 2" xfId="8304" xr:uid="{00000000-0005-0000-0000-0000E2960000}"/>
    <cellStyle name="Normal 12 5 4 2 3 2 2 3 2 2" xfId="21115" xr:uid="{00000000-0005-0000-0000-0000E3960000}"/>
    <cellStyle name="Normal 12 5 4 2 3 2 2 3 2 2 2" xfId="46735" xr:uid="{00000000-0005-0000-0000-0000E4960000}"/>
    <cellStyle name="Normal 12 5 4 2 3 2 2 3 2 3" xfId="33925" xr:uid="{00000000-0005-0000-0000-0000E5960000}"/>
    <cellStyle name="Normal 12 5 4 2 3 2 2 3 3" xfId="15625" xr:uid="{00000000-0005-0000-0000-0000E6960000}"/>
    <cellStyle name="Normal 12 5 4 2 3 2 2 3 3 2" xfId="41245" xr:uid="{00000000-0005-0000-0000-0000E7960000}"/>
    <cellStyle name="Normal 12 5 4 2 3 2 2 3 4" xfId="28435" xr:uid="{00000000-0005-0000-0000-0000E8960000}"/>
    <cellStyle name="Normal 12 5 4 2 3 2 2 4" xfId="4644" xr:uid="{00000000-0005-0000-0000-0000E9960000}"/>
    <cellStyle name="Normal 12 5 4 2 3 2 2 4 2" xfId="10134" xr:uid="{00000000-0005-0000-0000-0000EA960000}"/>
    <cellStyle name="Normal 12 5 4 2 3 2 2 4 2 2" xfId="22945" xr:uid="{00000000-0005-0000-0000-0000EB960000}"/>
    <cellStyle name="Normal 12 5 4 2 3 2 2 4 2 2 2" xfId="48565" xr:uid="{00000000-0005-0000-0000-0000EC960000}"/>
    <cellStyle name="Normal 12 5 4 2 3 2 2 4 2 3" xfId="35755" xr:uid="{00000000-0005-0000-0000-0000ED960000}"/>
    <cellStyle name="Normal 12 5 4 2 3 2 2 4 3" xfId="17455" xr:uid="{00000000-0005-0000-0000-0000EE960000}"/>
    <cellStyle name="Normal 12 5 4 2 3 2 2 4 3 2" xfId="43075" xr:uid="{00000000-0005-0000-0000-0000EF960000}"/>
    <cellStyle name="Normal 12 5 4 2 3 2 2 4 4" xfId="30265" xr:uid="{00000000-0005-0000-0000-0000F0960000}"/>
    <cellStyle name="Normal 12 5 4 2 3 2 2 5" xfId="11964" xr:uid="{00000000-0005-0000-0000-0000F1960000}"/>
    <cellStyle name="Normal 12 5 4 2 3 2 2 5 2" xfId="24775" xr:uid="{00000000-0005-0000-0000-0000F2960000}"/>
    <cellStyle name="Normal 12 5 4 2 3 2 2 5 2 2" xfId="50395" xr:uid="{00000000-0005-0000-0000-0000F3960000}"/>
    <cellStyle name="Normal 12 5 4 2 3 2 2 5 3" xfId="37585" xr:uid="{00000000-0005-0000-0000-0000F4960000}"/>
    <cellStyle name="Normal 12 5 4 2 3 2 2 6" xfId="6474" xr:uid="{00000000-0005-0000-0000-0000F5960000}"/>
    <cellStyle name="Normal 12 5 4 2 3 2 2 6 2" xfId="19285" xr:uid="{00000000-0005-0000-0000-0000F6960000}"/>
    <cellStyle name="Normal 12 5 4 2 3 2 2 6 2 2" xfId="44905" xr:uid="{00000000-0005-0000-0000-0000F7960000}"/>
    <cellStyle name="Normal 12 5 4 2 3 2 2 6 3" xfId="32095" xr:uid="{00000000-0005-0000-0000-0000F8960000}"/>
    <cellStyle name="Normal 12 5 4 2 3 2 2 7" xfId="13795" xr:uid="{00000000-0005-0000-0000-0000F9960000}"/>
    <cellStyle name="Normal 12 5 4 2 3 2 2 7 2" xfId="39415" xr:uid="{00000000-0005-0000-0000-0000FA960000}"/>
    <cellStyle name="Normal 12 5 4 2 3 2 2 8" xfId="26605" xr:uid="{00000000-0005-0000-0000-0000FB960000}"/>
    <cellStyle name="Normal 12 5 4 2 3 2 3" xfId="1479" xr:uid="{00000000-0005-0000-0000-0000FC960000}"/>
    <cellStyle name="Normal 12 5 4 2 3 2 3 2" xfId="3309" xr:uid="{00000000-0005-0000-0000-0000FD960000}"/>
    <cellStyle name="Normal 12 5 4 2 3 2 3 2 2" xfId="8799" xr:uid="{00000000-0005-0000-0000-0000FE960000}"/>
    <cellStyle name="Normal 12 5 4 2 3 2 3 2 2 2" xfId="21610" xr:uid="{00000000-0005-0000-0000-0000FF960000}"/>
    <cellStyle name="Normal 12 5 4 2 3 2 3 2 2 2 2" xfId="47230" xr:uid="{00000000-0005-0000-0000-000000970000}"/>
    <cellStyle name="Normal 12 5 4 2 3 2 3 2 2 3" xfId="34420" xr:uid="{00000000-0005-0000-0000-000001970000}"/>
    <cellStyle name="Normal 12 5 4 2 3 2 3 2 3" xfId="16120" xr:uid="{00000000-0005-0000-0000-000002970000}"/>
    <cellStyle name="Normal 12 5 4 2 3 2 3 2 3 2" xfId="41740" xr:uid="{00000000-0005-0000-0000-000003970000}"/>
    <cellStyle name="Normal 12 5 4 2 3 2 3 2 4" xfId="28930" xr:uid="{00000000-0005-0000-0000-000004970000}"/>
    <cellStyle name="Normal 12 5 4 2 3 2 3 3" xfId="5139" xr:uid="{00000000-0005-0000-0000-000005970000}"/>
    <cellStyle name="Normal 12 5 4 2 3 2 3 3 2" xfId="10629" xr:uid="{00000000-0005-0000-0000-000006970000}"/>
    <cellStyle name="Normal 12 5 4 2 3 2 3 3 2 2" xfId="23440" xr:uid="{00000000-0005-0000-0000-000007970000}"/>
    <cellStyle name="Normal 12 5 4 2 3 2 3 3 2 2 2" xfId="49060" xr:uid="{00000000-0005-0000-0000-000008970000}"/>
    <cellStyle name="Normal 12 5 4 2 3 2 3 3 2 3" xfId="36250" xr:uid="{00000000-0005-0000-0000-000009970000}"/>
    <cellStyle name="Normal 12 5 4 2 3 2 3 3 3" xfId="17950" xr:uid="{00000000-0005-0000-0000-00000A970000}"/>
    <cellStyle name="Normal 12 5 4 2 3 2 3 3 3 2" xfId="43570" xr:uid="{00000000-0005-0000-0000-00000B970000}"/>
    <cellStyle name="Normal 12 5 4 2 3 2 3 3 4" xfId="30760" xr:uid="{00000000-0005-0000-0000-00000C970000}"/>
    <cellStyle name="Normal 12 5 4 2 3 2 3 4" xfId="12459" xr:uid="{00000000-0005-0000-0000-00000D970000}"/>
    <cellStyle name="Normal 12 5 4 2 3 2 3 4 2" xfId="25270" xr:uid="{00000000-0005-0000-0000-00000E970000}"/>
    <cellStyle name="Normal 12 5 4 2 3 2 3 4 2 2" xfId="50890" xr:uid="{00000000-0005-0000-0000-00000F970000}"/>
    <cellStyle name="Normal 12 5 4 2 3 2 3 4 3" xfId="38080" xr:uid="{00000000-0005-0000-0000-000010970000}"/>
    <cellStyle name="Normal 12 5 4 2 3 2 3 5" xfId="6969" xr:uid="{00000000-0005-0000-0000-000011970000}"/>
    <cellStyle name="Normal 12 5 4 2 3 2 3 5 2" xfId="19780" xr:uid="{00000000-0005-0000-0000-000012970000}"/>
    <cellStyle name="Normal 12 5 4 2 3 2 3 5 2 2" xfId="45400" xr:uid="{00000000-0005-0000-0000-000013970000}"/>
    <cellStyle name="Normal 12 5 4 2 3 2 3 5 3" xfId="32590" xr:uid="{00000000-0005-0000-0000-000014970000}"/>
    <cellStyle name="Normal 12 5 4 2 3 2 3 6" xfId="14290" xr:uid="{00000000-0005-0000-0000-000015970000}"/>
    <cellStyle name="Normal 12 5 4 2 3 2 3 6 2" xfId="39910" xr:uid="{00000000-0005-0000-0000-000016970000}"/>
    <cellStyle name="Normal 12 5 4 2 3 2 3 7" xfId="27100" xr:uid="{00000000-0005-0000-0000-000017970000}"/>
    <cellStyle name="Normal 12 5 4 2 3 2 4" xfId="2415" xr:uid="{00000000-0005-0000-0000-000018970000}"/>
    <cellStyle name="Normal 12 5 4 2 3 2 4 2" xfId="7905" xr:uid="{00000000-0005-0000-0000-000019970000}"/>
    <cellStyle name="Normal 12 5 4 2 3 2 4 2 2" xfId="20716" xr:uid="{00000000-0005-0000-0000-00001A970000}"/>
    <cellStyle name="Normal 12 5 4 2 3 2 4 2 2 2" xfId="46336" xr:uid="{00000000-0005-0000-0000-00001B970000}"/>
    <cellStyle name="Normal 12 5 4 2 3 2 4 2 3" xfId="33526" xr:uid="{00000000-0005-0000-0000-00001C970000}"/>
    <cellStyle name="Normal 12 5 4 2 3 2 4 3" xfId="15226" xr:uid="{00000000-0005-0000-0000-00001D970000}"/>
    <cellStyle name="Normal 12 5 4 2 3 2 4 3 2" xfId="40846" xr:uid="{00000000-0005-0000-0000-00001E970000}"/>
    <cellStyle name="Normal 12 5 4 2 3 2 4 4" xfId="28036" xr:uid="{00000000-0005-0000-0000-00001F970000}"/>
    <cellStyle name="Normal 12 5 4 2 3 2 5" xfId="4245" xr:uid="{00000000-0005-0000-0000-000020970000}"/>
    <cellStyle name="Normal 12 5 4 2 3 2 5 2" xfId="9735" xr:uid="{00000000-0005-0000-0000-000021970000}"/>
    <cellStyle name="Normal 12 5 4 2 3 2 5 2 2" xfId="22546" xr:uid="{00000000-0005-0000-0000-000022970000}"/>
    <cellStyle name="Normal 12 5 4 2 3 2 5 2 2 2" xfId="48166" xr:uid="{00000000-0005-0000-0000-000023970000}"/>
    <cellStyle name="Normal 12 5 4 2 3 2 5 2 3" xfId="35356" xr:uid="{00000000-0005-0000-0000-000024970000}"/>
    <cellStyle name="Normal 12 5 4 2 3 2 5 3" xfId="17056" xr:uid="{00000000-0005-0000-0000-000025970000}"/>
    <cellStyle name="Normal 12 5 4 2 3 2 5 3 2" xfId="42676" xr:uid="{00000000-0005-0000-0000-000026970000}"/>
    <cellStyle name="Normal 12 5 4 2 3 2 5 4" xfId="29866" xr:uid="{00000000-0005-0000-0000-000027970000}"/>
    <cellStyle name="Normal 12 5 4 2 3 2 6" xfId="11565" xr:uid="{00000000-0005-0000-0000-000028970000}"/>
    <cellStyle name="Normal 12 5 4 2 3 2 6 2" xfId="24376" xr:uid="{00000000-0005-0000-0000-000029970000}"/>
    <cellStyle name="Normal 12 5 4 2 3 2 6 2 2" xfId="49996" xr:uid="{00000000-0005-0000-0000-00002A970000}"/>
    <cellStyle name="Normal 12 5 4 2 3 2 6 3" xfId="37186" xr:uid="{00000000-0005-0000-0000-00002B970000}"/>
    <cellStyle name="Normal 12 5 4 2 3 2 7" xfId="6075" xr:uid="{00000000-0005-0000-0000-00002C970000}"/>
    <cellStyle name="Normal 12 5 4 2 3 2 7 2" xfId="18886" xr:uid="{00000000-0005-0000-0000-00002D970000}"/>
    <cellStyle name="Normal 12 5 4 2 3 2 7 2 2" xfId="44506" xr:uid="{00000000-0005-0000-0000-00002E970000}"/>
    <cellStyle name="Normal 12 5 4 2 3 2 7 3" xfId="31696" xr:uid="{00000000-0005-0000-0000-00002F970000}"/>
    <cellStyle name="Normal 12 5 4 2 3 2 8" xfId="13396" xr:uid="{00000000-0005-0000-0000-000030970000}"/>
    <cellStyle name="Normal 12 5 4 2 3 2 8 2" xfId="39016" xr:uid="{00000000-0005-0000-0000-000031970000}"/>
    <cellStyle name="Normal 12 5 4 2 3 2 9" xfId="26206" xr:uid="{00000000-0005-0000-0000-000032970000}"/>
    <cellStyle name="Normal 12 5 4 2 3 3" xfId="716" xr:uid="{00000000-0005-0000-0000-000033970000}"/>
    <cellStyle name="Normal 12 5 4 2 3 3 2" xfId="1116" xr:uid="{00000000-0005-0000-0000-000034970000}"/>
    <cellStyle name="Normal 12 5 4 2 3 3 2 2" xfId="2011" xr:uid="{00000000-0005-0000-0000-000035970000}"/>
    <cellStyle name="Normal 12 5 4 2 3 3 2 2 2" xfId="3841" xr:uid="{00000000-0005-0000-0000-000036970000}"/>
    <cellStyle name="Normal 12 5 4 2 3 3 2 2 2 2" xfId="9331" xr:uid="{00000000-0005-0000-0000-000037970000}"/>
    <cellStyle name="Normal 12 5 4 2 3 3 2 2 2 2 2" xfId="22142" xr:uid="{00000000-0005-0000-0000-000038970000}"/>
    <cellStyle name="Normal 12 5 4 2 3 3 2 2 2 2 2 2" xfId="47762" xr:uid="{00000000-0005-0000-0000-000039970000}"/>
    <cellStyle name="Normal 12 5 4 2 3 3 2 2 2 2 3" xfId="34952" xr:uid="{00000000-0005-0000-0000-00003A970000}"/>
    <cellStyle name="Normal 12 5 4 2 3 3 2 2 2 3" xfId="16652" xr:uid="{00000000-0005-0000-0000-00003B970000}"/>
    <cellStyle name="Normal 12 5 4 2 3 3 2 2 2 3 2" xfId="42272" xr:uid="{00000000-0005-0000-0000-00003C970000}"/>
    <cellStyle name="Normal 12 5 4 2 3 3 2 2 2 4" xfId="29462" xr:uid="{00000000-0005-0000-0000-00003D970000}"/>
    <cellStyle name="Normal 12 5 4 2 3 3 2 2 3" xfId="5671" xr:uid="{00000000-0005-0000-0000-00003E970000}"/>
    <cellStyle name="Normal 12 5 4 2 3 3 2 2 3 2" xfId="11161" xr:uid="{00000000-0005-0000-0000-00003F970000}"/>
    <cellStyle name="Normal 12 5 4 2 3 3 2 2 3 2 2" xfId="23972" xr:uid="{00000000-0005-0000-0000-000040970000}"/>
    <cellStyle name="Normal 12 5 4 2 3 3 2 2 3 2 2 2" xfId="49592" xr:uid="{00000000-0005-0000-0000-000041970000}"/>
    <cellStyle name="Normal 12 5 4 2 3 3 2 2 3 2 3" xfId="36782" xr:uid="{00000000-0005-0000-0000-000042970000}"/>
    <cellStyle name="Normal 12 5 4 2 3 3 2 2 3 3" xfId="18482" xr:uid="{00000000-0005-0000-0000-000043970000}"/>
    <cellStyle name="Normal 12 5 4 2 3 3 2 2 3 3 2" xfId="44102" xr:uid="{00000000-0005-0000-0000-000044970000}"/>
    <cellStyle name="Normal 12 5 4 2 3 3 2 2 3 4" xfId="31292" xr:uid="{00000000-0005-0000-0000-000045970000}"/>
    <cellStyle name="Normal 12 5 4 2 3 3 2 2 4" xfId="12991" xr:uid="{00000000-0005-0000-0000-000046970000}"/>
    <cellStyle name="Normal 12 5 4 2 3 3 2 2 4 2" xfId="25802" xr:uid="{00000000-0005-0000-0000-000047970000}"/>
    <cellStyle name="Normal 12 5 4 2 3 3 2 2 4 2 2" xfId="51422" xr:uid="{00000000-0005-0000-0000-000048970000}"/>
    <cellStyle name="Normal 12 5 4 2 3 3 2 2 4 3" xfId="38612" xr:uid="{00000000-0005-0000-0000-000049970000}"/>
    <cellStyle name="Normal 12 5 4 2 3 3 2 2 5" xfId="7501" xr:uid="{00000000-0005-0000-0000-00004A970000}"/>
    <cellStyle name="Normal 12 5 4 2 3 3 2 2 5 2" xfId="20312" xr:uid="{00000000-0005-0000-0000-00004B970000}"/>
    <cellStyle name="Normal 12 5 4 2 3 3 2 2 5 2 2" xfId="45932" xr:uid="{00000000-0005-0000-0000-00004C970000}"/>
    <cellStyle name="Normal 12 5 4 2 3 3 2 2 5 3" xfId="33122" xr:uid="{00000000-0005-0000-0000-00004D970000}"/>
    <cellStyle name="Normal 12 5 4 2 3 3 2 2 6" xfId="14822" xr:uid="{00000000-0005-0000-0000-00004E970000}"/>
    <cellStyle name="Normal 12 5 4 2 3 3 2 2 6 2" xfId="40442" xr:uid="{00000000-0005-0000-0000-00004F970000}"/>
    <cellStyle name="Normal 12 5 4 2 3 3 2 2 7" xfId="27632" xr:uid="{00000000-0005-0000-0000-000050970000}"/>
    <cellStyle name="Normal 12 5 4 2 3 3 2 3" xfId="2947" xr:uid="{00000000-0005-0000-0000-000051970000}"/>
    <cellStyle name="Normal 12 5 4 2 3 3 2 3 2" xfId="8437" xr:uid="{00000000-0005-0000-0000-000052970000}"/>
    <cellStyle name="Normal 12 5 4 2 3 3 2 3 2 2" xfId="21248" xr:uid="{00000000-0005-0000-0000-000053970000}"/>
    <cellStyle name="Normal 12 5 4 2 3 3 2 3 2 2 2" xfId="46868" xr:uid="{00000000-0005-0000-0000-000054970000}"/>
    <cellStyle name="Normal 12 5 4 2 3 3 2 3 2 3" xfId="34058" xr:uid="{00000000-0005-0000-0000-000055970000}"/>
    <cellStyle name="Normal 12 5 4 2 3 3 2 3 3" xfId="15758" xr:uid="{00000000-0005-0000-0000-000056970000}"/>
    <cellStyle name="Normal 12 5 4 2 3 3 2 3 3 2" xfId="41378" xr:uid="{00000000-0005-0000-0000-000057970000}"/>
    <cellStyle name="Normal 12 5 4 2 3 3 2 3 4" xfId="28568" xr:uid="{00000000-0005-0000-0000-000058970000}"/>
    <cellStyle name="Normal 12 5 4 2 3 3 2 4" xfId="4777" xr:uid="{00000000-0005-0000-0000-000059970000}"/>
    <cellStyle name="Normal 12 5 4 2 3 3 2 4 2" xfId="10267" xr:uid="{00000000-0005-0000-0000-00005A970000}"/>
    <cellStyle name="Normal 12 5 4 2 3 3 2 4 2 2" xfId="23078" xr:uid="{00000000-0005-0000-0000-00005B970000}"/>
    <cellStyle name="Normal 12 5 4 2 3 3 2 4 2 2 2" xfId="48698" xr:uid="{00000000-0005-0000-0000-00005C970000}"/>
    <cellStyle name="Normal 12 5 4 2 3 3 2 4 2 3" xfId="35888" xr:uid="{00000000-0005-0000-0000-00005D970000}"/>
    <cellStyle name="Normal 12 5 4 2 3 3 2 4 3" xfId="17588" xr:uid="{00000000-0005-0000-0000-00005E970000}"/>
    <cellStyle name="Normal 12 5 4 2 3 3 2 4 3 2" xfId="43208" xr:uid="{00000000-0005-0000-0000-00005F970000}"/>
    <cellStyle name="Normal 12 5 4 2 3 3 2 4 4" xfId="30398" xr:uid="{00000000-0005-0000-0000-000060970000}"/>
    <cellStyle name="Normal 12 5 4 2 3 3 2 5" xfId="12097" xr:uid="{00000000-0005-0000-0000-000061970000}"/>
    <cellStyle name="Normal 12 5 4 2 3 3 2 5 2" xfId="24908" xr:uid="{00000000-0005-0000-0000-000062970000}"/>
    <cellStyle name="Normal 12 5 4 2 3 3 2 5 2 2" xfId="50528" xr:uid="{00000000-0005-0000-0000-000063970000}"/>
    <cellStyle name="Normal 12 5 4 2 3 3 2 5 3" xfId="37718" xr:uid="{00000000-0005-0000-0000-000064970000}"/>
    <cellStyle name="Normal 12 5 4 2 3 3 2 6" xfId="6607" xr:uid="{00000000-0005-0000-0000-000065970000}"/>
    <cellStyle name="Normal 12 5 4 2 3 3 2 6 2" xfId="19418" xr:uid="{00000000-0005-0000-0000-000066970000}"/>
    <cellStyle name="Normal 12 5 4 2 3 3 2 6 2 2" xfId="45038" xr:uid="{00000000-0005-0000-0000-000067970000}"/>
    <cellStyle name="Normal 12 5 4 2 3 3 2 6 3" xfId="32228" xr:uid="{00000000-0005-0000-0000-000068970000}"/>
    <cellStyle name="Normal 12 5 4 2 3 3 2 7" xfId="13928" xr:uid="{00000000-0005-0000-0000-000069970000}"/>
    <cellStyle name="Normal 12 5 4 2 3 3 2 7 2" xfId="39548" xr:uid="{00000000-0005-0000-0000-00006A970000}"/>
    <cellStyle name="Normal 12 5 4 2 3 3 2 8" xfId="26738" xr:uid="{00000000-0005-0000-0000-00006B970000}"/>
    <cellStyle name="Normal 12 5 4 2 3 3 3" xfId="1611" xr:uid="{00000000-0005-0000-0000-00006C970000}"/>
    <cellStyle name="Normal 12 5 4 2 3 3 3 2" xfId="3441" xr:uid="{00000000-0005-0000-0000-00006D970000}"/>
    <cellStyle name="Normal 12 5 4 2 3 3 3 2 2" xfId="8931" xr:uid="{00000000-0005-0000-0000-00006E970000}"/>
    <cellStyle name="Normal 12 5 4 2 3 3 3 2 2 2" xfId="21742" xr:uid="{00000000-0005-0000-0000-00006F970000}"/>
    <cellStyle name="Normal 12 5 4 2 3 3 3 2 2 2 2" xfId="47362" xr:uid="{00000000-0005-0000-0000-000070970000}"/>
    <cellStyle name="Normal 12 5 4 2 3 3 3 2 2 3" xfId="34552" xr:uid="{00000000-0005-0000-0000-000071970000}"/>
    <cellStyle name="Normal 12 5 4 2 3 3 3 2 3" xfId="16252" xr:uid="{00000000-0005-0000-0000-000072970000}"/>
    <cellStyle name="Normal 12 5 4 2 3 3 3 2 3 2" xfId="41872" xr:uid="{00000000-0005-0000-0000-000073970000}"/>
    <cellStyle name="Normal 12 5 4 2 3 3 3 2 4" xfId="29062" xr:uid="{00000000-0005-0000-0000-000074970000}"/>
    <cellStyle name="Normal 12 5 4 2 3 3 3 3" xfId="5271" xr:uid="{00000000-0005-0000-0000-000075970000}"/>
    <cellStyle name="Normal 12 5 4 2 3 3 3 3 2" xfId="10761" xr:uid="{00000000-0005-0000-0000-000076970000}"/>
    <cellStyle name="Normal 12 5 4 2 3 3 3 3 2 2" xfId="23572" xr:uid="{00000000-0005-0000-0000-000077970000}"/>
    <cellStyle name="Normal 12 5 4 2 3 3 3 3 2 2 2" xfId="49192" xr:uid="{00000000-0005-0000-0000-000078970000}"/>
    <cellStyle name="Normal 12 5 4 2 3 3 3 3 2 3" xfId="36382" xr:uid="{00000000-0005-0000-0000-000079970000}"/>
    <cellStyle name="Normal 12 5 4 2 3 3 3 3 3" xfId="18082" xr:uid="{00000000-0005-0000-0000-00007A970000}"/>
    <cellStyle name="Normal 12 5 4 2 3 3 3 3 3 2" xfId="43702" xr:uid="{00000000-0005-0000-0000-00007B970000}"/>
    <cellStyle name="Normal 12 5 4 2 3 3 3 3 4" xfId="30892" xr:uid="{00000000-0005-0000-0000-00007C970000}"/>
    <cellStyle name="Normal 12 5 4 2 3 3 3 4" xfId="12591" xr:uid="{00000000-0005-0000-0000-00007D970000}"/>
    <cellStyle name="Normal 12 5 4 2 3 3 3 4 2" xfId="25402" xr:uid="{00000000-0005-0000-0000-00007E970000}"/>
    <cellStyle name="Normal 12 5 4 2 3 3 3 4 2 2" xfId="51022" xr:uid="{00000000-0005-0000-0000-00007F970000}"/>
    <cellStyle name="Normal 12 5 4 2 3 3 3 4 3" xfId="38212" xr:uid="{00000000-0005-0000-0000-000080970000}"/>
    <cellStyle name="Normal 12 5 4 2 3 3 3 5" xfId="7101" xr:uid="{00000000-0005-0000-0000-000081970000}"/>
    <cellStyle name="Normal 12 5 4 2 3 3 3 5 2" xfId="19912" xr:uid="{00000000-0005-0000-0000-000082970000}"/>
    <cellStyle name="Normal 12 5 4 2 3 3 3 5 2 2" xfId="45532" xr:uid="{00000000-0005-0000-0000-000083970000}"/>
    <cellStyle name="Normal 12 5 4 2 3 3 3 5 3" xfId="32722" xr:uid="{00000000-0005-0000-0000-000084970000}"/>
    <cellStyle name="Normal 12 5 4 2 3 3 3 6" xfId="14422" xr:uid="{00000000-0005-0000-0000-000085970000}"/>
    <cellStyle name="Normal 12 5 4 2 3 3 3 6 2" xfId="40042" xr:uid="{00000000-0005-0000-0000-000086970000}"/>
    <cellStyle name="Normal 12 5 4 2 3 3 3 7" xfId="27232" xr:uid="{00000000-0005-0000-0000-000087970000}"/>
    <cellStyle name="Normal 12 5 4 2 3 3 4" xfId="2547" xr:uid="{00000000-0005-0000-0000-000088970000}"/>
    <cellStyle name="Normal 12 5 4 2 3 3 4 2" xfId="8037" xr:uid="{00000000-0005-0000-0000-000089970000}"/>
    <cellStyle name="Normal 12 5 4 2 3 3 4 2 2" xfId="20848" xr:uid="{00000000-0005-0000-0000-00008A970000}"/>
    <cellStyle name="Normal 12 5 4 2 3 3 4 2 2 2" xfId="46468" xr:uid="{00000000-0005-0000-0000-00008B970000}"/>
    <cellStyle name="Normal 12 5 4 2 3 3 4 2 3" xfId="33658" xr:uid="{00000000-0005-0000-0000-00008C970000}"/>
    <cellStyle name="Normal 12 5 4 2 3 3 4 3" xfId="15358" xr:uid="{00000000-0005-0000-0000-00008D970000}"/>
    <cellStyle name="Normal 12 5 4 2 3 3 4 3 2" xfId="40978" xr:uid="{00000000-0005-0000-0000-00008E970000}"/>
    <cellStyle name="Normal 12 5 4 2 3 3 4 4" xfId="28168" xr:uid="{00000000-0005-0000-0000-00008F970000}"/>
    <cellStyle name="Normal 12 5 4 2 3 3 5" xfId="4377" xr:uid="{00000000-0005-0000-0000-000090970000}"/>
    <cellStyle name="Normal 12 5 4 2 3 3 5 2" xfId="9867" xr:uid="{00000000-0005-0000-0000-000091970000}"/>
    <cellStyle name="Normal 12 5 4 2 3 3 5 2 2" xfId="22678" xr:uid="{00000000-0005-0000-0000-000092970000}"/>
    <cellStyle name="Normal 12 5 4 2 3 3 5 2 2 2" xfId="48298" xr:uid="{00000000-0005-0000-0000-000093970000}"/>
    <cellStyle name="Normal 12 5 4 2 3 3 5 2 3" xfId="35488" xr:uid="{00000000-0005-0000-0000-000094970000}"/>
    <cellStyle name="Normal 12 5 4 2 3 3 5 3" xfId="17188" xr:uid="{00000000-0005-0000-0000-000095970000}"/>
    <cellStyle name="Normal 12 5 4 2 3 3 5 3 2" xfId="42808" xr:uid="{00000000-0005-0000-0000-000096970000}"/>
    <cellStyle name="Normal 12 5 4 2 3 3 5 4" xfId="29998" xr:uid="{00000000-0005-0000-0000-000097970000}"/>
    <cellStyle name="Normal 12 5 4 2 3 3 6" xfId="11697" xr:uid="{00000000-0005-0000-0000-000098970000}"/>
    <cellStyle name="Normal 12 5 4 2 3 3 6 2" xfId="24508" xr:uid="{00000000-0005-0000-0000-000099970000}"/>
    <cellStyle name="Normal 12 5 4 2 3 3 6 2 2" xfId="50128" xr:uid="{00000000-0005-0000-0000-00009A970000}"/>
    <cellStyle name="Normal 12 5 4 2 3 3 6 3" xfId="37318" xr:uid="{00000000-0005-0000-0000-00009B970000}"/>
    <cellStyle name="Normal 12 5 4 2 3 3 7" xfId="6207" xr:uid="{00000000-0005-0000-0000-00009C970000}"/>
    <cellStyle name="Normal 12 5 4 2 3 3 7 2" xfId="19018" xr:uid="{00000000-0005-0000-0000-00009D970000}"/>
    <cellStyle name="Normal 12 5 4 2 3 3 7 2 2" xfId="44638" xr:uid="{00000000-0005-0000-0000-00009E970000}"/>
    <cellStyle name="Normal 12 5 4 2 3 3 7 3" xfId="31828" xr:uid="{00000000-0005-0000-0000-00009F970000}"/>
    <cellStyle name="Normal 12 5 4 2 3 3 8" xfId="13528" xr:uid="{00000000-0005-0000-0000-0000A0970000}"/>
    <cellStyle name="Normal 12 5 4 2 3 3 8 2" xfId="39148" xr:uid="{00000000-0005-0000-0000-0000A1970000}"/>
    <cellStyle name="Normal 12 5 4 2 3 3 9" xfId="26338" xr:uid="{00000000-0005-0000-0000-0000A2970000}"/>
    <cellStyle name="Normal 12 5 4 2 3 4" xfId="491" xr:uid="{00000000-0005-0000-0000-0000A3970000}"/>
    <cellStyle name="Normal 12 5 4 2 3 4 2" xfId="1386" xr:uid="{00000000-0005-0000-0000-0000A4970000}"/>
    <cellStyle name="Normal 12 5 4 2 3 4 2 2" xfId="3216" xr:uid="{00000000-0005-0000-0000-0000A5970000}"/>
    <cellStyle name="Normal 12 5 4 2 3 4 2 2 2" xfId="8706" xr:uid="{00000000-0005-0000-0000-0000A6970000}"/>
    <cellStyle name="Normal 12 5 4 2 3 4 2 2 2 2" xfId="21517" xr:uid="{00000000-0005-0000-0000-0000A7970000}"/>
    <cellStyle name="Normal 12 5 4 2 3 4 2 2 2 2 2" xfId="47137" xr:uid="{00000000-0005-0000-0000-0000A8970000}"/>
    <cellStyle name="Normal 12 5 4 2 3 4 2 2 2 3" xfId="34327" xr:uid="{00000000-0005-0000-0000-0000A9970000}"/>
    <cellStyle name="Normal 12 5 4 2 3 4 2 2 3" xfId="16027" xr:uid="{00000000-0005-0000-0000-0000AA970000}"/>
    <cellStyle name="Normal 12 5 4 2 3 4 2 2 3 2" xfId="41647" xr:uid="{00000000-0005-0000-0000-0000AB970000}"/>
    <cellStyle name="Normal 12 5 4 2 3 4 2 2 4" xfId="28837" xr:uid="{00000000-0005-0000-0000-0000AC970000}"/>
    <cellStyle name="Normal 12 5 4 2 3 4 2 3" xfId="5046" xr:uid="{00000000-0005-0000-0000-0000AD970000}"/>
    <cellStyle name="Normal 12 5 4 2 3 4 2 3 2" xfId="10536" xr:uid="{00000000-0005-0000-0000-0000AE970000}"/>
    <cellStyle name="Normal 12 5 4 2 3 4 2 3 2 2" xfId="23347" xr:uid="{00000000-0005-0000-0000-0000AF970000}"/>
    <cellStyle name="Normal 12 5 4 2 3 4 2 3 2 2 2" xfId="48967" xr:uid="{00000000-0005-0000-0000-0000B0970000}"/>
    <cellStyle name="Normal 12 5 4 2 3 4 2 3 2 3" xfId="36157" xr:uid="{00000000-0005-0000-0000-0000B1970000}"/>
    <cellStyle name="Normal 12 5 4 2 3 4 2 3 3" xfId="17857" xr:uid="{00000000-0005-0000-0000-0000B2970000}"/>
    <cellStyle name="Normal 12 5 4 2 3 4 2 3 3 2" xfId="43477" xr:uid="{00000000-0005-0000-0000-0000B3970000}"/>
    <cellStyle name="Normal 12 5 4 2 3 4 2 3 4" xfId="30667" xr:uid="{00000000-0005-0000-0000-0000B4970000}"/>
    <cellStyle name="Normal 12 5 4 2 3 4 2 4" xfId="12366" xr:uid="{00000000-0005-0000-0000-0000B5970000}"/>
    <cellStyle name="Normal 12 5 4 2 3 4 2 4 2" xfId="25177" xr:uid="{00000000-0005-0000-0000-0000B6970000}"/>
    <cellStyle name="Normal 12 5 4 2 3 4 2 4 2 2" xfId="50797" xr:uid="{00000000-0005-0000-0000-0000B7970000}"/>
    <cellStyle name="Normal 12 5 4 2 3 4 2 4 3" xfId="37987" xr:uid="{00000000-0005-0000-0000-0000B8970000}"/>
    <cellStyle name="Normal 12 5 4 2 3 4 2 5" xfId="6876" xr:uid="{00000000-0005-0000-0000-0000B9970000}"/>
    <cellStyle name="Normal 12 5 4 2 3 4 2 5 2" xfId="19687" xr:uid="{00000000-0005-0000-0000-0000BA970000}"/>
    <cellStyle name="Normal 12 5 4 2 3 4 2 5 2 2" xfId="45307" xr:uid="{00000000-0005-0000-0000-0000BB970000}"/>
    <cellStyle name="Normal 12 5 4 2 3 4 2 5 3" xfId="32497" xr:uid="{00000000-0005-0000-0000-0000BC970000}"/>
    <cellStyle name="Normal 12 5 4 2 3 4 2 6" xfId="14197" xr:uid="{00000000-0005-0000-0000-0000BD970000}"/>
    <cellStyle name="Normal 12 5 4 2 3 4 2 6 2" xfId="39817" xr:uid="{00000000-0005-0000-0000-0000BE970000}"/>
    <cellStyle name="Normal 12 5 4 2 3 4 2 7" xfId="27007" xr:uid="{00000000-0005-0000-0000-0000BF970000}"/>
    <cellStyle name="Normal 12 5 4 2 3 4 3" xfId="2322" xr:uid="{00000000-0005-0000-0000-0000C0970000}"/>
    <cellStyle name="Normal 12 5 4 2 3 4 3 2" xfId="7812" xr:uid="{00000000-0005-0000-0000-0000C1970000}"/>
    <cellStyle name="Normal 12 5 4 2 3 4 3 2 2" xfId="20623" xr:uid="{00000000-0005-0000-0000-0000C2970000}"/>
    <cellStyle name="Normal 12 5 4 2 3 4 3 2 2 2" xfId="46243" xr:uid="{00000000-0005-0000-0000-0000C3970000}"/>
    <cellStyle name="Normal 12 5 4 2 3 4 3 2 3" xfId="33433" xr:uid="{00000000-0005-0000-0000-0000C4970000}"/>
    <cellStyle name="Normal 12 5 4 2 3 4 3 3" xfId="15133" xr:uid="{00000000-0005-0000-0000-0000C5970000}"/>
    <cellStyle name="Normal 12 5 4 2 3 4 3 3 2" xfId="40753" xr:uid="{00000000-0005-0000-0000-0000C6970000}"/>
    <cellStyle name="Normal 12 5 4 2 3 4 3 4" xfId="27943" xr:uid="{00000000-0005-0000-0000-0000C7970000}"/>
    <cellStyle name="Normal 12 5 4 2 3 4 4" xfId="4152" xr:uid="{00000000-0005-0000-0000-0000C8970000}"/>
    <cellStyle name="Normal 12 5 4 2 3 4 4 2" xfId="9642" xr:uid="{00000000-0005-0000-0000-0000C9970000}"/>
    <cellStyle name="Normal 12 5 4 2 3 4 4 2 2" xfId="22453" xr:uid="{00000000-0005-0000-0000-0000CA970000}"/>
    <cellStyle name="Normal 12 5 4 2 3 4 4 2 2 2" xfId="48073" xr:uid="{00000000-0005-0000-0000-0000CB970000}"/>
    <cellStyle name="Normal 12 5 4 2 3 4 4 2 3" xfId="35263" xr:uid="{00000000-0005-0000-0000-0000CC970000}"/>
    <cellStyle name="Normal 12 5 4 2 3 4 4 3" xfId="16963" xr:uid="{00000000-0005-0000-0000-0000CD970000}"/>
    <cellStyle name="Normal 12 5 4 2 3 4 4 3 2" xfId="42583" xr:uid="{00000000-0005-0000-0000-0000CE970000}"/>
    <cellStyle name="Normal 12 5 4 2 3 4 4 4" xfId="29773" xr:uid="{00000000-0005-0000-0000-0000CF970000}"/>
    <cellStyle name="Normal 12 5 4 2 3 4 5" xfId="11472" xr:uid="{00000000-0005-0000-0000-0000D0970000}"/>
    <cellStyle name="Normal 12 5 4 2 3 4 5 2" xfId="24283" xr:uid="{00000000-0005-0000-0000-0000D1970000}"/>
    <cellStyle name="Normal 12 5 4 2 3 4 5 2 2" xfId="49903" xr:uid="{00000000-0005-0000-0000-0000D2970000}"/>
    <cellStyle name="Normal 12 5 4 2 3 4 5 3" xfId="37093" xr:uid="{00000000-0005-0000-0000-0000D3970000}"/>
    <cellStyle name="Normal 12 5 4 2 3 4 6" xfId="5982" xr:uid="{00000000-0005-0000-0000-0000D4970000}"/>
    <cellStyle name="Normal 12 5 4 2 3 4 6 2" xfId="18793" xr:uid="{00000000-0005-0000-0000-0000D5970000}"/>
    <cellStyle name="Normal 12 5 4 2 3 4 6 2 2" xfId="44413" xr:uid="{00000000-0005-0000-0000-0000D6970000}"/>
    <cellStyle name="Normal 12 5 4 2 3 4 6 3" xfId="31603" xr:uid="{00000000-0005-0000-0000-0000D7970000}"/>
    <cellStyle name="Normal 12 5 4 2 3 4 7" xfId="13303" xr:uid="{00000000-0005-0000-0000-0000D8970000}"/>
    <cellStyle name="Normal 12 5 4 2 3 4 7 2" xfId="38923" xr:uid="{00000000-0005-0000-0000-0000D9970000}"/>
    <cellStyle name="Normal 12 5 4 2 3 4 8" xfId="26113" xr:uid="{00000000-0005-0000-0000-0000DA970000}"/>
    <cellStyle name="Normal 12 5 4 2 3 5" xfId="850" xr:uid="{00000000-0005-0000-0000-0000DB970000}"/>
    <cellStyle name="Normal 12 5 4 2 3 5 2" xfId="1745" xr:uid="{00000000-0005-0000-0000-0000DC970000}"/>
    <cellStyle name="Normal 12 5 4 2 3 5 2 2" xfId="3575" xr:uid="{00000000-0005-0000-0000-0000DD970000}"/>
    <cellStyle name="Normal 12 5 4 2 3 5 2 2 2" xfId="9065" xr:uid="{00000000-0005-0000-0000-0000DE970000}"/>
    <cellStyle name="Normal 12 5 4 2 3 5 2 2 2 2" xfId="21876" xr:uid="{00000000-0005-0000-0000-0000DF970000}"/>
    <cellStyle name="Normal 12 5 4 2 3 5 2 2 2 2 2" xfId="47496" xr:uid="{00000000-0005-0000-0000-0000E0970000}"/>
    <cellStyle name="Normal 12 5 4 2 3 5 2 2 2 3" xfId="34686" xr:uid="{00000000-0005-0000-0000-0000E1970000}"/>
    <cellStyle name="Normal 12 5 4 2 3 5 2 2 3" xfId="16386" xr:uid="{00000000-0005-0000-0000-0000E2970000}"/>
    <cellStyle name="Normal 12 5 4 2 3 5 2 2 3 2" xfId="42006" xr:uid="{00000000-0005-0000-0000-0000E3970000}"/>
    <cellStyle name="Normal 12 5 4 2 3 5 2 2 4" xfId="29196" xr:uid="{00000000-0005-0000-0000-0000E4970000}"/>
    <cellStyle name="Normal 12 5 4 2 3 5 2 3" xfId="5405" xr:uid="{00000000-0005-0000-0000-0000E5970000}"/>
    <cellStyle name="Normal 12 5 4 2 3 5 2 3 2" xfId="10895" xr:uid="{00000000-0005-0000-0000-0000E6970000}"/>
    <cellStyle name="Normal 12 5 4 2 3 5 2 3 2 2" xfId="23706" xr:uid="{00000000-0005-0000-0000-0000E7970000}"/>
    <cellStyle name="Normal 12 5 4 2 3 5 2 3 2 2 2" xfId="49326" xr:uid="{00000000-0005-0000-0000-0000E8970000}"/>
    <cellStyle name="Normal 12 5 4 2 3 5 2 3 2 3" xfId="36516" xr:uid="{00000000-0005-0000-0000-0000E9970000}"/>
    <cellStyle name="Normal 12 5 4 2 3 5 2 3 3" xfId="18216" xr:uid="{00000000-0005-0000-0000-0000EA970000}"/>
    <cellStyle name="Normal 12 5 4 2 3 5 2 3 3 2" xfId="43836" xr:uid="{00000000-0005-0000-0000-0000EB970000}"/>
    <cellStyle name="Normal 12 5 4 2 3 5 2 3 4" xfId="31026" xr:uid="{00000000-0005-0000-0000-0000EC970000}"/>
    <cellStyle name="Normal 12 5 4 2 3 5 2 4" xfId="12725" xr:uid="{00000000-0005-0000-0000-0000ED970000}"/>
    <cellStyle name="Normal 12 5 4 2 3 5 2 4 2" xfId="25536" xr:uid="{00000000-0005-0000-0000-0000EE970000}"/>
    <cellStyle name="Normal 12 5 4 2 3 5 2 4 2 2" xfId="51156" xr:uid="{00000000-0005-0000-0000-0000EF970000}"/>
    <cellStyle name="Normal 12 5 4 2 3 5 2 4 3" xfId="38346" xr:uid="{00000000-0005-0000-0000-0000F0970000}"/>
    <cellStyle name="Normal 12 5 4 2 3 5 2 5" xfId="7235" xr:uid="{00000000-0005-0000-0000-0000F1970000}"/>
    <cellStyle name="Normal 12 5 4 2 3 5 2 5 2" xfId="20046" xr:uid="{00000000-0005-0000-0000-0000F2970000}"/>
    <cellStyle name="Normal 12 5 4 2 3 5 2 5 2 2" xfId="45666" xr:uid="{00000000-0005-0000-0000-0000F3970000}"/>
    <cellStyle name="Normal 12 5 4 2 3 5 2 5 3" xfId="32856" xr:uid="{00000000-0005-0000-0000-0000F4970000}"/>
    <cellStyle name="Normal 12 5 4 2 3 5 2 6" xfId="14556" xr:uid="{00000000-0005-0000-0000-0000F5970000}"/>
    <cellStyle name="Normal 12 5 4 2 3 5 2 6 2" xfId="40176" xr:uid="{00000000-0005-0000-0000-0000F6970000}"/>
    <cellStyle name="Normal 12 5 4 2 3 5 2 7" xfId="27366" xr:uid="{00000000-0005-0000-0000-0000F7970000}"/>
    <cellStyle name="Normal 12 5 4 2 3 5 3" xfId="2681" xr:uid="{00000000-0005-0000-0000-0000F8970000}"/>
    <cellStyle name="Normal 12 5 4 2 3 5 3 2" xfId="8171" xr:uid="{00000000-0005-0000-0000-0000F9970000}"/>
    <cellStyle name="Normal 12 5 4 2 3 5 3 2 2" xfId="20982" xr:uid="{00000000-0005-0000-0000-0000FA970000}"/>
    <cellStyle name="Normal 12 5 4 2 3 5 3 2 2 2" xfId="46602" xr:uid="{00000000-0005-0000-0000-0000FB970000}"/>
    <cellStyle name="Normal 12 5 4 2 3 5 3 2 3" xfId="33792" xr:uid="{00000000-0005-0000-0000-0000FC970000}"/>
    <cellStyle name="Normal 12 5 4 2 3 5 3 3" xfId="15492" xr:uid="{00000000-0005-0000-0000-0000FD970000}"/>
    <cellStyle name="Normal 12 5 4 2 3 5 3 3 2" xfId="41112" xr:uid="{00000000-0005-0000-0000-0000FE970000}"/>
    <cellStyle name="Normal 12 5 4 2 3 5 3 4" xfId="28302" xr:uid="{00000000-0005-0000-0000-0000FF970000}"/>
    <cellStyle name="Normal 12 5 4 2 3 5 4" xfId="4511" xr:uid="{00000000-0005-0000-0000-000000980000}"/>
    <cellStyle name="Normal 12 5 4 2 3 5 4 2" xfId="10001" xr:uid="{00000000-0005-0000-0000-000001980000}"/>
    <cellStyle name="Normal 12 5 4 2 3 5 4 2 2" xfId="22812" xr:uid="{00000000-0005-0000-0000-000002980000}"/>
    <cellStyle name="Normal 12 5 4 2 3 5 4 2 2 2" xfId="48432" xr:uid="{00000000-0005-0000-0000-000003980000}"/>
    <cellStyle name="Normal 12 5 4 2 3 5 4 2 3" xfId="35622" xr:uid="{00000000-0005-0000-0000-000004980000}"/>
    <cellStyle name="Normal 12 5 4 2 3 5 4 3" xfId="17322" xr:uid="{00000000-0005-0000-0000-000005980000}"/>
    <cellStyle name="Normal 12 5 4 2 3 5 4 3 2" xfId="42942" xr:uid="{00000000-0005-0000-0000-000006980000}"/>
    <cellStyle name="Normal 12 5 4 2 3 5 4 4" xfId="30132" xr:uid="{00000000-0005-0000-0000-000007980000}"/>
    <cellStyle name="Normal 12 5 4 2 3 5 5" xfId="11831" xr:uid="{00000000-0005-0000-0000-000008980000}"/>
    <cellStyle name="Normal 12 5 4 2 3 5 5 2" xfId="24642" xr:uid="{00000000-0005-0000-0000-000009980000}"/>
    <cellStyle name="Normal 12 5 4 2 3 5 5 2 2" xfId="50262" xr:uid="{00000000-0005-0000-0000-00000A980000}"/>
    <cellStyle name="Normal 12 5 4 2 3 5 5 3" xfId="37452" xr:uid="{00000000-0005-0000-0000-00000B980000}"/>
    <cellStyle name="Normal 12 5 4 2 3 5 6" xfId="6341" xr:uid="{00000000-0005-0000-0000-00000C980000}"/>
    <cellStyle name="Normal 12 5 4 2 3 5 6 2" xfId="19152" xr:uid="{00000000-0005-0000-0000-00000D980000}"/>
    <cellStyle name="Normal 12 5 4 2 3 5 6 2 2" xfId="44772" xr:uid="{00000000-0005-0000-0000-00000E980000}"/>
    <cellStyle name="Normal 12 5 4 2 3 5 6 3" xfId="31962" xr:uid="{00000000-0005-0000-0000-00000F980000}"/>
    <cellStyle name="Normal 12 5 4 2 3 5 7" xfId="13662" xr:uid="{00000000-0005-0000-0000-000010980000}"/>
    <cellStyle name="Normal 12 5 4 2 3 5 7 2" xfId="39282" xr:uid="{00000000-0005-0000-0000-000011980000}"/>
    <cellStyle name="Normal 12 5 4 2 3 5 8" xfId="26472" xr:uid="{00000000-0005-0000-0000-000012980000}"/>
    <cellStyle name="Normal 12 5 4 2 3 6" xfId="1251" xr:uid="{00000000-0005-0000-0000-000013980000}"/>
    <cellStyle name="Normal 12 5 4 2 3 6 2" xfId="3081" xr:uid="{00000000-0005-0000-0000-000014980000}"/>
    <cellStyle name="Normal 12 5 4 2 3 6 2 2" xfId="8571" xr:uid="{00000000-0005-0000-0000-000015980000}"/>
    <cellStyle name="Normal 12 5 4 2 3 6 2 2 2" xfId="21382" xr:uid="{00000000-0005-0000-0000-000016980000}"/>
    <cellStyle name="Normal 12 5 4 2 3 6 2 2 2 2" xfId="47002" xr:uid="{00000000-0005-0000-0000-000017980000}"/>
    <cellStyle name="Normal 12 5 4 2 3 6 2 2 3" xfId="34192" xr:uid="{00000000-0005-0000-0000-000018980000}"/>
    <cellStyle name="Normal 12 5 4 2 3 6 2 3" xfId="15892" xr:uid="{00000000-0005-0000-0000-000019980000}"/>
    <cellStyle name="Normal 12 5 4 2 3 6 2 3 2" xfId="41512" xr:uid="{00000000-0005-0000-0000-00001A980000}"/>
    <cellStyle name="Normal 12 5 4 2 3 6 2 4" xfId="28702" xr:uid="{00000000-0005-0000-0000-00001B980000}"/>
    <cellStyle name="Normal 12 5 4 2 3 6 3" xfId="4911" xr:uid="{00000000-0005-0000-0000-00001C980000}"/>
    <cellStyle name="Normal 12 5 4 2 3 6 3 2" xfId="10401" xr:uid="{00000000-0005-0000-0000-00001D980000}"/>
    <cellStyle name="Normal 12 5 4 2 3 6 3 2 2" xfId="23212" xr:uid="{00000000-0005-0000-0000-00001E980000}"/>
    <cellStyle name="Normal 12 5 4 2 3 6 3 2 2 2" xfId="48832" xr:uid="{00000000-0005-0000-0000-00001F980000}"/>
    <cellStyle name="Normal 12 5 4 2 3 6 3 2 3" xfId="36022" xr:uid="{00000000-0005-0000-0000-000020980000}"/>
    <cellStyle name="Normal 12 5 4 2 3 6 3 3" xfId="17722" xr:uid="{00000000-0005-0000-0000-000021980000}"/>
    <cellStyle name="Normal 12 5 4 2 3 6 3 3 2" xfId="43342" xr:uid="{00000000-0005-0000-0000-000022980000}"/>
    <cellStyle name="Normal 12 5 4 2 3 6 3 4" xfId="30532" xr:uid="{00000000-0005-0000-0000-000023980000}"/>
    <cellStyle name="Normal 12 5 4 2 3 6 4" xfId="12231" xr:uid="{00000000-0005-0000-0000-000024980000}"/>
    <cellStyle name="Normal 12 5 4 2 3 6 4 2" xfId="25042" xr:uid="{00000000-0005-0000-0000-000025980000}"/>
    <cellStyle name="Normal 12 5 4 2 3 6 4 2 2" xfId="50662" xr:uid="{00000000-0005-0000-0000-000026980000}"/>
    <cellStyle name="Normal 12 5 4 2 3 6 4 3" xfId="37852" xr:uid="{00000000-0005-0000-0000-000027980000}"/>
    <cellStyle name="Normal 12 5 4 2 3 6 5" xfId="6741" xr:uid="{00000000-0005-0000-0000-000028980000}"/>
    <cellStyle name="Normal 12 5 4 2 3 6 5 2" xfId="19552" xr:uid="{00000000-0005-0000-0000-000029980000}"/>
    <cellStyle name="Normal 12 5 4 2 3 6 5 2 2" xfId="45172" xr:uid="{00000000-0005-0000-0000-00002A980000}"/>
    <cellStyle name="Normal 12 5 4 2 3 6 5 3" xfId="32362" xr:uid="{00000000-0005-0000-0000-00002B980000}"/>
    <cellStyle name="Normal 12 5 4 2 3 6 6" xfId="14062" xr:uid="{00000000-0005-0000-0000-00002C980000}"/>
    <cellStyle name="Normal 12 5 4 2 3 6 6 2" xfId="39682" xr:uid="{00000000-0005-0000-0000-00002D980000}"/>
    <cellStyle name="Normal 12 5 4 2 3 6 7" xfId="26872" xr:uid="{00000000-0005-0000-0000-00002E980000}"/>
    <cellStyle name="Normal 12 5 4 2 3 7" xfId="2187" xr:uid="{00000000-0005-0000-0000-00002F980000}"/>
    <cellStyle name="Normal 12 5 4 2 3 7 2" xfId="7677" xr:uid="{00000000-0005-0000-0000-000030980000}"/>
    <cellStyle name="Normal 12 5 4 2 3 7 2 2" xfId="20488" xr:uid="{00000000-0005-0000-0000-000031980000}"/>
    <cellStyle name="Normal 12 5 4 2 3 7 2 2 2" xfId="46108" xr:uid="{00000000-0005-0000-0000-000032980000}"/>
    <cellStyle name="Normal 12 5 4 2 3 7 2 3" xfId="33298" xr:uid="{00000000-0005-0000-0000-000033980000}"/>
    <cellStyle name="Normal 12 5 4 2 3 7 3" xfId="14998" xr:uid="{00000000-0005-0000-0000-000034980000}"/>
    <cellStyle name="Normal 12 5 4 2 3 7 3 2" xfId="40618" xr:uid="{00000000-0005-0000-0000-000035980000}"/>
    <cellStyle name="Normal 12 5 4 2 3 7 4" xfId="27808" xr:uid="{00000000-0005-0000-0000-000036980000}"/>
    <cellStyle name="Normal 12 5 4 2 3 8" xfId="4017" xr:uid="{00000000-0005-0000-0000-000037980000}"/>
    <cellStyle name="Normal 12 5 4 2 3 8 2" xfId="9507" xr:uid="{00000000-0005-0000-0000-000038980000}"/>
    <cellStyle name="Normal 12 5 4 2 3 8 2 2" xfId="22318" xr:uid="{00000000-0005-0000-0000-000039980000}"/>
    <cellStyle name="Normal 12 5 4 2 3 8 2 2 2" xfId="47938" xr:uid="{00000000-0005-0000-0000-00003A980000}"/>
    <cellStyle name="Normal 12 5 4 2 3 8 2 3" xfId="35128" xr:uid="{00000000-0005-0000-0000-00003B980000}"/>
    <cellStyle name="Normal 12 5 4 2 3 8 3" xfId="16828" xr:uid="{00000000-0005-0000-0000-00003C980000}"/>
    <cellStyle name="Normal 12 5 4 2 3 8 3 2" xfId="42448" xr:uid="{00000000-0005-0000-0000-00003D980000}"/>
    <cellStyle name="Normal 12 5 4 2 3 8 4" xfId="29638" xr:uid="{00000000-0005-0000-0000-00003E980000}"/>
    <cellStyle name="Normal 12 5 4 2 3 9" xfId="11337" xr:uid="{00000000-0005-0000-0000-00003F980000}"/>
    <cellStyle name="Normal 12 5 4 2 3 9 2" xfId="24148" xr:uid="{00000000-0005-0000-0000-000040980000}"/>
    <cellStyle name="Normal 12 5 4 2 3 9 2 2" xfId="49768" xr:uid="{00000000-0005-0000-0000-000041980000}"/>
    <cellStyle name="Normal 12 5 4 2 3 9 3" xfId="36958" xr:uid="{00000000-0005-0000-0000-000042980000}"/>
    <cellStyle name="Normal 12 5 4 2 4" xfId="392" xr:uid="{00000000-0005-0000-0000-000043980000}"/>
    <cellStyle name="Normal 12 5 4 2 4 2" xfId="891" xr:uid="{00000000-0005-0000-0000-000044980000}"/>
    <cellStyle name="Normal 12 5 4 2 4 2 2" xfId="1786" xr:uid="{00000000-0005-0000-0000-000045980000}"/>
    <cellStyle name="Normal 12 5 4 2 4 2 2 2" xfId="3616" xr:uid="{00000000-0005-0000-0000-000046980000}"/>
    <cellStyle name="Normal 12 5 4 2 4 2 2 2 2" xfId="9106" xr:uid="{00000000-0005-0000-0000-000047980000}"/>
    <cellStyle name="Normal 12 5 4 2 4 2 2 2 2 2" xfId="21917" xr:uid="{00000000-0005-0000-0000-000048980000}"/>
    <cellStyle name="Normal 12 5 4 2 4 2 2 2 2 2 2" xfId="47537" xr:uid="{00000000-0005-0000-0000-000049980000}"/>
    <cellStyle name="Normal 12 5 4 2 4 2 2 2 2 3" xfId="34727" xr:uid="{00000000-0005-0000-0000-00004A980000}"/>
    <cellStyle name="Normal 12 5 4 2 4 2 2 2 3" xfId="16427" xr:uid="{00000000-0005-0000-0000-00004B980000}"/>
    <cellStyle name="Normal 12 5 4 2 4 2 2 2 3 2" xfId="42047" xr:uid="{00000000-0005-0000-0000-00004C980000}"/>
    <cellStyle name="Normal 12 5 4 2 4 2 2 2 4" xfId="29237" xr:uid="{00000000-0005-0000-0000-00004D980000}"/>
    <cellStyle name="Normal 12 5 4 2 4 2 2 3" xfId="5446" xr:uid="{00000000-0005-0000-0000-00004E980000}"/>
    <cellStyle name="Normal 12 5 4 2 4 2 2 3 2" xfId="10936" xr:uid="{00000000-0005-0000-0000-00004F980000}"/>
    <cellStyle name="Normal 12 5 4 2 4 2 2 3 2 2" xfId="23747" xr:uid="{00000000-0005-0000-0000-000050980000}"/>
    <cellStyle name="Normal 12 5 4 2 4 2 2 3 2 2 2" xfId="49367" xr:uid="{00000000-0005-0000-0000-000051980000}"/>
    <cellStyle name="Normal 12 5 4 2 4 2 2 3 2 3" xfId="36557" xr:uid="{00000000-0005-0000-0000-000052980000}"/>
    <cellStyle name="Normal 12 5 4 2 4 2 2 3 3" xfId="18257" xr:uid="{00000000-0005-0000-0000-000053980000}"/>
    <cellStyle name="Normal 12 5 4 2 4 2 2 3 3 2" xfId="43877" xr:uid="{00000000-0005-0000-0000-000054980000}"/>
    <cellStyle name="Normal 12 5 4 2 4 2 2 3 4" xfId="31067" xr:uid="{00000000-0005-0000-0000-000055980000}"/>
    <cellStyle name="Normal 12 5 4 2 4 2 2 4" xfId="12766" xr:uid="{00000000-0005-0000-0000-000056980000}"/>
    <cellStyle name="Normal 12 5 4 2 4 2 2 4 2" xfId="25577" xr:uid="{00000000-0005-0000-0000-000057980000}"/>
    <cellStyle name="Normal 12 5 4 2 4 2 2 4 2 2" xfId="51197" xr:uid="{00000000-0005-0000-0000-000058980000}"/>
    <cellStyle name="Normal 12 5 4 2 4 2 2 4 3" xfId="38387" xr:uid="{00000000-0005-0000-0000-000059980000}"/>
    <cellStyle name="Normal 12 5 4 2 4 2 2 5" xfId="7276" xr:uid="{00000000-0005-0000-0000-00005A980000}"/>
    <cellStyle name="Normal 12 5 4 2 4 2 2 5 2" xfId="20087" xr:uid="{00000000-0005-0000-0000-00005B980000}"/>
    <cellStyle name="Normal 12 5 4 2 4 2 2 5 2 2" xfId="45707" xr:uid="{00000000-0005-0000-0000-00005C980000}"/>
    <cellStyle name="Normal 12 5 4 2 4 2 2 5 3" xfId="32897" xr:uid="{00000000-0005-0000-0000-00005D980000}"/>
    <cellStyle name="Normal 12 5 4 2 4 2 2 6" xfId="14597" xr:uid="{00000000-0005-0000-0000-00005E980000}"/>
    <cellStyle name="Normal 12 5 4 2 4 2 2 6 2" xfId="40217" xr:uid="{00000000-0005-0000-0000-00005F980000}"/>
    <cellStyle name="Normal 12 5 4 2 4 2 2 7" xfId="27407" xr:uid="{00000000-0005-0000-0000-000060980000}"/>
    <cellStyle name="Normal 12 5 4 2 4 2 3" xfId="2722" xr:uid="{00000000-0005-0000-0000-000061980000}"/>
    <cellStyle name="Normal 12 5 4 2 4 2 3 2" xfId="8212" xr:uid="{00000000-0005-0000-0000-000062980000}"/>
    <cellStyle name="Normal 12 5 4 2 4 2 3 2 2" xfId="21023" xr:uid="{00000000-0005-0000-0000-000063980000}"/>
    <cellStyle name="Normal 12 5 4 2 4 2 3 2 2 2" xfId="46643" xr:uid="{00000000-0005-0000-0000-000064980000}"/>
    <cellStyle name="Normal 12 5 4 2 4 2 3 2 3" xfId="33833" xr:uid="{00000000-0005-0000-0000-000065980000}"/>
    <cellStyle name="Normal 12 5 4 2 4 2 3 3" xfId="15533" xr:uid="{00000000-0005-0000-0000-000066980000}"/>
    <cellStyle name="Normal 12 5 4 2 4 2 3 3 2" xfId="41153" xr:uid="{00000000-0005-0000-0000-000067980000}"/>
    <cellStyle name="Normal 12 5 4 2 4 2 3 4" xfId="28343" xr:uid="{00000000-0005-0000-0000-000068980000}"/>
    <cellStyle name="Normal 12 5 4 2 4 2 4" xfId="4552" xr:uid="{00000000-0005-0000-0000-000069980000}"/>
    <cellStyle name="Normal 12 5 4 2 4 2 4 2" xfId="10042" xr:uid="{00000000-0005-0000-0000-00006A980000}"/>
    <cellStyle name="Normal 12 5 4 2 4 2 4 2 2" xfId="22853" xr:uid="{00000000-0005-0000-0000-00006B980000}"/>
    <cellStyle name="Normal 12 5 4 2 4 2 4 2 2 2" xfId="48473" xr:uid="{00000000-0005-0000-0000-00006C980000}"/>
    <cellStyle name="Normal 12 5 4 2 4 2 4 2 3" xfId="35663" xr:uid="{00000000-0005-0000-0000-00006D980000}"/>
    <cellStyle name="Normal 12 5 4 2 4 2 4 3" xfId="17363" xr:uid="{00000000-0005-0000-0000-00006E980000}"/>
    <cellStyle name="Normal 12 5 4 2 4 2 4 3 2" xfId="42983" xr:uid="{00000000-0005-0000-0000-00006F980000}"/>
    <cellStyle name="Normal 12 5 4 2 4 2 4 4" xfId="30173" xr:uid="{00000000-0005-0000-0000-000070980000}"/>
    <cellStyle name="Normal 12 5 4 2 4 2 5" xfId="11872" xr:uid="{00000000-0005-0000-0000-000071980000}"/>
    <cellStyle name="Normal 12 5 4 2 4 2 5 2" xfId="24683" xr:uid="{00000000-0005-0000-0000-000072980000}"/>
    <cellStyle name="Normal 12 5 4 2 4 2 5 2 2" xfId="50303" xr:uid="{00000000-0005-0000-0000-000073980000}"/>
    <cellStyle name="Normal 12 5 4 2 4 2 5 3" xfId="37493" xr:uid="{00000000-0005-0000-0000-000074980000}"/>
    <cellStyle name="Normal 12 5 4 2 4 2 6" xfId="6382" xr:uid="{00000000-0005-0000-0000-000075980000}"/>
    <cellStyle name="Normal 12 5 4 2 4 2 6 2" xfId="19193" xr:uid="{00000000-0005-0000-0000-000076980000}"/>
    <cellStyle name="Normal 12 5 4 2 4 2 6 2 2" xfId="44813" xr:uid="{00000000-0005-0000-0000-000077980000}"/>
    <cellStyle name="Normal 12 5 4 2 4 2 6 3" xfId="32003" xr:uid="{00000000-0005-0000-0000-000078980000}"/>
    <cellStyle name="Normal 12 5 4 2 4 2 7" xfId="13703" xr:uid="{00000000-0005-0000-0000-000079980000}"/>
    <cellStyle name="Normal 12 5 4 2 4 2 7 2" xfId="39323" xr:uid="{00000000-0005-0000-0000-00007A980000}"/>
    <cellStyle name="Normal 12 5 4 2 4 2 8" xfId="26513" xr:uid="{00000000-0005-0000-0000-00007B980000}"/>
    <cellStyle name="Normal 12 5 4 2 4 3" xfId="1287" xr:uid="{00000000-0005-0000-0000-00007C980000}"/>
    <cellStyle name="Normal 12 5 4 2 4 3 2" xfId="3117" xr:uid="{00000000-0005-0000-0000-00007D980000}"/>
    <cellStyle name="Normal 12 5 4 2 4 3 2 2" xfId="8607" xr:uid="{00000000-0005-0000-0000-00007E980000}"/>
    <cellStyle name="Normal 12 5 4 2 4 3 2 2 2" xfId="21418" xr:uid="{00000000-0005-0000-0000-00007F980000}"/>
    <cellStyle name="Normal 12 5 4 2 4 3 2 2 2 2" xfId="47038" xr:uid="{00000000-0005-0000-0000-000080980000}"/>
    <cellStyle name="Normal 12 5 4 2 4 3 2 2 3" xfId="34228" xr:uid="{00000000-0005-0000-0000-000081980000}"/>
    <cellStyle name="Normal 12 5 4 2 4 3 2 3" xfId="15928" xr:uid="{00000000-0005-0000-0000-000082980000}"/>
    <cellStyle name="Normal 12 5 4 2 4 3 2 3 2" xfId="41548" xr:uid="{00000000-0005-0000-0000-000083980000}"/>
    <cellStyle name="Normal 12 5 4 2 4 3 2 4" xfId="28738" xr:uid="{00000000-0005-0000-0000-000084980000}"/>
    <cellStyle name="Normal 12 5 4 2 4 3 3" xfId="4947" xr:uid="{00000000-0005-0000-0000-000085980000}"/>
    <cellStyle name="Normal 12 5 4 2 4 3 3 2" xfId="10437" xr:uid="{00000000-0005-0000-0000-000086980000}"/>
    <cellStyle name="Normal 12 5 4 2 4 3 3 2 2" xfId="23248" xr:uid="{00000000-0005-0000-0000-000087980000}"/>
    <cellStyle name="Normal 12 5 4 2 4 3 3 2 2 2" xfId="48868" xr:uid="{00000000-0005-0000-0000-000088980000}"/>
    <cellStyle name="Normal 12 5 4 2 4 3 3 2 3" xfId="36058" xr:uid="{00000000-0005-0000-0000-000089980000}"/>
    <cellStyle name="Normal 12 5 4 2 4 3 3 3" xfId="17758" xr:uid="{00000000-0005-0000-0000-00008A980000}"/>
    <cellStyle name="Normal 12 5 4 2 4 3 3 3 2" xfId="43378" xr:uid="{00000000-0005-0000-0000-00008B980000}"/>
    <cellStyle name="Normal 12 5 4 2 4 3 3 4" xfId="30568" xr:uid="{00000000-0005-0000-0000-00008C980000}"/>
    <cellStyle name="Normal 12 5 4 2 4 3 4" xfId="12267" xr:uid="{00000000-0005-0000-0000-00008D980000}"/>
    <cellStyle name="Normal 12 5 4 2 4 3 4 2" xfId="25078" xr:uid="{00000000-0005-0000-0000-00008E980000}"/>
    <cellStyle name="Normal 12 5 4 2 4 3 4 2 2" xfId="50698" xr:uid="{00000000-0005-0000-0000-00008F980000}"/>
    <cellStyle name="Normal 12 5 4 2 4 3 4 3" xfId="37888" xr:uid="{00000000-0005-0000-0000-000090980000}"/>
    <cellStyle name="Normal 12 5 4 2 4 3 5" xfId="6777" xr:uid="{00000000-0005-0000-0000-000091980000}"/>
    <cellStyle name="Normal 12 5 4 2 4 3 5 2" xfId="19588" xr:uid="{00000000-0005-0000-0000-000092980000}"/>
    <cellStyle name="Normal 12 5 4 2 4 3 5 2 2" xfId="45208" xr:uid="{00000000-0005-0000-0000-000093980000}"/>
    <cellStyle name="Normal 12 5 4 2 4 3 5 3" xfId="32398" xr:uid="{00000000-0005-0000-0000-000094980000}"/>
    <cellStyle name="Normal 12 5 4 2 4 3 6" xfId="14098" xr:uid="{00000000-0005-0000-0000-000095980000}"/>
    <cellStyle name="Normal 12 5 4 2 4 3 6 2" xfId="39718" xr:uid="{00000000-0005-0000-0000-000096980000}"/>
    <cellStyle name="Normal 12 5 4 2 4 3 7" xfId="26908" xr:uid="{00000000-0005-0000-0000-000097980000}"/>
    <cellStyle name="Normal 12 5 4 2 4 4" xfId="2223" xr:uid="{00000000-0005-0000-0000-000098980000}"/>
    <cellStyle name="Normal 12 5 4 2 4 4 2" xfId="7713" xr:uid="{00000000-0005-0000-0000-000099980000}"/>
    <cellStyle name="Normal 12 5 4 2 4 4 2 2" xfId="20524" xr:uid="{00000000-0005-0000-0000-00009A980000}"/>
    <cellStyle name="Normal 12 5 4 2 4 4 2 2 2" xfId="46144" xr:uid="{00000000-0005-0000-0000-00009B980000}"/>
    <cellStyle name="Normal 12 5 4 2 4 4 2 3" xfId="33334" xr:uid="{00000000-0005-0000-0000-00009C980000}"/>
    <cellStyle name="Normal 12 5 4 2 4 4 3" xfId="15034" xr:uid="{00000000-0005-0000-0000-00009D980000}"/>
    <cellStyle name="Normal 12 5 4 2 4 4 3 2" xfId="40654" xr:uid="{00000000-0005-0000-0000-00009E980000}"/>
    <cellStyle name="Normal 12 5 4 2 4 4 4" xfId="27844" xr:uid="{00000000-0005-0000-0000-00009F980000}"/>
    <cellStyle name="Normal 12 5 4 2 4 5" xfId="4053" xr:uid="{00000000-0005-0000-0000-0000A0980000}"/>
    <cellStyle name="Normal 12 5 4 2 4 5 2" xfId="9543" xr:uid="{00000000-0005-0000-0000-0000A1980000}"/>
    <cellStyle name="Normal 12 5 4 2 4 5 2 2" xfId="22354" xr:uid="{00000000-0005-0000-0000-0000A2980000}"/>
    <cellStyle name="Normal 12 5 4 2 4 5 2 2 2" xfId="47974" xr:uid="{00000000-0005-0000-0000-0000A3980000}"/>
    <cellStyle name="Normal 12 5 4 2 4 5 2 3" xfId="35164" xr:uid="{00000000-0005-0000-0000-0000A4980000}"/>
    <cellStyle name="Normal 12 5 4 2 4 5 3" xfId="16864" xr:uid="{00000000-0005-0000-0000-0000A5980000}"/>
    <cellStyle name="Normal 12 5 4 2 4 5 3 2" xfId="42484" xr:uid="{00000000-0005-0000-0000-0000A6980000}"/>
    <cellStyle name="Normal 12 5 4 2 4 5 4" xfId="29674" xr:uid="{00000000-0005-0000-0000-0000A7980000}"/>
    <cellStyle name="Normal 12 5 4 2 4 6" xfId="11373" xr:uid="{00000000-0005-0000-0000-0000A8980000}"/>
    <cellStyle name="Normal 12 5 4 2 4 6 2" xfId="24184" xr:uid="{00000000-0005-0000-0000-0000A9980000}"/>
    <cellStyle name="Normal 12 5 4 2 4 6 2 2" xfId="49804" xr:uid="{00000000-0005-0000-0000-0000AA980000}"/>
    <cellStyle name="Normal 12 5 4 2 4 6 3" xfId="36994" xr:uid="{00000000-0005-0000-0000-0000AB980000}"/>
    <cellStyle name="Normal 12 5 4 2 4 7" xfId="5883" xr:uid="{00000000-0005-0000-0000-0000AC980000}"/>
    <cellStyle name="Normal 12 5 4 2 4 7 2" xfId="18694" xr:uid="{00000000-0005-0000-0000-0000AD980000}"/>
    <cellStyle name="Normal 12 5 4 2 4 7 2 2" xfId="44314" xr:uid="{00000000-0005-0000-0000-0000AE980000}"/>
    <cellStyle name="Normal 12 5 4 2 4 7 3" xfId="31504" xr:uid="{00000000-0005-0000-0000-0000AF980000}"/>
    <cellStyle name="Normal 12 5 4 2 4 8" xfId="13204" xr:uid="{00000000-0005-0000-0000-0000B0980000}"/>
    <cellStyle name="Normal 12 5 4 2 4 8 2" xfId="38824" xr:uid="{00000000-0005-0000-0000-0000B1980000}"/>
    <cellStyle name="Normal 12 5 4 2 4 9" xfId="26014" xr:uid="{00000000-0005-0000-0000-0000B2980000}"/>
    <cellStyle name="Normal 12 5 4 2 5" xfId="624" xr:uid="{00000000-0005-0000-0000-0000B3980000}"/>
    <cellStyle name="Normal 12 5 4 2 5 2" xfId="1024" xr:uid="{00000000-0005-0000-0000-0000B4980000}"/>
    <cellStyle name="Normal 12 5 4 2 5 2 2" xfId="1919" xr:uid="{00000000-0005-0000-0000-0000B5980000}"/>
    <cellStyle name="Normal 12 5 4 2 5 2 2 2" xfId="3749" xr:uid="{00000000-0005-0000-0000-0000B6980000}"/>
    <cellStyle name="Normal 12 5 4 2 5 2 2 2 2" xfId="9239" xr:uid="{00000000-0005-0000-0000-0000B7980000}"/>
    <cellStyle name="Normal 12 5 4 2 5 2 2 2 2 2" xfId="22050" xr:uid="{00000000-0005-0000-0000-0000B8980000}"/>
    <cellStyle name="Normal 12 5 4 2 5 2 2 2 2 2 2" xfId="47670" xr:uid="{00000000-0005-0000-0000-0000B9980000}"/>
    <cellStyle name="Normal 12 5 4 2 5 2 2 2 2 3" xfId="34860" xr:uid="{00000000-0005-0000-0000-0000BA980000}"/>
    <cellStyle name="Normal 12 5 4 2 5 2 2 2 3" xfId="16560" xr:uid="{00000000-0005-0000-0000-0000BB980000}"/>
    <cellStyle name="Normal 12 5 4 2 5 2 2 2 3 2" xfId="42180" xr:uid="{00000000-0005-0000-0000-0000BC980000}"/>
    <cellStyle name="Normal 12 5 4 2 5 2 2 2 4" xfId="29370" xr:uid="{00000000-0005-0000-0000-0000BD980000}"/>
    <cellStyle name="Normal 12 5 4 2 5 2 2 3" xfId="5579" xr:uid="{00000000-0005-0000-0000-0000BE980000}"/>
    <cellStyle name="Normal 12 5 4 2 5 2 2 3 2" xfId="11069" xr:uid="{00000000-0005-0000-0000-0000BF980000}"/>
    <cellStyle name="Normal 12 5 4 2 5 2 2 3 2 2" xfId="23880" xr:uid="{00000000-0005-0000-0000-0000C0980000}"/>
    <cellStyle name="Normal 12 5 4 2 5 2 2 3 2 2 2" xfId="49500" xr:uid="{00000000-0005-0000-0000-0000C1980000}"/>
    <cellStyle name="Normal 12 5 4 2 5 2 2 3 2 3" xfId="36690" xr:uid="{00000000-0005-0000-0000-0000C2980000}"/>
    <cellStyle name="Normal 12 5 4 2 5 2 2 3 3" xfId="18390" xr:uid="{00000000-0005-0000-0000-0000C3980000}"/>
    <cellStyle name="Normal 12 5 4 2 5 2 2 3 3 2" xfId="44010" xr:uid="{00000000-0005-0000-0000-0000C4980000}"/>
    <cellStyle name="Normal 12 5 4 2 5 2 2 3 4" xfId="31200" xr:uid="{00000000-0005-0000-0000-0000C5980000}"/>
    <cellStyle name="Normal 12 5 4 2 5 2 2 4" xfId="12899" xr:uid="{00000000-0005-0000-0000-0000C6980000}"/>
    <cellStyle name="Normal 12 5 4 2 5 2 2 4 2" xfId="25710" xr:uid="{00000000-0005-0000-0000-0000C7980000}"/>
    <cellStyle name="Normal 12 5 4 2 5 2 2 4 2 2" xfId="51330" xr:uid="{00000000-0005-0000-0000-0000C8980000}"/>
    <cellStyle name="Normal 12 5 4 2 5 2 2 4 3" xfId="38520" xr:uid="{00000000-0005-0000-0000-0000C9980000}"/>
    <cellStyle name="Normal 12 5 4 2 5 2 2 5" xfId="7409" xr:uid="{00000000-0005-0000-0000-0000CA980000}"/>
    <cellStyle name="Normal 12 5 4 2 5 2 2 5 2" xfId="20220" xr:uid="{00000000-0005-0000-0000-0000CB980000}"/>
    <cellStyle name="Normal 12 5 4 2 5 2 2 5 2 2" xfId="45840" xr:uid="{00000000-0005-0000-0000-0000CC980000}"/>
    <cellStyle name="Normal 12 5 4 2 5 2 2 5 3" xfId="33030" xr:uid="{00000000-0005-0000-0000-0000CD980000}"/>
    <cellStyle name="Normal 12 5 4 2 5 2 2 6" xfId="14730" xr:uid="{00000000-0005-0000-0000-0000CE980000}"/>
    <cellStyle name="Normal 12 5 4 2 5 2 2 6 2" xfId="40350" xr:uid="{00000000-0005-0000-0000-0000CF980000}"/>
    <cellStyle name="Normal 12 5 4 2 5 2 2 7" xfId="27540" xr:uid="{00000000-0005-0000-0000-0000D0980000}"/>
    <cellStyle name="Normal 12 5 4 2 5 2 3" xfId="2855" xr:uid="{00000000-0005-0000-0000-0000D1980000}"/>
    <cellStyle name="Normal 12 5 4 2 5 2 3 2" xfId="8345" xr:uid="{00000000-0005-0000-0000-0000D2980000}"/>
    <cellStyle name="Normal 12 5 4 2 5 2 3 2 2" xfId="21156" xr:uid="{00000000-0005-0000-0000-0000D3980000}"/>
    <cellStyle name="Normal 12 5 4 2 5 2 3 2 2 2" xfId="46776" xr:uid="{00000000-0005-0000-0000-0000D4980000}"/>
    <cellStyle name="Normal 12 5 4 2 5 2 3 2 3" xfId="33966" xr:uid="{00000000-0005-0000-0000-0000D5980000}"/>
    <cellStyle name="Normal 12 5 4 2 5 2 3 3" xfId="15666" xr:uid="{00000000-0005-0000-0000-0000D6980000}"/>
    <cellStyle name="Normal 12 5 4 2 5 2 3 3 2" xfId="41286" xr:uid="{00000000-0005-0000-0000-0000D7980000}"/>
    <cellStyle name="Normal 12 5 4 2 5 2 3 4" xfId="28476" xr:uid="{00000000-0005-0000-0000-0000D8980000}"/>
    <cellStyle name="Normal 12 5 4 2 5 2 4" xfId="4685" xr:uid="{00000000-0005-0000-0000-0000D9980000}"/>
    <cellStyle name="Normal 12 5 4 2 5 2 4 2" xfId="10175" xr:uid="{00000000-0005-0000-0000-0000DA980000}"/>
    <cellStyle name="Normal 12 5 4 2 5 2 4 2 2" xfId="22986" xr:uid="{00000000-0005-0000-0000-0000DB980000}"/>
    <cellStyle name="Normal 12 5 4 2 5 2 4 2 2 2" xfId="48606" xr:uid="{00000000-0005-0000-0000-0000DC980000}"/>
    <cellStyle name="Normal 12 5 4 2 5 2 4 2 3" xfId="35796" xr:uid="{00000000-0005-0000-0000-0000DD980000}"/>
    <cellStyle name="Normal 12 5 4 2 5 2 4 3" xfId="17496" xr:uid="{00000000-0005-0000-0000-0000DE980000}"/>
    <cellStyle name="Normal 12 5 4 2 5 2 4 3 2" xfId="43116" xr:uid="{00000000-0005-0000-0000-0000DF980000}"/>
    <cellStyle name="Normal 12 5 4 2 5 2 4 4" xfId="30306" xr:uid="{00000000-0005-0000-0000-0000E0980000}"/>
    <cellStyle name="Normal 12 5 4 2 5 2 5" xfId="12005" xr:uid="{00000000-0005-0000-0000-0000E1980000}"/>
    <cellStyle name="Normal 12 5 4 2 5 2 5 2" xfId="24816" xr:uid="{00000000-0005-0000-0000-0000E2980000}"/>
    <cellStyle name="Normal 12 5 4 2 5 2 5 2 2" xfId="50436" xr:uid="{00000000-0005-0000-0000-0000E3980000}"/>
    <cellStyle name="Normal 12 5 4 2 5 2 5 3" xfId="37626" xr:uid="{00000000-0005-0000-0000-0000E4980000}"/>
    <cellStyle name="Normal 12 5 4 2 5 2 6" xfId="6515" xr:uid="{00000000-0005-0000-0000-0000E5980000}"/>
    <cellStyle name="Normal 12 5 4 2 5 2 6 2" xfId="19326" xr:uid="{00000000-0005-0000-0000-0000E6980000}"/>
    <cellStyle name="Normal 12 5 4 2 5 2 6 2 2" xfId="44946" xr:uid="{00000000-0005-0000-0000-0000E7980000}"/>
    <cellStyle name="Normal 12 5 4 2 5 2 6 3" xfId="32136" xr:uid="{00000000-0005-0000-0000-0000E8980000}"/>
    <cellStyle name="Normal 12 5 4 2 5 2 7" xfId="13836" xr:uid="{00000000-0005-0000-0000-0000E9980000}"/>
    <cellStyle name="Normal 12 5 4 2 5 2 7 2" xfId="39456" xr:uid="{00000000-0005-0000-0000-0000EA980000}"/>
    <cellStyle name="Normal 12 5 4 2 5 2 8" xfId="26646" xr:uid="{00000000-0005-0000-0000-0000EB980000}"/>
    <cellStyle name="Normal 12 5 4 2 5 3" xfId="1519" xr:uid="{00000000-0005-0000-0000-0000EC980000}"/>
    <cellStyle name="Normal 12 5 4 2 5 3 2" xfId="3349" xr:uid="{00000000-0005-0000-0000-0000ED980000}"/>
    <cellStyle name="Normal 12 5 4 2 5 3 2 2" xfId="8839" xr:uid="{00000000-0005-0000-0000-0000EE980000}"/>
    <cellStyle name="Normal 12 5 4 2 5 3 2 2 2" xfId="21650" xr:uid="{00000000-0005-0000-0000-0000EF980000}"/>
    <cellStyle name="Normal 12 5 4 2 5 3 2 2 2 2" xfId="47270" xr:uid="{00000000-0005-0000-0000-0000F0980000}"/>
    <cellStyle name="Normal 12 5 4 2 5 3 2 2 3" xfId="34460" xr:uid="{00000000-0005-0000-0000-0000F1980000}"/>
    <cellStyle name="Normal 12 5 4 2 5 3 2 3" xfId="16160" xr:uid="{00000000-0005-0000-0000-0000F2980000}"/>
    <cellStyle name="Normal 12 5 4 2 5 3 2 3 2" xfId="41780" xr:uid="{00000000-0005-0000-0000-0000F3980000}"/>
    <cellStyle name="Normal 12 5 4 2 5 3 2 4" xfId="28970" xr:uid="{00000000-0005-0000-0000-0000F4980000}"/>
    <cellStyle name="Normal 12 5 4 2 5 3 3" xfId="5179" xr:uid="{00000000-0005-0000-0000-0000F5980000}"/>
    <cellStyle name="Normal 12 5 4 2 5 3 3 2" xfId="10669" xr:uid="{00000000-0005-0000-0000-0000F6980000}"/>
    <cellStyle name="Normal 12 5 4 2 5 3 3 2 2" xfId="23480" xr:uid="{00000000-0005-0000-0000-0000F7980000}"/>
    <cellStyle name="Normal 12 5 4 2 5 3 3 2 2 2" xfId="49100" xr:uid="{00000000-0005-0000-0000-0000F8980000}"/>
    <cellStyle name="Normal 12 5 4 2 5 3 3 2 3" xfId="36290" xr:uid="{00000000-0005-0000-0000-0000F9980000}"/>
    <cellStyle name="Normal 12 5 4 2 5 3 3 3" xfId="17990" xr:uid="{00000000-0005-0000-0000-0000FA980000}"/>
    <cellStyle name="Normal 12 5 4 2 5 3 3 3 2" xfId="43610" xr:uid="{00000000-0005-0000-0000-0000FB980000}"/>
    <cellStyle name="Normal 12 5 4 2 5 3 3 4" xfId="30800" xr:uid="{00000000-0005-0000-0000-0000FC980000}"/>
    <cellStyle name="Normal 12 5 4 2 5 3 4" xfId="12499" xr:uid="{00000000-0005-0000-0000-0000FD980000}"/>
    <cellStyle name="Normal 12 5 4 2 5 3 4 2" xfId="25310" xr:uid="{00000000-0005-0000-0000-0000FE980000}"/>
    <cellStyle name="Normal 12 5 4 2 5 3 4 2 2" xfId="50930" xr:uid="{00000000-0005-0000-0000-0000FF980000}"/>
    <cellStyle name="Normal 12 5 4 2 5 3 4 3" xfId="38120" xr:uid="{00000000-0005-0000-0000-000000990000}"/>
    <cellStyle name="Normal 12 5 4 2 5 3 5" xfId="7009" xr:uid="{00000000-0005-0000-0000-000001990000}"/>
    <cellStyle name="Normal 12 5 4 2 5 3 5 2" xfId="19820" xr:uid="{00000000-0005-0000-0000-000002990000}"/>
    <cellStyle name="Normal 12 5 4 2 5 3 5 2 2" xfId="45440" xr:uid="{00000000-0005-0000-0000-000003990000}"/>
    <cellStyle name="Normal 12 5 4 2 5 3 5 3" xfId="32630" xr:uid="{00000000-0005-0000-0000-000004990000}"/>
    <cellStyle name="Normal 12 5 4 2 5 3 6" xfId="14330" xr:uid="{00000000-0005-0000-0000-000005990000}"/>
    <cellStyle name="Normal 12 5 4 2 5 3 6 2" xfId="39950" xr:uid="{00000000-0005-0000-0000-000006990000}"/>
    <cellStyle name="Normal 12 5 4 2 5 3 7" xfId="27140" xr:uid="{00000000-0005-0000-0000-000007990000}"/>
    <cellStyle name="Normal 12 5 4 2 5 4" xfId="2455" xr:uid="{00000000-0005-0000-0000-000008990000}"/>
    <cellStyle name="Normal 12 5 4 2 5 4 2" xfId="7945" xr:uid="{00000000-0005-0000-0000-000009990000}"/>
    <cellStyle name="Normal 12 5 4 2 5 4 2 2" xfId="20756" xr:uid="{00000000-0005-0000-0000-00000A990000}"/>
    <cellStyle name="Normal 12 5 4 2 5 4 2 2 2" xfId="46376" xr:uid="{00000000-0005-0000-0000-00000B990000}"/>
    <cellStyle name="Normal 12 5 4 2 5 4 2 3" xfId="33566" xr:uid="{00000000-0005-0000-0000-00000C990000}"/>
    <cellStyle name="Normal 12 5 4 2 5 4 3" xfId="15266" xr:uid="{00000000-0005-0000-0000-00000D990000}"/>
    <cellStyle name="Normal 12 5 4 2 5 4 3 2" xfId="40886" xr:uid="{00000000-0005-0000-0000-00000E990000}"/>
    <cellStyle name="Normal 12 5 4 2 5 4 4" xfId="28076" xr:uid="{00000000-0005-0000-0000-00000F990000}"/>
    <cellStyle name="Normal 12 5 4 2 5 5" xfId="4285" xr:uid="{00000000-0005-0000-0000-000010990000}"/>
    <cellStyle name="Normal 12 5 4 2 5 5 2" xfId="9775" xr:uid="{00000000-0005-0000-0000-000011990000}"/>
    <cellStyle name="Normal 12 5 4 2 5 5 2 2" xfId="22586" xr:uid="{00000000-0005-0000-0000-000012990000}"/>
    <cellStyle name="Normal 12 5 4 2 5 5 2 2 2" xfId="48206" xr:uid="{00000000-0005-0000-0000-000013990000}"/>
    <cellStyle name="Normal 12 5 4 2 5 5 2 3" xfId="35396" xr:uid="{00000000-0005-0000-0000-000014990000}"/>
    <cellStyle name="Normal 12 5 4 2 5 5 3" xfId="17096" xr:uid="{00000000-0005-0000-0000-000015990000}"/>
    <cellStyle name="Normal 12 5 4 2 5 5 3 2" xfId="42716" xr:uid="{00000000-0005-0000-0000-000016990000}"/>
    <cellStyle name="Normal 12 5 4 2 5 5 4" xfId="29906" xr:uid="{00000000-0005-0000-0000-000017990000}"/>
    <cellStyle name="Normal 12 5 4 2 5 6" xfId="11605" xr:uid="{00000000-0005-0000-0000-000018990000}"/>
    <cellStyle name="Normal 12 5 4 2 5 6 2" xfId="24416" xr:uid="{00000000-0005-0000-0000-000019990000}"/>
    <cellStyle name="Normal 12 5 4 2 5 6 2 2" xfId="50036" xr:uid="{00000000-0005-0000-0000-00001A990000}"/>
    <cellStyle name="Normal 12 5 4 2 5 6 3" xfId="37226" xr:uid="{00000000-0005-0000-0000-00001B990000}"/>
    <cellStyle name="Normal 12 5 4 2 5 7" xfId="6115" xr:uid="{00000000-0005-0000-0000-00001C990000}"/>
    <cellStyle name="Normal 12 5 4 2 5 7 2" xfId="18926" xr:uid="{00000000-0005-0000-0000-00001D990000}"/>
    <cellStyle name="Normal 12 5 4 2 5 7 2 2" xfId="44546" xr:uid="{00000000-0005-0000-0000-00001E990000}"/>
    <cellStyle name="Normal 12 5 4 2 5 7 3" xfId="31736" xr:uid="{00000000-0005-0000-0000-00001F990000}"/>
    <cellStyle name="Normal 12 5 4 2 5 8" xfId="13436" xr:uid="{00000000-0005-0000-0000-000020990000}"/>
    <cellStyle name="Normal 12 5 4 2 5 8 2" xfId="39056" xr:uid="{00000000-0005-0000-0000-000021990000}"/>
    <cellStyle name="Normal 12 5 4 2 5 9" xfId="26246" xr:uid="{00000000-0005-0000-0000-000022990000}"/>
    <cellStyle name="Normal 12 5 4 2 6" xfId="758" xr:uid="{00000000-0005-0000-0000-000023990000}"/>
    <cellStyle name="Normal 12 5 4 2 6 2" xfId="1653" xr:uid="{00000000-0005-0000-0000-000024990000}"/>
    <cellStyle name="Normal 12 5 4 2 6 2 2" xfId="3483" xr:uid="{00000000-0005-0000-0000-000025990000}"/>
    <cellStyle name="Normal 12 5 4 2 6 2 2 2" xfId="8973" xr:uid="{00000000-0005-0000-0000-000026990000}"/>
    <cellStyle name="Normal 12 5 4 2 6 2 2 2 2" xfId="21784" xr:uid="{00000000-0005-0000-0000-000027990000}"/>
    <cellStyle name="Normal 12 5 4 2 6 2 2 2 2 2" xfId="47404" xr:uid="{00000000-0005-0000-0000-000028990000}"/>
    <cellStyle name="Normal 12 5 4 2 6 2 2 2 3" xfId="34594" xr:uid="{00000000-0005-0000-0000-000029990000}"/>
    <cellStyle name="Normal 12 5 4 2 6 2 2 3" xfId="16294" xr:uid="{00000000-0005-0000-0000-00002A990000}"/>
    <cellStyle name="Normal 12 5 4 2 6 2 2 3 2" xfId="41914" xr:uid="{00000000-0005-0000-0000-00002B990000}"/>
    <cellStyle name="Normal 12 5 4 2 6 2 2 4" xfId="29104" xr:uid="{00000000-0005-0000-0000-00002C990000}"/>
    <cellStyle name="Normal 12 5 4 2 6 2 3" xfId="5313" xr:uid="{00000000-0005-0000-0000-00002D990000}"/>
    <cellStyle name="Normal 12 5 4 2 6 2 3 2" xfId="10803" xr:uid="{00000000-0005-0000-0000-00002E990000}"/>
    <cellStyle name="Normal 12 5 4 2 6 2 3 2 2" xfId="23614" xr:uid="{00000000-0005-0000-0000-00002F990000}"/>
    <cellStyle name="Normal 12 5 4 2 6 2 3 2 2 2" xfId="49234" xr:uid="{00000000-0005-0000-0000-000030990000}"/>
    <cellStyle name="Normal 12 5 4 2 6 2 3 2 3" xfId="36424" xr:uid="{00000000-0005-0000-0000-000031990000}"/>
    <cellStyle name="Normal 12 5 4 2 6 2 3 3" xfId="18124" xr:uid="{00000000-0005-0000-0000-000032990000}"/>
    <cellStyle name="Normal 12 5 4 2 6 2 3 3 2" xfId="43744" xr:uid="{00000000-0005-0000-0000-000033990000}"/>
    <cellStyle name="Normal 12 5 4 2 6 2 3 4" xfId="30934" xr:uid="{00000000-0005-0000-0000-000034990000}"/>
    <cellStyle name="Normal 12 5 4 2 6 2 4" xfId="12633" xr:uid="{00000000-0005-0000-0000-000035990000}"/>
    <cellStyle name="Normal 12 5 4 2 6 2 4 2" xfId="25444" xr:uid="{00000000-0005-0000-0000-000036990000}"/>
    <cellStyle name="Normal 12 5 4 2 6 2 4 2 2" xfId="51064" xr:uid="{00000000-0005-0000-0000-000037990000}"/>
    <cellStyle name="Normal 12 5 4 2 6 2 4 3" xfId="38254" xr:uid="{00000000-0005-0000-0000-000038990000}"/>
    <cellStyle name="Normal 12 5 4 2 6 2 5" xfId="7143" xr:uid="{00000000-0005-0000-0000-000039990000}"/>
    <cellStyle name="Normal 12 5 4 2 6 2 5 2" xfId="19954" xr:uid="{00000000-0005-0000-0000-00003A990000}"/>
    <cellStyle name="Normal 12 5 4 2 6 2 5 2 2" xfId="45574" xr:uid="{00000000-0005-0000-0000-00003B990000}"/>
    <cellStyle name="Normal 12 5 4 2 6 2 5 3" xfId="32764" xr:uid="{00000000-0005-0000-0000-00003C990000}"/>
    <cellStyle name="Normal 12 5 4 2 6 2 6" xfId="14464" xr:uid="{00000000-0005-0000-0000-00003D990000}"/>
    <cellStyle name="Normal 12 5 4 2 6 2 6 2" xfId="40084" xr:uid="{00000000-0005-0000-0000-00003E990000}"/>
    <cellStyle name="Normal 12 5 4 2 6 2 7" xfId="27274" xr:uid="{00000000-0005-0000-0000-00003F990000}"/>
    <cellStyle name="Normal 12 5 4 2 6 3" xfId="2589" xr:uid="{00000000-0005-0000-0000-000040990000}"/>
    <cellStyle name="Normal 12 5 4 2 6 3 2" xfId="8079" xr:uid="{00000000-0005-0000-0000-000041990000}"/>
    <cellStyle name="Normal 12 5 4 2 6 3 2 2" xfId="20890" xr:uid="{00000000-0005-0000-0000-000042990000}"/>
    <cellStyle name="Normal 12 5 4 2 6 3 2 2 2" xfId="46510" xr:uid="{00000000-0005-0000-0000-000043990000}"/>
    <cellStyle name="Normal 12 5 4 2 6 3 2 3" xfId="33700" xr:uid="{00000000-0005-0000-0000-000044990000}"/>
    <cellStyle name="Normal 12 5 4 2 6 3 3" xfId="15400" xr:uid="{00000000-0005-0000-0000-000045990000}"/>
    <cellStyle name="Normal 12 5 4 2 6 3 3 2" xfId="41020" xr:uid="{00000000-0005-0000-0000-000046990000}"/>
    <cellStyle name="Normal 12 5 4 2 6 3 4" xfId="28210" xr:uid="{00000000-0005-0000-0000-000047990000}"/>
    <cellStyle name="Normal 12 5 4 2 6 4" xfId="4419" xr:uid="{00000000-0005-0000-0000-000048990000}"/>
    <cellStyle name="Normal 12 5 4 2 6 4 2" xfId="9909" xr:uid="{00000000-0005-0000-0000-000049990000}"/>
    <cellStyle name="Normal 12 5 4 2 6 4 2 2" xfId="22720" xr:uid="{00000000-0005-0000-0000-00004A990000}"/>
    <cellStyle name="Normal 12 5 4 2 6 4 2 2 2" xfId="48340" xr:uid="{00000000-0005-0000-0000-00004B990000}"/>
    <cellStyle name="Normal 12 5 4 2 6 4 2 3" xfId="35530" xr:uid="{00000000-0005-0000-0000-00004C990000}"/>
    <cellStyle name="Normal 12 5 4 2 6 4 3" xfId="17230" xr:uid="{00000000-0005-0000-0000-00004D990000}"/>
    <cellStyle name="Normal 12 5 4 2 6 4 3 2" xfId="42850" xr:uid="{00000000-0005-0000-0000-00004E990000}"/>
    <cellStyle name="Normal 12 5 4 2 6 4 4" xfId="30040" xr:uid="{00000000-0005-0000-0000-00004F990000}"/>
    <cellStyle name="Normal 12 5 4 2 6 5" xfId="11739" xr:uid="{00000000-0005-0000-0000-000050990000}"/>
    <cellStyle name="Normal 12 5 4 2 6 5 2" xfId="24550" xr:uid="{00000000-0005-0000-0000-000051990000}"/>
    <cellStyle name="Normal 12 5 4 2 6 5 2 2" xfId="50170" xr:uid="{00000000-0005-0000-0000-000052990000}"/>
    <cellStyle name="Normal 12 5 4 2 6 5 3" xfId="37360" xr:uid="{00000000-0005-0000-0000-000053990000}"/>
    <cellStyle name="Normal 12 5 4 2 6 6" xfId="6249" xr:uid="{00000000-0005-0000-0000-000054990000}"/>
    <cellStyle name="Normal 12 5 4 2 6 6 2" xfId="19060" xr:uid="{00000000-0005-0000-0000-000055990000}"/>
    <cellStyle name="Normal 12 5 4 2 6 6 2 2" xfId="44680" xr:uid="{00000000-0005-0000-0000-000056990000}"/>
    <cellStyle name="Normal 12 5 4 2 6 6 3" xfId="31870" xr:uid="{00000000-0005-0000-0000-000057990000}"/>
    <cellStyle name="Normal 12 5 4 2 6 7" xfId="13570" xr:uid="{00000000-0005-0000-0000-000058990000}"/>
    <cellStyle name="Normal 12 5 4 2 6 7 2" xfId="39190" xr:uid="{00000000-0005-0000-0000-000059990000}"/>
    <cellStyle name="Normal 12 5 4 2 6 8" xfId="26380" xr:uid="{00000000-0005-0000-0000-00005A990000}"/>
    <cellStyle name="Normal 12 5 4 2 7" xfId="1159" xr:uid="{00000000-0005-0000-0000-00005B990000}"/>
    <cellStyle name="Normal 12 5 4 2 7 2" xfId="2989" xr:uid="{00000000-0005-0000-0000-00005C990000}"/>
    <cellStyle name="Normal 12 5 4 2 7 2 2" xfId="8479" xr:uid="{00000000-0005-0000-0000-00005D990000}"/>
    <cellStyle name="Normal 12 5 4 2 7 2 2 2" xfId="21290" xr:uid="{00000000-0005-0000-0000-00005E990000}"/>
    <cellStyle name="Normal 12 5 4 2 7 2 2 2 2" xfId="46910" xr:uid="{00000000-0005-0000-0000-00005F990000}"/>
    <cellStyle name="Normal 12 5 4 2 7 2 2 3" xfId="34100" xr:uid="{00000000-0005-0000-0000-000060990000}"/>
    <cellStyle name="Normal 12 5 4 2 7 2 3" xfId="15800" xr:uid="{00000000-0005-0000-0000-000061990000}"/>
    <cellStyle name="Normal 12 5 4 2 7 2 3 2" xfId="41420" xr:uid="{00000000-0005-0000-0000-000062990000}"/>
    <cellStyle name="Normal 12 5 4 2 7 2 4" xfId="28610" xr:uid="{00000000-0005-0000-0000-000063990000}"/>
    <cellStyle name="Normal 12 5 4 2 7 3" xfId="4819" xr:uid="{00000000-0005-0000-0000-000064990000}"/>
    <cellStyle name="Normal 12 5 4 2 7 3 2" xfId="10309" xr:uid="{00000000-0005-0000-0000-000065990000}"/>
    <cellStyle name="Normal 12 5 4 2 7 3 2 2" xfId="23120" xr:uid="{00000000-0005-0000-0000-000066990000}"/>
    <cellStyle name="Normal 12 5 4 2 7 3 2 2 2" xfId="48740" xr:uid="{00000000-0005-0000-0000-000067990000}"/>
    <cellStyle name="Normal 12 5 4 2 7 3 2 3" xfId="35930" xr:uid="{00000000-0005-0000-0000-000068990000}"/>
    <cellStyle name="Normal 12 5 4 2 7 3 3" xfId="17630" xr:uid="{00000000-0005-0000-0000-000069990000}"/>
    <cellStyle name="Normal 12 5 4 2 7 3 3 2" xfId="43250" xr:uid="{00000000-0005-0000-0000-00006A990000}"/>
    <cellStyle name="Normal 12 5 4 2 7 3 4" xfId="30440" xr:uid="{00000000-0005-0000-0000-00006B990000}"/>
    <cellStyle name="Normal 12 5 4 2 7 4" xfId="12139" xr:uid="{00000000-0005-0000-0000-00006C990000}"/>
    <cellStyle name="Normal 12 5 4 2 7 4 2" xfId="24950" xr:uid="{00000000-0005-0000-0000-00006D990000}"/>
    <cellStyle name="Normal 12 5 4 2 7 4 2 2" xfId="50570" xr:uid="{00000000-0005-0000-0000-00006E990000}"/>
    <cellStyle name="Normal 12 5 4 2 7 4 3" xfId="37760" xr:uid="{00000000-0005-0000-0000-00006F990000}"/>
    <cellStyle name="Normal 12 5 4 2 7 5" xfId="6649" xr:uid="{00000000-0005-0000-0000-000070990000}"/>
    <cellStyle name="Normal 12 5 4 2 7 5 2" xfId="19460" xr:uid="{00000000-0005-0000-0000-000071990000}"/>
    <cellStyle name="Normal 12 5 4 2 7 5 2 2" xfId="45080" xr:uid="{00000000-0005-0000-0000-000072990000}"/>
    <cellStyle name="Normal 12 5 4 2 7 5 3" xfId="32270" xr:uid="{00000000-0005-0000-0000-000073990000}"/>
    <cellStyle name="Normal 12 5 4 2 7 6" xfId="13970" xr:uid="{00000000-0005-0000-0000-000074990000}"/>
    <cellStyle name="Normal 12 5 4 2 7 6 2" xfId="39590" xr:uid="{00000000-0005-0000-0000-000075990000}"/>
    <cellStyle name="Normal 12 5 4 2 7 7" xfId="26780" xr:uid="{00000000-0005-0000-0000-000076990000}"/>
    <cellStyle name="Normal 12 5 4 2 8" xfId="2054" xr:uid="{00000000-0005-0000-0000-000077990000}"/>
    <cellStyle name="Normal 12 5 4 2 8 2" xfId="3884" xr:uid="{00000000-0005-0000-0000-000078990000}"/>
    <cellStyle name="Normal 12 5 4 2 8 2 2" xfId="9374" xr:uid="{00000000-0005-0000-0000-000079990000}"/>
    <cellStyle name="Normal 12 5 4 2 8 2 2 2" xfId="22185" xr:uid="{00000000-0005-0000-0000-00007A990000}"/>
    <cellStyle name="Normal 12 5 4 2 8 2 2 2 2" xfId="47805" xr:uid="{00000000-0005-0000-0000-00007B990000}"/>
    <cellStyle name="Normal 12 5 4 2 8 2 2 3" xfId="34995" xr:uid="{00000000-0005-0000-0000-00007C990000}"/>
    <cellStyle name="Normal 12 5 4 2 8 2 3" xfId="16695" xr:uid="{00000000-0005-0000-0000-00007D990000}"/>
    <cellStyle name="Normal 12 5 4 2 8 2 3 2" xfId="42315" xr:uid="{00000000-0005-0000-0000-00007E990000}"/>
    <cellStyle name="Normal 12 5 4 2 8 2 4" xfId="29505" xr:uid="{00000000-0005-0000-0000-00007F990000}"/>
    <cellStyle name="Normal 12 5 4 2 8 3" xfId="5714" xr:uid="{00000000-0005-0000-0000-000080990000}"/>
    <cellStyle name="Normal 12 5 4 2 8 3 2" xfId="11204" xr:uid="{00000000-0005-0000-0000-000081990000}"/>
    <cellStyle name="Normal 12 5 4 2 8 3 2 2" xfId="24015" xr:uid="{00000000-0005-0000-0000-000082990000}"/>
    <cellStyle name="Normal 12 5 4 2 8 3 2 2 2" xfId="49635" xr:uid="{00000000-0005-0000-0000-000083990000}"/>
    <cellStyle name="Normal 12 5 4 2 8 3 2 3" xfId="36825" xr:uid="{00000000-0005-0000-0000-000084990000}"/>
    <cellStyle name="Normal 12 5 4 2 8 3 3" xfId="18525" xr:uid="{00000000-0005-0000-0000-000085990000}"/>
    <cellStyle name="Normal 12 5 4 2 8 3 3 2" xfId="44145" xr:uid="{00000000-0005-0000-0000-000086990000}"/>
    <cellStyle name="Normal 12 5 4 2 8 3 4" xfId="31335" xr:uid="{00000000-0005-0000-0000-000087990000}"/>
    <cellStyle name="Normal 12 5 4 2 8 4" xfId="13034" xr:uid="{00000000-0005-0000-0000-000088990000}"/>
    <cellStyle name="Normal 12 5 4 2 8 4 2" xfId="25845" xr:uid="{00000000-0005-0000-0000-000089990000}"/>
    <cellStyle name="Normal 12 5 4 2 8 4 2 2" xfId="51465" xr:uid="{00000000-0005-0000-0000-00008A990000}"/>
    <cellStyle name="Normal 12 5 4 2 8 4 3" xfId="38655" xr:uid="{00000000-0005-0000-0000-00008B990000}"/>
    <cellStyle name="Normal 12 5 4 2 8 5" xfId="7544" xr:uid="{00000000-0005-0000-0000-00008C990000}"/>
    <cellStyle name="Normal 12 5 4 2 8 5 2" xfId="20355" xr:uid="{00000000-0005-0000-0000-00008D990000}"/>
    <cellStyle name="Normal 12 5 4 2 8 5 2 2" xfId="45975" xr:uid="{00000000-0005-0000-0000-00008E990000}"/>
    <cellStyle name="Normal 12 5 4 2 8 5 3" xfId="33165" xr:uid="{00000000-0005-0000-0000-00008F990000}"/>
    <cellStyle name="Normal 12 5 4 2 8 6" xfId="14865" xr:uid="{00000000-0005-0000-0000-000090990000}"/>
    <cellStyle name="Normal 12 5 4 2 8 6 2" xfId="40485" xr:uid="{00000000-0005-0000-0000-000091990000}"/>
    <cellStyle name="Normal 12 5 4 2 8 7" xfId="27675" xr:uid="{00000000-0005-0000-0000-000092990000}"/>
    <cellStyle name="Normal 12 5 4 2 9" xfId="2095" xr:uid="{00000000-0005-0000-0000-000093990000}"/>
    <cellStyle name="Normal 12 5 4 2 9 2" xfId="7585" xr:uid="{00000000-0005-0000-0000-000094990000}"/>
    <cellStyle name="Normal 12 5 4 2 9 2 2" xfId="20396" xr:uid="{00000000-0005-0000-0000-000095990000}"/>
    <cellStyle name="Normal 12 5 4 2 9 2 2 2" xfId="46016" xr:uid="{00000000-0005-0000-0000-000096990000}"/>
    <cellStyle name="Normal 12 5 4 2 9 2 3" xfId="33206" xr:uid="{00000000-0005-0000-0000-000097990000}"/>
    <cellStyle name="Normal 12 5 4 2 9 3" xfId="14906" xr:uid="{00000000-0005-0000-0000-000098990000}"/>
    <cellStyle name="Normal 12 5 4 2 9 3 2" xfId="40526" xr:uid="{00000000-0005-0000-0000-000099990000}"/>
    <cellStyle name="Normal 12 5 4 2 9 4" xfId="27716" xr:uid="{00000000-0005-0000-0000-00009A990000}"/>
    <cellStyle name="Normal 12 5 4 3" xfId="284" xr:uid="{00000000-0005-0000-0000-00009B990000}"/>
    <cellStyle name="Normal 12 5 4 3 10" xfId="5776" xr:uid="{00000000-0005-0000-0000-00009C990000}"/>
    <cellStyle name="Normal 12 5 4 3 10 2" xfId="18587" xr:uid="{00000000-0005-0000-0000-00009D990000}"/>
    <cellStyle name="Normal 12 5 4 3 10 2 2" xfId="44207" xr:uid="{00000000-0005-0000-0000-00009E990000}"/>
    <cellStyle name="Normal 12 5 4 3 10 3" xfId="31397" xr:uid="{00000000-0005-0000-0000-00009F990000}"/>
    <cellStyle name="Normal 12 5 4 3 11" xfId="13097" xr:uid="{00000000-0005-0000-0000-0000A0990000}"/>
    <cellStyle name="Normal 12 5 4 3 11 2" xfId="38717" xr:uid="{00000000-0005-0000-0000-0000A1990000}"/>
    <cellStyle name="Normal 12 5 4 3 12" xfId="25907" xr:uid="{00000000-0005-0000-0000-0000A2990000}"/>
    <cellStyle name="Normal 12 5 4 3 2" xfId="513" xr:uid="{00000000-0005-0000-0000-0000A3990000}"/>
    <cellStyle name="Normal 12 5 4 3 2 2" xfId="912" xr:uid="{00000000-0005-0000-0000-0000A4990000}"/>
    <cellStyle name="Normal 12 5 4 3 2 2 2" xfId="1807" xr:uid="{00000000-0005-0000-0000-0000A5990000}"/>
    <cellStyle name="Normal 12 5 4 3 2 2 2 2" xfId="3637" xr:uid="{00000000-0005-0000-0000-0000A6990000}"/>
    <cellStyle name="Normal 12 5 4 3 2 2 2 2 2" xfId="9127" xr:uid="{00000000-0005-0000-0000-0000A7990000}"/>
    <cellStyle name="Normal 12 5 4 3 2 2 2 2 2 2" xfId="21938" xr:uid="{00000000-0005-0000-0000-0000A8990000}"/>
    <cellStyle name="Normal 12 5 4 3 2 2 2 2 2 2 2" xfId="47558" xr:uid="{00000000-0005-0000-0000-0000A9990000}"/>
    <cellStyle name="Normal 12 5 4 3 2 2 2 2 2 3" xfId="34748" xr:uid="{00000000-0005-0000-0000-0000AA990000}"/>
    <cellStyle name="Normal 12 5 4 3 2 2 2 2 3" xfId="16448" xr:uid="{00000000-0005-0000-0000-0000AB990000}"/>
    <cellStyle name="Normal 12 5 4 3 2 2 2 2 3 2" xfId="42068" xr:uid="{00000000-0005-0000-0000-0000AC990000}"/>
    <cellStyle name="Normal 12 5 4 3 2 2 2 2 4" xfId="29258" xr:uid="{00000000-0005-0000-0000-0000AD990000}"/>
    <cellStyle name="Normal 12 5 4 3 2 2 2 3" xfId="5467" xr:uid="{00000000-0005-0000-0000-0000AE990000}"/>
    <cellStyle name="Normal 12 5 4 3 2 2 2 3 2" xfId="10957" xr:uid="{00000000-0005-0000-0000-0000AF990000}"/>
    <cellStyle name="Normal 12 5 4 3 2 2 2 3 2 2" xfId="23768" xr:uid="{00000000-0005-0000-0000-0000B0990000}"/>
    <cellStyle name="Normal 12 5 4 3 2 2 2 3 2 2 2" xfId="49388" xr:uid="{00000000-0005-0000-0000-0000B1990000}"/>
    <cellStyle name="Normal 12 5 4 3 2 2 2 3 2 3" xfId="36578" xr:uid="{00000000-0005-0000-0000-0000B2990000}"/>
    <cellStyle name="Normal 12 5 4 3 2 2 2 3 3" xfId="18278" xr:uid="{00000000-0005-0000-0000-0000B3990000}"/>
    <cellStyle name="Normal 12 5 4 3 2 2 2 3 3 2" xfId="43898" xr:uid="{00000000-0005-0000-0000-0000B4990000}"/>
    <cellStyle name="Normal 12 5 4 3 2 2 2 3 4" xfId="31088" xr:uid="{00000000-0005-0000-0000-0000B5990000}"/>
    <cellStyle name="Normal 12 5 4 3 2 2 2 4" xfId="12787" xr:uid="{00000000-0005-0000-0000-0000B6990000}"/>
    <cellStyle name="Normal 12 5 4 3 2 2 2 4 2" xfId="25598" xr:uid="{00000000-0005-0000-0000-0000B7990000}"/>
    <cellStyle name="Normal 12 5 4 3 2 2 2 4 2 2" xfId="51218" xr:uid="{00000000-0005-0000-0000-0000B8990000}"/>
    <cellStyle name="Normal 12 5 4 3 2 2 2 4 3" xfId="38408" xr:uid="{00000000-0005-0000-0000-0000B9990000}"/>
    <cellStyle name="Normal 12 5 4 3 2 2 2 5" xfId="7297" xr:uid="{00000000-0005-0000-0000-0000BA990000}"/>
    <cellStyle name="Normal 12 5 4 3 2 2 2 5 2" xfId="20108" xr:uid="{00000000-0005-0000-0000-0000BB990000}"/>
    <cellStyle name="Normal 12 5 4 3 2 2 2 5 2 2" xfId="45728" xr:uid="{00000000-0005-0000-0000-0000BC990000}"/>
    <cellStyle name="Normal 12 5 4 3 2 2 2 5 3" xfId="32918" xr:uid="{00000000-0005-0000-0000-0000BD990000}"/>
    <cellStyle name="Normal 12 5 4 3 2 2 2 6" xfId="14618" xr:uid="{00000000-0005-0000-0000-0000BE990000}"/>
    <cellStyle name="Normal 12 5 4 3 2 2 2 6 2" xfId="40238" xr:uid="{00000000-0005-0000-0000-0000BF990000}"/>
    <cellStyle name="Normal 12 5 4 3 2 2 2 7" xfId="27428" xr:uid="{00000000-0005-0000-0000-0000C0990000}"/>
    <cellStyle name="Normal 12 5 4 3 2 2 3" xfId="2743" xr:uid="{00000000-0005-0000-0000-0000C1990000}"/>
    <cellStyle name="Normal 12 5 4 3 2 2 3 2" xfId="8233" xr:uid="{00000000-0005-0000-0000-0000C2990000}"/>
    <cellStyle name="Normal 12 5 4 3 2 2 3 2 2" xfId="21044" xr:uid="{00000000-0005-0000-0000-0000C3990000}"/>
    <cellStyle name="Normal 12 5 4 3 2 2 3 2 2 2" xfId="46664" xr:uid="{00000000-0005-0000-0000-0000C4990000}"/>
    <cellStyle name="Normal 12 5 4 3 2 2 3 2 3" xfId="33854" xr:uid="{00000000-0005-0000-0000-0000C5990000}"/>
    <cellStyle name="Normal 12 5 4 3 2 2 3 3" xfId="15554" xr:uid="{00000000-0005-0000-0000-0000C6990000}"/>
    <cellStyle name="Normal 12 5 4 3 2 2 3 3 2" xfId="41174" xr:uid="{00000000-0005-0000-0000-0000C7990000}"/>
    <cellStyle name="Normal 12 5 4 3 2 2 3 4" xfId="28364" xr:uid="{00000000-0005-0000-0000-0000C8990000}"/>
    <cellStyle name="Normal 12 5 4 3 2 2 4" xfId="4573" xr:uid="{00000000-0005-0000-0000-0000C9990000}"/>
    <cellStyle name="Normal 12 5 4 3 2 2 4 2" xfId="10063" xr:uid="{00000000-0005-0000-0000-0000CA990000}"/>
    <cellStyle name="Normal 12 5 4 3 2 2 4 2 2" xfId="22874" xr:uid="{00000000-0005-0000-0000-0000CB990000}"/>
    <cellStyle name="Normal 12 5 4 3 2 2 4 2 2 2" xfId="48494" xr:uid="{00000000-0005-0000-0000-0000CC990000}"/>
    <cellStyle name="Normal 12 5 4 3 2 2 4 2 3" xfId="35684" xr:uid="{00000000-0005-0000-0000-0000CD990000}"/>
    <cellStyle name="Normal 12 5 4 3 2 2 4 3" xfId="17384" xr:uid="{00000000-0005-0000-0000-0000CE990000}"/>
    <cellStyle name="Normal 12 5 4 3 2 2 4 3 2" xfId="43004" xr:uid="{00000000-0005-0000-0000-0000CF990000}"/>
    <cellStyle name="Normal 12 5 4 3 2 2 4 4" xfId="30194" xr:uid="{00000000-0005-0000-0000-0000D0990000}"/>
    <cellStyle name="Normal 12 5 4 3 2 2 5" xfId="11893" xr:uid="{00000000-0005-0000-0000-0000D1990000}"/>
    <cellStyle name="Normal 12 5 4 3 2 2 5 2" xfId="24704" xr:uid="{00000000-0005-0000-0000-0000D2990000}"/>
    <cellStyle name="Normal 12 5 4 3 2 2 5 2 2" xfId="50324" xr:uid="{00000000-0005-0000-0000-0000D3990000}"/>
    <cellStyle name="Normal 12 5 4 3 2 2 5 3" xfId="37514" xr:uid="{00000000-0005-0000-0000-0000D4990000}"/>
    <cellStyle name="Normal 12 5 4 3 2 2 6" xfId="6403" xr:uid="{00000000-0005-0000-0000-0000D5990000}"/>
    <cellStyle name="Normal 12 5 4 3 2 2 6 2" xfId="19214" xr:uid="{00000000-0005-0000-0000-0000D6990000}"/>
    <cellStyle name="Normal 12 5 4 3 2 2 6 2 2" xfId="44834" xr:uid="{00000000-0005-0000-0000-0000D7990000}"/>
    <cellStyle name="Normal 12 5 4 3 2 2 6 3" xfId="32024" xr:uid="{00000000-0005-0000-0000-0000D8990000}"/>
    <cellStyle name="Normal 12 5 4 3 2 2 7" xfId="13724" xr:uid="{00000000-0005-0000-0000-0000D9990000}"/>
    <cellStyle name="Normal 12 5 4 3 2 2 7 2" xfId="39344" xr:uid="{00000000-0005-0000-0000-0000DA990000}"/>
    <cellStyle name="Normal 12 5 4 3 2 2 8" xfId="26534" xr:uid="{00000000-0005-0000-0000-0000DB990000}"/>
    <cellStyle name="Normal 12 5 4 3 2 3" xfId="1408" xr:uid="{00000000-0005-0000-0000-0000DC990000}"/>
    <cellStyle name="Normal 12 5 4 3 2 3 2" xfId="3238" xr:uid="{00000000-0005-0000-0000-0000DD990000}"/>
    <cellStyle name="Normal 12 5 4 3 2 3 2 2" xfId="8728" xr:uid="{00000000-0005-0000-0000-0000DE990000}"/>
    <cellStyle name="Normal 12 5 4 3 2 3 2 2 2" xfId="21539" xr:uid="{00000000-0005-0000-0000-0000DF990000}"/>
    <cellStyle name="Normal 12 5 4 3 2 3 2 2 2 2" xfId="47159" xr:uid="{00000000-0005-0000-0000-0000E0990000}"/>
    <cellStyle name="Normal 12 5 4 3 2 3 2 2 3" xfId="34349" xr:uid="{00000000-0005-0000-0000-0000E1990000}"/>
    <cellStyle name="Normal 12 5 4 3 2 3 2 3" xfId="16049" xr:uid="{00000000-0005-0000-0000-0000E2990000}"/>
    <cellStyle name="Normal 12 5 4 3 2 3 2 3 2" xfId="41669" xr:uid="{00000000-0005-0000-0000-0000E3990000}"/>
    <cellStyle name="Normal 12 5 4 3 2 3 2 4" xfId="28859" xr:uid="{00000000-0005-0000-0000-0000E4990000}"/>
    <cellStyle name="Normal 12 5 4 3 2 3 3" xfId="5068" xr:uid="{00000000-0005-0000-0000-0000E5990000}"/>
    <cellStyle name="Normal 12 5 4 3 2 3 3 2" xfId="10558" xr:uid="{00000000-0005-0000-0000-0000E6990000}"/>
    <cellStyle name="Normal 12 5 4 3 2 3 3 2 2" xfId="23369" xr:uid="{00000000-0005-0000-0000-0000E7990000}"/>
    <cellStyle name="Normal 12 5 4 3 2 3 3 2 2 2" xfId="48989" xr:uid="{00000000-0005-0000-0000-0000E8990000}"/>
    <cellStyle name="Normal 12 5 4 3 2 3 3 2 3" xfId="36179" xr:uid="{00000000-0005-0000-0000-0000E9990000}"/>
    <cellStyle name="Normal 12 5 4 3 2 3 3 3" xfId="17879" xr:uid="{00000000-0005-0000-0000-0000EA990000}"/>
    <cellStyle name="Normal 12 5 4 3 2 3 3 3 2" xfId="43499" xr:uid="{00000000-0005-0000-0000-0000EB990000}"/>
    <cellStyle name="Normal 12 5 4 3 2 3 3 4" xfId="30689" xr:uid="{00000000-0005-0000-0000-0000EC990000}"/>
    <cellStyle name="Normal 12 5 4 3 2 3 4" xfId="12388" xr:uid="{00000000-0005-0000-0000-0000ED990000}"/>
    <cellStyle name="Normal 12 5 4 3 2 3 4 2" xfId="25199" xr:uid="{00000000-0005-0000-0000-0000EE990000}"/>
    <cellStyle name="Normal 12 5 4 3 2 3 4 2 2" xfId="50819" xr:uid="{00000000-0005-0000-0000-0000EF990000}"/>
    <cellStyle name="Normal 12 5 4 3 2 3 4 3" xfId="38009" xr:uid="{00000000-0005-0000-0000-0000F0990000}"/>
    <cellStyle name="Normal 12 5 4 3 2 3 5" xfId="6898" xr:uid="{00000000-0005-0000-0000-0000F1990000}"/>
    <cellStyle name="Normal 12 5 4 3 2 3 5 2" xfId="19709" xr:uid="{00000000-0005-0000-0000-0000F2990000}"/>
    <cellStyle name="Normal 12 5 4 3 2 3 5 2 2" xfId="45329" xr:uid="{00000000-0005-0000-0000-0000F3990000}"/>
    <cellStyle name="Normal 12 5 4 3 2 3 5 3" xfId="32519" xr:uid="{00000000-0005-0000-0000-0000F4990000}"/>
    <cellStyle name="Normal 12 5 4 3 2 3 6" xfId="14219" xr:uid="{00000000-0005-0000-0000-0000F5990000}"/>
    <cellStyle name="Normal 12 5 4 3 2 3 6 2" xfId="39839" xr:uid="{00000000-0005-0000-0000-0000F6990000}"/>
    <cellStyle name="Normal 12 5 4 3 2 3 7" xfId="27029" xr:uid="{00000000-0005-0000-0000-0000F7990000}"/>
    <cellStyle name="Normal 12 5 4 3 2 4" xfId="2344" xr:uid="{00000000-0005-0000-0000-0000F8990000}"/>
    <cellStyle name="Normal 12 5 4 3 2 4 2" xfId="7834" xr:uid="{00000000-0005-0000-0000-0000F9990000}"/>
    <cellStyle name="Normal 12 5 4 3 2 4 2 2" xfId="20645" xr:uid="{00000000-0005-0000-0000-0000FA990000}"/>
    <cellStyle name="Normal 12 5 4 3 2 4 2 2 2" xfId="46265" xr:uid="{00000000-0005-0000-0000-0000FB990000}"/>
    <cellStyle name="Normal 12 5 4 3 2 4 2 3" xfId="33455" xr:uid="{00000000-0005-0000-0000-0000FC990000}"/>
    <cellStyle name="Normal 12 5 4 3 2 4 3" xfId="15155" xr:uid="{00000000-0005-0000-0000-0000FD990000}"/>
    <cellStyle name="Normal 12 5 4 3 2 4 3 2" xfId="40775" xr:uid="{00000000-0005-0000-0000-0000FE990000}"/>
    <cellStyle name="Normal 12 5 4 3 2 4 4" xfId="27965" xr:uid="{00000000-0005-0000-0000-0000FF990000}"/>
    <cellStyle name="Normal 12 5 4 3 2 5" xfId="4174" xr:uid="{00000000-0005-0000-0000-0000009A0000}"/>
    <cellStyle name="Normal 12 5 4 3 2 5 2" xfId="9664" xr:uid="{00000000-0005-0000-0000-0000019A0000}"/>
    <cellStyle name="Normal 12 5 4 3 2 5 2 2" xfId="22475" xr:uid="{00000000-0005-0000-0000-0000029A0000}"/>
    <cellStyle name="Normal 12 5 4 3 2 5 2 2 2" xfId="48095" xr:uid="{00000000-0005-0000-0000-0000039A0000}"/>
    <cellStyle name="Normal 12 5 4 3 2 5 2 3" xfId="35285" xr:uid="{00000000-0005-0000-0000-0000049A0000}"/>
    <cellStyle name="Normal 12 5 4 3 2 5 3" xfId="16985" xr:uid="{00000000-0005-0000-0000-0000059A0000}"/>
    <cellStyle name="Normal 12 5 4 3 2 5 3 2" xfId="42605" xr:uid="{00000000-0005-0000-0000-0000069A0000}"/>
    <cellStyle name="Normal 12 5 4 3 2 5 4" xfId="29795" xr:uid="{00000000-0005-0000-0000-0000079A0000}"/>
    <cellStyle name="Normal 12 5 4 3 2 6" xfId="11494" xr:uid="{00000000-0005-0000-0000-0000089A0000}"/>
    <cellStyle name="Normal 12 5 4 3 2 6 2" xfId="24305" xr:uid="{00000000-0005-0000-0000-0000099A0000}"/>
    <cellStyle name="Normal 12 5 4 3 2 6 2 2" xfId="49925" xr:uid="{00000000-0005-0000-0000-00000A9A0000}"/>
    <cellStyle name="Normal 12 5 4 3 2 6 3" xfId="37115" xr:uid="{00000000-0005-0000-0000-00000B9A0000}"/>
    <cellStyle name="Normal 12 5 4 3 2 7" xfId="6004" xr:uid="{00000000-0005-0000-0000-00000C9A0000}"/>
    <cellStyle name="Normal 12 5 4 3 2 7 2" xfId="18815" xr:uid="{00000000-0005-0000-0000-00000D9A0000}"/>
    <cellStyle name="Normal 12 5 4 3 2 7 2 2" xfId="44435" xr:uid="{00000000-0005-0000-0000-00000E9A0000}"/>
    <cellStyle name="Normal 12 5 4 3 2 7 3" xfId="31625" xr:uid="{00000000-0005-0000-0000-00000F9A0000}"/>
    <cellStyle name="Normal 12 5 4 3 2 8" xfId="13325" xr:uid="{00000000-0005-0000-0000-0000109A0000}"/>
    <cellStyle name="Normal 12 5 4 3 2 8 2" xfId="38945" xr:uid="{00000000-0005-0000-0000-0000119A0000}"/>
    <cellStyle name="Normal 12 5 4 3 2 9" xfId="26135" xr:uid="{00000000-0005-0000-0000-0000129A0000}"/>
    <cellStyle name="Normal 12 5 4 3 3" xfId="645" xr:uid="{00000000-0005-0000-0000-0000139A0000}"/>
    <cellStyle name="Normal 12 5 4 3 3 2" xfId="1045" xr:uid="{00000000-0005-0000-0000-0000149A0000}"/>
    <cellStyle name="Normal 12 5 4 3 3 2 2" xfId="1940" xr:uid="{00000000-0005-0000-0000-0000159A0000}"/>
    <cellStyle name="Normal 12 5 4 3 3 2 2 2" xfId="3770" xr:uid="{00000000-0005-0000-0000-0000169A0000}"/>
    <cellStyle name="Normal 12 5 4 3 3 2 2 2 2" xfId="9260" xr:uid="{00000000-0005-0000-0000-0000179A0000}"/>
    <cellStyle name="Normal 12 5 4 3 3 2 2 2 2 2" xfId="22071" xr:uid="{00000000-0005-0000-0000-0000189A0000}"/>
    <cellStyle name="Normal 12 5 4 3 3 2 2 2 2 2 2" xfId="47691" xr:uid="{00000000-0005-0000-0000-0000199A0000}"/>
    <cellStyle name="Normal 12 5 4 3 3 2 2 2 2 3" xfId="34881" xr:uid="{00000000-0005-0000-0000-00001A9A0000}"/>
    <cellStyle name="Normal 12 5 4 3 3 2 2 2 3" xfId="16581" xr:uid="{00000000-0005-0000-0000-00001B9A0000}"/>
    <cellStyle name="Normal 12 5 4 3 3 2 2 2 3 2" xfId="42201" xr:uid="{00000000-0005-0000-0000-00001C9A0000}"/>
    <cellStyle name="Normal 12 5 4 3 3 2 2 2 4" xfId="29391" xr:uid="{00000000-0005-0000-0000-00001D9A0000}"/>
    <cellStyle name="Normal 12 5 4 3 3 2 2 3" xfId="5600" xr:uid="{00000000-0005-0000-0000-00001E9A0000}"/>
    <cellStyle name="Normal 12 5 4 3 3 2 2 3 2" xfId="11090" xr:uid="{00000000-0005-0000-0000-00001F9A0000}"/>
    <cellStyle name="Normal 12 5 4 3 3 2 2 3 2 2" xfId="23901" xr:uid="{00000000-0005-0000-0000-0000209A0000}"/>
    <cellStyle name="Normal 12 5 4 3 3 2 2 3 2 2 2" xfId="49521" xr:uid="{00000000-0005-0000-0000-0000219A0000}"/>
    <cellStyle name="Normal 12 5 4 3 3 2 2 3 2 3" xfId="36711" xr:uid="{00000000-0005-0000-0000-0000229A0000}"/>
    <cellStyle name="Normal 12 5 4 3 3 2 2 3 3" xfId="18411" xr:uid="{00000000-0005-0000-0000-0000239A0000}"/>
    <cellStyle name="Normal 12 5 4 3 3 2 2 3 3 2" xfId="44031" xr:uid="{00000000-0005-0000-0000-0000249A0000}"/>
    <cellStyle name="Normal 12 5 4 3 3 2 2 3 4" xfId="31221" xr:uid="{00000000-0005-0000-0000-0000259A0000}"/>
    <cellStyle name="Normal 12 5 4 3 3 2 2 4" xfId="12920" xr:uid="{00000000-0005-0000-0000-0000269A0000}"/>
    <cellStyle name="Normal 12 5 4 3 3 2 2 4 2" xfId="25731" xr:uid="{00000000-0005-0000-0000-0000279A0000}"/>
    <cellStyle name="Normal 12 5 4 3 3 2 2 4 2 2" xfId="51351" xr:uid="{00000000-0005-0000-0000-0000289A0000}"/>
    <cellStyle name="Normal 12 5 4 3 3 2 2 4 3" xfId="38541" xr:uid="{00000000-0005-0000-0000-0000299A0000}"/>
    <cellStyle name="Normal 12 5 4 3 3 2 2 5" xfId="7430" xr:uid="{00000000-0005-0000-0000-00002A9A0000}"/>
    <cellStyle name="Normal 12 5 4 3 3 2 2 5 2" xfId="20241" xr:uid="{00000000-0005-0000-0000-00002B9A0000}"/>
    <cellStyle name="Normal 12 5 4 3 3 2 2 5 2 2" xfId="45861" xr:uid="{00000000-0005-0000-0000-00002C9A0000}"/>
    <cellStyle name="Normal 12 5 4 3 3 2 2 5 3" xfId="33051" xr:uid="{00000000-0005-0000-0000-00002D9A0000}"/>
    <cellStyle name="Normal 12 5 4 3 3 2 2 6" xfId="14751" xr:uid="{00000000-0005-0000-0000-00002E9A0000}"/>
    <cellStyle name="Normal 12 5 4 3 3 2 2 6 2" xfId="40371" xr:uid="{00000000-0005-0000-0000-00002F9A0000}"/>
    <cellStyle name="Normal 12 5 4 3 3 2 2 7" xfId="27561" xr:uid="{00000000-0005-0000-0000-0000309A0000}"/>
    <cellStyle name="Normal 12 5 4 3 3 2 3" xfId="2876" xr:uid="{00000000-0005-0000-0000-0000319A0000}"/>
    <cellStyle name="Normal 12 5 4 3 3 2 3 2" xfId="8366" xr:uid="{00000000-0005-0000-0000-0000329A0000}"/>
    <cellStyle name="Normal 12 5 4 3 3 2 3 2 2" xfId="21177" xr:uid="{00000000-0005-0000-0000-0000339A0000}"/>
    <cellStyle name="Normal 12 5 4 3 3 2 3 2 2 2" xfId="46797" xr:uid="{00000000-0005-0000-0000-0000349A0000}"/>
    <cellStyle name="Normal 12 5 4 3 3 2 3 2 3" xfId="33987" xr:uid="{00000000-0005-0000-0000-0000359A0000}"/>
    <cellStyle name="Normal 12 5 4 3 3 2 3 3" xfId="15687" xr:uid="{00000000-0005-0000-0000-0000369A0000}"/>
    <cellStyle name="Normal 12 5 4 3 3 2 3 3 2" xfId="41307" xr:uid="{00000000-0005-0000-0000-0000379A0000}"/>
    <cellStyle name="Normal 12 5 4 3 3 2 3 4" xfId="28497" xr:uid="{00000000-0005-0000-0000-0000389A0000}"/>
    <cellStyle name="Normal 12 5 4 3 3 2 4" xfId="4706" xr:uid="{00000000-0005-0000-0000-0000399A0000}"/>
    <cellStyle name="Normal 12 5 4 3 3 2 4 2" xfId="10196" xr:uid="{00000000-0005-0000-0000-00003A9A0000}"/>
    <cellStyle name="Normal 12 5 4 3 3 2 4 2 2" xfId="23007" xr:uid="{00000000-0005-0000-0000-00003B9A0000}"/>
    <cellStyle name="Normal 12 5 4 3 3 2 4 2 2 2" xfId="48627" xr:uid="{00000000-0005-0000-0000-00003C9A0000}"/>
    <cellStyle name="Normal 12 5 4 3 3 2 4 2 3" xfId="35817" xr:uid="{00000000-0005-0000-0000-00003D9A0000}"/>
    <cellStyle name="Normal 12 5 4 3 3 2 4 3" xfId="17517" xr:uid="{00000000-0005-0000-0000-00003E9A0000}"/>
    <cellStyle name="Normal 12 5 4 3 3 2 4 3 2" xfId="43137" xr:uid="{00000000-0005-0000-0000-00003F9A0000}"/>
    <cellStyle name="Normal 12 5 4 3 3 2 4 4" xfId="30327" xr:uid="{00000000-0005-0000-0000-0000409A0000}"/>
    <cellStyle name="Normal 12 5 4 3 3 2 5" xfId="12026" xr:uid="{00000000-0005-0000-0000-0000419A0000}"/>
    <cellStyle name="Normal 12 5 4 3 3 2 5 2" xfId="24837" xr:uid="{00000000-0005-0000-0000-0000429A0000}"/>
    <cellStyle name="Normal 12 5 4 3 3 2 5 2 2" xfId="50457" xr:uid="{00000000-0005-0000-0000-0000439A0000}"/>
    <cellStyle name="Normal 12 5 4 3 3 2 5 3" xfId="37647" xr:uid="{00000000-0005-0000-0000-0000449A0000}"/>
    <cellStyle name="Normal 12 5 4 3 3 2 6" xfId="6536" xr:uid="{00000000-0005-0000-0000-0000459A0000}"/>
    <cellStyle name="Normal 12 5 4 3 3 2 6 2" xfId="19347" xr:uid="{00000000-0005-0000-0000-0000469A0000}"/>
    <cellStyle name="Normal 12 5 4 3 3 2 6 2 2" xfId="44967" xr:uid="{00000000-0005-0000-0000-0000479A0000}"/>
    <cellStyle name="Normal 12 5 4 3 3 2 6 3" xfId="32157" xr:uid="{00000000-0005-0000-0000-0000489A0000}"/>
    <cellStyle name="Normal 12 5 4 3 3 2 7" xfId="13857" xr:uid="{00000000-0005-0000-0000-0000499A0000}"/>
    <cellStyle name="Normal 12 5 4 3 3 2 7 2" xfId="39477" xr:uid="{00000000-0005-0000-0000-00004A9A0000}"/>
    <cellStyle name="Normal 12 5 4 3 3 2 8" xfId="26667" xr:uid="{00000000-0005-0000-0000-00004B9A0000}"/>
    <cellStyle name="Normal 12 5 4 3 3 3" xfId="1540" xr:uid="{00000000-0005-0000-0000-00004C9A0000}"/>
    <cellStyle name="Normal 12 5 4 3 3 3 2" xfId="3370" xr:uid="{00000000-0005-0000-0000-00004D9A0000}"/>
    <cellStyle name="Normal 12 5 4 3 3 3 2 2" xfId="8860" xr:uid="{00000000-0005-0000-0000-00004E9A0000}"/>
    <cellStyle name="Normal 12 5 4 3 3 3 2 2 2" xfId="21671" xr:uid="{00000000-0005-0000-0000-00004F9A0000}"/>
    <cellStyle name="Normal 12 5 4 3 3 3 2 2 2 2" xfId="47291" xr:uid="{00000000-0005-0000-0000-0000509A0000}"/>
    <cellStyle name="Normal 12 5 4 3 3 3 2 2 3" xfId="34481" xr:uid="{00000000-0005-0000-0000-0000519A0000}"/>
    <cellStyle name="Normal 12 5 4 3 3 3 2 3" xfId="16181" xr:uid="{00000000-0005-0000-0000-0000529A0000}"/>
    <cellStyle name="Normal 12 5 4 3 3 3 2 3 2" xfId="41801" xr:uid="{00000000-0005-0000-0000-0000539A0000}"/>
    <cellStyle name="Normal 12 5 4 3 3 3 2 4" xfId="28991" xr:uid="{00000000-0005-0000-0000-0000549A0000}"/>
    <cellStyle name="Normal 12 5 4 3 3 3 3" xfId="5200" xr:uid="{00000000-0005-0000-0000-0000559A0000}"/>
    <cellStyle name="Normal 12 5 4 3 3 3 3 2" xfId="10690" xr:uid="{00000000-0005-0000-0000-0000569A0000}"/>
    <cellStyle name="Normal 12 5 4 3 3 3 3 2 2" xfId="23501" xr:uid="{00000000-0005-0000-0000-0000579A0000}"/>
    <cellStyle name="Normal 12 5 4 3 3 3 3 2 2 2" xfId="49121" xr:uid="{00000000-0005-0000-0000-0000589A0000}"/>
    <cellStyle name="Normal 12 5 4 3 3 3 3 2 3" xfId="36311" xr:uid="{00000000-0005-0000-0000-0000599A0000}"/>
    <cellStyle name="Normal 12 5 4 3 3 3 3 3" xfId="18011" xr:uid="{00000000-0005-0000-0000-00005A9A0000}"/>
    <cellStyle name="Normal 12 5 4 3 3 3 3 3 2" xfId="43631" xr:uid="{00000000-0005-0000-0000-00005B9A0000}"/>
    <cellStyle name="Normal 12 5 4 3 3 3 3 4" xfId="30821" xr:uid="{00000000-0005-0000-0000-00005C9A0000}"/>
    <cellStyle name="Normal 12 5 4 3 3 3 4" xfId="12520" xr:uid="{00000000-0005-0000-0000-00005D9A0000}"/>
    <cellStyle name="Normal 12 5 4 3 3 3 4 2" xfId="25331" xr:uid="{00000000-0005-0000-0000-00005E9A0000}"/>
    <cellStyle name="Normal 12 5 4 3 3 3 4 2 2" xfId="50951" xr:uid="{00000000-0005-0000-0000-00005F9A0000}"/>
    <cellStyle name="Normal 12 5 4 3 3 3 4 3" xfId="38141" xr:uid="{00000000-0005-0000-0000-0000609A0000}"/>
    <cellStyle name="Normal 12 5 4 3 3 3 5" xfId="7030" xr:uid="{00000000-0005-0000-0000-0000619A0000}"/>
    <cellStyle name="Normal 12 5 4 3 3 3 5 2" xfId="19841" xr:uid="{00000000-0005-0000-0000-0000629A0000}"/>
    <cellStyle name="Normal 12 5 4 3 3 3 5 2 2" xfId="45461" xr:uid="{00000000-0005-0000-0000-0000639A0000}"/>
    <cellStyle name="Normal 12 5 4 3 3 3 5 3" xfId="32651" xr:uid="{00000000-0005-0000-0000-0000649A0000}"/>
    <cellStyle name="Normal 12 5 4 3 3 3 6" xfId="14351" xr:uid="{00000000-0005-0000-0000-0000659A0000}"/>
    <cellStyle name="Normal 12 5 4 3 3 3 6 2" xfId="39971" xr:uid="{00000000-0005-0000-0000-0000669A0000}"/>
    <cellStyle name="Normal 12 5 4 3 3 3 7" xfId="27161" xr:uid="{00000000-0005-0000-0000-0000679A0000}"/>
    <cellStyle name="Normal 12 5 4 3 3 4" xfId="2476" xr:uid="{00000000-0005-0000-0000-0000689A0000}"/>
    <cellStyle name="Normal 12 5 4 3 3 4 2" xfId="7966" xr:uid="{00000000-0005-0000-0000-0000699A0000}"/>
    <cellStyle name="Normal 12 5 4 3 3 4 2 2" xfId="20777" xr:uid="{00000000-0005-0000-0000-00006A9A0000}"/>
    <cellStyle name="Normal 12 5 4 3 3 4 2 2 2" xfId="46397" xr:uid="{00000000-0005-0000-0000-00006B9A0000}"/>
    <cellStyle name="Normal 12 5 4 3 3 4 2 3" xfId="33587" xr:uid="{00000000-0005-0000-0000-00006C9A0000}"/>
    <cellStyle name="Normal 12 5 4 3 3 4 3" xfId="15287" xr:uid="{00000000-0005-0000-0000-00006D9A0000}"/>
    <cellStyle name="Normal 12 5 4 3 3 4 3 2" xfId="40907" xr:uid="{00000000-0005-0000-0000-00006E9A0000}"/>
    <cellStyle name="Normal 12 5 4 3 3 4 4" xfId="28097" xr:uid="{00000000-0005-0000-0000-00006F9A0000}"/>
    <cellStyle name="Normal 12 5 4 3 3 5" xfId="4306" xr:uid="{00000000-0005-0000-0000-0000709A0000}"/>
    <cellStyle name="Normal 12 5 4 3 3 5 2" xfId="9796" xr:uid="{00000000-0005-0000-0000-0000719A0000}"/>
    <cellStyle name="Normal 12 5 4 3 3 5 2 2" xfId="22607" xr:uid="{00000000-0005-0000-0000-0000729A0000}"/>
    <cellStyle name="Normal 12 5 4 3 3 5 2 2 2" xfId="48227" xr:uid="{00000000-0005-0000-0000-0000739A0000}"/>
    <cellStyle name="Normal 12 5 4 3 3 5 2 3" xfId="35417" xr:uid="{00000000-0005-0000-0000-0000749A0000}"/>
    <cellStyle name="Normal 12 5 4 3 3 5 3" xfId="17117" xr:uid="{00000000-0005-0000-0000-0000759A0000}"/>
    <cellStyle name="Normal 12 5 4 3 3 5 3 2" xfId="42737" xr:uid="{00000000-0005-0000-0000-0000769A0000}"/>
    <cellStyle name="Normal 12 5 4 3 3 5 4" xfId="29927" xr:uid="{00000000-0005-0000-0000-0000779A0000}"/>
    <cellStyle name="Normal 12 5 4 3 3 6" xfId="11626" xr:uid="{00000000-0005-0000-0000-0000789A0000}"/>
    <cellStyle name="Normal 12 5 4 3 3 6 2" xfId="24437" xr:uid="{00000000-0005-0000-0000-0000799A0000}"/>
    <cellStyle name="Normal 12 5 4 3 3 6 2 2" xfId="50057" xr:uid="{00000000-0005-0000-0000-00007A9A0000}"/>
    <cellStyle name="Normal 12 5 4 3 3 6 3" xfId="37247" xr:uid="{00000000-0005-0000-0000-00007B9A0000}"/>
    <cellStyle name="Normal 12 5 4 3 3 7" xfId="6136" xr:uid="{00000000-0005-0000-0000-00007C9A0000}"/>
    <cellStyle name="Normal 12 5 4 3 3 7 2" xfId="18947" xr:uid="{00000000-0005-0000-0000-00007D9A0000}"/>
    <cellStyle name="Normal 12 5 4 3 3 7 2 2" xfId="44567" xr:uid="{00000000-0005-0000-0000-00007E9A0000}"/>
    <cellStyle name="Normal 12 5 4 3 3 7 3" xfId="31757" xr:uid="{00000000-0005-0000-0000-00007F9A0000}"/>
    <cellStyle name="Normal 12 5 4 3 3 8" xfId="13457" xr:uid="{00000000-0005-0000-0000-0000809A0000}"/>
    <cellStyle name="Normal 12 5 4 3 3 8 2" xfId="39077" xr:uid="{00000000-0005-0000-0000-0000819A0000}"/>
    <cellStyle name="Normal 12 5 4 3 3 9" xfId="26267" xr:uid="{00000000-0005-0000-0000-0000829A0000}"/>
    <cellStyle name="Normal 12 5 4 3 4" xfId="420" xr:uid="{00000000-0005-0000-0000-0000839A0000}"/>
    <cellStyle name="Normal 12 5 4 3 4 2" xfId="1315" xr:uid="{00000000-0005-0000-0000-0000849A0000}"/>
    <cellStyle name="Normal 12 5 4 3 4 2 2" xfId="3145" xr:uid="{00000000-0005-0000-0000-0000859A0000}"/>
    <cellStyle name="Normal 12 5 4 3 4 2 2 2" xfId="8635" xr:uid="{00000000-0005-0000-0000-0000869A0000}"/>
    <cellStyle name="Normal 12 5 4 3 4 2 2 2 2" xfId="21446" xr:uid="{00000000-0005-0000-0000-0000879A0000}"/>
    <cellStyle name="Normal 12 5 4 3 4 2 2 2 2 2" xfId="47066" xr:uid="{00000000-0005-0000-0000-0000889A0000}"/>
    <cellStyle name="Normal 12 5 4 3 4 2 2 2 3" xfId="34256" xr:uid="{00000000-0005-0000-0000-0000899A0000}"/>
    <cellStyle name="Normal 12 5 4 3 4 2 2 3" xfId="15956" xr:uid="{00000000-0005-0000-0000-00008A9A0000}"/>
    <cellStyle name="Normal 12 5 4 3 4 2 2 3 2" xfId="41576" xr:uid="{00000000-0005-0000-0000-00008B9A0000}"/>
    <cellStyle name="Normal 12 5 4 3 4 2 2 4" xfId="28766" xr:uid="{00000000-0005-0000-0000-00008C9A0000}"/>
    <cellStyle name="Normal 12 5 4 3 4 2 3" xfId="4975" xr:uid="{00000000-0005-0000-0000-00008D9A0000}"/>
    <cellStyle name="Normal 12 5 4 3 4 2 3 2" xfId="10465" xr:uid="{00000000-0005-0000-0000-00008E9A0000}"/>
    <cellStyle name="Normal 12 5 4 3 4 2 3 2 2" xfId="23276" xr:uid="{00000000-0005-0000-0000-00008F9A0000}"/>
    <cellStyle name="Normal 12 5 4 3 4 2 3 2 2 2" xfId="48896" xr:uid="{00000000-0005-0000-0000-0000909A0000}"/>
    <cellStyle name="Normal 12 5 4 3 4 2 3 2 3" xfId="36086" xr:uid="{00000000-0005-0000-0000-0000919A0000}"/>
    <cellStyle name="Normal 12 5 4 3 4 2 3 3" xfId="17786" xr:uid="{00000000-0005-0000-0000-0000929A0000}"/>
    <cellStyle name="Normal 12 5 4 3 4 2 3 3 2" xfId="43406" xr:uid="{00000000-0005-0000-0000-0000939A0000}"/>
    <cellStyle name="Normal 12 5 4 3 4 2 3 4" xfId="30596" xr:uid="{00000000-0005-0000-0000-0000949A0000}"/>
    <cellStyle name="Normal 12 5 4 3 4 2 4" xfId="12295" xr:uid="{00000000-0005-0000-0000-0000959A0000}"/>
    <cellStyle name="Normal 12 5 4 3 4 2 4 2" xfId="25106" xr:uid="{00000000-0005-0000-0000-0000969A0000}"/>
    <cellStyle name="Normal 12 5 4 3 4 2 4 2 2" xfId="50726" xr:uid="{00000000-0005-0000-0000-0000979A0000}"/>
    <cellStyle name="Normal 12 5 4 3 4 2 4 3" xfId="37916" xr:uid="{00000000-0005-0000-0000-0000989A0000}"/>
    <cellStyle name="Normal 12 5 4 3 4 2 5" xfId="6805" xr:uid="{00000000-0005-0000-0000-0000999A0000}"/>
    <cellStyle name="Normal 12 5 4 3 4 2 5 2" xfId="19616" xr:uid="{00000000-0005-0000-0000-00009A9A0000}"/>
    <cellStyle name="Normal 12 5 4 3 4 2 5 2 2" xfId="45236" xr:uid="{00000000-0005-0000-0000-00009B9A0000}"/>
    <cellStyle name="Normal 12 5 4 3 4 2 5 3" xfId="32426" xr:uid="{00000000-0005-0000-0000-00009C9A0000}"/>
    <cellStyle name="Normal 12 5 4 3 4 2 6" xfId="14126" xr:uid="{00000000-0005-0000-0000-00009D9A0000}"/>
    <cellStyle name="Normal 12 5 4 3 4 2 6 2" xfId="39746" xr:uid="{00000000-0005-0000-0000-00009E9A0000}"/>
    <cellStyle name="Normal 12 5 4 3 4 2 7" xfId="26936" xr:uid="{00000000-0005-0000-0000-00009F9A0000}"/>
    <cellStyle name="Normal 12 5 4 3 4 3" xfId="2251" xr:uid="{00000000-0005-0000-0000-0000A09A0000}"/>
    <cellStyle name="Normal 12 5 4 3 4 3 2" xfId="7741" xr:uid="{00000000-0005-0000-0000-0000A19A0000}"/>
    <cellStyle name="Normal 12 5 4 3 4 3 2 2" xfId="20552" xr:uid="{00000000-0005-0000-0000-0000A29A0000}"/>
    <cellStyle name="Normal 12 5 4 3 4 3 2 2 2" xfId="46172" xr:uid="{00000000-0005-0000-0000-0000A39A0000}"/>
    <cellStyle name="Normal 12 5 4 3 4 3 2 3" xfId="33362" xr:uid="{00000000-0005-0000-0000-0000A49A0000}"/>
    <cellStyle name="Normal 12 5 4 3 4 3 3" xfId="15062" xr:uid="{00000000-0005-0000-0000-0000A59A0000}"/>
    <cellStyle name="Normal 12 5 4 3 4 3 3 2" xfId="40682" xr:uid="{00000000-0005-0000-0000-0000A69A0000}"/>
    <cellStyle name="Normal 12 5 4 3 4 3 4" xfId="27872" xr:uid="{00000000-0005-0000-0000-0000A79A0000}"/>
    <cellStyle name="Normal 12 5 4 3 4 4" xfId="4081" xr:uid="{00000000-0005-0000-0000-0000A89A0000}"/>
    <cellStyle name="Normal 12 5 4 3 4 4 2" xfId="9571" xr:uid="{00000000-0005-0000-0000-0000A99A0000}"/>
    <cellStyle name="Normal 12 5 4 3 4 4 2 2" xfId="22382" xr:uid="{00000000-0005-0000-0000-0000AA9A0000}"/>
    <cellStyle name="Normal 12 5 4 3 4 4 2 2 2" xfId="48002" xr:uid="{00000000-0005-0000-0000-0000AB9A0000}"/>
    <cellStyle name="Normal 12 5 4 3 4 4 2 3" xfId="35192" xr:uid="{00000000-0005-0000-0000-0000AC9A0000}"/>
    <cellStyle name="Normal 12 5 4 3 4 4 3" xfId="16892" xr:uid="{00000000-0005-0000-0000-0000AD9A0000}"/>
    <cellStyle name="Normal 12 5 4 3 4 4 3 2" xfId="42512" xr:uid="{00000000-0005-0000-0000-0000AE9A0000}"/>
    <cellStyle name="Normal 12 5 4 3 4 4 4" xfId="29702" xr:uid="{00000000-0005-0000-0000-0000AF9A0000}"/>
    <cellStyle name="Normal 12 5 4 3 4 5" xfId="11401" xr:uid="{00000000-0005-0000-0000-0000B09A0000}"/>
    <cellStyle name="Normal 12 5 4 3 4 5 2" xfId="24212" xr:uid="{00000000-0005-0000-0000-0000B19A0000}"/>
    <cellStyle name="Normal 12 5 4 3 4 5 2 2" xfId="49832" xr:uid="{00000000-0005-0000-0000-0000B29A0000}"/>
    <cellStyle name="Normal 12 5 4 3 4 5 3" xfId="37022" xr:uid="{00000000-0005-0000-0000-0000B39A0000}"/>
    <cellStyle name="Normal 12 5 4 3 4 6" xfId="5911" xr:uid="{00000000-0005-0000-0000-0000B49A0000}"/>
    <cellStyle name="Normal 12 5 4 3 4 6 2" xfId="18722" xr:uid="{00000000-0005-0000-0000-0000B59A0000}"/>
    <cellStyle name="Normal 12 5 4 3 4 6 2 2" xfId="44342" xr:uid="{00000000-0005-0000-0000-0000B69A0000}"/>
    <cellStyle name="Normal 12 5 4 3 4 6 3" xfId="31532" xr:uid="{00000000-0005-0000-0000-0000B79A0000}"/>
    <cellStyle name="Normal 12 5 4 3 4 7" xfId="13232" xr:uid="{00000000-0005-0000-0000-0000B89A0000}"/>
    <cellStyle name="Normal 12 5 4 3 4 7 2" xfId="38852" xr:uid="{00000000-0005-0000-0000-0000B99A0000}"/>
    <cellStyle name="Normal 12 5 4 3 4 8" xfId="26042" xr:uid="{00000000-0005-0000-0000-0000BA9A0000}"/>
    <cellStyle name="Normal 12 5 4 3 5" xfId="779" xr:uid="{00000000-0005-0000-0000-0000BB9A0000}"/>
    <cellStyle name="Normal 12 5 4 3 5 2" xfId="1674" xr:uid="{00000000-0005-0000-0000-0000BC9A0000}"/>
    <cellStyle name="Normal 12 5 4 3 5 2 2" xfId="3504" xr:uid="{00000000-0005-0000-0000-0000BD9A0000}"/>
    <cellStyle name="Normal 12 5 4 3 5 2 2 2" xfId="8994" xr:uid="{00000000-0005-0000-0000-0000BE9A0000}"/>
    <cellStyle name="Normal 12 5 4 3 5 2 2 2 2" xfId="21805" xr:uid="{00000000-0005-0000-0000-0000BF9A0000}"/>
    <cellStyle name="Normal 12 5 4 3 5 2 2 2 2 2" xfId="47425" xr:uid="{00000000-0005-0000-0000-0000C09A0000}"/>
    <cellStyle name="Normal 12 5 4 3 5 2 2 2 3" xfId="34615" xr:uid="{00000000-0005-0000-0000-0000C19A0000}"/>
    <cellStyle name="Normal 12 5 4 3 5 2 2 3" xfId="16315" xr:uid="{00000000-0005-0000-0000-0000C29A0000}"/>
    <cellStyle name="Normal 12 5 4 3 5 2 2 3 2" xfId="41935" xr:uid="{00000000-0005-0000-0000-0000C39A0000}"/>
    <cellStyle name="Normal 12 5 4 3 5 2 2 4" xfId="29125" xr:uid="{00000000-0005-0000-0000-0000C49A0000}"/>
    <cellStyle name="Normal 12 5 4 3 5 2 3" xfId="5334" xr:uid="{00000000-0005-0000-0000-0000C59A0000}"/>
    <cellStyle name="Normal 12 5 4 3 5 2 3 2" xfId="10824" xr:uid="{00000000-0005-0000-0000-0000C69A0000}"/>
    <cellStyle name="Normal 12 5 4 3 5 2 3 2 2" xfId="23635" xr:uid="{00000000-0005-0000-0000-0000C79A0000}"/>
    <cellStyle name="Normal 12 5 4 3 5 2 3 2 2 2" xfId="49255" xr:uid="{00000000-0005-0000-0000-0000C89A0000}"/>
    <cellStyle name="Normal 12 5 4 3 5 2 3 2 3" xfId="36445" xr:uid="{00000000-0005-0000-0000-0000C99A0000}"/>
    <cellStyle name="Normal 12 5 4 3 5 2 3 3" xfId="18145" xr:uid="{00000000-0005-0000-0000-0000CA9A0000}"/>
    <cellStyle name="Normal 12 5 4 3 5 2 3 3 2" xfId="43765" xr:uid="{00000000-0005-0000-0000-0000CB9A0000}"/>
    <cellStyle name="Normal 12 5 4 3 5 2 3 4" xfId="30955" xr:uid="{00000000-0005-0000-0000-0000CC9A0000}"/>
    <cellStyle name="Normal 12 5 4 3 5 2 4" xfId="12654" xr:uid="{00000000-0005-0000-0000-0000CD9A0000}"/>
    <cellStyle name="Normal 12 5 4 3 5 2 4 2" xfId="25465" xr:uid="{00000000-0005-0000-0000-0000CE9A0000}"/>
    <cellStyle name="Normal 12 5 4 3 5 2 4 2 2" xfId="51085" xr:uid="{00000000-0005-0000-0000-0000CF9A0000}"/>
    <cellStyle name="Normal 12 5 4 3 5 2 4 3" xfId="38275" xr:uid="{00000000-0005-0000-0000-0000D09A0000}"/>
    <cellStyle name="Normal 12 5 4 3 5 2 5" xfId="7164" xr:uid="{00000000-0005-0000-0000-0000D19A0000}"/>
    <cellStyle name="Normal 12 5 4 3 5 2 5 2" xfId="19975" xr:uid="{00000000-0005-0000-0000-0000D29A0000}"/>
    <cellStyle name="Normal 12 5 4 3 5 2 5 2 2" xfId="45595" xr:uid="{00000000-0005-0000-0000-0000D39A0000}"/>
    <cellStyle name="Normal 12 5 4 3 5 2 5 3" xfId="32785" xr:uid="{00000000-0005-0000-0000-0000D49A0000}"/>
    <cellStyle name="Normal 12 5 4 3 5 2 6" xfId="14485" xr:uid="{00000000-0005-0000-0000-0000D59A0000}"/>
    <cellStyle name="Normal 12 5 4 3 5 2 6 2" xfId="40105" xr:uid="{00000000-0005-0000-0000-0000D69A0000}"/>
    <cellStyle name="Normal 12 5 4 3 5 2 7" xfId="27295" xr:uid="{00000000-0005-0000-0000-0000D79A0000}"/>
    <cellStyle name="Normal 12 5 4 3 5 3" xfId="2610" xr:uid="{00000000-0005-0000-0000-0000D89A0000}"/>
    <cellStyle name="Normal 12 5 4 3 5 3 2" xfId="8100" xr:uid="{00000000-0005-0000-0000-0000D99A0000}"/>
    <cellStyle name="Normal 12 5 4 3 5 3 2 2" xfId="20911" xr:uid="{00000000-0005-0000-0000-0000DA9A0000}"/>
    <cellStyle name="Normal 12 5 4 3 5 3 2 2 2" xfId="46531" xr:uid="{00000000-0005-0000-0000-0000DB9A0000}"/>
    <cellStyle name="Normal 12 5 4 3 5 3 2 3" xfId="33721" xr:uid="{00000000-0005-0000-0000-0000DC9A0000}"/>
    <cellStyle name="Normal 12 5 4 3 5 3 3" xfId="15421" xr:uid="{00000000-0005-0000-0000-0000DD9A0000}"/>
    <cellStyle name="Normal 12 5 4 3 5 3 3 2" xfId="41041" xr:uid="{00000000-0005-0000-0000-0000DE9A0000}"/>
    <cellStyle name="Normal 12 5 4 3 5 3 4" xfId="28231" xr:uid="{00000000-0005-0000-0000-0000DF9A0000}"/>
    <cellStyle name="Normal 12 5 4 3 5 4" xfId="4440" xr:uid="{00000000-0005-0000-0000-0000E09A0000}"/>
    <cellStyle name="Normal 12 5 4 3 5 4 2" xfId="9930" xr:uid="{00000000-0005-0000-0000-0000E19A0000}"/>
    <cellStyle name="Normal 12 5 4 3 5 4 2 2" xfId="22741" xr:uid="{00000000-0005-0000-0000-0000E29A0000}"/>
    <cellStyle name="Normal 12 5 4 3 5 4 2 2 2" xfId="48361" xr:uid="{00000000-0005-0000-0000-0000E39A0000}"/>
    <cellStyle name="Normal 12 5 4 3 5 4 2 3" xfId="35551" xr:uid="{00000000-0005-0000-0000-0000E49A0000}"/>
    <cellStyle name="Normal 12 5 4 3 5 4 3" xfId="17251" xr:uid="{00000000-0005-0000-0000-0000E59A0000}"/>
    <cellStyle name="Normal 12 5 4 3 5 4 3 2" xfId="42871" xr:uid="{00000000-0005-0000-0000-0000E69A0000}"/>
    <cellStyle name="Normal 12 5 4 3 5 4 4" xfId="30061" xr:uid="{00000000-0005-0000-0000-0000E79A0000}"/>
    <cellStyle name="Normal 12 5 4 3 5 5" xfId="11760" xr:uid="{00000000-0005-0000-0000-0000E89A0000}"/>
    <cellStyle name="Normal 12 5 4 3 5 5 2" xfId="24571" xr:uid="{00000000-0005-0000-0000-0000E99A0000}"/>
    <cellStyle name="Normal 12 5 4 3 5 5 2 2" xfId="50191" xr:uid="{00000000-0005-0000-0000-0000EA9A0000}"/>
    <cellStyle name="Normal 12 5 4 3 5 5 3" xfId="37381" xr:uid="{00000000-0005-0000-0000-0000EB9A0000}"/>
    <cellStyle name="Normal 12 5 4 3 5 6" xfId="6270" xr:uid="{00000000-0005-0000-0000-0000EC9A0000}"/>
    <cellStyle name="Normal 12 5 4 3 5 6 2" xfId="19081" xr:uid="{00000000-0005-0000-0000-0000ED9A0000}"/>
    <cellStyle name="Normal 12 5 4 3 5 6 2 2" xfId="44701" xr:uid="{00000000-0005-0000-0000-0000EE9A0000}"/>
    <cellStyle name="Normal 12 5 4 3 5 6 3" xfId="31891" xr:uid="{00000000-0005-0000-0000-0000EF9A0000}"/>
    <cellStyle name="Normal 12 5 4 3 5 7" xfId="13591" xr:uid="{00000000-0005-0000-0000-0000F09A0000}"/>
    <cellStyle name="Normal 12 5 4 3 5 7 2" xfId="39211" xr:uid="{00000000-0005-0000-0000-0000F19A0000}"/>
    <cellStyle name="Normal 12 5 4 3 5 8" xfId="26401" xr:uid="{00000000-0005-0000-0000-0000F29A0000}"/>
    <cellStyle name="Normal 12 5 4 3 6" xfId="1180" xr:uid="{00000000-0005-0000-0000-0000F39A0000}"/>
    <cellStyle name="Normal 12 5 4 3 6 2" xfId="3010" xr:uid="{00000000-0005-0000-0000-0000F49A0000}"/>
    <cellStyle name="Normal 12 5 4 3 6 2 2" xfId="8500" xr:uid="{00000000-0005-0000-0000-0000F59A0000}"/>
    <cellStyle name="Normal 12 5 4 3 6 2 2 2" xfId="21311" xr:uid="{00000000-0005-0000-0000-0000F69A0000}"/>
    <cellStyle name="Normal 12 5 4 3 6 2 2 2 2" xfId="46931" xr:uid="{00000000-0005-0000-0000-0000F79A0000}"/>
    <cellStyle name="Normal 12 5 4 3 6 2 2 3" xfId="34121" xr:uid="{00000000-0005-0000-0000-0000F89A0000}"/>
    <cellStyle name="Normal 12 5 4 3 6 2 3" xfId="15821" xr:uid="{00000000-0005-0000-0000-0000F99A0000}"/>
    <cellStyle name="Normal 12 5 4 3 6 2 3 2" xfId="41441" xr:uid="{00000000-0005-0000-0000-0000FA9A0000}"/>
    <cellStyle name="Normal 12 5 4 3 6 2 4" xfId="28631" xr:uid="{00000000-0005-0000-0000-0000FB9A0000}"/>
    <cellStyle name="Normal 12 5 4 3 6 3" xfId="4840" xr:uid="{00000000-0005-0000-0000-0000FC9A0000}"/>
    <cellStyle name="Normal 12 5 4 3 6 3 2" xfId="10330" xr:uid="{00000000-0005-0000-0000-0000FD9A0000}"/>
    <cellStyle name="Normal 12 5 4 3 6 3 2 2" xfId="23141" xr:uid="{00000000-0005-0000-0000-0000FE9A0000}"/>
    <cellStyle name="Normal 12 5 4 3 6 3 2 2 2" xfId="48761" xr:uid="{00000000-0005-0000-0000-0000FF9A0000}"/>
    <cellStyle name="Normal 12 5 4 3 6 3 2 3" xfId="35951" xr:uid="{00000000-0005-0000-0000-0000009B0000}"/>
    <cellStyle name="Normal 12 5 4 3 6 3 3" xfId="17651" xr:uid="{00000000-0005-0000-0000-0000019B0000}"/>
    <cellStyle name="Normal 12 5 4 3 6 3 3 2" xfId="43271" xr:uid="{00000000-0005-0000-0000-0000029B0000}"/>
    <cellStyle name="Normal 12 5 4 3 6 3 4" xfId="30461" xr:uid="{00000000-0005-0000-0000-0000039B0000}"/>
    <cellStyle name="Normal 12 5 4 3 6 4" xfId="12160" xr:uid="{00000000-0005-0000-0000-0000049B0000}"/>
    <cellStyle name="Normal 12 5 4 3 6 4 2" xfId="24971" xr:uid="{00000000-0005-0000-0000-0000059B0000}"/>
    <cellStyle name="Normal 12 5 4 3 6 4 2 2" xfId="50591" xr:uid="{00000000-0005-0000-0000-0000069B0000}"/>
    <cellStyle name="Normal 12 5 4 3 6 4 3" xfId="37781" xr:uid="{00000000-0005-0000-0000-0000079B0000}"/>
    <cellStyle name="Normal 12 5 4 3 6 5" xfId="6670" xr:uid="{00000000-0005-0000-0000-0000089B0000}"/>
    <cellStyle name="Normal 12 5 4 3 6 5 2" xfId="19481" xr:uid="{00000000-0005-0000-0000-0000099B0000}"/>
    <cellStyle name="Normal 12 5 4 3 6 5 2 2" xfId="45101" xr:uid="{00000000-0005-0000-0000-00000A9B0000}"/>
    <cellStyle name="Normal 12 5 4 3 6 5 3" xfId="32291" xr:uid="{00000000-0005-0000-0000-00000B9B0000}"/>
    <cellStyle name="Normal 12 5 4 3 6 6" xfId="13991" xr:uid="{00000000-0005-0000-0000-00000C9B0000}"/>
    <cellStyle name="Normal 12 5 4 3 6 6 2" xfId="39611" xr:uid="{00000000-0005-0000-0000-00000D9B0000}"/>
    <cellStyle name="Normal 12 5 4 3 6 7" xfId="26801" xr:uid="{00000000-0005-0000-0000-00000E9B0000}"/>
    <cellStyle name="Normal 12 5 4 3 7" xfId="2116" xr:uid="{00000000-0005-0000-0000-00000F9B0000}"/>
    <cellStyle name="Normal 12 5 4 3 7 2" xfId="7606" xr:uid="{00000000-0005-0000-0000-0000109B0000}"/>
    <cellStyle name="Normal 12 5 4 3 7 2 2" xfId="20417" xr:uid="{00000000-0005-0000-0000-0000119B0000}"/>
    <cellStyle name="Normal 12 5 4 3 7 2 2 2" xfId="46037" xr:uid="{00000000-0005-0000-0000-0000129B0000}"/>
    <cellStyle name="Normal 12 5 4 3 7 2 3" xfId="33227" xr:uid="{00000000-0005-0000-0000-0000139B0000}"/>
    <cellStyle name="Normal 12 5 4 3 7 3" xfId="14927" xr:uid="{00000000-0005-0000-0000-0000149B0000}"/>
    <cellStyle name="Normal 12 5 4 3 7 3 2" xfId="40547" xr:uid="{00000000-0005-0000-0000-0000159B0000}"/>
    <cellStyle name="Normal 12 5 4 3 7 4" xfId="27737" xr:uid="{00000000-0005-0000-0000-0000169B0000}"/>
    <cellStyle name="Normal 12 5 4 3 8" xfId="3946" xr:uid="{00000000-0005-0000-0000-0000179B0000}"/>
    <cellStyle name="Normal 12 5 4 3 8 2" xfId="9436" xr:uid="{00000000-0005-0000-0000-0000189B0000}"/>
    <cellStyle name="Normal 12 5 4 3 8 2 2" xfId="22247" xr:uid="{00000000-0005-0000-0000-0000199B0000}"/>
    <cellStyle name="Normal 12 5 4 3 8 2 2 2" xfId="47867" xr:uid="{00000000-0005-0000-0000-00001A9B0000}"/>
    <cellStyle name="Normal 12 5 4 3 8 2 3" xfId="35057" xr:uid="{00000000-0005-0000-0000-00001B9B0000}"/>
    <cellStyle name="Normal 12 5 4 3 8 3" xfId="16757" xr:uid="{00000000-0005-0000-0000-00001C9B0000}"/>
    <cellStyle name="Normal 12 5 4 3 8 3 2" xfId="42377" xr:uid="{00000000-0005-0000-0000-00001D9B0000}"/>
    <cellStyle name="Normal 12 5 4 3 8 4" xfId="29567" xr:uid="{00000000-0005-0000-0000-00001E9B0000}"/>
    <cellStyle name="Normal 12 5 4 3 9" xfId="11266" xr:uid="{00000000-0005-0000-0000-00001F9B0000}"/>
    <cellStyle name="Normal 12 5 4 3 9 2" xfId="24077" xr:uid="{00000000-0005-0000-0000-0000209B0000}"/>
    <cellStyle name="Normal 12 5 4 3 9 2 2" xfId="49697" xr:uid="{00000000-0005-0000-0000-0000219B0000}"/>
    <cellStyle name="Normal 12 5 4 3 9 3" xfId="36887" xr:uid="{00000000-0005-0000-0000-0000229B0000}"/>
    <cellStyle name="Normal 12 5 4 4" xfId="335" xr:uid="{00000000-0005-0000-0000-0000239B0000}"/>
    <cellStyle name="Normal 12 5 4 4 10" xfId="5827" xr:uid="{00000000-0005-0000-0000-0000249B0000}"/>
    <cellStyle name="Normal 12 5 4 4 10 2" xfId="18638" xr:uid="{00000000-0005-0000-0000-0000259B0000}"/>
    <cellStyle name="Normal 12 5 4 4 10 2 2" xfId="44258" xr:uid="{00000000-0005-0000-0000-0000269B0000}"/>
    <cellStyle name="Normal 12 5 4 4 10 3" xfId="31448" xr:uid="{00000000-0005-0000-0000-0000279B0000}"/>
    <cellStyle name="Normal 12 5 4 4 11" xfId="13148" xr:uid="{00000000-0005-0000-0000-0000289B0000}"/>
    <cellStyle name="Normal 12 5 4 4 11 2" xfId="38768" xr:uid="{00000000-0005-0000-0000-0000299B0000}"/>
    <cellStyle name="Normal 12 5 4 4 12" xfId="25958" xr:uid="{00000000-0005-0000-0000-00002A9B0000}"/>
    <cellStyle name="Normal 12 5 4 4 2" xfId="564" xr:uid="{00000000-0005-0000-0000-00002B9B0000}"/>
    <cellStyle name="Normal 12 5 4 4 2 2" xfId="963" xr:uid="{00000000-0005-0000-0000-00002C9B0000}"/>
    <cellStyle name="Normal 12 5 4 4 2 2 2" xfId="1858" xr:uid="{00000000-0005-0000-0000-00002D9B0000}"/>
    <cellStyle name="Normal 12 5 4 4 2 2 2 2" xfId="3688" xr:uid="{00000000-0005-0000-0000-00002E9B0000}"/>
    <cellStyle name="Normal 12 5 4 4 2 2 2 2 2" xfId="9178" xr:uid="{00000000-0005-0000-0000-00002F9B0000}"/>
    <cellStyle name="Normal 12 5 4 4 2 2 2 2 2 2" xfId="21989" xr:uid="{00000000-0005-0000-0000-0000309B0000}"/>
    <cellStyle name="Normal 12 5 4 4 2 2 2 2 2 2 2" xfId="47609" xr:uid="{00000000-0005-0000-0000-0000319B0000}"/>
    <cellStyle name="Normal 12 5 4 4 2 2 2 2 2 3" xfId="34799" xr:uid="{00000000-0005-0000-0000-0000329B0000}"/>
    <cellStyle name="Normal 12 5 4 4 2 2 2 2 3" xfId="16499" xr:uid="{00000000-0005-0000-0000-0000339B0000}"/>
    <cellStyle name="Normal 12 5 4 4 2 2 2 2 3 2" xfId="42119" xr:uid="{00000000-0005-0000-0000-0000349B0000}"/>
    <cellStyle name="Normal 12 5 4 4 2 2 2 2 4" xfId="29309" xr:uid="{00000000-0005-0000-0000-0000359B0000}"/>
    <cellStyle name="Normal 12 5 4 4 2 2 2 3" xfId="5518" xr:uid="{00000000-0005-0000-0000-0000369B0000}"/>
    <cellStyle name="Normal 12 5 4 4 2 2 2 3 2" xfId="11008" xr:uid="{00000000-0005-0000-0000-0000379B0000}"/>
    <cellStyle name="Normal 12 5 4 4 2 2 2 3 2 2" xfId="23819" xr:uid="{00000000-0005-0000-0000-0000389B0000}"/>
    <cellStyle name="Normal 12 5 4 4 2 2 2 3 2 2 2" xfId="49439" xr:uid="{00000000-0005-0000-0000-0000399B0000}"/>
    <cellStyle name="Normal 12 5 4 4 2 2 2 3 2 3" xfId="36629" xr:uid="{00000000-0005-0000-0000-00003A9B0000}"/>
    <cellStyle name="Normal 12 5 4 4 2 2 2 3 3" xfId="18329" xr:uid="{00000000-0005-0000-0000-00003B9B0000}"/>
    <cellStyle name="Normal 12 5 4 4 2 2 2 3 3 2" xfId="43949" xr:uid="{00000000-0005-0000-0000-00003C9B0000}"/>
    <cellStyle name="Normal 12 5 4 4 2 2 2 3 4" xfId="31139" xr:uid="{00000000-0005-0000-0000-00003D9B0000}"/>
    <cellStyle name="Normal 12 5 4 4 2 2 2 4" xfId="12838" xr:uid="{00000000-0005-0000-0000-00003E9B0000}"/>
    <cellStyle name="Normal 12 5 4 4 2 2 2 4 2" xfId="25649" xr:uid="{00000000-0005-0000-0000-00003F9B0000}"/>
    <cellStyle name="Normal 12 5 4 4 2 2 2 4 2 2" xfId="51269" xr:uid="{00000000-0005-0000-0000-0000409B0000}"/>
    <cellStyle name="Normal 12 5 4 4 2 2 2 4 3" xfId="38459" xr:uid="{00000000-0005-0000-0000-0000419B0000}"/>
    <cellStyle name="Normal 12 5 4 4 2 2 2 5" xfId="7348" xr:uid="{00000000-0005-0000-0000-0000429B0000}"/>
    <cellStyle name="Normal 12 5 4 4 2 2 2 5 2" xfId="20159" xr:uid="{00000000-0005-0000-0000-0000439B0000}"/>
    <cellStyle name="Normal 12 5 4 4 2 2 2 5 2 2" xfId="45779" xr:uid="{00000000-0005-0000-0000-0000449B0000}"/>
    <cellStyle name="Normal 12 5 4 4 2 2 2 5 3" xfId="32969" xr:uid="{00000000-0005-0000-0000-0000459B0000}"/>
    <cellStyle name="Normal 12 5 4 4 2 2 2 6" xfId="14669" xr:uid="{00000000-0005-0000-0000-0000469B0000}"/>
    <cellStyle name="Normal 12 5 4 4 2 2 2 6 2" xfId="40289" xr:uid="{00000000-0005-0000-0000-0000479B0000}"/>
    <cellStyle name="Normal 12 5 4 4 2 2 2 7" xfId="27479" xr:uid="{00000000-0005-0000-0000-0000489B0000}"/>
    <cellStyle name="Normal 12 5 4 4 2 2 3" xfId="2794" xr:uid="{00000000-0005-0000-0000-0000499B0000}"/>
    <cellStyle name="Normal 12 5 4 4 2 2 3 2" xfId="8284" xr:uid="{00000000-0005-0000-0000-00004A9B0000}"/>
    <cellStyle name="Normal 12 5 4 4 2 2 3 2 2" xfId="21095" xr:uid="{00000000-0005-0000-0000-00004B9B0000}"/>
    <cellStyle name="Normal 12 5 4 4 2 2 3 2 2 2" xfId="46715" xr:uid="{00000000-0005-0000-0000-00004C9B0000}"/>
    <cellStyle name="Normal 12 5 4 4 2 2 3 2 3" xfId="33905" xr:uid="{00000000-0005-0000-0000-00004D9B0000}"/>
    <cellStyle name="Normal 12 5 4 4 2 2 3 3" xfId="15605" xr:uid="{00000000-0005-0000-0000-00004E9B0000}"/>
    <cellStyle name="Normal 12 5 4 4 2 2 3 3 2" xfId="41225" xr:uid="{00000000-0005-0000-0000-00004F9B0000}"/>
    <cellStyle name="Normal 12 5 4 4 2 2 3 4" xfId="28415" xr:uid="{00000000-0005-0000-0000-0000509B0000}"/>
    <cellStyle name="Normal 12 5 4 4 2 2 4" xfId="4624" xr:uid="{00000000-0005-0000-0000-0000519B0000}"/>
    <cellStyle name="Normal 12 5 4 4 2 2 4 2" xfId="10114" xr:uid="{00000000-0005-0000-0000-0000529B0000}"/>
    <cellStyle name="Normal 12 5 4 4 2 2 4 2 2" xfId="22925" xr:uid="{00000000-0005-0000-0000-0000539B0000}"/>
    <cellStyle name="Normal 12 5 4 4 2 2 4 2 2 2" xfId="48545" xr:uid="{00000000-0005-0000-0000-0000549B0000}"/>
    <cellStyle name="Normal 12 5 4 4 2 2 4 2 3" xfId="35735" xr:uid="{00000000-0005-0000-0000-0000559B0000}"/>
    <cellStyle name="Normal 12 5 4 4 2 2 4 3" xfId="17435" xr:uid="{00000000-0005-0000-0000-0000569B0000}"/>
    <cellStyle name="Normal 12 5 4 4 2 2 4 3 2" xfId="43055" xr:uid="{00000000-0005-0000-0000-0000579B0000}"/>
    <cellStyle name="Normal 12 5 4 4 2 2 4 4" xfId="30245" xr:uid="{00000000-0005-0000-0000-0000589B0000}"/>
    <cellStyle name="Normal 12 5 4 4 2 2 5" xfId="11944" xr:uid="{00000000-0005-0000-0000-0000599B0000}"/>
    <cellStyle name="Normal 12 5 4 4 2 2 5 2" xfId="24755" xr:uid="{00000000-0005-0000-0000-00005A9B0000}"/>
    <cellStyle name="Normal 12 5 4 4 2 2 5 2 2" xfId="50375" xr:uid="{00000000-0005-0000-0000-00005B9B0000}"/>
    <cellStyle name="Normal 12 5 4 4 2 2 5 3" xfId="37565" xr:uid="{00000000-0005-0000-0000-00005C9B0000}"/>
    <cellStyle name="Normal 12 5 4 4 2 2 6" xfId="6454" xr:uid="{00000000-0005-0000-0000-00005D9B0000}"/>
    <cellStyle name="Normal 12 5 4 4 2 2 6 2" xfId="19265" xr:uid="{00000000-0005-0000-0000-00005E9B0000}"/>
    <cellStyle name="Normal 12 5 4 4 2 2 6 2 2" xfId="44885" xr:uid="{00000000-0005-0000-0000-00005F9B0000}"/>
    <cellStyle name="Normal 12 5 4 4 2 2 6 3" xfId="32075" xr:uid="{00000000-0005-0000-0000-0000609B0000}"/>
    <cellStyle name="Normal 12 5 4 4 2 2 7" xfId="13775" xr:uid="{00000000-0005-0000-0000-0000619B0000}"/>
    <cellStyle name="Normal 12 5 4 4 2 2 7 2" xfId="39395" xr:uid="{00000000-0005-0000-0000-0000629B0000}"/>
    <cellStyle name="Normal 12 5 4 4 2 2 8" xfId="26585" xr:uid="{00000000-0005-0000-0000-0000639B0000}"/>
    <cellStyle name="Normal 12 5 4 4 2 3" xfId="1459" xr:uid="{00000000-0005-0000-0000-0000649B0000}"/>
    <cellStyle name="Normal 12 5 4 4 2 3 2" xfId="3289" xr:uid="{00000000-0005-0000-0000-0000659B0000}"/>
    <cellStyle name="Normal 12 5 4 4 2 3 2 2" xfId="8779" xr:uid="{00000000-0005-0000-0000-0000669B0000}"/>
    <cellStyle name="Normal 12 5 4 4 2 3 2 2 2" xfId="21590" xr:uid="{00000000-0005-0000-0000-0000679B0000}"/>
    <cellStyle name="Normal 12 5 4 4 2 3 2 2 2 2" xfId="47210" xr:uid="{00000000-0005-0000-0000-0000689B0000}"/>
    <cellStyle name="Normal 12 5 4 4 2 3 2 2 3" xfId="34400" xr:uid="{00000000-0005-0000-0000-0000699B0000}"/>
    <cellStyle name="Normal 12 5 4 4 2 3 2 3" xfId="16100" xr:uid="{00000000-0005-0000-0000-00006A9B0000}"/>
    <cellStyle name="Normal 12 5 4 4 2 3 2 3 2" xfId="41720" xr:uid="{00000000-0005-0000-0000-00006B9B0000}"/>
    <cellStyle name="Normal 12 5 4 4 2 3 2 4" xfId="28910" xr:uid="{00000000-0005-0000-0000-00006C9B0000}"/>
    <cellStyle name="Normal 12 5 4 4 2 3 3" xfId="5119" xr:uid="{00000000-0005-0000-0000-00006D9B0000}"/>
    <cellStyle name="Normal 12 5 4 4 2 3 3 2" xfId="10609" xr:uid="{00000000-0005-0000-0000-00006E9B0000}"/>
    <cellStyle name="Normal 12 5 4 4 2 3 3 2 2" xfId="23420" xr:uid="{00000000-0005-0000-0000-00006F9B0000}"/>
    <cellStyle name="Normal 12 5 4 4 2 3 3 2 2 2" xfId="49040" xr:uid="{00000000-0005-0000-0000-0000709B0000}"/>
    <cellStyle name="Normal 12 5 4 4 2 3 3 2 3" xfId="36230" xr:uid="{00000000-0005-0000-0000-0000719B0000}"/>
    <cellStyle name="Normal 12 5 4 4 2 3 3 3" xfId="17930" xr:uid="{00000000-0005-0000-0000-0000729B0000}"/>
    <cellStyle name="Normal 12 5 4 4 2 3 3 3 2" xfId="43550" xr:uid="{00000000-0005-0000-0000-0000739B0000}"/>
    <cellStyle name="Normal 12 5 4 4 2 3 3 4" xfId="30740" xr:uid="{00000000-0005-0000-0000-0000749B0000}"/>
    <cellStyle name="Normal 12 5 4 4 2 3 4" xfId="12439" xr:uid="{00000000-0005-0000-0000-0000759B0000}"/>
    <cellStyle name="Normal 12 5 4 4 2 3 4 2" xfId="25250" xr:uid="{00000000-0005-0000-0000-0000769B0000}"/>
    <cellStyle name="Normal 12 5 4 4 2 3 4 2 2" xfId="50870" xr:uid="{00000000-0005-0000-0000-0000779B0000}"/>
    <cellStyle name="Normal 12 5 4 4 2 3 4 3" xfId="38060" xr:uid="{00000000-0005-0000-0000-0000789B0000}"/>
    <cellStyle name="Normal 12 5 4 4 2 3 5" xfId="6949" xr:uid="{00000000-0005-0000-0000-0000799B0000}"/>
    <cellStyle name="Normal 12 5 4 4 2 3 5 2" xfId="19760" xr:uid="{00000000-0005-0000-0000-00007A9B0000}"/>
    <cellStyle name="Normal 12 5 4 4 2 3 5 2 2" xfId="45380" xr:uid="{00000000-0005-0000-0000-00007B9B0000}"/>
    <cellStyle name="Normal 12 5 4 4 2 3 5 3" xfId="32570" xr:uid="{00000000-0005-0000-0000-00007C9B0000}"/>
    <cellStyle name="Normal 12 5 4 4 2 3 6" xfId="14270" xr:uid="{00000000-0005-0000-0000-00007D9B0000}"/>
    <cellStyle name="Normal 12 5 4 4 2 3 6 2" xfId="39890" xr:uid="{00000000-0005-0000-0000-00007E9B0000}"/>
    <cellStyle name="Normal 12 5 4 4 2 3 7" xfId="27080" xr:uid="{00000000-0005-0000-0000-00007F9B0000}"/>
    <cellStyle name="Normal 12 5 4 4 2 4" xfId="2395" xr:uid="{00000000-0005-0000-0000-0000809B0000}"/>
    <cellStyle name="Normal 12 5 4 4 2 4 2" xfId="7885" xr:uid="{00000000-0005-0000-0000-0000819B0000}"/>
    <cellStyle name="Normal 12 5 4 4 2 4 2 2" xfId="20696" xr:uid="{00000000-0005-0000-0000-0000829B0000}"/>
    <cellStyle name="Normal 12 5 4 4 2 4 2 2 2" xfId="46316" xr:uid="{00000000-0005-0000-0000-0000839B0000}"/>
    <cellStyle name="Normal 12 5 4 4 2 4 2 3" xfId="33506" xr:uid="{00000000-0005-0000-0000-0000849B0000}"/>
    <cellStyle name="Normal 12 5 4 4 2 4 3" xfId="15206" xr:uid="{00000000-0005-0000-0000-0000859B0000}"/>
    <cellStyle name="Normal 12 5 4 4 2 4 3 2" xfId="40826" xr:uid="{00000000-0005-0000-0000-0000869B0000}"/>
    <cellStyle name="Normal 12 5 4 4 2 4 4" xfId="28016" xr:uid="{00000000-0005-0000-0000-0000879B0000}"/>
    <cellStyle name="Normal 12 5 4 4 2 5" xfId="4225" xr:uid="{00000000-0005-0000-0000-0000889B0000}"/>
    <cellStyle name="Normal 12 5 4 4 2 5 2" xfId="9715" xr:uid="{00000000-0005-0000-0000-0000899B0000}"/>
    <cellStyle name="Normal 12 5 4 4 2 5 2 2" xfId="22526" xr:uid="{00000000-0005-0000-0000-00008A9B0000}"/>
    <cellStyle name="Normal 12 5 4 4 2 5 2 2 2" xfId="48146" xr:uid="{00000000-0005-0000-0000-00008B9B0000}"/>
    <cellStyle name="Normal 12 5 4 4 2 5 2 3" xfId="35336" xr:uid="{00000000-0005-0000-0000-00008C9B0000}"/>
    <cellStyle name="Normal 12 5 4 4 2 5 3" xfId="17036" xr:uid="{00000000-0005-0000-0000-00008D9B0000}"/>
    <cellStyle name="Normal 12 5 4 4 2 5 3 2" xfId="42656" xr:uid="{00000000-0005-0000-0000-00008E9B0000}"/>
    <cellStyle name="Normal 12 5 4 4 2 5 4" xfId="29846" xr:uid="{00000000-0005-0000-0000-00008F9B0000}"/>
    <cellStyle name="Normal 12 5 4 4 2 6" xfId="11545" xr:uid="{00000000-0005-0000-0000-0000909B0000}"/>
    <cellStyle name="Normal 12 5 4 4 2 6 2" xfId="24356" xr:uid="{00000000-0005-0000-0000-0000919B0000}"/>
    <cellStyle name="Normal 12 5 4 4 2 6 2 2" xfId="49976" xr:uid="{00000000-0005-0000-0000-0000929B0000}"/>
    <cellStyle name="Normal 12 5 4 4 2 6 3" xfId="37166" xr:uid="{00000000-0005-0000-0000-0000939B0000}"/>
    <cellStyle name="Normal 12 5 4 4 2 7" xfId="6055" xr:uid="{00000000-0005-0000-0000-0000949B0000}"/>
    <cellStyle name="Normal 12 5 4 4 2 7 2" xfId="18866" xr:uid="{00000000-0005-0000-0000-0000959B0000}"/>
    <cellStyle name="Normal 12 5 4 4 2 7 2 2" xfId="44486" xr:uid="{00000000-0005-0000-0000-0000969B0000}"/>
    <cellStyle name="Normal 12 5 4 4 2 7 3" xfId="31676" xr:uid="{00000000-0005-0000-0000-0000979B0000}"/>
    <cellStyle name="Normal 12 5 4 4 2 8" xfId="13376" xr:uid="{00000000-0005-0000-0000-0000989B0000}"/>
    <cellStyle name="Normal 12 5 4 4 2 8 2" xfId="38996" xr:uid="{00000000-0005-0000-0000-0000999B0000}"/>
    <cellStyle name="Normal 12 5 4 4 2 9" xfId="26186" xr:uid="{00000000-0005-0000-0000-00009A9B0000}"/>
    <cellStyle name="Normal 12 5 4 4 3" xfId="696" xr:uid="{00000000-0005-0000-0000-00009B9B0000}"/>
    <cellStyle name="Normal 12 5 4 4 3 2" xfId="1096" xr:uid="{00000000-0005-0000-0000-00009C9B0000}"/>
    <cellStyle name="Normal 12 5 4 4 3 2 2" xfId="1991" xr:uid="{00000000-0005-0000-0000-00009D9B0000}"/>
    <cellStyle name="Normal 12 5 4 4 3 2 2 2" xfId="3821" xr:uid="{00000000-0005-0000-0000-00009E9B0000}"/>
    <cellStyle name="Normal 12 5 4 4 3 2 2 2 2" xfId="9311" xr:uid="{00000000-0005-0000-0000-00009F9B0000}"/>
    <cellStyle name="Normal 12 5 4 4 3 2 2 2 2 2" xfId="22122" xr:uid="{00000000-0005-0000-0000-0000A09B0000}"/>
    <cellStyle name="Normal 12 5 4 4 3 2 2 2 2 2 2" xfId="47742" xr:uid="{00000000-0005-0000-0000-0000A19B0000}"/>
    <cellStyle name="Normal 12 5 4 4 3 2 2 2 2 3" xfId="34932" xr:uid="{00000000-0005-0000-0000-0000A29B0000}"/>
    <cellStyle name="Normal 12 5 4 4 3 2 2 2 3" xfId="16632" xr:uid="{00000000-0005-0000-0000-0000A39B0000}"/>
    <cellStyle name="Normal 12 5 4 4 3 2 2 2 3 2" xfId="42252" xr:uid="{00000000-0005-0000-0000-0000A49B0000}"/>
    <cellStyle name="Normal 12 5 4 4 3 2 2 2 4" xfId="29442" xr:uid="{00000000-0005-0000-0000-0000A59B0000}"/>
    <cellStyle name="Normal 12 5 4 4 3 2 2 3" xfId="5651" xr:uid="{00000000-0005-0000-0000-0000A69B0000}"/>
    <cellStyle name="Normal 12 5 4 4 3 2 2 3 2" xfId="11141" xr:uid="{00000000-0005-0000-0000-0000A79B0000}"/>
    <cellStyle name="Normal 12 5 4 4 3 2 2 3 2 2" xfId="23952" xr:uid="{00000000-0005-0000-0000-0000A89B0000}"/>
    <cellStyle name="Normal 12 5 4 4 3 2 2 3 2 2 2" xfId="49572" xr:uid="{00000000-0005-0000-0000-0000A99B0000}"/>
    <cellStyle name="Normal 12 5 4 4 3 2 2 3 2 3" xfId="36762" xr:uid="{00000000-0005-0000-0000-0000AA9B0000}"/>
    <cellStyle name="Normal 12 5 4 4 3 2 2 3 3" xfId="18462" xr:uid="{00000000-0005-0000-0000-0000AB9B0000}"/>
    <cellStyle name="Normal 12 5 4 4 3 2 2 3 3 2" xfId="44082" xr:uid="{00000000-0005-0000-0000-0000AC9B0000}"/>
    <cellStyle name="Normal 12 5 4 4 3 2 2 3 4" xfId="31272" xr:uid="{00000000-0005-0000-0000-0000AD9B0000}"/>
    <cellStyle name="Normal 12 5 4 4 3 2 2 4" xfId="12971" xr:uid="{00000000-0005-0000-0000-0000AE9B0000}"/>
    <cellStyle name="Normal 12 5 4 4 3 2 2 4 2" xfId="25782" xr:uid="{00000000-0005-0000-0000-0000AF9B0000}"/>
    <cellStyle name="Normal 12 5 4 4 3 2 2 4 2 2" xfId="51402" xr:uid="{00000000-0005-0000-0000-0000B09B0000}"/>
    <cellStyle name="Normal 12 5 4 4 3 2 2 4 3" xfId="38592" xr:uid="{00000000-0005-0000-0000-0000B19B0000}"/>
    <cellStyle name="Normal 12 5 4 4 3 2 2 5" xfId="7481" xr:uid="{00000000-0005-0000-0000-0000B29B0000}"/>
    <cellStyle name="Normal 12 5 4 4 3 2 2 5 2" xfId="20292" xr:uid="{00000000-0005-0000-0000-0000B39B0000}"/>
    <cellStyle name="Normal 12 5 4 4 3 2 2 5 2 2" xfId="45912" xr:uid="{00000000-0005-0000-0000-0000B49B0000}"/>
    <cellStyle name="Normal 12 5 4 4 3 2 2 5 3" xfId="33102" xr:uid="{00000000-0005-0000-0000-0000B59B0000}"/>
    <cellStyle name="Normal 12 5 4 4 3 2 2 6" xfId="14802" xr:uid="{00000000-0005-0000-0000-0000B69B0000}"/>
    <cellStyle name="Normal 12 5 4 4 3 2 2 6 2" xfId="40422" xr:uid="{00000000-0005-0000-0000-0000B79B0000}"/>
    <cellStyle name="Normal 12 5 4 4 3 2 2 7" xfId="27612" xr:uid="{00000000-0005-0000-0000-0000B89B0000}"/>
    <cellStyle name="Normal 12 5 4 4 3 2 3" xfId="2927" xr:uid="{00000000-0005-0000-0000-0000B99B0000}"/>
    <cellStyle name="Normal 12 5 4 4 3 2 3 2" xfId="8417" xr:uid="{00000000-0005-0000-0000-0000BA9B0000}"/>
    <cellStyle name="Normal 12 5 4 4 3 2 3 2 2" xfId="21228" xr:uid="{00000000-0005-0000-0000-0000BB9B0000}"/>
    <cellStyle name="Normal 12 5 4 4 3 2 3 2 2 2" xfId="46848" xr:uid="{00000000-0005-0000-0000-0000BC9B0000}"/>
    <cellStyle name="Normal 12 5 4 4 3 2 3 2 3" xfId="34038" xr:uid="{00000000-0005-0000-0000-0000BD9B0000}"/>
    <cellStyle name="Normal 12 5 4 4 3 2 3 3" xfId="15738" xr:uid="{00000000-0005-0000-0000-0000BE9B0000}"/>
    <cellStyle name="Normal 12 5 4 4 3 2 3 3 2" xfId="41358" xr:uid="{00000000-0005-0000-0000-0000BF9B0000}"/>
    <cellStyle name="Normal 12 5 4 4 3 2 3 4" xfId="28548" xr:uid="{00000000-0005-0000-0000-0000C09B0000}"/>
    <cellStyle name="Normal 12 5 4 4 3 2 4" xfId="4757" xr:uid="{00000000-0005-0000-0000-0000C19B0000}"/>
    <cellStyle name="Normal 12 5 4 4 3 2 4 2" xfId="10247" xr:uid="{00000000-0005-0000-0000-0000C29B0000}"/>
    <cellStyle name="Normal 12 5 4 4 3 2 4 2 2" xfId="23058" xr:uid="{00000000-0005-0000-0000-0000C39B0000}"/>
    <cellStyle name="Normal 12 5 4 4 3 2 4 2 2 2" xfId="48678" xr:uid="{00000000-0005-0000-0000-0000C49B0000}"/>
    <cellStyle name="Normal 12 5 4 4 3 2 4 2 3" xfId="35868" xr:uid="{00000000-0005-0000-0000-0000C59B0000}"/>
    <cellStyle name="Normal 12 5 4 4 3 2 4 3" xfId="17568" xr:uid="{00000000-0005-0000-0000-0000C69B0000}"/>
    <cellStyle name="Normal 12 5 4 4 3 2 4 3 2" xfId="43188" xr:uid="{00000000-0005-0000-0000-0000C79B0000}"/>
    <cellStyle name="Normal 12 5 4 4 3 2 4 4" xfId="30378" xr:uid="{00000000-0005-0000-0000-0000C89B0000}"/>
    <cellStyle name="Normal 12 5 4 4 3 2 5" xfId="12077" xr:uid="{00000000-0005-0000-0000-0000C99B0000}"/>
    <cellStyle name="Normal 12 5 4 4 3 2 5 2" xfId="24888" xr:uid="{00000000-0005-0000-0000-0000CA9B0000}"/>
    <cellStyle name="Normal 12 5 4 4 3 2 5 2 2" xfId="50508" xr:uid="{00000000-0005-0000-0000-0000CB9B0000}"/>
    <cellStyle name="Normal 12 5 4 4 3 2 5 3" xfId="37698" xr:uid="{00000000-0005-0000-0000-0000CC9B0000}"/>
    <cellStyle name="Normal 12 5 4 4 3 2 6" xfId="6587" xr:uid="{00000000-0005-0000-0000-0000CD9B0000}"/>
    <cellStyle name="Normal 12 5 4 4 3 2 6 2" xfId="19398" xr:uid="{00000000-0005-0000-0000-0000CE9B0000}"/>
    <cellStyle name="Normal 12 5 4 4 3 2 6 2 2" xfId="45018" xr:uid="{00000000-0005-0000-0000-0000CF9B0000}"/>
    <cellStyle name="Normal 12 5 4 4 3 2 6 3" xfId="32208" xr:uid="{00000000-0005-0000-0000-0000D09B0000}"/>
    <cellStyle name="Normal 12 5 4 4 3 2 7" xfId="13908" xr:uid="{00000000-0005-0000-0000-0000D19B0000}"/>
    <cellStyle name="Normal 12 5 4 4 3 2 7 2" xfId="39528" xr:uid="{00000000-0005-0000-0000-0000D29B0000}"/>
    <cellStyle name="Normal 12 5 4 4 3 2 8" xfId="26718" xr:uid="{00000000-0005-0000-0000-0000D39B0000}"/>
    <cellStyle name="Normal 12 5 4 4 3 3" xfId="1591" xr:uid="{00000000-0005-0000-0000-0000D49B0000}"/>
    <cellStyle name="Normal 12 5 4 4 3 3 2" xfId="3421" xr:uid="{00000000-0005-0000-0000-0000D59B0000}"/>
    <cellStyle name="Normal 12 5 4 4 3 3 2 2" xfId="8911" xr:uid="{00000000-0005-0000-0000-0000D69B0000}"/>
    <cellStyle name="Normal 12 5 4 4 3 3 2 2 2" xfId="21722" xr:uid="{00000000-0005-0000-0000-0000D79B0000}"/>
    <cellStyle name="Normal 12 5 4 4 3 3 2 2 2 2" xfId="47342" xr:uid="{00000000-0005-0000-0000-0000D89B0000}"/>
    <cellStyle name="Normal 12 5 4 4 3 3 2 2 3" xfId="34532" xr:uid="{00000000-0005-0000-0000-0000D99B0000}"/>
    <cellStyle name="Normal 12 5 4 4 3 3 2 3" xfId="16232" xr:uid="{00000000-0005-0000-0000-0000DA9B0000}"/>
    <cellStyle name="Normal 12 5 4 4 3 3 2 3 2" xfId="41852" xr:uid="{00000000-0005-0000-0000-0000DB9B0000}"/>
    <cellStyle name="Normal 12 5 4 4 3 3 2 4" xfId="29042" xr:uid="{00000000-0005-0000-0000-0000DC9B0000}"/>
    <cellStyle name="Normal 12 5 4 4 3 3 3" xfId="5251" xr:uid="{00000000-0005-0000-0000-0000DD9B0000}"/>
    <cellStyle name="Normal 12 5 4 4 3 3 3 2" xfId="10741" xr:uid="{00000000-0005-0000-0000-0000DE9B0000}"/>
    <cellStyle name="Normal 12 5 4 4 3 3 3 2 2" xfId="23552" xr:uid="{00000000-0005-0000-0000-0000DF9B0000}"/>
    <cellStyle name="Normal 12 5 4 4 3 3 3 2 2 2" xfId="49172" xr:uid="{00000000-0005-0000-0000-0000E09B0000}"/>
    <cellStyle name="Normal 12 5 4 4 3 3 3 2 3" xfId="36362" xr:uid="{00000000-0005-0000-0000-0000E19B0000}"/>
    <cellStyle name="Normal 12 5 4 4 3 3 3 3" xfId="18062" xr:uid="{00000000-0005-0000-0000-0000E29B0000}"/>
    <cellStyle name="Normal 12 5 4 4 3 3 3 3 2" xfId="43682" xr:uid="{00000000-0005-0000-0000-0000E39B0000}"/>
    <cellStyle name="Normal 12 5 4 4 3 3 3 4" xfId="30872" xr:uid="{00000000-0005-0000-0000-0000E49B0000}"/>
    <cellStyle name="Normal 12 5 4 4 3 3 4" xfId="12571" xr:uid="{00000000-0005-0000-0000-0000E59B0000}"/>
    <cellStyle name="Normal 12 5 4 4 3 3 4 2" xfId="25382" xr:uid="{00000000-0005-0000-0000-0000E69B0000}"/>
    <cellStyle name="Normal 12 5 4 4 3 3 4 2 2" xfId="51002" xr:uid="{00000000-0005-0000-0000-0000E79B0000}"/>
    <cellStyle name="Normal 12 5 4 4 3 3 4 3" xfId="38192" xr:uid="{00000000-0005-0000-0000-0000E89B0000}"/>
    <cellStyle name="Normal 12 5 4 4 3 3 5" xfId="7081" xr:uid="{00000000-0005-0000-0000-0000E99B0000}"/>
    <cellStyle name="Normal 12 5 4 4 3 3 5 2" xfId="19892" xr:uid="{00000000-0005-0000-0000-0000EA9B0000}"/>
    <cellStyle name="Normal 12 5 4 4 3 3 5 2 2" xfId="45512" xr:uid="{00000000-0005-0000-0000-0000EB9B0000}"/>
    <cellStyle name="Normal 12 5 4 4 3 3 5 3" xfId="32702" xr:uid="{00000000-0005-0000-0000-0000EC9B0000}"/>
    <cellStyle name="Normal 12 5 4 4 3 3 6" xfId="14402" xr:uid="{00000000-0005-0000-0000-0000ED9B0000}"/>
    <cellStyle name="Normal 12 5 4 4 3 3 6 2" xfId="40022" xr:uid="{00000000-0005-0000-0000-0000EE9B0000}"/>
    <cellStyle name="Normal 12 5 4 4 3 3 7" xfId="27212" xr:uid="{00000000-0005-0000-0000-0000EF9B0000}"/>
    <cellStyle name="Normal 12 5 4 4 3 4" xfId="2527" xr:uid="{00000000-0005-0000-0000-0000F09B0000}"/>
    <cellStyle name="Normal 12 5 4 4 3 4 2" xfId="8017" xr:uid="{00000000-0005-0000-0000-0000F19B0000}"/>
    <cellStyle name="Normal 12 5 4 4 3 4 2 2" xfId="20828" xr:uid="{00000000-0005-0000-0000-0000F29B0000}"/>
    <cellStyle name="Normal 12 5 4 4 3 4 2 2 2" xfId="46448" xr:uid="{00000000-0005-0000-0000-0000F39B0000}"/>
    <cellStyle name="Normal 12 5 4 4 3 4 2 3" xfId="33638" xr:uid="{00000000-0005-0000-0000-0000F49B0000}"/>
    <cellStyle name="Normal 12 5 4 4 3 4 3" xfId="15338" xr:uid="{00000000-0005-0000-0000-0000F59B0000}"/>
    <cellStyle name="Normal 12 5 4 4 3 4 3 2" xfId="40958" xr:uid="{00000000-0005-0000-0000-0000F69B0000}"/>
    <cellStyle name="Normal 12 5 4 4 3 4 4" xfId="28148" xr:uid="{00000000-0005-0000-0000-0000F79B0000}"/>
    <cellStyle name="Normal 12 5 4 4 3 5" xfId="4357" xr:uid="{00000000-0005-0000-0000-0000F89B0000}"/>
    <cellStyle name="Normal 12 5 4 4 3 5 2" xfId="9847" xr:uid="{00000000-0005-0000-0000-0000F99B0000}"/>
    <cellStyle name="Normal 12 5 4 4 3 5 2 2" xfId="22658" xr:uid="{00000000-0005-0000-0000-0000FA9B0000}"/>
    <cellStyle name="Normal 12 5 4 4 3 5 2 2 2" xfId="48278" xr:uid="{00000000-0005-0000-0000-0000FB9B0000}"/>
    <cellStyle name="Normal 12 5 4 4 3 5 2 3" xfId="35468" xr:uid="{00000000-0005-0000-0000-0000FC9B0000}"/>
    <cellStyle name="Normal 12 5 4 4 3 5 3" xfId="17168" xr:uid="{00000000-0005-0000-0000-0000FD9B0000}"/>
    <cellStyle name="Normal 12 5 4 4 3 5 3 2" xfId="42788" xr:uid="{00000000-0005-0000-0000-0000FE9B0000}"/>
    <cellStyle name="Normal 12 5 4 4 3 5 4" xfId="29978" xr:uid="{00000000-0005-0000-0000-0000FF9B0000}"/>
    <cellStyle name="Normal 12 5 4 4 3 6" xfId="11677" xr:uid="{00000000-0005-0000-0000-0000009C0000}"/>
    <cellStyle name="Normal 12 5 4 4 3 6 2" xfId="24488" xr:uid="{00000000-0005-0000-0000-0000019C0000}"/>
    <cellStyle name="Normal 12 5 4 4 3 6 2 2" xfId="50108" xr:uid="{00000000-0005-0000-0000-0000029C0000}"/>
    <cellStyle name="Normal 12 5 4 4 3 6 3" xfId="37298" xr:uid="{00000000-0005-0000-0000-0000039C0000}"/>
    <cellStyle name="Normal 12 5 4 4 3 7" xfId="6187" xr:uid="{00000000-0005-0000-0000-0000049C0000}"/>
    <cellStyle name="Normal 12 5 4 4 3 7 2" xfId="18998" xr:uid="{00000000-0005-0000-0000-0000059C0000}"/>
    <cellStyle name="Normal 12 5 4 4 3 7 2 2" xfId="44618" xr:uid="{00000000-0005-0000-0000-0000069C0000}"/>
    <cellStyle name="Normal 12 5 4 4 3 7 3" xfId="31808" xr:uid="{00000000-0005-0000-0000-0000079C0000}"/>
    <cellStyle name="Normal 12 5 4 4 3 8" xfId="13508" xr:uid="{00000000-0005-0000-0000-0000089C0000}"/>
    <cellStyle name="Normal 12 5 4 4 3 8 2" xfId="39128" xr:uid="{00000000-0005-0000-0000-0000099C0000}"/>
    <cellStyle name="Normal 12 5 4 4 3 9" xfId="26318" xr:uid="{00000000-0005-0000-0000-00000A9C0000}"/>
    <cellStyle name="Normal 12 5 4 4 4" xfId="471" xr:uid="{00000000-0005-0000-0000-00000B9C0000}"/>
    <cellStyle name="Normal 12 5 4 4 4 2" xfId="1366" xr:uid="{00000000-0005-0000-0000-00000C9C0000}"/>
    <cellStyle name="Normal 12 5 4 4 4 2 2" xfId="3196" xr:uid="{00000000-0005-0000-0000-00000D9C0000}"/>
    <cellStyle name="Normal 12 5 4 4 4 2 2 2" xfId="8686" xr:uid="{00000000-0005-0000-0000-00000E9C0000}"/>
    <cellStyle name="Normal 12 5 4 4 4 2 2 2 2" xfId="21497" xr:uid="{00000000-0005-0000-0000-00000F9C0000}"/>
    <cellStyle name="Normal 12 5 4 4 4 2 2 2 2 2" xfId="47117" xr:uid="{00000000-0005-0000-0000-0000109C0000}"/>
    <cellStyle name="Normal 12 5 4 4 4 2 2 2 3" xfId="34307" xr:uid="{00000000-0005-0000-0000-0000119C0000}"/>
    <cellStyle name="Normal 12 5 4 4 4 2 2 3" xfId="16007" xr:uid="{00000000-0005-0000-0000-0000129C0000}"/>
    <cellStyle name="Normal 12 5 4 4 4 2 2 3 2" xfId="41627" xr:uid="{00000000-0005-0000-0000-0000139C0000}"/>
    <cellStyle name="Normal 12 5 4 4 4 2 2 4" xfId="28817" xr:uid="{00000000-0005-0000-0000-0000149C0000}"/>
    <cellStyle name="Normal 12 5 4 4 4 2 3" xfId="5026" xr:uid="{00000000-0005-0000-0000-0000159C0000}"/>
    <cellStyle name="Normal 12 5 4 4 4 2 3 2" xfId="10516" xr:uid="{00000000-0005-0000-0000-0000169C0000}"/>
    <cellStyle name="Normal 12 5 4 4 4 2 3 2 2" xfId="23327" xr:uid="{00000000-0005-0000-0000-0000179C0000}"/>
    <cellStyle name="Normal 12 5 4 4 4 2 3 2 2 2" xfId="48947" xr:uid="{00000000-0005-0000-0000-0000189C0000}"/>
    <cellStyle name="Normal 12 5 4 4 4 2 3 2 3" xfId="36137" xr:uid="{00000000-0005-0000-0000-0000199C0000}"/>
    <cellStyle name="Normal 12 5 4 4 4 2 3 3" xfId="17837" xr:uid="{00000000-0005-0000-0000-00001A9C0000}"/>
    <cellStyle name="Normal 12 5 4 4 4 2 3 3 2" xfId="43457" xr:uid="{00000000-0005-0000-0000-00001B9C0000}"/>
    <cellStyle name="Normal 12 5 4 4 4 2 3 4" xfId="30647" xr:uid="{00000000-0005-0000-0000-00001C9C0000}"/>
    <cellStyle name="Normal 12 5 4 4 4 2 4" xfId="12346" xr:uid="{00000000-0005-0000-0000-00001D9C0000}"/>
    <cellStyle name="Normal 12 5 4 4 4 2 4 2" xfId="25157" xr:uid="{00000000-0005-0000-0000-00001E9C0000}"/>
    <cellStyle name="Normal 12 5 4 4 4 2 4 2 2" xfId="50777" xr:uid="{00000000-0005-0000-0000-00001F9C0000}"/>
    <cellStyle name="Normal 12 5 4 4 4 2 4 3" xfId="37967" xr:uid="{00000000-0005-0000-0000-0000209C0000}"/>
    <cellStyle name="Normal 12 5 4 4 4 2 5" xfId="6856" xr:uid="{00000000-0005-0000-0000-0000219C0000}"/>
    <cellStyle name="Normal 12 5 4 4 4 2 5 2" xfId="19667" xr:uid="{00000000-0005-0000-0000-0000229C0000}"/>
    <cellStyle name="Normal 12 5 4 4 4 2 5 2 2" xfId="45287" xr:uid="{00000000-0005-0000-0000-0000239C0000}"/>
    <cellStyle name="Normal 12 5 4 4 4 2 5 3" xfId="32477" xr:uid="{00000000-0005-0000-0000-0000249C0000}"/>
    <cellStyle name="Normal 12 5 4 4 4 2 6" xfId="14177" xr:uid="{00000000-0005-0000-0000-0000259C0000}"/>
    <cellStyle name="Normal 12 5 4 4 4 2 6 2" xfId="39797" xr:uid="{00000000-0005-0000-0000-0000269C0000}"/>
    <cellStyle name="Normal 12 5 4 4 4 2 7" xfId="26987" xr:uid="{00000000-0005-0000-0000-0000279C0000}"/>
    <cellStyle name="Normal 12 5 4 4 4 3" xfId="2302" xr:uid="{00000000-0005-0000-0000-0000289C0000}"/>
    <cellStyle name="Normal 12 5 4 4 4 3 2" xfId="7792" xr:uid="{00000000-0005-0000-0000-0000299C0000}"/>
    <cellStyle name="Normal 12 5 4 4 4 3 2 2" xfId="20603" xr:uid="{00000000-0005-0000-0000-00002A9C0000}"/>
    <cellStyle name="Normal 12 5 4 4 4 3 2 2 2" xfId="46223" xr:uid="{00000000-0005-0000-0000-00002B9C0000}"/>
    <cellStyle name="Normal 12 5 4 4 4 3 2 3" xfId="33413" xr:uid="{00000000-0005-0000-0000-00002C9C0000}"/>
    <cellStyle name="Normal 12 5 4 4 4 3 3" xfId="15113" xr:uid="{00000000-0005-0000-0000-00002D9C0000}"/>
    <cellStyle name="Normal 12 5 4 4 4 3 3 2" xfId="40733" xr:uid="{00000000-0005-0000-0000-00002E9C0000}"/>
    <cellStyle name="Normal 12 5 4 4 4 3 4" xfId="27923" xr:uid="{00000000-0005-0000-0000-00002F9C0000}"/>
    <cellStyle name="Normal 12 5 4 4 4 4" xfId="4132" xr:uid="{00000000-0005-0000-0000-0000309C0000}"/>
    <cellStyle name="Normal 12 5 4 4 4 4 2" xfId="9622" xr:uid="{00000000-0005-0000-0000-0000319C0000}"/>
    <cellStyle name="Normal 12 5 4 4 4 4 2 2" xfId="22433" xr:uid="{00000000-0005-0000-0000-0000329C0000}"/>
    <cellStyle name="Normal 12 5 4 4 4 4 2 2 2" xfId="48053" xr:uid="{00000000-0005-0000-0000-0000339C0000}"/>
    <cellStyle name="Normal 12 5 4 4 4 4 2 3" xfId="35243" xr:uid="{00000000-0005-0000-0000-0000349C0000}"/>
    <cellStyle name="Normal 12 5 4 4 4 4 3" xfId="16943" xr:uid="{00000000-0005-0000-0000-0000359C0000}"/>
    <cellStyle name="Normal 12 5 4 4 4 4 3 2" xfId="42563" xr:uid="{00000000-0005-0000-0000-0000369C0000}"/>
    <cellStyle name="Normal 12 5 4 4 4 4 4" xfId="29753" xr:uid="{00000000-0005-0000-0000-0000379C0000}"/>
    <cellStyle name="Normal 12 5 4 4 4 5" xfId="11452" xr:uid="{00000000-0005-0000-0000-0000389C0000}"/>
    <cellStyle name="Normal 12 5 4 4 4 5 2" xfId="24263" xr:uid="{00000000-0005-0000-0000-0000399C0000}"/>
    <cellStyle name="Normal 12 5 4 4 4 5 2 2" xfId="49883" xr:uid="{00000000-0005-0000-0000-00003A9C0000}"/>
    <cellStyle name="Normal 12 5 4 4 4 5 3" xfId="37073" xr:uid="{00000000-0005-0000-0000-00003B9C0000}"/>
    <cellStyle name="Normal 12 5 4 4 4 6" xfId="5962" xr:uid="{00000000-0005-0000-0000-00003C9C0000}"/>
    <cellStyle name="Normal 12 5 4 4 4 6 2" xfId="18773" xr:uid="{00000000-0005-0000-0000-00003D9C0000}"/>
    <cellStyle name="Normal 12 5 4 4 4 6 2 2" xfId="44393" xr:uid="{00000000-0005-0000-0000-00003E9C0000}"/>
    <cellStyle name="Normal 12 5 4 4 4 6 3" xfId="31583" xr:uid="{00000000-0005-0000-0000-00003F9C0000}"/>
    <cellStyle name="Normal 12 5 4 4 4 7" xfId="13283" xr:uid="{00000000-0005-0000-0000-0000409C0000}"/>
    <cellStyle name="Normal 12 5 4 4 4 7 2" xfId="38903" xr:uid="{00000000-0005-0000-0000-0000419C0000}"/>
    <cellStyle name="Normal 12 5 4 4 4 8" xfId="26093" xr:uid="{00000000-0005-0000-0000-0000429C0000}"/>
    <cellStyle name="Normal 12 5 4 4 5" xfId="830" xr:uid="{00000000-0005-0000-0000-0000439C0000}"/>
    <cellStyle name="Normal 12 5 4 4 5 2" xfId="1725" xr:uid="{00000000-0005-0000-0000-0000449C0000}"/>
    <cellStyle name="Normal 12 5 4 4 5 2 2" xfId="3555" xr:uid="{00000000-0005-0000-0000-0000459C0000}"/>
    <cellStyle name="Normal 12 5 4 4 5 2 2 2" xfId="9045" xr:uid="{00000000-0005-0000-0000-0000469C0000}"/>
    <cellStyle name="Normal 12 5 4 4 5 2 2 2 2" xfId="21856" xr:uid="{00000000-0005-0000-0000-0000479C0000}"/>
    <cellStyle name="Normal 12 5 4 4 5 2 2 2 2 2" xfId="47476" xr:uid="{00000000-0005-0000-0000-0000489C0000}"/>
    <cellStyle name="Normal 12 5 4 4 5 2 2 2 3" xfId="34666" xr:uid="{00000000-0005-0000-0000-0000499C0000}"/>
    <cellStyle name="Normal 12 5 4 4 5 2 2 3" xfId="16366" xr:uid="{00000000-0005-0000-0000-00004A9C0000}"/>
    <cellStyle name="Normal 12 5 4 4 5 2 2 3 2" xfId="41986" xr:uid="{00000000-0005-0000-0000-00004B9C0000}"/>
    <cellStyle name="Normal 12 5 4 4 5 2 2 4" xfId="29176" xr:uid="{00000000-0005-0000-0000-00004C9C0000}"/>
    <cellStyle name="Normal 12 5 4 4 5 2 3" xfId="5385" xr:uid="{00000000-0005-0000-0000-00004D9C0000}"/>
    <cellStyle name="Normal 12 5 4 4 5 2 3 2" xfId="10875" xr:uid="{00000000-0005-0000-0000-00004E9C0000}"/>
    <cellStyle name="Normal 12 5 4 4 5 2 3 2 2" xfId="23686" xr:uid="{00000000-0005-0000-0000-00004F9C0000}"/>
    <cellStyle name="Normal 12 5 4 4 5 2 3 2 2 2" xfId="49306" xr:uid="{00000000-0005-0000-0000-0000509C0000}"/>
    <cellStyle name="Normal 12 5 4 4 5 2 3 2 3" xfId="36496" xr:uid="{00000000-0005-0000-0000-0000519C0000}"/>
    <cellStyle name="Normal 12 5 4 4 5 2 3 3" xfId="18196" xr:uid="{00000000-0005-0000-0000-0000529C0000}"/>
    <cellStyle name="Normal 12 5 4 4 5 2 3 3 2" xfId="43816" xr:uid="{00000000-0005-0000-0000-0000539C0000}"/>
    <cellStyle name="Normal 12 5 4 4 5 2 3 4" xfId="31006" xr:uid="{00000000-0005-0000-0000-0000549C0000}"/>
    <cellStyle name="Normal 12 5 4 4 5 2 4" xfId="12705" xr:uid="{00000000-0005-0000-0000-0000559C0000}"/>
    <cellStyle name="Normal 12 5 4 4 5 2 4 2" xfId="25516" xr:uid="{00000000-0005-0000-0000-0000569C0000}"/>
    <cellStyle name="Normal 12 5 4 4 5 2 4 2 2" xfId="51136" xr:uid="{00000000-0005-0000-0000-0000579C0000}"/>
    <cellStyle name="Normal 12 5 4 4 5 2 4 3" xfId="38326" xr:uid="{00000000-0005-0000-0000-0000589C0000}"/>
    <cellStyle name="Normal 12 5 4 4 5 2 5" xfId="7215" xr:uid="{00000000-0005-0000-0000-0000599C0000}"/>
    <cellStyle name="Normal 12 5 4 4 5 2 5 2" xfId="20026" xr:uid="{00000000-0005-0000-0000-00005A9C0000}"/>
    <cellStyle name="Normal 12 5 4 4 5 2 5 2 2" xfId="45646" xr:uid="{00000000-0005-0000-0000-00005B9C0000}"/>
    <cellStyle name="Normal 12 5 4 4 5 2 5 3" xfId="32836" xr:uid="{00000000-0005-0000-0000-00005C9C0000}"/>
    <cellStyle name="Normal 12 5 4 4 5 2 6" xfId="14536" xr:uid="{00000000-0005-0000-0000-00005D9C0000}"/>
    <cellStyle name="Normal 12 5 4 4 5 2 6 2" xfId="40156" xr:uid="{00000000-0005-0000-0000-00005E9C0000}"/>
    <cellStyle name="Normal 12 5 4 4 5 2 7" xfId="27346" xr:uid="{00000000-0005-0000-0000-00005F9C0000}"/>
    <cellStyle name="Normal 12 5 4 4 5 3" xfId="2661" xr:uid="{00000000-0005-0000-0000-0000609C0000}"/>
    <cellStyle name="Normal 12 5 4 4 5 3 2" xfId="8151" xr:uid="{00000000-0005-0000-0000-0000619C0000}"/>
    <cellStyle name="Normal 12 5 4 4 5 3 2 2" xfId="20962" xr:uid="{00000000-0005-0000-0000-0000629C0000}"/>
    <cellStyle name="Normal 12 5 4 4 5 3 2 2 2" xfId="46582" xr:uid="{00000000-0005-0000-0000-0000639C0000}"/>
    <cellStyle name="Normal 12 5 4 4 5 3 2 3" xfId="33772" xr:uid="{00000000-0005-0000-0000-0000649C0000}"/>
    <cellStyle name="Normal 12 5 4 4 5 3 3" xfId="15472" xr:uid="{00000000-0005-0000-0000-0000659C0000}"/>
    <cellStyle name="Normal 12 5 4 4 5 3 3 2" xfId="41092" xr:uid="{00000000-0005-0000-0000-0000669C0000}"/>
    <cellStyle name="Normal 12 5 4 4 5 3 4" xfId="28282" xr:uid="{00000000-0005-0000-0000-0000679C0000}"/>
    <cellStyle name="Normal 12 5 4 4 5 4" xfId="4491" xr:uid="{00000000-0005-0000-0000-0000689C0000}"/>
    <cellStyle name="Normal 12 5 4 4 5 4 2" xfId="9981" xr:uid="{00000000-0005-0000-0000-0000699C0000}"/>
    <cellStyle name="Normal 12 5 4 4 5 4 2 2" xfId="22792" xr:uid="{00000000-0005-0000-0000-00006A9C0000}"/>
    <cellStyle name="Normal 12 5 4 4 5 4 2 2 2" xfId="48412" xr:uid="{00000000-0005-0000-0000-00006B9C0000}"/>
    <cellStyle name="Normal 12 5 4 4 5 4 2 3" xfId="35602" xr:uid="{00000000-0005-0000-0000-00006C9C0000}"/>
    <cellStyle name="Normal 12 5 4 4 5 4 3" xfId="17302" xr:uid="{00000000-0005-0000-0000-00006D9C0000}"/>
    <cellStyle name="Normal 12 5 4 4 5 4 3 2" xfId="42922" xr:uid="{00000000-0005-0000-0000-00006E9C0000}"/>
    <cellStyle name="Normal 12 5 4 4 5 4 4" xfId="30112" xr:uid="{00000000-0005-0000-0000-00006F9C0000}"/>
    <cellStyle name="Normal 12 5 4 4 5 5" xfId="11811" xr:uid="{00000000-0005-0000-0000-0000709C0000}"/>
    <cellStyle name="Normal 12 5 4 4 5 5 2" xfId="24622" xr:uid="{00000000-0005-0000-0000-0000719C0000}"/>
    <cellStyle name="Normal 12 5 4 4 5 5 2 2" xfId="50242" xr:uid="{00000000-0005-0000-0000-0000729C0000}"/>
    <cellStyle name="Normal 12 5 4 4 5 5 3" xfId="37432" xr:uid="{00000000-0005-0000-0000-0000739C0000}"/>
    <cellStyle name="Normal 12 5 4 4 5 6" xfId="6321" xr:uid="{00000000-0005-0000-0000-0000749C0000}"/>
    <cellStyle name="Normal 12 5 4 4 5 6 2" xfId="19132" xr:uid="{00000000-0005-0000-0000-0000759C0000}"/>
    <cellStyle name="Normal 12 5 4 4 5 6 2 2" xfId="44752" xr:uid="{00000000-0005-0000-0000-0000769C0000}"/>
    <cellStyle name="Normal 12 5 4 4 5 6 3" xfId="31942" xr:uid="{00000000-0005-0000-0000-0000779C0000}"/>
    <cellStyle name="Normal 12 5 4 4 5 7" xfId="13642" xr:uid="{00000000-0005-0000-0000-0000789C0000}"/>
    <cellStyle name="Normal 12 5 4 4 5 7 2" xfId="39262" xr:uid="{00000000-0005-0000-0000-0000799C0000}"/>
    <cellStyle name="Normal 12 5 4 4 5 8" xfId="26452" xr:uid="{00000000-0005-0000-0000-00007A9C0000}"/>
    <cellStyle name="Normal 12 5 4 4 6" xfId="1231" xr:uid="{00000000-0005-0000-0000-00007B9C0000}"/>
    <cellStyle name="Normal 12 5 4 4 6 2" xfId="3061" xr:uid="{00000000-0005-0000-0000-00007C9C0000}"/>
    <cellStyle name="Normal 12 5 4 4 6 2 2" xfId="8551" xr:uid="{00000000-0005-0000-0000-00007D9C0000}"/>
    <cellStyle name="Normal 12 5 4 4 6 2 2 2" xfId="21362" xr:uid="{00000000-0005-0000-0000-00007E9C0000}"/>
    <cellStyle name="Normal 12 5 4 4 6 2 2 2 2" xfId="46982" xr:uid="{00000000-0005-0000-0000-00007F9C0000}"/>
    <cellStyle name="Normal 12 5 4 4 6 2 2 3" xfId="34172" xr:uid="{00000000-0005-0000-0000-0000809C0000}"/>
    <cellStyle name="Normal 12 5 4 4 6 2 3" xfId="15872" xr:uid="{00000000-0005-0000-0000-0000819C0000}"/>
    <cellStyle name="Normal 12 5 4 4 6 2 3 2" xfId="41492" xr:uid="{00000000-0005-0000-0000-0000829C0000}"/>
    <cellStyle name="Normal 12 5 4 4 6 2 4" xfId="28682" xr:uid="{00000000-0005-0000-0000-0000839C0000}"/>
    <cellStyle name="Normal 12 5 4 4 6 3" xfId="4891" xr:uid="{00000000-0005-0000-0000-0000849C0000}"/>
    <cellStyle name="Normal 12 5 4 4 6 3 2" xfId="10381" xr:uid="{00000000-0005-0000-0000-0000859C0000}"/>
    <cellStyle name="Normal 12 5 4 4 6 3 2 2" xfId="23192" xr:uid="{00000000-0005-0000-0000-0000869C0000}"/>
    <cellStyle name="Normal 12 5 4 4 6 3 2 2 2" xfId="48812" xr:uid="{00000000-0005-0000-0000-0000879C0000}"/>
    <cellStyle name="Normal 12 5 4 4 6 3 2 3" xfId="36002" xr:uid="{00000000-0005-0000-0000-0000889C0000}"/>
    <cellStyle name="Normal 12 5 4 4 6 3 3" xfId="17702" xr:uid="{00000000-0005-0000-0000-0000899C0000}"/>
    <cellStyle name="Normal 12 5 4 4 6 3 3 2" xfId="43322" xr:uid="{00000000-0005-0000-0000-00008A9C0000}"/>
    <cellStyle name="Normal 12 5 4 4 6 3 4" xfId="30512" xr:uid="{00000000-0005-0000-0000-00008B9C0000}"/>
    <cellStyle name="Normal 12 5 4 4 6 4" xfId="12211" xr:uid="{00000000-0005-0000-0000-00008C9C0000}"/>
    <cellStyle name="Normal 12 5 4 4 6 4 2" xfId="25022" xr:uid="{00000000-0005-0000-0000-00008D9C0000}"/>
    <cellStyle name="Normal 12 5 4 4 6 4 2 2" xfId="50642" xr:uid="{00000000-0005-0000-0000-00008E9C0000}"/>
    <cellStyle name="Normal 12 5 4 4 6 4 3" xfId="37832" xr:uid="{00000000-0005-0000-0000-00008F9C0000}"/>
    <cellStyle name="Normal 12 5 4 4 6 5" xfId="6721" xr:uid="{00000000-0005-0000-0000-0000909C0000}"/>
    <cellStyle name="Normal 12 5 4 4 6 5 2" xfId="19532" xr:uid="{00000000-0005-0000-0000-0000919C0000}"/>
    <cellStyle name="Normal 12 5 4 4 6 5 2 2" xfId="45152" xr:uid="{00000000-0005-0000-0000-0000929C0000}"/>
    <cellStyle name="Normal 12 5 4 4 6 5 3" xfId="32342" xr:uid="{00000000-0005-0000-0000-0000939C0000}"/>
    <cellStyle name="Normal 12 5 4 4 6 6" xfId="14042" xr:uid="{00000000-0005-0000-0000-0000949C0000}"/>
    <cellStyle name="Normal 12 5 4 4 6 6 2" xfId="39662" xr:uid="{00000000-0005-0000-0000-0000959C0000}"/>
    <cellStyle name="Normal 12 5 4 4 6 7" xfId="26852" xr:uid="{00000000-0005-0000-0000-0000969C0000}"/>
    <cellStyle name="Normal 12 5 4 4 7" xfId="2167" xr:uid="{00000000-0005-0000-0000-0000979C0000}"/>
    <cellStyle name="Normal 12 5 4 4 7 2" xfId="7657" xr:uid="{00000000-0005-0000-0000-0000989C0000}"/>
    <cellStyle name="Normal 12 5 4 4 7 2 2" xfId="20468" xr:uid="{00000000-0005-0000-0000-0000999C0000}"/>
    <cellStyle name="Normal 12 5 4 4 7 2 2 2" xfId="46088" xr:uid="{00000000-0005-0000-0000-00009A9C0000}"/>
    <cellStyle name="Normal 12 5 4 4 7 2 3" xfId="33278" xr:uid="{00000000-0005-0000-0000-00009B9C0000}"/>
    <cellStyle name="Normal 12 5 4 4 7 3" xfId="14978" xr:uid="{00000000-0005-0000-0000-00009C9C0000}"/>
    <cellStyle name="Normal 12 5 4 4 7 3 2" xfId="40598" xr:uid="{00000000-0005-0000-0000-00009D9C0000}"/>
    <cellStyle name="Normal 12 5 4 4 7 4" xfId="27788" xr:uid="{00000000-0005-0000-0000-00009E9C0000}"/>
    <cellStyle name="Normal 12 5 4 4 8" xfId="3997" xr:uid="{00000000-0005-0000-0000-00009F9C0000}"/>
    <cellStyle name="Normal 12 5 4 4 8 2" xfId="9487" xr:uid="{00000000-0005-0000-0000-0000A09C0000}"/>
    <cellStyle name="Normal 12 5 4 4 8 2 2" xfId="22298" xr:uid="{00000000-0005-0000-0000-0000A19C0000}"/>
    <cellStyle name="Normal 12 5 4 4 8 2 2 2" xfId="47918" xr:uid="{00000000-0005-0000-0000-0000A29C0000}"/>
    <cellStyle name="Normal 12 5 4 4 8 2 3" xfId="35108" xr:uid="{00000000-0005-0000-0000-0000A39C0000}"/>
    <cellStyle name="Normal 12 5 4 4 8 3" xfId="16808" xr:uid="{00000000-0005-0000-0000-0000A49C0000}"/>
    <cellStyle name="Normal 12 5 4 4 8 3 2" xfId="42428" xr:uid="{00000000-0005-0000-0000-0000A59C0000}"/>
    <cellStyle name="Normal 12 5 4 4 8 4" xfId="29618" xr:uid="{00000000-0005-0000-0000-0000A69C0000}"/>
    <cellStyle name="Normal 12 5 4 4 9" xfId="11317" xr:uid="{00000000-0005-0000-0000-0000A79C0000}"/>
    <cellStyle name="Normal 12 5 4 4 9 2" xfId="24128" xr:uid="{00000000-0005-0000-0000-0000A89C0000}"/>
    <cellStyle name="Normal 12 5 4 4 9 2 2" xfId="49748" xr:uid="{00000000-0005-0000-0000-0000A99C0000}"/>
    <cellStyle name="Normal 12 5 4 4 9 3" xfId="36938" xr:uid="{00000000-0005-0000-0000-0000AA9C0000}"/>
    <cellStyle name="Normal 12 5 4 5" xfId="391" xr:uid="{00000000-0005-0000-0000-0000AB9C0000}"/>
    <cellStyle name="Normal 12 5 4 5 2" xfId="871" xr:uid="{00000000-0005-0000-0000-0000AC9C0000}"/>
    <cellStyle name="Normal 12 5 4 5 2 2" xfId="1766" xr:uid="{00000000-0005-0000-0000-0000AD9C0000}"/>
    <cellStyle name="Normal 12 5 4 5 2 2 2" xfId="3596" xr:uid="{00000000-0005-0000-0000-0000AE9C0000}"/>
    <cellStyle name="Normal 12 5 4 5 2 2 2 2" xfId="9086" xr:uid="{00000000-0005-0000-0000-0000AF9C0000}"/>
    <cellStyle name="Normal 12 5 4 5 2 2 2 2 2" xfId="21897" xr:uid="{00000000-0005-0000-0000-0000B09C0000}"/>
    <cellStyle name="Normal 12 5 4 5 2 2 2 2 2 2" xfId="47517" xr:uid="{00000000-0005-0000-0000-0000B19C0000}"/>
    <cellStyle name="Normal 12 5 4 5 2 2 2 2 3" xfId="34707" xr:uid="{00000000-0005-0000-0000-0000B29C0000}"/>
    <cellStyle name="Normal 12 5 4 5 2 2 2 3" xfId="16407" xr:uid="{00000000-0005-0000-0000-0000B39C0000}"/>
    <cellStyle name="Normal 12 5 4 5 2 2 2 3 2" xfId="42027" xr:uid="{00000000-0005-0000-0000-0000B49C0000}"/>
    <cellStyle name="Normal 12 5 4 5 2 2 2 4" xfId="29217" xr:uid="{00000000-0005-0000-0000-0000B59C0000}"/>
    <cellStyle name="Normal 12 5 4 5 2 2 3" xfId="5426" xr:uid="{00000000-0005-0000-0000-0000B69C0000}"/>
    <cellStyle name="Normal 12 5 4 5 2 2 3 2" xfId="10916" xr:uid="{00000000-0005-0000-0000-0000B79C0000}"/>
    <cellStyle name="Normal 12 5 4 5 2 2 3 2 2" xfId="23727" xr:uid="{00000000-0005-0000-0000-0000B89C0000}"/>
    <cellStyle name="Normal 12 5 4 5 2 2 3 2 2 2" xfId="49347" xr:uid="{00000000-0005-0000-0000-0000B99C0000}"/>
    <cellStyle name="Normal 12 5 4 5 2 2 3 2 3" xfId="36537" xr:uid="{00000000-0005-0000-0000-0000BA9C0000}"/>
    <cellStyle name="Normal 12 5 4 5 2 2 3 3" xfId="18237" xr:uid="{00000000-0005-0000-0000-0000BB9C0000}"/>
    <cellStyle name="Normal 12 5 4 5 2 2 3 3 2" xfId="43857" xr:uid="{00000000-0005-0000-0000-0000BC9C0000}"/>
    <cellStyle name="Normal 12 5 4 5 2 2 3 4" xfId="31047" xr:uid="{00000000-0005-0000-0000-0000BD9C0000}"/>
    <cellStyle name="Normal 12 5 4 5 2 2 4" xfId="12746" xr:uid="{00000000-0005-0000-0000-0000BE9C0000}"/>
    <cellStyle name="Normal 12 5 4 5 2 2 4 2" xfId="25557" xr:uid="{00000000-0005-0000-0000-0000BF9C0000}"/>
    <cellStyle name="Normal 12 5 4 5 2 2 4 2 2" xfId="51177" xr:uid="{00000000-0005-0000-0000-0000C09C0000}"/>
    <cellStyle name="Normal 12 5 4 5 2 2 4 3" xfId="38367" xr:uid="{00000000-0005-0000-0000-0000C19C0000}"/>
    <cellStyle name="Normal 12 5 4 5 2 2 5" xfId="7256" xr:uid="{00000000-0005-0000-0000-0000C29C0000}"/>
    <cellStyle name="Normal 12 5 4 5 2 2 5 2" xfId="20067" xr:uid="{00000000-0005-0000-0000-0000C39C0000}"/>
    <cellStyle name="Normal 12 5 4 5 2 2 5 2 2" xfId="45687" xr:uid="{00000000-0005-0000-0000-0000C49C0000}"/>
    <cellStyle name="Normal 12 5 4 5 2 2 5 3" xfId="32877" xr:uid="{00000000-0005-0000-0000-0000C59C0000}"/>
    <cellStyle name="Normal 12 5 4 5 2 2 6" xfId="14577" xr:uid="{00000000-0005-0000-0000-0000C69C0000}"/>
    <cellStyle name="Normal 12 5 4 5 2 2 6 2" xfId="40197" xr:uid="{00000000-0005-0000-0000-0000C79C0000}"/>
    <cellStyle name="Normal 12 5 4 5 2 2 7" xfId="27387" xr:uid="{00000000-0005-0000-0000-0000C89C0000}"/>
    <cellStyle name="Normal 12 5 4 5 2 3" xfId="2702" xr:uid="{00000000-0005-0000-0000-0000C99C0000}"/>
    <cellStyle name="Normal 12 5 4 5 2 3 2" xfId="8192" xr:uid="{00000000-0005-0000-0000-0000CA9C0000}"/>
    <cellStyle name="Normal 12 5 4 5 2 3 2 2" xfId="21003" xr:uid="{00000000-0005-0000-0000-0000CB9C0000}"/>
    <cellStyle name="Normal 12 5 4 5 2 3 2 2 2" xfId="46623" xr:uid="{00000000-0005-0000-0000-0000CC9C0000}"/>
    <cellStyle name="Normal 12 5 4 5 2 3 2 3" xfId="33813" xr:uid="{00000000-0005-0000-0000-0000CD9C0000}"/>
    <cellStyle name="Normal 12 5 4 5 2 3 3" xfId="15513" xr:uid="{00000000-0005-0000-0000-0000CE9C0000}"/>
    <cellStyle name="Normal 12 5 4 5 2 3 3 2" xfId="41133" xr:uid="{00000000-0005-0000-0000-0000CF9C0000}"/>
    <cellStyle name="Normal 12 5 4 5 2 3 4" xfId="28323" xr:uid="{00000000-0005-0000-0000-0000D09C0000}"/>
    <cellStyle name="Normal 12 5 4 5 2 4" xfId="4532" xr:uid="{00000000-0005-0000-0000-0000D19C0000}"/>
    <cellStyle name="Normal 12 5 4 5 2 4 2" xfId="10022" xr:uid="{00000000-0005-0000-0000-0000D29C0000}"/>
    <cellStyle name="Normal 12 5 4 5 2 4 2 2" xfId="22833" xr:uid="{00000000-0005-0000-0000-0000D39C0000}"/>
    <cellStyle name="Normal 12 5 4 5 2 4 2 2 2" xfId="48453" xr:uid="{00000000-0005-0000-0000-0000D49C0000}"/>
    <cellStyle name="Normal 12 5 4 5 2 4 2 3" xfId="35643" xr:uid="{00000000-0005-0000-0000-0000D59C0000}"/>
    <cellStyle name="Normal 12 5 4 5 2 4 3" xfId="17343" xr:uid="{00000000-0005-0000-0000-0000D69C0000}"/>
    <cellStyle name="Normal 12 5 4 5 2 4 3 2" xfId="42963" xr:uid="{00000000-0005-0000-0000-0000D79C0000}"/>
    <cellStyle name="Normal 12 5 4 5 2 4 4" xfId="30153" xr:uid="{00000000-0005-0000-0000-0000D89C0000}"/>
    <cellStyle name="Normal 12 5 4 5 2 5" xfId="11852" xr:uid="{00000000-0005-0000-0000-0000D99C0000}"/>
    <cellStyle name="Normal 12 5 4 5 2 5 2" xfId="24663" xr:uid="{00000000-0005-0000-0000-0000DA9C0000}"/>
    <cellStyle name="Normal 12 5 4 5 2 5 2 2" xfId="50283" xr:uid="{00000000-0005-0000-0000-0000DB9C0000}"/>
    <cellStyle name="Normal 12 5 4 5 2 5 3" xfId="37473" xr:uid="{00000000-0005-0000-0000-0000DC9C0000}"/>
    <cellStyle name="Normal 12 5 4 5 2 6" xfId="6362" xr:uid="{00000000-0005-0000-0000-0000DD9C0000}"/>
    <cellStyle name="Normal 12 5 4 5 2 6 2" xfId="19173" xr:uid="{00000000-0005-0000-0000-0000DE9C0000}"/>
    <cellStyle name="Normal 12 5 4 5 2 6 2 2" xfId="44793" xr:uid="{00000000-0005-0000-0000-0000DF9C0000}"/>
    <cellStyle name="Normal 12 5 4 5 2 6 3" xfId="31983" xr:uid="{00000000-0005-0000-0000-0000E09C0000}"/>
    <cellStyle name="Normal 12 5 4 5 2 7" xfId="13683" xr:uid="{00000000-0005-0000-0000-0000E19C0000}"/>
    <cellStyle name="Normal 12 5 4 5 2 7 2" xfId="39303" xr:uid="{00000000-0005-0000-0000-0000E29C0000}"/>
    <cellStyle name="Normal 12 5 4 5 2 8" xfId="26493" xr:uid="{00000000-0005-0000-0000-0000E39C0000}"/>
    <cellStyle name="Normal 12 5 4 5 3" xfId="1286" xr:uid="{00000000-0005-0000-0000-0000E49C0000}"/>
    <cellStyle name="Normal 12 5 4 5 3 2" xfId="3116" xr:uid="{00000000-0005-0000-0000-0000E59C0000}"/>
    <cellStyle name="Normal 12 5 4 5 3 2 2" xfId="8606" xr:uid="{00000000-0005-0000-0000-0000E69C0000}"/>
    <cellStyle name="Normal 12 5 4 5 3 2 2 2" xfId="21417" xr:uid="{00000000-0005-0000-0000-0000E79C0000}"/>
    <cellStyle name="Normal 12 5 4 5 3 2 2 2 2" xfId="47037" xr:uid="{00000000-0005-0000-0000-0000E89C0000}"/>
    <cellStyle name="Normal 12 5 4 5 3 2 2 3" xfId="34227" xr:uid="{00000000-0005-0000-0000-0000E99C0000}"/>
    <cellStyle name="Normal 12 5 4 5 3 2 3" xfId="15927" xr:uid="{00000000-0005-0000-0000-0000EA9C0000}"/>
    <cellStyle name="Normal 12 5 4 5 3 2 3 2" xfId="41547" xr:uid="{00000000-0005-0000-0000-0000EB9C0000}"/>
    <cellStyle name="Normal 12 5 4 5 3 2 4" xfId="28737" xr:uid="{00000000-0005-0000-0000-0000EC9C0000}"/>
    <cellStyle name="Normal 12 5 4 5 3 3" xfId="4946" xr:uid="{00000000-0005-0000-0000-0000ED9C0000}"/>
    <cellStyle name="Normal 12 5 4 5 3 3 2" xfId="10436" xr:uid="{00000000-0005-0000-0000-0000EE9C0000}"/>
    <cellStyle name="Normal 12 5 4 5 3 3 2 2" xfId="23247" xr:uid="{00000000-0005-0000-0000-0000EF9C0000}"/>
    <cellStyle name="Normal 12 5 4 5 3 3 2 2 2" xfId="48867" xr:uid="{00000000-0005-0000-0000-0000F09C0000}"/>
    <cellStyle name="Normal 12 5 4 5 3 3 2 3" xfId="36057" xr:uid="{00000000-0005-0000-0000-0000F19C0000}"/>
    <cellStyle name="Normal 12 5 4 5 3 3 3" xfId="17757" xr:uid="{00000000-0005-0000-0000-0000F29C0000}"/>
    <cellStyle name="Normal 12 5 4 5 3 3 3 2" xfId="43377" xr:uid="{00000000-0005-0000-0000-0000F39C0000}"/>
    <cellStyle name="Normal 12 5 4 5 3 3 4" xfId="30567" xr:uid="{00000000-0005-0000-0000-0000F49C0000}"/>
    <cellStyle name="Normal 12 5 4 5 3 4" xfId="12266" xr:uid="{00000000-0005-0000-0000-0000F59C0000}"/>
    <cellStyle name="Normal 12 5 4 5 3 4 2" xfId="25077" xr:uid="{00000000-0005-0000-0000-0000F69C0000}"/>
    <cellStyle name="Normal 12 5 4 5 3 4 2 2" xfId="50697" xr:uid="{00000000-0005-0000-0000-0000F79C0000}"/>
    <cellStyle name="Normal 12 5 4 5 3 4 3" xfId="37887" xr:uid="{00000000-0005-0000-0000-0000F89C0000}"/>
    <cellStyle name="Normal 12 5 4 5 3 5" xfId="6776" xr:uid="{00000000-0005-0000-0000-0000F99C0000}"/>
    <cellStyle name="Normal 12 5 4 5 3 5 2" xfId="19587" xr:uid="{00000000-0005-0000-0000-0000FA9C0000}"/>
    <cellStyle name="Normal 12 5 4 5 3 5 2 2" xfId="45207" xr:uid="{00000000-0005-0000-0000-0000FB9C0000}"/>
    <cellStyle name="Normal 12 5 4 5 3 5 3" xfId="32397" xr:uid="{00000000-0005-0000-0000-0000FC9C0000}"/>
    <cellStyle name="Normal 12 5 4 5 3 6" xfId="14097" xr:uid="{00000000-0005-0000-0000-0000FD9C0000}"/>
    <cellStyle name="Normal 12 5 4 5 3 6 2" xfId="39717" xr:uid="{00000000-0005-0000-0000-0000FE9C0000}"/>
    <cellStyle name="Normal 12 5 4 5 3 7" xfId="26907" xr:uid="{00000000-0005-0000-0000-0000FF9C0000}"/>
    <cellStyle name="Normal 12 5 4 5 4" xfId="2222" xr:uid="{00000000-0005-0000-0000-0000009D0000}"/>
    <cellStyle name="Normal 12 5 4 5 4 2" xfId="7712" xr:uid="{00000000-0005-0000-0000-0000019D0000}"/>
    <cellStyle name="Normal 12 5 4 5 4 2 2" xfId="20523" xr:uid="{00000000-0005-0000-0000-0000029D0000}"/>
    <cellStyle name="Normal 12 5 4 5 4 2 2 2" xfId="46143" xr:uid="{00000000-0005-0000-0000-0000039D0000}"/>
    <cellStyle name="Normal 12 5 4 5 4 2 3" xfId="33333" xr:uid="{00000000-0005-0000-0000-0000049D0000}"/>
    <cellStyle name="Normal 12 5 4 5 4 3" xfId="15033" xr:uid="{00000000-0005-0000-0000-0000059D0000}"/>
    <cellStyle name="Normal 12 5 4 5 4 3 2" xfId="40653" xr:uid="{00000000-0005-0000-0000-0000069D0000}"/>
    <cellStyle name="Normal 12 5 4 5 4 4" xfId="27843" xr:uid="{00000000-0005-0000-0000-0000079D0000}"/>
    <cellStyle name="Normal 12 5 4 5 5" xfId="4052" xr:uid="{00000000-0005-0000-0000-0000089D0000}"/>
    <cellStyle name="Normal 12 5 4 5 5 2" xfId="9542" xr:uid="{00000000-0005-0000-0000-0000099D0000}"/>
    <cellStyle name="Normal 12 5 4 5 5 2 2" xfId="22353" xr:uid="{00000000-0005-0000-0000-00000A9D0000}"/>
    <cellStyle name="Normal 12 5 4 5 5 2 2 2" xfId="47973" xr:uid="{00000000-0005-0000-0000-00000B9D0000}"/>
    <cellStyle name="Normal 12 5 4 5 5 2 3" xfId="35163" xr:uid="{00000000-0005-0000-0000-00000C9D0000}"/>
    <cellStyle name="Normal 12 5 4 5 5 3" xfId="16863" xr:uid="{00000000-0005-0000-0000-00000D9D0000}"/>
    <cellStyle name="Normal 12 5 4 5 5 3 2" xfId="42483" xr:uid="{00000000-0005-0000-0000-00000E9D0000}"/>
    <cellStyle name="Normal 12 5 4 5 5 4" xfId="29673" xr:uid="{00000000-0005-0000-0000-00000F9D0000}"/>
    <cellStyle name="Normal 12 5 4 5 6" xfId="11372" xr:uid="{00000000-0005-0000-0000-0000109D0000}"/>
    <cellStyle name="Normal 12 5 4 5 6 2" xfId="24183" xr:uid="{00000000-0005-0000-0000-0000119D0000}"/>
    <cellStyle name="Normal 12 5 4 5 6 2 2" xfId="49803" xr:uid="{00000000-0005-0000-0000-0000129D0000}"/>
    <cellStyle name="Normal 12 5 4 5 6 3" xfId="36993" xr:uid="{00000000-0005-0000-0000-0000139D0000}"/>
    <cellStyle name="Normal 12 5 4 5 7" xfId="5882" xr:uid="{00000000-0005-0000-0000-0000149D0000}"/>
    <cellStyle name="Normal 12 5 4 5 7 2" xfId="18693" xr:uid="{00000000-0005-0000-0000-0000159D0000}"/>
    <cellStyle name="Normal 12 5 4 5 7 2 2" xfId="44313" xr:uid="{00000000-0005-0000-0000-0000169D0000}"/>
    <cellStyle name="Normal 12 5 4 5 7 3" xfId="31503" xr:uid="{00000000-0005-0000-0000-0000179D0000}"/>
    <cellStyle name="Normal 12 5 4 5 8" xfId="13203" xr:uid="{00000000-0005-0000-0000-0000189D0000}"/>
    <cellStyle name="Normal 12 5 4 5 8 2" xfId="38823" xr:uid="{00000000-0005-0000-0000-0000199D0000}"/>
    <cellStyle name="Normal 12 5 4 5 9" xfId="26013" xr:uid="{00000000-0005-0000-0000-00001A9D0000}"/>
    <cellStyle name="Normal 12 5 4 6" xfId="604" xr:uid="{00000000-0005-0000-0000-00001B9D0000}"/>
    <cellStyle name="Normal 12 5 4 6 2" xfId="1004" xr:uid="{00000000-0005-0000-0000-00001C9D0000}"/>
    <cellStyle name="Normal 12 5 4 6 2 2" xfId="1899" xr:uid="{00000000-0005-0000-0000-00001D9D0000}"/>
    <cellStyle name="Normal 12 5 4 6 2 2 2" xfId="3729" xr:uid="{00000000-0005-0000-0000-00001E9D0000}"/>
    <cellStyle name="Normal 12 5 4 6 2 2 2 2" xfId="9219" xr:uid="{00000000-0005-0000-0000-00001F9D0000}"/>
    <cellStyle name="Normal 12 5 4 6 2 2 2 2 2" xfId="22030" xr:uid="{00000000-0005-0000-0000-0000209D0000}"/>
    <cellStyle name="Normal 12 5 4 6 2 2 2 2 2 2" xfId="47650" xr:uid="{00000000-0005-0000-0000-0000219D0000}"/>
    <cellStyle name="Normal 12 5 4 6 2 2 2 2 3" xfId="34840" xr:uid="{00000000-0005-0000-0000-0000229D0000}"/>
    <cellStyle name="Normal 12 5 4 6 2 2 2 3" xfId="16540" xr:uid="{00000000-0005-0000-0000-0000239D0000}"/>
    <cellStyle name="Normal 12 5 4 6 2 2 2 3 2" xfId="42160" xr:uid="{00000000-0005-0000-0000-0000249D0000}"/>
    <cellStyle name="Normal 12 5 4 6 2 2 2 4" xfId="29350" xr:uid="{00000000-0005-0000-0000-0000259D0000}"/>
    <cellStyle name="Normal 12 5 4 6 2 2 3" xfId="5559" xr:uid="{00000000-0005-0000-0000-0000269D0000}"/>
    <cellStyle name="Normal 12 5 4 6 2 2 3 2" xfId="11049" xr:uid="{00000000-0005-0000-0000-0000279D0000}"/>
    <cellStyle name="Normal 12 5 4 6 2 2 3 2 2" xfId="23860" xr:uid="{00000000-0005-0000-0000-0000289D0000}"/>
    <cellStyle name="Normal 12 5 4 6 2 2 3 2 2 2" xfId="49480" xr:uid="{00000000-0005-0000-0000-0000299D0000}"/>
    <cellStyle name="Normal 12 5 4 6 2 2 3 2 3" xfId="36670" xr:uid="{00000000-0005-0000-0000-00002A9D0000}"/>
    <cellStyle name="Normal 12 5 4 6 2 2 3 3" xfId="18370" xr:uid="{00000000-0005-0000-0000-00002B9D0000}"/>
    <cellStyle name="Normal 12 5 4 6 2 2 3 3 2" xfId="43990" xr:uid="{00000000-0005-0000-0000-00002C9D0000}"/>
    <cellStyle name="Normal 12 5 4 6 2 2 3 4" xfId="31180" xr:uid="{00000000-0005-0000-0000-00002D9D0000}"/>
    <cellStyle name="Normal 12 5 4 6 2 2 4" xfId="12879" xr:uid="{00000000-0005-0000-0000-00002E9D0000}"/>
    <cellStyle name="Normal 12 5 4 6 2 2 4 2" xfId="25690" xr:uid="{00000000-0005-0000-0000-00002F9D0000}"/>
    <cellStyle name="Normal 12 5 4 6 2 2 4 2 2" xfId="51310" xr:uid="{00000000-0005-0000-0000-0000309D0000}"/>
    <cellStyle name="Normal 12 5 4 6 2 2 4 3" xfId="38500" xr:uid="{00000000-0005-0000-0000-0000319D0000}"/>
    <cellStyle name="Normal 12 5 4 6 2 2 5" xfId="7389" xr:uid="{00000000-0005-0000-0000-0000329D0000}"/>
    <cellStyle name="Normal 12 5 4 6 2 2 5 2" xfId="20200" xr:uid="{00000000-0005-0000-0000-0000339D0000}"/>
    <cellStyle name="Normal 12 5 4 6 2 2 5 2 2" xfId="45820" xr:uid="{00000000-0005-0000-0000-0000349D0000}"/>
    <cellStyle name="Normal 12 5 4 6 2 2 5 3" xfId="33010" xr:uid="{00000000-0005-0000-0000-0000359D0000}"/>
    <cellStyle name="Normal 12 5 4 6 2 2 6" xfId="14710" xr:uid="{00000000-0005-0000-0000-0000369D0000}"/>
    <cellStyle name="Normal 12 5 4 6 2 2 6 2" xfId="40330" xr:uid="{00000000-0005-0000-0000-0000379D0000}"/>
    <cellStyle name="Normal 12 5 4 6 2 2 7" xfId="27520" xr:uid="{00000000-0005-0000-0000-0000389D0000}"/>
    <cellStyle name="Normal 12 5 4 6 2 3" xfId="2835" xr:uid="{00000000-0005-0000-0000-0000399D0000}"/>
    <cellStyle name="Normal 12 5 4 6 2 3 2" xfId="8325" xr:uid="{00000000-0005-0000-0000-00003A9D0000}"/>
    <cellStyle name="Normal 12 5 4 6 2 3 2 2" xfId="21136" xr:uid="{00000000-0005-0000-0000-00003B9D0000}"/>
    <cellStyle name="Normal 12 5 4 6 2 3 2 2 2" xfId="46756" xr:uid="{00000000-0005-0000-0000-00003C9D0000}"/>
    <cellStyle name="Normal 12 5 4 6 2 3 2 3" xfId="33946" xr:uid="{00000000-0005-0000-0000-00003D9D0000}"/>
    <cellStyle name="Normal 12 5 4 6 2 3 3" xfId="15646" xr:uid="{00000000-0005-0000-0000-00003E9D0000}"/>
    <cellStyle name="Normal 12 5 4 6 2 3 3 2" xfId="41266" xr:uid="{00000000-0005-0000-0000-00003F9D0000}"/>
    <cellStyle name="Normal 12 5 4 6 2 3 4" xfId="28456" xr:uid="{00000000-0005-0000-0000-0000409D0000}"/>
    <cellStyle name="Normal 12 5 4 6 2 4" xfId="4665" xr:uid="{00000000-0005-0000-0000-0000419D0000}"/>
    <cellStyle name="Normal 12 5 4 6 2 4 2" xfId="10155" xr:uid="{00000000-0005-0000-0000-0000429D0000}"/>
    <cellStyle name="Normal 12 5 4 6 2 4 2 2" xfId="22966" xr:uid="{00000000-0005-0000-0000-0000439D0000}"/>
    <cellStyle name="Normal 12 5 4 6 2 4 2 2 2" xfId="48586" xr:uid="{00000000-0005-0000-0000-0000449D0000}"/>
    <cellStyle name="Normal 12 5 4 6 2 4 2 3" xfId="35776" xr:uid="{00000000-0005-0000-0000-0000459D0000}"/>
    <cellStyle name="Normal 12 5 4 6 2 4 3" xfId="17476" xr:uid="{00000000-0005-0000-0000-0000469D0000}"/>
    <cellStyle name="Normal 12 5 4 6 2 4 3 2" xfId="43096" xr:uid="{00000000-0005-0000-0000-0000479D0000}"/>
    <cellStyle name="Normal 12 5 4 6 2 4 4" xfId="30286" xr:uid="{00000000-0005-0000-0000-0000489D0000}"/>
    <cellStyle name="Normal 12 5 4 6 2 5" xfId="11985" xr:uid="{00000000-0005-0000-0000-0000499D0000}"/>
    <cellStyle name="Normal 12 5 4 6 2 5 2" xfId="24796" xr:uid="{00000000-0005-0000-0000-00004A9D0000}"/>
    <cellStyle name="Normal 12 5 4 6 2 5 2 2" xfId="50416" xr:uid="{00000000-0005-0000-0000-00004B9D0000}"/>
    <cellStyle name="Normal 12 5 4 6 2 5 3" xfId="37606" xr:uid="{00000000-0005-0000-0000-00004C9D0000}"/>
    <cellStyle name="Normal 12 5 4 6 2 6" xfId="6495" xr:uid="{00000000-0005-0000-0000-00004D9D0000}"/>
    <cellStyle name="Normal 12 5 4 6 2 6 2" xfId="19306" xr:uid="{00000000-0005-0000-0000-00004E9D0000}"/>
    <cellStyle name="Normal 12 5 4 6 2 6 2 2" xfId="44926" xr:uid="{00000000-0005-0000-0000-00004F9D0000}"/>
    <cellStyle name="Normal 12 5 4 6 2 6 3" xfId="32116" xr:uid="{00000000-0005-0000-0000-0000509D0000}"/>
    <cellStyle name="Normal 12 5 4 6 2 7" xfId="13816" xr:uid="{00000000-0005-0000-0000-0000519D0000}"/>
    <cellStyle name="Normal 12 5 4 6 2 7 2" xfId="39436" xr:uid="{00000000-0005-0000-0000-0000529D0000}"/>
    <cellStyle name="Normal 12 5 4 6 2 8" xfId="26626" xr:uid="{00000000-0005-0000-0000-0000539D0000}"/>
    <cellStyle name="Normal 12 5 4 6 3" xfId="1499" xr:uid="{00000000-0005-0000-0000-0000549D0000}"/>
    <cellStyle name="Normal 12 5 4 6 3 2" xfId="3329" xr:uid="{00000000-0005-0000-0000-0000559D0000}"/>
    <cellStyle name="Normal 12 5 4 6 3 2 2" xfId="8819" xr:uid="{00000000-0005-0000-0000-0000569D0000}"/>
    <cellStyle name="Normal 12 5 4 6 3 2 2 2" xfId="21630" xr:uid="{00000000-0005-0000-0000-0000579D0000}"/>
    <cellStyle name="Normal 12 5 4 6 3 2 2 2 2" xfId="47250" xr:uid="{00000000-0005-0000-0000-0000589D0000}"/>
    <cellStyle name="Normal 12 5 4 6 3 2 2 3" xfId="34440" xr:uid="{00000000-0005-0000-0000-0000599D0000}"/>
    <cellStyle name="Normal 12 5 4 6 3 2 3" xfId="16140" xr:uid="{00000000-0005-0000-0000-00005A9D0000}"/>
    <cellStyle name="Normal 12 5 4 6 3 2 3 2" xfId="41760" xr:uid="{00000000-0005-0000-0000-00005B9D0000}"/>
    <cellStyle name="Normal 12 5 4 6 3 2 4" xfId="28950" xr:uid="{00000000-0005-0000-0000-00005C9D0000}"/>
    <cellStyle name="Normal 12 5 4 6 3 3" xfId="5159" xr:uid="{00000000-0005-0000-0000-00005D9D0000}"/>
    <cellStyle name="Normal 12 5 4 6 3 3 2" xfId="10649" xr:uid="{00000000-0005-0000-0000-00005E9D0000}"/>
    <cellStyle name="Normal 12 5 4 6 3 3 2 2" xfId="23460" xr:uid="{00000000-0005-0000-0000-00005F9D0000}"/>
    <cellStyle name="Normal 12 5 4 6 3 3 2 2 2" xfId="49080" xr:uid="{00000000-0005-0000-0000-0000609D0000}"/>
    <cellStyle name="Normal 12 5 4 6 3 3 2 3" xfId="36270" xr:uid="{00000000-0005-0000-0000-0000619D0000}"/>
    <cellStyle name="Normal 12 5 4 6 3 3 3" xfId="17970" xr:uid="{00000000-0005-0000-0000-0000629D0000}"/>
    <cellStyle name="Normal 12 5 4 6 3 3 3 2" xfId="43590" xr:uid="{00000000-0005-0000-0000-0000639D0000}"/>
    <cellStyle name="Normal 12 5 4 6 3 3 4" xfId="30780" xr:uid="{00000000-0005-0000-0000-0000649D0000}"/>
    <cellStyle name="Normal 12 5 4 6 3 4" xfId="12479" xr:uid="{00000000-0005-0000-0000-0000659D0000}"/>
    <cellStyle name="Normal 12 5 4 6 3 4 2" xfId="25290" xr:uid="{00000000-0005-0000-0000-0000669D0000}"/>
    <cellStyle name="Normal 12 5 4 6 3 4 2 2" xfId="50910" xr:uid="{00000000-0005-0000-0000-0000679D0000}"/>
    <cellStyle name="Normal 12 5 4 6 3 4 3" xfId="38100" xr:uid="{00000000-0005-0000-0000-0000689D0000}"/>
    <cellStyle name="Normal 12 5 4 6 3 5" xfId="6989" xr:uid="{00000000-0005-0000-0000-0000699D0000}"/>
    <cellStyle name="Normal 12 5 4 6 3 5 2" xfId="19800" xr:uid="{00000000-0005-0000-0000-00006A9D0000}"/>
    <cellStyle name="Normal 12 5 4 6 3 5 2 2" xfId="45420" xr:uid="{00000000-0005-0000-0000-00006B9D0000}"/>
    <cellStyle name="Normal 12 5 4 6 3 5 3" xfId="32610" xr:uid="{00000000-0005-0000-0000-00006C9D0000}"/>
    <cellStyle name="Normal 12 5 4 6 3 6" xfId="14310" xr:uid="{00000000-0005-0000-0000-00006D9D0000}"/>
    <cellStyle name="Normal 12 5 4 6 3 6 2" xfId="39930" xr:uid="{00000000-0005-0000-0000-00006E9D0000}"/>
    <cellStyle name="Normal 12 5 4 6 3 7" xfId="27120" xr:uid="{00000000-0005-0000-0000-00006F9D0000}"/>
    <cellStyle name="Normal 12 5 4 6 4" xfId="2435" xr:uid="{00000000-0005-0000-0000-0000709D0000}"/>
    <cellStyle name="Normal 12 5 4 6 4 2" xfId="7925" xr:uid="{00000000-0005-0000-0000-0000719D0000}"/>
    <cellStyle name="Normal 12 5 4 6 4 2 2" xfId="20736" xr:uid="{00000000-0005-0000-0000-0000729D0000}"/>
    <cellStyle name="Normal 12 5 4 6 4 2 2 2" xfId="46356" xr:uid="{00000000-0005-0000-0000-0000739D0000}"/>
    <cellStyle name="Normal 12 5 4 6 4 2 3" xfId="33546" xr:uid="{00000000-0005-0000-0000-0000749D0000}"/>
    <cellStyle name="Normal 12 5 4 6 4 3" xfId="15246" xr:uid="{00000000-0005-0000-0000-0000759D0000}"/>
    <cellStyle name="Normal 12 5 4 6 4 3 2" xfId="40866" xr:uid="{00000000-0005-0000-0000-0000769D0000}"/>
    <cellStyle name="Normal 12 5 4 6 4 4" xfId="28056" xr:uid="{00000000-0005-0000-0000-0000779D0000}"/>
    <cellStyle name="Normal 12 5 4 6 5" xfId="4265" xr:uid="{00000000-0005-0000-0000-0000789D0000}"/>
    <cellStyle name="Normal 12 5 4 6 5 2" xfId="9755" xr:uid="{00000000-0005-0000-0000-0000799D0000}"/>
    <cellStyle name="Normal 12 5 4 6 5 2 2" xfId="22566" xr:uid="{00000000-0005-0000-0000-00007A9D0000}"/>
    <cellStyle name="Normal 12 5 4 6 5 2 2 2" xfId="48186" xr:uid="{00000000-0005-0000-0000-00007B9D0000}"/>
    <cellStyle name="Normal 12 5 4 6 5 2 3" xfId="35376" xr:uid="{00000000-0005-0000-0000-00007C9D0000}"/>
    <cellStyle name="Normal 12 5 4 6 5 3" xfId="17076" xr:uid="{00000000-0005-0000-0000-00007D9D0000}"/>
    <cellStyle name="Normal 12 5 4 6 5 3 2" xfId="42696" xr:uid="{00000000-0005-0000-0000-00007E9D0000}"/>
    <cellStyle name="Normal 12 5 4 6 5 4" xfId="29886" xr:uid="{00000000-0005-0000-0000-00007F9D0000}"/>
    <cellStyle name="Normal 12 5 4 6 6" xfId="11585" xr:uid="{00000000-0005-0000-0000-0000809D0000}"/>
    <cellStyle name="Normal 12 5 4 6 6 2" xfId="24396" xr:uid="{00000000-0005-0000-0000-0000819D0000}"/>
    <cellStyle name="Normal 12 5 4 6 6 2 2" xfId="50016" xr:uid="{00000000-0005-0000-0000-0000829D0000}"/>
    <cellStyle name="Normal 12 5 4 6 6 3" xfId="37206" xr:uid="{00000000-0005-0000-0000-0000839D0000}"/>
    <cellStyle name="Normal 12 5 4 6 7" xfId="6095" xr:uid="{00000000-0005-0000-0000-0000849D0000}"/>
    <cellStyle name="Normal 12 5 4 6 7 2" xfId="18906" xr:uid="{00000000-0005-0000-0000-0000859D0000}"/>
    <cellStyle name="Normal 12 5 4 6 7 2 2" xfId="44526" xr:uid="{00000000-0005-0000-0000-0000869D0000}"/>
    <cellStyle name="Normal 12 5 4 6 7 3" xfId="31716" xr:uid="{00000000-0005-0000-0000-0000879D0000}"/>
    <cellStyle name="Normal 12 5 4 6 8" xfId="13416" xr:uid="{00000000-0005-0000-0000-0000889D0000}"/>
    <cellStyle name="Normal 12 5 4 6 8 2" xfId="39036" xr:uid="{00000000-0005-0000-0000-0000899D0000}"/>
    <cellStyle name="Normal 12 5 4 6 9" xfId="26226" xr:uid="{00000000-0005-0000-0000-00008A9D0000}"/>
    <cellStyle name="Normal 12 5 4 7" xfId="738" xr:uid="{00000000-0005-0000-0000-00008B9D0000}"/>
    <cellStyle name="Normal 12 5 4 7 2" xfId="1633" xr:uid="{00000000-0005-0000-0000-00008C9D0000}"/>
    <cellStyle name="Normal 12 5 4 7 2 2" xfId="3463" xr:uid="{00000000-0005-0000-0000-00008D9D0000}"/>
    <cellStyle name="Normal 12 5 4 7 2 2 2" xfId="8953" xr:uid="{00000000-0005-0000-0000-00008E9D0000}"/>
    <cellStyle name="Normal 12 5 4 7 2 2 2 2" xfId="21764" xr:uid="{00000000-0005-0000-0000-00008F9D0000}"/>
    <cellStyle name="Normal 12 5 4 7 2 2 2 2 2" xfId="47384" xr:uid="{00000000-0005-0000-0000-0000909D0000}"/>
    <cellStyle name="Normal 12 5 4 7 2 2 2 3" xfId="34574" xr:uid="{00000000-0005-0000-0000-0000919D0000}"/>
    <cellStyle name="Normal 12 5 4 7 2 2 3" xfId="16274" xr:uid="{00000000-0005-0000-0000-0000929D0000}"/>
    <cellStyle name="Normal 12 5 4 7 2 2 3 2" xfId="41894" xr:uid="{00000000-0005-0000-0000-0000939D0000}"/>
    <cellStyle name="Normal 12 5 4 7 2 2 4" xfId="29084" xr:uid="{00000000-0005-0000-0000-0000949D0000}"/>
    <cellStyle name="Normal 12 5 4 7 2 3" xfId="5293" xr:uid="{00000000-0005-0000-0000-0000959D0000}"/>
    <cellStyle name="Normal 12 5 4 7 2 3 2" xfId="10783" xr:uid="{00000000-0005-0000-0000-0000969D0000}"/>
    <cellStyle name="Normal 12 5 4 7 2 3 2 2" xfId="23594" xr:uid="{00000000-0005-0000-0000-0000979D0000}"/>
    <cellStyle name="Normal 12 5 4 7 2 3 2 2 2" xfId="49214" xr:uid="{00000000-0005-0000-0000-0000989D0000}"/>
    <cellStyle name="Normal 12 5 4 7 2 3 2 3" xfId="36404" xr:uid="{00000000-0005-0000-0000-0000999D0000}"/>
    <cellStyle name="Normal 12 5 4 7 2 3 3" xfId="18104" xr:uid="{00000000-0005-0000-0000-00009A9D0000}"/>
    <cellStyle name="Normal 12 5 4 7 2 3 3 2" xfId="43724" xr:uid="{00000000-0005-0000-0000-00009B9D0000}"/>
    <cellStyle name="Normal 12 5 4 7 2 3 4" xfId="30914" xr:uid="{00000000-0005-0000-0000-00009C9D0000}"/>
    <cellStyle name="Normal 12 5 4 7 2 4" xfId="12613" xr:uid="{00000000-0005-0000-0000-00009D9D0000}"/>
    <cellStyle name="Normal 12 5 4 7 2 4 2" xfId="25424" xr:uid="{00000000-0005-0000-0000-00009E9D0000}"/>
    <cellStyle name="Normal 12 5 4 7 2 4 2 2" xfId="51044" xr:uid="{00000000-0005-0000-0000-00009F9D0000}"/>
    <cellStyle name="Normal 12 5 4 7 2 4 3" xfId="38234" xr:uid="{00000000-0005-0000-0000-0000A09D0000}"/>
    <cellStyle name="Normal 12 5 4 7 2 5" xfId="7123" xr:uid="{00000000-0005-0000-0000-0000A19D0000}"/>
    <cellStyle name="Normal 12 5 4 7 2 5 2" xfId="19934" xr:uid="{00000000-0005-0000-0000-0000A29D0000}"/>
    <cellStyle name="Normal 12 5 4 7 2 5 2 2" xfId="45554" xr:uid="{00000000-0005-0000-0000-0000A39D0000}"/>
    <cellStyle name="Normal 12 5 4 7 2 5 3" xfId="32744" xr:uid="{00000000-0005-0000-0000-0000A49D0000}"/>
    <cellStyle name="Normal 12 5 4 7 2 6" xfId="14444" xr:uid="{00000000-0005-0000-0000-0000A59D0000}"/>
    <cellStyle name="Normal 12 5 4 7 2 6 2" xfId="40064" xr:uid="{00000000-0005-0000-0000-0000A69D0000}"/>
    <cellStyle name="Normal 12 5 4 7 2 7" xfId="27254" xr:uid="{00000000-0005-0000-0000-0000A79D0000}"/>
    <cellStyle name="Normal 12 5 4 7 3" xfId="2569" xr:uid="{00000000-0005-0000-0000-0000A89D0000}"/>
    <cellStyle name="Normal 12 5 4 7 3 2" xfId="8059" xr:uid="{00000000-0005-0000-0000-0000A99D0000}"/>
    <cellStyle name="Normal 12 5 4 7 3 2 2" xfId="20870" xr:uid="{00000000-0005-0000-0000-0000AA9D0000}"/>
    <cellStyle name="Normal 12 5 4 7 3 2 2 2" xfId="46490" xr:uid="{00000000-0005-0000-0000-0000AB9D0000}"/>
    <cellStyle name="Normal 12 5 4 7 3 2 3" xfId="33680" xr:uid="{00000000-0005-0000-0000-0000AC9D0000}"/>
    <cellStyle name="Normal 12 5 4 7 3 3" xfId="15380" xr:uid="{00000000-0005-0000-0000-0000AD9D0000}"/>
    <cellStyle name="Normal 12 5 4 7 3 3 2" xfId="41000" xr:uid="{00000000-0005-0000-0000-0000AE9D0000}"/>
    <cellStyle name="Normal 12 5 4 7 3 4" xfId="28190" xr:uid="{00000000-0005-0000-0000-0000AF9D0000}"/>
    <cellStyle name="Normal 12 5 4 7 4" xfId="4399" xr:uid="{00000000-0005-0000-0000-0000B09D0000}"/>
    <cellStyle name="Normal 12 5 4 7 4 2" xfId="9889" xr:uid="{00000000-0005-0000-0000-0000B19D0000}"/>
    <cellStyle name="Normal 12 5 4 7 4 2 2" xfId="22700" xr:uid="{00000000-0005-0000-0000-0000B29D0000}"/>
    <cellStyle name="Normal 12 5 4 7 4 2 2 2" xfId="48320" xr:uid="{00000000-0005-0000-0000-0000B39D0000}"/>
    <cellStyle name="Normal 12 5 4 7 4 2 3" xfId="35510" xr:uid="{00000000-0005-0000-0000-0000B49D0000}"/>
    <cellStyle name="Normal 12 5 4 7 4 3" xfId="17210" xr:uid="{00000000-0005-0000-0000-0000B59D0000}"/>
    <cellStyle name="Normal 12 5 4 7 4 3 2" xfId="42830" xr:uid="{00000000-0005-0000-0000-0000B69D0000}"/>
    <cellStyle name="Normal 12 5 4 7 4 4" xfId="30020" xr:uid="{00000000-0005-0000-0000-0000B79D0000}"/>
    <cellStyle name="Normal 12 5 4 7 5" xfId="11719" xr:uid="{00000000-0005-0000-0000-0000B89D0000}"/>
    <cellStyle name="Normal 12 5 4 7 5 2" xfId="24530" xr:uid="{00000000-0005-0000-0000-0000B99D0000}"/>
    <cellStyle name="Normal 12 5 4 7 5 2 2" xfId="50150" xr:uid="{00000000-0005-0000-0000-0000BA9D0000}"/>
    <cellStyle name="Normal 12 5 4 7 5 3" xfId="37340" xr:uid="{00000000-0005-0000-0000-0000BB9D0000}"/>
    <cellStyle name="Normal 12 5 4 7 6" xfId="6229" xr:uid="{00000000-0005-0000-0000-0000BC9D0000}"/>
    <cellStyle name="Normal 12 5 4 7 6 2" xfId="19040" xr:uid="{00000000-0005-0000-0000-0000BD9D0000}"/>
    <cellStyle name="Normal 12 5 4 7 6 2 2" xfId="44660" xr:uid="{00000000-0005-0000-0000-0000BE9D0000}"/>
    <cellStyle name="Normal 12 5 4 7 6 3" xfId="31850" xr:uid="{00000000-0005-0000-0000-0000BF9D0000}"/>
    <cellStyle name="Normal 12 5 4 7 7" xfId="13550" xr:uid="{00000000-0005-0000-0000-0000C09D0000}"/>
    <cellStyle name="Normal 12 5 4 7 7 2" xfId="39170" xr:uid="{00000000-0005-0000-0000-0000C19D0000}"/>
    <cellStyle name="Normal 12 5 4 7 8" xfId="26360" xr:uid="{00000000-0005-0000-0000-0000C29D0000}"/>
    <cellStyle name="Normal 12 5 4 8" xfId="1139" xr:uid="{00000000-0005-0000-0000-0000C39D0000}"/>
    <cellStyle name="Normal 12 5 4 8 2" xfId="2969" xr:uid="{00000000-0005-0000-0000-0000C49D0000}"/>
    <cellStyle name="Normal 12 5 4 8 2 2" xfId="8459" xr:uid="{00000000-0005-0000-0000-0000C59D0000}"/>
    <cellStyle name="Normal 12 5 4 8 2 2 2" xfId="21270" xr:uid="{00000000-0005-0000-0000-0000C69D0000}"/>
    <cellStyle name="Normal 12 5 4 8 2 2 2 2" xfId="46890" xr:uid="{00000000-0005-0000-0000-0000C79D0000}"/>
    <cellStyle name="Normal 12 5 4 8 2 2 3" xfId="34080" xr:uid="{00000000-0005-0000-0000-0000C89D0000}"/>
    <cellStyle name="Normal 12 5 4 8 2 3" xfId="15780" xr:uid="{00000000-0005-0000-0000-0000C99D0000}"/>
    <cellStyle name="Normal 12 5 4 8 2 3 2" xfId="41400" xr:uid="{00000000-0005-0000-0000-0000CA9D0000}"/>
    <cellStyle name="Normal 12 5 4 8 2 4" xfId="28590" xr:uid="{00000000-0005-0000-0000-0000CB9D0000}"/>
    <cellStyle name="Normal 12 5 4 8 3" xfId="4799" xr:uid="{00000000-0005-0000-0000-0000CC9D0000}"/>
    <cellStyle name="Normal 12 5 4 8 3 2" xfId="10289" xr:uid="{00000000-0005-0000-0000-0000CD9D0000}"/>
    <cellStyle name="Normal 12 5 4 8 3 2 2" xfId="23100" xr:uid="{00000000-0005-0000-0000-0000CE9D0000}"/>
    <cellStyle name="Normal 12 5 4 8 3 2 2 2" xfId="48720" xr:uid="{00000000-0005-0000-0000-0000CF9D0000}"/>
    <cellStyle name="Normal 12 5 4 8 3 2 3" xfId="35910" xr:uid="{00000000-0005-0000-0000-0000D09D0000}"/>
    <cellStyle name="Normal 12 5 4 8 3 3" xfId="17610" xr:uid="{00000000-0005-0000-0000-0000D19D0000}"/>
    <cellStyle name="Normal 12 5 4 8 3 3 2" xfId="43230" xr:uid="{00000000-0005-0000-0000-0000D29D0000}"/>
    <cellStyle name="Normal 12 5 4 8 3 4" xfId="30420" xr:uid="{00000000-0005-0000-0000-0000D39D0000}"/>
    <cellStyle name="Normal 12 5 4 8 4" xfId="12119" xr:uid="{00000000-0005-0000-0000-0000D49D0000}"/>
    <cellStyle name="Normal 12 5 4 8 4 2" xfId="24930" xr:uid="{00000000-0005-0000-0000-0000D59D0000}"/>
    <cellStyle name="Normal 12 5 4 8 4 2 2" xfId="50550" xr:uid="{00000000-0005-0000-0000-0000D69D0000}"/>
    <cellStyle name="Normal 12 5 4 8 4 3" xfId="37740" xr:uid="{00000000-0005-0000-0000-0000D79D0000}"/>
    <cellStyle name="Normal 12 5 4 8 5" xfId="6629" xr:uid="{00000000-0005-0000-0000-0000D89D0000}"/>
    <cellStyle name="Normal 12 5 4 8 5 2" xfId="19440" xr:uid="{00000000-0005-0000-0000-0000D99D0000}"/>
    <cellStyle name="Normal 12 5 4 8 5 2 2" xfId="45060" xr:uid="{00000000-0005-0000-0000-0000DA9D0000}"/>
    <cellStyle name="Normal 12 5 4 8 5 3" xfId="32250" xr:uid="{00000000-0005-0000-0000-0000DB9D0000}"/>
    <cellStyle name="Normal 12 5 4 8 6" xfId="13950" xr:uid="{00000000-0005-0000-0000-0000DC9D0000}"/>
    <cellStyle name="Normal 12 5 4 8 6 2" xfId="39570" xr:uid="{00000000-0005-0000-0000-0000DD9D0000}"/>
    <cellStyle name="Normal 12 5 4 8 7" xfId="26760" xr:uid="{00000000-0005-0000-0000-0000DE9D0000}"/>
    <cellStyle name="Normal 12 5 4 9" xfId="2034" xr:uid="{00000000-0005-0000-0000-0000DF9D0000}"/>
    <cellStyle name="Normal 12 5 4 9 2" xfId="3864" xr:uid="{00000000-0005-0000-0000-0000E09D0000}"/>
    <cellStyle name="Normal 12 5 4 9 2 2" xfId="9354" xr:uid="{00000000-0005-0000-0000-0000E19D0000}"/>
    <cellStyle name="Normal 12 5 4 9 2 2 2" xfId="22165" xr:uid="{00000000-0005-0000-0000-0000E29D0000}"/>
    <cellStyle name="Normal 12 5 4 9 2 2 2 2" xfId="47785" xr:uid="{00000000-0005-0000-0000-0000E39D0000}"/>
    <cellStyle name="Normal 12 5 4 9 2 2 3" xfId="34975" xr:uid="{00000000-0005-0000-0000-0000E49D0000}"/>
    <cellStyle name="Normal 12 5 4 9 2 3" xfId="16675" xr:uid="{00000000-0005-0000-0000-0000E59D0000}"/>
    <cellStyle name="Normal 12 5 4 9 2 3 2" xfId="42295" xr:uid="{00000000-0005-0000-0000-0000E69D0000}"/>
    <cellStyle name="Normal 12 5 4 9 2 4" xfId="29485" xr:uid="{00000000-0005-0000-0000-0000E79D0000}"/>
    <cellStyle name="Normal 12 5 4 9 3" xfId="5694" xr:uid="{00000000-0005-0000-0000-0000E89D0000}"/>
    <cellStyle name="Normal 12 5 4 9 3 2" xfId="11184" xr:uid="{00000000-0005-0000-0000-0000E99D0000}"/>
    <cellStyle name="Normal 12 5 4 9 3 2 2" xfId="23995" xr:uid="{00000000-0005-0000-0000-0000EA9D0000}"/>
    <cellStyle name="Normal 12 5 4 9 3 2 2 2" xfId="49615" xr:uid="{00000000-0005-0000-0000-0000EB9D0000}"/>
    <cellStyle name="Normal 12 5 4 9 3 2 3" xfId="36805" xr:uid="{00000000-0005-0000-0000-0000EC9D0000}"/>
    <cellStyle name="Normal 12 5 4 9 3 3" xfId="18505" xr:uid="{00000000-0005-0000-0000-0000ED9D0000}"/>
    <cellStyle name="Normal 12 5 4 9 3 3 2" xfId="44125" xr:uid="{00000000-0005-0000-0000-0000EE9D0000}"/>
    <cellStyle name="Normal 12 5 4 9 3 4" xfId="31315" xr:uid="{00000000-0005-0000-0000-0000EF9D0000}"/>
    <cellStyle name="Normal 12 5 4 9 4" xfId="13014" xr:uid="{00000000-0005-0000-0000-0000F09D0000}"/>
    <cellStyle name="Normal 12 5 4 9 4 2" xfId="25825" xr:uid="{00000000-0005-0000-0000-0000F19D0000}"/>
    <cellStyle name="Normal 12 5 4 9 4 2 2" xfId="51445" xr:uid="{00000000-0005-0000-0000-0000F29D0000}"/>
    <cellStyle name="Normal 12 5 4 9 4 3" xfId="38635" xr:uid="{00000000-0005-0000-0000-0000F39D0000}"/>
    <cellStyle name="Normal 12 5 4 9 5" xfId="7524" xr:uid="{00000000-0005-0000-0000-0000F49D0000}"/>
    <cellStyle name="Normal 12 5 4 9 5 2" xfId="20335" xr:uid="{00000000-0005-0000-0000-0000F59D0000}"/>
    <cellStyle name="Normal 12 5 4 9 5 2 2" xfId="45955" xr:uid="{00000000-0005-0000-0000-0000F69D0000}"/>
    <cellStyle name="Normal 12 5 4 9 5 3" xfId="33145" xr:uid="{00000000-0005-0000-0000-0000F79D0000}"/>
    <cellStyle name="Normal 12 5 4 9 6" xfId="14845" xr:uid="{00000000-0005-0000-0000-0000F89D0000}"/>
    <cellStyle name="Normal 12 5 4 9 6 2" xfId="40465" xr:uid="{00000000-0005-0000-0000-0000F99D0000}"/>
    <cellStyle name="Normal 12 5 4 9 7" xfId="27655" xr:uid="{00000000-0005-0000-0000-0000FA9D0000}"/>
    <cellStyle name="Normal 12 5 5" xfId="202" xr:uid="{00000000-0005-0000-0000-0000FB9D0000}"/>
    <cellStyle name="Normal 12 5 5 10" xfId="3910" xr:uid="{00000000-0005-0000-0000-0000FC9D0000}"/>
    <cellStyle name="Normal 12 5 5 10 2" xfId="9400" xr:uid="{00000000-0005-0000-0000-0000FD9D0000}"/>
    <cellStyle name="Normal 12 5 5 10 2 2" xfId="22211" xr:uid="{00000000-0005-0000-0000-0000FE9D0000}"/>
    <cellStyle name="Normal 12 5 5 10 2 2 2" xfId="47831" xr:uid="{00000000-0005-0000-0000-0000FF9D0000}"/>
    <cellStyle name="Normal 12 5 5 10 2 3" xfId="35021" xr:uid="{00000000-0005-0000-0000-0000009E0000}"/>
    <cellStyle name="Normal 12 5 5 10 3" xfId="16721" xr:uid="{00000000-0005-0000-0000-0000019E0000}"/>
    <cellStyle name="Normal 12 5 5 10 3 2" xfId="42341" xr:uid="{00000000-0005-0000-0000-0000029E0000}"/>
    <cellStyle name="Normal 12 5 5 10 4" xfId="29531" xr:uid="{00000000-0005-0000-0000-0000039E0000}"/>
    <cellStyle name="Normal 12 5 5 11" xfId="11230" xr:uid="{00000000-0005-0000-0000-0000049E0000}"/>
    <cellStyle name="Normal 12 5 5 11 2" xfId="24041" xr:uid="{00000000-0005-0000-0000-0000059E0000}"/>
    <cellStyle name="Normal 12 5 5 11 2 2" xfId="49661" xr:uid="{00000000-0005-0000-0000-0000069E0000}"/>
    <cellStyle name="Normal 12 5 5 11 3" xfId="36851" xr:uid="{00000000-0005-0000-0000-0000079E0000}"/>
    <cellStyle name="Normal 12 5 5 12" xfId="5740" xr:uid="{00000000-0005-0000-0000-0000089E0000}"/>
    <cellStyle name="Normal 12 5 5 12 2" xfId="18551" xr:uid="{00000000-0005-0000-0000-0000099E0000}"/>
    <cellStyle name="Normal 12 5 5 12 2 2" xfId="44171" xr:uid="{00000000-0005-0000-0000-00000A9E0000}"/>
    <cellStyle name="Normal 12 5 5 12 3" xfId="31361" xr:uid="{00000000-0005-0000-0000-00000B9E0000}"/>
    <cellStyle name="Normal 12 5 5 13" xfId="13061" xr:uid="{00000000-0005-0000-0000-00000C9E0000}"/>
    <cellStyle name="Normal 12 5 5 13 2" xfId="38681" xr:uid="{00000000-0005-0000-0000-00000D9E0000}"/>
    <cellStyle name="Normal 12 5 5 14" xfId="25871" xr:uid="{00000000-0005-0000-0000-00000E9E0000}"/>
    <cellStyle name="Normal 12 5 5 2" xfId="289" xr:uid="{00000000-0005-0000-0000-00000F9E0000}"/>
    <cellStyle name="Normal 12 5 5 2 10" xfId="5781" xr:uid="{00000000-0005-0000-0000-0000109E0000}"/>
    <cellStyle name="Normal 12 5 5 2 10 2" xfId="18592" xr:uid="{00000000-0005-0000-0000-0000119E0000}"/>
    <cellStyle name="Normal 12 5 5 2 10 2 2" xfId="44212" xr:uid="{00000000-0005-0000-0000-0000129E0000}"/>
    <cellStyle name="Normal 12 5 5 2 10 3" xfId="31402" xr:uid="{00000000-0005-0000-0000-0000139E0000}"/>
    <cellStyle name="Normal 12 5 5 2 11" xfId="13102" xr:uid="{00000000-0005-0000-0000-0000149E0000}"/>
    <cellStyle name="Normal 12 5 5 2 11 2" xfId="38722" xr:uid="{00000000-0005-0000-0000-0000159E0000}"/>
    <cellStyle name="Normal 12 5 5 2 12" xfId="25912" xr:uid="{00000000-0005-0000-0000-0000169E0000}"/>
    <cellStyle name="Normal 12 5 5 2 2" xfId="518" xr:uid="{00000000-0005-0000-0000-0000179E0000}"/>
    <cellStyle name="Normal 12 5 5 2 2 2" xfId="917" xr:uid="{00000000-0005-0000-0000-0000189E0000}"/>
    <cellStyle name="Normal 12 5 5 2 2 2 2" xfId="1812" xr:uid="{00000000-0005-0000-0000-0000199E0000}"/>
    <cellStyle name="Normal 12 5 5 2 2 2 2 2" xfId="3642" xr:uid="{00000000-0005-0000-0000-00001A9E0000}"/>
    <cellStyle name="Normal 12 5 5 2 2 2 2 2 2" xfId="9132" xr:uid="{00000000-0005-0000-0000-00001B9E0000}"/>
    <cellStyle name="Normal 12 5 5 2 2 2 2 2 2 2" xfId="21943" xr:uid="{00000000-0005-0000-0000-00001C9E0000}"/>
    <cellStyle name="Normal 12 5 5 2 2 2 2 2 2 2 2" xfId="47563" xr:uid="{00000000-0005-0000-0000-00001D9E0000}"/>
    <cellStyle name="Normal 12 5 5 2 2 2 2 2 2 3" xfId="34753" xr:uid="{00000000-0005-0000-0000-00001E9E0000}"/>
    <cellStyle name="Normal 12 5 5 2 2 2 2 2 3" xfId="16453" xr:uid="{00000000-0005-0000-0000-00001F9E0000}"/>
    <cellStyle name="Normal 12 5 5 2 2 2 2 2 3 2" xfId="42073" xr:uid="{00000000-0005-0000-0000-0000209E0000}"/>
    <cellStyle name="Normal 12 5 5 2 2 2 2 2 4" xfId="29263" xr:uid="{00000000-0005-0000-0000-0000219E0000}"/>
    <cellStyle name="Normal 12 5 5 2 2 2 2 3" xfId="5472" xr:uid="{00000000-0005-0000-0000-0000229E0000}"/>
    <cellStyle name="Normal 12 5 5 2 2 2 2 3 2" xfId="10962" xr:uid="{00000000-0005-0000-0000-0000239E0000}"/>
    <cellStyle name="Normal 12 5 5 2 2 2 2 3 2 2" xfId="23773" xr:uid="{00000000-0005-0000-0000-0000249E0000}"/>
    <cellStyle name="Normal 12 5 5 2 2 2 2 3 2 2 2" xfId="49393" xr:uid="{00000000-0005-0000-0000-0000259E0000}"/>
    <cellStyle name="Normal 12 5 5 2 2 2 2 3 2 3" xfId="36583" xr:uid="{00000000-0005-0000-0000-0000269E0000}"/>
    <cellStyle name="Normal 12 5 5 2 2 2 2 3 3" xfId="18283" xr:uid="{00000000-0005-0000-0000-0000279E0000}"/>
    <cellStyle name="Normal 12 5 5 2 2 2 2 3 3 2" xfId="43903" xr:uid="{00000000-0005-0000-0000-0000289E0000}"/>
    <cellStyle name="Normal 12 5 5 2 2 2 2 3 4" xfId="31093" xr:uid="{00000000-0005-0000-0000-0000299E0000}"/>
    <cellStyle name="Normal 12 5 5 2 2 2 2 4" xfId="12792" xr:uid="{00000000-0005-0000-0000-00002A9E0000}"/>
    <cellStyle name="Normal 12 5 5 2 2 2 2 4 2" xfId="25603" xr:uid="{00000000-0005-0000-0000-00002B9E0000}"/>
    <cellStyle name="Normal 12 5 5 2 2 2 2 4 2 2" xfId="51223" xr:uid="{00000000-0005-0000-0000-00002C9E0000}"/>
    <cellStyle name="Normal 12 5 5 2 2 2 2 4 3" xfId="38413" xr:uid="{00000000-0005-0000-0000-00002D9E0000}"/>
    <cellStyle name="Normal 12 5 5 2 2 2 2 5" xfId="7302" xr:uid="{00000000-0005-0000-0000-00002E9E0000}"/>
    <cellStyle name="Normal 12 5 5 2 2 2 2 5 2" xfId="20113" xr:uid="{00000000-0005-0000-0000-00002F9E0000}"/>
    <cellStyle name="Normal 12 5 5 2 2 2 2 5 2 2" xfId="45733" xr:uid="{00000000-0005-0000-0000-0000309E0000}"/>
    <cellStyle name="Normal 12 5 5 2 2 2 2 5 3" xfId="32923" xr:uid="{00000000-0005-0000-0000-0000319E0000}"/>
    <cellStyle name="Normal 12 5 5 2 2 2 2 6" xfId="14623" xr:uid="{00000000-0005-0000-0000-0000329E0000}"/>
    <cellStyle name="Normal 12 5 5 2 2 2 2 6 2" xfId="40243" xr:uid="{00000000-0005-0000-0000-0000339E0000}"/>
    <cellStyle name="Normal 12 5 5 2 2 2 2 7" xfId="27433" xr:uid="{00000000-0005-0000-0000-0000349E0000}"/>
    <cellStyle name="Normal 12 5 5 2 2 2 3" xfId="2748" xr:uid="{00000000-0005-0000-0000-0000359E0000}"/>
    <cellStyle name="Normal 12 5 5 2 2 2 3 2" xfId="8238" xr:uid="{00000000-0005-0000-0000-0000369E0000}"/>
    <cellStyle name="Normal 12 5 5 2 2 2 3 2 2" xfId="21049" xr:uid="{00000000-0005-0000-0000-0000379E0000}"/>
    <cellStyle name="Normal 12 5 5 2 2 2 3 2 2 2" xfId="46669" xr:uid="{00000000-0005-0000-0000-0000389E0000}"/>
    <cellStyle name="Normal 12 5 5 2 2 2 3 2 3" xfId="33859" xr:uid="{00000000-0005-0000-0000-0000399E0000}"/>
    <cellStyle name="Normal 12 5 5 2 2 2 3 3" xfId="15559" xr:uid="{00000000-0005-0000-0000-00003A9E0000}"/>
    <cellStyle name="Normal 12 5 5 2 2 2 3 3 2" xfId="41179" xr:uid="{00000000-0005-0000-0000-00003B9E0000}"/>
    <cellStyle name="Normal 12 5 5 2 2 2 3 4" xfId="28369" xr:uid="{00000000-0005-0000-0000-00003C9E0000}"/>
    <cellStyle name="Normal 12 5 5 2 2 2 4" xfId="4578" xr:uid="{00000000-0005-0000-0000-00003D9E0000}"/>
    <cellStyle name="Normal 12 5 5 2 2 2 4 2" xfId="10068" xr:uid="{00000000-0005-0000-0000-00003E9E0000}"/>
    <cellStyle name="Normal 12 5 5 2 2 2 4 2 2" xfId="22879" xr:uid="{00000000-0005-0000-0000-00003F9E0000}"/>
    <cellStyle name="Normal 12 5 5 2 2 2 4 2 2 2" xfId="48499" xr:uid="{00000000-0005-0000-0000-0000409E0000}"/>
    <cellStyle name="Normal 12 5 5 2 2 2 4 2 3" xfId="35689" xr:uid="{00000000-0005-0000-0000-0000419E0000}"/>
    <cellStyle name="Normal 12 5 5 2 2 2 4 3" xfId="17389" xr:uid="{00000000-0005-0000-0000-0000429E0000}"/>
    <cellStyle name="Normal 12 5 5 2 2 2 4 3 2" xfId="43009" xr:uid="{00000000-0005-0000-0000-0000439E0000}"/>
    <cellStyle name="Normal 12 5 5 2 2 2 4 4" xfId="30199" xr:uid="{00000000-0005-0000-0000-0000449E0000}"/>
    <cellStyle name="Normal 12 5 5 2 2 2 5" xfId="11898" xr:uid="{00000000-0005-0000-0000-0000459E0000}"/>
    <cellStyle name="Normal 12 5 5 2 2 2 5 2" xfId="24709" xr:uid="{00000000-0005-0000-0000-0000469E0000}"/>
    <cellStyle name="Normal 12 5 5 2 2 2 5 2 2" xfId="50329" xr:uid="{00000000-0005-0000-0000-0000479E0000}"/>
    <cellStyle name="Normal 12 5 5 2 2 2 5 3" xfId="37519" xr:uid="{00000000-0005-0000-0000-0000489E0000}"/>
    <cellStyle name="Normal 12 5 5 2 2 2 6" xfId="6408" xr:uid="{00000000-0005-0000-0000-0000499E0000}"/>
    <cellStyle name="Normal 12 5 5 2 2 2 6 2" xfId="19219" xr:uid="{00000000-0005-0000-0000-00004A9E0000}"/>
    <cellStyle name="Normal 12 5 5 2 2 2 6 2 2" xfId="44839" xr:uid="{00000000-0005-0000-0000-00004B9E0000}"/>
    <cellStyle name="Normal 12 5 5 2 2 2 6 3" xfId="32029" xr:uid="{00000000-0005-0000-0000-00004C9E0000}"/>
    <cellStyle name="Normal 12 5 5 2 2 2 7" xfId="13729" xr:uid="{00000000-0005-0000-0000-00004D9E0000}"/>
    <cellStyle name="Normal 12 5 5 2 2 2 7 2" xfId="39349" xr:uid="{00000000-0005-0000-0000-00004E9E0000}"/>
    <cellStyle name="Normal 12 5 5 2 2 2 8" xfId="26539" xr:uid="{00000000-0005-0000-0000-00004F9E0000}"/>
    <cellStyle name="Normal 12 5 5 2 2 3" xfId="1413" xr:uid="{00000000-0005-0000-0000-0000509E0000}"/>
    <cellStyle name="Normal 12 5 5 2 2 3 2" xfId="3243" xr:uid="{00000000-0005-0000-0000-0000519E0000}"/>
    <cellStyle name="Normal 12 5 5 2 2 3 2 2" xfId="8733" xr:uid="{00000000-0005-0000-0000-0000529E0000}"/>
    <cellStyle name="Normal 12 5 5 2 2 3 2 2 2" xfId="21544" xr:uid="{00000000-0005-0000-0000-0000539E0000}"/>
    <cellStyle name="Normal 12 5 5 2 2 3 2 2 2 2" xfId="47164" xr:uid="{00000000-0005-0000-0000-0000549E0000}"/>
    <cellStyle name="Normal 12 5 5 2 2 3 2 2 3" xfId="34354" xr:uid="{00000000-0005-0000-0000-0000559E0000}"/>
    <cellStyle name="Normal 12 5 5 2 2 3 2 3" xfId="16054" xr:uid="{00000000-0005-0000-0000-0000569E0000}"/>
    <cellStyle name="Normal 12 5 5 2 2 3 2 3 2" xfId="41674" xr:uid="{00000000-0005-0000-0000-0000579E0000}"/>
    <cellStyle name="Normal 12 5 5 2 2 3 2 4" xfId="28864" xr:uid="{00000000-0005-0000-0000-0000589E0000}"/>
    <cellStyle name="Normal 12 5 5 2 2 3 3" xfId="5073" xr:uid="{00000000-0005-0000-0000-0000599E0000}"/>
    <cellStyle name="Normal 12 5 5 2 2 3 3 2" xfId="10563" xr:uid="{00000000-0005-0000-0000-00005A9E0000}"/>
    <cellStyle name="Normal 12 5 5 2 2 3 3 2 2" xfId="23374" xr:uid="{00000000-0005-0000-0000-00005B9E0000}"/>
    <cellStyle name="Normal 12 5 5 2 2 3 3 2 2 2" xfId="48994" xr:uid="{00000000-0005-0000-0000-00005C9E0000}"/>
    <cellStyle name="Normal 12 5 5 2 2 3 3 2 3" xfId="36184" xr:uid="{00000000-0005-0000-0000-00005D9E0000}"/>
    <cellStyle name="Normal 12 5 5 2 2 3 3 3" xfId="17884" xr:uid="{00000000-0005-0000-0000-00005E9E0000}"/>
    <cellStyle name="Normal 12 5 5 2 2 3 3 3 2" xfId="43504" xr:uid="{00000000-0005-0000-0000-00005F9E0000}"/>
    <cellStyle name="Normal 12 5 5 2 2 3 3 4" xfId="30694" xr:uid="{00000000-0005-0000-0000-0000609E0000}"/>
    <cellStyle name="Normal 12 5 5 2 2 3 4" xfId="12393" xr:uid="{00000000-0005-0000-0000-0000619E0000}"/>
    <cellStyle name="Normal 12 5 5 2 2 3 4 2" xfId="25204" xr:uid="{00000000-0005-0000-0000-0000629E0000}"/>
    <cellStyle name="Normal 12 5 5 2 2 3 4 2 2" xfId="50824" xr:uid="{00000000-0005-0000-0000-0000639E0000}"/>
    <cellStyle name="Normal 12 5 5 2 2 3 4 3" xfId="38014" xr:uid="{00000000-0005-0000-0000-0000649E0000}"/>
    <cellStyle name="Normal 12 5 5 2 2 3 5" xfId="6903" xr:uid="{00000000-0005-0000-0000-0000659E0000}"/>
    <cellStyle name="Normal 12 5 5 2 2 3 5 2" xfId="19714" xr:uid="{00000000-0005-0000-0000-0000669E0000}"/>
    <cellStyle name="Normal 12 5 5 2 2 3 5 2 2" xfId="45334" xr:uid="{00000000-0005-0000-0000-0000679E0000}"/>
    <cellStyle name="Normal 12 5 5 2 2 3 5 3" xfId="32524" xr:uid="{00000000-0005-0000-0000-0000689E0000}"/>
    <cellStyle name="Normal 12 5 5 2 2 3 6" xfId="14224" xr:uid="{00000000-0005-0000-0000-0000699E0000}"/>
    <cellStyle name="Normal 12 5 5 2 2 3 6 2" xfId="39844" xr:uid="{00000000-0005-0000-0000-00006A9E0000}"/>
    <cellStyle name="Normal 12 5 5 2 2 3 7" xfId="27034" xr:uid="{00000000-0005-0000-0000-00006B9E0000}"/>
    <cellStyle name="Normal 12 5 5 2 2 4" xfId="2349" xr:uid="{00000000-0005-0000-0000-00006C9E0000}"/>
    <cellStyle name="Normal 12 5 5 2 2 4 2" xfId="7839" xr:uid="{00000000-0005-0000-0000-00006D9E0000}"/>
    <cellStyle name="Normal 12 5 5 2 2 4 2 2" xfId="20650" xr:uid="{00000000-0005-0000-0000-00006E9E0000}"/>
    <cellStyle name="Normal 12 5 5 2 2 4 2 2 2" xfId="46270" xr:uid="{00000000-0005-0000-0000-00006F9E0000}"/>
    <cellStyle name="Normal 12 5 5 2 2 4 2 3" xfId="33460" xr:uid="{00000000-0005-0000-0000-0000709E0000}"/>
    <cellStyle name="Normal 12 5 5 2 2 4 3" xfId="15160" xr:uid="{00000000-0005-0000-0000-0000719E0000}"/>
    <cellStyle name="Normal 12 5 5 2 2 4 3 2" xfId="40780" xr:uid="{00000000-0005-0000-0000-0000729E0000}"/>
    <cellStyle name="Normal 12 5 5 2 2 4 4" xfId="27970" xr:uid="{00000000-0005-0000-0000-0000739E0000}"/>
    <cellStyle name="Normal 12 5 5 2 2 5" xfId="4179" xr:uid="{00000000-0005-0000-0000-0000749E0000}"/>
    <cellStyle name="Normal 12 5 5 2 2 5 2" xfId="9669" xr:uid="{00000000-0005-0000-0000-0000759E0000}"/>
    <cellStyle name="Normal 12 5 5 2 2 5 2 2" xfId="22480" xr:uid="{00000000-0005-0000-0000-0000769E0000}"/>
    <cellStyle name="Normal 12 5 5 2 2 5 2 2 2" xfId="48100" xr:uid="{00000000-0005-0000-0000-0000779E0000}"/>
    <cellStyle name="Normal 12 5 5 2 2 5 2 3" xfId="35290" xr:uid="{00000000-0005-0000-0000-0000789E0000}"/>
    <cellStyle name="Normal 12 5 5 2 2 5 3" xfId="16990" xr:uid="{00000000-0005-0000-0000-0000799E0000}"/>
    <cellStyle name="Normal 12 5 5 2 2 5 3 2" xfId="42610" xr:uid="{00000000-0005-0000-0000-00007A9E0000}"/>
    <cellStyle name="Normal 12 5 5 2 2 5 4" xfId="29800" xr:uid="{00000000-0005-0000-0000-00007B9E0000}"/>
    <cellStyle name="Normal 12 5 5 2 2 6" xfId="11499" xr:uid="{00000000-0005-0000-0000-00007C9E0000}"/>
    <cellStyle name="Normal 12 5 5 2 2 6 2" xfId="24310" xr:uid="{00000000-0005-0000-0000-00007D9E0000}"/>
    <cellStyle name="Normal 12 5 5 2 2 6 2 2" xfId="49930" xr:uid="{00000000-0005-0000-0000-00007E9E0000}"/>
    <cellStyle name="Normal 12 5 5 2 2 6 3" xfId="37120" xr:uid="{00000000-0005-0000-0000-00007F9E0000}"/>
    <cellStyle name="Normal 12 5 5 2 2 7" xfId="6009" xr:uid="{00000000-0005-0000-0000-0000809E0000}"/>
    <cellStyle name="Normal 12 5 5 2 2 7 2" xfId="18820" xr:uid="{00000000-0005-0000-0000-0000819E0000}"/>
    <cellStyle name="Normal 12 5 5 2 2 7 2 2" xfId="44440" xr:uid="{00000000-0005-0000-0000-0000829E0000}"/>
    <cellStyle name="Normal 12 5 5 2 2 7 3" xfId="31630" xr:uid="{00000000-0005-0000-0000-0000839E0000}"/>
    <cellStyle name="Normal 12 5 5 2 2 8" xfId="13330" xr:uid="{00000000-0005-0000-0000-0000849E0000}"/>
    <cellStyle name="Normal 12 5 5 2 2 8 2" xfId="38950" xr:uid="{00000000-0005-0000-0000-0000859E0000}"/>
    <cellStyle name="Normal 12 5 5 2 2 9" xfId="26140" xr:uid="{00000000-0005-0000-0000-0000869E0000}"/>
    <cellStyle name="Normal 12 5 5 2 3" xfId="650" xr:uid="{00000000-0005-0000-0000-0000879E0000}"/>
    <cellStyle name="Normal 12 5 5 2 3 2" xfId="1050" xr:uid="{00000000-0005-0000-0000-0000889E0000}"/>
    <cellStyle name="Normal 12 5 5 2 3 2 2" xfId="1945" xr:uid="{00000000-0005-0000-0000-0000899E0000}"/>
    <cellStyle name="Normal 12 5 5 2 3 2 2 2" xfId="3775" xr:uid="{00000000-0005-0000-0000-00008A9E0000}"/>
    <cellStyle name="Normal 12 5 5 2 3 2 2 2 2" xfId="9265" xr:uid="{00000000-0005-0000-0000-00008B9E0000}"/>
    <cellStyle name="Normal 12 5 5 2 3 2 2 2 2 2" xfId="22076" xr:uid="{00000000-0005-0000-0000-00008C9E0000}"/>
    <cellStyle name="Normal 12 5 5 2 3 2 2 2 2 2 2" xfId="47696" xr:uid="{00000000-0005-0000-0000-00008D9E0000}"/>
    <cellStyle name="Normal 12 5 5 2 3 2 2 2 2 3" xfId="34886" xr:uid="{00000000-0005-0000-0000-00008E9E0000}"/>
    <cellStyle name="Normal 12 5 5 2 3 2 2 2 3" xfId="16586" xr:uid="{00000000-0005-0000-0000-00008F9E0000}"/>
    <cellStyle name="Normal 12 5 5 2 3 2 2 2 3 2" xfId="42206" xr:uid="{00000000-0005-0000-0000-0000909E0000}"/>
    <cellStyle name="Normal 12 5 5 2 3 2 2 2 4" xfId="29396" xr:uid="{00000000-0005-0000-0000-0000919E0000}"/>
    <cellStyle name="Normal 12 5 5 2 3 2 2 3" xfId="5605" xr:uid="{00000000-0005-0000-0000-0000929E0000}"/>
    <cellStyle name="Normal 12 5 5 2 3 2 2 3 2" xfId="11095" xr:uid="{00000000-0005-0000-0000-0000939E0000}"/>
    <cellStyle name="Normal 12 5 5 2 3 2 2 3 2 2" xfId="23906" xr:uid="{00000000-0005-0000-0000-0000949E0000}"/>
    <cellStyle name="Normal 12 5 5 2 3 2 2 3 2 2 2" xfId="49526" xr:uid="{00000000-0005-0000-0000-0000959E0000}"/>
    <cellStyle name="Normal 12 5 5 2 3 2 2 3 2 3" xfId="36716" xr:uid="{00000000-0005-0000-0000-0000969E0000}"/>
    <cellStyle name="Normal 12 5 5 2 3 2 2 3 3" xfId="18416" xr:uid="{00000000-0005-0000-0000-0000979E0000}"/>
    <cellStyle name="Normal 12 5 5 2 3 2 2 3 3 2" xfId="44036" xr:uid="{00000000-0005-0000-0000-0000989E0000}"/>
    <cellStyle name="Normal 12 5 5 2 3 2 2 3 4" xfId="31226" xr:uid="{00000000-0005-0000-0000-0000999E0000}"/>
    <cellStyle name="Normal 12 5 5 2 3 2 2 4" xfId="12925" xr:uid="{00000000-0005-0000-0000-00009A9E0000}"/>
    <cellStyle name="Normal 12 5 5 2 3 2 2 4 2" xfId="25736" xr:uid="{00000000-0005-0000-0000-00009B9E0000}"/>
    <cellStyle name="Normal 12 5 5 2 3 2 2 4 2 2" xfId="51356" xr:uid="{00000000-0005-0000-0000-00009C9E0000}"/>
    <cellStyle name="Normal 12 5 5 2 3 2 2 4 3" xfId="38546" xr:uid="{00000000-0005-0000-0000-00009D9E0000}"/>
    <cellStyle name="Normal 12 5 5 2 3 2 2 5" xfId="7435" xr:uid="{00000000-0005-0000-0000-00009E9E0000}"/>
    <cellStyle name="Normal 12 5 5 2 3 2 2 5 2" xfId="20246" xr:uid="{00000000-0005-0000-0000-00009F9E0000}"/>
    <cellStyle name="Normal 12 5 5 2 3 2 2 5 2 2" xfId="45866" xr:uid="{00000000-0005-0000-0000-0000A09E0000}"/>
    <cellStyle name="Normal 12 5 5 2 3 2 2 5 3" xfId="33056" xr:uid="{00000000-0005-0000-0000-0000A19E0000}"/>
    <cellStyle name="Normal 12 5 5 2 3 2 2 6" xfId="14756" xr:uid="{00000000-0005-0000-0000-0000A29E0000}"/>
    <cellStyle name="Normal 12 5 5 2 3 2 2 6 2" xfId="40376" xr:uid="{00000000-0005-0000-0000-0000A39E0000}"/>
    <cellStyle name="Normal 12 5 5 2 3 2 2 7" xfId="27566" xr:uid="{00000000-0005-0000-0000-0000A49E0000}"/>
    <cellStyle name="Normal 12 5 5 2 3 2 3" xfId="2881" xr:uid="{00000000-0005-0000-0000-0000A59E0000}"/>
    <cellStyle name="Normal 12 5 5 2 3 2 3 2" xfId="8371" xr:uid="{00000000-0005-0000-0000-0000A69E0000}"/>
    <cellStyle name="Normal 12 5 5 2 3 2 3 2 2" xfId="21182" xr:uid="{00000000-0005-0000-0000-0000A79E0000}"/>
    <cellStyle name="Normal 12 5 5 2 3 2 3 2 2 2" xfId="46802" xr:uid="{00000000-0005-0000-0000-0000A89E0000}"/>
    <cellStyle name="Normal 12 5 5 2 3 2 3 2 3" xfId="33992" xr:uid="{00000000-0005-0000-0000-0000A99E0000}"/>
    <cellStyle name="Normal 12 5 5 2 3 2 3 3" xfId="15692" xr:uid="{00000000-0005-0000-0000-0000AA9E0000}"/>
    <cellStyle name="Normal 12 5 5 2 3 2 3 3 2" xfId="41312" xr:uid="{00000000-0005-0000-0000-0000AB9E0000}"/>
    <cellStyle name="Normal 12 5 5 2 3 2 3 4" xfId="28502" xr:uid="{00000000-0005-0000-0000-0000AC9E0000}"/>
    <cellStyle name="Normal 12 5 5 2 3 2 4" xfId="4711" xr:uid="{00000000-0005-0000-0000-0000AD9E0000}"/>
    <cellStyle name="Normal 12 5 5 2 3 2 4 2" xfId="10201" xr:uid="{00000000-0005-0000-0000-0000AE9E0000}"/>
    <cellStyle name="Normal 12 5 5 2 3 2 4 2 2" xfId="23012" xr:uid="{00000000-0005-0000-0000-0000AF9E0000}"/>
    <cellStyle name="Normal 12 5 5 2 3 2 4 2 2 2" xfId="48632" xr:uid="{00000000-0005-0000-0000-0000B09E0000}"/>
    <cellStyle name="Normal 12 5 5 2 3 2 4 2 3" xfId="35822" xr:uid="{00000000-0005-0000-0000-0000B19E0000}"/>
    <cellStyle name="Normal 12 5 5 2 3 2 4 3" xfId="17522" xr:uid="{00000000-0005-0000-0000-0000B29E0000}"/>
    <cellStyle name="Normal 12 5 5 2 3 2 4 3 2" xfId="43142" xr:uid="{00000000-0005-0000-0000-0000B39E0000}"/>
    <cellStyle name="Normal 12 5 5 2 3 2 4 4" xfId="30332" xr:uid="{00000000-0005-0000-0000-0000B49E0000}"/>
    <cellStyle name="Normal 12 5 5 2 3 2 5" xfId="12031" xr:uid="{00000000-0005-0000-0000-0000B59E0000}"/>
    <cellStyle name="Normal 12 5 5 2 3 2 5 2" xfId="24842" xr:uid="{00000000-0005-0000-0000-0000B69E0000}"/>
    <cellStyle name="Normal 12 5 5 2 3 2 5 2 2" xfId="50462" xr:uid="{00000000-0005-0000-0000-0000B79E0000}"/>
    <cellStyle name="Normal 12 5 5 2 3 2 5 3" xfId="37652" xr:uid="{00000000-0005-0000-0000-0000B89E0000}"/>
    <cellStyle name="Normal 12 5 5 2 3 2 6" xfId="6541" xr:uid="{00000000-0005-0000-0000-0000B99E0000}"/>
    <cellStyle name="Normal 12 5 5 2 3 2 6 2" xfId="19352" xr:uid="{00000000-0005-0000-0000-0000BA9E0000}"/>
    <cellStyle name="Normal 12 5 5 2 3 2 6 2 2" xfId="44972" xr:uid="{00000000-0005-0000-0000-0000BB9E0000}"/>
    <cellStyle name="Normal 12 5 5 2 3 2 6 3" xfId="32162" xr:uid="{00000000-0005-0000-0000-0000BC9E0000}"/>
    <cellStyle name="Normal 12 5 5 2 3 2 7" xfId="13862" xr:uid="{00000000-0005-0000-0000-0000BD9E0000}"/>
    <cellStyle name="Normal 12 5 5 2 3 2 7 2" xfId="39482" xr:uid="{00000000-0005-0000-0000-0000BE9E0000}"/>
    <cellStyle name="Normal 12 5 5 2 3 2 8" xfId="26672" xr:uid="{00000000-0005-0000-0000-0000BF9E0000}"/>
    <cellStyle name="Normal 12 5 5 2 3 3" xfId="1545" xr:uid="{00000000-0005-0000-0000-0000C09E0000}"/>
    <cellStyle name="Normal 12 5 5 2 3 3 2" xfId="3375" xr:uid="{00000000-0005-0000-0000-0000C19E0000}"/>
    <cellStyle name="Normal 12 5 5 2 3 3 2 2" xfId="8865" xr:uid="{00000000-0005-0000-0000-0000C29E0000}"/>
    <cellStyle name="Normal 12 5 5 2 3 3 2 2 2" xfId="21676" xr:uid="{00000000-0005-0000-0000-0000C39E0000}"/>
    <cellStyle name="Normal 12 5 5 2 3 3 2 2 2 2" xfId="47296" xr:uid="{00000000-0005-0000-0000-0000C49E0000}"/>
    <cellStyle name="Normal 12 5 5 2 3 3 2 2 3" xfId="34486" xr:uid="{00000000-0005-0000-0000-0000C59E0000}"/>
    <cellStyle name="Normal 12 5 5 2 3 3 2 3" xfId="16186" xr:uid="{00000000-0005-0000-0000-0000C69E0000}"/>
    <cellStyle name="Normal 12 5 5 2 3 3 2 3 2" xfId="41806" xr:uid="{00000000-0005-0000-0000-0000C79E0000}"/>
    <cellStyle name="Normal 12 5 5 2 3 3 2 4" xfId="28996" xr:uid="{00000000-0005-0000-0000-0000C89E0000}"/>
    <cellStyle name="Normal 12 5 5 2 3 3 3" xfId="5205" xr:uid="{00000000-0005-0000-0000-0000C99E0000}"/>
    <cellStyle name="Normal 12 5 5 2 3 3 3 2" xfId="10695" xr:uid="{00000000-0005-0000-0000-0000CA9E0000}"/>
    <cellStyle name="Normal 12 5 5 2 3 3 3 2 2" xfId="23506" xr:uid="{00000000-0005-0000-0000-0000CB9E0000}"/>
    <cellStyle name="Normal 12 5 5 2 3 3 3 2 2 2" xfId="49126" xr:uid="{00000000-0005-0000-0000-0000CC9E0000}"/>
    <cellStyle name="Normal 12 5 5 2 3 3 3 2 3" xfId="36316" xr:uid="{00000000-0005-0000-0000-0000CD9E0000}"/>
    <cellStyle name="Normal 12 5 5 2 3 3 3 3" xfId="18016" xr:uid="{00000000-0005-0000-0000-0000CE9E0000}"/>
    <cellStyle name="Normal 12 5 5 2 3 3 3 3 2" xfId="43636" xr:uid="{00000000-0005-0000-0000-0000CF9E0000}"/>
    <cellStyle name="Normal 12 5 5 2 3 3 3 4" xfId="30826" xr:uid="{00000000-0005-0000-0000-0000D09E0000}"/>
    <cellStyle name="Normal 12 5 5 2 3 3 4" xfId="12525" xr:uid="{00000000-0005-0000-0000-0000D19E0000}"/>
    <cellStyle name="Normal 12 5 5 2 3 3 4 2" xfId="25336" xr:uid="{00000000-0005-0000-0000-0000D29E0000}"/>
    <cellStyle name="Normal 12 5 5 2 3 3 4 2 2" xfId="50956" xr:uid="{00000000-0005-0000-0000-0000D39E0000}"/>
    <cellStyle name="Normal 12 5 5 2 3 3 4 3" xfId="38146" xr:uid="{00000000-0005-0000-0000-0000D49E0000}"/>
    <cellStyle name="Normal 12 5 5 2 3 3 5" xfId="7035" xr:uid="{00000000-0005-0000-0000-0000D59E0000}"/>
    <cellStyle name="Normal 12 5 5 2 3 3 5 2" xfId="19846" xr:uid="{00000000-0005-0000-0000-0000D69E0000}"/>
    <cellStyle name="Normal 12 5 5 2 3 3 5 2 2" xfId="45466" xr:uid="{00000000-0005-0000-0000-0000D79E0000}"/>
    <cellStyle name="Normal 12 5 5 2 3 3 5 3" xfId="32656" xr:uid="{00000000-0005-0000-0000-0000D89E0000}"/>
    <cellStyle name="Normal 12 5 5 2 3 3 6" xfId="14356" xr:uid="{00000000-0005-0000-0000-0000D99E0000}"/>
    <cellStyle name="Normal 12 5 5 2 3 3 6 2" xfId="39976" xr:uid="{00000000-0005-0000-0000-0000DA9E0000}"/>
    <cellStyle name="Normal 12 5 5 2 3 3 7" xfId="27166" xr:uid="{00000000-0005-0000-0000-0000DB9E0000}"/>
    <cellStyle name="Normal 12 5 5 2 3 4" xfId="2481" xr:uid="{00000000-0005-0000-0000-0000DC9E0000}"/>
    <cellStyle name="Normal 12 5 5 2 3 4 2" xfId="7971" xr:uid="{00000000-0005-0000-0000-0000DD9E0000}"/>
    <cellStyle name="Normal 12 5 5 2 3 4 2 2" xfId="20782" xr:uid="{00000000-0005-0000-0000-0000DE9E0000}"/>
    <cellStyle name="Normal 12 5 5 2 3 4 2 2 2" xfId="46402" xr:uid="{00000000-0005-0000-0000-0000DF9E0000}"/>
    <cellStyle name="Normal 12 5 5 2 3 4 2 3" xfId="33592" xr:uid="{00000000-0005-0000-0000-0000E09E0000}"/>
    <cellStyle name="Normal 12 5 5 2 3 4 3" xfId="15292" xr:uid="{00000000-0005-0000-0000-0000E19E0000}"/>
    <cellStyle name="Normal 12 5 5 2 3 4 3 2" xfId="40912" xr:uid="{00000000-0005-0000-0000-0000E29E0000}"/>
    <cellStyle name="Normal 12 5 5 2 3 4 4" xfId="28102" xr:uid="{00000000-0005-0000-0000-0000E39E0000}"/>
    <cellStyle name="Normal 12 5 5 2 3 5" xfId="4311" xr:uid="{00000000-0005-0000-0000-0000E49E0000}"/>
    <cellStyle name="Normal 12 5 5 2 3 5 2" xfId="9801" xr:uid="{00000000-0005-0000-0000-0000E59E0000}"/>
    <cellStyle name="Normal 12 5 5 2 3 5 2 2" xfId="22612" xr:uid="{00000000-0005-0000-0000-0000E69E0000}"/>
    <cellStyle name="Normal 12 5 5 2 3 5 2 2 2" xfId="48232" xr:uid="{00000000-0005-0000-0000-0000E79E0000}"/>
    <cellStyle name="Normal 12 5 5 2 3 5 2 3" xfId="35422" xr:uid="{00000000-0005-0000-0000-0000E89E0000}"/>
    <cellStyle name="Normal 12 5 5 2 3 5 3" xfId="17122" xr:uid="{00000000-0005-0000-0000-0000E99E0000}"/>
    <cellStyle name="Normal 12 5 5 2 3 5 3 2" xfId="42742" xr:uid="{00000000-0005-0000-0000-0000EA9E0000}"/>
    <cellStyle name="Normal 12 5 5 2 3 5 4" xfId="29932" xr:uid="{00000000-0005-0000-0000-0000EB9E0000}"/>
    <cellStyle name="Normal 12 5 5 2 3 6" xfId="11631" xr:uid="{00000000-0005-0000-0000-0000EC9E0000}"/>
    <cellStyle name="Normal 12 5 5 2 3 6 2" xfId="24442" xr:uid="{00000000-0005-0000-0000-0000ED9E0000}"/>
    <cellStyle name="Normal 12 5 5 2 3 6 2 2" xfId="50062" xr:uid="{00000000-0005-0000-0000-0000EE9E0000}"/>
    <cellStyle name="Normal 12 5 5 2 3 6 3" xfId="37252" xr:uid="{00000000-0005-0000-0000-0000EF9E0000}"/>
    <cellStyle name="Normal 12 5 5 2 3 7" xfId="6141" xr:uid="{00000000-0005-0000-0000-0000F09E0000}"/>
    <cellStyle name="Normal 12 5 5 2 3 7 2" xfId="18952" xr:uid="{00000000-0005-0000-0000-0000F19E0000}"/>
    <cellStyle name="Normal 12 5 5 2 3 7 2 2" xfId="44572" xr:uid="{00000000-0005-0000-0000-0000F29E0000}"/>
    <cellStyle name="Normal 12 5 5 2 3 7 3" xfId="31762" xr:uid="{00000000-0005-0000-0000-0000F39E0000}"/>
    <cellStyle name="Normal 12 5 5 2 3 8" xfId="13462" xr:uid="{00000000-0005-0000-0000-0000F49E0000}"/>
    <cellStyle name="Normal 12 5 5 2 3 8 2" xfId="39082" xr:uid="{00000000-0005-0000-0000-0000F59E0000}"/>
    <cellStyle name="Normal 12 5 5 2 3 9" xfId="26272" xr:uid="{00000000-0005-0000-0000-0000F69E0000}"/>
    <cellStyle name="Normal 12 5 5 2 4" xfId="425" xr:uid="{00000000-0005-0000-0000-0000F79E0000}"/>
    <cellStyle name="Normal 12 5 5 2 4 2" xfId="1320" xr:uid="{00000000-0005-0000-0000-0000F89E0000}"/>
    <cellStyle name="Normal 12 5 5 2 4 2 2" xfId="3150" xr:uid="{00000000-0005-0000-0000-0000F99E0000}"/>
    <cellStyle name="Normal 12 5 5 2 4 2 2 2" xfId="8640" xr:uid="{00000000-0005-0000-0000-0000FA9E0000}"/>
    <cellStyle name="Normal 12 5 5 2 4 2 2 2 2" xfId="21451" xr:uid="{00000000-0005-0000-0000-0000FB9E0000}"/>
    <cellStyle name="Normal 12 5 5 2 4 2 2 2 2 2" xfId="47071" xr:uid="{00000000-0005-0000-0000-0000FC9E0000}"/>
    <cellStyle name="Normal 12 5 5 2 4 2 2 2 3" xfId="34261" xr:uid="{00000000-0005-0000-0000-0000FD9E0000}"/>
    <cellStyle name="Normal 12 5 5 2 4 2 2 3" xfId="15961" xr:uid="{00000000-0005-0000-0000-0000FE9E0000}"/>
    <cellStyle name="Normal 12 5 5 2 4 2 2 3 2" xfId="41581" xr:uid="{00000000-0005-0000-0000-0000FF9E0000}"/>
    <cellStyle name="Normal 12 5 5 2 4 2 2 4" xfId="28771" xr:uid="{00000000-0005-0000-0000-0000009F0000}"/>
    <cellStyle name="Normal 12 5 5 2 4 2 3" xfId="4980" xr:uid="{00000000-0005-0000-0000-0000019F0000}"/>
    <cellStyle name="Normal 12 5 5 2 4 2 3 2" xfId="10470" xr:uid="{00000000-0005-0000-0000-0000029F0000}"/>
    <cellStyle name="Normal 12 5 5 2 4 2 3 2 2" xfId="23281" xr:uid="{00000000-0005-0000-0000-0000039F0000}"/>
    <cellStyle name="Normal 12 5 5 2 4 2 3 2 2 2" xfId="48901" xr:uid="{00000000-0005-0000-0000-0000049F0000}"/>
    <cellStyle name="Normal 12 5 5 2 4 2 3 2 3" xfId="36091" xr:uid="{00000000-0005-0000-0000-0000059F0000}"/>
    <cellStyle name="Normal 12 5 5 2 4 2 3 3" xfId="17791" xr:uid="{00000000-0005-0000-0000-0000069F0000}"/>
    <cellStyle name="Normal 12 5 5 2 4 2 3 3 2" xfId="43411" xr:uid="{00000000-0005-0000-0000-0000079F0000}"/>
    <cellStyle name="Normal 12 5 5 2 4 2 3 4" xfId="30601" xr:uid="{00000000-0005-0000-0000-0000089F0000}"/>
    <cellStyle name="Normal 12 5 5 2 4 2 4" xfId="12300" xr:uid="{00000000-0005-0000-0000-0000099F0000}"/>
    <cellStyle name="Normal 12 5 5 2 4 2 4 2" xfId="25111" xr:uid="{00000000-0005-0000-0000-00000A9F0000}"/>
    <cellStyle name="Normal 12 5 5 2 4 2 4 2 2" xfId="50731" xr:uid="{00000000-0005-0000-0000-00000B9F0000}"/>
    <cellStyle name="Normal 12 5 5 2 4 2 4 3" xfId="37921" xr:uid="{00000000-0005-0000-0000-00000C9F0000}"/>
    <cellStyle name="Normal 12 5 5 2 4 2 5" xfId="6810" xr:uid="{00000000-0005-0000-0000-00000D9F0000}"/>
    <cellStyle name="Normal 12 5 5 2 4 2 5 2" xfId="19621" xr:uid="{00000000-0005-0000-0000-00000E9F0000}"/>
    <cellStyle name="Normal 12 5 5 2 4 2 5 2 2" xfId="45241" xr:uid="{00000000-0005-0000-0000-00000F9F0000}"/>
    <cellStyle name="Normal 12 5 5 2 4 2 5 3" xfId="32431" xr:uid="{00000000-0005-0000-0000-0000109F0000}"/>
    <cellStyle name="Normal 12 5 5 2 4 2 6" xfId="14131" xr:uid="{00000000-0005-0000-0000-0000119F0000}"/>
    <cellStyle name="Normal 12 5 5 2 4 2 6 2" xfId="39751" xr:uid="{00000000-0005-0000-0000-0000129F0000}"/>
    <cellStyle name="Normal 12 5 5 2 4 2 7" xfId="26941" xr:uid="{00000000-0005-0000-0000-0000139F0000}"/>
    <cellStyle name="Normal 12 5 5 2 4 3" xfId="2256" xr:uid="{00000000-0005-0000-0000-0000149F0000}"/>
    <cellStyle name="Normal 12 5 5 2 4 3 2" xfId="7746" xr:uid="{00000000-0005-0000-0000-0000159F0000}"/>
    <cellStyle name="Normal 12 5 5 2 4 3 2 2" xfId="20557" xr:uid="{00000000-0005-0000-0000-0000169F0000}"/>
    <cellStyle name="Normal 12 5 5 2 4 3 2 2 2" xfId="46177" xr:uid="{00000000-0005-0000-0000-0000179F0000}"/>
    <cellStyle name="Normal 12 5 5 2 4 3 2 3" xfId="33367" xr:uid="{00000000-0005-0000-0000-0000189F0000}"/>
    <cellStyle name="Normal 12 5 5 2 4 3 3" xfId="15067" xr:uid="{00000000-0005-0000-0000-0000199F0000}"/>
    <cellStyle name="Normal 12 5 5 2 4 3 3 2" xfId="40687" xr:uid="{00000000-0005-0000-0000-00001A9F0000}"/>
    <cellStyle name="Normal 12 5 5 2 4 3 4" xfId="27877" xr:uid="{00000000-0005-0000-0000-00001B9F0000}"/>
    <cellStyle name="Normal 12 5 5 2 4 4" xfId="4086" xr:uid="{00000000-0005-0000-0000-00001C9F0000}"/>
    <cellStyle name="Normal 12 5 5 2 4 4 2" xfId="9576" xr:uid="{00000000-0005-0000-0000-00001D9F0000}"/>
    <cellStyle name="Normal 12 5 5 2 4 4 2 2" xfId="22387" xr:uid="{00000000-0005-0000-0000-00001E9F0000}"/>
    <cellStyle name="Normal 12 5 5 2 4 4 2 2 2" xfId="48007" xr:uid="{00000000-0005-0000-0000-00001F9F0000}"/>
    <cellStyle name="Normal 12 5 5 2 4 4 2 3" xfId="35197" xr:uid="{00000000-0005-0000-0000-0000209F0000}"/>
    <cellStyle name="Normal 12 5 5 2 4 4 3" xfId="16897" xr:uid="{00000000-0005-0000-0000-0000219F0000}"/>
    <cellStyle name="Normal 12 5 5 2 4 4 3 2" xfId="42517" xr:uid="{00000000-0005-0000-0000-0000229F0000}"/>
    <cellStyle name="Normal 12 5 5 2 4 4 4" xfId="29707" xr:uid="{00000000-0005-0000-0000-0000239F0000}"/>
    <cellStyle name="Normal 12 5 5 2 4 5" xfId="11406" xr:uid="{00000000-0005-0000-0000-0000249F0000}"/>
    <cellStyle name="Normal 12 5 5 2 4 5 2" xfId="24217" xr:uid="{00000000-0005-0000-0000-0000259F0000}"/>
    <cellStyle name="Normal 12 5 5 2 4 5 2 2" xfId="49837" xr:uid="{00000000-0005-0000-0000-0000269F0000}"/>
    <cellStyle name="Normal 12 5 5 2 4 5 3" xfId="37027" xr:uid="{00000000-0005-0000-0000-0000279F0000}"/>
    <cellStyle name="Normal 12 5 5 2 4 6" xfId="5916" xr:uid="{00000000-0005-0000-0000-0000289F0000}"/>
    <cellStyle name="Normal 12 5 5 2 4 6 2" xfId="18727" xr:uid="{00000000-0005-0000-0000-0000299F0000}"/>
    <cellStyle name="Normal 12 5 5 2 4 6 2 2" xfId="44347" xr:uid="{00000000-0005-0000-0000-00002A9F0000}"/>
    <cellStyle name="Normal 12 5 5 2 4 6 3" xfId="31537" xr:uid="{00000000-0005-0000-0000-00002B9F0000}"/>
    <cellStyle name="Normal 12 5 5 2 4 7" xfId="13237" xr:uid="{00000000-0005-0000-0000-00002C9F0000}"/>
    <cellStyle name="Normal 12 5 5 2 4 7 2" xfId="38857" xr:uid="{00000000-0005-0000-0000-00002D9F0000}"/>
    <cellStyle name="Normal 12 5 5 2 4 8" xfId="26047" xr:uid="{00000000-0005-0000-0000-00002E9F0000}"/>
    <cellStyle name="Normal 12 5 5 2 5" xfId="784" xr:uid="{00000000-0005-0000-0000-00002F9F0000}"/>
    <cellStyle name="Normal 12 5 5 2 5 2" xfId="1679" xr:uid="{00000000-0005-0000-0000-0000309F0000}"/>
    <cellStyle name="Normal 12 5 5 2 5 2 2" xfId="3509" xr:uid="{00000000-0005-0000-0000-0000319F0000}"/>
    <cellStyle name="Normal 12 5 5 2 5 2 2 2" xfId="8999" xr:uid="{00000000-0005-0000-0000-0000329F0000}"/>
    <cellStyle name="Normal 12 5 5 2 5 2 2 2 2" xfId="21810" xr:uid="{00000000-0005-0000-0000-0000339F0000}"/>
    <cellStyle name="Normal 12 5 5 2 5 2 2 2 2 2" xfId="47430" xr:uid="{00000000-0005-0000-0000-0000349F0000}"/>
    <cellStyle name="Normal 12 5 5 2 5 2 2 2 3" xfId="34620" xr:uid="{00000000-0005-0000-0000-0000359F0000}"/>
    <cellStyle name="Normal 12 5 5 2 5 2 2 3" xfId="16320" xr:uid="{00000000-0005-0000-0000-0000369F0000}"/>
    <cellStyle name="Normal 12 5 5 2 5 2 2 3 2" xfId="41940" xr:uid="{00000000-0005-0000-0000-0000379F0000}"/>
    <cellStyle name="Normal 12 5 5 2 5 2 2 4" xfId="29130" xr:uid="{00000000-0005-0000-0000-0000389F0000}"/>
    <cellStyle name="Normal 12 5 5 2 5 2 3" xfId="5339" xr:uid="{00000000-0005-0000-0000-0000399F0000}"/>
    <cellStyle name="Normal 12 5 5 2 5 2 3 2" xfId="10829" xr:uid="{00000000-0005-0000-0000-00003A9F0000}"/>
    <cellStyle name="Normal 12 5 5 2 5 2 3 2 2" xfId="23640" xr:uid="{00000000-0005-0000-0000-00003B9F0000}"/>
    <cellStyle name="Normal 12 5 5 2 5 2 3 2 2 2" xfId="49260" xr:uid="{00000000-0005-0000-0000-00003C9F0000}"/>
    <cellStyle name="Normal 12 5 5 2 5 2 3 2 3" xfId="36450" xr:uid="{00000000-0005-0000-0000-00003D9F0000}"/>
    <cellStyle name="Normal 12 5 5 2 5 2 3 3" xfId="18150" xr:uid="{00000000-0005-0000-0000-00003E9F0000}"/>
    <cellStyle name="Normal 12 5 5 2 5 2 3 3 2" xfId="43770" xr:uid="{00000000-0005-0000-0000-00003F9F0000}"/>
    <cellStyle name="Normal 12 5 5 2 5 2 3 4" xfId="30960" xr:uid="{00000000-0005-0000-0000-0000409F0000}"/>
    <cellStyle name="Normal 12 5 5 2 5 2 4" xfId="12659" xr:uid="{00000000-0005-0000-0000-0000419F0000}"/>
    <cellStyle name="Normal 12 5 5 2 5 2 4 2" xfId="25470" xr:uid="{00000000-0005-0000-0000-0000429F0000}"/>
    <cellStyle name="Normal 12 5 5 2 5 2 4 2 2" xfId="51090" xr:uid="{00000000-0005-0000-0000-0000439F0000}"/>
    <cellStyle name="Normal 12 5 5 2 5 2 4 3" xfId="38280" xr:uid="{00000000-0005-0000-0000-0000449F0000}"/>
    <cellStyle name="Normal 12 5 5 2 5 2 5" xfId="7169" xr:uid="{00000000-0005-0000-0000-0000459F0000}"/>
    <cellStyle name="Normal 12 5 5 2 5 2 5 2" xfId="19980" xr:uid="{00000000-0005-0000-0000-0000469F0000}"/>
    <cellStyle name="Normal 12 5 5 2 5 2 5 2 2" xfId="45600" xr:uid="{00000000-0005-0000-0000-0000479F0000}"/>
    <cellStyle name="Normal 12 5 5 2 5 2 5 3" xfId="32790" xr:uid="{00000000-0005-0000-0000-0000489F0000}"/>
    <cellStyle name="Normal 12 5 5 2 5 2 6" xfId="14490" xr:uid="{00000000-0005-0000-0000-0000499F0000}"/>
    <cellStyle name="Normal 12 5 5 2 5 2 6 2" xfId="40110" xr:uid="{00000000-0005-0000-0000-00004A9F0000}"/>
    <cellStyle name="Normal 12 5 5 2 5 2 7" xfId="27300" xr:uid="{00000000-0005-0000-0000-00004B9F0000}"/>
    <cellStyle name="Normal 12 5 5 2 5 3" xfId="2615" xr:uid="{00000000-0005-0000-0000-00004C9F0000}"/>
    <cellStyle name="Normal 12 5 5 2 5 3 2" xfId="8105" xr:uid="{00000000-0005-0000-0000-00004D9F0000}"/>
    <cellStyle name="Normal 12 5 5 2 5 3 2 2" xfId="20916" xr:uid="{00000000-0005-0000-0000-00004E9F0000}"/>
    <cellStyle name="Normal 12 5 5 2 5 3 2 2 2" xfId="46536" xr:uid="{00000000-0005-0000-0000-00004F9F0000}"/>
    <cellStyle name="Normal 12 5 5 2 5 3 2 3" xfId="33726" xr:uid="{00000000-0005-0000-0000-0000509F0000}"/>
    <cellStyle name="Normal 12 5 5 2 5 3 3" xfId="15426" xr:uid="{00000000-0005-0000-0000-0000519F0000}"/>
    <cellStyle name="Normal 12 5 5 2 5 3 3 2" xfId="41046" xr:uid="{00000000-0005-0000-0000-0000529F0000}"/>
    <cellStyle name="Normal 12 5 5 2 5 3 4" xfId="28236" xr:uid="{00000000-0005-0000-0000-0000539F0000}"/>
    <cellStyle name="Normal 12 5 5 2 5 4" xfId="4445" xr:uid="{00000000-0005-0000-0000-0000549F0000}"/>
    <cellStyle name="Normal 12 5 5 2 5 4 2" xfId="9935" xr:uid="{00000000-0005-0000-0000-0000559F0000}"/>
    <cellStyle name="Normal 12 5 5 2 5 4 2 2" xfId="22746" xr:uid="{00000000-0005-0000-0000-0000569F0000}"/>
    <cellStyle name="Normal 12 5 5 2 5 4 2 2 2" xfId="48366" xr:uid="{00000000-0005-0000-0000-0000579F0000}"/>
    <cellStyle name="Normal 12 5 5 2 5 4 2 3" xfId="35556" xr:uid="{00000000-0005-0000-0000-0000589F0000}"/>
    <cellStyle name="Normal 12 5 5 2 5 4 3" xfId="17256" xr:uid="{00000000-0005-0000-0000-0000599F0000}"/>
    <cellStyle name="Normal 12 5 5 2 5 4 3 2" xfId="42876" xr:uid="{00000000-0005-0000-0000-00005A9F0000}"/>
    <cellStyle name="Normal 12 5 5 2 5 4 4" xfId="30066" xr:uid="{00000000-0005-0000-0000-00005B9F0000}"/>
    <cellStyle name="Normal 12 5 5 2 5 5" xfId="11765" xr:uid="{00000000-0005-0000-0000-00005C9F0000}"/>
    <cellStyle name="Normal 12 5 5 2 5 5 2" xfId="24576" xr:uid="{00000000-0005-0000-0000-00005D9F0000}"/>
    <cellStyle name="Normal 12 5 5 2 5 5 2 2" xfId="50196" xr:uid="{00000000-0005-0000-0000-00005E9F0000}"/>
    <cellStyle name="Normal 12 5 5 2 5 5 3" xfId="37386" xr:uid="{00000000-0005-0000-0000-00005F9F0000}"/>
    <cellStyle name="Normal 12 5 5 2 5 6" xfId="6275" xr:uid="{00000000-0005-0000-0000-0000609F0000}"/>
    <cellStyle name="Normal 12 5 5 2 5 6 2" xfId="19086" xr:uid="{00000000-0005-0000-0000-0000619F0000}"/>
    <cellStyle name="Normal 12 5 5 2 5 6 2 2" xfId="44706" xr:uid="{00000000-0005-0000-0000-0000629F0000}"/>
    <cellStyle name="Normal 12 5 5 2 5 6 3" xfId="31896" xr:uid="{00000000-0005-0000-0000-0000639F0000}"/>
    <cellStyle name="Normal 12 5 5 2 5 7" xfId="13596" xr:uid="{00000000-0005-0000-0000-0000649F0000}"/>
    <cellStyle name="Normal 12 5 5 2 5 7 2" xfId="39216" xr:uid="{00000000-0005-0000-0000-0000659F0000}"/>
    <cellStyle name="Normal 12 5 5 2 5 8" xfId="26406" xr:uid="{00000000-0005-0000-0000-0000669F0000}"/>
    <cellStyle name="Normal 12 5 5 2 6" xfId="1185" xr:uid="{00000000-0005-0000-0000-0000679F0000}"/>
    <cellStyle name="Normal 12 5 5 2 6 2" xfId="3015" xr:uid="{00000000-0005-0000-0000-0000689F0000}"/>
    <cellStyle name="Normal 12 5 5 2 6 2 2" xfId="8505" xr:uid="{00000000-0005-0000-0000-0000699F0000}"/>
    <cellStyle name="Normal 12 5 5 2 6 2 2 2" xfId="21316" xr:uid="{00000000-0005-0000-0000-00006A9F0000}"/>
    <cellStyle name="Normal 12 5 5 2 6 2 2 2 2" xfId="46936" xr:uid="{00000000-0005-0000-0000-00006B9F0000}"/>
    <cellStyle name="Normal 12 5 5 2 6 2 2 3" xfId="34126" xr:uid="{00000000-0005-0000-0000-00006C9F0000}"/>
    <cellStyle name="Normal 12 5 5 2 6 2 3" xfId="15826" xr:uid="{00000000-0005-0000-0000-00006D9F0000}"/>
    <cellStyle name="Normal 12 5 5 2 6 2 3 2" xfId="41446" xr:uid="{00000000-0005-0000-0000-00006E9F0000}"/>
    <cellStyle name="Normal 12 5 5 2 6 2 4" xfId="28636" xr:uid="{00000000-0005-0000-0000-00006F9F0000}"/>
    <cellStyle name="Normal 12 5 5 2 6 3" xfId="4845" xr:uid="{00000000-0005-0000-0000-0000709F0000}"/>
    <cellStyle name="Normal 12 5 5 2 6 3 2" xfId="10335" xr:uid="{00000000-0005-0000-0000-0000719F0000}"/>
    <cellStyle name="Normal 12 5 5 2 6 3 2 2" xfId="23146" xr:uid="{00000000-0005-0000-0000-0000729F0000}"/>
    <cellStyle name="Normal 12 5 5 2 6 3 2 2 2" xfId="48766" xr:uid="{00000000-0005-0000-0000-0000739F0000}"/>
    <cellStyle name="Normal 12 5 5 2 6 3 2 3" xfId="35956" xr:uid="{00000000-0005-0000-0000-0000749F0000}"/>
    <cellStyle name="Normal 12 5 5 2 6 3 3" xfId="17656" xr:uid="{00000000-0005-0000-0000-0000759F0000}"/>
    <cellStyle name="Normal 12 5 5 2 6 3 3 2" xfId="43276" xr:uid="{00000000-0005-0000-0000-0000769F0000}"/>
    <cellStyle name="Normal 12 5 5 2 6 3 4" xfId="30466" xr:uid="{00000000-0005-0000-0000-0000779F0000}"/>
    <cellStyle name="Normal 12 5 5 2 6 4" xfId="12165" xr:uid="{00000000-0005-0000-0000-0000789F0000}"/>
    <cellStyle name="Normal 12 5 5 2 6 4 2" xfId="24976" xr:uid="{00000000-0005-0000-0000-0000799F0000}"/>
    <cellStyle name="Normal 12 5 5 2 6 4 2 2" xfId="50596" xr:uid="{00000000-0005-0000-0000-00007A9F0000}"/>
    <cellStyle name="Normal 12 5 5 2 6 4 3" xfId="37786" xr:uid="{00000000-0005-0000-0000-00007B9F0000}"/>
    <cellStyle name="Normal 12 5 5 2 6 5" xfId="6675" xr:uid="{00000000-0005-0000-0000-00007C9F0000}"/>
    <cellStyle name="Normal 12 5 5 2 6 5 2" xfId="19486" xr:uid="{00000000-0005-0000-0000-00007D9F0000}"/>
    <cellStyle name="Normal 12 5 5 2 6 5 2 2" xfId="45106" xr:uid="{00000000-0005-0000-0000-00007E9F0000}"/>
    <cellStyle name="Normal 12 5 5 2 6 5 3" xfId="32296" xr:uid="{00000000-0005-0000-0000-00007F9F0000}"/>
    <cellStyle name="Normal 12 5 5 2 6 6" xfId="13996" xr:uid="{00000000-0005-0000-0000-0000809F0000}"/>
    <cellStyle name="Normal 12 5 5 2 6 6 2" xfId="39616" xr:uid="{00000000-0005-0000-0000-0000819F0000}"/>
    <cellStyle name="Normal 12 5 5 2 6 7" xfId="26806" xr:uid="{00000000-0005-0000-0000-0000829F0000}"/>
    <cellStyle name="Normal 12 5 5 2 7" xfId="2121" xr:uid="{00000000-0005-0000-0000-0000839F0000}"/>
    <cellStyle name="Normal 12 5 5 2 7 2" xfId="7611" xr:uid="{00000000-0005-0000-0000-0000849F0000}"/>
    <cellStyle name="Normal 12 5 5 2 7 2 2" xfId="20422" xr:uid="{00000000-0005-0000-0000-0000859F0000}"/>
    <cellStyle name="Normal 12 5 5 2 7 2 2 2" xfId="46042" xr:uid="{00000000-0005-0000-0000-0000869F0000}"/>
    <cellStyle name="Normal 12 5 5 2 7 2 3" xfId="33232" xr:uid="{00000000-0005-0000-0000-0000879F0000}"/>
    <cellStyle name="Normal 12 5 5 2 7 3" xfId="14932" xr:uid="{00000000-0005-0000-0000-0000889F0000}"/>
    <cellStyle name="Normal 12 5 5 2 7 3 2" xfId="40552" xr:uid="{00000000-0005-0000-0000-0000899F0000}"/>
    <cellStyle name="Normal 12 5 5 2 7 4" xfId="27742" xr:uid="{00000000-0005-0000-0000-00008A9F0000}"/>
    <cellStyle name="Normal 12 5 5 2 8" xfId="3951" xr:uid="{00000000-0005-0000-0000-00008B9F0000}"/>
    <cellStyle name="Normal 12 5 5 2 8 2" xfId="9441" xr:uid="{00000000-0005-0000-0000-00008C9F0000}"/>
    <cellStyle name="Normal 12 5 5 2 8 2 2" xfId="22252" xr:uid="{00000000-0005-0000-0000-00008D9F0000}"/>
    <cellStyle name="Normal 12 5 5 2 8 2 2 2" xfId="47872" xr:uid="{00000000-0005-0000-0000-00008E9F0000}"/>
    <cellStyle name="Normal 12 5 5 2 8 2 3" xfId="35062" xr:uid="{00000000-0005-0000-0000-00008F9F0000}"/>
    <cellStyle name="Normal 12 5 5 2 8 3" xfId="16762" xr:uid="{00000000-0005-0000-0000-0000909F0000}"/>
    <cellStyle name="Normal 12 5 5 2 8 3 2" xfId="42382" xr:uid="{00000000-0005-0000-0000-0000919F0000}"/>
    <cellStyle name="Normal 12 5 5 2 8 4" xfId="29572" xr:uid="{00000000-0005-0000-0000-0000929F0000}"/>
    <cellStyle name="Normal 12 5 5 2 9" xfId="11271" xr:uid="{00000000-0005-0000-0000-0000939F0000}"/>
    <cellStyle name="Normal 12 5 5 2 9 2" xfId="24082" xr:uid="{00000000-0005-0000-0000-0000949F0000}"/>
    <cellStyle name="Normal 12 5 5 2 9 2 2" xfId="49702" xr:uid="{00000000-0005-0000-0000-0000959F0000}"/>
    <cellStyle name="Normal 12 5 5 2 9 3" xfId="36892" xr:uid="{00000000-0005-0000-0000-0000969F0000}"/>
    <cellStyle name="Normal 12 5 5 3" xfId="340" xr:uid="{00000000-0005-0000-0000-0000979F0000}"/>
    <cellStyle name="Normal 12 5 5 3 10" xfId="5832" xr:uid="{00000000-0005-0000-0000-0000989F0000}"/>
    <cellStyle name="Normal 12 5 5 3 10 2" xfId="18643" xr:uid="{00000000-0005-0000-0000-0000999F0000}"/>
    <cellStyle name="Normal 12 5 5 3 10 2 2" xfId="44263" xr:uid="{00000000-0005-0000-0000-00009A9F0000}"/>
    <cellStyle name="Normal 12 5 5 3 10 3" xfId="31453" xr:uid="{00000000-0005-0000-0000-00009B9F0000}"/>
    <cellStyle name="Normal 12 5 5 3 11" xfId="13153" xr:uid="{00000000-0005-0000-0000-00009C9F0000}"/>
    <cellStyle name="Normal 12 5 5 3 11 2" xfId="38773" xr:uid="{00000000-0005-0000-0000-00009D9F0000}"/>
    <cellStyle name="Normal 12 5 5 3 12" xfId="25963" xr:uid="{00000000-0005-0000-0000-00009E9F0000}"/>
    <cellStyle name="Normal 12 5 5 3 2" xfId="569" xr:uid="{00000000-0005-0000-0000-00009F9F0000}"/>
    <cellStyle name="Normal 12 5 5 3 2 2" xfId="968" xr:uid="{00000000-0005-0000-0000-0000A09F0000}"/>
    <cellStyle name="Normal 12 5 5 3 2 2 2" xfId="1863" xr:uid="{00000000-0005-0000-0000-0000A19F0000}"/>
    <cellStyle name="Normal 12 5 5 3 2 2 2 2" xfId="3693" xr:uid="{00000000-0005-0000-0000-0000A29F0000}"/>
    <cellStyle name="Normal 12 5 5 3 2 2 2 2 2" xfId="9183" xr:uid="{00000000-0005-0000-0000-0000A39F0000}"/>
    <cellStyle name="Normal 12 5 5 3 2 2 2 2 2 2" xfId="21994" xr:uid="{00000000-0005-0000-0000-0000A49F0000}"/>
    <cellStyle name="Normal 12 5 5 3 2 2 2 2 2 2 2" xfId="47614" xr:uid="{00000000-0005-0000-0000-0000A59F0000}"/>
    <cellStyle name="Normal 12 5 5 3 2 2 2 2 2 3" xfId="34804" xr:uid="{00000000-0005-0000-0000-0000A69F0000}"/>
    <cellStyle name="Normal 12 5 5 3 2 2 2 2 3" xfId="16504" xr:uid="{00000000-0005-0000-0000-0000A79F0000}"/>
    <cellStyle name="Normal 12 5 5 3 2 2 2 2 3 2" xfId="42124" xr:uid="{00000000-0005-0000-0000-0000A89F0000}"/>
    <cellStyle name="Normal 12 5 5 3 2 2 2 2 4" xfId="29314" xr:uid="{00000000-0005-0000-0000-0000A99F0000}"/>
    <cellStyle name="Normal 12 5 5 3 2 2 2 3" xfId="5523" xr:uid="{00000000-0005-0000-0000-0000AA9F0000}"/>
    <cellStyle name="Normal 12 5 5 3 2 2 2 3 2" xfId="11013" xr:uid="{00000000-0005-0000-0000-0000AB9F0000}"/>
    <cellStyle name="Normal 12 5 5 3 2 2 2 3 2 2" xfId="23824" xr:uid="{00000000-0005-0000-0000-0000AC9F0000}"/>
    <cellStyle name="Normal 12 5 5 3 2 2 2 3 2 2 2" xfId="49444" xr:uid="{00000000-0005-0000-0000-0000AD9F0000}"/>
    <cellStyle name="Normal 12 5 5 3 2 2 2 3 2 3" xfId="36634" xr:uid="{00000000-0005-0000-0000-0000AE9F0000}"/>
    <cellStyle name="Normal 12 5 5 3 2 2 2 3 3" xfId="18334" xr:uid="{00000000-0005-0000-0000-0000AF9F0000}"/>
    <cellStyle name="Normal 12 5 5 3 2 2 2 3 3 2" xfId="43954" xr:uid="{00000000-0005-0000-0000-0000B09F0000}"/>
    <cellStyle name="Normal 12 5 5 3 2 2 2 3 4" xfId="31144" xr:uid="{00000000-0005-0000-0000-0000B19F0000}"/>
    <cellStyle name="Normal 12 5 5 3 2 2 2 4" xfId="12843" xr:uid="{00000000-0005-0000-0000-0000B29F0000}"/>
    <cellStyle name="Normal 12 5 5 3 2 2 2 4 2" xfId="25654" xr:uid="{00000000-0005-0000-0000-0000B39F0000}"/>
    <cellStyle name="Normal 12 5 5 3 2 2 2 4 2 2" xfId="51274" xr:uid="{00000000-0005-0000-0000-0000B49F0000}"/>
    <cellStyle name="Normal 12 5 5 3 2 2 2 4 3" xfId="38464" xr:uid="{00000000-0005-0000-0000-0000B59F0000}"/>
    <cellStyle name="Normal 12 5 5 3 2 2 2 5" xfId="7353" xr:uid="{00000000-0005-0000-0000-0000B69F0000}"/>
    <cellStyle name="Normal 12 5 5 3 2 2 2 5 2" xfId="20164" xr:uid="{00000000-0005-0000-0000-0000B79F0000}"/>
    <cellStyle name="Normal 12 5 5 3 2 2 2 5 2 2" xfId="45784" xr:uid="{00000000-0005-0000-0000-0000B89F0000}"/>
    <cellStyle name="Normal 12 5 5 3 2 2 2 5 3" xfId="32974" xr:uid="{00000000-0005-0000-0000-0000B99F0000}"/>
    <cellStyle name="Normal 12 5 5 3 2 2 2 6" xfId="14674" xr:uid="{00000000-0005-0000-0000-0000BA9F0000}"/>
    <cellStyle name="Normal 12 5 5 3 2 2 2 6 2" xfId="40294" xr:uid="{00000000-0005-0000-0000-0000BB9F0000}"/>
    <cellStyle name="Normal 12 5 5 3 2 2 2 7" xfId="27484" xr:uid="{00000000-0005-0000-0000-0000BC9F0000}"/>
    <cellStyle name="Normal 12 5 5 3 2 2 3" xfId="2799" xr:uid="{00000000-0005-0000-0000-0000BD9F0000}"/>
    <cellStyle name="Normal 12 5 5 3 2 2 3 2" xfId="8289" xr:uid="{00000000-0005-0000-0000-0000BE9F0000}"/>
    <cellStyle name="Normal 12 5 5 3 2 2 3 2 2" xfId="21100" xr:uid="{00000000-0005-0000-0000-0000BF9F0000}"/>
    <cellStyle name="Normal 12 5 5 3 2 2 3 2 2 2" xfId="46720" xr:uid="{00000000-0005-0000-0000-0000C09F0000}"/>
    <cellStyle name="Normal 12 5 5 3 2 2 3 2 3" xfId="33910" xr:uid="{00000000-0005-0000-0000-0000C19F0000}"/>
    <cellStyle name="Normal 12 5 5 3 2 2 3 3" xfId="15610" xr:uid="{00000000-0005-0000-0000-0000C29F0000}"/>
    <cellStyle name="Normal 12 5 5 3 2 2 3 3 2" xfId="41230" xr:uid="{00000000-0005-0000-0000-0000C39F0000}"/>
    <cellStyle name="Normal 12 5 5 3 2 2 3 4" xfId="28420" xr:uid="{00000000-0005-0000-0000-0000C49F0000}"/>
    <cellStyle name="Normal 12 5 5 3 2 2 4" xfId="4629" xr:uid="{00000000-0005-0000-0000-0000C59F0000}"/>
    <cellStyle name="Normal 12 5 5 3 2 2 4 2" xfId="10119" xr:uid="{00000000-0005-0000-0000-0000C69F0000}"/>
    <cellStyle name="Normal 12 5 5 3 2 2 4 2 2" xfId="22930" xr:uid="{00000000-0005-0000-0000-0000C79F0000}"/>
    <cellStyle name="Normal 12 5 5 3 2 2 4 2 2 2" xfId="48550" xr:uid="{00000000-0005-0000-0000-0000C89F0000}"/>
    <cellStyle name="Normal 12 5 5 3 2 2 4 2 3" xfId="35740" xr:uid="{00000000-0005-0000-0000-0000C99F0000}"/>
    <cellStyle name="Normal 12 5 5 3 2 2 4 3" xfId="17440" xr:uid="{00000000-0005-0000-0000-0000CA9F0000}"/>
    <cellStyle name="Normal 12 5 5 3 2 2 4 3 2" xfId="43060" xr:uid="{00000000-0005-0000-0000-0000CB9F0000}"/>
    <cellStyle name="Normal 12 5 5 3 2 2 4 4" xfId="30250" xr:uid="{00000000-0005-0000-0000-0000CC9F0000}"/>
    <cellStyle name="Normal 12 5 5 3 2 2 5" xfId="11949" xr:uid="{00000000-0005-0000-0000-0000CD9F0000}"/>
    <cellStyle name="Normal 12 5 5 3 2 2 5 2" xfId="24760" xr:uid="{00000000-0005-0000-0000-0000CE9F0000}"/>
    <cellStyle name="Normal 12 5 5 3 2 2 5 2 2" xfId="50380" xr:uid="{00000000-0005-0000-0000-0000CF9F0000}"/>
    <cellStyle name="Normal 12 5 5 3 2 2 5 3" xfId="37570" xr:uid="{00000000-0005-0000-0000-0000D09F0000}"/>
    <cellStyle name="Normal 12 5 5 3 2 2 6" xfId="6459" xr:uid="{00000000-0005-0000-0000-0000D19F0000}"/>
    <cellStyle name="Normal 12 5 5 3 2 2 6 2" xfId="19270" xr:uid="{00000000-0005-0000-0000-0000D29F0000}"/>
    <cellStyle name="Normal 12 5 5 3 2 2 6 2 2" xfId="44890" xr:uid="{00000000-0005-0000-0000-0000D39F0000}"/>
    <cellStyle name="Normal 12 5 5 3 2 2 6 3" xfId="32080" xr:uid="{00000000-0005-0000-0000-0000D49F0000}"/>
    <cellStyle name="Normal 12 5 5 3 2 2 7" xfId="13780" xr:uid="{00000000-0005-0000-0000-0000D59F0000}"/>
    <cellStyle name="Normal 12 5 5 3 2 2 7 2" xfId="39400" xr:uid="{00000000-0005-0000-0000-0000D69F0000}"/>
    <cellStyle name="Normal 12 5 5 3 2 2 8" xfId="26590" xr:uid="{00000000-0005-0000-0000-0000D79F0000}"/>
    <cellStyle name="Normal 12 5 5 3 2 3" xfId="1464" xr:uid="{00000000-0005-0000-0000-0000D89F0000}"/>
    <cellStyle name="Normal 12 5 5 3 2 3 2" xfId="3294" xr:uid="{00000000-0005-0000-0000-0000D99F0000}"/>
    <cellStyle name="Normal 12 5 5 3 2 3 2 2" xfId="8784" xr:uid="{00000000-0005-0000-0000-0000DA9F0000}"/>
    <cellStyle name="Normal 12 5 5 3 2 3 2 2 2" xfId="21595" xr:uid="{00000000-0005-0000-0000-0000DB9F0000}"/>
    <cellStyle name="Normal 12 5 5 3 2 3 2 2 2 2" xfId="47215" xr:uid="{00000000-0005-0000-0000-0000DC9F0000}"/>
    <cellStyle name="Normal 12 5 5 3 2 3 2 2 3" xfId="34405" xr:uid="{00000000-0005-0000-0000-0000DD9F0000}"/>
    <cellStyle name="Normal 12 5 5 3 2 3 2 3" xfId="16105" xr:uid="{00000000-0005-0000-0000-0000DE9F0000}"/>
    <cellStyle name="Normal 12 5 5 3 2 3 2 3 2" xfId="41725" xr:uid="{00000000-0005-0000-0000-0000DF9F0000}"/>
    <cellStyle name="Normal 12 5 5 3 2 3 2 4" xfId="28915" xr:uid="{00000000-0005-0000-0000-0000E09F0000}"/>
    <cellStyle name="Normal 12 5 5 3 2 3 3" xfId="5124" xr:uid="{00000000-0005-0000-0000-0000E19F0000}"/>
    <cellStyle name="Normal 12 5 5 3 2 3 3 2" xfId="10614" xr:uid="{00000000-0005-0000-0000-0000E29F0000}"/>
    <cellStyle name="Normal 12 5 5 3 2 3 3 2 2" xfId="23425" xr:uid="{00000000-0005-0000-0000-0000E39F0000}"/>
    <cellStyle name="Normal 12 5 5 3 2 3 3 2 2 2" xfId="49045" xr:uid="{00000000-0005-0000-0000-0000E49F0000}"/>
    <cellStyle name="Normal 12 5 5 3 2 3 3 2 3" xfId="36235" xr:uid="{00000000-0005-0000-0000-0000E59F0000}"/>
    <cellStyle name="Normal 12 5 5 3 2 3 3 3" xfId="17935" xr:uid="{00000000-0005-0000-0000-0000E69F0000}"/>
    <cellStyle name="Normal 12 5 5 3 2 3 3 3 2" xfId="43555" xr:uid="{00000000-0005-0000-0000-0000E79F0000}"/>
    <cellStyle name="Normal 12 5 5 3 2 3 3 4" xfId="30745" xr:uid="{00000000-0005-0000-0000-0000E89F0000}"/>
    <cellStyle name="Normal 12 5 5 3 2 3 4" xfId="12444" xr:uid="{00000000-0005-0000-0000-0000E99F0000}"/>
    <cellStyle name="Normal 12 5 5 3 2 3 4 2" xfId="25255" xr:uid="{00000000-0005-0000-0000-0000EA9F0000}"/>
    <cellStyle name="Normal 12 5 5 3 2 3 4 2 2" xfId="50875" xr:uid="{00000000-0005-0000-0000-0000EB9F0000}"/>
    <cellStyle name="Normal 12 5 5 3 2 3 4 3" xfId="38065" xr:uid="{00000000-0005-0000-0000-0000EC9F0000}"/>
    <cellStyle name="Normal 12 5 5 3 2 3 5" xfId="6954" xr:uid="{00000000-0005-0000-0000-0000ED9F0000}"/>
    <cellStyle name="Normal 12 5 5 3 2 3 5 2" xfId="19765" xr:uid="{00000000-0005-0000-0000-0000EE9F0000}"/>
    <cellStyle name="Normal 12 5 5 3 2 3 5 2 2" xfId="45385" xr:uid="{00000000-0005-0000-0000-0000EF9F0000}"/>
    <cellStyle name="Normal 12 5 5 3 2 3 5 3" xfId="32575" xr:uid="{00000000-0005-0000-0000-0000F09F0000}"/>
    <cellStyle name="Normal 12 5 5 3 2 3 6" xfId="14275" xr:uid="{00000000-0005-0000-0000-0000F19F0000}"/>
    <cellStyle name="Normal 12 5 5 3 2 3 6 2" xfId="39895" xr:uid="{00000000-0005-0000-0000-0000F29F0000}"/>
    <cellStyle name="Normal 12 5 5 3 2 3 7" xfId="27085" xr:uid="{00000000-0005-0000-0000-0000F39F0000}"/>
    <cellStyle name="Normal 12 5 5 3 2 4" xfId="2400" xr:uid="{00000000-0005-0000-0000-0000F49F0000}"/>
    <cellStyle name="Normal 12 5 5 3 2 4 2" xfId="7890" xr:uid="{00000000-0005-0000-0000-0000F59F0000}"/>
    <cellStyle name="Normal 12 5 5 3 2 4 2 2" xfId="20701" xr:uid="{00000000-0005-0000-0000-0000F69F0000}"/>
    <cellStyle name="Normal 12 5 5 3 2 4 2 2 2" xfId="46321" xr:uid="{00000000-0005-0000-0000-0000F79F0000}"/>
    <cellStyle name="Normal 12 5 5 3 2 4 2 3" xfId="33511" xr:uid="{00000000-0005-0000-0000-0000F89F0000}"/>
    <cellStyle name="Normal 12 5 5 3 2 4 3" xfId="15211" xr:uid="{00000000-0005-0000-0000-0000F99F0000}"/>
    <cellStyle name="Normal 12 5 5 3 2 4 3 2" xfId="40831" xr:uid="{00000000-0005-0000-0000-0000FA9F0000}"/>
    <cellStyle name="Normal 12 5 5 3 2 4 4" xfId="28021" xr:uid="{00000000-0005-0000-0000-0000FB9F0000}"/>
    <cellStyle name="Normal 12 5 5 3 2 5" xfId="4230" xr:uid="{00000000-0005-0000-0000-0000FC9F0000}"/>
    <cellStyle name="Normal 12 5 5 3 2 5 2" xfId="9720" xr:uid="{00000000-0005-0000-0000-0000FD9F0000}"/>
    <cellStyle name="Normal 12 5 5 3 2 5 2 2" xfId="22531" xr:uid="{00000000-0005-0000-0000-0000FE9F0000}"/>
    <cellStyle name="Normal 12 5 5 3 2 5 2 2 2" xfId="48151" xr:uid="{00000000-0005-0000-0000-0000FF9F0000}"/>
    <cellStyle name="Normal 12 5 5 3 2 5 2 3" xfId="35341" xr:uid="{00000000-0005-0000-0000-000000A00000}"/>
    <cellStyle name="Normal 12 5 5 3 2 5 3" xfId="17041" xr:uid="{00000000-0005-0000-0000-000001A00000}"/>
    <cellStyle name="Normal 12 5 5 3 2 5 3 2" xfId="42661" xr:uid="{00000000-0005-0000-0000-000002A00000}"/>
    <cellStyle name="Normal 12 5 5 3 2 5 4" xfId="29851" xr:uid="{00000000-0005-0000-0000-000003A00000}"/>
    <cellStyle name="Normal 12 5 5 3 2 6" xfId="11550" xr:uid="{00000000-0005-0000-0000-000004A00000}"/>
    <cellStyle name="Normal 12 5 5 3 2 6 2" xfId="24361" xr:uid="{00000000-0005-0000-0000-000005A00000}"/>
    <cellStyle name="Normal 12 5 5 3 2 6 2 2" xfId="49981" xr:uid="{00000000-0005-0000-0000-000006A00000}"/>
    <cellStyle name="Normal 12 5 5 3 2 6 3" xfId="37171" xr:uid="{00000000-0005-0000-0000-000007A00000}"/>
    <cellStyle name="Normal 12 5 5 3 2 7" xfId="6060" xr:uid="{00000000-0005-0000-0000-000008A00000}"/>
    <cellStyle name="Normal 12 5 5 3 2 7 2" xfId="18871" xr:uid="{00000000-0005-0000-0000-000009A00000}"/>
    <cellStyle name="Normal 12 5 5 3 2 7 2 2" xfId="44491" xr:uid="{00000000-0005-0000-0000-00000AA00000}"/>
    <cellStyle name="Normal 12 5 5 3 2 7 3" xfId="31681" xr:uid="{00000000-0005-0000-0000-00000BA00000}"/>
    <cellStyle name="Normal 12 5 5 3 2 8" xfId="13381" xr:uid="{00000000-0005-0000-0000-00000CA00000}"/>
    <cellStyle name="Normal 12 5 5 3 2 8 2" xfId="39001" xr:uid="{00000000-0005-0000-0000-00000DA00000}"/>
    <cellStyle name="Normal 12 5 5 3 2 9" xfId="26191" xr:uid="{00000000-0005-0000-0000-00000EA00000}"/>
    <cellStyle name="Normal 12 5 5 3 3" xfId="701" xr:uid="{00000000-0005-0000-0000-00000FA00000}"/>
    <cellStyle name="Normal 12 5 5 3 3 2" xfId="1101" xr:uid="{00000000-0005-0000-0000-000010A00000}"/>
    <cellStyle name="Normal 12 5 5 3 3 2 2" xfId="1996" xr:uid="{00000000-0005-0000-0000-000011A00000}"/>
    <cellStyle name="Normal 12 5 5 3 3 2 2 2" xfId="3826" xr:uid="{00000000-0005-0000-0000-000012A00000}"/>
    <cellStyle name="Normal 12 5 5 3 3 2 2 2 2" xfId="9316" xr:uid="{00000000-0005-0000-0000-000013A00000}"/>
    <cellStyle name="Normal 12 5 5 3 3 2 2 2 2 2" xfId="22127" xr:uid="{00000000-0005-0000-0000-000014A00000}"/>
    <cellStyle name="Normal 12 5 5 3 3 2 2 2 2 2 2" xfId="47747" xr:uid="{00000000-0005-0000-0000-000015A00000}"/>
    <cellStyle name="Normal 12 5 5 3 3 2 2 2 2 3" xfId="34937" xr:uid="{00000000-0005-0000-0000-000016A00000}"/>
    <cellStyle name="Normal 12 5 5 3 3 2 2 2 3" xfId="16637" xr:uid="{00000000-0005-0000-0000-000017A00000}"/>
    <cellStyle name="Normal 12 5 5 3 3 2 2 2 3 2" xfId="42257" xr:uid="{00000000-0005-0000-0000-000018A00000}"/>
    <cellStyle name="Normal 12 5 5 3 3 2 2 2 4" xfId="29447" xr:uid="{00000000-0005-0000-0000-000019A00000}"/>
    <cellStyle name="Normal 12 5 5 3 3 2 2 3" xfId="5656" xr:uid="{00000000-0005-0000-0000-00001AA00000}"/>
    <cellStyle name="Normal 12 5 5 3 3 2 2 3 2" xfId="11146" xr:uid="{00000000-0005-0000-0000-00001BA00000}"/>
    <cellStyle name="Normal 12 5 5 3 3 2 2 3 2 2" xfId="23957" xr:uid="{00000000-0005-0000-0000-00001CA00000}"/>
    <cellStyle name="Normal 12 5 5 3 3 2 2 3 2 2 2" xfId="49577" xr:uid="{00000000-0005-0000-0000-00001DA00000}"/>
    <cellStyle name="Normal 12 5 5 3 3 2 2 3 2 3" xfId="36767" xr:uid="{00000000-0005-0000-0000-00001EA00000}"/>
    <cellStyle name="Normal 12 5 5 3 3 2 2 3 3" xfId="18467" xr:uid="{00000000-0005-0000-0000-00001FA00000}"/>
    <cellStyle name="Normal 12 5 5 3 3 2 2 3 3 2" xfId="44087" xr:uid="{00000000-0005-0000-0000-000020A00000}"/>
    <cellStyle name="Normal 12 5 5 3 3 2 2 3 4" xfId="31277" xr:uid="{00000000-0005-0000-0000-000021A00000}"/>
    <cellStyle name="Normal 12 5 5 3 3 2 2 4" xfId="12976" xr:uid="{00000000-0005-0000-0000-000022A00000}"/>
    <cellStyle name="Normal 12 5 5 3 3 2 2 4 2" xfId="25787" xr:uid="{00000000-0005-0000-0000-000023A00000}"/>
    <cellStyle name="Normal 12 5 5 3 3 2 2 4 2 2" xfId="51407" xr:uid="{00000000-0005-0000-0000-000024A00000}"/>
    <cellStyle name="Normal 12 5 5 3 3 2 2 4 3" xfId="38597" xr:uid="{00000000-0005-0000-0000-000025A00000}"/>
    <cellStyle name="Normal 12 5 5 3 3 2 2 5" xfId="7486" xr:uid="{00000000-0005-0000-0000-000026A00000}"/>
    <cellStyle name="Normal 12 5 5 3 3 2 2 5 2" xfId="20297" xr:uid="{00000000-0005-0000-0000-000027A00000}"/>
    <cellStyle name="Normal 12 5 5 3 3 2 2 5 2 2" xfId="45917" xr:uid="{00000000-0005-0000-0000-000028A00000}"/>
    <cellStyle name="Normal 12 5 5 3 3 2 2 5 3" xfId="33107" xr:uid="{00000000-0005-0000-0000-000029A00000}"/>
    <cellStyle name="Normal 12 5 5 3 3 2 2 6" xfId="14807" xr:uid="{00000000-0005-0000-0000-00002AA00000}"/>
    <cellStyle name="Normal 12 5 5 3 3 2 2 6 2" xfId="40427" xr:uid="{00000000-0005-0000-0000-00002BA00000}"/>
    <cellStyle name="Normal 12 5 5 3 3 2 2 7" xfId="27617" xr:uid="{00000000-0005-0000-0000-00002CA00000}"/>
    <cellStyle name="Normal 12 5 5 3 3 2 3" xfId="2932" xr:uid="{00000000-0005-0000-0000-00002DA00000}"/>
    <cellStyle name="Normal 12 5 5 3 3 2 3 2" xfId="8422" xr:uid="{00000000-0005-0000-0000-00002EA00000}"/>
    <cellStyle name="Normal 12 5 5 3 3 2 3 2 2" xfId="21233" xr:uid="{00000000-0005-0000-0000-00002FA00000}"/>
    <cellStyle name="Normal 12 5 5 3 3 2 3 2 2 2" xfId="46853" xr:uid="{00000000-0005-0000-0000-000030A00000}"/>
    <cellStyle name="Normal 12 5 5 3 3 2 3 2 3" xfId="34043" xr:uid="{00000000-0005-0000-0000-000031A00000}"/>
    <cellStyle name="Normal 12 5 5 3 3 2 3 3" xfId="15743" xr:uid="{00000000-0005-0000-0000-000032A00000}"/>
    <cellStyle name="Normal 12 5 5 3 3 2 3 3 2" xfId="41363" xr:uid="{00000000-0005-0000-0000-000033A00000}"/>
    <cellStyle name="Normal 12 5 5 3 3 2 3 4" xfId="28553" xr:uid="{00000000-0005-0000-0000-000034A00000}"/>
    <cellStyle name="Normal 12 5 5 3 3 2 4" xfId="4762" xr:uid="{00000000-0005-0000-0000-000035A00000}"/>
    <cellStyle name="Normal 12 5 5 3 3 2 4 2" xfId="10252" xr:uid="{00000000-0005-0000-0000-000036A00000}"/>
    <cellStyle name="Normal 12 5 5 3 3 2 4 2 2" xfId="23063" xr:uid="{00000000-0005-0000-0000-000037A00000}"/>
    <cellStyle name="Normal 12 5 5 3 3 2 4 2 2 2" xfId="48683" xr:uid="{00000000-0005-0000-0000-000038A00000}"/>
    <cellStyle name="Normal 12 5 5 3 3 2 4 2 3" xfId="35873" xr:uid="{00000000-0005-0000-0000-000039A00000}"/>
    <cellStyle name="Normal 12 5 5 3 3 2 4 3" xfId="17573" xr:uid="{00000000-0005-0000-0000-00003AA00000}"/>
    <cellStyle name="Normal 12 5 5 3 3 2 4 3 2" xfId="43193" xr:uid="{00000000-0005-0000-0000-00003BA00000}"/>
    <cellStyle name="Normal 12 5 5 3 3 2 4 4" xfId="30383" xr:uid="{00000000-0005-0000-0000-00003CA00000}"/>
    <cellStyle name="Normal 12 5 5 3 3 2 5" xfId="12082" xr:uid="{00000000-0005-0000-0000-00003DA00000}"/>
    <cellStyle name="Normal 12 5 5 3 3 2 5 2" xfId="24893" xr:uid="{00000000-0005-0000-0000-00003EA00000}"/>
    <cellStyle name="Normal 12 5 5 3 3 2 5 2 2" xfId="50513" xr:uid="{00000000-0005-0000-0000-00003FA00000}"/>
    <cellStyle name="Normal 12 5 5 3 3 2 5 3" xfId="37703" xr:uid="{00000000-0005-0000-0000-000040A00000}"/>
    <cellStyle name="Normal 12 5 5 3 3 2 6" xfId="6592" xr:uid="{00000000-0005-0000-0000-000041A00000}"/>
    <cellStyle name="Normal 12 5 5 3 3 2 6 2" xfId="19403" xr:uid="{00000000-0005-0000-0000-000042A00000}"/>
    <cellStyle name="Normal 12 5 5 3 3 2 6 2 2" xfId="45023" xr:uid="{00000000-0005-0000-0000-000043A00000}"/>
    <cellStyle name="Normal 12 5 5 3 3 2 6 3" xfId="32213" xr:uid="{00000000-0005-0000-0000-000044A00000}"/>
    <cellStyle name="Normal 12 5 5 3 3 2 7" xfId="13913" xr:uid="{00000000-0005-0000-0000-000045A00000}"/>
    <cellStyle name="Normal 12 5 5 3 3 2 7 2" xfId="39533" xr:uid="{00000000-0005-0000-0000-000046A00000}"/>
    <cellStyle name="Normal 12 5 5 3 3 2 8" xfId="26723" xr:uid="{00000000-0005-0000-0000-000047A00000}"/>
    <cellStyle name="Normal 12 5 5 3 3 3" xfId="1596" xr:uid="{00000000-0005-0000-0000-000048A00000}"/>
    <cellStyle name="Normal 12 5 5 3 3 3 2" xfId="3426" xr:uid="{00000000-0005-0000-0000-000049A00000}"/>
    <cellStyle name="Normal 12 5 5 3 3 3 2 2" xfId="8916" xr:uid="{00000000-0005-0000-0000-00004AA00000}"/>
    <cellStyle name="Normal 12 5 5 3 3 3 2 2 2" xfId="21727" xr:uid="{00000000-0005-0000-0000-00004BA00000}"/>
    <cellStyle name="Normal 12 5 5 3 3 3 2 2 2 2" xfId="47347" xr:uid="{00000000-0005-0000-0000-00004CA00000}"/>
    <cellStyle name="Normal 12 5 5 3 3 3 2 2 3" xfId="34537" xr:uid="{00000000-0005-0000-0000-00004DA00000}"/>
    <cellStyle name="Normal 12 5 5 3 3 3 2 3" xfId="16237" xr:uid="{00000000-0005-0000-0000-00004EA00000}"/>
    <cellStyle name="Normal 12 5 5 3 3 3 2 3 2" xfId="41857" xr:uid="{00000000-0005-0000-0000-00004FA00000}"/>
    <cellStyle name="Normal 12 5 5 3 3 3 2 4" xfId="29047" xr:uid="{00000000-0005-0000-0000-000050A00000}"/>
    <cellStyle name="Normal 12 5 5 3 3 3 3" xfId="5256" xr:uid="{00000000-0005-0000-0000-000051A00000}"/>
    <cellStyle name="Normal 12 5 5 3 3 3 3 2" xfId="10746" xr:uid="{00000000-0005-0000-0000-000052A00000}"/>
    <cellStyle name="Normal 12 5 5 3 3 3 3 2 2" xfId="23557" xr:uid="{00000000-0005-0000-0000-000053A00000}"/>
    <cellStyle name="Normal 12 5 5 3 3 3 3 2 2 2" xfId="49177" xr:uid="{00000000-0005-0000-0000-000054A00000}"/>
    <cellStyle name="Normal 12 5 5 3 3 3 3 2 3" xfId="36367" xr:uid="{00000000-0005-0000-0000-000055A00000}"/>
    <cellStyle name="Normal 12 5 5 3 3 3 3 3" xfId="18067" xr:uid="{00000000-0005-0000-0000-000056A00000}"/>
    <cellStyle name="Normal 12 5 5 3 3 3 3 3 2" xfId="43687" xr:uid="{00000000-0005-0000-0000-000057A00000}"/>
    <cellStyle name="Normal 12 5 5 3 3 3 3 4" xfId="30877" xr:uid="{00000000-0005-0000-0000-000058A00000}"/>
    <cellStyle name="Normal 12 5 5 3 3 3 4" xfId="12576" xr:uid="{00000000-0005-0000-0000-000059A00000}"/>
    <cellStyle name="Normal 12 5 5 3 3 3 4 2" xfId="25387" xr:uid="{00000000-0005-0000-0000-00005AA00000}"/>
    <cellStyle name="Normal 12 5 5 3 3 3 4 2 2" xfId="51007" xr:uid="{00000000-0005-0000-0000-00005BA00000}"/>
    <cellStyle name="Normal 12 5 5 3 3 3 4 3" xfId="38197" xr:uid="{00000000-0005-0000-0000-00005CA00000}"/>
    <cellStyle name="Normal 12 5 5 3 3 3 5" xfId="7086" xr:uid="{00000000-0005-0000-0000-00005DA00000}"/>
    <cellStyle name="Normal 12 5 5 3 3 3 5 2" xfId="19897" xr:uid="{00000000-0005-0000-0000-00005EA00000}"/>
    <cellStyle name="Normal 12 5 5 3 3 3 5 2 2" xfId="45517" xr:uid="{00000000-0005-0000-0000-00005FA00000}"/>
    <cellStyle name="Normal 12 5 5 3 3 3 5 3" xfId="32707" xr:uid="{00000000-0005-0000-0000-000060A00000}"/>
    <cellStyle name="Normal 12 5 5 3 3 3 6" xfId="14407" xr:uid="{00000000-0005-0000-0000-000061A00000}"/>
    <cellStyle name="Normal 12 5 5 3 3 3 6 2" xfId="40027" xr:uid="{00000000-0005-0000-0000-000062A00000}"/>
    <cellStyle name="Normal 12 5 5 3 3 3 7" xfId="27217" xr:uid="{00000000-0005-0000-0000-000063A00000}"/>
    <cellStyle name="Normal 12 5 5 3 3 4" xfId="2532" xr:uid="{00000000-0005-0000-0000-000064A00000}"/>
    <cellStyle name="Normal 12 5 5 3 3 4 2" xfId="8022" xr:uid="{00000000-0005-0000-0000-000065A00000}"/>
    <cellStyle name="Normal 12 5 5 3 3 4 2 2" xfId="20833" xr:uid="{00000000-0005-0000-0000-000066A00000}"/>
    <cellStyle name="Normal 12 5 5 3 3 4 2 2 2" xfId="46453" xr:uid="{00000000-0005-0000-0000-000067A00000}"/>
    <cellStyle name="Normal 12 5 5 3 3 4 2 3" xfId="33643" xr:uid="{00000000-0005-0000-0000-000068A00000}"/>
    <cellStyle name="Normal 12 5 5 3 3 4 3" xfId="15343" xr:uid="{00000000-0005-0000-0000-000069A00000}"/>
    <cellStyle name="Normal 12 5 5 3 3 4 3 2" xfId="40963" xr:uid="{00000000-0005-0000-0000-00006AA00000}"/>
    <cellStyle name="Normal 12 5 5 3 3 4 4" xfId="28153" xr:uid="{00000000-0005-0000-0000-00006BA00000}"/>
    <cellStyle name="Normal 12 5 5 3 3 5" xfId="4362" xr:uid="{00000000-0005-0000-0000-00006CA00000}"/>
    <cellStyle name="Normal 12 5 5 3 3 5 2" xfId="9852" xr:uid="{00000000-0005-0000-0000-00006DA00000}"/>
    <cellStyle name="Normal 12 5 5 3 3 5 2 2" xfId="22663" xr:uid="{00000000-0005-0000-0000-00006EA00000}"/>
    <cellStyle name="Normal 12 5 5 3 3 5 2 2 2" xfId="48283" xr:uid="{00000000-0005-0000-0000-00006FA00000}"/>
    <cellStyle name="Normal 12 5 5 3 3 5 2 3" xfId="35473" xr:uid="{00000000-0005-0000-0000-000070A00000}"/>
    <cellStyle name="Normal 12 5 5 3 3 5 3" xfId="17173" xr:uid="{00000000-0005-0000-0000-000071A00000}"/>
    <cellStyle name="Normal 12 5 5 3 3 5 3 2" xfId="42793" xr:uid="{00000000-0005-0000-0000-000072A00000}"/>
    <cellStyle name="Normal 12 5 5 3 3 5 4" xfId="29983" xr:uid="{00000000-0005-0000-0000-000073A00000}"/>
    <cellStyle name="Normal 12 5 5 3 3 6" xfId="11682" xr:uid="{00000000-0005-0000-0000-000074A00000}"/>
    <cellStyle name="Normal 12 5 5 3 3 6 2" xfId="24493" xr:uid="{00000000-0005-0000-0000-000075A00000}"/>
    <cellStyle name="Normal 12 5 5 3 3 6 2 2" xfId="50113" xr:uid="{00000000-0005-0000-0000-000076A00000}"/>
    <cellStyle name="Normal 12 5 5 3 3 6 3" xfId="37303" xr:uid="{00000000-0005-0000-0000-000077A00000}"/>
    <cellStyle name="Normal 12 5 5 3 3 7" xfId="6192" xr:uid="{00000000-0005-0000-0000-000078A00000}"/>
    <cellStyle name="Normal 12 5 5 3 3 7 2" xfId="19003" xr:uid="{00000000-0005-0000-0000-000079A00000}"/>
    <cellStyle name="Normal 12 5 5 3 3 7 2 2" xfId="44623" xr:uid="{00000000-0005-0000-0000-00007AA00000}"/>
    <cellStyle name="Normal 12 5 5 3 3 7 3" xfId="31813" xr:uid="{00000000-0005-0000-0000-00007BA00000}"/>
    <cellStyle name="Normal 12 5 5 3 3 8" xfId="13513" xr:uid="{00000000-0005-0000-0000-00007CA00000}"/>
    <cellStyle name="Normal 12 5 5 3 3 8 2" xfId="39133" xr:uid="{00000000-0005-0000-0000-00007DA00000}"/>
    <cellStyle name="Normal 12 5 5 3 3 9" xfId="26323" xr:uid="{00000000-0005-0000-0000-00007EA00000}"/>
    <cellStyle name="Normal 12 5 5 3 4" xfId="476" xr:uid="{00000000-0005-0000-0000-00007FA00000}"/>
    <cellStyle name="Normal 12 5 5 3 4 2" xfId="1371" xr:uid="{00000000-0005-0000-0000-000080A00000}"/>
    <cellStyle name="Normal 12 5 5 3 4 2 2" xfId="3201" xr:uid="{00000000-0005-0000-0000-000081A00000}"/>
    <cellStyle name="Normal 12 5 5 3 4 2 2 2" xfId="8691" xr:uid="{00000000-0005-0000-0000-000082A00000}"/>
    <cellStyle name="Normal 12 5 5 3 4 2 2 2 2" xfId="21502" xr:uid="{00000000-0005-0000-0000-000083A00000}"/>
    <cellStyle name="Normal 12 5 5 3 4 2 2 2 2 2" xfId="47122" xr:uid="{00000000-0005-0000-0000-000084A00000}"/>
    <cellStyle name="Normal 12 5 5 3 4 2 2 2 3" xfId="34312" xr:uid="{00000000-0005-0000-0000-000085A00000}"/>
    <cellStyle name="Normal 12 5 5 3 4 2 2 3" xfId="16012" xr:uid="{00000000-0005-0000-0000-000086A00000}"/>
    <cellStyle name="Normal 12 5 5 3 4 2 2 3 2" xfId="41632" xr:uid="{00000000-0005-0000-0000-000087A00000}"/>
    <cellStyle name="Normal 12 5 5 3 4 2 2 4" xfId="28822" xr:uid="{00000000-0005-0000-0000-000088A00000}"/>
    <cellStyle name="Normal 12 5 5 3 4 2 3" xfId="5031" xr:uid="{00000000-0005-0000-0000-000089A00000}"/>
    <cellStyle name="Normal 12 5 5 3 4 2 3 2" xfId="10521" xr:uid="{00000000-0005-0000-0000-00008AA00000}"/>
    <cellStyle name="Normal 12 5 5 3 4 2 3 2 2" xfId="23332" xr:uid="{00000000-0005-0000-0000-00008BA00000}"/>
    <cellStyle name="Normal 12 5 5 3 4 2 3 2 2 2" xfId="48952" xr:uid="{00000000-0005-0000-0000-00008CA00000}"/>
    <cellStyle name="Normal 12 5 5 3 4 2 3 2 3" xfId="36142" xr:uid="{00000000-0005-0000-0000-00008DA00000}"/>
    <cellStyle name="Normal 12 5 5 3 4 2 3 3" xfId="17842" xr:uid="{00000000-0005-0000-0000-00008EA00000}"/>
    <cellStyle name="Normal 12 5 5 3 4 2 3 3 2" xfId="43462" xr:uid="{00000000-0005-0000-0000-00008FA00000}"/>
    <cellStyle name="Normal 12 5 5 3 4 2 3 4" xfId="30652" xr:uid="{00000000-0005-0000-0000-000090A00000}"/>
    <cellStyle name="Normal 12 5 5 3 4 2 4" xfId="12351" xr:uid="{00000000-0005-0000-0000-000091A00000}"/>
    <cellStyle name="Normal 12 5 5 3 4 2 4 2" xfId="25162" xr:uid="{00000000-0005-0000-0000-000092A00000}"/>
    <cellStyle name="Normal 12 5 5 3 4 2 4 2 2" xfId="50782" xr:uid="{00000000-0005-0000-0000-000093A00000}"/>
    <cellStyle name="Normal 12 5 5 3 4 2 4 3" xfId="37972" xr:uid="{00000000-0005-0000-0000-000094A00000}"/>
    <cellStyle name="Normal 12 5 5 3 4 2 5" xfId="6861" xr:uid="{00000000-0005-0000-0000-000095A00000}"/>
    <cellStyle name="Normal 12 5 5 3 4 2 5 2" xfId="19672" xr:uid="{00000000-0005-0000-0000-000096A00000}"/>
    <cellStyle name="Normal 12 5 5 3 4 2 5 2 2" xfId="45292" xr:uid="{00000000-0005-0000-0000-000097A00000}"/>
    <cellStyle name="Normal 12 5 5 3 4 2 5 3" xfId="32482" xr:uid="{00000000-0005-0000-0000-000098A00000}"/>
    <cellStyle name="Normal 12 5 5 3 4 2 6" xfId="14182" xr:uid="{00000000-0005-0000-0000-000099A00000}"/>
    <cellStyle name="Normal 12 5 5 3 4 2 6 2" xfId="39802" xr:uid="{00000000-0005-0000-0000-00009AA00000}"/>
    <cellStyle name="Normal 12 5 5 3 4 2 7" xfId="26992" xr:uid="{00000000-0005-0000-0000-00009BA00000}"/>
    <cellStyle name="Normal 12 5 5 3 4 3" xfId="2307" xr:uid="{00000000-0005-0000-0000-00009CA00000}"/>
    <cellStyle name="Normal 12 5 5 3 4 3 2" xfId="7797" xr:uid="{00000000-0005-0000-0000-00009DA00000}"/>
    <cellStyle name="Normal 12 5 5 3 4 3 2 2" xfId="20608" xr:uid="{00000000-0005-0000-0000-00009EA00000}"/>
    <cellStyle name="Normal 12 5 5 3 4 3 2 2 2" xfId="46228" xr:uid="{00000000-0005-0000-0000-00009FA00000}"/>
    <cellStyle name="Normal 12 5 5 3 4 3 2 3" xfId="33418" xr:uid="{00000000-0005-0000-0000-0000A0A00000}"/>
    <cellStyle name="Normal 12 5 5 3 4 3 3" xfId="15118" xr:uid="{00000000-0005-0000-0000-0000A1A00000}"/>
    <cellStyle name="Normal 12 5 5 3 4 3 3 2" xfId="40738" xr:uid="{00000000-0005-0000-0000-0000A2A00000}"/>
    <cellStyle name="Normal 12 5 5 3 4 3 4" xfId="27928" xr:uid="{00000000-0005-0000-0000-0000A3A00000}"/>
    <cellStyle name="Normal 12 5 5 3 4 4" xfId="4137" xr:uid="{00000000-0005-0000-0000-0000A4A00000}"/>
    <cellStyle name="Normal 12 5 5 3 4 4 2" xfId="9627" xr:uid="{00000000-0005-0000-0000-0000A5A00000}"/>
    <cellStyle name="Normal 12 5 5 3 4 4 2 2" xfId="22438" xr:uid="{00000000-0005-0000-0000-0000A6A00000}"/>
    <cellStyle name="Normal 12 5 5 3 4 4 2 2 2" xfId="48058" xr:uid="{00000000-0005-0000-0000-0000A7A00000}"/>
    <cellStyle name="Normal 12 5 5 3 4 4 2 3" xfId="35248" xr:uid="{00000000-0005-0000-0000-0000A8A00000}"/>
    <cellStyle name="Normal 12 5 5 3 4 4 3" xfId="16948" xr:uid="{00000000-0005-0000-0000-0000A9A00000}"/>
    <cellStyle name="Normal 12 5 5 3 4 4 3 2" xfId="42568" xr:uid="{00000000-0005-0000-0000-0000AAA00000}"/>
    <cellStyle name="Normal 12 5 5 3 4 4 4" xfId="29758" xr:uid="{00000000-0005-0000-0000-0000ABA00000}"/>
    <cellStyle name="Normal 12 5 5 3 4 5" xfId="11457" xr:uid="{00000000-0005-0000-0000-0000ACA00000}"/>
    <cellStyle name="Normal 12 5 5 3 4 5 2" xfId="24268" xr:uid="{00000000-0005-0000-0000-0000ADA00000}"/>
    <cellStyle name="Normal 12 5 5 3 4 5 2 2" xfId="49888" xr:uid="{00000000-0005-0000-0000-0000AEA00000}"/>
    <cellStyle name="Normal 12 5 5 3 4 5 3" xfId="37078" xr:uid="{00000000-0005-0000-0000-0000AFA00000}"/>
    <cellStyle name="Normal 12 5 5 3 4 6" xfId="5967" xr:uid="{00000000-0005-0000-0000-0000B0A00000}"/>
    <cellStyle name="Normal 12 5 5 3 4 6 2" xfId="18778" xr:uid="{00000000-0005-0000-0000-0000B1A00000}"/>
    <cellStyle name="Normal 12 5 5 3 4 6 2 2" xfId="44398" xr:uid="{00000000-0005-0000-0000-0000B2A00000}"/>
    <cellStyle name="Normal 12 5 5 3 4 6 3" xfId="31588" xr:uid="{00000000-0005-0000-0000-0000B3A00000}"/>
    <cellStyle name="Normal 12 5 5 3 4 7" xfId="13288" xr:uid="{00000000-0005-0000-0000-0000B4A00000}"/>
    <cellStyle name="Normal 12 5 5 3 4 7 2" xfId="38908" xr:uid="{00000000-0005-0000-0000-0000B5A00000}"/>
    <cellStyle name="Normal 12 5 5 3 4 8" xfId="26098" xr:uid="{00000000-0005-0000-0000-0000B6A00000}"/>
    <cellStyle name="Normal 12 5 5 3 5" xfId="835" xr:uid="{00000000-0005-0000-0000-0000B7A00000}"/>
    <cellStyle name="Normal 12 5 5 3 5 2" xfId="1730" xr:uid="{00000000-0005-0000-0000-0000B8A00000}"/>
    <cellStyle name="Normal 12 5 5 3 5 2 2" xfId="3560" xr:uid="{00000000-0005-0000-0000-0000B9A00000}"/>
    <cellStyle name="Normal 12 5 5 3 5 2 2 2" xfId="9050" xr:uid="{00000000-0005-0000-0000-0000BAA00000}"/>
    <cellStyle name="Normal 12 5 5 3 5 2 2 2 2" xfId="21861" xr:uid="{00000000-0005-0000-0000-0000BBA00000}"/>
    <cellStyle name="Normal 12 5 5 3 5 2 2 2 2 2" xfId="47481" xr:uid="{00000000-0005-0000-0000-0000BCA00000}"/>
    <cellStyle name="Normal 12 5 5 3 5 2 2 2 3" xfId="34671" xr:uid="{00000000-0005-0000-0000-0000BDA00000}"/>
    <cellStyle name="Normal 12 5 5 3 5 2 2 3" xfId="16371" xr:uid="{00000000-0005-0000-0000-0000BEA00000}"/>
    <cellStyle name="Normal 12 5 5 3 5 2 2 3 2" xfId="41991" xr:uid="{00000000-0005-0000-0000-0000BFA00000}"/>
    <cellStyle name="Normal 12 5 5 3 5 2 2 4" xfId="29181" xr:uid="{00000000-0005-0000-0000-0000C0A00000}"/>
    <cellStyle name="Normal 12 5 5 3 5 2 3" xfId="5390" xr:uid="{00000000-0005-0000-0000-0000C1A00000}"/>
    <cellStyle name="Normal 12 5 5 3 5 2 3 2" xfId="10880" xr:uid="{00000000-0005-0000-0000-0000C2A00000}"/>
    <cellStyle name="Normal 12 5 5 3 5 2 3 2 2" xfId="23691" xr:uid="{00000000-0005-0000-0000-0000C3A00000}"/>
    <cellStyle name="Normal 12 5 5 3 5 2 3 2 2 2" xfId="49311" xr:uid="{00000000-0005-0000-0000-0000C4A00000}"/>
    <cellStyle name="Normal 12 5 5 3 5 2 3 2 3" xfId="36501" xr:uid="{00000000-0005-0000-0000-0000C5A00000}"/>
    <cellStyle name="Normal 12 5 5 3 5 2 3 3" xfId="18201" xr:uid="{00000000-0005-0000-0000-0000C6A00000}"/>
    <cellStyle name="Normal 12 5 5 3 5 2 3 3 2" xfId="43821" xr:uid="{00000000-0005-0000-0000-0000C7A00000}"/>
    <cellStyle name="Normal 12 5 5 3 5 2 3 4" xfId="31011" xr:uid="{00000000-0005-0000-0000-0000C8A00000}"/>
    <cellStyle name="Normal 12 5 5 3 5 2 4" xfId="12710" xr:uid="{00000000-0005-0000-0000-0000C9A00000}"/>
    <cellStyle name="Normal 12 5 5 3 5 2 4 2" xfId="25521" xr:uid="{00000000-0005-0000-0000-0000CAA00000}"/>
    <cellStyle name="Normal 12 5 5 3 5 2 4 2 2" xfId="51141" xr:uid="{00000000-0005-0000-0000-0000CBA00000}"/>
    <cellStyle name="Normal 12 5 5 3 5 2 4 3" xfId="38331" xr:uid="{00000000-0005-0000-0000-0000CCA00000}"/>
    <cellStyle name="Normal 12 5 5 3 5 2 5" xfId="7220" xr:uid="{00000000-0005-0000-0000-0000CDA00000}"/>
    <cellStyle name="Normal 12 5 5 3 5 2 5 2" xfId="20031" xr:uid="{00000000-0005-0000-0000-0000CEA00000}"/>
    <cellStyle name="Normal 12 5 5 3 5 2 5 2 2" xfId="45651" xr:uid="{00000000-0005-0000-0000-0000CFA00000}"/>
    <cellStyle name="Normal 12 5 5 3 5 2 5 3" xfId="32841" xr:uid="{00000000-0005-0000-0000-0000D0A00000}"/>
    <cellStyle name="Normal 12 5 5 3 5 2 6" xfId="14541" xr:uid="{00000000-0005-0000-0000-0000D1A00000}"/>
    <cellStyle name="Normal 12 5 5 3 5 2 6 2" xfId="40161" xr:uid="{00000000-0005-0000-0000-0000D2A00000}"/>
    <cellStyle name="Normal 12 5 5 3 5 2 7" xfId="27351" xr:uid="{00000000-0005-0000-0000-0000D3A00000}"/>
    <cellStyle name="Normal 12 5 5 3 5 3" xfId="2666" xr:uid="{00000000-0005-0000-0000-0000D4A00000}"/>
    <cellStyle name="Normal 12 5 5 3 5 3 2" xfId="8156" xr:uid="{00000000-0005-0000-0000-0000D5A00000}"/>
    <cellStyle name="Normal 12 5 5 3 5 3 2 2" xfId="20967" xr:uid="{00000000-0005-0000-0000-0000D6A00000}"/>
    <cellStyle name="Normal 12 5 5 3 5 3 2 2 2" xfId="46587" xr:uid="{00000000-0005-0000-0000-0000D7A00000}"/>
    <cellStyle name="Normal 12 5 5 3 5 3 2 3" xfId="33777" xr:uid="{00000000-0005-0000-0000-0000D8A00000}"/>
    <cellStyle name="Normal 12 5 5 3 5 3 3" xfId="15477" xr:uid="{00000000-0005-0000-0000-0000D9A00000}"/>
    <cellStyle name="Normal 12 5 5 3 5 3 3 2" xfId="41097" xr:uid="{00000000-0005-0000-0000-0000DAA00000}"/>
    <cellStyle name="Normal 12 5 5 3 5 3 4" xfId="28287" xr:uid="{00000000-0005-0000-0000-0000DBA00000}"/>
    <cellStyle name="Normal 12 5 5 3 5 4" xfId="4496" xr:uid="{00000000-0005-0000-0000-0000DCA00000}"/>
    <cellStyle name="Normal 12 5 5 3 5 4 2" xfId="9986" xr:uid="{00000000-0005-0000-0000-0000DDA00000}"/>
    <cellStyle name="Normal 12 5 5 3 5 4 2 2" xfId="22797" xr:uid="{00000000-0005-0000-0000-0000DEA00000}"/>
    <cellStyle name="Normal 12 5 5 3 5 4 2 2 2" xfId="48417" xr:uid="{00000000-0005-0000-0000-0000DFA00000}"/>
    <cellStyle name="Normal 12 5 5 3 5 4 2 3" xfId="35607" xr:uid="{00000000-0005-0000-0000-0000E0A00000}"/>
    <cellStyle name="Normal 12 5 5 3 5 4 3" xfId="17307" xr:uid="{00000000-0005-0000-0000-0000E1A00000}"/>
    <cellStyle name="Normal 12 5 5 3 5 4 3 2" xfId="42927" xr:uid="{00000000-0005-0000-0000-0000E2A00000}"/>
    <cellStyle name="Normal 12 5 5 3 5 4 4" xfId="30117" xr:uid="{00000000-0005-0000-0000-0000E3A00000}"/>
    <cellStyle name="Normal 12 5 5 3 5 5" xfId="11816" xr:uid="{00000000-0005-0000-0000-0000E4A00000}"/>
    <cellStyle name="Normal 12 5 5 3 5 5 2" xfId="24627" xr:uid="{00000000-0005-0000-0000-0000E5A00000}"/>
    <cellStyle name="Normal 12 5 5 3 5 5 2 2" xfId="50247" xr:uid="{00000000-0005-0000-0000-0000E6A00000}"/>
    <cellStyle name="Normal 12 5 5 3 5 5 3" xfId="37437" xr:uid="{00000000-0005-0000-0000-0000E7A00000}"/>
    <cellStyle name="Normal 12 5 5 3 5 6" xfId="6326" xr:uid="{00000000-0005-0000-0000-0000E8A00000}"/>
    <cellStyle name="Normal 12 5 5 3 5 6 2" xfId="19137" xr:uid="{00000000-0005-0000-0000-0000E9A00000}"/>
    <cellStyle name="Normal 12 5 5 3 5 6 2 2" xfId="44757" xr:uid="{00000000-0005-0000-0000-0000EAA00000}"/>
    <cellStyle name="Normal 12 5 5 3 5 6 3" xfId="31947" xr:uid="{00000000-0005-0000-0000-0000EBA00000}"/>
    <cellStyle name="Normal 12 5 5 3 5 7" xfId="13647" xr:uid="{00000000-0005-0000-0000-0000ECA00000}"/>
    <cellStyle name="Normal 12 5 5 3 5 7 2" xfId="39267" xr:uid="{00000000-0005-0000-0000-0000EDA00000}"/>
    <cellStyle name="Normal 12 5 5 3 5 8" xfId="26457" xr:uid="{00000000-0005-0000-0000-0000EEA00000}"/>
    <cellStyle name="Normal 12 5 5 3 6" xfId="1236" xr:uid="{00000000-0005-0000-0000-0000EFA00000}"/>
    <cellStyle name="Normal 12 5 5 3 6 2" xfId="3066" xr:uid="{00000000-0005-0000-0000-0000F0A00000}"/>
    <cellStyle name="Normal 12 5 5 3 6 2 2" xfId="8556" xr:uid="{00000000-0005-0000-0000-0000F1A00000}"/>
    <cellStyle name="Normal 12 5 5 3 6 2 2 2" xfId="21367" xr:uid="{00000000-0005-0000-0000-0000F2A00000}"/>
    <cellStyle name="Normal 12 5 5 3 6 2 2 2 2" xfId="46987" xr:uid="{00000000-0005-0000-0000-0000F3A00000}"/>
    <cellStyle name="Normal 12 5 5 3 6 2 2 3" xfId="34177" xr:uid="{00000000-0005-0000-0000-0000F4A00000}"/>
    <cellStyle name="Normal 12 5 5 3 6 2 3" xfId="15877" xr:uid="{00000000-0005-0000-0000-0000F5A00000}"/>
    <cellStyle name="Normal 12 5 5 3 6 2 3 2" xfId="41497" xr:uid="{00000000-0005-0000-0000-0000F6A00000}"/>
    <cellStyle name="Normal 12 5 5 3 6 2 4" xfId="28687" xr:uid="{00000000-0005-0000-0000-0000F7A00000}"/>
    <cellStyle name="Normal 12 5 5 3 6 3" xfId="4896" xr:uid="{00000000-0005-0000-0000-0000F8A00000}"/>
    <cellStyle name="Normal 12 5 5 3 6 3 2" xfId="10386" xr:uid="{00000000-0005-0000-0000-0000F9A00000}"/>
    <cellStyle name="Normal 12 5 5 3 6 3 2 2" xfId="23197" xr:uid="{00000000-0005-0000-0000-0000FAA00000}"/>
    <cellStyle name="Normal 12 5 5 3 6 3 2 2 2" xfId="48817" xr:uid="{00000000-0005-0000-0000-0000FBA00000}"/>
    <cellStyle name="Normal 12 5 5 3 6 3 2 3" xfId="36007" xr:uid="{00000000-0005-0000-0000-0000FCA00000}"/>
    <cellStyle name="Normal 12 5 5 3 6 3 3" xfId="17707" xr:uid="{00000000-0005-0000-0000-0000FDA00000}"/>
    <cellStyle name="Normal 12 5 5 3 6 3 3 2" xfId="43327" xr:uid="{00000000-0005-0000-0000-0000FEA00000}"/>
    <cellStyle name="Normal 12 5 5 3 6 3 4" xfId="30517" xr:uid="{00000000-0005-0000-0000-0000FFA00000}"/>
    <cellStyle name="Normal 12 5 5 3 6 4" xfId="12216" xr:uid="{00000000-0005-0000-0000-000000A10000}"/>
    <cellStyle name="Normal 12 5 5 3 6 4 2" xfId="25027" xr:uid="{00000000-0005-0000-0000-000001A10000}"/>
    <cellStyle name="Normal 12 5 5 3 6 4 2 2" xfId="50647" xr:uid="{00000000-0005-0000-0000-000002A10000}"/>
    <cellStyle name="Normal 12 5 5 3 6 4 3" xfId="37837" xr:uid="{00000000-0005-0000-0000-000003A10000}"/>
    <cellStyle name="Normal 12 5 5 3 6 5" xfId="6726" xr:uid="{00000000-0005-0000-0000-000004A10000}"/>
    <cellStyle name="Normal 12 5 5 3 6 5 2" xfId="19537" xr:uid="{00000000-0005-0000-0000-000005A10000}"/>
    <cellStyle name="Normal 12 5 5 3 6 5 2 2" xfId="45157" xr:uid="{00000000-0005-0000-0000-000006A10000}"/>
    <cellStyle name="Normal 12 5 5 3 6 5 3" xfId="32347" xr:uid="{00000000-0005-0000-0000-000007A10000}"/>
    <cellStyle name="Normal 12 5 5 3 6 6" xfId="14047" xr:uid="{00000000-0005-0000-0000-000008A10000}"/>
    <cellStyle name="Normal 12 5 5 3 6 6 2" xfId="39667" xr:uid="{00000000-0005-0000-0000-000009A10000}"/>
    <cellStyle name="Normal 12 5 5 3 6 7" xfId="26857" xr:uid="{00000000-0005-0000-0000-00000AA10000}"/>
    <cellStyle name="Normal 12 5 5 3 7" xfId="2172" xr:uid="{00000000-0005-0000-0000-00000BA10000}"/>
    <cellStyle name="Normal 12 5 5 3 7 2" xfId="7662" xr:uid="{00000000-0005-0000-0000-00000CA10000}"/>
    <cellStyle name="Normal 12 5 5 3 7 2 2" xfId="20473" xr:uid="{00000000-0005-0000-0000-00000DA10000}"/>
    <cellStyle name="Normal 12 5 5 3 7 2 2 2" xfId="46093" xr:uid="{00000000-0005-0000-0000-00000EA10000}"/>
    <cellStyle name="Normal 12 5 5 3 7 2 3" xfId="33283" xr:uid="{00000000-0005-0000-0000-00000FA10000}"/>
    <cellStyle name="Normal 12 5 5 3 7 3" xfId="14983" xr:uid="{00000000-0005-0000-0000-000010A10000}"/>
    <cellStyle name="Normal 12 5 5 3 7 3 2" xfId="40603" xr:uid="{00000000-0005-0000-0000-000011A10000}"/>
    <cellStyle name="Normal 12 5 5 3 7 4" xfId="27793" xr:uid="{00000000-0005-0000-0000-000012A10000}"/>
    <cellStyle name="Normal 12 5 5 3 8" xfId="4002" xr:uid="{00000000-0005-0000-0000-000013A10000}"/>
    <cellStyle name="Normal 12 5 5 3 8 2" xfId="9492" xr:uid="{00000000-0005-0000-0000-000014A10000}"/>
    <cellStyle name="Normal 12 5 5 3 8 2 2" xfId="22303" xr:uid="{00000000-0005-0000-0000-000015A10000}"/>
    <cellStyle name="Normal 12 5 5 3 8 2 2 2" xfId="47923" xr:uid="{00000000-0005-0000-0000-000016A10000}"/>
    <cellStyle name="Normal 12 5 5 3 8 2 3" xfId="35113" xr:uid="{00000000-0005-0000-0000-000017A10000}"/>
    <cellStyle name="Normal 12 5 5 3 8 3" xfId="16813" xr:uid="{00000000-0005-0000-0000-000018A10000}"/>
    <cellStyle name="Normal 12 5 5 3 8 3 2" xfId="42433" xr:uid="{00000000-0005-0000-0000-000019A10000}"/>
    <cellStyle name="Normal 12 5 5 3 8 4" xfId="29623" xr:uid="{00000000-0005-0000-0000-00001AA10000}"/>
    <cellStyle name="Normal 12 5 5 3 9" xfId="11322" xr:uid="{00000000-0005-0000-0000-00001BA10000}"/>
    <cellStyle name="Normal 12 5 5 3 9 2" xfId="24133" xr:uid="{00000000-0005-0000-0000-00001CA10000}"/>
    <cellStyle name="Normal 12 5 5 3 9 2 2" xfId="49753" xr:uid="{00000000-0005-0000-0000-00001DA10000}"/>
    <cellStyle name="Normal 12 5 5 3 9 3" xfId="36943" xr:uid="{00000000-0005-0000-0000-00001EA10000}"/>
    <cellStyle name="Normal 12 5 5 4" xfId="393" xr:uid="{00000000-0005-0000-0000-00001FA10000}"/>
    <cellStyle name="Normal 12 5 5 4 2" xfId="876" xr:uid="{00000000-0005-0000-0000-000020A10000}"/>
    <cellStyle name="Normal 12 5 5 4 2 2" xfId="1771" xr:uid="{00000000-0005-0000-0000-000021A10000}"/>
    <cellStyle name="Normal 12 5 5 4 2 2 2" xfId="3601" xr:uid="{00000000-0005-0000-0000-000022A10000}"/>
    <cellStyle name="Normal 12 5 5 4 2 2 2 2" xfId="9091" xr:uid="{00000000-0005-0000-0000-000023A10000}"/>
    <cellStyle name="Normal 12 5 5 4 2 2 2 2 2" xfId="21902" xr:uid="{00000000-0005-0000-0000-000024A10000}"/>
    <cellStyle name="Normal 12 5 5 4 2 2 2 2 2 2" xfId="47522" xr:uid="{00000000-0005-0000-0000-000025A10000}"/>
    <cellStyle name="Normal 12 5 5 4 2 2 2 2 3" xfId="34712" xr:uid="{00000000-0005-0000-0000-000026A10000}"/>
    <cellStyle name="Normal 12 5 5 4 2 2 2 3" xfId="16412" xr:uid="{00000000-0005-0000-0000-000027A10000}"/>
    <cellStyle name="Normal 12 5 5 4 2 2 2 3 2" xfId="42032" xr:uid="{00000000-0005-0000-0000-000028A10000}"/>
    <cellStyle name="Normal 12 5 5 4 2 2 2 4" xfId="29222" xr:uid="{00000000-0005-0000-0000-000029A10000}"/>
    <cellStyle name="Normal 12 5 5 4 2 2 3" xfId="5431" xr:uid="{00000000-0005-0000-0000-00002AA10000}"/>
    <cellStyle name="Normal 12 5 5 4 2 2 3 2" xfId="10921" xr:uid="{00000000-0005-0000-0000-00002BA10000}"/>
    <cellStyle name="Normal 12 5 5 4 2 2 3 2 2" xfId="23732" xr:uid="{00000000-0005-0000-0000-00002CA10000}"/>
    <cellStyle name="Normal 12 5 5 4 2 2 3 2 2 2" xfId="49352" xr:uid="{00000000-0005-0000-0000-00002DA10000}"/>
    <cellStyle name="Normal 12 5 5 4 2 2 3 2 3" xfId="36542" xr:uid="{00000000-0005-0000-0000-00002EA10000}"/>
    <cellStyle name="Normal 12 5 5 4 2 2 3 3" xfId="18242" xr:uid="{00000000-0005-0000-0000-00002FA10000}"/>
    <cellStyle name="Normal 12 5 5 4 2 2 3 3 2" xfId="43862" xr:uid="{00000000-0005-0000-0000-000030A10000}"/>
    <cellStyle name="Normal 12 5 5 4 2 2 3 4" xfId="31052" xr:uid="{00000000-0005-0000-0000-000031A10000}"/>
    <cellStyle name="Normal 12 5 5 4 2 2 4" xfId="12751" xr:uid="{00000000-0005-0000-0000-000032A10000}"/>
    <cellStyle name="Normal 12 5 5 4 2 2 4 2" xfId="25562" xr:uid="{00000000-0005-0000-0000-000033A10000}"/>
    <cellStyle name="Normal 12 5 5 4 2 2 4 2 2" xfId="51182" xr:uid="{00000000-0005-0000-0000-000034A10000}"/>
    <cellStyle name="Normal 12 5 5 4 2 2 4 3" xfId="38372" xr:uid="{00000000-0005-0000-0000-000035A10000}"/>
    <cellStyle name="Normal 12 5 5 4 2 2 5" xfId="7261" xr:uid="{00000000-0005-0000-0000-000036A10000}"/>
    <cellStyle name="Normal 12 5 5 4 2 2 5 2" xfId="20072" xr:uid="{00000000-0005-0000-0000-000037A10000}"/>
    <cellStyle name="Normal 12 5 5 4 2 2 5 2 2" xfId="45692" xr:uid="{00000000-0005-0000-0000-000038A10000}"/>
    <cellStyle name="Normal 12 5 5 4 2 2 5 3" xfId="32882" xr:uid="{00000000-0005-0000-0000-000039A10000}"/>
    <cellStyle name="Normal 12 5 5 4 2 2 6" xfId="14582" xr:uid="{00000000-0005-0000-0000-00003AA10000}"/>
    <cellStyle name="Normal 12 5 5 4 2 2 6 2" xfId="40202" xr:uid="{00000000-0005-0000-0000-00003BA10000}"/>
    <cellStyle name="Normal 12 5 5 4 2 2 7" xfId="27392" xr:uid="{00000000-0005-0000-0000-00003CA10000}"/>
    <cellStyle name="Normal 12 5 5 4 2 3" xfId="2707" xr:uid="{00000000-0005-0000-0000-00003DA10000}"/>
    <cellStyle name="Normal 12 5 5 4 2 3 2" xfId="8197" xr:uid="{00000000-0005-0000-0000-00003EA10000}"/>
    <cellStyle name="Normal 12 5 5 4 2 3 2 2" xfId="21008" xr:uid="{00000000-0005-0000-0000-00003FA10000}"/>
    <cellStyle name="Normal 12 5 5 4 2 3 2 2 2" xfId="46628" xr:uid="{00000000-0005-0000-0000-000040A10000}"/>
    <cellStyle name="Normal 12 5 5 4 2 3 2 3" xfId="33818" xr:uid="{00000000-0005-0000-0000-000041A10000}"/>
    <cellStyle name="Normal 12 5 5 4 2 3 3" xfId="15518" xr:uid="{00000000-0005-0000-0000-000042A10000}"/>
    <cellStyle name="Normal 12 5 5 4 2 3 3 2" xfId="41138" xr:uid="{00000000-0005-0000-0000-000043A10000}"/>
    <cellStyle name="Normal 12 5 5 4 2 3 4" xfId="28328" xr:uid="{00000000-0005-0000-0000-000044A10000}"/>
    <cellStyle name="Normal 12 5 5 4 2 4" xfId="4537" xr:uid="{00000000-0005-0000-0000-000045A10000}"/>
    <cellStyle name="Normal 12 5 5 4 2 4 2" xfId="10027" xr:uid="{00000000-0005-0000-0000-000046A10000}"/>
    <cellStyle name="Normal 12 5 5 4 2 4 2 2" xfId="22838" xr:uid="{00000000-0005-0000-0000-000047A10000}"/>
    <cellStyle name="Normal 12 5 5 4 2 4 2 2 2" xfId="48458" xr:uid="{00000000-0005-0000-0000-000048A10000}"/>
    <cellStyle name="Normal 12 5 5 4 2 4 2 3" xfId="35648" xr:uid="{00000000-0005-0000-0000-000049A10000}"/>
    <cellStyle name="Normal 12 5 5 4 2 4 3" xfId="17348" xr:uid="{00000000-0005-0000-0000-00004AA10000}"/>
    <cellStyle name="Normal 12 5 5 4 2 4 3 2" xfId="42968" xr:uid="{00000000-0005-0000-0000-00004BA10000}"/>
    <cellStyle name="Normal 12 5 5 4 2 4 4" xfId="30158" xr:uid="{00000000-0005-0000-0000-00004CA10000}"/>
    <cellStyle name="Normal 12 5 5 4 2 5" xfId="11857" xr:uid="{00000000-0005-0000-0000-00004DA10000}"/>
    <cellStyle name="Normal 12 5 5 4 2 5 2" xfId="24668" xr:uid="{00000000-0005-0000-0000-00004EA10000}"/>
    <cellStyle name="Normal 12 5 5 4 2 5 2 2" xfId="50288" xr:uid="{00000000-0005-0000-0000-00004FA10000}"/>
    <cellStyle name="Normal 12 5 5 4 2 5 3" xfId="37478" xr:uid="{00000000-0005-0000-0000-000050A10000}"/>
    <cellStyle name="Normal 12 5 5 4 2 6" xfId="6367" xr:uid="{00000000-0005-0000-0000-000051A10000}"/>
    <cellStyle name="Normal 12 5 5 4 2 6 2" xfId="19178" xr:uid="{00000000-0005-0000-0000-000052A10000}"/>
    <cellStyle name="Normal 12 5 5 4 2 6 2 2" xfId="44798" xr:uid="{00000000-0005-0000-0000-000053A10000}"/>
    <cellStyle name="Normal 12 5 5 4 2 6 3" xfId="31988" xr:uid="{00000000-0005-0000-0000-000054A10000}"/>
    <cellStyle name="Normal 12 5 5 4 2 7" xfId="13688" xr:uid="{00000000-0005-0000-0000-000055A10000}"/>
    <cellStyle name="Normal 12 5 5 4 2 7 2" xfId="39308" xr:uid="{00000000-0005-0000-0000-000056A10000}"/>
    <cellStyle name="Normal 12 5 5 4 2 8" xfId="26498" xr:uid="{00000000-0005-0000-0000-000057A10000}"/>
    <cellStyle name="Normal 12 5 5 4 3" xfId="1288" xr:uid="{00000000-0005-0000-0000-000058A10000}"/>
    <cellStyle name="Normal 12 5 5 4 3 2" xfId="3118" xr:uid="{00000000-0005-0000-0000-000059A10000}"/>
    <cellStyle name="Normal 12 5 5 4 3 2 2" xfId="8608" xr:uid="{00000000-0005-0000-0000-00005AA10000}"/>
    <cellStyle name="Normal 12 5 5 4 3 2 2 2" xfId="21419" xr:uid="{00000000-0005-0000-0000-00005BA10000}"/>
    <cellStyle name="Normal 12 5 5 4 3 2 2 2 2" xfId="47039" xr:uid="{00000000-0005-0000-0000-00005CA10000}"/>
    <cellStyle name="Normal 12 5 5 4 3 2 2 3" xfId="34229" xr:uid="{00000000-0005-0000-0000-00005DA10000}"/>
    <cellStyle name="Normal 12 5 5 4 3 2 3" xfId="15929" xr:uid="{00000000-0005-0000-0000-00005EA10000}"/>
    <cellStyle name="Normal 12 5 5 4 3 2 3 2" xfId="41549" xr:uid="{00000000-0005-0000-0000-00005FA10000}"/>
    <cellStyle name="Normal 12 5 5 4 3 2 4" xfId="28739" xr:uid="{00000000-0005-0000-0000-000060A10000}"/>
    <cellStyle name="Normal 12 5 5 4 3 3" xfId="4948" xr:uid="{00000000-0005-0000-0000-000061A10000}"/>
    <cellStyle name="Normal 12 5 5 4 3 3 2" xfId="10438" xr:uid="{00000000-0005-0000-0000-000062A10000}"/>
    <cellStyle name="Normal 12 5 5 4 3 3 2 2" xfId="23249" xr:uid="{00000000-0005-0000-0000-000063A10000}"/>
    <cellStyle name="Normal 12 5 5 4 3 3 2 2 2" xfId="48869" xr:uid="{00000000-0005-0000-0000-000064A10000}"/>
    <cellStyle name="Normal 12 5 5 4 3 3 2 3" xfId="36059" xr:uid="{00000000-0005-0000-0000-000065A10000}"/>
    <cellStyle name="Normal 12 5 5 4 3 3 3" xfId="17759" xr:uid="{00000000-0005-0000-0000-000066A10000}"/>
    <cellStyle name="Normal 12 5 5 4 3 3 3 2" xfId="43379" xr:uid="{00000000-0005-0000-0000-000067A10000}"/>
    <cellStyle name="Normal 12 5 5 4 3 3 4" xfId="30569" xr:uid="{00000000-0005-0000-0000-000068A10000}"/>
    <cellStyle name="Normal 12 5 5 4 3 4" xfId="12268" xr:uid="{00000000-0005-0000-0000-000069A10000}"/>
    <cellStyle name="Normal 12 5 5 4 3 4 2" xfId="25079" xr:uid="{00000000-0005-0000-0000-00006AA10000}"/>
    <cellStyle name="Normal 12 5 5 4 3 4 2 2" xfId="50699" xr:uid="{00000000-0005-0000-0000-00006BA10000}"/>
    <cellStyle name="Normal 12 5 5 4 3 4 3" xfId="37889" xr:uid="{00000000-0005-0000-0000-00006CA10000}"/>
    <cellStyle name="Normal 12 5 5 4 3 5" xfId="6778" xr:uid="{00000000-0005-0000-0000-00006DA10000}"/>
    <cellStyle name="Normal 12 5 5 4 3 5 2" xfId="19589" xr:uid="{00000000-0005-0000-0000-00006EA10000}"/>
    <cellStyle name="Normal 12 5 5 4 3 5 2 2" xfId="45209" xr:uid="{00000000-0005-0000-0000-00006FA10000}"/>
    <cellStyle name="Normal 12 5 5 4 3 5 3" xfId="32399" xr:uid="{00000000-0005-0000-0000-000070A10000}"/>
    <cellStyle name="Normal 12 5 5 4 3 6" xfId="14099" xr:uid="{00000000-0005-0000-0000-000071A10000}"/>
    <cellStyle name="Normal 12 5 5 4 3 6 2" xfId="39719" xr:uid="{00000000-0005-0000-0000-000072A10000}"/>
    <cellStyle name="Normal 12 5 5 4 3 7" xfId="26909" xr:uid="{00000000-0005-0000-0000-000073A10000}"/>
    <cellStyle name="Normal 12 5 5 4 4" xfId="2224" xr:uid="{00000000-0005-0000-0000-000074A10000}"/>
    <cellStyle name="Normal 12 5 5 4 4 2" xfId="7714" xr:uid="{00000000-0005-0000-0000-000075A10000}"/>
    <cellStyle name="Normal 12 5 5 4 4 2 2" xfId="20525" xr:uid="{00000000-0005-0000-0000-000076A10000}"/>
    <cellStyle name="Normal 12 5 5 4 4 2 2 2" xfId="46145" xr:uid="{00000000-0005-0000-0000-000077A10000}"/>
    <cellStyle name="Normal 12 5 5 4 4 2 3" xfId="33335" xr:uid="{00000000-0005-0000-0000-000078A10000}"/>
    <cellStyle name="Normal 12 5 5 4 4 3" xfId="15035" xr:uid="{00000000-0005-0000-0000-000079A10000}"/>
    <cellStyle name="Normal 12 5 5 4 4 3 2" xfId="40655" xr:uid="{00000000-0005-0000-0000-00007AA10000}"/>
    <cellStyle name="Normal 12 5 5 4 4 4" xfId="27845" xr:uid="{00000000-0005-0000-0000-00007BA10000}"/>
    <cellStyle name="Normal 12 5 5 4 5" xfId="4054" xr:uid="{00000000-0005-0000-0000-00007CA10000}"/>
    <cellStyle name="Normal 12 5 5 4 5 2" xfId="9544" xr:uid="{00000000-0005-0000-0000-00007DA10000}"/>
    <cellStyle name="Normal 12 5 5 4 5 2 2" xfId="22355" xr:uid="{00000000-0005-0000-0000-00007EA10000}"/>
    <cellStyle name="Normal 12 5 5 4 5 2 2 2" xfId="47975" xr:uid="{00000000-0005-0000-0000-00007FA10000}"/>
    <cellStyle name="Normal 12 5 5 4 5 2 3" xfId="35165" xr:uid="{00000000-0005-0000-0000-000080A10000}"/>
    <cellStyle name="Normal 12 5 5 4 5 3" xfId="16865" xr:uid="{00000000-0005-0000-0000-000081A10000}"/>
    <cellStyle name="Normal 12 5 5 4 5 3 2" xfId="42485" xr:uid="{00000000-0005-0000-0000-000082A10000}"/>
    <cellStyle name="Normal 12 5 5 4 5 4" xfId="29675" xr:uid="{00000000-0005-0000-0000-000083A10000}"/>
    <cellStyle name="Normal 12 5 5 4 6" xfId="11374" xr:uid="{00000000-0005-0000-0000-000084A10000}"/>
    <cellStyle name="Normal 12 5 5 4 6 2" xfId="24185" xr:uid="{00000000-0005-0000-0000-000085A10000}"/>
    <cellStyle name="Normal 12 5 5 4 6 2 2" xfId="49805" xr:uid="{00000000-0005-0000-0000-000086A10000}"/>
    <cellStyle name="Normal 12 5 5 4 6 3" xfId="36995" xr:uid="{00000000-0005-0000-0000-000087A10000}"/>
    <cellStyle name="Normal 12 5 5 4 7" xfId="5884" xr:uid="{00000000-0005-0000-0000-000088A10000}"/>
    <cellStyle name="Normal 12 5 5 4 7 2" xfId="18695" xr:uid="{00000000-0005-0000-0000-000089A10000}"/>
    <cellStyle name="Normal 12 5 5 4 7 2 2" xfId="44315" xr:uid="{00000000-0005-0000-0000-00008AA10000}"/>
    <cellStyle name="Normal 12 5 5 4 7 3" xfId="31505" xr:uid="{00000000-0005-0000-0000-00008BA10000}"/>
    <cellStyle name="Normal 12 5 5 4 8" xfId="13205" xr:uid="{00000000-0005-0000-0000-00008CA10000}"/>
    <cellStyle name="Normal 12 5 5 4 8 2" xfId="38825" xr:uid="{00000000-0005-0000-0000-00008DA10000}"/>
    <cellStyle name="Normal 12 5 5 4 9" xfId="26015" xr:uid="{00000000-0005-0000-0000-00008EA10000}"/>
    <cellStyle name="Normal 12 5 5 5" xfId="609" xr:uid="{00000000-0005-0000-0000-00008FA10000}"/>
    <cellStyle name="Normal 12 5 5 5 2" xfId="1009" xr:uid="{00000000-0005-0000-0000-000090A10000}"/>
    <cellStyle name="Normal 12 5 5 5 2 2" xfId="1904" xr:uid="{00000000-0005-0000-0000-000091A10000}"/>
    <cellStyle name="Normal 12 5 5 5 2 2 2" xfId="3734" xr:uid="{00000000-0005-0000-0000-000092A10000}"/>
    <cellStyle name="Normal 12 5 5 5 2 2 2 2" xfId="9224" xr:uid="{00000000-0005-0000-0000-000093A10000}"/>
    <cellStyle name="Normal 12 5 5 5 2 2 2 2 2" xfId="22035" xr:uid="{00000000-0005-0000-0000-000094A10000}"/>
    <cellStyle name="Normal 12 5 5 5 2 2 2 2 2 2" xfId="47655" xr:uid="{00000000-0005-0000-0000-000095A10000}"/>
    <cellStyle name="Normal 12 5 5 5 2 2 2 2 3" xfId="34845" xr:uid="{00000000-0005-0000-0000-000096A10000}"/>
    <cellStyle name="Normal 12 5 5 5 2 2 2 3" xfId="16545" xr:uid="{00000000-0005-0000-0000-000097A10000}"/>
    <cellStyle name="Normal 12 5 5 5 2 2 2 3 2" xfId="42165" xr:uid="{00000000-0005-0000-0000-000098A10000}"/>
    <cellStyle name="Normal 12 5 5 5 2 2 2 4" xfId="29355" xr:uid="{00000000-0005-0000-0000-000099A10000}"/>
    <cellStyle name="Normal 12 5 5 5 2 2 3" xfId="5564" xr:uid="{00000000-0005-0000-0000-00009AA10000}"/>
    <cellStyle name="Normal 12 5 5 5 2 2 3 2" xfId="11054" xr:uid="{00000000-0005-0000-0000-00009BA10000}"/>
    <cellStyle name="Normal 12 5 5 5 2 2 3 2 2" xfId="23865" xr:uid="{00000000-0005-0000-0000-00009CA10000}"/>
    <cellStyle name="Normal 12 5 5 5 2 2 3 2 2 2" xfId="49485" xr:uid="{00000000-0005-0000-0000-00009DA10000}"/>
    <cellStyle name="Normal 12 5 5 5 2 2 3 2 3" xfId="36675" xr:uid="{00000000-0005-0000-0000-00009EA10000}"/>
    <cellStyle name="Normal 12 5 5 5 2 2 3 3" xfId="18375" xr:uid="{00000000-0005-0000-0000-00009FA10000}"/>
    <cellStyle name="Normal 12 5 5 5 2 2 3 3 2" xfId="43995" xr:uid="{00000000-0005-0000-0000-0000A0A10000}"/>
    <cellStyle name="Normal 12 5 5 5 2 2 3 4" xfId="31185" xr:uid="{00000000-0005-0000-0000-0000A1A10000}"/>
    <cellStyle name="Normal 12 5 5 5 2 2 4" xfId="12884" xr:uid="{00000000-0005-0000-0000-0000A2A10000}"/>
    <cellStyle name="Normal 12 5 5 5 2 2 4 2" xfId="25695" xr:uid="{00000000-0005-0000-0000-0000A3A10000}"/>
    <cellStyle name="Normal 12 5 5 5 2 2 4 2 2" xfId="51315" xr:uid="{00000000-0005-0000-0000-0000A4A10000}"/>
    <cellStyle name="Normal 12 5 5 5 2 2 4 3" xfId="38505" xr:uid="{00000000-0005-0000-0000-0000A5A10000}"/>
    <cellStyle name="Normal 12 5 5 5 2 2 5" xfId="7394" xr:uid="{00000000-0005-0000-0000-0000A6A10000}"/>
    <cellStyle name="Normal 12 5 5 5 2 2 5 2" xfId="20205" xr:uid="{00000000-0005-0000-0000-0000A7A10000}"/>
    <cellStyle name="Normal 12 5 5 5 2 2 5 2 2" xfId="45825" xr:uid="{00000000-0005-0000-0000-0000A8A10000}"/>
    <cellStyle name="Normal 12 5 5 5 2 2 5 3" xfId="33015" xr:uid="{00000000-0005-0000-0000-0000A9A10000}"/>
    <cellStyle name="Normal 12 5 5 5 2 2 6" xfId="14715" xr:uid="{00000000-0005-0000-0000-0000AAA10000}"/>
    <cellStyle name="Normal 12 5 5 5 2 2 6 2" xfId="40335" xr:uid="{00000000-0005-0000-0000-0000ABA10000}"/>
    <cellStyle name="Normal 12 5 5 5 2 2 7" xfId="27525" xr:uid="{00000000-0005-0000-0000-0000ACA10000}"/>
    <cellStyle name="Normal 12 5 5 5 2 3" xfId="2840" xr:uid="{00000000-0005-0000-0000-0000ADA10000}"/>
    <cellStyle name="Normal 12 5 5 5 2 3 2" xfId="8330" xr:uid="{00000000-0005-0000-0000-0000AEA10000}"/>
    <cellStyle name="Normal 12 5 5 5 2 3 2 2" xfId="21141" xr:uid="{00000000-0005-0000-0000-0000AFA10000}"/>
    <cellStyle name="Normal 12 5 5 5 2 3 2 2 2" xfId="46761" xr:uid="{00000000-0005-0000-0000-0000B0A10000}"/>
    <cellStyle name="Normal 12 5 5 5 2 3 2 3" xfId="33951" xr:uid="{00000000-0005-0000-0000-0000B1A10000}"/>
    <cellStyle name="Normal 12 5 5 5 2 3 3" xfId="15651" xr:uid="{00000000-0005-0000-0000-0000B2A10000}"/>
    <cellStyle name="Normal 12 5 5 5 2 3 3 2" xfId="41271" xr:uid="{00000000-0005-0000-0000-0000B3A10000}"/>
    <cellStyle name="Normal 12 5 5 5 2 3 4" xfId="28461" xr:uid="{00000000-0005-0000-0000-0000B4A10000}"/>
    <cellStyle name="Normal 12 5 5 5 2 4" xfId="4670" xr:uid="{00000000-0005-0000-0000-0000B5A10000}"/>
    <cellStyle name="Normal 12 5 5 5 2 4 2" xfId="10160" xr:uid="{00000000-0005-0000-0000-0000B6A10000}"/>
    <cellStyle name="Normal 12 5 5 5 2 4 2 2" xfId="22971" xr:uid="{00000000-0005-0000-0000-0000B7A10000}"/>
    <cellStyle name="Normal 12 5 5 5 2 4 2 2 2" xfId="48591" xr:uid="{00000000-0005-0000-0000-0000B8A10000}"/>
    <cellStyle name="Normal 12 5 5 5 2 4 2 3" xfId="35781" xr:uid="{00000000-0005-0000-0000-0000B9A10000}"/>
    <cellStyle name="Normal 12 5 5 5 2 4 3" xfId="17481" xr:uid="{00000000-0005-0000-0000-0000BAA10000}"/>
    <cellStyle name="Normal 12 5 5 5 2 4 3 2" xfId="43101" xr:uid="{00000000-0005-0000-0000-0000BBA10000}"/>
    <cellStyle name="Normal 12 5 5 5 2 4 4" xfId="30291" xr:uid="{00000000-0005-0000-0000-0000BCA10000}"/>
    <cellStyle name="Normal 12 5 5 5 2 5" xfId="11990" xr:uid="{00000000-0005-0000-0000-0000BDA10000}"/>
    <cellStyle name="Normal 12 5 5 5 2 5 2" xfId="24801" xr:uid="{00000000-0005-0000-0000-0000BEA10000}"/>
    <cellStyle name="Normal 12 5 5 5 2 5 2 2" xfId="50421" xr:uid="{00000000-0005-0000-0000-0000BFA10000}"/>
    <cellStyle name="Normal 12 5 5 5 2 5 3" xfId="37611" xr:uid="{00000000-0005-0000-0000-0000C0A10000}"/>
    <cellStyle name="Normal 12 5 5 5 2 6" xfId="6500" xr:uid="{00000000-0005-0000-0000-0000C1A10000}"/>
    <cellStyle name="Normal 12 5 5 5 2 6 2" xfId="19311" xr:uid="{00000000-0005-0000-0000-0000C2A10000}"/>
    <cellStyle name="Normal 12 5 5 5 2 6 2 2" xfId="44931" xr:uid="{00000000-0005-0000-0000-0000C3A10000}"/>
    <cellStyle name="Normal 12 5 5 5 2 6 3" xfId="32121" xr:uid="{00000000-0005-0000-0000-0000C4A10000}"/>
    <cellStyle name="Normal 12 5 5 5 2 7" xfId="13821" xr:uid="{00000000-0005-0000-0000-0000C5A10000}"/>
    <cellStyle name="Normal 12 5 5 5 2 7 2" xfId="39441" xr:uid="{00000000-0005-0000-0000-0000C6A10000}"/>
    <cellStyle name="Normal 12 5 5 5 2 8" xfId="26631" xr:uid="{00000000-0005-0000-0000-0000C7A10000}"/>
    <cellStyle name="Normal 12 5 5 5 3" xfId="1504" xr:uid="{00000000-0005-0000-0000-0000C8A10000}"/>
    <cellStyle name="Normal 12 5 5 5 3 2" xfId="3334" xr:uid="{00000000-0005-0000-0000-0000C9A10000}"/>
    <cellStyle name="Normal 12 5 5 5 3 2 2" xfId="8824" xr:uid="{00000000-0005-0000-0000-0000CAA10000}"/>
    <cellStyle name="Normal 12 5 5 5 3 2 2 2" xfId="21635" xr:uid="{00000000-0005-0000-0000-0000CBA10000}"/>
    <cellStyle name="Normal 12 5 5 5 3 2 2 2 2" xfId="47255" xr:uid="{00000000-0005-0000-0000-0000CCA10000}"/>
    <cellStyle name="Normal 12 5 5 5 3 2 2 3" xfId="34445" xr:uid="{00000000-0005-0000-0000-0000CDA10000}"/>
    <cellStyle name="Normal 12 5 5 5 3 2 3" xfId="16145" xr:uid="{00000000-0005-0000-0000-0000CEA10000}"/>
    <cellStyle name="Normal 12 5 5 5 3 2 3 2" xfId="41765" xr:uid="{00000000-0005-0000-0000-0000CFA10000}"/>
    <cellStyle name="Normal 12 5 5 5 3 2 4" xfId="28955" xr:uid="{00000000-0005-0000-0000-0000D0A10000}"/>
    <cellStyle name="Normal 12 5 5 5 3 3" xfId="5164" xr:uid="{00000000-0005-0000-0000-0000D1A10000}"/>
    <cellStyle name="Normal 12 5 5 5 3 3 2" xfId="10654" xr:uid="{00000000-0005-0000-0000-0000D2A10000}"/>
    <cellStyle name="Normal 12 5 5 5 3 3 2 2" xfId="23465" xr:uid="{00000000-0005-0000-0000-0000D3A10000}"/>
    <cellStyle name="Normal 12 5 5 5 3 3 2 2 2" xfId="49085" xr:uid="{00000000-0005-0000-0000-0000D4A10000}"/>
    <cellStyle name="Normal 12 5 5 5 3 3 2 3" xfId="36275" xr:uid="{00000000-0005-0000-0000-0000D5A10000}"/>
    <cellStyle name="Normal 12 5 5 5 3 3 3" xfId="17975" xr:uid="{00000000-0005-0000-0000-0000D6A10000}"/>
    <cellStyle name="Normal 12 5 5 5 3 3 3 2" xfId="43595" xr:uid="{00000000-0005-0000-0000-0000D7A10000}"/>
    <cellStyle name="Normal 12 5 5 5 3 3 4" xfId="30785" xr:uid="{00000000-0005-0000-0000-0000D8A10000}"/>
    <cellStyle name="Normal 12 5 5 5 3 4" xfId="12484" xr:uid="{00000000-0005-0000-0000-0000D9A10000}"/>
    <cellStyle name="Normal 12 5 5 5 3 4 2" xfId="25295" xr:uid="{00000000-0005-0000-0000-0000DAA10000}"/>
    <cellStyle name="Normal 12 5 5 5 3 4 2 2" xfId="50915" xr:uid="{00000000-0005-0000-0000-0000DBA10000}"/>
    <cellStyle name="Normal 12 5 5 5 3 4 3" xfId="38105" xr:uid="{00000000-0005-0000-0000-0000DCA10000}"/>
    <cellStyle name="Normal 12 5 5 5 3 5" xfId="6994" xr:uid="{00000000-0005-0000-0000-0000DDA10000}"/>
    <cellStyle name="Normal 12 5 5 5 3 5 2" xfId="19805" xr:uid="{00000000-0005-0000-0000-0000DEA10000}"/>
    <cellStyle name="Normal 12 5 5 5 3 5 2 2" xfId="45425" xr:uid="{00000000-0005-0000-0000-0000DFA10000}"/>
    <cellStyle name="Normal 12 5 5 5 3 5 3" xfId="32615" xr:uid="{00000000-0005-0000-0000-0000E0A10000}"/>
    <cellStyle name="Normal 12 5 5 5 3 6" xfId="14315" xr:uid="{00000000-0005-0000-0000-0000E1A10000}"/>
    <cellStyle name="Normal 12 5 5 5 3 6 2" xfId="39935" xr:uid="{00000000-0005-0000-0000-0000E2A10000}"/>
    <cellStyle name="Normal 12 5 5 5 3 7" xfId="27125" xr:uid="{00000000-0005-0000-0000-0000E3A10000}"/>
    <cellStyle name="Normal 12 5 5 5 4" xfId="2440" xr:uid="{00000000-0005-0000-0000-0000E4A10000}"/>
    <cellStyle name="Normal 12 5 5 5 4 2" xfId="7930" xr:uid="{00000000-0005-0000-0000-0000E5A10000}"/>
    <cellStyle name="Normal 12 5 5 5 4 2 2" xfId="20741" xr:uid="{00000000-0005-0000-0000-0000E6A10000}"/>
    <cellStyle name="Normal 12 5 5 5 4 2 2 2" xfId="46361" xr:uid="{00000000-0005-0000-0000-0000E7A10000}"/>
    <cellStyle name="Normal 12 5 5 5 4 2 3" xfId="33551" xr:uid="{00000000-0005-0000-0000-0000E8A10000}"/>
    <cellStyle name="Normal 12 5 5 5 4 3" xfId="15251" xr:uid="{00000000-0005-0000-0000-0000E9A10000}"/>
    <cellStyle name="Normal 12 5 5 5 4 3 2" xfId="40871" xr:uid="{00000000-0005-0000-0000-0000EAA10000}"/>
    <cellStyle name="Normal 12 5 5 5 4 4" xfId="28061" xr:uid="{00000000-0005-0000-0000-0000EBA10000}"/>
    <cellStyle name="Normal 12 5 5 5 5" xfId="4270" xr:uid="{00000000-0005-0000-0000-0000ECA10000}"/>
    <cellStyle name="Normal 12 5 5 5 5 2" xfId="9760" xr:uid="{00000000-0005-0000-0000-0000EDA10000}"/>
    <cellStyle name="Normal 12 5 5 5 5 2 2" xfId="22571" xr:uid="{00000000-0005-0000-0000-0000EEA10000}"/>
    <cellStyle name="Normal 12 5 5 5 5 2 2 2" xfId="48191" xr:uid="{00000000-0005-0000-0000-0000EFA10000}"/>
    <cellStyle name="Normal 12 5 5 5 5 2 3" xfId="35381" xr:uid="{00000000-0005-0000-0000-0000F0A10000}"/>
    <cellStyle name="Normal 12 5 5 5 5 3" xfId="17081" xr:uid="{00000000-0005-0000-0000-0000F1A10000}"/>
    <cellStyle name="Normal 12 5 5 5 5 3 2" xfId="42701" xr:uid="{00000000-0005-0000-0000-0000F2A10000}"/>
    <cellStyle name="Normal 12 5 5 5 5 4" xfId="29891" xr:uid="{00000000-0005-0000-0000-0000F3A10000}"/>
    <cellStyle name="Normal 12 5 5 5 6" xfId="11590" xr:uid="{00000000-0005-0000-0000-0000F4A10000}"/>
    <cellStyle name="Normal 12 5 5 5 6 2" xfId="24401" xr:uid="{00000000-0005-0000-0000-0000F5A10000}"/>
    <cellStyle name="Normal 12 5 5 5 6 2 2" xfId="50021" xr:uid="{00000000-0005-0000-0000-0000F6A10000}"/>
    <cellStyle name="Normal 12 5 5 5 6 3" xfId="37211" xr:uid="{00000000-0005-0000-0000-0000F7A10000}"/>
    <cellStyle name="Normal 12 5 5 5 7" xfId="6100" xr:uid="{00000000-0005-0000-0000-0000F8A10000}"/>
    <cellStyle name="Normal 12 5 5 5 7 2" xfId="18911" xr:uid="{00000000-0005-0000-0000-0000F9A10000}"/>
    <cellStyle name="Normal 12 5 5 5 7 2 2" xfId="44531" xr:uid="{00000000-0005-0000-0000-0000FAA10000}"/>
    <cellStyle name="Normal 12 5 5 5 7 3" xfId="31721" xr:uid="{00000000-0005-0000-0000-0000FBA10000}"/>
    <cellStyle name="Normal 12 5 5 5 8" xfId="13421" xr:uid="{00000000-0005-0000-0000-0000FCA10000}"/>
    <cellStyle name="Normal 12 5 5 5 8 2" xfId="39041" xr:uid="{00000000-0005-0000-0000-0000FDA10000}"/>
    <cellStyle name="Normal 12 5 5 5 9" xfId="26231" xr:uid="{00000000-0005-0000-0000-0000FEA10000}"/>
    <cellStyle name="Normal 12 5 5 6" xfId="743" xr:uid="{00000000-0005-0000-0000-0000FFA10000}"/>
    <cellStyle name="Normal 12 5 5 6 2" xfId="1638" xr:uid="{00000000-0005-0000-0000-000000A20000}"/>
    <cellStyle name="Normal 12 5 5 6 2 2" xfId="3468" xr:uid="{00000000-0005-0000-0000-000001A20000}"/>
    <cellStyle name="Normal 12 5 5 6 2 2 2" xfId="8958" xr:uid="{00000000-0005-0000-0000-000002A20000}"/>
    <cellStyle name="Normal 12 5 5 6 2 2 2 2" xfId="21769" xr:uid="{00000000-0005-0000-0000-000003A20000}"/>
    <cellStyle name="Normal 12 5 5 6 2 2 2 2 2" xfId="47389" xr:uid="{00000000-0005-0000-0000-000004A20000}"/>
    <cellStyle name="Normal 12 5 5 6 2 2 2 3" xfId="34579" xr:uid="{00000000-0005-0000-0000-000005A20000}"/>
    <cellStyle name="Normal 12 5 5 6 2 2 3" xfId="16279" xr:uid="{00000000-0005-0000-0000-000006A20000}"/>
    <cellStyle name="Normal 12 5 5 6 2 2 3 2" xfId="41899" xr:uid="{00000000-0005-0000-0000-000007A20000}"/>
    <cellStyle name="Normal 12 5 5 6 2 2 4" xfId="29089" xr:uid="{00000000-0005-0000-0000-000008A20000}"/>
    <cellStyle name="Normal 12 5 5 6 2 3" xfId="5298" xr:uid="{00000000-0005-0000-0000-000009A20000}"/>
    <cellStyle name="Normal 12 5 5 6 2 3 2" xfId="10788" xr:uid="{00000000-0005-0000-0000-00000AA20000}"/>
    <cellStyle name="Normal 12 5 5 6 2 3 2 2" xfId="23599" xr:uid="{00000000-0005-0000-0000-00000BA20000}"/>
    <cellStyle name="Normal 12 5 5 6 2 3 2 2 2" xfId="49219" xr:uid="{00000000-0005-0000-0000-00000CA20000}"/>
    <cellStyle name="Normal 12 5 5 6 2 3 2 3" xfId="36409" xr:uid="{00000000-0005-0000-0000-00000DA20000}"/>
    <cellStyle name="Normal 12 5 5 6 2 3 3" xfId="18109" xr:uid="{00000000-0005-0000-0000-00000EA20000}"/>
    <cellStyle name="Normal 12 5 5 6 2 3 3 2" xfId="43729" xr:uid="{00000000-0005-0000-0000-00000FA20000}"/>
    <cellStyle name="Normal 12 5 5 6 2 3 4" xfId="30919" xr:uid="{00000000-0005-0000-0000-000010A20000}"/>
    <cellStyle name="Normal 12 5 5 6 2 4" xfId="12618" xr:uid="{00000000-0005-0000-0000-000011A20000}"/>
    <cellStyle name="Normal 12 5 5 6 2 4 2" xfId="25429" xr:uid="{00000000-0005-0000-0000-000012A20000}"/>
    <cellStyle name="Normal 12 5 5 6 2 4 2 2" xfId="51049" xr:uid="{00000000-0005-0000-0000-000013A20000}"/>
    <cellStyle name="Normal 12 5 5 6 2 4 3" xfId="38239" xr:uid="{00000000-0005-0000-0000-000014A20000}"/>
    <cellStyle name="Normal 12 5 5 6 2 5" xfId="7128" xr:uid="{00000000-0005-0000-0000-000015A20000}"/>
    <cellStyle name="Normal 12 5 5 6 2 5 2" xfId="19939" xr:uid="{00000000-0005-0000-0000-000016A20000}"/>
    <cellStyle name="Normal 12 5 5 6 2 5 2 2" xfId="45559" xr:uid="{00000000-0005-0000-0000-000017A20000}"/>
    <cellStyle name="Normal 12 5 5 6 2 5 3" xfId="32749" xr:uid="{00000000-0005-0000-0000-000018A20000}"/>
    <cellStyle name="Normal 12 5 5 6 2 6" xfId="14449" xr:uid="{00000000-0005-0000-0000-000019A20000}"/>
    <cellStyle name="Normal 12 5 5 6 2 6 2" xfId="40069" xr:uid="{00000000-0005-0000-0000-00001AA20000}"/>
    <cellStyle name="Normal 12 5 5 6 2 7" xfId="27259" xr:uid="{00000000-0005-0000-0000-00001BA20000}"/>
    <cellStyle name="Normal 12 5 5 6 3" xfId="2574" xr:uid="{00000000-0005-0000-0000-00001CA20000}"/>
    <cellStyle name="Normal 12 5 5 6 3 2" xfId="8064" xr:uid="{00000000-0005-0000-0000-00001DA20000}"/>
    <cellStyle name="Normal 12 5 5 6 3 2 2" xfId="20875" xr:uid="{00000000-0005-0000-0000-00001EA20000}"/>
    <cellStyle name="Normal 12 5 5 6 3 2 2 2" xfId="46495" xr:uid="{00000000-0005-0000-0000-00001FA20000}"/>
    <cellStyle name="Normal 12 5 5 6 3 2 3" xfId="33685" xr:uid="{00000000-0005-0000-0000-000020A20000}"/>
    <cellStyle name="Normal 12 5 5 6 3 3" xfId="15385" xr:uid="{00000000-0005-0000-0000-000021A20000}"/>
    <cellStyle name="Normal 12 5 5 6 3 3 2" xfId="41005" xr:uid="{00000000-0005-0000-0000-000022A20000}"/>
    <cellStyle name="Normal 12 5 5 6 3 4" xfId="28195" xr:uid="{00000000-0005-0000-0000-000023A20000}"/>
    <cellStyle name="Normal 12 5 5 6 4" xfId="4404" xr:uid="{00000000-0005-0000-0000-000024A20000}"/>
    <cellStyle name="Normal 12 5 5 6 4 2" xfId="9894" xr:uid="{00000000-0005-0000-0000-000025A20000}"/>
    <cellStyle name="Normal 12 5 5 6 4 2 2" xfId="22705" xr:uid="{00000000-0005-0000-0000-000026A20000}"/>
    <cellStyle name="Normal 12 5 5 6 4 2 2 2" xfId="48325" xr:uid="{00000000-0005-0000-0000-000027A20000}"/>
    <cellStyle name="Normal 12 5 5 6 4 2 3" xfId="35515" xr:uid="{00000000-0005-0000-0000-000028A20000}"/>
    <cellStyle name="Normal 12 5 5 6 4 3" xfId="17215" xr:uid="{00000000-0005-0000-0000-000029A20000}"/>
    <cellStyle name="Normal 12 5 5 6 4 3 2" xfId="42835" xr:uid="{00000000-0005-0000-0000-00002AA20000}"/>
    <cellStyle name="Normal 12 5 5 6 4 4" xfId="30025" xr:uid="{00000000-0005-0000-0000-00002BA20000}"/>
    <cellStyle name="Normal 12 5 5 6 5" xfId="11724" xr:uid="{00000000-0005-0000-0000-00002CA20000}"/>
    <cellStyle name="Normal 12 5 5 6 5 2" xfId="24535" xr:uid="{00000000-0005-0000-0000-00002DA20000}"/>
    <cellStyle name="Normal 12 5 5 6 5 2 2" xfId="50155" xr:uid="{00000000-0005-0000-0000-00002EA20000}"/>
    <cellStyle name="Normal 12 5 5 6 5 3" xfId="37345" xr:uid="{00000000-0005-0000-0000-00002FA20000}"/>
    <cellStyle name="Normal 12 5 5 6 6" xfId="6234" xr:uid="{00000000-0005-0000-0000-000030A20000}"/>
    <cellStyle name="Normal 12 5 5 6 6 2" xfId="19045" xr:uid="{00000000-0005-0000-0000-000031A20000}"/>
    <cellStyle name="Normal 12 5 5 6 6 2 2" xfId="44665" xr:uid="{00000000-0005-0000-0000-000032A20000}"/>
    <cellStyle name="Normal 12 5 5 6 6 3" xfId="31855" xr:uid="{00000000-0005-0000-0000-000033A20000}"/>
    <cellStyle name="Normal 12 5 5 6 7" xfId="13555" xr:uid="{00000000-0005-0000-0000-000034A20000}"/>
    <cellStyle name="Normal 12 5 5 6 7 2" xfId="39175" xr:uid="{00000000-0005-0000-0000-000035A20000}"/>
    <cellStyle name="Normal 12 5 5 6 8" xfId="26365" xr:uid="{00000000-0005-0000-0000-000036A20000}"/>
    <cellStyle name="Normal 12 5 5 7" xfId="1144" xr:uid="{00000000-0005-0000-0000-000037A20000}"/>
    <cellStyle name="Normal 12 5 5 7 2" xfId="2974" xr:uid="{00000000-0005-0000-0000-000038A20000}"/>
    <cellStyle name="Normal 12 5 5 7 2 2" xfId="8464" xr:uid="{00000000-0005-0000-0000-000039A20000}"/>
    <cellStyle name="Normal 12 5 5 7 2 2 2" xfId="21275" xr:uid="{00000000-0005-0000-0000-00003AA20000}"/>
    <cellStyle name="Normal 12 5 5 7 2 2 2 2" xfId="46895" xr:uid="{00000000-0005-0000-0000-00003BA20000}"/>
    <cellStyle name="Normal 12 5 5 7 2 2 3" xfId="34085" xr:uid="{00000000-0005-0000-0000-00003CA20000}"/>
    <cellStyle name="Normal 12 5 5 7 2 3" xfId="15785" xr:uid="{00000000-0005-0000-0000-00003DA20000}"/>
    <cellStyle name="Normal 12 5 5 7 2 3 2" xfId="41405" xr:uid="{00000000-0005-0000-0000-00003EA20000}"/>
    <cellStyle name="Normal 12 5 5 7 2 4" xfId="28595" xr:uid="{00000000-0005-0000-0000-00003FA20000}"/>
    <cellStyle name="Normal 12 5 5 7 3" xfId="4804" xr:uid="{00000000-0005-0000-0000-000040A20000}"/>
    <cellStyle name="Normal 12 5 5 7 3 2" xfId="10294" xr:uid="{00000000-0005-0000-0000-000041A20000}"/>
    <cellStyle name="Normal 12 5 5 7 3 2 2" xfId="23105" xr:uid="{00000000-0005-0000-0000-000042A20000}"/>
    <cellStyle name="Normal 12 5 5 7 3 2 2 2" xfId="48725" xr:uid="{00000000-0005-0000-0000-000043A20000}"/>
    <cellStyle name="Normal 12 5 5 7 3 2 3" xfId="35915" xr:uid="{00000000-0005-0000-0000-000044A20000}"/>
    <cellStyle name="Normal 12 5 5 7 3 3" xfId="17615" xr:uid="{00000000-0005-0000-0000-000045A20000}"/>
    <cellStyle name="Normal 12 5 5 7 3 3 2" xfId="43235" xr:uid="{00000000-0005-0000-0000-000046A20000}"/>
    <cellStyle name="Normal 12 5 5 7 3 4" xfId="30425" xr:uid="{00000000-0005-0000-0000-000047A20000}"/>
    <cellStyle name="Normal 12 5 5 7 4" xfId="12124" xr:uid="{00000000-0005-0000-0000-000048A20000}"/>
    <cellStyle name="Normal 12 5 5 7 4 2" xfId="24935" xr:uid="{00000000-0005-0000-0000-000049A20000}"/>
    <cellStyle name="Normal 12 5 5 7 4 2 2" xfId="50555" xr:uid="{00000000-0005-0000-0000-00004AA20000}"/>
    <cellStyle name="Normal 12 5 5 7 4 3" xfId="37745" xr:uid="{00000000-0005-0000-0000-00004BA20000}"/>
    <cellStyle name="Normal 12 5 5 7 5" xfId="6634" xr:uid="{00000000-0005-0000-0000-00004CA20000}"/>
    <cellStyle name="Normal 12 5 5 7 5 2" xfId="19445" xr:uid="{00000000-0005-0000-0000-00004DA20000}"/>
    <cellStyle name="Normal 12 5 5 7 5 2 2" xfId="45065" xr:uid="{00000000-0005-0000-0000-00004EA20000}"/>
    <cellStyle name="Normal 12 5 5 7 5 3" xfId="32255" xr:uid="{00000000-0005-0000-0000-00004FA20000}"/>
    <cellStyle name="Normal 12 5 5 7 6" xfId="13955" xr:uid="{00000000-0005-0000-0000-000050A20000}"/>
    <cellStyle name="Normal 12 5 5 7 6 2" xfId="39575" xr:uid="{00000000-0005-0000-0000-000051A20000}"/>
    <cellStyle name="Normal 12 5 5 7 7" xfId="26765" xr:uid="{00000000-0005-0000-0000-000052A20000}"/>
    <cellStyle name="Normal 12 5 5 8" xfId="2039" xr:uid="{00000000-0005-0000-0000-000053A20000}"/>
    <cellStyle name="Normal 12 5 5 8 2" xfId="3869" xr:uid="{00000000-0005-0000-0000-000054A20000}"/>
    <cellStyle name="Normal 12 5 5 8 2 2" xfId="9359" xr:uid="{00000000-0005-0000-0000-000055A20000}"/>
    <cellStyle name="Normal 12 5 5 8 2 2 2" xfId="22170" xr:uid="{00000000-0005-0000-0000-000056A20000}"/>
    <cellStyle name="Normal 12 5 5 8 2 2 2 2" xfId="47790" xr:uid="{00000000-0005-0000-0000-000057A20000}"/>
    <cellStyle name="Normal 12 5 5 8 2 2 3" xfId="34980" xr:uid="{00000000-0005-0000-0000-000058A20000}"/>
    <cellStyle name="Normal 12 5 5 8 2 3" xfId="16680" xr:uid="{00000000-0005-0000-0000-000059A20000}"/>
    <cellStyle name="Normal 12 5 5 8 2 3 2" xfId="42300" xr:uid="{00000000-0005-0000-0000-00005AA20000}"/>
    <cellStyle name="Normal 12 5 5 8 2 4" xfId="29490" xr:uid="{00000000-0005-0000-0000-00005BA20000}"/>
    <cellStyle name="Normal 12 5 5 8 3" xfId="5699" xr:uid="{00000000-0005-0000-0000-00005CA20000}"/>
    <cellStyle name="Normal 12 5 5 8 3 2" xfId="11189" xr:uid="{00000000-0005-0000-0000-00005DA20000}"/>
    <cellStyle name="Normal 12 5 5 8 3 2 2" xfId="24000" xr:uid="{00000000-0005-0000-0000-00005EA20000}"/>
    <cellStyle name="Normal 12 5 5 8 3 2 2 2" xfId="49620" xr:uid="{00000000-0005-0000-0000-00005FA20000}"/>
    <cellStyle name="Normal 12 5 5 8 3 2 3" xfId="36810" xr:uid="{00000000-0005-0000-0000-000060A20000}"/>
    <cellStyle name="Normal 12 5 5 8 3 3" xfId="18510" xr:uid="{00000000-0005-0000-0000-000061A20000}"/>
    <cellStyle name="Normal 12 5 5 8 3 3 2" xfId="44130" xr:uid="{00000000-0005-0000-0000-000062A20000}"/>
    <cellStyle name="Normal 12 5 5 8 3 4" xfId="31320" xr:uid="{00000000-0005-0000-0000-000063A20000}"/>
    <cellStyle name="Normal 12 5 5 8 4" xfId="13019" xr:uid="{00000000-0005-0000-0000-000064A20000}"/>
    <cellStyle name="Normal 12 5 5 8 4 2" xfId="25830" xr:uid="{00000000-0005-0000-0000-000065A20000}"/>
    <cellStyle name="Normal 12 5 5 8 4 2 2" xfId="51450" xr:uid="{00000000-0005-0000-0000-000066A20000}"/>
    <cellStyle name="Normal 12 5 5 8 4 3" xfId="38640" xr:uid="{00000000-0005-0000-0000-000067A20000}"/>
    <cellStyle name="Normal 12 5 5 8 5" xfId="7529" xr:uid="{00000000-0005-0000-0000-000068A20000}"/>
    <cellStyle name="Normal 12 5 5 8 5 2" xfId="20340" xr:uid="{00000000-0005-0000-0000-000069A20000}"/>
    <cellStyle name="Normal 12 5 5 8 5 2 2" xfId="45960" xr:uid="{00000000-0005-0000-0000-00006AA20000}"/>
    <cellStyle name="Normal 12 5 5 8 5 3" xfId="33150" xr:uid="{00000000-0005-0000-0000-00006BA20000}"/>
    <cellStyle name="Normal 12 5 5 8 6" xfId="14850" xr:uid="{00000000-0005-0000-0000-00006CA20000}"/>
    <cellStyle name="Normal 12 5 5 8 6 2" xfId="40470" xr:uid="{00000000-0005-0000-0000-00006DA20000}"/>
    <cellStyle name="Normal 12 5 5 8 7" xfId="27660" xr:uid="{00000000-0005-0000-0000-00006EA20000}"/>
    <cellStyle name="Normal 12 5 5 9" xfId="2080" xr:uid="{00000000-0005-0000-0000-00006FA20000}"/>
    <cellStyle name="Normal 12 5 5 9 2" xfId="7570" xr:uid="{00000000-0005-0000-0000-000070A20000}"/>
    <cellStyle name="Normal 12 5 5 9 2 2" xfId="20381" xr:uid="{00000000-0005-0000-0000-000071A20000}"/>
    <cellStyle name="Normal 12 5 5 9 2 2 2" xfId="46001" xr:uid="{00000000-0005-0000-0000-000072A20000}"/>
    <cellStyle name="Normal 12 5 5 9 2 3" xfId="33191" xr:uid="{00000000-0005-0000-0000-000073A20000}"/>
    <cellStyle name="Normal 12 5 5 9 3" xfId="14891" xr:uid="{00000000-0005-0000-0000-000074A20000}"/>
    <cellStyle name="Normal 12 5 5 9 3 2" xfId="40511" xr:uid="{00000000-0005-0000-0000-000075A20000}"/>
    <cellStyle name="Normal 12 5 5 9 4" xfId="27701" xr:uid="{00000000-0005-0000-0000-000076A20000}"/>
    <cellStyle name="Normal 12 5 6" xfId="310" xr:uid="{00000000-0005-0000-0000-000077A20000}"/>
    <cellStyle name="Normal 12 5 6 10" xfId="5802" xr:uid="{00000000-0005-0000-0000-000078A20000}"/>
    <cellStyle name="Normal 12 5 6 10 2" xfId="18613" xr:uid="{00000000-0005-0000-0000-000079A20000}"/>
    <cellStyle name="Normal 12 5 6 10 2 2" xfId="44233" xr:uid="{00000000-0005-0000-0000-00007AA20000}"/>
    <cellStyle name="Normal 12 5 6 10 3" xfId="31423" xr:uid="{00000000-0005-0000-0000-00007BA20000}"/>
    <cellStyle name="Normal 12 5 6 11" xfId="13123" xr:uid="{00000000-0005-0000-0000-00007CA20000}"/>
    <cellStyle name="Normal 12 5 6 11 2" xfId="38743" xr:uid="{00000000-0005-0000-0000-00007DA20000}"/>
    <cellStyle name="Normal 12 5 6 12" xfId="25933" xr:uid="{00000000-0005-0000-0000-00007EA20000}"/>
    <cellStyle name="Normal 12 5 6 2" xfId="539" xr:uid="{00000000-0005-0000-0000-00007FA20000}"/>
    <cellStyle name="Normal 12 5 6 2 2" xfId="938" xr:uid="{00000000-0005-0000-0000-000080A20000}"/>
    <cellStyle name="Normal 12 5 6 2 2 2" xfId="1833" xr:uid="{00000000-0005-0000-0000-000081A20000}"/>
    <cellStyle name="Normal 12 5 6 2 2 2 2" xfId="3663" xr:uid="{00000000-0005-0000-0000-000082A20000}"/>
    <cellStyle name="Normal 12 5 6 2 2 2 2 2" xfId="9153" xr:uid="{00000000-0005-0000-0000-000083A20000}"/>
    <cellStyle name="Normal 12 5 6 2 2 2 2 2 2" xfId="21964" xr:uid="{00000000-0005-0000-0000-000084A20000}"/>
    <cellStyle name="Normal 12 5 6 2 2 2 2 2 2 2" xfId="47584" xr:uid="{00000000-0005-0000-0000-000085A20000}"/>
    <cellStyle name="Normal 12 5 6 2 2 2 2 2 3" xfId="34774" xr:uid="{00000000-0005-0000-0000-000086A20000}"/>
    <cellStyle name="Normal 12 5 6 2 2 2 2 3" xfId="16474" xr:uid="{00000000-0005-0000-0000-000087A20000}"/>
    <cellStyle name="Normal 12 5 6 2 2 2 2 3 2" xfId="42094" xr:uid="{00000000-0005-0000-0000-000088A20000}"/>
    <cellStyle name="Normal 12 5 6 2 2 2 2 4" xfId="29284" xr:uid="{00000000-0005-0000-0000-000089A20000}"/>
    <cellStyle name="Normal 12 5 6 2 2 2 3" xfId="5493" xr:uid="{00000000-0005-0000-0000-00008AA20000}"/>
    <cellStyle name="Normal 12 5 6 2 2 2 3 2" xfId="10983" xr:uid="{00000000-0005-0000-0000-00008BA20000}"/>
    <cellStyle name="Normal 12 5 6 2 2 2 3 2 2" xfId="23794" xr:uid="{00000000-0005-0000-0000-00008CA20000}"/>
    <cellStyle name="Normal 12 5 6 2 2 2 3 2 2 2" xfId="49414" xr:uid="{00000000-0005-0000-0000-00008DA20000}"/>
    <cellStyle name="Normal 12 5 6 2 2 2 3 2 3" xfId="36604" xr:uid="{00000000-0005-0000-0000-00008EA20000}"/>
    <cellStyle name="Normal 12 5 6 2 2 2 3 3" xfId="18304" xr:uid="{00000000-0005-0000-0000-00008FA20000}"/>
    <cellStyle name="Normal 12 5 6 2 2 2 3 3 2" xfId="43924" xr:uid="{00000000-0005-0000-0000-000090A20000}"/>
    <cellStyle name="Normal 12 5 6 2 2 2 3 4" xfId="31114" xr:uid="{00000000-0005-0000-0000-000091A20000}"/>
    <cellStyle name="Normal 12 5 6 2 2 2 4" xfId="12813" xr:uid="{00000000-0005-0000-0000-000092A20000}"/>
    <cellStyle name="Normal 12 5 6 2 2 2 4 2" xfId="25624" xr:uid="{00000000-0005-0000-0000-000093A20000}"/>
    <cellStyle name="Normal 12 5 6 2 2 2 4 2 2" xfId="51244" xr:uid="{00000000-0005-0000-0000-000094A20000}"/>
    <cellStyle name="Normal 12 5 6 2 2 2 4 3" xfId="38434" xr:uid="{00000000-0005-0000-0000-000095A20000}"/>
    <cellStyle name="Normal 12 5 6 2 2 2 5" xfId="7323" xr:uid="{00000000-0005-0000-0000-000096A20000}"/>
    <cellStyle name="Normal 12 5 6 2 2 2 5 2" xfId="20134" xr:uid="{00000000-0005-0000-0000-000097A20000}"/>
    <cellStyle name="Normal 12 5 6 2 2 2 5 2 2" xfId="45754" xr:uid="{00000000-0005-0000-0000-000098A20000}"/>
    <cellStyle name="Normal 12 5 6 2 2 2 5 3" xfId="32944" xr:uid="{00000000-0005-0000-0000-000099A20000}"/>
    <cellStyle name="Normal 12 5 6 2 2 2 6" xfId="14644" xr:uid="{00000000-0005-0000-0000-00009AA20000}"/>
    <cellStyle name="Normal 12 5 6 2 2 2 6 2" xfId="40264" xr:uid="{00000000-0005-0000-0000-00009BA20000}"/>
    <cellStyle name="Normal 12 5 6 2 2 2 7" xfId="27454" xr:uid="{00000000-0005-0000-0000-00009CA20000}"/>
    <cellStyle name="Normal 12 5 6 2 2 3" xfId="2769" xr:uid="{00000000-0005-0000-0000-00009DA20000}"/>
    <cellStyle name="Normal 12 5 6 2 2 3 2" xfId="8259" xr:uid="{00000000-0005-0000-0000-00009EA20000}"/>
    <cellStyle name="Normal 12 5 6 2 2 3 2 2" xfId="21070" xr:uid="{00000000-0005-0000-0000-00009FA20000}"/>
    <cellStyle name="Normal 12 5 6 2 2 3 2 2 2" xfId="46690" xr:uid="{00000000-0005-0000-0000-0000A0A20000}"/>
    <cellStyle name="Normal 12 5 6 2 2 3 2 3" xfId="33880" xr:uid="{00000000-0005-0000-0000-0000A1A20000}"/>
    <cellStyle name="Normal 12 5 6 2 2 3 3" xfId="15580" xr:uid="{00000000-0005-0000-0000-0000A2A20000}"/>
    <cellStyle name="Normal 12 5 6 2 2 3 3 2" xfId="41200" xr:uid="{00000000-0005-0000-0000-0000A3A20000}"/>
    <cellStyle name="Normal 12 5 6 2 2 3 4" xfId="28390" xr:uid="{00000000-0005-0000-0000-0000A4A20000}"/>
    <cellStyle name="Normal 12 5 6 2 2 4" xfId="4599" xr:uid="{00000000-0005-0000-0000-0000A5A20000}"/>
    <cellStyle name="Normal 12 5 6 2 2 4 2" xfId="10089" xr:uid="{00000000-0005-0000-0000-0000A6A20000}"/>
    <cellStyle name="Normal 12 5 6 2 2 4 2 2" xfId="22900" xr:uid="{00000000-0005-0000-0000-0000A7A20000}"/>
    <cellStyle name="Normal 12 5 6 2 2 4 2 2 2" xfId="48520" xr:uid="{00000000-0005-0000-0000-0000A8A20000}"/>
    <cellStyle name="Normal 12 5 6 2 2 4 2 3" xfId="35710" xr:uid="{00000000-0005-0000-0000-0000A9A20000}"/>
    <cellStyle name="Normal 12 5 6 2 2 4 3" xfId="17410" xr:uid="{00000000-0005-0000-0000-0000AAA20000}"/>
    <cellStyle name="Normal 12 5 6 2 2 4 3 2" xfId="43030" xr:uid="{00000000-0005-0000-0000-0000ABA20000}"/>
    <cellStyle name="Normal 12 5 6 2 2 4 4" xfId="30220" xr:uid="{00000000-0005-0000-0000-0000ACA20000}"/>
    <cellStyle name="Normal 12 5 6 2 2 5" xfId="11919" xr:uid="{00000000-0005-0000-0000-0000ADA20000}"/>
    <cellStyle name="Normal 12 5 6 2 2 5 2" xfId="24730" xr:uid="{00000000-0005-0000-0000-0000AEA20000}"/>
    <cellStyle name="Normal 12 5 6 2 2 5 2 2" xfId="50350" xr:uid="{00000000-0005-0000-0000-0000AFA20000}"/>
    <cellStyle name="Normal 12 5 6 2 2 5 3" xfId="37540" xr:uid="{00000000-0005-0000-0000-0000B0A20000}"/>
    <cellStyle name="Normal 12 5 6 2 2 6" xfId="6429" xr:uid="{00000000-0005-0000-0000-0000B1A20000}"/>
    <cellStyle name="Normal 12 5 6 2 2 6 2" xfId="19240" xr:uid="{00000000-0005-0000-0000-0000B2A20000}"/>
    <cellStyle name="Normal 12 5 6 2 2 6 2 2" xfId="44860" xr:uid="{00000000-0005-0000-0000-0000B3A20000}"/>
    <cellStyle name="Normal 12 5 6 2 2 6 3" xfId="32050" xr:uid="{00000000-0005-0000-0000-0000B4A20000}"/>
    <cellStyle name="Normal 12 5 6 2 2 7" xfId="13750" xr:uid="{00000000-0005-0000-0000-0000B5A20000}"/>
    <cellStyle name="Normal 12 5 6 2 2 7 2" xfId="39370" xr:uid="{00000000-0005-0000-0000-0000B6A20000}"/>
    <cellStyle name="Normal 12 5 6 2 2 8" xfId="26560" xr:uid="{00000000-0005-0000-0000-0000B7A20000}"/>
    <cellStyle name="Normal 12 5 6 2 3" xfId="1434" xr:uid="{00000000-0005-0000-0000-0000B8A20000}"/>
    <cellStyle name="Normal 12 5 6 2 3 2" xfId="3264" xr:uid="{00000000-0005-0000-0000-0000B9A20000}"/>
    <cellStyle name="Normal 12 5 6 2 3 2 2" xfId="8754" xr:uid="{00000000-0005-0000-0000-0000BAA20000}"/>
    <cellStyle name="Normal 12 5 6 2 3 2 2 2" xfId="21565" xr:uid="{00000000-0005-0000-0000-0000BBA20000}"/>
    <cellStyle name="Normal 12 5 6 2 3 2 2 2 2" xfId="47185" xr:uid="{00000000-0005-0000-0000-0000BCA20000}"/>
    <cellStyle name="Normal 12 5 6 2 3 2 2 3" xfId="34375" xr:uid="{00000000-0005-0000-0000-0000BDA20000}"/>
    <cellStyle name="Normal 12 5 6 2 3 2 3" xfId="16075" xr:uid="{00000000-0005-0000-0000-0000BEA20000}"/>
    <cellStyle name="Normal 12 5 6 2 3 2 3 2" xfId="41695" xr:uid="{00000000-0005-0000-0000-0000BFA20000}"/>
    <cellStyle name="Normal 12 5 6 2 3 2 4" xfId="28885" xr:uid="{00000000-0005-0000-0000-0000C0A20000}"/>
    <cellStyle name="Normal 12 5 6 2 3 3" xfId="5094" xr:uid="{00000000-0005-0000-0000-0000C1A20000}"/>
    <cellStyle name="Normal 12 5 6 2 3 3 2" xfId="10584" xr:uid="{00000000-0005-0000-0000-0000C2A20000}"/>
    <cellStyle name="Normal 12 5 6 2 3 3 2 2" xfId="23395" xr:uid="{00000000-0005-0000-0000-0000C3A20000}"/>
    <cellStyle name="Normal 12 5 6 2 3 3 2 2 2" xfId="49015" xr:uid="{00000000-0005-0000-0000-0000C4A20000}"/>
    <cellStyle name="Normal 12 5 6 2 3 3 2 3" xfId="36205" xr:uid="{00000000-0005-0000-0000-0000C5A20000}"/>
    <cellStyle name="Normal 12 5 6 2 3 3 3" xfId="17905" xr:uid="{00000000-0005-0000-0000-0000C6A20000}"/>
    <cellStyle name="Normal 12 5 6 2 3 3 3 2" xfId="43525" xr:uid="{00000000-0005-0000-0000-0000C7A20000}"/>
    <cellStyle name="Normal 12 5 6 2 3 3 4" xfId="30715" xr:uid="{00000000-0005-0000-0000-0000C8A20000}"/>
    <cellStyle name="Normal 12 5 6 2 3 4" xfId="12414" xr:uid="{00000000-0005-0000-0000-0000C9A20000}"/>
    <cellStyle name="Normal 12 5 6 2 3 4 2" xfId="25225" xr:uid="{00000000-0005-0000-0000-0000CAA20000}"/>
    <cellStyle name="Normal 12 5 6 2 3 4 2 2" xfId="50845" xr:uid="{00000000-0005-0000-0000-0000CBA20000}"/>
    <cellStyle name="Normal 12 5 6 2 3 4 3" xfId="38035" xr:uid="{00000000-0005-0000-0000-0000CCA20000}"/>
    <cellStyle name="Normal 12 5 6 2 3 5" xfId="6924" xr:uid="{00000000-0005-0000-0000-0000CDA20000}"/>
    <cellStyle name="Normal 12 5 6 2 3 5 2" xfId="19735" xr:uid="{00000000-0005-0000-0000-0000CEA20000}"/>
    <cellStyle name="Normal 12 5 6 2 3 5 2 2" xfId="45355" xr:uid="{00000000-0005-0000-0000-0000CFA20000}"/>
    <cellStyle name="Normal 12 5 6 2 3 5 3" xfId="32545" xr:uid="{00000000-0005-0000-0000-0000D0A20000}"/>
    <cellStyle name="Normal 12 5 6 2 3 6" xfId="14245" xr:uid="{00000000-0005-0000-0000-0000D1A20000}"/>
    <cellStyle name="Normal 12 5 6 2 3 6 2" xfId="39865" xr:uid="{00000000-0005-0000-0000-0000D2A20000}"/>
    <cellStyle name="Normal 12 5 6 2 3 7" xfId="27055" xr:uid="{00000000-0005-0000-0000-0000D3A20000}"/>
    <cellStyle name="Normal 12 5 6 2 4" xfId="2370" xr:uid="{00000000-0005-0000-0000-0000D4A20000}"/>
    <cellStyle name="Normal 12 5 6 2 4 2" xfId="7860" xr:uid="{00000000-0005-0000-0000-0000D5A20000}"/>
    <cellStyle name="Normal 12 5 6 2 4 2 2" xfId="20671" xr:uid="{00000000-0005-0000-0000-0000D6A20000}"/>
    <cellStyle name="Normal 12 5 6 2 4 2 2 2" xfId="46291" xr:uid="{00000000-0005-0000-0000-0000D7A20000}"/>
    <cellStyle name="Normal 12 5 6 2 4 2 3" xfId="33481" xr:uid="{00000000-0005-0000-0000-0000D8A20000}"/>
    <cellStyle name="Normal 12 5 6 2 4 3" xfId="15181" xr:uid="{00000000-0005-0000-0000-0000D9A20000}"/>
    <cellStyle name="Normal 12 5 6 2 4 3 2" xfId="40801" xr:uid="{00000000-0005-0000-0000-0000DAA20000}"/>
    <cellStyle name="Normal 12 5 6 2 4 4" xfId="27991" xr:uid="{00000000-0005-0000-0000-0000DBA20000}"/>
    <cellStyle name="Normal 12 5 6 2 5" xfId="4200" xr:uid="{00000000-0005-0000-0000-0000DCA20000}"/>
    <cellStyle name="Normal 12 5 6 2 5 2" xfId="9690" xr:uid="{00000000-0005-0000-0000-0000DDA20000}"/>
    <cellStyle name="Normal 12 5 6 2 5 2 2" xfId="22501" xr:uid="{00000000-0005-0000-0000-0000DEA20000}"/>
    <cellStyle name="Normal 12 5 6 2 5 2 2 2" xfId="48121" xr:uid="{00000000-0005-0000-0000-0000DFA20000}"/>
    <cellStyle name="Normal 12 5 6 2 5 2 3" xfId="35311" xr:uid="{00000000-0005-0000-0000-0000E0A20000}"/>
    <cellStyle name="Normal 12 5 6 2 5 3" xfId="17011" xr:uid="{00000000-0005-0000-0000-0000E1A20000}"/>
    <cellStyle name="Normal 12 5 6 2 5 3 2" xfId="42631" xr:uid="{00000000-0005-0000-0000-0000E2A20000}"/>
    <cellStyle name="Normal 12 5 6 2 5 4" xfId="29821" xr:uid="{00000000-0005-0000-0000-0000E3A20000}"/>
    <cellStyle name="Normal 12 5 6 2 6" xfId="11520" xr:uid="{00000000-0005-0000-0000-0000E4A20000}"/>
    <cellStyle name="Normal 12 5 6 2 6 2" xfId="24331" xr:uid="{00000000-0005-0000-0000-0000E5A20000}"/>
    <cellStyle name="Normal 12 5 6 2 6 2 2" xfId="49951" xr:uid="{00000000-0005-0000-0000-0000E6A20000}"/>
    <cellStyle name="Normal 12 5 6 2 6 3" xfId="37141" xr:uid="{00000000-0005-0000-0000-0000E7A20000}"/>
    <cellStyle name="Normal 12 5 6 2 7" xfId="6030" xr:uid="{00000000-0005-0000-0000-0000E8A20000}"/>
    <cellStyle name="Normal 12 5 6 2 7 2" xfId="18841" xr:uid="{00000000-0005-0000-0000-0000E9A20000}"/>
    <cellStyle name="Normal 12 5 6 2 7 2 2" xfId="44461" xr:uid="{00000000-0005-0000-0000-0000EAA20000}"/>
    <cellStyle name="Normal 12 5 6 2 7 3" xfId="31651" xr:uid="{00000000-0005-0000-0000-0000EBA20000}"/>
    <cellStyle name="Normal 12 5 6 2 8" xfId="13351" xr:uid="{00000000-0005-0000-0000-0000ECA20000}"/>
    <cellStyle name="Normal 12 5 6 2 8 2" xfId="38971" xr:uid="{00000000-0005-0000-0000-0000EDA20000}"/>
    <cellStyle name="Normal 12 5 6 2 9" xfId="26161" xr:uid="{00000000-0005-0000-0000-0000EEA20000}"/>
    <cellStyle name="Normal 12 5 6 3" xfId="671" xr:uid="{00000000-0005-0000-0000-0000EFA20000}"/>
    <cellStyle name="Normal 12 5 6 3 2" xfId="1071" xr:uid="{00000000-0005-0000-0000-0000F0A20000}"/>
    <cellStyle name="Normal 12 5 6 3 2 2" xfId="1966" xr:uid="{00000000-0005-0000-0000-0000F1A20000}"/>
    <cellStyle name="Normal 12 5 6 3 2 2 2" xfId="3796" xr:uid="{00000000-0005-0000-0000-0000F2A20000}"/>
    <cellStyle name="Normal 12 5 6 3 2 2 2 2" xfId="9286" xr:uid="{00000000-0005-0000-0000-0000F3A20000}"/>
    <cellStyle name="Normal 12 5 6 3 2 2 2 2 2" xfId="22097" xr:uid="{00000000-0005-0000-0000-0000F4A20000}"/>
    <cellStyle name="Normal 12 5 6 3 2 2 2 2 2 2" xfId="47717" xr:uid="{00000000-0005-0000-0000-0000F5A20000}"/>
    <cellStyle name="Normal 12 5 6 3 2 2 2 2 3" xfId="34907" xr:uid="{00000000-0005-0000-0000-0000F6A20000}"/>
    <cellStyle name="Normal 12 5 6 3 2 2 2 3" xfId="16607" xr:uid="{00000000-0005-0000-0000-0000F7A20000}"/>
    <cellStyle name="Normal 12 5 6 3 2 2 2 3 2" xfId="42227" xr:uid="{00000000-0005-0000-0000-0000F8A20000}"/>
    <cellStyle name="Normal 12 5 6 3 2 2 2 4" xfId="29417" xr:uid="{00000000-0005-0000-0000-0000F9A20000}"/>
    <cellStyle name="Normal 12 5 6 3 2 2 3" xfId="5626" xr:uid="{00000000-0005-0000-0000-0000FAA20000}"/>
    <cellStyle name="Normal 12 5 6 3 2 2 3 2" xfId="11116" xr:uid="{00000000-0005-0000-0000-0000FBA20000}"/>
    <cellStyle name="Normal 12 5 6 3 2 2 3 2 2" xfId="23927" xr:uid="{00000000-0005-0000-0000-0000FCA20000}"/>
    <cellStyle name="Normal 12 5 6 3 2 2 3 2 2 2" xfId="49547" xr:uid="{00000000-0005-0000-0000-0000FDA20000}"/>
    <cellStyle name="Normal 12 5 6 3 2 2 3 2 3" xfId="36737" xr:uid="{00000000-0005-0000-0000-0000FEA20000}"/>
    <cellStyle name="Normal 12 5 6 3 2 2 3 3" xfId="18437" xr:uid="{00000000-0005-0000-0000-0000FFA20000}"/>
    <cellStyle name="Normal 12 5 6 3 2 2 3 3 2" xfId="44057" xr:uid="{00000000-0005-0000-0000-000000A30000}"/>
    <cellStyle name="Normal 12 5 6 3 2 2 3 4" xfId="31247" xr:uid="{00000000-0005-0000-0000-000001A30000}"/>
    <cellStyle name="Normal 12 5 6 3 2 2 4" xfId="12946" xr:uid="{00000000-0005-0000-0000-000002A30000}"/>
    <cellStyle name="Normal 12 5 6 3 2 2 4 2" xfId="25757" xr:uid="{00000000-0005-0000-0000-000003A30000}"/>
    <cellStyle name="Normal 12 5 6 3 2 2 4 2 2" xfId="51377" xr:uid="{00000000-0005-0000-0000-000004A30000}"/>
    <cellStyle name="Normal 12 5 6 3 2 2 4 3" xfId="38567" xr:uid="{00000000-0005-0000-0000-000005A30000}"/>
    <cellStyle name="Normal 12 5 6 3 2 2 5" xfId="7456" xr:uid="{00000000-0005-0000-0000-000006A30000}"/>
    <cellStyle name="Normal 12 5 6 3 2 2 5 2" xfId="20267" xr:uid="{00000000-0005-0000-0000-000007A30000}"/>
    <cellStyle name="Normal 12 5 6 3 2 2 5 2 2" xfId="45887" xr:uid="{00000000-0005-0000-0000-000008A30000}"/>
    <cellStyle name="Normal 12 5 6 3 2 2 5 3" xfId="33077" xr:uid="{00000000-0005-0000-0000-000009A30000}"/>
    <cellStyle name="Normal 12 5 6 3 2 2 6" xfId="14777" xr:uid="{00000000-0005-0000-0000-00000AA30000}"/>
    <cellStyle name="Normal 12 5 6 3 2 2 6 2" xfId="40397" xr:uid="{00000000-0005-0000-0000-00000BA30000}"/>
    <cellStyle name="Normal 12 5 6 3 2 2 7" xfId="27587" xr:uid="{00000000-0005-0000-0000-00000CA30000}"/>
    <cellStyle name="Normal 12 5 6 3 2 3" xfId="2902" xr:uid="{00000000-0005-0000-0000-00000DA30000}"/>
    <cellStyle name="Normal 12 5 6 3 2 3 2" xfId="8392" xr:uid="{00000000-0005-0000-0000-00000EA30000}"/>
    <cellStyle name="Normal 12 5 6 3 2 3 2 2" xfId="21203" xr:uid="{00000000-0005-0000-0000-00000FA30000}"/>
    <cellStyle name="Normal 12 5 6 3 2 3 2 2 2" xfId="46823" xr:uid="{00000000-0005-0000-0000-000010A30000}"/>
    <cellStyle name="Normal 12 5 6 3 2 3 2 3" xfId="34013" xr:uid="{00000000-0005-0000-0000-000011A30000}"/>
    <cellStyle name="Normal 12 5 6 3 2 3 3" xfId="15713" xr:uid="{00000000-0005-0000-0000-000012A30000}"/>
    <cellStyle name="Normal 12 5 6 3 2 3 3 2" xfId="41333" xr:uid="{00000000-0005-0000-0000-000013A30000}"/>
    <cellStyle name="Normal 12 5 6 3 2 3 4" xfId="28523" xr:uid="{00000000-0005-0000-0000-000014A30000}"/>
    <cellStyle name="Normal 12 5 6 3 2 4" xfId="4732" xr:uid="{00000000-0005-0000-0000-000015A30000}"/>
    <cellStyle name="Normal 12 5 6 3 2 4 2" xfId="10222" xr:uid="{00000000-0005-0000-0000-000016A30000}"/>
    <cellStyle name="Normal 12 5 6 3 2 4 2 2" xfId="23033" xr:uid="{00000000-0005-0000-0000-000017A30000}"/>
    <cellStyle name="Normal 12 5 6 3 2 4 2 2 2" xfId="48653" xr:uid="{00000000-0005-0000-0000-000018A30000}"/>
    <cellStyle name="Normal 12 5 6 3 2 4 2 3" xfId="35843" xr:uid="{00000000-0005-0000-0000-000019A30000}"/>
    <cellStyle name="Normal 12 5 6 3 2 4 3" xfId="17543" xr:uid="{00000000-0005-0000-0000-00001AA30000}"/>
    <cellStyle name="Normal 12 5 6 3 2 4 3 2" xfId="43163" xr:uid="{00000000-0005-0000-0000-00001BA30000}"/>
    <cellStyle name="Normal 12 5 6 3 2 4 4" xfId="30353" xr:uid="{00000000-0005-0000-0000-00001CA30000}"/>
    <cellStyle name="Normal 12 5 6 3 2 5" xfId="12052" xr:uid="{00000000-0005-0000-0000-00001DA30000}"/>
    <cellStyle name="Normal 12 5 6 3 2 5 2" xfId="24863" xr:uid="{00000000-0005-0000-0000-00001EA30000}"/>
    <cellStyle name="Normal 12 5 6 3 2 5 2 2" xfId="50483" xr:uid="{00000000-0005-0000-0000-00001FA30000}"/>
    <cellStyle name="Normal 12 5 6 3 2 5 3" xfId="37673" xr:uid="{00000000-0005-0000-0000-000020A30000}"/>
    <cellStyle name="Normal 12 5 6 3 2 6" xfId="6562" xr:uid="{00000000-0005-0000-0000-000021A30000}"/>
    <cellStyle name="Normal 12 5 6 3 2 6 2" xfId="19373" xr:uid="{00000000-0005-0000-0000-000022A30000}"/>
    <cellStyle name="Normal 12 5 6 3 2 6 2 2" xfId="44993" xr:uid="{00000000-0005-0000-0000-000023A30000}"/>
    <cellStyle name="Normal 12 5 6 3 2 6 3" xfId="32183" xr:uid="{00000000-0005-0000-0000-000024A30000}"/>
    <cellStyle name="Normal 12 5 6 3 2 7" xfId="13883" xr:uid="{00000000-0005-0000-0000-000025A30000}"/>
    <cellStyle name="Normal 12 5 6 3 2 7 2" xfId="39503" xr:uid="{00000000-0005-0000-0000-000026A30000}"/>
    <cellStyle name="Normal 12 5 6 3 2 8" xfId="26693" xr:uid="{00000000-0005-0000-0000-000027A30000}"/>
    <cellStyle name="Normal 12 5 6 3 3" xfId="1566" xr:uid="{00000000-0005-0000-0000-000028A30000}"/>
    <cellStyle name="Normal 12 5 6 3 3 2" xfId="3396" xr:uid="{00000000-0005-0000-0000-000029A30000}"/>
    <cellStyle name="Normal 12 5 6 3 3 2 2" xfId="8886" xr:uid="{00000000-0005-0000-0000-00002AA30000}"/>
    <cellStyle name="Normal 12 5 6 3 3 2 2 2" xfId="21697" xr:uid="{00000000-0005-0000-0000-00002BA30000}"/>
    <cellStyle name="Normal 12 5 6 3 3 2 2 2 2" xfId="47317" xr:uid="{00000000-0005-0000-0000-00002CA30000}"/>
    <cellStyle name="Normal 12 5 6 3 3 2 2 3" xfId="34507" xr:uid="{00000000-0005-0000-0000-00002DA30000}"/>
    <cellStyle name="Normal 12 5 6 3 3 2 3" xfId="16207" xr:uid="{00000000-0005-0000-0000-00002EA30000}"/>
    <cellStyle name="Normal 12 5 6 3 3 2 3 2" xfId="41827" xr:uid="{00000000-0005-0000-0000-00002FA30000}"/>
    <cellStyle name="Normal 12 5 6 3 3 2 4" xfId="29017" xr:uid="{00000000-0005-0000-0000-000030A30000}"/>
    <cellStyle name="Normal 12 5 6 3 3 3" xfId="5226" xr:uid="{00000000-0005-0000-0000-000031A30000}"/>
    <cellStyle name="Normal 12 5 6 3 3 3 2" xfId="10716" xr:uid="{00000000-0005-0000-0000-000032A30000}"/>
    <cellStyle name="Normal 12 5 6 3 3 3 2 2" xfId="23527" xr:uid="{00000000-0005-0000-0000-000033A30000}"/>
    <cellStyle name="Normal 12 5 6 3 3 3 2 2 2" xfId="49147" xr:uid="{00000000-0005-0000-0000-000034A30000}"/>
    <cellStyle name="Normal 12 5 6 3 3 3 2 3" xfId="36337" xr:uid="{00000000-0005-0000-0000-000035A30000}"/>
    <cellStyle name="Normal 12 5 6 3 3 3 3" xfId="18037" xr:uid="{00000000-0005-0000-0000-000036A30000}"/>
    <cellStyle name="Normal 12 5 6 3 3 3 3 2" xfId="43657" xr:uid="{00000000-0005-0000-0000-000037A30000}"/>
    <cellStyle name="Normal 12 5 6 3 3 3 4" xfId="30847" xr:uid="{00000000-0005-0000-0000-000038A30000}"/>
    <cellStyle name="Normal 12 5 6 3 3 4" xfId="12546" xr:uid="{00000000-0005-0000-0000-000039A30000}"/>
    <cellStyle name="Normal 12 5 6 3 3 4 2" xfId="25357" xr:uid="{00000000-0005-0000-0000-00003AA30000}"/>
    <cellStyle name="Normal 12 5 6 3 3 4 2 2" xfId="50977" xr:uid="{00000000-0005-0000-0000-00003BA30000}"/>
    <cellStyle name="Normal 12 5 6 3 3 4 3" xfId="38167" xr:uid="{00000000-0005-0000-0000-00003CA30000}"/>
    <cellStyle name="Normal 12 5 6 3 3 5" xfId="7056" xr:uid="{00000000-0005-0000-0000-00003DA30000}"/>
    <cellStyle name="Normal 12 5 6 3 3 5 2" xfId="19867" xr:uid="{00000000-0005-0000-0000-00003EA30000}"/>
    <cellStyle name="Normal 12 5 6 3 3 5 2 2" xfId="45487" xr:uid="{00000000-0005-0000-0000-00003FA30000}"/>
    <cellStyle name="Normal 12 5 6 3 3 5 3" xfId="32677" xr:uid="{00000000-0005-0000-0000-000040A30000}"/>
    <cellStyle name="Normal 12 5 6 3 3 6" xfId="14377" xr:uid="{00000000-0005-0000-0000-000041A30000}"/>
    <cellStyle name="Normal 12 5 6 3 3 6 2" xfId="39997" xr:uid="{00000000-0005-0000-0000-000042A30000}"/>
    <cellStyle name="Normal 12 5 6 3 3 7" xfId="27187" xr:uid="{00000000-0005-0000-0000-000043A30000}"/>
    <cellStyle name="Normal 12 5 6 3 4" xfId="2502" xr:uid="{00000000-0005-0000-0000-000044A30000}"/>
    <cellStyle name="Normal 12 5 6 3 4 2" xfId="7992" xr:uid="{00000000-0005-0000-0000-000045A30000}"/>
    <cellStyle name="Normal 12 5 6 3 4 2 2" xfId="20803" xr:uid="{00000000-0005-0000-0000-000046A30000}"/>
    <cellStyle name="Normal 12 5 6 3 4 2 2 2" xfId="46423" xr:uid="{00000000-0005-0000-0000-000047A30000}"/>
    <cellStyle name="Normal 12 5 6 3 4 2 3" xfId="33613" xr:uid="{00000000-0005-0000-0000-000048A30000}"/>
    <cellStyle name="Normal 12 5 6 3 4 3" xfId="15313" xr:uid="{00000000-0005-0000-0000-000049A30000}"/>
    <cellStyle name="Normal 12 5 6 3 4 3 2" xfId="40933" xr:uid="{00000000-0005-0000-0000-00004AA30000}"/>
    <cellStyle name="Normal 12 5 6 3 4 4" xfId="28123" xr:uid="{00000000-0005-0000-0000-00004BA30000}"/>
    <cellStyle name="Normal 12 5 6 3 5" xfId="4332" xr:uid="{00000000-0005-0000-0000-00004CA30000}"/>
    <cellStyle name="Normal 12 5 6 3 5 2" xfId="9822" xr:uid="{00000000-0005-0000-0000-00004DA30000}"/>
    <cellStyle name="Normal 12 5 6 3 5 2 2" xfId="22633" xr:uid="{00000000-0005-0000-0000-00004EA30000}"/>
    <cellStyle name="Normal 12 5 6 3 5 2 2 2" xfId="48253" xr:uid="{00000000-0005-0000-0000-00004FA30000}"/>
    <cellStyle name="Normal 12 5 6 3 5 2 3" xfId="35443" xr:uid="{00000000-0005-0000-0000-000050A30000}"/>
    <cellStyle name="Normal 12 5 6 3 5 3" xfId="17143" xr:uid="{00000000-0005-0000-0000-000051A30000}"/>
    <cellStyle name="Normal 12 5 6 3 5 3 2" xfId="42763" xr:uid="{00000000-0005-0000-0000-000052A30000}"/>
    <cellStyle name="Normal 12 5 6 3 5 4" xfId="29953" xr:uid="{00000000-0005-0000-0000-000053A30000}"/>
    <cellStyle name="Normal 12 5 6 3 6" xfId="11652" xr:uid="{00000000-0005-0000-0000-000054A30000}"/>
    <cellStyle name="Normal 12 5 6 3 6 2" xfId="24463" xr:uid="{00000000-0005-0000-0000-000055A30000}"/>
    <cellStyle name="Normal 12 5 6 3 6 2 2" xfId="50083" xr:uid="{00000000-0005-0000-0000-000056A30000}"/>
    <cellStyle name="Normal 12 5 6 3 6 3" xfId="37273" xr:uid="{00000000-0005-0000-0000-000057A30000}"/>
    <cellStyle name="Normal 12 5 6 3 7" xfId="6162" xr:uid="{00000000-0005-0000-0000-000058A30000}"/>
    <cellStyle name="Normal 12 5 6 3 7 2" xfId="18973" xr:uid="{00000000-0005-0000-0000-000059A30000}"/>
    <cellStyle name="Normal 12 5 6 3 7 2 2" xfId="44593" xr:uid="{00000000-0005-0000-0000-00005AA30000}"/>
    <cellStyle name="Normal 12 5 6 3 7 3" xfId="31783" xr:uid="{00000000-0005-0000-0000-00005BA30000}"/>
    <cellStyle name="Normal 12 5 6 3 8" xfId="13483" xr:uid="{00000000-0005-0000-0000-00005CA30000}"/>
    <cellStyle name="Normal 12 5 6 3 8 2" xfId="39103" xr:uid="{00000000-0005-0000-0000-00005DA30000}"/>
    <cellStyle name="Normal 12 5 6 3 9" xfId="26293" xr:uid="{00000000-0005-0000-0000-00005EA30000}"/>
    <cellStyle name="Normal 12 5 6 4" xfId="446" xr:uid="{00000000-0005-0000-0000-00005FA30000}"/>
    <cellStyle name="Normal 12 5 6 4 2" xfId="1341" xr:uid="{00000000-0005-0000-0000-000060A30000}"/>
    <cellStyle name="Normal 12 5 6 4 2 2" xfId="3171" xr:uid="{00000000-0005-0000-0000-000061A30000}"/>
    <cellStyle name="Normal 12 5 6 4 2 2 2" xfId="8661" xr:uid="{00000000-0005-0000-0000-000062A30000}"/>
    <cellStyle name="Normal 12 5 6 4 2 2 2 2" xfId="21472" xr:uid="{00000000-0005-0000-0000-000063A30000}"/>
    <cellStyle name="Normal 12 5 6 4 2 2 2 2 2" xfId="47092" xr:uid="{00000000-0005-0000-0000-000064A30000}"/>
    <cellStyle name="Normal 12 5 6 4 2 2 2 3" xfId="34282" xr:uid="{00000000-0005-0000-0000-000065A30000}"/>
    <cellStyle name="Normal 12 5 6 4 2 2 3" xfId="15982" xr:uid="{00000000-0005-0000-0000-000066A30000}"/>
    <cellStyle name="Normal 12 5 6 4 2 2 3 2" xfId="41602" xr:uid="{00000000-0005-0000-0000-000067A30000}"/>
    <cellStyle name="Normal 12 5 6 4 2 2 4" xfId="28792" xr:uid="{00000000-0005-0000-0000-000068A30000}"/>
    <cellStyle name="Normal 12 5 6 4 2 3" xfId="5001" xr:uid="{00000000-0005-0000-0000-000069A30000}"/>
    <cellStyle name="Normal 12 5 6 4 2 3 2" xfId="10491" xr:uid="{00000000-0005-0000-0000-00006AA30000}"/>
    <cellStyle name="Normal 12 5 6 4 2 3 2 2" xfId="23302" xr:uid="{00000000-0005-0000-0000-00006BA30000}"/>
    <cellStyle name="Normal 12 5 6 4 2 3 2 2 2" xfId="48922" xr:uid="{00000000-0005-0000-0000-00006CA30000}"/>
    <cellStyle name="Normal 12 5 6 4 2 3 2 3" xfId="36112" xr:uid="{00000000-0005-0000-0000-00006DA30000}"/>
    <cellStyle name="Normal 12 5 6 4 2 3 3" xfId="17812" xr:uid="{00000000-0005-0000-0000-00006EA30000}"/>
    <cellStyle name="Normal 12 5 6 4 2 3 3 2" xfId="43432" xr:uid="{00000000-0005-0000-0000-00006FA30000}"/>
    <cellStyle name="Normal 12 5 6 4 2 3 4" xfId="30622" xr:uid="{00000000-0005-0000-0000-000070A30000}"/>
    <cellStyle name="Normal 12 5 6 4 2 4" xfId="12321" xr:uid="{00000000-0005-0000-0000-000071A30000}"/>
    <cellStyle name="Normal 12 5 6 4 2 4 2" xfId="25132" xr:uid="{00000000-0005-0000-0000-000072A30000}"/>
    <cellStyle name="Normal 12 5 6 4 2 4 2 2" xfId="50752" xr:uid="{00000000-0005-0000-0000-000073A30000}"/>
    <cellStyle name="Normal 12 5 6 4 2 4 3" xfId="37942" xr:uid="{00000000-0005-0000-0000-000074A30000}"/>
    <cellStyle name="Normal 12 5 6 4 2 5" xfId="6831" xr:uid="{00000000-0005-0000-0000-000075A30000}"/>
    <cellStyle name="Normal 12 5 6 4 2 5 2" xfId="19642" xr:uid="{00000000-0005-0000-0000-000076A30000}"/>
    <cellStyle name="Normal 12 5 6 4 2 5 2 2" xfId="45262" xr:uid="{00000000-0005-0000-0000-000077A30000}"/>
    <cellStyle name="Normal 12 5 6 4 2 5 3" xfId="32452" xr:uid="{00000000-0005-0000-0000-000078A30000}"/>
    <cellStyle name="Normal 12 5 6 4 2 6" xfId="14152" xr:uid="{00000000-0005-0000-0000-000079A30000}"/>
    <cellStyle name="Normal 12 5 6 4 2 6 2" xfId="39772" xr:uid="{00000000-0005-0000-0000-00007AA30000}"/>
    <cellStyle name="Normal 12 5 6 4 2 7" xfId="26962" xr:uid="{00000000-0005-0000-0000-00007BA30000}"/>
    <cellStyle name="Normal 12 5 6 4 3" xfId="2277" xr:uid="{00000000-0005-0000-0000-00007CA30000}"/>
    <cellStyle name="Normal 12 5 6 4 3 2" xfId="7767" xr:uid="{00000000-0005-0000-0000-00007DA30000}"/>
    <cellStyle name="Normal 12 5 6 4 3 2 2" xfId="20578" xr:uid="{00000000-0005-0000-0000-00007EA30000}"/>
    <cellStyle name="Normal 12 5 6 4 3 2 2 2" xfId="46198" xr:uid="{00000000-0005-0000-0000-00007FA30000}"/>
    <cellStyle name="Normal 12 5 6 4 3 2 3" xfId="33388" xr:uid="{00000000-0005-0000-0000-000080A30000}"/>
    <cellStyle name="Normal 12 5 6 4 3 3" xfId="15088" xr:uid="{00000000-0005-0000-0000-000081A30000}"/>
    <cellStyle name="Normal 12 5 6 4 3 3 2" xfId="40708" xr:uid="{00000000-0005-0000-0000-000082A30000}"/>
    <cellStyle name="Normal 12 5 6 4 3 4" xfId="27898" xr:uid="{00000000-0005-0000-0000-000083A30000}"/>
    <cellStyle name="Normal 12 5 6 4 4" xfId="4107" xr:uid="{00000000-0005-0000-0000-000084A30000}"/>
    <cellStyle name="Normal 12 5 6 4 4 2" xfId="9597" xr:uid="{00000000-0005-0000-0000-000085A30000}"/>
    <cellStyle name="Normal 12 5 6 4 4 2 2" xfId="22408" xr:uid="{00000000-0005-0000-0000-000086A30000}"/>
    <cellStyle name="Normal 12 5 6 4 4 2 2 2" xfId="48028" xr:uid="{00000000-0005-0000-0000-000087A30000}"/>
    <cellStyle name="Normal 12 5 6 4 4 2 3" xfId="35218" xr:uid="{00000000-0005-0000-0000-000088A30000}"/>
    <cellStyle name="Normal 12 5 6 4 4 3" xfId="16918" xr:uid="{00000000-0005-0000-0000-000089A30000}"/>
    <cellStyle name="Normal 12 5 6 4 4 3 2" xfId="42538" xr:uid="{00000000-0005-0000-0000-00008AA30000}"/>
    <cellStyle name="Normal 12 5 6 4 4 4" xfId="29728" xr:uid="{00000000-0005-0000-0000-00008BA30000}"/>
    <cellStyle name="Normal 12 5 6 4 5" xfId="11427" xr:uid="{00000000-0005-0000-0000-00008CA30000}"/>
    <cellStyle name="Normal 12 5 6 4 5 2" xfId="24238" xr:uid="{00000000-0005-0000-0000-00008DA30000}"/>
    <cellStyle name="Normal 12 5 6 4 5 2 2" xfId="49858" xr:uid="{00000000-0005-0000-0000-00008EA30000}"/>
    <cellStyle name="Normal 12 5 6 4 5 3" xfId="37048" xr:uid="{00000000-0005-0000-0000-00008FA30000}"/>
    <cellStyle name="Normal 12 5 6 4 6" xfId="5937" xr:uid="{00000000-0005-0000-0000-000090A30000}"/>
    <cellStyle name="Normal 12 5 6 4 6 2" xfId="18748" xr:uid="{00000000-0005-0000-0000-000091A30000}"/>
    <cellStyle name="Normal 12 5 6 4 6 2 2" xfId="44368" xr:uid="{00000000-0005-0000-0000-000092A30000}"/>
    <cellStyle name="Normal 12 5 6 4 6 3" xfId="31558" xr:uid="{00000000-0005-0000-0000-000093A30000}"/>
    <cellStyle name="Normal 12 5 6 4 7" xfId="13258" xr:uid="{00000000-0005-0000-0000-000094A30000}"/>
    <cellStyle name="Normal 12 5 6 4 7 2" xfId="38878" xr:uid="{00000000-0005-0000-0000-000095A30000}"/>
    <cellStyle name="Normal 12 5 6 4 8" xfId="26068" xr:uid="{00000000-0005-0000-0000-000096A30000}"/>
    <cellStyle name="Normal 12 5 6 5" xfId="805" xr:uid="{00000000-0005-0000-0000-000097A30000}"/>
    <cellStyle name="Normal 12 5 6 5 2" xfId="1700" xr:uid="{00000000-0005-0000-0000-000098A30000}"/>
    <cellStyle name="Normal 12 5 6 5 2 2" xfId="3530" xr:uid="{00000000-0005-0000-0000-000099A30000}"/>
    <cellStyle name="Normal 12 5 6 5 2 2 2" xfId="9020" xr:uid="{00000000-0005-0000-0000-00009AA30000}"/>
    <cellStyle name="Normal 12 5 6 5 2 2 2 2" xfId="21831" xr:uid="{00000000-0005-0000-0000-00009BA30000}"/>
    <cellStyle name="Normal 12 5 6 5 2 2 2 2 2" xfId="47451" xr:uid="{00000000-0005-0000-0000-00009CA30000}"/>
    <cellStyle name="Normal 12 5 6 5 2 2 2 3" xfId="34641" xr:uid="{00000000-0005-0000-0000-00009DA30000}"/>
    <cellStyle name="Normal 12 5 6 5 2 2 3" xfId="16341" xr:uid="{00000000-0005-0000-0000-00009EA30000}"/>
    <cellStyle name="Normal 12 5 6 5 2 2 3 2" xfId="41961" xr:uid="{00000000-0005-0000-0000-00009FA30000}"/>
    <cellStyle name="Normal 12 5 6 5 2 2 4" xfId="29151" xr:uid="{00000000-0005-0000-0000-0000A0A30000}"/>
    <cellStyle name="Normal 12 5 6 5 2 3" xfId="5360" xr:uid="{00000000-0005-0000-0000-0000A1A30000}"/>
    <cellStyle name="Normal 12 5 6 5 2 3 2" xfId="10850" xr:uid="{00000000-0005-0000-0000-0000A2A30000}"/>
    <cellStyle name="Normal 12 5 6 5 2 3 2 2" xfId="23661" xr:uid="{00000000-0005-0000-0000-0000A3A30000}"/>
    <cellStyle name="Normal 12 5 6 5 2 3 2 2 2" xfId="49281" xr:uid="{00000000-0005-0000-0000-0000A4A30000}"/>
    <cellStyle name="Normal 12 5 6 5 2 3 2 3" xfId="36471" xr:uid="{00000000-0005-0000-0000-0000A5A30000}"/>
    <cellStyle name="Normal 12 5 6 5 2 3 3" xfId="18171" xr:uid="{00000000-0005-0000-0000-0000A6A30000}"/>
    <cellStyle name="Normal 12 5 6 5 2 3 3 2" xfId="43791" xr:uid="{00000000-0005-0000-0000-0000A7A30000}"/>
    <cellStyle name="Normal 12 5 6 5 2 3 4" xfId="30981" xr:uid="{00000000-0005-0000-0000-0000A8A30000}"/>
    <cellStyle name="Normal 12 5 6 5 2 4" xfId="12680" xr:uid="{00000000-0005-0000-0000-0000A9A30000}"/>
    <cellStyle name="Normal 12 5 6 5 2 4 2" xfId="25491" xr:uid="{00000000-0005-0000-0000-0000AAA30000}"/>
    <cellStyle name="Normal 12 5 6 5 2 4 2 2" xfId="51111" xr:uid="{00000000-0005-0000-0000-0000ABA30000}"/>
    <cellStyle name="Normal 12 5 6 5 2 4 3" xfId="38301" xr:uid="{00000000-0005-0000-0000-0000ACA30000}"/>
    <cellStyle name="Normal 12 5 6 5 2 5" xfId="7190" xr:uid="{00000000-0005-0000-0000-0000ADA30000}"/>
    <cellStyle name="Normal 12 5 6 5 2 5 2" xfId="20001" xr:uid="{00000000-0005-0000-0000-0000AEA30000}"/>
    <cellStyle name="Normal 12 5 6 5 2 5 2 2" xfId="45621" xr:uid="{00000000-0005-0000-0000-0000AFA30000}"/>
    <cellStyle name="Normal 12 5 6 5 2 5 3" xfId="32811" xr:uid="{00000000-0005-0000-0000-0000B0A30000}"/>
    <cellStyle name="Normal 12 5 6 5 2 6" xfId="14511" xr:uid="{00000000-0005-0000-0000-0000B1A30000}"/>
    <cellStyle name="Normal 12 5 6 5 2 6 2" xfId="40131" xr:uid="{00000000-0005-0000-0000-0000B2A30000}"/>
    <cellStyle name="Normal 12 5 6 5 2 7" xfId="27321" xr:uid="{00000000-0005-0000-0000-0000B3A30000}"/>
    <cellStyle name="Normal 12 5 6 5 3" xfId="2636" xr:uid="{00000000-0005-0000-0000-0000B4A30000}"/>
    <cellStyle name="Normal 12 5 6 5 3 2" xfId="8126" xr:uid="{00000000-0005-0000-0000-0000B5A30000}"/>
    <cellStyle name="Normal 12 5 6 5 3 2 2" xfId="20937" xr:uid="{00000000-0005-0000-0000-0000B6A30000}"/>
    <cellStyle name="Normal 12 5 6 5 3 2 2 2" xfId="46557" xr:uid="{00000000-0005-0000-0000-0000B7A30000}"/>
    <cellStyle name="Normal 12 5 6 5 3 2 3" xfId="33747" xr:uid="{00000000-0005-0000-0000-0000B8A30000}"/>
    <cellStyle name="Normal 12 5 6 5 3 3" xfId="15447" xr:uid="{00000000-0005-0000-0000-0000B9A30000}"/>
    <cellStyle name="Normal 12 5 6 5 3 3 2" xfId="41067" xr:uid="{00000000-0005-0000-0000-0000BAA30000}"/>
    <cellStyle name="Normal 12 5 6 5 3 4" xfId="28257" xr:uid="{00000000-0005-0000-0000-0000BBA30000}"/>
    <cellStyle name="Normal 12 5 6 5 4" xfId="4466" xr:uid="{00000000-0005-0000-0000-0000BCA30000}"/>
    <cellStyle name="Normal 12 5 6 5 4 2" xfId="9956" xr:uid="{00000000-0005-0000-0000-0000BDA30000}"/>
    <cellStyle name="Normal 12 5 6 5 4 2 2" xfId="22767" xr:uid="{00000000-0005-0000-0000-0000BEA30000}"/>
    <cellStyle name="Normal 12 5 6 5 4 2 2 2" xfId="48387" xr:uid="{00000000-0005-0000-0000-0000BFA30000}"/>
    <cellStyle name="Normal 12 5 6 5 4 2 3" xfId="35577" xr:uid="{00000000-0005-0000-0000-0000C0A30000}"/>
    <cellStyle name="Normal 12 5 6 5 4 3" xfId="17277" xr:uid="{00000000-0005-0000-0000-0000C1A30000}"/>
    <cellStyle name="Normal 12 5 6 5 4 3 2" xfId="42897" xr:uid="{00000000-0005-0000-0000-0000C2A30000}"/>
    <cellStyle name="Normal 12 5 6 5 4 4" xfId="30087" xr:uid="{00000000-0005-0000-0000-0000C3A30000}"/>
    <cellStyle name="Normal 12 5 6 5 5" xfId="11786" xr:uid="{00000000-0005-0000-0000-0000C4A30000}"/>
    <cellStyle name="Normal 12 5 6 5 5 2" xfId="24597" xr:uid="{00000000-0005-0000-0000-0000C5A30000}"/>
    <cellStyle name="Normal 12 5 6 5 5 2 2" xfId="50217" xr:uid="{00000000-0005-0000-0000-0000C6A30000}"/>
    <cellStyle name="Normal 12 5 6 5 5 3" xfId="37407" xr:uid="{00000000-0005-0000-0000-0000C7A30000}"/>
    <cellStyle name="Normal 12 5 6 5 6" xfId="6296" xr:uid="{00000000-0005-0000-0000-0000C8A30000}"/>
    <cellStyle name="Normal 12 5 6 5 6 2" xfId="19107" xr:uid="{00000000-0005-0000-0000-0000C9A30000}"/>
    <cellStyle name="Normal 12 5 6 5 6 2 2" xfId="44727" xr:uid="{00000000-0005-0000-0000-0000CAA30000}"/>
    <cellStyle name="Normal 12 5 6 5 6 3" xfId="31917" xr:uid="{00000000-0005-0000-0000-0000CBA30000}"/>
    <cellStyle name="Normal 12 5 6 5 7" xfId="13617" xr:uid="{00000000-0005-0000-0000-0000CCA30000}"/>
    <cellStyle name="Normal 12 5 6 5 7 2" xfId="39237" xr:uid="{00000000-0005-0000-0000-0000CDA30000}"/>
    <cellStyle name="Normal 12 5 6 5 8" xfId="26427" xr:uid="{00000000-0005-0000-0000-0000CEA30000}"/>
    <cellStyle name="Normal 12 5 6 6" xfId="1206" xr:uid="{00000000-0005-0000-0000-0000CFA30000}"/>
    <cellStyle name="Normal 12 5 6 6 2" xfId="3036" xr:uid="{00000000-0005-0000-0000-0000D0A30000}"/>
    <cellStyle name="Normal 12 5 6 6 2 2" xfId="8526" xr:uid="{00000000-0005-0000-0000-0000D1A30000}"/>
    <cellStyle name="Normal 12 5 6 6 2 2 2" xfId="21337" xr:uid="{00000000-0005-0000-0000-0000D2A30000}"/>
    <cellStyle name="Normal 12 5 6 6 2 2 2 2" xfId="46957" xr:uid="{00000000-0005-0000-0000-0000D3A30000}"/>
    <cellStyle name="Normal 12 5 6 6 2 2 3" xfId="34147" xr:uid="{00000000-0005-0000-0000-0000D4A30000}"/>
    <cellStyle name="Normal 12 5 6 6 2 3" xfId="15847" xr:uid="{00000000-0005-0000-0000-0000D5A30000}"/>
    <cellStyle name="Normal 12 5 6 6 2 3 2" xfId="41467" xr:uid="{00000000-0005-0000-0000-0000D6A30000}"/>
    <cellStyle name="Normal 12 5 6 6 2 4" xfId="28657" xr:uid="{00000000-0005-0000-0000-0000D7A30000}"/>
    <cellStyle name="Normal 12 5 6 6 3" xfId="4866" xr:uid="{00000000-0005-0000-0000-0000D8A30000}"/>
    <cellStyle name="Normal 12 5 6 6 3 2" xfId="10356" xr:uid="{00000000-0005-0000-0000-0000D9A30000}"/>
    <cellStyle name="Normal 12 5 6 6 3 2 2" xfId="23167" xr:uid="{00000000-0005-0000-0000-0000DAA30000}"/>
    <cellStyle name="Normal 12 5 6 6 3 2 2 2" xfId="48787" xr:uid="{00000000-0005-0000-0000-0000DBA30000}"/>
    <cellStyle name="Normal 12 5 6 6 3 2 3" xfId="35977" xr:uid="{00000000-0005-0000-0000-0000DCA30000}"/>
    <cellStyle name="Normal 12 5 6 6 3 3" xfId="17677" xr:uid="{00000000-0005-0000-0000-0000DDA30000}"/>
    <cellStyle name="Normal 12 5 6 6 3 3 2" xfId="43297" xr:uid="{00000000-0005-0000-0000-0000DEA30000}"/>
    <cellStyle name="Normal 12 5 6 6 3 4" xfId="30487" xr:uid="{00000000-0005-0000-0000-0000DFA30000}"/>
    <cellStyle name="Normal 12 5 6 6 4" xfId="12186" xr:uid="{00000000-0005-0000-0000-0000E0A30000}"/>
    <cellStyle name="Normal 12 5 6 6 4 2" xfId="24997" xr:uid="{00000000-0005-0000-0000-0000E1A30000}"/>
    <cellStyle name="Normal 12 5 6 6 4 2 2" xfId="50617" xr:uid="{00000000-0005-0000-0000-0000E2A30000}"/>
    <cellStyle name="Normal 12 5 6 6 4 3" xfId="37807" xr:uid="{00000000-0005-0000-0000-0000E3A30000}"/>
    <cellStyle name="Normal 12 5 6 6 5" xfId="6696" xr:uid="{00000000-0005-0000-0000-0000E4A30000}"/>
    <cellStyle name="Normal 12 5 6 6 5 2" xfId="19507" xr:uid="{00000000-0005-0000-0000-0000E5A30000}"/>
    <cellStyle name="Normal 12 5 6 6 5 2 2" xfId="45127" xr:uid="{00000000-0005-0000-0000-0000E6A30000}"/>
    <cellStyle name="Normal 12 5 6 6 5 3" xfId="32317" xr:uid="{00000000-0005-0000-0000-0000E7A30000}"/>
    <cellStyle name="Normal 12 5 6 6 6" xfId="14017" xr:uid="{00000000-0005-0000-0000-0000E8A30000}"/>
    <cellStyle name="Normal 12 5 6 6 6 2" xfId="39637" xr:uid="{00000000-0005-0000-0000-0000E9A30000}"/>
    <cellStyle name="Normal 12 5 6 6 7" xfId="26827" xr:uid="{00000000-0005-0000-0000-0000EAA30000}"/>
    <cellStyle name="Normal 12 5 6 7" xfId="2142" xr:uid="{00000000-0005-0000-0000-0000EBA30000}"/>
    <cellStyle name="Normal 12 5 6 7 2" xfId="7632" xr:uid="{00000000-0005-0000-0000-0000ECA30000}"/>
    <cellStyle name="Normal 12 5 6 7 2 2" xfId="20443" xr:uid="{00000000-0005-0000-0000-0000EDA30000}"/>
    <cellStyle name="Normal 12 5 6 7 2 2 2" xfId="46063" xr:uid="{00000000-0005-0000-0000-0000EEA30000}"/>
    <cellStyle name="Normal 12 5 6 7 2 3" xfId="33253" xr:uid="{00000000-0005-0000-0000-0000EFA30000}"/>
    <cellStyle name="Normal 12 5 6 7 3" xfId="14953" xr:uid="{00000000-0005-0000-0000-0000F0A30000}"/>
    <cellStyle name="Normal 12 5 6 7 3 2" xfId="40573" xr:uid="{00000000-0005-0000-0000-0000F1A30000}"/>
    <cellStyle name="Normal 12 5 6 7 4" xfId="27763" xr:uid="{00000000-0005-0000-0000-0000F2A30000}"/>
    <cellStyle name="Normal 12 5 6 8" xfId="3972" xr:uid="{00000000-0005-0000-0000-0000F3A30000}"/>
    <cellStyle name="Normal 12 5 6 8 2" xfId="9462" xr:uid="{00000000-0005-0000-0000-0000F4A30000}"/>
    <cellStyle name="Normal 12 5 6 8 2 2" xfId="22273" xr:uid="{00000000-0005-0000-0000-0000F5A30000}"/>
    <cellStyle name="Normal 12 5 6 8 2 2 2" xfId="47893" xr:uid="{00000000-0005-0000-0000-0000F6A30000}"/>
    <cellStyle name="Normal 12 5 6 8 2 3" xfId="35083" xr:uid="{00000000-0005-0000-0000-0000F7A30000}"/>
    <cellStyle name="Normal 12 5 6 8 3" xfId="16783" xr:uid="{00000000-0005-0000-0000-0000F8A30000}"/>
    <cellStyle name="Normal 12 5 6 8 3 2" xfId="42403" xr:uid="{00000000-0005-0000-0000-0000F9A30000}"/>
    <cellStyle name="Normal 12 5 6 8 4" xfId="29593" xr:uid="{00000000-0005-0000-0000-0000FAA30000}"/>
    <cellStyle name="Normal 12 5 6 9" xfId="11292" xr:uid="{00000000-0005-0000-0000-0000FBA30000}"/>
    <cellStyle name="Normal 12 5 6 9 2" xfId="24103" xr:uid="{00000000-0005-0000-0000-0000FCA30000}"/>
    <cellStyle name="Normal 12 5 6 9 2 2" xfId="49723" xr:uid="{00000000-0005-0000-0000-0000FDA30000}"/>
    <cellStyle name="Normal 12 5 6 9 3" xfId="36913" xr:uid="{00000000-0005-0000-0000-0000FEA30000}"/>
    <cellStyle name="Normal 12 5 7" xfId="269" xr:uid="{00000000-0005-0000-0000-0000FFA30000}"/>
    <cellStyle name="Normal 12 5 7 10" xfId="5761" xr:uid="{00000000-0005-0000-0000-000000A40000}"/>
    <cellStyle name="Normal 12 5 7 10 2" xfId="18572" xr:uid="{00000000-0005-0000-0000-000001A40000}"/>
    <cellStyle name="Normal 12 5 7 10 2 2" xfId="44192" xr:uid="{00000000-0005-0000-0000-000002A40000}"/>
    <cellStyle name="Normal 12 5 7 10 3" xfId="31382" xr:uid="{00000000-0005-0000-0000-000003A40000}"/>
    <cellStyle name="Normal 12 5 7 11" xfId="13082" xr:uid="{00000000-0005-0000-0000-000004A40000}"/>
    <cellStyle name="Normal 12 5 7 11 2" xfId="38702" xr:uid="{00000000-0005-0000-0000-000005A40000}"/>
    <cellStyle name="Normal 12 5 7 12" xfId="25892" xr:uid="{00000000-0005-0000-0000-000006A40000}"/>
    <cellStyle name="Normal 12 5 7 2" xfId="498" xr:uid="{00000000-0005-0000-0000-000007A40000}"/>
    <cellStyle name="Normal 12 5 7 2 2" xfId="897" xr:uid="{00000000-0005-0000-0000-000008A40000}"/>
    <cellStyle name="Normal 12 5 7 2 2 2" xfId="1792" xr:uid="{00000000-0005-0000-0000-000009A40000}"/>
    <cellStyle name="Normal 12 5 7 2 2 2 2" xfId="3622" xr:uid="{00000000-0005-0000-0000-00000AA40000}"/>
    <cellStyle name="Normal 12 5 7 2 2 2 2 2" xfId="9112" xr:uid="{00000000-0005-0000-0000-00000BA40000}"/>
    <cellStyle name="Normal 12 5 7 2 2 2 2 2 2" xfId="21923" xr:uid="{00000000-0005-0000-0000-00000CA40000}"/>
    <cellStyle name="Normal 12 5 7 2 2 2 2 2 2 2" xfId="47543" xr:uid="{00000000-0005-0000-0000-00000DA40000}"/>
    <cellStyle name="Normal 12 5 7 2 2 2 2 2 3" xfId="34733" xr:uid="{00000000-0005-0000-0000-00000EA40000}"/>
    <cellStyle name="Normal 12 5 7 2 2 2 2 3" xfId="16433" xr:uid="{00000000-0005-0000-0000-00000FA40000}"/>
    <cellStyle name="Normal 12 5 7 2 2 2 2 3 2" xfId="42053" xr:uid="{00000000-0005-0000-0000-000010A40000}"/>
    <cellStyle name="Normal 12 5 7 2 2 2 2 4" xfId="29243" xr:uid="{00000000-0005-0000-0000-000011A40000}"/>
    <cellStyle name="Normal 12 5 7 2 2 2 3" xfId="5452" xr:uid="{00000000-0005-0000-0000-000012A40000}"/>
    <cellStyle name="Normal 12 5 7 2 2 2 3 2" xfId="10942" xr:uid="{00000000-0005-0000-0000-000013A40000}"/>
    <cellStyle name="Normal 12 5 7 2 2 2 3 2 2" xfId="23753" xr:uid="{00000000-0005-0000-0000-000014A40000}"/>
    <cellStyle name="Normal 12 5 7 2 2 2 3 2 2 2" xfId="49373" xr:uid="{00000000-0005-0000-0000-000015A40000}"/>
    <cellStyle name="Normal 12 5 7 2 2 2 3 2 3" xfId="36563" xr:uid="{00000000-0005-0000-0000-000016A40000}"/>
    <cellStyle name="Normal 12 5 7 2 2 2 3 3" xfId="18263" xr:uid="{00000000-0005-0000-0000-000017A40000}"/>
    <cellStyle name="Normal 12 5 7 2 2 2 3 3 2" xfId="43883" xr:uid="{00000000-0005-0000-0000-000018A40000}"/>
    <cellStyle name="Normal 12 5 7 2 2 2 3 4" xfId="31073" xr:uid="{00000000-0005-0000-0000-000019A40000}"/>
    <cellStyle name="Normal 12 5 7 2 2 2 4" xfId="12772" xr:uid="{00000000-0005-0000-0000-00001AA40000}"/>
    <cellStyle name="Normal 12 5 7 2 2 2 4 2" xfId="25583" xr:uid="{00000000-0005-0000-0000-00001BA40000}"/>
    <cellStyle name="Normal 12 5 7 2 2 2 4 2 2" xfId="51203" xr:uid="{00000000-0005-0000-0000-00001CA40000}"/>
    <cellStyle name="Normal 12 5 7 2 2 2 4 3" xfId="38393" xr:uid="{00000000-0005-0000-0000-00001DA40000}"/>
    <cellStyle name="Normal 12 5 7 2 2 2 5" xfId="7282" xr:uid="{00000000-0005-0000-0000-00001EA40000}"/>
    <cellStyle name="Normal 12 5 7 2 2 2 5 2" xfId="20093" xr:uid="{00000000-0005-0000-0000-00001FA40000}"/>
    <cellStyle name="Normal 12 5 7 2 2 2 5 2 2" xfId="45713" xr:uid="{00000000-0005-0000-0000-000020A40000}"/>
    <cellStyle name="Normal 12 5 7 2 2 2 5 3" xfId="32903" xr:uid="{00000000-0005-0000-0000-000021A40000}"/>
    <cellStyle name="Normal 12 5 7 2 2 2 6" xfId="14603" xr:uid="{00000000-0005-0000-0000-000022A40000}"/>
    <cellStyle name="Normal 12 5 7 2 2 2 6 2" xfId="40223" xr:uid="{00000000-0005-0000-0000-000023A40000}"/>
    <cellStyle name="Normal 12 5 7 2 2 2 7" xfId="27413" xr:uid="{00000000-0005-0000-0000-000024A40000}"/>
    <cellStyle name="Normal 12 5 7 2 2 3" xfId="2728" xr:uid="{00000000-0005-0000-0000-000025A40000}"/>
    <cellStyle name="Normal 12 5 7 2 2 3 2" xfId="8218" xr:uid="{00000000-0005-0000-0000-000026A40000}"/>
    <cellStyle name="Normal 12 5 7 2 2 3 2 2" xfId="21029" xr:uid="{00000000-0005-0000-0000-000027A40000}"/>
    <cellStyle name="Normal 12 5 7 2 2 3 2 2 2" xfId="46649" xr:uid="{00000000-0005-0000-0000-000028A40000}"/>
    <cellStyle name="Normal 12 5 7 2 2 3 2 3" xfId="33839" xr:uid="{00000000-0005-0000-0000-000029A40000}"/>
    <cellStyle name="Normal 12 5 7 2 2 3 3" xfId="15539" xr:uid="{00000000-0005-0000-0000-00002AA40000}"/>
    <cellStyle name="Normal 12 5 7 2 2 3 3 2" xfId="41159" xr:uid="{00000000-0005-0000-0000-00002BA40000}"/>
    <cellStyle name="Normal 12 5 7 2 2 3 4" xfId="28349" xr:uid="{00000000-0005-0000-0000-00002CA40000}"/>
    <cellStyle name="Normal 12 5 7 2 2 4" xfId="4558" xr:uid="{00000000-0005-0000-0000-00002DA40000}"/>
    <cellStyle name="Normal 12 5 7 2 2 4 2" xfId="10048" xr:uid="{00000000-0005-0000-0000-00002EA40000}"/>
    <cellStyle name="Normal 12 5 7 2 2 4 2 2" xfId="22859" xr:uid="{00000000-0005-0000-0000-00002FA40000}"/>
    <cellStyle name="Normal 12 5 7 2 2 4 2 2 2" xfId="48479" xr:uid="{00000000-0005-0000-0000-000030A40000}"/>
    <cellStyle name="Normal 12 5 7 2 2 4 2 3" xfId="35669" xr:uid="{00000000-0005-0000-0000-000031A40000}"/>
    <cellStyle name="Normal 12 5 7 2 2 4 3" xfId="17369" xr:uid="{00000000-0005-0000-0000-000032A40000}"/>
    <cellStyle name="Normal 12 5 7 2 2 4 3 2" xfId="42989" xr:uid="{00000000-0005-0000-0000-000033A40000}"/>
    <cellStyle name="Normal 12 5 7 2 2 4 4" xfId="30179" xr:uid="{00000000-0005-0000-0000-000034A40000}"/>
    <cellStyle name="Normal 12 5 7 2 2 5" xfId="11878" xr:uid="{00000000-0005-0000-0000-000035A40000}"/>
    <cellStyle name="Normal 12 5 7 2 2 5 2" xfId="24689" xr:uid="{00000000-0005-0000-0000-000036A40000}"/>
    <cellStyle name="Normal 12 5 7 2 2 5 2 2" xfId="50309" xr:uid="{00000000-0005-0000-0000-000037A40000}"/>
    <cellStyle name="Normal 12 5 7 2 2 5 3" xfId="37499" xr:uid="{00000000-0005-0000-0000-000038A40000}"/>
    <cellStyle name="Normal 12 5 7 2 2 6" xfId="6388" xr:uid="{00000000-0005-0000-0000-000039A40000}"/>
    <cellStyle name="Normal 12 5 7 2 2 6 2" xfId="19199" xr:uid="{00000000-0005-0000-0000-00003AA40000}"/>
    <cellStyle name="Normal 12 5 7 2 2 6 2 2" xfId="44819" xr:uid="{00000000-0005-0000-0000-00003BA40000}"/>
    <cellStyle name="Normal 12 5 7 2 2 6 3" xfId="32009" xr:uid="{00000000-0005-0000-0000-00003CA40000}"/>
    <cellStyle name="Normal 12 5 7 2 2 7" xfId="13709" xr:uid="{00000000-0005-0000-0000-00003DA40000}"/>
    <cellStyle name="Normal 12 5 7 2 2 7 2" xfId="39329" xr:uid="{00000000-0005-0000-0000-00003EA40000}"/>
    <cellStyle name="Normal 12 5 7 2 2 8" xfId="26519" xr:uid="{00000000-0005-0000-0000-00003FA40000}"/>
    <cellStyle name="Normal 12 5 7 2 3" xfId="1393" xr:uid="{00000000-0005-0000-0000-000040A40000}"/>
    <cellStyle name="Normal 12 5 7 2 3 2" xfId="3223" xr:uid="{00000000-0005-0000-0000-000041A40000}"/>
    <cellStyle name="Normal 12 5 7 2 3 2 2" xfId="8713" xr:uid="{00000000-0005-0000-0000-000042A40000}"/>
    <cellStyle name="Normal 12 5 7 2 3 2 2 2" xfId="21524" xr:uid="{00000000-0005-0000-0000-000043A40000}"/>
    <cellStyle name="Normal 12 5 7 2 3 2 2 2 2" xfId="47144" xr:uid="{00000000-0005-0000-0000-000044A40000}"/>
    <cellStyle name="Normal 12 5 7 2 3 2 2 3" xfId="34334" xr:uid="{00000000-0005-0000-0000-000045A40000}"/>
    <cellStyle name="Normal 12 5 7 2 3 2 3" xfId="16034" xr:uid="{00000000-0005-0000-0000-000046A40000}"/>
    <cellStyle name="Normal 12 5 7 2 3 2 3 2" xfId="41654" xr:uid="{00000000-0005-0000-0000-000047A40000}"/>
    <cellStyle name="Normal 12 5 7 2 3 2 4" xfId="28844" xr:uid="{00000000-0005-0000-0000-000048A40000}"/>
    <cellStyle name="Normal 12 5 7 2 3 3" xfId="5053" xr:uid="{00000000-0005-0000-0000-000049A40000}"/>
    <cellStyle name="Normal 12 5 7 2 3 3 2" xfId="10543" xr:uid="{00000000-0005-0000-0000-00004AA40000}"/>
    <cellStyle name="Normal 12 5 7 2 3 3 2 2" xfId="23354" xr:uid="{00000000-0005-0000-0000-00004BA40000}"/>
    <cellStyle name="Normal 12 5 7 2 3 3 2 2 2" xfId="48974" xr:uid="{00000000-0005-0000-0000-00004CA40000}"/>
    <cellStyle name="Normal 12 5 7 2 3 3 2 3" xfId="36164" xr:uid="{00000000-0005-0000-0000-00004DA40000}"/>
    <cellStyle name="Normal 12 5 7 2 3 3 3" xfId="17864" xr:uid="{00000000-0005-0000-0000-00004EA40000}"/>
    <cellStyle name="Normal 12 5 7 2 3 3 3 2" xfId="43484" xr:uid="{00000000-0005-0000-0000-00004FA40000}"/>
    <cellStyle name="Normal 12 5 7 2 3 3 4" xfId="30674" xr:uid="{00000000-0005-0000-0000-000050A40000}"/>
    <cellStyle name="Normal 12 5 7 2 3 4" xfId="12373" xr:uid="{00000000-0005-0000-0000-000051A40000}"/>
    <cellStyle name="Normal 12 5 7 2 3 4 2" xfId="25184" xr:uid="{00000000-0005-0000-0000-000052A40000}"/>
    <cellStyle name="Normal 12 5 7 2 3 4 2 2" xfId="50804" xr:uid="{00000000-0005-0000-0000-000053A40000}"/>
    <cellStyle name="Normal 12 5 7 2 3 4 3" xfId="37994" xr:uid="{00000000-0005-0000-0000-000054A40000}"/>
    <cellStyle name="Normal 12 5 7 2 3 5" xfId="6883" xr:uid="{00000000-0005-0000-0000-000055A40000}"/>
    <cellStyle name="Normal 12 5 7 2 3 5 2" xfId="19694" xr:uid="{00000000-0005-0000-0000-000056A40000}"/>
    <cellStyle name="Normal 12 5 7 2 3 5 2 2" xfId="45314" xr:uid="{00000000-0005-0000-0000-000057A40000}"/>
    <cellStyle name="Normal 12 5 7 2 3 5 3" xfId="32504" xr:uid="{00000000-0005-0000-0000-000058A40000}"/>
    <cellStyle name="Normal 12 5 7 2 3 6" xfId="14204" xr:uid="{00000000-0005-0000-0000-000059A40000}"/>
    <cellStyle name="Normal 12 5 7 2 3 6 2" xfId="39824" xr:uid="{00000000-0005-0000-0000-00005AA40000}"/>
    <cellStyle name="Normal 12 5 7 2 3 7" xfId="27014" xr:uid="{00000000-0005-0000-0000-00005BA40000}"/>
    <cellStyle name="Normal 12 5 7 2 4" xfId="2329" xr:uid="{00000000-0005-0000-0000-00005CA40000}"/>
    <cellStyle name="Normal 12 5 7 2 4 2" xfId="7819" xr:uid="{00000000-0005-0000-0000-00005DA40000}"/>
    <cellStyle name="Normal 12 5 7 2 4 2 2" xfId="20630" xr:uid="{00000000-0005-0000-0000-00005EA40000}"/>
    <cellStyle name="Normal 12 5 7 2 4 2 2 2" xfId="46250" xr:uid="{00000000-0005-0000-0000-00005FA40000}"/>
    <cellStyle name="Normal 12 5 7 2 4 2 3" xfId="33440" xr:uid="{00000000-0005-0000-0000-000060A40000}"/>
    <cellStyle name="Normal 12 5 7 2 4 3" xfId="15140" xr:uid="{00000000-0005-0000-0000-000061A40000}"/>
    <cellStyle name="Normal 12 5 7 2 4 3 2" xfId="40760" xr:uid="{00000000-0005-0000-0000-000062A40000}"/>
    <cellStyle name="Normal 12 5 7 2 4 4" xfId="27950" xr:uid="{00000000-0005-0000-0000-000063A40000}"/>
    <cellStyle name="Normal 12 5 7 2 5" xfId="4159" xr:uid="{00000000-0005-0000-0000-000064A40000}"/>
    <cellStyle name="Normal 12 5 7 2 5 2" xfId="9649" xr:uid="{00000000-0005-0000-0000-000065A40000}"/>
    <cellStyle name="Normal 12 5 7 2 5 2 2" xfId="22460" xr:uid="{00000000-0005-0000-0000-000066A40000}"/>
    <cellStyle name="Normal 12 5 7 2 5 2 2 2" xfId="48080" xr:uid="{00000000-0005-0000-0000-000067A40000}"/>
    <cellStyle name="Normal 12 5 7 2 5 2 3" xfId="35270" xr:uid="{00000000-0005-0000-0000-000068A40000}"/>
    <cellStyle name="Normal 12 5 7 2 5 3" xfId="16970" xr:uid="{00000000-0005-0000-0000-000069A40000}"/>
    <cellStyle name="Normal 12 5 7 2 5 3 2" xfId="42590" xr:uid="{00000000-0005-0000-0000-00006AA40000}"/>
    <cellStyle name="Normal 12 5 7 2 5 4" xfId="29780" xr:uid="{00000000-0005-0000-0000-00006BA40000}"/>
    <cellStyle name="Normal 12 5 7 2 6" xfId="11479" xr:uid="{00000000-0005-0000-0000-00006CA40000}"/>
    <cellStyle name="Normal 12 5 7 2 6 2" xfId="24290" xr:uid="{00000000-0005-0000-0000-00006DA40000}"/>
    <cellStyle name="Normal 12 5 7 2 6 2 2" xfId="49910" xr:uid="{00000000-0005-0000-0000-00006EA40000}"/>
    <cellStyle name="Normal 12 5 7 2 6 3" xfId="37100" xr:uid="{00000000-0005-0000-0000-00006FA40000}"/>
    <cellStyle name="Normal 12 5 7 2 7" xfId="5989" xr:uid="{00000000-0005-0000-0000-000070A40000}"/>
    <cellStyle name="Normal 12 5 7 2 7 2" xfId="18800" xr:uid="{00000000-0005-0000-0000-000071A40000}"/>
    <cellStyle name="Normal 12 5 7 2 7 2 2" xfId="44420" xr:uid="{00000000-0005-0000-0000-000072A40000}"/>
    <cellStyle name="Normal 12 5 7 2 7 3" xfId="31610" xr:uid="{00000000-0005-0000-0000-000073A40000}"/>
    <cellStyle name="Normal 12 5 7 2 8" xfId="13310" xr:uid="{00000000-0005-0000-0000-000074A40000}"/>
    <cellStyle name="Normal 12 5 7 2 8 2" xfId="38930" xr:uid="{00000000-0005-0000-0000-000075A40000}"/>
    <cellStyle name="Normal 12 5 7 2 9" xfId="26120" xr:uid="{00000000-0005-0000-0000-000076A40000}"/>
    <cellStyle name="Normal 12 5 7 3" xfId="630" xr:uid="{00000000-0005-0000-0000-000077A40000}"/>
    <cellStyle name="Normal 12 5 7 3 2" xfId="1030" xr:uid="{00000000-0005-0000-0000-000078A40000}"/>
    <cellStyle name="Normal 12 5 7 3 2 2" xfId="1925" xr:uid="{00000000-0005-0000-0000-000079A40000}"/>
    <cellStyle name="Normal 12 5 7 3 2 2 2" xfId="3755" xr:uid="{00000000-0005-0000-0000-00007AA40000}"/>
    <cellStyle name="Normal 12 5 7 3 2 2 2 2" xfId="9245" xr:uid="{00000000-0005-0000-0000-00007BA40000}"/>
    <cellStyle name="Normal 12 5 7 3 2 2 2 2 2" xfId="22056" xr:uid="{00000000-0005-0000-0000-00007CA40000}"/>
    <cellStyle name="Normal 12 5 7 3 2 2 2 2 2 2" xfId="47676" xr:uid="{00000000-0005-0000-0000-00007DA40000}"/>
    <cellStyle name="Normal 12 5 7 3 2 2 2 2 3" xfId="34866" xr:uid="{00000000-0005-0000-0000-00007EA40000}"/>
    <cellStyle name="Normal 12 5 7 3 2 2 2 3" xfId="16566" xr:uid="{00000000-0005-0000-0000-00007FA40000}"/>
    <cellStyle name="Normal 12 5 7 3 2 2 2 3 2" xfId="42186" xr:uid="{00000000-0005-0000-0000-000080A40000}"/>
    <cellStyle name="Normal 12 5 7 3 2 2 2 4" xfId="29376" xr:uid="{00000000-0005-0000-0000-000081A40000}"/>
    <cellStyle name="Normal 12 5 7 3 2 2 3" xfId="5585" xr:uid="{00000000-0005-0000-0000-000082A40000}"/>
    <cellStyle name="Normal 12 5 7 3 2 2 3 2" xfId="11075" xr:uid="{00000000-0005-0000-0000-000083A40000}"/>
    <cellStyle name="Normal 12 5 7 3 2 2 3 2 2" xfId="23886" xr:uid="{00000000-0005-0000-0000-000084A40000}"/>
    <cellStyle name="Normal 12 5 7 3 2 2 3 2 2 2" xfId="49506" xr:uid="{00000000-0005-0000-0000-000085A40000}"/>
    <cellStyle name="Normal 12 5 7 3 2 2 3 2 3" xfId="36696" xr:uid="{00000000-0005-0000-0000-000086A40000}"/>
    <cellStyle name="Normal 12 5 7 3 2 2 3 3" xfId="18396" xr:uid="{00000000-0005-0000-0000-000087A40000}"/>
    <cellStyle name="Normal 12 5 7 3 2 2 3 3 2" xfId="44016" xr:uid="{00000000-0005-0000-0000-000088A40000}"/>
    <cellStyle name="Normal 12 5 7 3 2 2 3 4" xfId="31206" xr:uid="{00000000-0005-0000-0000-000089A40000}"/>
    <cellStyle name="Normal 12 5 7 3 2 2 4" xfId="12905" xr:uid="{00000000-0005-0000-0000-00008AA40000}"/>
    <cellStyle name="Normal 12 5 7 3 2 2 4 2" xfId="25716" xr:uid="{00000000-0005-0000-0000-00008BA40000}"/>
    <cellStyle name="Normal 12 5 7 3 2 2 4 2 2" xfId="51336" xr:uid="{00000000-0005-0000-0000-00008CA40000}"/>
    <cellStyle name="Normal 12 5 7 3 2 2 4 3" xfId="38526" xr:uid="{00000000-0005-0000-0000-00008DA40000}"/>
    <cellStyle name="Normal 12 5 7 3 2 2 5" xfId="7415" xr:uid="{00000000-0005-0000-0000-00008EA40000}"/>
    <cellStyle name="Normal 12 5 7 3 2 2 5 2" xfId="20226" xr:uid="{00000000-0005-0000-0000-00008FA40000}"/>
    <cellStyle name="Normal 12 5 7 3 2 2 5 2 2" xfId="45846" xr:uid="{00000000-0005-0000-0000-000090A40000}"/>
    <cellStyle name="Normal 12 5 7 3 2 2 5 3" xfId="33036" xr:uid="{00000000-0005-0000-0000-000091A40000}"/>
    <cellStyle name="Normal 12 5 7 3 2 2 6" xfId="14736" xr:uid="{00000000-0005-0000-0000-000092A40000}"/>
    <cellStyle name="Normal 12 5 7 3 2 2 6 2" xfId="40356" xr:uid="{00000000-0005-0000-0000-000093A40000}"/>
    <cellStyle name="Normal 12 5 7 3 2 2 7" xfId="27546" xr:uid="{00000000-0005-0000-0000-000094A40000}"/>
    <cellStyle name="Normal 12 5 7 3 2 3" xfId="2861" xr:uid="{00000000-0005-0000-0000-000095A40000}"/>
    <cellStyle name="Normal 12 5 7 3 2 3 2" xfId="8351" xr:uid="{00000000-0005-0000-0000-000096A40000}"/>
    <cellStyle name="Normal 12 5 7 3 2 3 2 2" xfId="21162" xr:uid="{00000000-0005-0000-0000-000097A40000}"/>
    <cellStyle name="Normal 12 5 7 3 2 3 2 2 2" xfId="46782" xr:uid="{00000000-0005-0000-0000-000098A40000}"/>
    <cellStyle name="Normal 12 5 7 3 2 3 2 3" xfId="33972" xr:uid="{00000000-0005-0000-0000-000099A40000}"/>
    <cellStyle name="Normal 12 5 7 3 2 3 3" xfId="15672" xr:uid="{00000000-0005-0000-0000-00009AA40000}"/>
    <cellStyle name="Normal 12 5 7 3 2 3 3 2" xfId="41292" xr:uid="{00000000-0005-0000-0000-00009BA40000}"/>
    <cellStyle name="Normal 12 5 7 3 2 3 4" xfId="28482" xr:uid="{00000000-0005-0000-0000-00009CA40000}"/>
    <cellStyle name="Normal 12 5 7 3 2 4" xfId="4691" xr:uid="{00000000-0005-0000-0000-00009DA40000}"/>
    <cellStyle name="Normal 12 5 7 3 2 4 2" xfId="10181" xr:uid="{00000000-0005-0000-0000-00009EA40000}"/>
    <cellStyle name="Normal 12 5 7 3 2 4 2 2" xfId="22992" xr:uid="{00000000-0005-0000-0000-00009FA40000}"/>
    <cellStyle name="Normal 12 5 7 3 2 4 2 2 2" xfId="48612" xr:uid="{00000000-0005-0000-0000-0000A0A40000}"/>
    <cellStyle name="Normal 12 5 7 3 2 4 2 3" xfId="35802" xr:uid="{00000000-0005-0000-0000-0000A1A40000}"/>
    <cellStyle name="Normal 12 5 7 3 2 4 3" xfId="17502" xr:uid="{00000000-0005-0000-0000-0000A2A40000}"/>
    <cellStyle name="Normal 12 5 7 3 2 4 3 2" xfId="43122" xr:uid="{00000000-0005-0000-0000-0000A3A40000}"/>
    <cellStyle name="Normal 12 5 7 3 2 4 4" xfId="30312" xr:uid="{00000000-0005-0000-0000-0000A4A40000}"/>
    <cellStyle name="Normal 12 5 7 3 2 5" xfId="12011" xr:uid="{00000000-0005-0000-0000-0000A5A40000}"/>
    <cellStyle name="Normal 12 5 7 3 2 5 2" xfId="24822" xr:uid="{00000000-0005-0000-0000-0000A6A40000}"/>
    <cellStyle name="Normal 12 5 7 3 2 5 2 2" xfId="50442" xr:uid="{00000000-0005-0000-0000-0000A7A40000}"/>
    <cellStyle name="Normal 12 5 7 3 2 5 3" xfId="37632" xr:uid="{00000000-0005-0000-0000-0000A8A40000}"/>
    <cellStyle name="Normal 12 5 7 3 2 6" xfId="6521" xr:uid="{00000000-0005-0000-0000-0000A9A40000}"/>
    <cellStyle name="Normal 12 5 7 3 2 6 2" xfId="19332" xr:uid="{00000000-0005-0000-0000-0000AAA40000}"/>
    <cellStyle name="Normal 12 5 7 3 2 6 2 2" xfId="44952" xr:uid="{00000000-0005-0000-0000-0000ABA40000}"/>
    <cellStyle name="Normal 12 5 7 3 2 6 3" xfId="32142" xr:uid="{00000000-0005-0000-0000-0000ACA40000}"/>
    <cellStyle name="Normal 12 5 7 3 2 7" xfId="13842" xr:uid="{00000000-0005-0000-0000-0000ADA40000}"/>
    <cellStyle name="Normal 12 5 7 3 2 7 2" xfId="39462" xr:uid="{00000000-0005-0000-0000-0000AEA40000}"/>
    <cellStyle name="Normal 12 5 7 3 2 8" xfId="26652" xr:uid="{00000000-0005-0000-0000-0000AFA40000}"/>
    <cellStyle name="Normal 12 5 7 3 3" xfId="1525" xr:uid="{00000000-0005-0000-0000-0000B0A40000}"/>
    <cellStyle name="Normal 12 5 7 3 3 2" xfId="3355" xr:uid="{00000000-0005-0000-0000-0000B1A40000}"/>
    <cellStyle name="Normal 12 5 7 3 3 2 2" xfId="8845" xr:uid="{00000000-0005-0000-0000-0000B2A40000}"/>
    <cellStyle name="Normal 12 5 7 3 3 2 2 2" xfId="21656" xr:uid="{00000000-0005-0000-0000-0000B3A40000}"/>
    <cellStyle name="Normal 12 5 7 3 3 2 2 2 2" xfId="47276" xr:uid="{00000000-0005-0000-0000-0000B4A40000}"/>
    <cellStyle name="Normal 12 5 7 3 3 2 2 3" xfId="34466" xr:uid="{00000000-0005-0000-0000-0000B5A40000}"/>
    <cellStyle name="Normal 12 5 7 3 3 2 3" xfId="16166" xr:uid="{00000000-0005-0000-0000-0000B6A40000}"/>
    <cellStyle name="Normal 12 5 7 3 3 2 3 2" xfId="41786" xr:uid="{00000000-0005-0000-0000-0000B7A40000}"/>
    <cellStyle name="Normal 12 5 7 3 3 2 4" xfId="28976" xr:uid="{00000000-0005-0000-0000-0000B8A40000}"/>
    <cellStyle name="Normal 12 5 7 3 3 3" xfId="5185" xr:uid="{00000000-0005-0000-0000-0000B9A40000}"/>
    <cellStyle name="Normal 12 5 7 3 3 3 2" xfId="10675" xr:uid="{00000000-0005-0000-0000-0000BAA40000}"/>
    <cellStyle name="Normal 12 5 7 3 3 3 2 2" xfId="23486" xr:uid="{00000000-0005-0000-0000-0000BBA40000}"/>
    <cellStyle name="Normal 12 5 7 3 3 3 2 2 2" xfId="49106" xr:uid="{00000000-0005-0000-0000-0000BCA40000}"/>
    <cellStyle name="Normal 12 5 7 3 3 3 2 3" xfId="36296" xr:uid="{00000000-0005-0000-0000-0000BDA40000}"/>
    <cellStyle name="Normal 12 5 7 3 3 3 3" xfId="17996" xr:uid="{00000000-0005-0000-0000-0000BEA40000}"/>
    <cellStyle name="Normal 12 5 7 3 3 3 3 2" xfId="43616" xr:uid="{00000000-0005-0000-0000-0000BFA40000}"/>
    <cellStyle name="Normal 12 5 7 3 3 3 4" xfId="30806" xr:uid="{00000000-0005-0000-0000-0000C0A40000}"/>
    <cellStyle name="Normal 12 5 7 3 3 4" xfId="12505" xr:uid="{00000000-0005-0000-0000-0000C1A40000}"/>
    <cellStyle name="Normal 12 5 7 3 3 4 2" xfId="25316" xr:uid="{00000000-0005-0000-0000-0000C2A40000}"/>
    <cellStyle name="Normal 12 5 7 3 3 4 2 2" xfId="50936" xr:uid="{00000000-0005-0000-0000-0000C3A40000}"/>
    <cellStyle name="Normal 12 5 7 3 3 4 3" xfId="38126" xr:uid="{00000000-0005-0000-0000-0000C4A40000}"/>
    <cellStyle name="Normal 12 5 7 3 3 5" xfId="7015" xr:uid="{00000000-0005-0000-0000-0000C5A40000}"/>
    <cellStyle name="Normal 12 5 7 3 3 5 2" xfId="19826" xr:uid="{00000000-0005-0000-0000-0000C6A40000}"/>
    <cellStyle name="Normal 12 5 7 3 3 5 2 2" xfId="45446" xr:uid="{00000000-0005-0000-0000-0000C7A40000}"/>
    <cellStyle name="Normal 12 5 7 3 3 5 3" xfId="32636" xr:uid="{00000000-0005-0000-0000-0000C8A40000}"/>
    <cellStyle name="Normal 12 5 7 3 3 6" xfId="14336" xr:uid="{00000000-0005-0000-0000-0000C9A40000}"/>
    <cellStyle name="Normal 12 5 7 3 3 6 2" xfId="39956" xr:uid="{00000000-0005-0000-0000-0000CAA40000}"/>
    <cellStyle name="Normal 12 5 7 3 3 7" xfId="27146" xr:uid="{00000000-0005-0000-0000-0000CBA40000}"/>
    <cellStyle name="Normal 12 5 7 3 4" xfId="2461" xr:uid="{00000000-0005-0000-0000-0000CCA40000}"/>
    <cellStyle name="Normal 12 5 7 3 4 2" xfId="7951" xr:uid="{00000000-0005-0000-0000-0000CDA40000}"/>
    <cellStyle name="Normal 12 5 7 3 4 2 2" xfId="20762" xr:uid="{00000000-0005-0000-0000-0000CEA40000}"/>
    <cellStyle name="Normal 12 5 7 3 4 2 2 2" xfId="46382" xr:uid="{00000000-0005-0000-0000-0000CFA40000}"/>
    <cellStyle name="Normal 12 5 7 3 4 2 3" xfId="33572" xr:uid="{00000000-0005-0000-0000-0000D0A40000}"/>
    <cellStyle name="Normal 12 5 7 3 4 3" xfId="15272" xr:uid="{00000000-0005-0000-0000-0000D1A40000}"/>
    <cellStyle name="Normal 12 5 7 3 4 3 2" xfId="40892" xr:uid="{00000000-0005-0000-0000-0000D2A40000}"/>
    <cellStyle name="Normal 12 5 7 3 4 4" xfId="28082" xr:uid="{00000000-0005-0000-0000-0000D3A40000}"/>
    <cellStyle name="Normal 12 5 7 3 5" xfId="4291" xr:uid="{00000000-0005-0000-0000-0000D4A40000}"/>
    <cellStyle name="Normal 12 5 7 3 5 2" xfId="9781" xr:uid="{00000000-0005-0000-0000-0000D5A40000}"/>
    <cellStyle name="Normal 12 5 7 3 5 2 2" xfId="22592" xr:uid="{00000000-0005-0000-0000-0000D6A40000}"/>
    <cellStyle name="Normal 12 5 7 3 5 2 2 2" xfId="48212" xr:uid="{00000000-0005-0000-0000-0000D7A40000}"/>
    <cellStyle name="Normal 12 5 7 3 5 2 3" xfId="35402" xr:uid="{00000000-0005-0000-0000-0000D8A40000}"/>
    <cellStyle name="Normal 12 5 7 3 5 3" xfId="17102" xr:uid="{00000000-0005-0000-0000-0000D9A40000}"/>
    <cellStyle name="Normal 12 5 7 3 5 3 2" xfId="42722" xr:uid="{00000000-0005-0000-0000-0000DAA40000}"/>
    <cellStyle name="Normal 12 5 7 3 5 4" xfId="29912" xr:uid="{00000000-0005-0000-0000-0000DBA40000}"/>
    <cellStyle name="Normal 12 5 7 3 6" xfId="11611" xr:uid="{00000000-0005-0000-0000-0000DCA40000}"/>
    <cellStyle name="Normal 12 5 7 3 6 2" xfId="24422" xr:uid="{00000000-0005-0000-0000-0000DDA40000}"/>
    <cellStyle name="Normal 12 5 7 3 6 2 2" xfId="50042" xr:uid="{00000000-0005-0000-0000-0000DEA40000}"/>
    <cellStyle name="Normal 12 5 7 3 6 3" xfId="37232" xr:uid="{00000000-0005-0000-0000-0000DFA40000}"/>
    <cellStyle name="Normal 12 5 7 3 7" xfId="6121" xr:uid="{00000000-0005-0000-0000-0000E0A40000}"/>
    <cellStyle name="Normal 12 5 7 3 7 2" xfId="18932" xr:uid="{00000000-0005-0000-0000-0000E1A40000}"/>
    <cellStyle name="Normal 12 5 7 3 7 2 2" xfId="44552" xr:uid="{00000000-0005-0000-0000-0000E2A40000}"/>
    <cellStyle name="Normal 12 5 7 3 7 3" xfId="31742" xr:uid="{00000000-0005-0000-0000-0000E3A40000}"/>
    <cellStyle name="Normal 12 5 7 3 8" xfId="13442" xr:uid="{00000000-0005-0000-0000-0000E4A40000}"/>
    <cellStyle name="Normal 12 5 7 3 8 2" xfId="39062" xr:uid="{00000000-0005-0000-0000-0000E5A40000}"/>
    <cellStyle name="Normal 12 5 7 3 9" xfId="26252" xr:uid="{00000000-0005-0000-0000-0000E6A40000}"/>
    <cellStyle name="Normal 12 5 7 4" xfId="405" xr:uid="{00000000-0005-0000-0000-0000E7A40000}"/>
    <cellStyle name="Normal 12 5 7 4 2" xfId="1300" xr:uid="{00000000-0005-0000-0000-0000E8A40000}"/>
    <cellStyle name="Normal 12 5 7 4 2 2" xfId="3130" xr:uid="{00000000-0005-0000-0000-0000E9A40000}"/>
    <cellStyle name="Normal 12 5 7 4 2 2 2" xfId="8620" xr:uid="{00000000-0005-0000-0000-0000EAA40000}"/>
    <cellStyle name="Normal 12 5 7 4 2 2 2 2" xfId="21431" xr:uid="{00000000-0005-0000-0000-0000EBA40000}"/>
    <cellStyle name="Normal 12 5 7 4 2 2 2 2 2" xfId="47051" xr:uid="{00000000-0005-0000-0000-0000ECA40000}"/>
    <cellStyle name="Normal 12 5 7 4 2 2 2 3" xfId="34241" xr:uid="{00000000-0005-0000-0000-0000EDA40000}"/>
    <cellStyle name="Normal 12 5 7 4 2 2 3" xfId="15941" xr:uid="{00000000-0005-0000-0000-0000EEA40000}"/>
    <cellStyle name="Normal 12 5 7 4 2 2 3 2" xfId="41561" xr:uid="{00000000-0005-0000-0000-0000EFA40000}"/>
    <cellStyle name="Normal 12 5 7 4 2 2 4" xfId="28751" xr:uid="{00000000-0005-0000-0000-0000F0A40000}"/>
    <cellStyle name="Normal 12 5 7 4 2 3" xfId="4960" xr:uid="{00000000-0005-0000-0000-0000F1A40000}"/>
    <cellStyle name="Normal 12 5 7 4 2 3 2" xfId="10450" xr:uid="{00000000-0005-0000-0000-0000F2A40000}"/>
    <cellStyle name="Normal 12 5 7 4 2 3 2 2" xfId="23261" xr:uid="{00000000-0005-0000-0000-0000F3A40000}"/>
    <cellStyle name="Normal 12 5 7 4 2 3 2 2 2" xfId="48881" xr:uid="{00000000-0005-0000-0000-0000F4A40000}"/>
    <cellStyle name="Normal 12 5 7 4 2 3 2 3" xfId="36071" xr:uid="{00000000-0005-0000-0000-0000F5A40000}"/>
    <cellStyle name="Normal 12 5 7 4 2 3 3" xfId="17771" xr:uid="{00000000-0005-0000-0000-0000F6A40000}"/>
    <cellStyle name="Normal 12 5 7 4 2 3 3 2" xfId="43391" xr:uid="{00000000-0005-0000-0000-0000F7A40000}"/>
    <cellStyle name="Normal 12 5 7 4 2 3 4" xfId="30581" xr:uid="{00000000-0005-0000-0000-0000F8A40000}"/>
    <cellStyle name="Normal 12 5 7 4 2 4" xfId="12280" xr:uid="{00000000-0005-0000-0000-0000F9A40000}"/>
    <cellStyle name="Normal 12 5 7 4 2 4 2" xfId="25091" xr:uid="{00000000-0005-0000-0000-0000FAA40000}"/>
    <cellStyle name="Normal 12 5 7 4 2 4 2 2" xfId="50711" xr:uid="{00000000-0005-0000-0000-0000FBA40000}"/>
    <cellStyle name="Normal 12 5 7 4 2 4 3" xfId="37901" xr:uid="{00000000-0005-0000-0000-0000FCA40000}"/>
    <cellStyle name="Normal 12 5 7 4 2 5" xfId="6790" xr:uid="{00000000-0005-0000-0000-0000FDA40000}"/>
    <cellStyle name="Normal 12 5 7 4 2 5 2" xfId="19601" xr:uid="{00000000-0005-0000-0000-0000FEA40000}"/>
    <cellStyle name="Normal 12 5 7 4 2 5 2 2" xfId="45221" xr:uid="{00000000-0005-0000-0000-0000FFA40000}"/>
    <cellStyle name="Normal 12 5 7 4 2 5 3" xfId="32411" xr:uid="{00000000-0005-0000-0000-000000A50000}"/>
    <cellStyle name="Normal 12 5 7 4 2 6" xfId="14111" xr:uid="{00000000-0005-0000-0000-000001A50000}"/>
    <cellStyle name="Normal 12 5 7 4 2 6 2" xfId="39731" xr:uid="{00000000-0005-0000-0000-000002A50000}"/>
    <cellStyle name="Normal 12 5 7 4 2 7" xfId="26921" xr:uid="{00000000-0005-0000-0000-000003A50000}"/>
    <cellStyle name="Normal 12 5 7 4 3" xfId="2236" xr:uid="{00000000-0005-0000-0000-000004A50000}"/>
    <cellStyle name="Normal 12 5 7 4 3 2" xfId="7726" xr:uid="{00000000-0005-0000-0000-000005A50000}"/>
    <cellStyle name="Normal 12 5 7 4 3 2 2" xfId="20537" xr:uid="{00000000-0005-0000-0000-000006A50000}"/>
    <cellStyle name="Normal 12 5 7 4 3 2 2 2" xfId="46157" xr:uid="{00000000-0005-0000-0000-000007A50000}"/>
    <cellStyle name="Normal 12 5 7 4 3 2 3" xfId="33347" xr:uid="{00000000-0005-0000-0000-000008A50000}"/>
    <cellStyle name="Normal 12 5 7 4 3 3" xfId="15047" xr:uid="{00000000-0005-0000-0000-000009A50000}"/>
    <cellStyle name="Normal 12 5 7 4 3 3 2" xfId="40667" xr:uid="{00000000-0005-0000-0000-00000AA50000}"/>
    <cellStyle name="Normal 12 5 7 4 3 4" xfId="27857" xr:uid="{00000000-0005-0000-0000-00000BA50000}"/>
    <cellStyle name="Normal 12 5 7 4 4" xfId="4066" xr:uid="{00000000-0005-0000-0000-00000CA50000}"/>
    <cellStyle name="Normal 12 5 7 4 4 2" xfId="9556" xr:uid="{00000000-0005-0000-0000-00000DA50000}"/>
    <cellStyle name="Normal 12 5 7 4 4 2 2" xfId="22367" xr:uid="{00000000-0005-0000-0000-00000EA50000}"/>
    <cellStyle name="Normal 12 5 7 4 4 2 2 2" xfId="47987" xr:uid="{00000000-0005-0000-0000-00000FA50000}"/>
    <cellStyle name="Normal 12 5 7 4 4 2 3" xfId="35177" xr:uid="{00000000-0005-0000-0000-000010A50000}"/>
    <cellStyle name="Normal 12 5 7 4 4 3" xfId="16877" xr:uid="{00000000-0005-0000-0000-000011A50000}"/>
    <cellStyle name="Normal 12 5 7 4 4 3 2" xfId="42497" xr:uid="{00000000-0005-0000-0000-000012A50000}"/>
    <cellStyle name="Normal 12 5 7 4 4 4" xfId="29687" xr:uid="{00000000-0005-0000-0000-000013A50000}"/>
    <cellStyle name="Normal 12 5 7 4 5" xfId="11386" xr:uid="{00000000-0005-0000-0000-000014A50000}"/>
    <cellStyle name="Normal 12 5 7 4 5 2" xfId="24197" xr:uid="{00000000-0005-0000-0000-000015A50000}"/>
    <cellStyle name="Normal 12 5 7 4 5 2 2" xfId="49817" xr:uid="{00000000-0005-0000-0000-000016A50000}"/>
    <cellStyle name="Normal 12 5 7 4 5 3" xfId="37007" xr:uid="{00000000-0005-0000-0000-000017A50000}"/>
    <cellStyle name="Normal 12 5 7 4 6" xfId="5896" xr:uid="{00000000-0005-0000-0000-000018A50000}"/>
    <cellStyle name="Normal 12 5 7 4 6 2" xfId="18707" xr:uid="{00000000-0005-0000-0000-000019A50000}"/>
    <cellStyle name="Normal 12 5 7 4 6 2 2" xfId="44327" xr:uid="{00000000-0005-0000-0000-00001AA50000}"/>
    <cellStyle name="Normal 12 5 7 4 6 3" xfId="31517" xr:uid="{00000000-0005-0000-0000-00001BA50000}"/>
    <cellStyle name="Normal 12 5 7 4 7" xfId="13217" xr:uid="{00000000-0005-0000-0000-00001CA50000}"/>
    <cellStyle name="Normal 12 5 7 4 7 2" xfId="38837" xr:uid="{00000000-0005-0000-0000-00001DA50000}"/>
    <cellStyle name="Normal 12 5 7 4 8" xfId="26027" xr:uid="{00000000-0005-0000-0000-00001EA50000}"/>
    <cellStyle name="Normal 12 5 7 5" xfId="764" xr:uid="{00000000-0005-0000-0000-00001FA50000}"/>
    <cellStyle name="Normal 12 5 7 5 2" xfId="1659" xr:uid="{00000000-0005-0000-0000-000020A50000}"/>
    <cellStyle name="Normal 12 5 7 5 2 2" xfId="3489" xr:uid="{00000000-0005-0000-0000-000021A50000}"/>
    <cellStyle name="Normal 12 5 7 5 2 2 2" xfId="8979" xr:uid="{00000000-0005-0000-0000-000022A50000}"/>
    <cellStyle name="Normal 12 5 7 5 2 2 2 2" xfId="21790" xr:uid="{00000000-0005-0000-0000-000023A50000}"/>
    <cellStyle name="Normal 12 5 7 5 2 2 2 2 2" xfId="47410" xr:uid="{00000000-0005-0000-0000-000024A50000}"/>
    <cellStyle name="Normal 12 5 7 5 2 2 2 3" xfId="34600" xr:uid="{00000000-0005-0000-0000-000025A50000}"/>
    <cellStyle name="Normal 12 5 7 5 2 2 3" xfId="16300" xr:uid="{00000000-0005-0000-0000-000026A50000}"/>
    <cellStyle name="Normal 12 5 7 5 2 2 3 2" xfId="41920" xr:uid="{00000000-0005-0000-0000-000027A50000}"/>
    <cellStyle name="Normal 12 5 7 5 2 2 4" xfId="29110" xr:uid="{00000000-0005-0000-0000-000028A50000}"/>
    <cellStyle name="Normal 12 5 7 5 2 3" xfId="5319" xr:uid="{00000000-0005-0000-0000-000029A50000}"/>
    <cellStyle name="Normal 12 5 7 5 2 3 2" xfId="10809" xr:uid="{00000000-0005-0000-0000-00002AA50000}"/>
    <cellStyle name="Normal 12 5 7 5 2 3 2 2" xfId="23620" xr:uid="{00000000-0005-0000-0000-00002BA50000}"/>
    <cellStyle name="Normal 12 5 7 5 2 3 2 2 2" xfId="49240" xr:uid="{00000000-0005-0000-0000-00002CA50000}"/>
    <cellStyle name="Normal 12 5 7 5 2 3 2 3" xfId="36430" xr:uid="{00000000-0005-0000-0000-00002DA50000}"/>
    <cellStyle name="Normal 12 5 7 5 2 3 3" xfId="18130" xr:uid="{00000000-0005-0000-0000-00002EA50000}"/>
    <cellStyle name="Normal 12 5 7 5 2 3 3 2" xfId="43750" xr:uid="{00000000-0005-0000-0000-00002FA50000}"/>
    <cellStyle name="Normal 12 5 7 5 2 3 4" xfId="30940" xr:uid="{00000000-0005-0000-0000-000030A50000}"/>
    <cellStyle name="Normal 12 5 7 5 2 4" xfId="12639" xr:uid="{00000000-0005-0000-0000-000031A50000}"/>
    <cellStyle name="Normal 12 5 7 5 2 4 2" xfId="25450" xr:uid="{00000000-0005-0000-0000-000032A50000}"/>
    <cellStyle name="Normal 12 5 7 5 2 4 2 2" xfId="51070" xr:uid="{00000000-0005-0000-0000-000033A50000}"/>
    <cellStyle name="Normal 12 5 7 5 2 4 3" xfId="38260" xr:uid="{00000000-0005-0000-0000-000034A50000}"/>
    <cellStyle name="Normal 12 5 7 5 2 5" xfId="7149" xr:uid="{00000000-0005-0000-0000-000035A50000}"/>
    <cellStyle name="Normal 12 5 7 5 2 5 2" xfId="19960" xr:uid="{00000000-0005-0000-0000-000036A50000}"/>
    <cellStyle name="Normal 12 5 7 5 2 5 2 2" xfId="45580" xr:uid="{00000000-0005-0000-0000-000037A50000}"/>
    <cellStyle name="Normal 12 5 7 5 2 5 3" xfId="32770" xr:uid="{00000000-0005-0000-0000-000038A50000}"/>
    <cellStyle name="Normal 12 5 7 5 2 6" xfId="14470" xr:uid="{00000000-0005-0000-0000-000039A50000}"/>
    <cellStyle name="Normal 12 5 7 5 2 6 2" xfId="40090" xr:uid="{00000000-0005-0000-0000-00003AA50000}"/>
    <cellStyle name="Normal 12 5 7 5 2 7" xfId="27280" xr:uid="{00000000-0005-0000-0000-00003BA50000}"/>
    <cellStyle name="Normal 12 5 7 5 3" xfId="2595" xr:uid="{00000000-0005-0000-0000-00003CA50000}"/>
    <cellStyle name="Normal 12 5 7 5 3 2" xfId="8085" xr:uid="{00000000-0005-0000-0000-00003DA50000}"/>
    <cellStyle name="Normal 12 5 7 5 3 2 2" xfId="20896" xr:uid="{00000000-0005-0000-0000-00003EA50000}"/>
    <cellStyle name="Normal 12 5 7 5 3 2 2 2" xfId="46516" xr:uid="{00000000-0005-0000-0000-00003FA50000}"/>
    <cellStyle name="Normal 12 5 7 5 3 2 3" xfId="33706" xr:uid="{00000000-0005-0000-0000-000040A50000}"/>
    <cellStyle name="Normal 12 5 7 5 3 3" xfId="15406" xr:uid="{00000000-0005-0000-0000-000041A50000}"/>
    <cellStyle name="Normal 12 5 7 5 3 3 2" xfId="41026" xr:uid="{00000000-0005-0000-0000-000042A50000}"/>
    <cellStyle name="Normal 12 5 7 5 3 4" xfId="28216" xr:uid="{00000000-0005-0000-0000-000043A50000}"/>
    <cellStyle name="Normal 12 5 7 5 4" xfId="4425" xr:uid="{00000000-0005-0000-0000-000044A50000}"/>
    <cellStyle name="Normal 12 5 7 5 4 2" xfId="9915" xr:uid="{00000000-0005-0000-0000-000045A50000}"/>
    <cellStyle name="Normal 12 5 7 5 4 2 2" xfId="22726" xr:uid="{00000000-0005-0000-0000-000046A50000}"/>
    <cellStyle name="Normal 12 5 7 5 4 2 2 2" xfId="48346" xr:uid="{00000000-0005-0000-0000-000047A50000}"/>
    <cellStyle name="Normal 12 5 7 5 4 2 3" xfId="35536" xr:uid="{00000000-0005-0000-0000-000048A50000}"/>
    <cellStyle name="Normal 12 5 7 5 4 3" xfId="17236" xr:uid="{00000000-0005-0000-0000-000049A50000}"/>
    <cellStyle name="Normal 12 5 7 5 4 3 2" xfId="42856" xr:uid="{00000000-0005-0000-0000-00004AA50000}"/>
    <cellStyle name="Normal 12 5 7 5 4 4" xfId="30046" xr:uid="{00000000-0005-0000-0000-00004BA50000}"/>
    <cellStyle name="Normal 12 5 7 5 5" xfId="11745" xr:uid="{00000000-0005-0000-0000-00004CA50000}"/>
    <cellStyle name="Normal 12 5 7 5 5 2" xfId="24556" xr:uid="{00000000-0005-0000-0000-00004DA50000}"/>
    <cellStyle name="Normal 12 5 7 5 5 2 2" xfId="50176" xr:uid="{00000000-0005-0000-0000-00004EA50000}"/>
    <cellStyle name="Normal 12 5 7 5 5 3" xfId="37366" xr:uid="{00000000-0005-0000-0000-00004FA50000}"/>
    <cellStyle name="Normal 12 5 7 5 6" xfId="6255" xr:uid="{00000000-0005-0000-0000-000050A50000}"/>
    <cellStyle name="Normal 12 5 7 5 6 2" xfId="19066" xr:uid="{00000000-0005-0000-0000-000051A50000}"/>
    <cellStyle name="Normal 12 5 7 5 6 2 2" xfId="44686" xr:uid="{00000000-0005-0000-0000-000052A50000}"/>
    <cellStyle name="Normal 12 5 7 5 6 3" xfId="31876" xr:uid="{00000000-0005-0000-0000-000053A50000}"/>
    <cellStyle name="Normal 12 5 7 5 7" xfId="13576" xr:uid="{00000000-0005-0000-0000-000054A50000}"/>
    <cellStyle name="Normal 12 5 7 5 7 2" xfId="39196" xr:uid="{00000000-0005-0000-0000-000055A50000}"/>
    <cellStyle name="Normal 12 5 7 5 8" xfId="26386" xr:uid="{00000000-0005-0000-0000-000056A50000}"/>
    <cellStyle name="Normal 12 5 7 6" xfId="1165" xr:uid="{00000000-0005-0000-0000-000057A50000}"/>
    <cellStyle name="Normal 12 5 7 6 2" xfId="2995" xr:uid="{00000000-0005-0000-0000-000058A50000}"/>
    <cellStyle name="Normal 12 5 7 6 2 2" xfId="8485" xr:uid="{00000000-0005-0000-0000-000059A50000}"/>
    <cellStyle name="Normal 12 5 7 6 2 2 2" xfId="21296" xr:uid="{00000000-0005-0000-0000-00005AA50000}"/>
    <cellStyle name="Normal 12 5 7 6 2 2 2 2" xfId="46916" xr:uid="{00000000-0005-0000-0000-00005BA50000}"/>
    <cellStyle name="Normal 12 5 7 6 2 2 3" xfId="34106" xr:uid="{00000000-0005-0000-0000-00005CA50000}"/>
    <cellStyle name="Normal 12 5 7 6 2 3" xfId="15806" xr:uid="{00000000-0005-0000-0000-00005DA50000}"/>
    <cellStyle name="Normal 12 5 7 6 2 3 2" xfId="41426" xr:uid="{00000000-0005-0000-0000-00005EA50000}"/>
    <cellStyle name="Normal 12 5 7 6 2 4" xfId="28616" xr:uid="{00000000-0005-0000-0000-00005FA50000}"/>
    <cellStyle name="Normal 12 5 7 6 3" xfId="4825" xr:uid="{00000000-0005-0000-0000-000060A50000}"/>
    <cellStyle name="Normal 12 5 7 6 3 2" xfId="10315" xr:uid="{00000000-0005-0000-0000-000061A50000}"/>
    <cellStyle name="Normal 12 5 7 6 3 2 2" xfId="23126" xr:uid="{00000000-0005-0000-0000-000062A50000}"/>
    <cellStyle name="Normal 12 5 7 6 3 2 2 2" xfId="48746" xr:uid="{00000000-0005-0000-0000-000063A50000}"/>
    <cellStyle name="Normal 12 5 7 6 3 2 3" xfId="35936" xr:uid="{00000000-0005-0000-0000-000064A50000}"/>
    <cellStyle name="Normal 12 5 7 6 3 3" xfId="17636" xr:uid="{00000000-0005-0000-0000-000065A50000}"/>
    <cellStyle name="Normal 12 5 7 6 3 3 2" xfId="43256" xr:uid="{00000000-0005-0000-0000-000066A50000}"/>
    <cellStyle name="Normal 12 5 7 6 3 4" xfId="30446" xr:uid="{00000000-0005-0000-0000-000067A50000}"/>
    <cellStyle name="Normal 12 5 7 6 4" xfId="12145" xr:uid="{00000000-0005-0000-0000-000068A50000}"/>
    <cellStyle name="Normal 12 5 7 6 4 2" xfId="24956" xr:uid="{00000000-0005-0000-0000-000069A50000}"/>
    <cellStyle name="Normal 12 5 7 6 4 2 2" xfId="50576" xr:uid="{00000000-0005-0000-0000-00006AA50000}"/>
    <cellStyle name="Normal 12 5 7 6 4 3" xfId="37766" xr:uid="{00000000-0005-0000-0000-00006BA50000}"/>
    <cellStyle name="Normal 12 5 7 6 5" xfId="6655" xr:uid="{00000000-0005-0000-0000-00006CA50000}"/>
    <cellStyle name="Normal 12 5 7 6 5 2" xfId="19466" xr:uid="{00000000-0005-0000-0000-00006DA50000}"/>
    <cellStyle name="Normal 12 5 7 6 5 2 2" xfId="45086" xr:uid="{00000000-0005-0000-0000-00006EA50000}"/>
    <cellStyle name="Normal 12 5 7 6 5 3" xfId="32276" xr:uid="{00000000-0005-0000-0000-00006FA50000}"/>
    <cellStyle name="Normal 12 5 7 6 6" xfId="13976" xr:uid="{00000000-0005-0000-0000-000070A50000}"/>
    <cellStyle name="Normal 12 5 7 6 6 2" xfId="39596" xr:uid="{00000000-0005-0000-0000-000071A50000}"/>
    <cellStyle name="Normal 12 5 7 6 7" xfId="26786" xr:uid="{00000000-0005-0000-0000-000072A50000}"/>
    <cellStyle name="Normal 12 5 7 7" xfId="2101" xr:uid="{00000000-0005-0000-0000-000073A50000}"/>
    <cellStyle name="Normal 12 5 7 7 2" xfId="7591" xr:uid="{00000000-0005-0000-0000-000074A50000}"/>
    <cellStyle name="Normal 12 5 7 7 2 2" xfId="20402" xr:uid="{00000000-0005-0000-0000-000075A50000}"/>
    <cellStyle name="Normal 12 5 7 7 2 2 2" xfId="46022" xr:uid="{00000000-0005-0000-0000-000076A50000}"/>
    <cellStyle name="Normal 12 5 7 7 2 3" xfId="33212" xr:uid="{00000000-0005-0000-0000-000077A50000}"/>
    <cellStyle name="Normal 12 5 7 7 3" xfId="14912" xr:uid="{00000000-0005-0000-0000-000078A50000}"/>
    <cellStyle name="Normal 12 5 7 7 3 2" xfId="40532" xr:uid="{00000000-0005-0000-0000-000079A50000}"/>
    <cellStyle name="Normal 12 5 7 7 4" xfId="27722" xr:uid="{00000000-0005-0000-0000-00007AA50000}"/>
    <cellStyle name="Normal 12 5 7 8" xfId="3931" xr:uid="{00000000-0005-0000-0000-00007BA50000}"/>
    <cellStyle name="Normal 12 5 7 8 2" xfId="9421" xr:uid="{00000000-0005-0000-0000-00007CA50000}"/>
    <cellStyle name="Normal 12 5 7 8 2 2" xfId="22232" xr:uid="{00000000-0005-0000-0000-00007DA50000}"/>
    <cellStyle name="Normal 12 5 7 8 2 2 2" xfId="47852" xr:uid="{00000000-0005-0000-0000-00007EA50000}"/>
    <cellStyle name="Normal 12 5 7 8 2 3" xfId="35042" xr:uid="{00000000-0005-0000-0000-00007FA50000}"/>
    <cellStyle name="Normal 12 5 7 8 3" xfId="16742" xr:uid="{00000000-0005-0000-0000-000080A50000}"/>
    <cellStyle name="Normal 12 5 7 8 3 2" xfId="42362" xr:uid="{00000000-0005-0000-0000-000081A50000}"/>
    <cellStyle name="Normal 12 5 7 8 4" xfId="29552" xr:uid="{00000000-0005-0000-0000-000082A50000}"/>
    <cellStyle name="Normal 12 5 7 9" xfId="11251" xr:uid="{00000000-0005-0000-0000-000083A50000}"/>
    <cellStyle name="Normal 12 5 7 9 2" xfId="24062" xr:uid="{00000000-0005-0000-0000-000084A50000}"/>
    <cellStyle name="Normal 12 5 7 9 2 2" xfId="49682" xr:uid="{00000000-0005-0000-0000-000085A50000}"/>
    <cellStyle name="Normal 12 5 7 9 3" xfId="36872" xr:uid="{00000000-0005-0000-0000-000086A50000}"/>
    <cellStyle name="Normal 12 5 8" xfId="320" xr:uid="{00000000-0005-0000-0000-000087A50000}"/>
    <cellStyle name="Normal 12 5 8 10" xfId="5812" xr:uid="{00000000-0005-0000-0000-000088A50000}"/>
    <cellStyle name="Normal 12 5 8 10 2" xfId="18623" xr:uid="{00000000-0005-0000-0000-000089A50000}"/>
    <cellStyle name="Normal 12 5 8 10 2 2" xfId="44243" xr:uid="{00000000-0005-0000-0000-00008AA50000}"/>
    <cellStyle name="Normal 12 5 8 10 3" xfId="31433" xr:uid="{00000000-0005-0000-0000-00008BA50000}"/>
    <cellStyle name="Normal 12 5 8 11" xfId="13133" xr:uid="{00000000-0005-0000-0000-00008CA50000}"/>
    <cellStyle name="Normal 12 5 8 11 2" xfId="38753" xr:uid="{00000000-0005-0000-0000-00008DA50000}"/>
    <cellStyle name="Normal 12 5 8 12" xfId="25943" xr:uid="{00000000-0005-0000-0000-00008EA50000}"/>
    <cellStyle name="Normal 12 5 8 2" xfId="549" xr:uid="{00000000-0005-0000-0000-00008FA50000}"/>
    <cellStyle name="Normal 12 5 8 2 2" xfId="948" xr:uid="{00000000-0005-0000-0000-000090A50000}"/>
    <cellStyle name="Normal 12 5 8 2 2 2" xfId="1843" xr:uid="{00000000-0005-0000-0000-000091A50000}"/>
    <cellStyle name="Normal 12 5 8 2 2 2 2" xfId="3673" xr:uid="{00000000-0005-0000-0000-000092A50000}"/>
    <cellStyle name="Normal 12 5 8 2 2 2 2 2" xfId="9163" xr:uid="{00000000-0005-0000-0000-000093A50000}"/>
    <cellStyle name="Normal 12 5 8 2 2 2 2 2 2" xfId="21974" xr:uid="{00000000-0005-0000-0000-000094A50000}"/>
    <cellStyle name="Normal 12 5 8 2 2 2 2 2 2 2" xfId="47594" xr:uid="{00000000-0005-0000-0000-000095A50000}"/>
    <cellStyle name="Normal 12 5 8 2 2 2 2 2 3" xfId="34784" xr:uid="{00000000-0005-0000-0000-000096A50000}"/>
    <cellStyle name="Normal 12 5 8 2 2 2 2 3" xfId="16484" xr:uid="{00000000-0005-0000-0000-000097A50000}"/>
    <cellStyle name="Normal 12 5 8 2 2 2 2 3 2" xfId="42104" xr:uid="{00000000-0005-0000-0000-000098A50000}"/>
    <cellStyle name="Normal 12 5 8 2 2 2 2 4" xfId="29294" xr:uid="{00000000-0005-0000-0000-000099A50000}"/>
    <cellStyle name="Normal 12 5 8 2 2 2 3" xfId="5503" xr:uid="{00000000-0005-0000-0000-00009AA50000}"/>
    <cellStyle name="Normal 12 5 8 2 2 2 3 2" xfId="10993" xr:uid="{00000000-0005-0000-0000-00009BA50000}"/>
    <cellStyle name="Normal 12 5 8 2 2 2 3 2 2" xfId="23804" xr:uid="{00000000-0005-0000-0000-00009CA50000}"/>
    <cellStyle name="Normal 12 5 8 2 2 2 3 2 2 2" xfId="49424" xr:uid="{00000000-0005-0000-0000-00009DA50000}"/>
    <cellStyle name="Normal 12 5 8 2 2 2 3 2 3" xfId="36614" xr:uid="{00000000-0005-0000-0000-00009EA50000}"/>
    <cellStyle name="Normal 12 5 8 2 2 2 3 3" xfId="18314" xr:uid="{00000000-0005-0000-0000-00009FA50000}"/>
    <cellStyle name="Normal 12 5 8 2 2 2 3 3 2" xfId="43934" xr:uid="{00000000-0005-0000-0000-0000A0A50000}"/>
    <cellStyle name="Normal 12 5 8 2 2 2 3 4" xfId="31124" xr:uid="{00000000-0005-0000-0000-0000A1A50000}"/>
    <cellStyle name="Normal 12 5 8 2 2 2 4" xfId="12823" xr:uid="{00000000-0005-0000-0000-0000A2A50000}"/>
    <cellStyle name="Normal 12 5 8 2 2 2 4 2" xfId="25634" xr:uid="{00000000-0005-0000-0000-0000A3A50000}"/>
    <cellStyle name="Normal 12 5 8 2 2 2 4 2 2" xfId="51254" xr:uid="{00000000-0005-0000-0000-0000A4A50000}"/>
    <cellStyle name="Normal 12 5 8 2 2 2 4 3" xfId="38444" xr:uid="{00000000-0005-0000-0000-0000A5A50000}"/>
    <cellStyle name="Normal 12 5 8 2 2 2 5" xfId="7333" xr:uid="{00000000-0005-0000-0000-0000A6A50000}"/>
    <cellStyle name="Normal 12 5 8 2 2 2 5 2" xfId="20144" xr:uid="{00000000-0005-0000-0000-0000A7A50000}"/>
    <cellStyle name="Normal 12 5 8 2 2 2 5 2 2" xfId="45764" xr:uid="{00000000-0005-0000-0000-0000A8A50000}"/>
    <cellStyle name="Normal 12 5 8 2 2 2 5 3" xfId="32954" xr:uid="{00000000-0005-0000-0000-0000A9A50000}"/>
    <cellStyle name="Normal 12 5 8 2 2 2 6" xfId="14654" xr:uid="{00000000-0005-0000-0000-0000AAA50000}"/>
    <cellStyle name="Normal 12 5 8 2 2 2 6 2" xfId="40274" xr:uid="{00000000-0005-0000-0000-0000ABA50000}"/>
    <cellStyle name="Normal 12 5 8 2 2 2 7" xfId="27464" xr:uid="{00000000-0005-0000-0000-0000ACA50000}"/>
    <cellStyle name="Normal 12 5 8 2 2 3" xfId="2779" xr:uid="{00000000-0005-0000-0000-0000ADA50000}"/>
    <cellStyle name="Normal 12 5 8 2 2 3 2" xfId="8269" xr:uid="{00000000-0005-0000-0000-0000AEA50000}"/>
    <cellStyle name="Normal 12 5 8 2 2 3 2 2" xfId="21080" xr:uid="{00000000-0005-0000-0000-0000AFA50000}"/>
    <cellStyle name="Normal 12 5 8 2 2 3 2 2 2" xfId="46700" xr:uid="{00000000-0005-0000-0000-0000B0A50000}"/>
    <cellStyle name="Normal 12 5 8 2 2 3 2 3" xfId="33890" xr:uid="{00000000-0005-0000-0000-0000B1A50000}"/>
    <cellStyle name="Normal 12 5 8 2 2 3 3" xfId="15590" xr:uid="{00000000-0005-0000-0000-0000B2A50000}"/>
    <cellStyle name="Normal 12 5 8 2 2 3 3 2" xfId="41210" xr:uid="{00000000-0005-0000-0000-0000B3A50000}"/>
    <cellStyle name="Normal 12 5 8 2 2 3 4" xfId="28400" xr:uid="{00000000-0005-0000-0000-0000B4A50000}"/>
    <cellStyle name="Normal 12 5 8 2 2 4" xfId="4609" xr:uid="{00000000-0005-0000-0000-0000B5A50000}"/>
    <cellStyle name="Normal 12 5 8 2 2 4 2" xfId="10099" xr:uid="{00000000-0005-0000-0000-0000B6A50000}"/>
    <cellStyle name="Normal 12 5 8 2 2 4 2 2" xfId="22910" xr:uid="{00000000-0005-0000-0000-0000B7A50000}"/>
    <cellStyle name="Normal 12 5 8 2 2 4 2 2 2" xfId="48530" xr:uid="{00000000-0005-0000-0000-0000B8A50000}"/>
    <cellStyle name="Normal 12 5 8 2 2 4 2 3" xfId="35720" xr:uid="{00000000-0005-0000-0000-0000B9A50000}"/>
    <cellStyle name="Normal 12 5 8 2 2 4 3" xfId="17420" xr:uid="{00000000-0005-0000-0000-0000BAA50000}"/>
    <cellStyle name="Normal 12 5 8 2 2 4 3 2" xfId="43040" xr:uid="{00000000-0005-0000-0000-0000BBA50000}"/>
    <cellStyle name="Normal 12 5 8 2 2 4 4" xfId="30230" xr:uid="{00000000-0005-0000-0000-0000BCA50000}"/>
    <cellStyle name="Normal 12 5 8 2 2 5" xfId="11929" xr:uid="{00000000-0005-0000-0000-0000BDA50000}"/>
    <cellStyle name="Normal 12 5 8 2 2 5 2" xfId="24740" xr:uid="{00000000-0005-0000-0000-0000BEA50000}"/>
    <cellStyle name="Normal 12 5 8 2 2 5 2 2" xfId="50360" xr:uid="{00000000-0005-0000-0000-0000BFA50000}"/>
    <cellStyle name="Normal 12 5 8 2 2 5 3" xfId="37550" xr:uid="{00000000-0005-0000-0000-0000C0A50000}"/>
    <cellStyle name="Normal 12 5 8 2 2 6" xfId="6439" xr:uid="{00000000-0005-0000-0000-0000C1A50000}"/>
    <cellStyle name="Normal 12 5 8 2 2 6 2" xfId="19250" xr:uid="{00000000-0005-0000-0000-0000C2A50000}"/>
    <cellStyle name="Normal 12 5 8 2 2 6 2 2" xfId="44870" xr:uid="{00000000-0005-0000-0000-0000C3A50000}"/>
    <cellStyle name="Normal 12 5 8 2 2 6 3" xfId="32060" xr:uid="{00000000-0005-0000-0000-0000C4A50000}"/>
    <cellStyle name="Normal 12 5 8 2 2 7" xfId="13760" xr:uid="{00000000-0005-0000-0000-0000C5A50000}"/>
    <cellStyle name="Normal 12 5 8 2 2 7 2" xfId="39380" xr:uid="{00000000-0005-0000-0000-0000C6A50000}"/>
    <cellStyle name="Normal 12 5 8 2 2 8" xfId="26570" xr:uid="{00000000-0005-0000-0000-0000C7A50000}"/>
    <cellStyle name="Normal 12 5 8 2 3" xfId="1444" xr:uid="{00000000-0005-0000-0000-0000C8A50000}"/>
    <cellStyle name="Normal 12 5 8 2 3 2" xfId="3274" xr:uid="{00000000-0005-0000-0000-0000C9A50000}"/>
    <cellStyle name="Normal 12 5 8 2 3 2 2" xfId="8764" xr:uid="{00000000-0005-0000-0000-0000CAA50000}"/>
    <cellStyle name="Normal 12 5 8 2 3 2 2 2" xfId="21575" xr:uid="{00000000-0005-0000-0000-0000CBA50000}"/>
    <cellStyle name="Normal 12 5 8 2 3 2 2 2 2" xfId="47195" xr:uid="{00000000-0005-0000-0000-0000CCA50000}"/>
    <cellStyle name="Normal 12 5 8 2 3 2 2 3" xfId="34385" xr:uid="{00000000-0005-0000-0000-0000CDA50000}"/>
    <cellStyle name="Normal 12 5 8 2 3 2 3" xfId="16085" xr:uid="{00000000-0005-0000-0000-0000CEA50000}"/>
    <cellStyle name="Normal 12 5 8 2 3 2 3 2" xfId="41705" xr:uid="{00000000-0005-0000-0000-0000CFA50000}"/>
    <cellStyle name="Normal 12 5 8 2 3 2 4" xfId="28895" xr:uid="{00000000-0005-0000-0000-0000D0A50000}"/>
    <cellStyle name="Normal 12 5 8 2 3 3" xfId="5104" xr:uid="{00000000-0005-0000-0000-0000D1A50000}"/>
    <cellStyle name="Normal 12 5 8 2 3 3 2" xfId="10594" xr:uid="{00000000-0005-0000-0000-0000D2A50000}"/>
    <cellStyle name="Normal 12 5 8 2 3 3 2 2" xfId="23405" xr:uid="{00000000-0005-0000-0000-0000D3A50000}"/>
    <cellStyle name="Normal 12 5 8 2 3 3 2 2 2" xfId="49025" xr:uid="{00000000-0005-0000-0000-0000D4A50000}"/>
    <cellStyle name="Normal 12 5 8 2 3 3 2 3" xfId="36215" xr:uid="{00000000-0005-0000-0000-0000D5A50000}"/>
    <cellStyle name="Normal 12 5 8 2 3 3 3" xfId="17915" xr:uid="{00000000-0005-0000-0000-0000D6A50000}"/>
    <cellStyle name="Normal 12 5 8 2 3 3 3 2" xfId="43535" xr:uid="{00000000-0005-0000-0000-0000D7A50000}"/>
    <cellStyle name="Normal 12 5 8 2 3 3 4" xfId="30725" xr:uid="{00000000-0005-0000-0000-0000D8A50000}"/>
    <cellStyle name="Normal 12 5 8 2 3 4" xfId="12424" xr:uid="{00000000-0005-0000-0000-0000D9A50000}"/>
    <cellStyle name="Normal 12 5 8 2 3 4 2" xfId="25235" xr:uid="{00000000-0005-0000-0000-0000DAA50000}"/>
    <cellStyle name="Normal 12 5 8 2 3 4 2 2" xfId="50855" xr:uid="{00000000-0005-0000-0000-0000DBA50000}"/>
    <cellStyle name="Normal 12 5 8 2 3 4 3" xfId="38045" xr:uid="{00000000-0005-0000-0000-0000DCA50000}"/>
    <cellStyle name="Normal 12 5 8 2 3 5" xfId="6934" xr:uid="{00000000-0005-0000-0000-0000DDA50000}"/>
    <cellStyle name="Normal 12 5 8 2 3 5 2" xfId="19745" xr:uid="{00000000-0005-0000-0000-0000DEA50000}"/>
    <cellStyle name="Normal 12 5 8 2 3 5 2 2" xfId="45365" xr:uid="{00000000-0005-0000-0000-0000DFA50000}"/>
    <cellStyle name="Normal 12 5 8 2 3 5 3" xfId="32555" xr:uid="{00000000-0005-0000-0000-0000E0A50000}"/>
    <cellStyle name="Normal 12 5 8 2 3 6" xfId="14255" xr:uid="{00000000-0005-0000-0000-0000E1A50000}"/>
    <cellStyle name="Normal 12 5 8 2 3 6 2" xfId="39875" xr:uid="{00000000-0005-0000-0000-0000E2A50000}"/>
    <cellStyle name="Normal 12 5 8 2 3 7" xfId="27065" xr:uid="{00000000-0005-0000-0000-0000E3A50000}"/>
    <cellStyle name="Normal 12 5 8 2 4" xfId="2380" xr:uid="{00000000-0005-0000-0000-0000E4A50000}"/>
    <cellStyle name="Normal 12 5 8 2 4 2" xfId="7870" xr:uid="{00000000-0005-0000-0000-0000E5A50000}"/>
    <cellStyle name="Normal 12 5 8 2 4 2 2" xfId="20681" xr:uid="{00000000-0005-0000-0000-0000E6A50000}"/>
    <cellStyle name="Normal 12 5 8 2 4 2 2 2" xfId="46301" xr:uid="{00000000-0005-0000-0000-0000E7A50000}"/>
    <cellStyle name="Normal 12 5 8 2 4 2 3" xfId="33491" xr:uid="{00000000-0005-0000-0000-0000E8A50000}"/>
    <cellStyle name="Normal 12 5 8 2 4 3" xfId="15191" xr:uid="{00000000-0005-0000-0000-0000E9A50000}"/>
    <cellStyle name="Normal 12 5 8 2 4 3 2" xfId="40811" xr:uid="{00000000-0005-0000-0000-0000EAA50000}"/>
    <cellStyle name="Normal 12 5 8 2 4 4" xfId="28001" xr:uid="{00000000-0005-0000-0000-0000EBA50000}"/>
    <cellStyle name="Normal 12 5 8 2 5" xfId="4210" xr:uid="{00000000-0005-0000-0000-0000ECA50000}"/>
    <cellStyle name="Normal 12 5 8 2 5 2" xfId="9700" xr:uid="{00000000-0005-0000-0000-0000EDA50000}"/>
    <cellStyle name="Normal 12 5 8 2 5 2 2" xfId="22511" xr:uid="{00000000-0005-0000-0000-0000EEA50000}"/>
    <cellStyle name="Normal 12 5 8 2 5 2 2 2" xfId="48131" xr:uid="{00000000-0005-0000-0000-0000EFA50000}"/>
    <cellStyle name="Normal 12 5 8 2 5 2 3" xfId="35321" xr:uid="{00000000-0005-0000-0000-0000F0A50000}"/>
    <cellStyle name="Normal 12 5 8 2 5 3" xfId="17021" xr:uid="{00000000-0005-0000-0000-0000F1A50000}"/>
    <cellStyle name="Normal 12 5 8 2 5 3 2" xfId="42641" xr:uid="{00000000-0005-0000-0000-0000F2A50000}"/>
    <cellStyle name="Normal 12 5 8 2 5 4" xfId="29831" xr:uid="{00000000-0005-0000-0000-0000F3A50000}"/>
    <cellStyle name="Normal 12 5 8 2 6" xfId="11530" xr:uid="{00000000-0005-0000-0000-0000F4A50000}"/>
    <cellStyle name="Normal 12 5 8 2 6 2" xfId="24341" xr:uid="{00000000-0005-0000-0000-0000F5A50000}"/>
    <cellStyle name="Normal 12 5 8 2 6 2 2" xfId="49961" xr:uid="{00000000-0005-0000-0000-0000F6A50000}"/>
    <cellStyle name="Normal 12 5 8 2 6 3" xfId="37151" xr:uid="{00000000-0005-0000-0000-0000F7A50000}"/>
    <cellStyle name="Normal 12 5 8 2 7" xfId="6040" xr:uid="{00000000-0005-0000-0000-0000F8A50000}"/>
    <cellStyle name="Normal 12 5 8 2 7 2" xfId="18851" xr:uid="{00000000-0005-0000-0000-0000F9A50000}"/>
    <cellStyle name="Normal 12 5 8 2 7 2 2" xfId="44471" xr:uid="{00000000-0005-0000-0000-0000FAA50000}"/>
    <cellStyle name="Normal 12 5 8 2 7 3" xfId="31661" xr:uid="{00000000-0005-0000-0000-0000FBA50000}"/>
    <cellStyle name="Normal 12 5 8 2 8" xfId="13361" xr:uid="{00000000-0005-0000-0000-0000FCA50000}"/>
    <cellStyle name="Normal 12 5 8 2 8 2" xfId="38981" xr:uid="{00000000-0005-0000-0000-0000FDA50000}"/>
    <cellStyle name="Normal 12 5 8 2 9" xfId="26171" xr:uid="{00000000-0005-0000-0000-0000FEA50000}"/>
    <cellStyle name="Normal 12 5 8 3" xfId="681" xr:uid="{00000000-0005-0000-0000-0000FFA50000}"/>
    <cellStyle name="Normal 12 5 8 3 2" xfId="1081" xr:uid="{00000000-0005-0000-0000-000000A60000}"/>
    <cellStyle name="Normal 12 5 8 3 2 2" xfId="1976" xr:uid="{00000000-0005-0000-0000-000001A60000}"/>
    <cellStyle name="Normal 12 5 8 3 2 2 2" xfId="3806" xr:uid="{00000000-0005-0000-0000-000002A60000}"/>
    <cellStyle name="Normal 12 5 8 3 2 2 2 2" xfId="9296" xr:uid="{00000000-0005-0000-0000-000003A60000}"/>
    <cellStyle name="Normal 12 5 8 3 2 2 2 2 2" xfId="22107" xr:uid="{00000000-0005-0000-0000-000004A60000}"/>
    <cellStyle name="Normal 12 5 8 3 2 2 2 2 2 2" xfId="47727" xr:uid="{00000000-0005-0000-0000-000005A60000}"/>
    <cellStyle name="Normal 12 5 8 3 2 2 2 2 3" xfId="34917" xr:uid="{00000000-0005-0000-0000-000006A60000}"/>
    <cellStyle name="Normal 12 5 8 3 2 2 2 3" xfId="16617" xr:uid="{00000000-0005-0000-0000-000007A60000}"/>
    <cellStyle name="Normal 12 5 8 3 2 2 2 3 2" xfId="42237" xr:uid="{00000000-0005-0000-0000-000008A60000}"/>
    <cellStyle name="Normal 12 5 8 3 2 2 2 4" xfId="29427" xr:uid="{00000000-0005-0000-0000-000009A60000}"/>
    <cellStyle name="Normal 12 5 8 3 2 2 3" xfId="5636" xr:uid="{00000000-0005-0000-0000-00000AA60000}"/>
    <cellStyle name="Normal 12 5 8 3 2 2 3 2" xfId="11126" xr:uid="{00000000-0005-0000-0000-00000BA60000}"/>
    <cellStyle name="Normal 12 5 8 3 2 2 3 2 2" xfId="23937" xr:uid="{00000000-0005-0000-0000-00000CA60000}"/>
    <cellStyle name="Normal 12 5 8 3 2 2 3 2 2 2" xfId="49557" xr:uid="{00000000-0005-0000-0000-00000DA60000}"/>
    <cellStyle name="Normal 12 5 8 3 2 2 3 2 3" xfId="36747" xr:uid="{00000000-0005-0000-0000-00000EA60000}"/>
    <cellStyle name="Normal 12 5 8 3 2 2 3 3" xfId="18447" xr:uid="{00000000-0005-0000-0000-00000FA60000}"/>
    <cellStyle name="Normal 12 5 8 3 2 2 3 3 2" xfId="44067" xr:uid="{00000000-0005-0000-0000-000010A60000}"/>
    <cellStyle name="Normal 12 5 8 3 2 2 3 4" xfId="31257" xr:uid="{00000000-0005-0000-0000-000011A60000}"/>
    <cellStyle name="Normal 12 5 8 3 2 2 4" xfId="12956" xr:uid="{00000000-0005-0000-0000-000012A60000}"/>
    <cellStyle name="Normal 12 5 8 3 2 2 4 2" xfId="25767" xr:uid="{00000000-0005-0000-0000-000013A60000}"/>
    <cellStyle name="Normal 12 5 8 3 2 2 4 2 2" xfId="51387" xr:uid="{00000000-0005-0000-0000-000014A60000}"/>
    <cellStyle name="Normal 12 5 8 3 2 2 4 3" xfId="38577" xr:uid="{00000000-0005-0000-0000-000015A60000}"/>
    <cellStyle name="Normal 12 5 8 3 2 2 5" xfId="7466" xr:uid="{00000000-0005-0000-0000-000016A60000}"/>
    <cellStyle name="Normal 12 5 8 3 2 2 5 2" xfId="20277" xr:uid="{00000000-0005-0000-0000-000017A60000}"/>
    <cellStyle name="Normal 12 5 8 3 2 2 5 2 2" xfId="45897" xr:uid="{00000000-0005-0000-0000-000018A60000}"/>
    <cellStyle name="Normal 12 5 8 3 2 2 5 3" xfId="33087" xr:uid="{00000000-0005-0000-0000-000019A60000}"/>
    <cellStyle name="Normal 12 5 8 3 2 2 6" xfId="14787" xr:uid="{00000000-0005-0000-0000-00001AA60000}"/>
    <cellStyle name="Normal 12 5 8 3 2 2 6 2" xfId="40407" xr:uid="{00000000-0005-0000-0000-00001BA60000}"/>
    <cellStyle name="Normal 12 5 8 3 2 2 7" xfId="27597" xr:uid="{00000000-0005-0000-0000-00001CA60000}"/>
    <cellStyle name="Normal 12 5 8 3 2 3" xfId="2912" xr:uid="{00000000-0005-0000-0000-00001DA60000}"/>
    <cellStyle name="Normal 12 5 8 3 2 3 2" xfId="8402" xr:uid="{00000000-0005-0000-0000-00001EA60000}"/>
    <cellStyle name="Normal 12 5 8 3 2 3 2 2" xfId="21213" xr:uid="{00000000-0005-0000-0000-00001FA60000}"/>
    <cellStyle name="Normal 12 5 8 3 2 3 2 2 2" xfId="46833" xr:uid="{00000000-0005-0000-0000-000020A60000}"/>
    <cellStyle name="Normal 12 5 8 3 2 3 2 3" xfId="34023" xr:uid="{00000000-0005-0000-0000-000021A60000}"/>
    <cellStyle name="Normal 12 5 8 3 2 3 3" xfId="15723" xr:uid="{00000000-0005-0000-0000-000022A60000}"/>
    <cellStyle name="Normal 12 5 8 3 2 3 3 2" xfId="41343" xr:uid="{00000000-0005-0000-0000-000023A60000}"/>
    <cellStyle name="Normal 12 5 8 3 2 3 4" xfId="28533" xr:uid="{00000000-0005-0000-0000-000024A60000}"/>
    <cellStyle name="Normal 12 5 8 3 2 4" xfId="4742" xr:uid="{00000000-0005-0000-0000-000025A60000}"/>
    <cellStyle name="Normal 12 5 8 3 2 4 2" xfId="10232" xr:uid="{00000000-0005-0000-0000-000026A60000}"/>
    <cellStyle name="Normal 12 5 8 3 2 4 2 2" xfId="23043" xr:uid="{00000000-0005-0000-0000-000027A60000}"/>
    <cellStyle name="Normal 12 5 8 3 2 4 2 2 2" xfId="48663" xr:uid="{00000000-0005-0000-0000-000028A60000}"/>
    <cellStyle name="Normal 12 5 8 3 2 4 2 3" xfId="35853" xr:uid="{00000000-0005-0000-0000-000029A60000}"/>
    <cellStyle name="Normal 12 5 8 3 2 4 3" xfId="17553" xr:uid="{00000000-0005-0000-0000-00002AA60000}"/>
    <cellStyle name="Normal 12 5 8 3 2 4 3 2" xfId="43173" xr:uid="{00000000-0005-0000-0000-00002BA60000}"/>
    <cellStyle name="Normal 12 5 8 3 2 4 4" xfId="30363" xr:uid="{00000000-0005-0000-0000-00002CA60000}"/>
    <cellStyle name="Normal 12 5 8 3 2 5" xfId="12062" xr:uid="{00000000-0005-0000-0000-00002DA60000}"/>
    <cellStyle name="Normal 12 5 8 3 2 5 2" xfId="24873" xr:uid="{00000000-0005-0000-0000-00002EA60000}"/>
    <cellStyle name="Normal 12 5 8 3 2 5 2 2" xfId="50493" xr:uid="{00000000-0005-0000-0000-00002FA60000}"/>
    <cellStyle name="Normal 12 5 8 3 2 5 3" xfId="37683" xr:uid="{00000000-0005-0000-0000-000030A60000}"/>
    <cellStyle name="Normal 12 5 8 3 2 6" xfId="6572" xr:uid="{00000000-0005-0000-0000-000031A60000}"/>
    <cellStyle name="Normal 12 5 8 3 2 6 2" xfId="19383" xr:uid="{00000000-0005-0000-0000-000032A60000}"/>
    <cellStyle name="Normal 12 5 8 3 2 6 2 2" xfId="45003" xr:uid="{00000000-0005-0000-0000-000033A60000}"/>
    <cellStyle name="Normal 12 5 8 3 2 6 3" xfId="32193" xr:uid="{00000000-0005-0000-0000-000034A60000}"/>
    <cellStyle name="Normal 12 5 8 3 2 7" xfId="13893" xr:uid="{00000000-0005-0000-0000-000035A60000}"/>
    <cellStyle name="Normal 12 5 8 3 2 7 2" xfId="39513" xr:uid="{00000000-0005-0000-0000-000036A60000}"/>
    <cellStyle name="Normal 12 5 8 3 2 8" xfId="26703" xr:uid="{00000000-0005-0000-0000-000037A60000}"/>
    <cellStyle name="Normal 12 5 8 3 3" xfId="1576" xr:uid="{00000000-0005-0000-0000-000038A60000}"/>
    <cellStyle name="Normal 12 5 8 3 3 2" xfId="3406" xr:uid="{00000000-0005-0000-0000-000039A60000}"/>
    <cellStyle name="Normal 12 5 8 3 3 2 2" xfId="8896" xr:uid="{00000000-0005-0000-0000-00003AA60000}"/>
    <cellStyle name="Normal 12 5 8 3 3 2 2 2" xfId="21707" xr:uid="{00000000-0005-0000-0000-00003BA60000}"/>
    <cellStyle name="Normal 12 5 8 3 3 2 2 2 2" xfId="47327" xr:uid="{00000000-0005-0000-0000-00003CA60000}"/>
    <cellStyle name="Normal 12 5 8 3 3 2 2 3" xfId="34517" xr:uid="{00000000-0005-0000-0000-00003DA60000}"/>
    <cellStyle name="Normal 12 5 8 3 3 2 3" xfId="16217" xr:uid="{00000000-0005-0000-0000-00003EA60000}"/>
    <cellStyle name="Normal 12 5 8 3 3 2 3 2" xfId="41837" xr:uid="{00000000-0005-0000-0000-00003FA60000}"/>
    <cellStyle name="Normal 12 5 8 3 3 2 4" xfId="29027" xr:uid="{00000000-0005-0000-0000-000040A60000}"/>
    <cellStyle name="Normal 12 5 8 3 3 3" xfId="5236" xr:uid="{00000000-0005-0000-0000-000041A60000}"/>
    <cellStyle name="Normal 12 5 8 3 3 3 2" xfId="10726" xr:uid="{00000000-0005-0000-0000-000042A60000}"/>
    <cellStyle name="Normal 12 5 8 3 3 3 2 2" xfId="23537" xr:uid="{00000000-0005-0000-0000-000043A60000}"/>
    <cellStyle name="Normal 12 5 8 3 3 3 2 2 2" xfId="49157" xr:uid="{00000000-0005-0000-0000-000044A60000}"/>
    <cellStyle name="Normal 12 5 8 3 3 3 2 3" xfId="36347" xr:uid="{00000000-0005-0000-0000-000045A60000}"/>
    <cellStyle name="Normal 12 5 8 3 3 3 3" xfId="18047" xr:uid="{00000000-0005-0000-0000-000046A60000}"/>
    <cellStyle name="Normal 12 5 8 3 3 3 3 2" xfId="43667" xr:uid="{00000000-0005-0000-0000-000047A60000}"/>
    <cellStyle name="Normal 12 5 8 3 3 3 4" xfId="30857" xr:uid="{00000000-0005-0000-0000-000048A60000}"/>
    <cellStyle name="Normal 12 5 8 3 3 4" xfId="12556" xr:uid="{00000000-0005-0000-0000-000049A60000}"/>
    <cellStyle name="Normal 12 5 8 3 3 4 2" xfId="25367" xr:uid="{00000000-0005-0000-0000-00004AA60000}"/>
    <cellStyle name="Normal 12 5 8 3 3 4 2 2" xfId="50987" xr:uid="{00000000-0005-0000-0000-00004BA60000}"/>
    <cellStyle name="Normal 12 5 8 3 3 4 3" xfId="38177" xr:uid="{00000000-0005-0000-0000-00004CA60000}"/>
    <cellStyle name="Normal 12 5 8 3 3 5" xfId="7066" xr:uid="{00000000-0005-0000-0000-00004DA60000}"/>
    <cellStyle name="Normal 12 5 8 3 3 5 2" xfId="19877" xr:uid="{00000000-0005-0000-0000-00004EA60000}"/>
    <cellStyle name="Normal 12 5 8 3 3 5 2 2" xfId="45497" xr:uid="{00000000-0005-0000-0000-00004FA60000}"/>
    <cellStyle name="Normal 12 5 8 3 3 5 3" xfId="32687" xr:uid="{00000000-0005-0000-0000-000050A60000}"/>
    <cellStyle name="Normal 12 5 8 3 3 6" xfId="14387" xr:uid="{00000000-0005-0000-0000-000051A60000}"/>
    <cellStyle name="Normal 12 5 8 3 3 6 2" xfId="40007" xr:uid="{00000000-0005-0000-0000-000052A60000}"/>
    <cellStyle name="Normal 12 5 8 3 3 7" xfId="27197" xr:uid="{00000000-0005-0000-0000-000053A60000}"/>
    <cellStyle name="Normal 12 5 8 3 4" xfId="2512" xr:uid="{00000000-0005-0000-0000-000054A60000}"/>
    <cellStyle name="Normal 12 5 8 3 4 2" xfId="8002" xr:uid="{00000000-0005-0000-0000-000055A60000}"/>
    <cellStyle name="Normal 12 5 8 3 4 2 2" xfId="20813" xr:uid="{00000000-0005-0000-0000-000056A60000}"/>
    <cellStyle name="Normal 12 5 8 3 4 2 2 2" xfId="46433" xr:uid="{00000000-0005-0000-0000-000057A60000}"/>
    <cellStyle name="Normal 12 5 8 3 4 2 3" xfId="33623" xr:uid="{00000000-0005-0000-0000-000058A60000}"/>
    <cellStyle name="Normal 12 5 8 3 4 3" xfId="15323" xr:uid="{00000000-0005-0000-0000-000059A60000}"/>
    <cellStyle name="Normal 12 5 8 3 4 3 2" xfId="40943" xr:uid="{00000000-0005-0000-0000-00005AA60000}"/>
    <cellStyle name="Normal 12 5 8 3 4 4" xfId="28133" xr:uid="{00000000-0005-0000-0000-00005BA60000}"/>
    <cellStyle name="Normal 12 5 8 3 5" xfId="4342" xr:uid="{00000000-0005-0000-0000-00005CA60000}"/>
    <cellStyle name="Normal 12 5 8 3 5 2" xfId="9832" xr:uid="{00000000-0005-0000-0000-00005DA60000}"/>
    <cellStyle name="Normal 12 5 8 3 5 2 2" xfId="22643" xr:uid="{00000000-0005-0000-0000-00005EA60000}"/>
    <cellStyle name="Normal 12 5 8 3 5 2 2 2" xfId="48263" xr:uid="{00000000-0005-0000-0000-00005FA60000}"/>
    <cellStyle name="Normal 12 5 8 3 5 2 3" xfId="35453" xr:uid="{00000000-0005-0000-0000-000060A60000}"/>
    <cellStyle name="Normal 12 5 8 3 5 3" xfId="17153" xr:uid="{00000000-0005-0000-0000-000061A60000}"/>
    <cellStyle name="Normal 12 5 8 3 5 3 2" xfId="42773" xr:uid="{00000000-0005-0000-0000-000062A60000}"/>
    <cellStyle name="Normal 12 5 8 3 5 4" xfId="29963" xr:uid="{00000000-0005-0000-0000-000063A60000}"/>
    <cellStyle name="Normal 12 5 8 3 6" xfId="11662" xr:uid="{00000000-0005-0000-0000-000064A60000}"/>
    <cellStyle name="Normal 12 5 8 3 6 2" xfId="24473" xr:uid="{00000000-0005-0000-0000-000065A60000}"/>
    <cellStyle name="Normal 12 5 8 3 6 2 2" xfId="50093" xr:uid="{00000000-0005-0000-0000-000066A60000}"/>
    <cellStyle name="Normal 12 5 8 3 6 3" xfId="37283" xr:uid="{00000000-0005-0000-0000-000067A60000}"/>
    <cellStyle name="Normal 12 5 8 3 7" xfId="6172" xr:uid="{00000000-0005-0000-0000-000068A60000}"/>
    <cellStyle name="Normal 12 5 8 3 7 2" xfId="18983" xr:uid="{00000000-0005-0000-0000-000069A60000}"/>
    <cellStyle name="Normal 12 5 8 3 7 2 2" xfId="44603" xr:uid="{00000000-0005-0000-0000-00006AA60000}"/>
    <cellStyle name="Normal 12 5 8 3 7 3" xfId="31793" xr:uid="{00000000-0005-0000-0000-00006BA60000}"/>
    <cellStyle name="Normal 12 5 8 3 8" xfId="13493" xr:uid="{00000000-0005-0000-0000-00006CA60000}"/>
    <cellStyle name="Normal 12 5 8 3 8 2" xfId="39113" xr:uid="{00000000-0005-0000-0000-00006DA60000}"/>
    <cellStyle name="Normal 12 5 8 3 9" xfId="26303" xr:uid="{00000000-0005-0000-0000-00006EA60000}"/>
    <cellStyle name="Normal 12 5 8 4" xfId="456" xr:uid="{00000000-0005-0000-0000-00006FA60000}"/>
    <cellStyle name="Normal 12 5 8 4 2" xfId="1351" xr:uid="{00000000-0005-0000-0000-000070A60000}"/>
    <cellStyle name="Normal 12 5 8 4 2 2" xfId="3181" xr:uid="{00000000-0005-0000-0000-000071A60000}"/>
    <cellStyle name="Normal 12 5 8 4 2 2 2" xfId="8671" xr:uid="{00000000-0005-0000-0000-000072A60000}"/>
    <cellStyle name="Normal 12 5 8 4 2 2 2 2" xfId="21482" xr:uid="{00000000-0005-0000-0000-000073A60000}"/>
    <cellStyle name="Normal 12 5 8 4 2 2 2 2 2" xfId="47102" xr:uid="{00000000-0005-0000-0000-000074A60000}"/>
    <cellStyle name="Normal 12 5 8 4 2 2 2 3" xfId="34292" xr:uid="{00000000-0005-0000-0000-000075A60000}"/>
    <cellStyle name="Normal 12 5 8 4 2 2 3" xfId="15992" xr:uid="{00000000-0005-0000-0000-000076A60000}"/>
    <cellStyle name="Normal 12 5 8 4 2 2 3 2" xfId="41612" xr:uid="{00000000-0005-0000-0000-000077A60000}"/>
    <cellStyle name="Normal 12 5 8 4 2 2 4" xfId="28802" xr:uid="{00000000-0005-0000-0000-000078A60000}"/>
    <cellStyle name="Normal 12 5 8 4 2 3" xfId="5011" xr:uid="{00000000-0005-0000-0000-000079A60000}"/>
    <cellStyle name="Normal 12 5 8 4 2 3 2" xfId="10501" xr:uid="{00000000-0005-0000-0000-00007AA60000}"/>
    <cellStyle name="Normal 12 5 8 4 2 3 2 2" xfId="23312" xr:uid="{00000000-0005-0000-0000-00007BA60000}"/>
    <cellStyle name="Normal 12 5 8 4 2 3 2 2 2" xfId="48932" xr:uid="{00000000-0005-0000-0000-00007CA60000}"/>
    <cellStyle name="Normal 12 5 8 4 2 3 2 3" xfId="36122" xr:uid="{00000000-0005-0000-0000-00007DA60000}"/>
    <cellStyle name="Normal 12 5 8 4 2 3 3" xfId="17822" xr:uid="{00000000-0005-0000-0000-00007EA60000}"/>
    <cellStyle name="Normal 12 5 8 4 2 3 3 2" xfId="43442" xr:uid="{00000000-0005-0000-0000-00007FA60000}"/>
    <cellStyle name="Normal 12 5 8 4 2 3 4" xfId="30632" xr:uid="{00000000-0005-0000-0000-000080A60000}"/>
    <cellStyle name="Normal 12 5 8 4 2 4" xfId="12331" xr:uid="{00000000-0005-0000-0000-000081A60000}"/>
    <cellStyle name="Normal 12 5 8 4 2 4 2" xfId="25142" xr:uid="{00000000-0005-0000-0000-000082A60000}"/>
    <cellStyle name="Normal 12 5 8 4 2 4 2 2" xfId="50762" xr:uid="{00000000-0005-0000-0000-000083A60000}"/>
    <cellStyle name="Normal 12 5 8 4 2 4 3" xfId="37952" xr:uid="{00000000-0005-0000-0000-000084A60000}"/>
    <cellStyle name="Normal 12 5 8 4 2 5" xfId="6841" xr:uid="{00000000-0005-0000-0000-000085A60000}"/>
    <cellStyle name="Normal 12 5 8 4 2 5 2" xfId="19652" xr:uid="{00000000-0005-0000-0000-000086A60000}"/>
    <cellStyle name="Normal 12 5 8 4 2 5 2 2" xfId="45272" xr:uid="{00000000-0005-0000-0000-000087A60000}"/>
    <cellStyle name="Normal 12 5 8 4 2 5 3" xfId="32462" xr:uid="{00000000-0005-0000-0000-000088A60000}"/>
    <cellStyle name="Normal 12 5 8 4 2 6" xfId="14162" xr:uid="{00000000-0005-0000-0000-000089A60000}"/>
    <cellStyle name="Normal 12 5 8 4 2 6 2" xfId="39782" xr:uid="{00000000-0005-0000-0000-00008AA60000}"/>
    <cellStyle name="Normal 12 5 8 4 2 7" xfId="26972" xr:uid="{00000000-0005-0000-0000-00008BA60000}"/>
    <cellStyle name="Normal 12 5 8 4 3" xfId="2287" xr:uid="{00000000-0005-0000-0000-00008CA60000}"/>
    <cellStyle name="Normal 12 5 8 4 3 2" xfId="7777" xr:uid="{00000000-0005-0000-0000-00008DA60000}"/>
    <cellStyle name="Normal 12 5 8 4 3 2 2" xfId="20588" xr:uid="{00000000-0005-0000-0000-00008EA60000}"/>
    <cellStyle name="Normal 12 5 8 4 3 2 2 2" xfId="46208" xr:uid="{00000000-0005-0000-0000-00008FA60000}"/>
    <cellStyle name="Normal 12 5 8 4 3 2 3" xfId="33398" xr:uid="{00000000-0005-0000-0000-000090A60000}"/>
    <cellStyle name="Normal 12 5 8 4 3 3" xfId="15098" xr:uid="{00000000-0005-0000-0000-000091A60000}"/>
    <cellStyle name="Normal 12 5 8 4 3 3 2" xfId="40718" xr:uid="{00000000-0005-0000-0000-000092A60000}"/>
    <cellStyle name="Normal 12 5 8 4 3 4" xfId="27908" xr:uid="{00000000-0005-0000-0000-000093A60000}"/>
    <cellStyle name="Normal 12 5 8 4 4" xfId="4117" xr:uid="{00000000-0005-0000-0000-000094A60000}"/>
    <cellStyle name="Normal 12 5 8 4 4 2" xfId="9607" xr:uid="{00000000-0005-0000-0000-000095A60000}"/>
    <cellStyle name="Normal 12 5 8 4 4 2 2" xfId="22418" xr:uid="{00000000-0005-0000-0000-000096A60000}"/>
    <cellStyle name="Normal 12 5 8 4 4 2 2 2" xfId="48038" xr:uid="{00000000-0005-0000-0000-000097A60000}"/>
    <cellStyle name="Normal 12 5 8 4 4 2 3" xfId="35228" xr:uid="{00000000-0005-0000-0000-000098A60000}"/>
    <cellStyle name="Normal 12 5 8 4 4 3" xfId="16928" xr:uid="{00000000-0005-0000-0000-000099A60000}"/>
    <cellStyle name="Normal 12 5 8 4 4 3 2" xfId="42548" xr:uid="{00000000-0005-0000-0000-00009AA60000}"/>
    <cellStyle name="Normal 12 5 8 4 4 4" xfId="29738" xr:uid="{00000000-0005-0000-0000-00009BA60000}"/>
    <cellStyle name="Normal 12 5 8 4 5" xfId="11437" xr:uid="{00000000-0005-0000-0000-00009CA60000}"/>
    <cellStyle name="Normal 12 5 8 4 5 2" xfId="24248" xr:uid="{00000000-0005-0000-0000-00009DA60000}"/>
    <cellStyle name="Normal 12 5 8 4 5 2 2" xfId="49868" xr:uid="{00000000-0005-0000-0000-00009EA60000}"/>
    <cellStyle name="Normal 12 5 8 4 5 3" xfId="37058" xr:uid="{00000000-0005-0000-0000-00009FA60000}"/>
    <cellStyle name="Normal 12 5 8 4 6" xfId="5947" xr:uid="{00000000-0005-0000-0000-0000A0A60000}"/>
    <cellStyle name="Normal 12 5 8 4 6 2" xfId="18758" xr:uid="{00000000-0005-0000-0000-0000A1A60000}"/>
    <cellStyle name="Normal 12 5 8 4 6 2 2" xfId="44378" xr:uid="{00000000-0005-0000-0000-0000A2A60000}"/>
    <cellStyle name="Normal 12 5 8 4 6 3" xfId="31568" xr:uid="{00000000-0005-0000-0000-0000A3A60000}"/>
    <cellStyle name="Normal 12 5 8 4 7" xfId="13268" xr:uid="{00000000-0005-0000-0000-0000A4A60000}"/>
    <cellStyle name="Normal 12 5 8 4 7 2" xfId="38888" xr:uid="{00000000-0005-0000-0000-0000A5A60000}"/>
    <cellStyle name="Normal 12 5 8 4 8" xfId="26078" xr:uid="{00000000-0005-0000-0000-0000A6A60000}"/>
    <cellStyle name="Normal 12 5 8 5" xfId="815" xr:uid="{00000000-0005-0000-0000-0000A7A60000}"/>
    <cellStyle name="Normal 12 5 8 5 2" xfId="1710" xr:uid="{00000000-0005-0000-0000-0000A8A60000}"/>
    <cellStyle name="Normal 12 5 8 5 2 2" xfId="3540" xr:uid="{00000000-0005-0000-0000-0000A9A60000}"/>
    <cellStyle name="Normal 12 5 8 5 2 2 2" xfId="9030" xr:uid="{00000000-0005-0000-0000-0000AAA60000}"/>
    <cellStyle name="Normal 12 5 8 5 2 2 2 2" xfId="21841" xr:uid="{00000000-0005-0000-0000-0000ABA60000}"/>
    <cellStyle name="Normal 12 5 8 5 2 2 2 2 2" xfId="47461" xr:uid="{00000000-0005-0000-0000-0000ACA60000}"/>
    <cellStyle name="Normal 12 5 8 5 2 2 2 3" xfId="34651" xr:uid="{00000000-0005-0000-0000-0000ADA60000}"/>
    <cellStyle name="Normal 12 5 8 5 2 2 3" xfId="16351" xr:uid="{00000000-0005-0000-0000-0000AEA60000}"/>
    <cellStyle name="Normal 12 5 8 5 2 2 3 2" xfId="41971" xr:uid="{00000000-0005-0000-0000-0000AFA60000}"/>
    <cellStyle name="Normal 12 5 8 5 2 2 4" xfId="29161" xr:uid="{00000000-0005-0000-0000-0000B0A60000}"/>
    <cellStyle name="Normal 12 5 8 5 2 3" xfId="5370" xr:uid="{00000000-0005-0000-0000-0000B1A60000}"/>
    <cellStyle name="Normal 12 5 8 5 2 3 2" xfId="10860" xr:uid="{00000000-0005-0000-0000-0000B2A60000}"/>
    <cellStyle name="Normal 12 5 8 5 2 3 2 2" xfId="23671" xr:uid="{00000000-0005-0000-0000-0000B3A60000}"/>
    <cellStyle name="Normal 12 5 8 5 2 3 2 2 2" xfId="49291" xr:uid="{00000000-0005-0000-0000-0000B4A60000}"/>
    <cellStyle name="Normal 12 5 8 5 2 3 2 3" xfId="36481" xr:uid="{00000000-0005-0000-0000-0000B5A60000}"/>
    <cellStyle name="Normal 12 5 8 5 2 3 3" xfId="18181" xr:uid="{00000000-0005-0000-0000-0000B6A60000}"/>
    <cellStyle name="Normal 12 5 8 5 2 3 3 2" xfId="43801" xr:uid="{00000000-0005-0000-0000-0000B7A60000}"/>
    <cellStyle name="Normal 12 5 8 5 2 3 4" xfId="30991" xr:uid="{00000000-0005-0000-0000-0000B8A60000}"/>
    <cellStyle name="Normal 12 5 8 5 2 4" xfId="12690" xr:uid="{00000000-0005-0000-0000-0000B9A60000}"/>
    <cellStyle name="Normal 12 5 8 5 2 4 2" xfId="25501" xr:uid="{00000000-0005-0000-0000-0000BAA60000}"/>
    <cellStyle name="Normal 12 5 8 5 2 4 2 2" xfId="51121" xr:uid="{00000000-0005-0000-0000-0000BBA60000}"/>
    <cellStyle name="Normal 12 5 8 5 2 4 3" xfId="38311" xr:uid="{00000000-0005-0000-0000-0000BCA60000}"/>
    <cellStyle name="Normal 12 5 8 5 2 5" xfId="7200" xr:uid="{00000000-0005-0000-0000-0000BDA60000}"/>
    <cellStyle name="Normal 12 5 8 5 2 5 2" xfId="20011" xr:uid="{00000000-0005-0000-0000-0000BEA60000}"/>
    <cellStyle name="Normal 12 5 8 5 2 5 2 2" xfId="45631" xr:uid="{00000000-0005-0000-0000-0000BFA60000}"/>
    <cellStyle name="Normal 12 5 8 5 2 5 3" xfId="32821" xr:uid="{00000000-0005-0000-0000-0000C0A60000}"/>
    <cellStyle name="Normal 12 5 8 5 2 6" xfId="14521" xr:uid="{00000000-0005-0000-0000-0000C1A60000}"/>
    <cellStyle name="Normal 12 5 8 5 2 6 2" xfId="40141" xr:uid="{00000000-0005-0000-0000-0000C2A60000}"/>
    <cellStyle name="Normal 12 5 8 5 2 7" xfId="27331" xr:uid="{00000000-0005-0000-0000-0000C3A60000}"/>
    <cellStyle name="Normal 12 5 8 5 3" xfId="2646" xr:uid="{00000000-0005-0000-0000-0000C4A60000}"/>
    <cellStyle name="Normal 12 5 8 5 3 2" xfId="8136" xr:uid="{00000000-0005-0000-0000-0000C5A60000}"/>
    <cellStyle name="Normal 12 5 8 5 3 2 2" xfId="20947" xr:uid="{00000000-0005-0000-0000-0000C6A60000}"/>
    <cellStyle name="Normal 12 5 8 5 3 2 2 2" xfId="46567" xr:uid="{00000000-0005-0000-0000-0000C7A60000}"/>
    <cellStyle name="Normal 12 5 8 5 3 2 3" xfId="33757" xr:uid="{00000000-0005-0000-0000-0000C8A60000}"/>
    <cellStyle name="Normal 12 5 8 5 3 3" xfId="15457" xr:uid="{00000000-0005-0000-0000-0000C9A60000}"/>
    <cellStyle name="Normal 12 5 8 5 3 3 2" xfId="41077" xr:uid="{00000000-0005-0000-0000-0000CAA60000}"/>
    <cellStyle name="Normal 12 5 8 5 3 4" xfId="28267" xr:uid="{00000000-0005-0000-0000-0000CBA60000}"/>
    <cellStyle name="Normal 12 5 8 5 4" xfId="4476" xr:uid="{00000000-0005-0000-0000-0000CCA60000}"/>
    <cellStyle name="Normal 12 5 8 5 4 2" xfId="9966" xr:uid="{00000000-0005-0000-0000-0000CDA60000}"/>
    <cellStyle name="Normal 12 5 8 5 4 2 2" xfId="22777" xr:uid="{00000000-0005-0000-0000-0000CEA60000}"/>
    <cellStyle name="Normal 12 5 8 5 4 2 2 2" xfId="48397" xr:uid="{00000000-0005-0000-0000-0000CFA60000}"/>
    <cellStyle name="Normal 12 5 8 5 4 2 3" xfId="35587" xr:uid="{00000000-0005-0000-0000-0000D0A60000}"/>
    <cellStyle name="Normal 12 5 8 5 4 3" xfId="17287" xr:uid="{00000000-0005-0000-0000-0000D1A60000}"/>
    <cellStyle name="Normal 12 5 8 5 4 3 2" xfId="42907" xr:uid="{00000000-0005-0000-0000-0000D2A60000}"/>
    <cellStyle name="Normal 12 5 8 5 4 4" xfId="30097" xr:uid="{00000000-0005-0000-0000-0000D3A60000}"/>
    <cellStyle name="Normal 12 5 8 5 5" xfId="11796" xr:uid="{00000000-0005-0000-0000-0000D4A60000}"/>
    <cellStyle name="Normal 12 5 8 5 5 2" xfId="24607" xr:uid="{00000000-0005-0000-0000-0000D5A60000}"/>
    <cellStyle name="Normal 12 5 8 5 5 2 2" xfId="50227" xr:uid="{00000000-0005-0000-0000-0000D6A60000}"/>
    <cellStyle name="Normal 12 5 8 5 5 3" xfId="37417" xr:uid="{00000000-0005-0000-0000-0000D7A60000}"/>
    <cellStyle name="Normal 12 5 8 5 6" xfId="6306" xr:uid="{00000000-0005-0000-0000-0000D8A60000}"/>
    <cellStyle name="Normal 12 5 8 5 6 2" xfId="19117" xr:uid="{00000000-0005-0000-0000-0000D9A60000}"/>
    <cellStyle name="Normal 12 5 8 5 6 2 2" xfId="44737" xr:uid="{00000000-0005-0000-0000-0000DAA60000}"/>
    <cellStyle name="Normal 12 5 8 5 6 3" xfId="31927" xr:uid="{00000000-0005-0000-0000-0000DBA60000}"/>
    <cellStyle name="Normal 12 5 8 5 7" xfId="13627" xr:uid="{00000000-0005-0000-0000-0000DCA60000}"/>
    <cellStyle name="Normal 12 5 8 5 7 2" xfId="39247" xr:uid="{00000000-0005-0000-0000-0000DDA60000}"/>
    <cellStyle name="Normal 12 5 8 5 8" xfId="26437" xr:uid="{00000000-0005-0000-0000-0000DEA60000}"/>
    <cellStyle name="Normal 12 5 8 6" xfId="1216" xr:uid="{00000000-0005-0000-0000-0000DFA60000}"/>
    <cellStyle name="Normal 12 5 8 6 2" xfId="3046" xr:uid="{00000000-0005-0000-0000-0000E0A60000}"/>
    <cellStyle name="Normal 12 5 8 6 2 2" xfId="8536" xr:uid="{00000000-0005-0000-0000-0000E1A60000}"/>
    <cellStyle name="Normal 12 5 8 6 2 2 2" xfId="21347" xr:uid="{00000000-0005-0000-0000-0000E2A60000}"/>
    <cellStyle name="Normal 12 5 8 6 2 2 2 2" xfId="46967" xr:uid="{00000000-0005-0000-0000-0000E3A60000}"/>
    <cellStyle name="Normal 12 5 8 6 2 2 3" xfId="34157" xr:uid="{00000000-0005-0000-0000-0000E4A60000}"/>
    <cellStyle name="Normal 12 5 8 6 2 3" xfId="15857" xr:uid="{00000000-0005-0000-0000-0000E5A60000}"/>
    <cellStyle name="Normal 12 5 8 6 2 3 2" xfId="41477" xr:uid="{00000000-0005-0000-0000-0000E6A60000}"/>
    <cellStyle name="Normal 12 5 8 6 2 4" xfId="28667" xr:uid="{00000000-0005-0000-0000-0000E7A60000}"/>
    <cellStyle name="Normal 12 5 8 6 3" xfId="4876" xr:uid="{00000000-0005-0000-0000-0000E8A60000}"/>
    <cellStyle name="Normal 12 5 8 6 3 2" xfId="10366" xr:uid="{00000000-0005-0000-0000-0000E9A60000}"/>
    <cellStyle name="Normal 12 5 8 6 3 2 2" xfId="23177" xr:uid="{00000000-0005-0000-0000-0000EAA60000}"/>
    <cellStyle name="Normal 12 5 8 6 3 2 2 2" xfId="48797" xr:uid="{00000000-0005-0000-0000-0000EBA60000}"/>
    <cellStyle name="Normal 12 5 8 6 3 2 3" xfId="35987" xr:uid="{00000000-0005-0000-0000-0000ECA60000}"/>
    <cellStyle name="Normal 12 5 8 6 3 3" xfId="17687" xr:uid="{00000000-0005-0000-0000-0000EDA60000}"/>
    <cellStyle name="Normal 12 5 8 6 3 3 2" xfId="43307" xr:uid="{00000000-0005-0000-0000-0000EEA60000}"/>
    <cellStyle name="Normal 12 5 8 6 3 4" xfId="30497" xr:uid="{00000000-0005-0000-0000-0000EFA60000}"/>
    <cellStyle name="Normal 12 5 8 6 4" xfId="12196" xr:uid="{00000000-0005-0000-0000-0000F0A60000}"/>
    <cellStyle name="Normal 12 5 8 6 4 2" xfId="25007" xr:uid="{00000000-0005-0000-0000-0000F1A60000}"/>
    <cellStyle name="Normal 12 5 8 6 4 2 2" xfId="50627" xr:uid="{00000000-0005-0000-0000-0000F2A60000}"/>
    <cellStyle name="Normal 12 5 8 6 4 3" xfId="37817" xr:uid="{00000000-0005-0000-0000-0000F3A60000}"/>
    <cellStyle name="Normal 12 5 8 6 5" xfId="6706" xr:uid="{00000000-0005-0000-0000-0000F4A60000}"/>
    <cellStyle name="Normal 12 5 8 6 5 2" xfId="19517" xr:uid="{00000000-0005-0000-0000-0000F5A60000}"/>
    <cellStyle name="Normal 12 5 8 6 5 2 2" xfId="45137" xr:uid="{00000000-0005-0000-0000-0000F6A60000}"/>
    <cellStyle name="Normal 12 5 8 6 5 3" xfId="32327" xr:uid="{00000000-0005-0000-0000-0000F7A60000}"/>
    <cellStyle name="Normal 12 5 8 6 6" xfId="14027" xr:uid="{00000000-0005-0000-0000-0000F8A60000}"/>
    <cellStyle name="Normal 12 5 8 6 6 2" xfId="39647" xr:uid="{00000000-0005-0000-0000-0000F9A60000}"/>
    <cellStyle name="Normal 12 5 8 6 7" xfId="26837" xr:uid="{00000000-0005-0000-0000-0000FAA60000}"/>
    <cellStyle name="Normal 12 5 8 7" xfId="2152" xr:uid="{00000000-0005-0000-0000-0000FBA60000}"/>
    <cellStyle name="Normal 12 5 8 7 2" xfId="7642" xr:uid="{00000000-0005-0000-0000-0000FCA60000}"/>
    <cellStyle name="Normal 12 5 8 7 2 2" xfId="20453" xr:uid="{00000000-0005-0000-0000-0000FDA60000}"/>
    <cellStyle name="Normal 12 5 8 7 2 2 2" xfId="46073" xr:uid="{00000000-0005-0000-0000-0000FEA60000}"/>
    <cellStyle name="Normal 12 5 8 7 2 3" xfId="33263" xr:uid="{00000000-0005-0000-0000-0000FFA60000}"/>
    <cellStyle name="Normal 12 5 8 7 3" xfId="14963" xr:uid="{00000000-0005-0000-0000-000000A70000}"/>
    <cellStyle name="Normal 12 5 8 7 3 2" xfId="40583" xr:uid="{00000000-0005-0000-0000-000001A70000}"/>
    <cellStyle name="Normal 12 5 8 7 4" xfId="27773" xr:uid="{00000000-0005-0000-0000-000002A70000}"/>
    <cellStyle name="Normal 12 5 8 8" xfId="3982" xr:uid="{00000000-0005-0000-0000-000003A70000}"/>
    <cellStyle name="Normal 12 5 8 8 2" xfId="9472" xr:uid="{00000000-0005-0000-0000-000004A70000}"/>
    <cellStyle name="Normal 12 5 8 8 2 2" xfId="22283" xr:uid="{00000000-0005-0000-0000-000005A70000}"/>
    <cellStyle name="Normal 12 5 8 8 2 2 2" xfId="47903" xr:uid="{00000000-0005-0000-0000-000006A70000}"/>
    <cellStyle name="Normal 12 5 8 8 2 3" xfId="35093" xr:uid="{00000000-0005-0000-0000-000007A70000}"/>
    <cellStyle name="Normal 12 5 8 8 3" xfId="16793" xr:uid="{00000000-0005-0000-0000-000008A70000}"/>
    <cellStyle name="Normal 12 5 8 8 3 2" xfId="42413" xr:uid="{00000000-0005-0000-0000-000009A70000}"/>
    <cellStyle name="Normal 12 5 8 8 4" xfId="29603" xr:uid="{00000000-0005-0000-0000-00000AA70000}"/>
    <cellStyle name="Normal 12 5 8 9" xfId="11302" xr:uid="{00000000-0005-0000-0000-00000BA70000}"/>
    <cellStyle name="Normal 12 5 8 9 2" xfId="24113" xr:uid="{00000000-0005-0000-0000-00000CA70000}"/>
    <cellStyle name="Normal 12 5 8 9 2 2" xfId="49733" xr:uid="{00000000-0005-0000-0000-00000DA70000}"/>
    <cellStyle name="Normal 12 5 8 9 3" xfId="36923" xr:uid="{00000000-0005-0000-0000-00000EA70000}"/>
    <cellStyle name="Normal 12 5 9" xfId="386" xr:uid="{00000000-0005-0000-0000-00000FA70000}"/>
    <cellStyle name="Normal 12 5 9 2" xfId="856" xr:uid="{00000000-0005-0000-0000-000010A70000}"/>
    <cellStyle name="Normal 12 5 9 2 2" xfId="1751" xr:uid="{00000000-0005-0000-0000-000011A70000}"/>
    <cellStyle name="Normal 12 5 9 2 2 2" xfId="3581" xr:uid="{00000000-0005-0000-0000-000012A70000}"/>
    <cellStyle name="Normal 12 5 9 2 2 2 2" xfId="9071" xr:uid="{00000000-0005-0000-0000-000013A70000}"/>
    <cellStyle name="Normal 12 5 9 2 2 2 2 2" xfId="21882" xr:uid="{00000000-0005-0000-0000-000014A70000}"/>
    <cellStyle name="Normal 12 5 9 2 2 2 2 2 2" xfId="47502" xr:uid="{00000000-0005-0000-0000-000015A70000}"/>
    <cellStyle name="Normal 12 5 9 2 2 2 2 3" xfId="34692" xr:uid="{00000000-0005-0000-0000-000016A70000}"/>
    <cellStyle name="Normal 12 5 9 2 2 2 3" xfId="16392" xr:uid="{00000000-0005-0000-0000-000017A70000}"/>
    <cellStyle name="Normal 12 5 9 2 2 2 3 2" xfId="42012" xr:uid="{00000000-0005-0000-0000-000018A70000}"/>
    <cellStyle name="Normal 12 5 9 2 2 2 4" xfId="29202" xr:uid="{00000000-0005-0000-0000-000019A70000}"/>
    <cellStyle name="Normal 12 5 9 2 2 3" xfId="5411" xr:uid="{00000000-0005-0000-0000-00001AA70000}"/>
    <cellStyle name="Normal 12 5 9 2 2 3 2" xfId="10901" xr:uid="{00000000-0005-0000-0000-00001BA70000}"/>
    <cellStyle name="Normal 12 5 9 2 2 3 2 2" xfId="23712" xr:uid="{00000000-0005-0000-0000-00001CA70000}"/>
    <cellStyle name="Normal 12 5 9 2 2 3 2 2 2" xfId="49332" xr:uid="{00000000-0005-0000-0000-00001DA70000}"/>
    <cellStyle name="Normal 12 5 9 2 2 3 2 3" xfId="36522" xr:uid="{00000000-0005-0000-0000-00001EA70000}"/>
    <cellStyle name="Normal 12 5 9 2 2 3 3" xfId="18222" xr:uid="{00000000-0005-0000-0000-00001FA70000}"/>
    <cellStyle name="Normal 12 5 9 2 2 3 3 2" xfId="43842" xr:uid="{00000000-0005-0000-0000-000020A70000}"/>
    <cellStyle name="Normal 12 5 9 2 2 3 4" xfId="31032" xr:uid="{00000000-0005-0000-0000-000021A70000}"/>
    <cellStyle name="Normal 12 5 9 2 2 4" xfId="12731" xr:uid="{00000000-0005-0000-0000-000022A70000}"/>
    <cellStyle name="Normal 12 5 9 2 2 4 2" xfId="25542" xr:uid="{00000000-0005-0000-0000-000023A70000}"/>
    <cellStyle name="Normal 12 5 9 2 2 4 2 2" xfId="51162" xr:uid="{00000000-0005-0000-0000-000024A70000}"/>
    <cellStyle name="Normal 12 5 9 2 2 4 3" xfId="38352" xr:uid="{00000000-0005-0000-0000-000025A70000}"/>
    <cellStyle name="Normal 12 5 9 2 2 5" xfId="7241" xr:uid="{00000000-0005-0000-0000-000026A70000}"/>
    <cellStyle name="Normal 12 5 9 2 2 5 2" xfId="20052" xr:uid="{00000000-0005-0000-0000-000027A70000}"/>
    <cellStyle name="Normal 12 5 9 2 2 5 2 2" xfId="45672" xr:uid="{00000000-0005-0000-0000-000028A70000}"/>
    <cellStyle name="Normal 12 5 9 2 2 5 3" xfId="32862" xr:uid="{00000000-0005-0000-0000-000029A70000}"/>
    <cellStyle name="Normal 12 5 9 2 2 6" xfId="14562" xr:uid="{00000000-0005-0000-0000-00002AA70000}"/>
    <cellStyle name="Normal 12 5 9 2 2 6 2" xfId="40182" xr:uid="{00000000-0005-0000-0000-00002BA70000}"/>
    <cellStyle name="Normal 12 5 9 2 2 7" xfId="27372" xr:uid="{00000000-0005-0000-0000-00002CA70000}"/>
    <cellStyle name="Normal 12 5 9 2 3" xfId="2687" xr:uid="{00000000-0005-0000-0000-00002DA70000}"/>
    <cellStyle name="Normal 12 5 9 2 3 2" xfId="8177" xr:uid="{00000000-0005-0000-0000-00002EA70000}"/>
    <cellStyle name="Normal 12 5 9 2 3 2 2" xfId="20988" xr:uid="{00000000-0005-0000-0000-00002FA70000}"/>
    <cellStyle name="Normal 12 5 9 2 3 2 2 2" xfId="46608" xr:uid="{00000000-0005-0000-0000-000030A70000}"/>
    <cellStyle name="Normal 12 5 9 2 3 2 3" xfId="33798" xr:uid="{00000000-0005-0000-0000-000031A70000}"/>
    <cellStyle name="Normal 12 5 9 2 3 3" xfId="15498" xr:uid="{00000000-0005-0000-0000-000032A70000}"/>
    <cellStyle name="Normal 12 5 9 2 3 3 2" xfId="41118" xr:uid="{00000000-0005-0000-0000-000033A70000}"/>
    <cellStyle name="Normal 12 5 9 2 3 4" xfId="28308" xr:uid="{00000000-0005-0000-0000-000034A70000}"/>
    <cellStyle name="Normal 12 5 9 2 4" xfId="4517" xr:uid="{00000000-0005-0000-0000-000035A70000}"/>
    <cellStyle name="Normal 12 5 9 2 4 2" xfId="10007" xr:uid="{00000000-0005-0000-0000-000036A70000}"/>
    <cellStyle name="Normal 12 5 9 2 4 2 2" xfId="22818" xr:uid="{00000000-0005-0000-0000-000037A70000}"/>
    <cellStyle name="Normal 12 5 9 2 4 2 2 2" xfId="48438" xr:uid="{00000000-0005-0000-0000-000038A70000}"/>
    <cellStyle name="Normal 12 5 9 2 4 2 3" xfId="35628" xr:uid="{00000000-0005-0000-0000-000039A70000}"/>
    <cellStyle name="Normal 12 5 9 2 4 3" xfId="17328" xr:uid="{00000000-0005-0000-0000-00003AA70000}"/>
    <cellStyle name="Normal 12 5 9 2 4 3 2" xfId="42948" xr:uid="{00000000-0005-0000-0000-00003BA70000}"/>
    <cellStyle name="Normal 12 5 9 2 4 4" xfId="30138" xr:uid="{00000000-0005-0000-0000-00003CA70000}"/>
    <cellStyle name="Normal 12 5 9 2 5" xfId="11837" xr:uid="{00000000-0005-0000-0000-00003DA70000}"/>
    <cellStyle name="Normal 12 5 9 2 5 2" xfId="24648" xr:uid="{00000000-0005-0000-0000-00003EA70000}"/>
    <cellStyle name="Normal 12 5 9 2 5 2 2" xfId="50268" xr:uid="{00000000-0005-0000-0000-00003FA70000}"/>
    <cellStyle name="Normal 12 5 9 2 5 3" xfId="37458" xr:uid="{00000000-0005-0000-0000-000040A70000}"/>
    <cellStyle name="Normal 12 5 9 2 6" xfId="6347" xr:uid="{00000000-0005-0000-0000-000041A70000}"/>
    <cellStyle name="Normal 12 5 9 2 6 2" xfId="19158" xr:uid="{00000000-0005-0000-0000-000042A70000}"/>
    <cellStyle name="Normal 12 5 9 2 6 2 2" xfId="44778" xr:uid="{00000000-0005-0000-0000-000043A70000}"/>
    <cellStyle name="Normal 12 5 9 2 6 3" xfId="31968" xr:uid="{00000000-0005-0000-0000-000044A70000}"/>
    <cellStyle name="Normal 12 5 9 2 7" xfId="13668" xr:uid="{00000000-0005-0000-0000-000045A70000}"/>
    <cellStyle name="Normal 12 5 9 2 7 2" xfId="39288" xr:uid="{00000000-0005-0000-0000-000046A70000}"/>
    <cellStyle name="Normal 12 5 9 2 8" xfId="26478" xr:uid="{00000000-0005-0000-0000-000047A70000}"/>
    <cellStyle name="Normal 12 5 9 3" xfId="1281" xr:uid="{00000000-0005-0000-0000-000048A70000}"/>
    <cellStyle name="Normal 12 5 9 3 2" xfId="3111" xr:uid="{00000000-0005-0000-0000-000049A70000}"/>
    <cellStyle name="Normal 12 5 9 3 2 2" xfId="8601" xr:uid="{00000000-0005-0000-0000-00004AA70000}"/>
    <cellStyle name="Normal 12 5 9 3 2 2 2" xfId="21412" xr:uid="{00000000-0005-0000-0000-00004BA70000}"/>
    <cellStyle name="Normal 12 5 9 3 2 2 2 2" xfId="47032" xr:uid="{00000000-0005-0000-0000-00004CA70000}"/>
    <cellStyle name="Normal 12 5 9 3 2 2 3" xfId="34222" xr:uid="{00000000-0005-0000-0000-00004DA70000}"/>
    <cellStyle name="Normal 12 5 9 3 2 3" xfId="15922" xr:uid="{00000000-0005-0000-0000-00004EA70000}"/>
    <cellStyle name="Normal 12 5 9 3 2 3 2" xfId="41542" xr:uid="{00000000-0005-0000-0000-00004FA70000}"/>
    <cellStyle name="Normal 12 5 9 3 2 4" xfId="28732" xr:uid="{00000000-0005-0000-0000-000050A70000}"/>
    <cellStyle name="Normal 12 5 9 3 3" xfId="4941" xr:uid="{00000000-0005-0000-0000-000051A70000}"/>
    <cellStyle name="Normal 12 5 9 3 3 2" xfId="10431" xr:uid="{00000000-0005-0000-0000-000052A70000}"/>
    <cellStyle name="Normal 12 5 9 3 3 2 2" xfId="23242" xr:uid="{00000000-0005-0000-0000-000053A70000}"/>
    <cellStyle name="Normal 12 5 9 3 3 2 2 2" xfId="48862" xr:uid="{00000000-0005-0000-0000-000054A70000}"/>
    <cellStyle name="Normal 12 5 9 3 3 2 3" xfId="36052" xr:uid="{00000000-0005-0000-0000-000055A70000}"/>
    <cellStyle name="Normal 12 5 9 3 3 3" xfId="17752" xr:uid="{00000000-0005-0000-0000-000056A70000}"/>
    <cellStyle name="Normal 12 5 9 3 3 3 2" xfId="43372" xr:uid="{00000000-0005-0000-0000-000057A70000}"/>
    <cellStyle name="Normal 12 5 9 3 3 4" xfId="30562" xr:uid="{00000000-0005-0000-0000-000058A70000}"/>
    <cellStyle name="Normal 12 5 9 3 4" xfId="12261" xr:uid="{00000000-0005-0000-0000-000059A70000}"/>
    <cellStyle name="Normal 12 5 9 3 4 2" xfId="25072" xr:uid="{00000000-0005-0000-0000-00005AA70000}"/>
    <cellStyle name="Normal 12 5 9 3 4 2 2" xfId="50692" xr:uid="{00000000-0005-0000-0000-00005BA70000}"/>
    <cellStyle name="Normal 12 5 9 3 4 3" xfId="37882" xr:uid="{00000000-0005-0000-0000-00005CA70000}"/>
    <cellStyle name="Normal 12 5 9 3 5" xfId="6771" xr:uid="{00000000-0005-0000-0000-00005DA70000}"/>
    <cellStyle name="Normal 12 5 9 3 5 2" xfId="19582" xr:uid="{00000000-0005-0000-0000-00005EA70000}"/>
    <cellStyle name="Normal 12 5 9 3 5 2 2" xfId="45202" xr:uid="{00000000-0005-0000-0000-00005FA70000}"/>
    <cellStyle name="Normal 12 5 9 3 5 3" xfId="32392" xr:uid="{00000000-0005-0000-0000-000060A70000}"/>
    <cellStyle name="Normal 12 5 9 3 6" xfId="14092" xr:uid="{00000000-0005-0000-0000-000061A70000}"/>
    <cellStyle name="Normal 12 5 9 3 6 2" xfId="39712" xr:uid="{00000000-0005-0000-0000-000062A70000}"/>
    <cellStyle name="Normal 12 5 9 3 7" xfId="26902" xr:uid="{00000000-0005-0000-0000-000063A70000}"/>
    <cellStyle name="Normal 12 5 9 4" xfId="2217" xr:uid="{00000000-0005-0000-0000-000064A70000}"/>
    <cellStyle name="Normal 12 5 9 4 2" xfId="7707" xr:uid="{00000000-0005-0000-0000-000065A70000}"/>
    <cellStyle name="Normal 12 5 9 4 2 2" xfId="20518" xr:uid="{00000000-0005-0000-0000-000066A70000}"/>
    <cellStyle name="Normal 12 5 9 4 2 2 2" xfId="46138" xr:uid="{00000000-0005-0000-0000-000067A70000}"/>
    <cellStyle name="Normal 12 5 9 4 2 3" xfId="33328" xr:uid="{00000000-0005-0000-0000-000068A70000}"/>
    <cellStyle name="Normal 12 5 9 4 3" xfId="15028" xr:uid="{00000000-0005-0000-0000-000069A70000}"/>
    <cellStyle name="Normal 12 5 9 4 3 2" xfId="40648" xr:uid="{00000000-0005-0000-0000-00006AA70000}"/>
    <cellStyle name="Normal 12 5 9 4 4" xfId="27838" xr:uid="{00000000-0005-0000-0000-00006BA70000}"/>
    <cellStyle name="Normal 12 5 9 5" xfId="4047" xr:uid="{00000000-0005-0000-0000-00006CA70000}"/>
    <cellStyle name="Normal 12 5 9 5 2" xfId="9537" xr:uid="{00000000-0005-0000-0000-00006DA70000}"/>
    <cellStyle name="Normal 12 5 9 5 2 2" xfId="22348" xr:uid="{00000000-0005-0000-0000-00006EA70000}"/>
    <cellStyle name="Normal 12 5 9 5 2 2 2" xfId="47968" xr:uid="{00000000-0005-0000-0000-00006FA70000}"/>
    <cellStyle name="Normal 12 5 9 5 2 3" xfId="35158" xr:uid="{00000000-0005-0000-0000-000070A70000}"/>
    <cellStyle name="Normal 12 5 9 5 3" xfId="16858" xr:uid="{00000000-0005-0000-0000-000071A70000}"/>
    <cellStyle name="Normal 12 5 9 5 3 2" xfId="42478" xr:uid="{00000000-0005-0000-0000-000072A70000}"/>
    <cellStyle name="Normal 12 5 9 5 4" xfId="29668" xr:uid="{00000000-0005-0000-0000-000073A70000}"/>
    <cellStyle name="Normal 12 5 9 6" xfId="11367" xr:uid="{00000000-0005-0000-0000-000074A70000}"/>
    <cellStyle name="Normal 12 5 9 6 2" xfId="24178" xr:uid="{00000000-0005-0000-0000-000075A70000}"/>
    <cellStyle name="Normal 12 5 9 6 2 2" xfId="49798" xr:uid="{00000000-0005-0000-0000-000076A70000}"/>
    <cellStyle name="Normal 12 5 9 6 3" xfId="36988" xr:uid="{00000000-0005-0000-0000-000077A70000}"/>
    <cellStyle name="Normal 12 5 9 7" xfId="5877" xr:uid="{00000000-0005-0000-0000-000078A70000}"/>
    <cellStyle name="Normal 12 5 9 7 2" xfId="18688" xr:uid="{00000000-0005-0000-0000-000079A70000}"/>
    <cellStyle name="Normal 12 5 9 7 2 2" xfId="44308" xr:uid="{00000000-0005-0000-0000-00007AA70000}"/>
    <cellStyle name="Normal 12 5 9 7 3" xfId="31498" xr:uid="{00000000-0005-0000-0000-00007BA70000}"/>
    <cellStyle name="Normal 12 5 9 8" xfId="13198" xr:uid="{00000000-0005-0000-0000-00007CA70000}"/>
    <cellStyle name="Normal 12 5 9 8 2" xfId="38818" xr:uid="{00000000-0005-0000-0000-00007DA70000}"/>
    <cellStyle name="Normal 12 5 9 9" xfId="26008" xr:uid="{00000000-0005-0000-0000-00007EA70000}"/>
    <cellStyle name="Normal 12 6" xfId="183" xr:uid="{00000000-0005-0000-0000-00007FA70000}"/>
    <cellStyle name="Normal 12 6 10" xfId="2020" xr:uid="{00000000-0005-0000-0000-000080A70000}"/>
    <cellStyle name="Normal 12 6 10 2" xfId="3850" xr:uid="{00000000-0005-0000-0000-000081A70000}"/>
    <cellStyle name="Normal 12 6 10 2 2" xfId="9340" xr:uid="{00000000-0005-0000-0000-000082A70000}"/>
    <cellStyle name="Normal 12 6 10 2 2 2" xfId="22151" xr:uid="{00000000-0005-0000-0000-000083A70000}"/>
    <cellStyle name="Normal 12 6 10 2 2 2 2" xfId="47771" xr:uid="{00000000-0005-0000-0000-000084A70000}"/>
    <cellStyle name="Normal 12 6 10 2 2 3" xfId="34961" xr:uid="{00000000-0005-0000-0000-000085A70000}"/>
    <cellStyle name="Normal 12 6 10 2 3" xfId="16661" xr:uid="{00000000-0005-0000-0000-000086A70000}"/>
    <cellStyle name="Normal 12 6 10 2 3 2" xfId="42281" xr:uid="{00000000-0005-0000-0000-000087A70000}"/>
    <cellStyle name="Normal 12 6 10 2 4" xfId="29471" xr:uid="{00000000-0005-0000-0000-000088A70000}"/>
    <cellStyle name="Normal 12 6 10 3" xfId="5680" xr:uid="{00000000-0005-0000-0000-000089A70000}"/>
    <cellStyle name="Normal 12 6 10 3 2" xfId="11170" xr:uid="{00000000-0005-0000-0000-00008AA70000}"/>
    <cellStyle name="Normal 12 6 10 3 2 2" xfId="23981" xr:uid="{00000000-0005-0000-0000-00008BA70000}"/>
    <cellStyle name="Normal 12 6 10 3 2 2 2" xfId="49601" xr:uid="{00000000-0005-0000-0000-00008CA70000}"/>
    <cellStyle name="Normal 12 6 10 3 2 3" xfId="36791" xr:uid="{00000000-0005-0000-0000-00008DA70000}"/>
    <cellStyle name="Normal 12 6 10 3 3" xfId="18491" xr:uid="{00000000-0005-0000-0000-00008EA70000}"/>
    <cellStyle name="Normal 12 6 10 3 3 2" xfId="44111" xr:uid="{00000000-0005-0000-0000-00008FA70000}"/>
    <cellStyle name="Normal 12 6 10 3 4" xfId="31301" xr:uid="{00000000-0005-0000-0000-000090A70000}"/>
    <cellStyle name="Normal 12 6 10 4" xfId="13000" xr:uid="{00000000-0005-0000-0000-000091A70000}"/>
    <cellStyle name="Normal 12 6 10 4 2" xfId="25811" xr:uid="{00000000-0005-0000-0000-000092A70000}"/>
    <cellStyle name="Normal 12 6 10 4 2 2" xfId="51431" xr:uid="{00000000-0005-0000-0000-000093A70000}"/>
    <cellStyle name="Normal 12 6 10 4 3" xfId="38621" xr:uid="{00000000-0005-0000-0000-000094A70000}"/>
    <cellStyle name="Normal 12 6 10 5" xfId="7510" xr:uid="{00000000-0005-0000-0000-000095A70000}"/>
    <cellStyle name="Normal 12 6 10 5 2" xfId="20321" xr:uid="{00000000-0005-0000-0000-000096A70000}"/>
    <cellStyle name="Normal 12 6 10 5 2 2" xfId="45941" xr:uid="{00000000-0005-0000-0000-000097A70000}"/>
    <cellStyle name="Normal 12 6 10 5 3" xfId="33131" xr:uid="{00000000-0005-0000-0000-000098A70000}"/>
    <cellStyle name="Normal 12 6 10 6" xfId="14831" xr:uid="{00000000-0005-0000-0000-000099A70000}"/>
    <cellStyle name="Normal 12 6 10 6 2" xfId="40451" xr:uid="{00000000-0005-0000-0000-00009AA70000}"/>
    <cellStyle name="Normal 12 6 10 7" xfId="27641" xr:uid="{00000000-0005-0000-0000-00009BA70000}"/>
    <cellStyle name="Normal 12 6 11" xfId="2061" xr:uid="{00000000-0005-0000-0000-00009CA70000}"/>
    <cellStyle name="Normal 12 6 11 2" xfId="7551" xr:uid="{00000000-0005-0000-0000-00009DA70000}"/>
    <cellStyle name="Normal 12 6 11 2 2" xfId="20362" xr:uid="{00000000-0005-0000-0000-00009EA70000}"/>
    <cellStyle name="Normal 12 6 11 2 2 2" xfId="45982" xr:uid="{00000000-0005-0000-0000-00009FA70000}"/>
    <cellStyle name="Normal 12 6 11 2 3" xfId="33172" xr:uid="{00000000-0005-0000-0000-0000A0A70000}"/>
    <cellStyle name="Normal 12 6 11 3" xfId="14872" xr:uid="{00000000-0005-0000-0000-0000A1A70000}"/>
    <cellStyle name="Normal 12 6 11 3 2" xfId="40492" xr:uid="{00000000-0005-0000-0000-0000A2A70000}"/>
    <cellStyle name="Normal 12 6 11 4" xfId="27682" xr:uid="{00000000-0005-0000-0000-0000A3A70000}"/>
    <cellStyle name="Normal 12 6 12" xfId="3891" xr:uid="{00000000-0005-0000-0000-0000A4A70000}"/>
    <cellStyle name="Normal 12 6 12 2" xfId="9381" xr:uid="{00000000-0005-0000-0000-0000A5A70000}"/>
    <cellStyle name="Normal 12 6 12 2 2" xfId="22192" xr:uid="{00000000-0005-0000-0000-0000A6A70000}"/>
    <cellStyle name="Normal 12 6 12 2 2 2" xfId="47812" xr:uid="{00000000-0005-0000-0000-0000A7A70000}"/>
    <cellStyle name="Normal 12 6 12 2 3" xfId="35002" xr:uid="{00000000-0005-0000-0000-0000A8A70000}"/>
    <cellStyle name="Normal 12 6 12 3" xfId="16702" xr:uid="{00000000-0005-0000-0000-0000A9A70000}"/>
    <cellStyle name="Normal 12 6 12 3 2" xfId="42322" xr:uid="{00000000-0005-0000-0000-0000AAA70000}"/>
    <cellStyle name="Normal 12 6 12 4" xfId="29512" xr:uid="{00000000-0005-0000-0000-0000ABA70000}"/>
    <cellStyle name="Normal 12 6 13" xfId="11211" xr:uid="{00000000-0005-0000-0000-0000ACA70000}"/>
    <cellStyle name="Normal 12 6 13 2" xfId="24022" xr:uid="{00000000-0005-0000-0000-0000ADA70000}"/>
    <cellStyle name="Normal 12 6 13 2 2" xfId="49642" xr:uid="{00000000-0005-0000-0000-0000AEA70000}"/>
    <cellStyle name="Normal 12 6 13 3" xfId="36832" xr:uid="{00000000-0005-0000-0000-0000AFA70000}"/>
    <cellStyle name="Normal 12 6 14" xfId="5721" xr:uid="{00000000-0005-0000-0000-0000B0A70000}"/>
    <cellStyle name="Normal 12 6 14 2" xfId="18532" xr:uid="{00000000-0005-0000-0000-0000B1A70000}"/>
    <cellStyle name="Normal 12 6 14 2 2" xfId="44152" xr:uid="{00000000-0005-0000-0000-0000B2A70000}"/>
    <cellStyle name="Normal 12 6 14 3" xfId="31342" xr:uid="{00000000-0005-0000-0000-0000B3A70000}"/>
    <cellStyle name="Normal 12 6 15" xfId="13042" xr:uid="{00000000-0005-0000-0000-0000B4A70000}"/>
    <cellStyle name="Normal 12 6 15 2" xfId="38662" xr:uid="{00000000-0005-0000-0000-0000B5A70000}"/>
    <cellStyle name="Normal 12 6 16" xfId="25852" xr:uid="{00000000-0005-0000-0000-0000B6A70000}"/>
    <cellStyle name="Normal 12 6 2" xfId="203" xr:uid="{00000000-0005-0000-0000-0000B7A70000}"/>
    <cellStyle name="Normal 12 6 2 10" xfId="3911" xr:uid="{00000000-0005-0000-0000-0000B8A70000}"/>
    <cellStyle name="Normal 12 6 2 10 2" xfId="9401" xr:uid="{00000000-0005-0000-0000-0000B9A70000}"/>
    <cellStyle name="Normal 12 6 2 10 2 2" xfId="22212" xr:uid="{00000000-0005-0000-0000-0000BAA70000}"/>
    <cellStyle name="Normal 12 6 2 10 2 2 2" xfId="47832" xr:uid="{00000000-0005-0000-0000-0000BBA70000}"/>
    <cellStyle name="Normal 12 6 2 10 2 3" xfId="35022" xr:uid="{00000000-0005-0000-0000-0000BCA70000}"/>
    <cellStyle name="Normal 12 6 2 10 3" xfId="16722" xr:uid="{00000000-0005-0000-0000-0000BDA70000}"/>
    <cellStyle name="Normal 12 6 2 10 3 2" xfId="42342" xr:uid="{00000000-0005-0000-0000-0000BEA70000}"/>
    <cellStyle name="Normal 12 6 2 10 4" xfId="29532" xr:uid="{00000000-0005-0000-0000-0000BFA70000}"/>
    <cellStyle name="Normal 12 6 2 11" xfId="11231" xr:uid="{00000000-0005-0000-0000-0000C0A70000}"/>
    <cellStyle name="Normal 12 6 2 11 2" xfId="24042" xr:uid="{00000000-0005-0000-0000-0000C1A70000}"/>
    <cellStyle name="Normal 12 6 2 11 2 2" xfId="49662" xr:uid="{00000000-0005-0000-0000-0000C2A70000}"/>
    <cellStyle name="Normal 12 6 2 11 3" xfId="36852" xr:uid="{00000000-0005-0000-0000-0000C3A70000}"/>
    <cellStyle name="Normal 12 6 2 12" xfId="5741" xr:uid="{00000000-0005-0000-0000-0000C4A70000}"/>
    <cellStyle name="Normal 12 6 2 12 2" xfId="18552" xr:uid="{00000000-0005-0000-0000-0000C5A70000}"/>
    <cellStyle name="Normal 12 6 2 12 2 2" xfId="44172" xr:uid="{00000000-0005-0000-0000-0000C6A70000}"/>
    <cellStyle name="Normal 12 6 2 12 3" xfId="31362" xr:uid="{00000000-0005-0000-0000-0000C7A70000}"/>
    <cellStyle name="Normal 12 6 2 13" xfId="13062" xr:uid="{00000000-0005-0000-0000-0000C8A70000}"/>
    <cellStyle name="Normal 12 6 2 13 2" xfId="38682" xr:uid="{00000000-0005-0000-0000-0000C9A70000}"/>
    <cellStyle name="Normal 12 6 2 14" xfId="25872" xr:uid="{00000000-0005-0000-0000-0000CAA70000}"/>
    <cellStyle name="Normal 12 6 2 2" xfId="290" xr:uid="{00000000-0005-0000-0000-0000CBA70000}"/>
    <cellStyle name="Normal 12 6 2 2 10" xfId="5782" xr:uid="{00000000-0005-0000-0000-0000CCA70000}"/>
    <cellStyle name="Normal 12 6 2 2 10 2" xfId="18593" xr:uid="{00000000-0005-0000-0000-0000CDA70000}"/>
    <cellStyle name="Normal 12 6 2 2 10 2 2" xfId="44213" xr:uid="{00000000-0005-0000-0000-0000CEA70000}"/>
    <cellStyle name="Normal 12 6 2 2 10 3" xfId="31403" xr:uid="{00000000-0005-0000-0000-0000CFA70000}"/>
    <cellStyle name="Normal 12 6 2 2 11" xfId="13103" xr:uid="{00000000-0005-0000-0000-0000D0A70000}"/>
    <cellStyle name="Normal 12 6 2 2 11 2" xfId="38723" xr:uid="{00000000-0005-0000-0000-0000D1A70000}"/>
    <cellStyle name="Normal 12 6 2 2 12" xfId="25913" xr:uid="{00000000-0005-0000-0000-0000D2A70000}"/>
    <cellStyle name="Normal 12 6 2 2 2" xfId="519" xr:uid="{00000000-0005-0000-0000-0000D3A70000}"/>
    <cellStyle name="Normal 12 6 2 2 2 2" xfId="918" xr:uid="{00000000-0005-0000-0000-0000D4A70000}"/>
    <cellStyle name="Normal 12 6 2 2 2 2 2" xfId="1813" xr:uid="{00000000-0005-0000-0000-0000D5A70000}"/>
    <cellStyle name="Normal 12 6 2 2 2 2 2 2" xfId="3643" xr:uid="{00000000-0005-0000-0000-0000D6A70000}"/>
    <cellStyle name="Normal 12 6 2 2 2 2 2 2 2" xfId="9133" xr:uid="{00000000-0005-0000-0000-0000D7A70000}"/>
    <cellStyle name="Normal 12 6 2 2 2 2 2 2 2 2" xfId="21944" xr:uid="{00000000-0005-0000-0000-0000D8A70000}"/>
    <cellStyle name="Normal 12 6 2 2 2 2 2 2 2 2 2" xfId="47564" xr:uid="{00000000-0005-0000-0000-0000D9A70000}"/>
    <cellStyle name="Normal 12 6 2 2 2 2 2 2 2 3" xfId="34754" xr:uid="{00000000-0005-0000-0000-0000DAA70000}"/>
    <cellStyle name="Normal 12 6 2 2 2 2 2 2 3" xfId="16454" xr:uid="{00000000-0005-0000-0000-0000DBA70000}"/>
    <cellStyle name="Normal 12 6 2 2 2 2 2 2 3 2" xfId="42074" xr:uid="{00000000-0005-0000-0000-0000DCA70000}"/>
    <cellStyle name="Normal 12 6 2 2 2 2 2 2 4" xfId="29264" xr:uid="{00000000-0005-0000-0000-0000DDA70000}"/>
    <cellStyle name="Normal 12 6 2 2 2 2 2 3" xfId="5473" xr:uid="{00000000-0005-0000-0000-0000DEA70000}"/>
    <cellStyle name="Normal 12 6 2 2 2 2 2 3 2" xfId="10963" xr:uid="{00000000-0005-0000-0000-0000DFA70000}"/>
    <cellStyle name="Normal 12 6 2 2 2 2 2 3 2 2" xfId="23774" xr:uid="{00000000-0005-0000-0000-0000E0A70000}"/>
    <cellStyle name="Normal 12 6 2 2 2 2 2 3 2 2 2" xfId="49394" xr:uid="{00000000-0005-0000-0000-0000E1A70000}"/>
    <cellStyle name="Normal 12 6 2 2 2 2 2 3 2 3" xfId="36584" xr:uid="{00000000-0005-0000-0000-0000E2A70000}"/>
    <cellStyle name="Normal 12 6 2 2 2 2 2 3 3" xfId="18284" xr:uid="{00000000-0005-0000-0000-0000E3A70000}"/>
    <cellStyle name="Normal 12 6 2 2 2 2 2 3 3 2" xfId="43904" xr:uid="{00000000-0005-0000-0000-0000E4A70000}"/>
    <cellStyle name="Normal 12 6 2 2 2 2 2 3 4" xfId="31094" xr:uid="{00000000-0005-0000-0000-0000E5A70000}"/>
    <cellStyle name="Normal 12 6 2 2 2 2 2 4" xfId="12793" xr:uid="{00000000-0005-0000-0000-0000E6A70000}"/>
    <cellStyle name="Normal 12 6 2 2 2 2 2 4 2" xfId="25604" xr:uid="{00000000-0005-0000-0000-0000E7A70000}"/>
    <cellStyle name="Normal 12 6 2 2 2 2 2 4 2 2" xfId="51224" xr:uid="{00000000-0005-0000-0000-0000E8A70000}"/>
    <cellStyle name="Normal 12 6 2 2 2 2 2 4 3" xfId="38414" xr:uid="{00000000-0005-0000-0000-0000E9A70000}"/>
    <cellStyle name="Normal 12 6 2 2 2 2 2 5" xfId="7303" xr:uid="{00000000-0005-0000-0000-0000EAA70000}"/>
    <cellStyle name="Normal 12 6 2 2 2 2 2 5 2" xfId="20114" xr:uid="{00000000-0005-0000-0000-0000EBA70000}"/>
    <cellStyle name="Normal 12 6 2 2 2 2 2 5 2 2" xfId="45734" xr:uid="{00000000-0005-0000-0000-0000ECA70000}"/>
    <cellStyle name="Normal 12 6 2 2 2 2 2 5 3" xfId="32924" xr:uid="{00000000-0005-0000-0000-0000EDA70000}"/>
    <cellStyle name="Normal 12 6 2 2 2 2 2 6" xfId="14624" xr:uid="{00000000-0005-0000-0000-0000EEA70000}"/>
    <cellStyle name="Normal 12 6 2 2 2 2 2 6 2" xfId="40244" xr:uid="{00000000-0005-0000-0000-0000EFA70000}"/>
    <cellStyle name="Normal 12 6 2 2 2 2 2 7" xfId="27434" xr:uid="{00000000-0005-0000-0000-0000F0A70000}"/>
    <cellStyle name="Normal 12 6 2 2 2 2 3" xfId="2749" xr:uid="{00000000-0005-0000-0000-0000F1A70000}"/>
    <cellStyle name="Normal 12 6 2 2 2 2 3 2" xfId="8239" xr:uid="{00000000-0005-0000-0000-0000F2A70000}"/>
    <cellStyle name="Normal 12 6 2 2 2 2 3 2 2" xfId="21050" xr:uid="{00000000-0005-0000-0000-0000F3A70000}"/>
    <cellStyle name="Normal 12 6 2 2 2 2 3 2 2 2" xfId="46670" xr:uid="{00000000-0005-0000-0000-0000F4A70000}"/>
    <cellStyle name="Normal 12 6 2 2 2 2 3 2 3" xfId="33860" xr:uid="{00000000-0005-0000-0000-0000F5A70000}"/>
    <cellStyle name="Normal 12 6 2 2 2 2 3 3" xfId="15560" xr:uid="{00000000-0005-0000-0000-0000F6A70000}"/>
    <cellStyle name="Normal 12 6 2 2 2 2 3 3 2" xfId="41180" xr:uid="{00000000-0005-0000-0000-0000F7A70000}"/>
    <cellStyle name="Normal 12 6 2 2 2 2 3 4" xfId="28370" xr:uid="{00000000-0005-0000-0000-0000F8A70000}"/>
    <cellStyle name="Normal 12 6 2 2 2 2 4" xfId="4579" xr:uid="{00000000-0005-0000-0000-0000F9A70000}"/>
    <cellStyle name="Normal 12 6 2 2 2 2 4 2" xfId="10069" xr:uid="{00000000-0005-0000-0000-0000FAA70000}"/>
    <cellStyle name="Normal 12 6 2 2 2 2 4 2 2" xfId="22880" xr:uid="{00000000-0005-0000-0000-0000FBA70000}"/>
    <cellStyle name="Normal 12 6 2 2 2 2 4 2 2 2" xfId="48500" xr:uid="{00000000-0005-0000-0000-0000FCA70000}"/>
    <cellStyle name="Normal 12 6 2 2 2 2 4 2 3" xfId="35690" xr:uid="{00000000-0005-0000-0000-0000FDA70000}"/>
    <cellStyle name="Normal 12 6 2 2 2 2 4 3" xfId="17390" xr:uid="{00000000-0005-0000-0000-0000FEA70000}"/>
    <cellStyle name="Normal 12 6 2 2 2 2 4 3 2" xfId="43010" xr:uid="{00000000-0005-0000-0000-0000FFA70000}"/>
    <cellStyle name="Normal 12 6 2 2 2 2 4 4" xfId="30200" xr:uid="{00000000-0005-0000-0000-000000A80000}"/>
    <cellStyle name="Normal 12 6 2 2 2 2 5" xfId="11899" xr:uid="{00000000-0005-0000-0000-000001A80000}"/>
    <cellStyle name="Normal 12 6 2 2 2 2 5 2" xfId="24710" xr:uid="{00000000-0005-0000-0000-000002A80000}"/>
    <cellStyle name="Normal 12 6 2 2 2 2 5 2 2" xfId="50330" xr:uid="{00000000-0005-0000-0000-000003A80000}"/>
    <cellStyle name="Normal 12 6 2 2 2 2 5 3" xfId="37520" xr:uid="{00000000-0005-0000-0000-000004A80000}"/>
    <cellStyle name="Normal 12 6 2 2 2 2 6" xfId="6409" xr:uid="{00000000-0005-0000-0000-000005A80000}"/>
    <cellStyle name="Normal 12 6 2 2 2 2 6 2" xfId="19220" xr:uid="{00000000-0005-0000-0000-000006A80000}"/>
    <cellStyle name="Normal 12 6 2 2 2 2 6 2 2" xfId="44840" xr:uid="{00000000-0005-0000-0000-000007A80000}"/>
    <cellStyle name="Normal 12 6 2 2 2 2 6 3" xfId="32030" xr:uid="{00000000-0005-0000-0000-000008A80000}"/>
    <cellStyle name="Normal 12 6 2 2 2 2 7" xfId="13730" xr:uid="{00000000-0005-0000-0000-000009A80000}"/>
    <cellStyle name="Normal 12 6 2 2 2 2 7 2" xfId="39350" xr:uid="{00000000-0005-0000-0000-00000AA80000}"/>
    <cellStyle name="Normal 12 6 2 2 2 2 8" xfId="26540" xr:uid="{00000000-0005-0000-0000-00000BA80000}"/>
    <cellStyle name="Normal 12 6 2 2 2 3" xfId="1414" xr:uid="{00000000-0005-0000-0000-00000CA80000}"/>
    <cellStyle name="Normal 12 6 2 2 2 3 2" xfId="3244" xr:uid="{00000000-0005-0000-0000-00000DA80000}"/>
    <cellStyle name="Normal 12 6 2 2 2 3 2 2" xfId="8734" xr:uid="{00000000-0005-0000-0000-00000EA80000}"/>
    <cellStyle name="Normal 12 6 2 2 2 3 2 2 2" xfId="21545" xr:uid="{00000000-0005-0000-0000-00000FA80000}"/>
    <cellStyle name="Normal 12 6 2 2 2 3 2 2 2 2" xfId="47165" xr:uid="{00000000-0005-0000-0000-000010A80000}"/>
    <cellStyle name="Normal 12 6 2 2 2 3 2 2 3" xfId="34355" xr:uid="{00000000-0005-0000-0000-000011A80000}"/>
    <cellStyle name="Normal 12 6 2 2 2 3 2 3" xfId="16055" xr:uid="{00000000-0005-0000-0000-000012A80000}"/>
    <cellStyle name="Normal 12 6 2 2 2 3 2 3 2" xfId="41675" xr:uid="{00000000-0005-0000-0000-000013A80000}"/>
    <cellStyle name="Normal 12 6 2 2 2 3 2 4" xfId="28865" xr:uid="{00000000-0005-0000-0000-000014A80000}"/>
    <cellStyle name="Normal 12 6 2 2 2 3 3" xfId="5074" xr:uid="{00000000-0005-0000-0000-000015A80000}"/>
    <cellStyle name="Normal 12 6 2 2 2 3 3 2" xfId="10564" xr:uid="{00000000-0005-0000-0000-000016A80000}"/>
    <cellStyle name="Normal 12 6 2 2 2 3 3 2 2" xfId="23375" xr:uid="{00000000-0005-0000-0000-000017A80000}"/>
    <cellStyle name="Normal 12 6 2 2 2 3 3 2 2 2" xfId="48995" xr:uid="{00000000-0005-0000-0000-000018A80000}"/>
    <cellStyle name="Normal 12 6 2 2 2 3 3 2 3" xfId="36185" xr:uid="{00000000-0005-0000-0000-000019A80000}"/>
    <cellStyle name="Normal 12 6 2 2 2 3 3 3" xfId="17885" xr:uid="{00000000-0005-0000-0000-00001AA80000}"/>
    <cellStyle name="Normal 12 6 2 2 2 3 3 3 2" xfId="43505" xr:uid="{00000000-0005-0000-0000-00001BA80000}"/>
    <cellStyle name="Normal 12 6 2 2 2 3 3 4" xfId="30695" xr:uid="{00000000-0005-0000-0000-00001CA80000}"/>
    <cellStyle name="Normal 12 6 2 2 2 3 4" xfId="12394" xr:uid="{00000000-0005-0000-0000-00001DA80000}"/>
    <cellStyle name="Normal 12 6 2 2 2 3 4 2" xfId="25205" xr:uid="{00000000-0005-0000-0000-00001EA80000}"/>
    <cellStyle name="Normal 12 6 2 2 2 3 4 2 2" xfId="50825" xr:uid="{00000000-0005-0000-0000-00001FA80000}"/>
    <cellStyle name="Normal 12 6 2 2 2 3 4 3" xfId="38015" xr:uid="{00000000-0005-0000-0000-000020A80000}"/>
    <cellStyle name="Normal 12 6 2 2 2 3 5" xfId="6904" xr:uid="{00000000-0005-0000-0000-000021A80000}"/>
    <cellStyle name="Normal 12 6 2 2 2 3 5 2" xfId="19715" xr:uid="{00000000-0005-0000-0000-000022A80000}"/>
    <cellStyle name="Normal 12 6 2 2 2 3 5 2 2" xfId="45335" xr:uid="{00000000-0005-0000-0000-000023A80000}"/>
    <cellStyle name="Normal 12 6 2 2 2 3 5 3" xfId="32525" xr:uid="{00000000-0005-0000-0000-000024A80000}"/>
    <cellStyle name="Normal 12 6 2 2 2 3 6" xfId="14225" xr:uid="{00000000-0005-0000-0000-000025A80000}"/>
    <cellStyle name="Normal 12 6 2 2 2 3 6 2" xfId="39845" xr:uid="{00000000-0005-0000-0000-000026A80000}"/>
    <cellStyle name="Normal 12 6 2 2 2 3 7" xfId="27035" xr:uid="{00000000-0005-0000-0000-000027A80000}"/>
    <cellStyle name="Normal 12 6 2 2 2 4" xfId="2350" xr:uid="{00000000-0005-0000-0000-000028A80000}"/>
    <cellStyle name="Normal 12 6 2 2 2 4 2" xfId="7840" xr:uid="{00000000-0005-0000-0000-000029A80000}"/>
    <cellStyle name="Normal 12 6 2 2 2 4 2 2" xfId="20651" xr:uid="{00000000-0005-0000-0000-00002AA80000}"/>
    <cellStyle name="Normal 12 6 2 2 2 4 2 2 2" xfId="46271" xr:uid="{00000000-0005-0000-0000-00002BA80000}"/>
    <cellStyle name="Normal 12 6 2 2 2 4 2 3" xfId="33461" xr:uid="{00000000-0005-0000-0000-00002CA80000}"/>
    <cellStyle name="Normal 12 6 2 2 2 4 3" xfId="15161" xr:uid="{00000000-0005-0000-0000-00002DA80000}"/>
    <cellStyle name="Normal 12 6 2 2 2 4 3 2" xfId="40781" xr:uid="{00000000-0005-0000-0000-00002EA80000}"/>
    <cellStyle name="Normal 12 6 2 2 2 4 4" xfId="27971" xr:uid="{00000000-0005-0000-0000-00002FA80000}"/>
    <cellStyle name="Normal 12 6 2 2 2 5" xfId="4180" xr:uid="{00000000-0005-0000-0000-000030A80000}"/>
    <cellStyle name="Normal 12 6 2 2 2 5 2" xfId="9670" xr:uid="{00000000-0005-0000-0000-000031A80000}"/>
    <cellStyle name="Normal 12 6 2 2 2 5 2 2" xfId="22481" xr:uid="{00000000-0005-0000-0000-000032A80000}"/>
    <cellStyle name="Normal 12 6 2 2 2 5 2 2 2" xfId="48101" xr:uid="{00000000-0005-0000-0000-000033A80000}"/>
    <cellStyle name="Normal 12 6 2 2 2 5 2 3" xfId="35291" xr:uid="{00000000-0005-0000-0000-000034A80000}"/>
    <cellStyle name="Normal 12 6 2 2 2 5 3" xfId="16991" xr:uid="{00000000-0005-0000-0000-000035A80000}"/>
    <cellStyle name="Normal 12 6 2 2 2 5 3 2" xfId="42611" xr:uid="{00000000-0005-0000-0000-000036A80000}"/>
    <cellStyle name="Normal 12 6 2 2 2 5 4" xfId="29801" xr:uid="{00000000-0005-0000-0000-000037A80000}"/>
    <cellStyle name="Normal 12 6 2 2 2 6" xfId="11500" xr:uid="{00000000-0005-0000-0000-000038A80000}"/>
    <cellStyle name="Normal 12 6 2 2 2 6 2" xfId="24311" xr:uid="{00000000-0005-0000-0000-000039A80000}"/>
    <cellStyle name="Normal 12 6 2 2 2 6 2 2" xfId="49931" xr:uid="{00000000-0005-0000-0000-00003AA80000}"/>
    <cellStyle name="Normal 12 6 2 2 2 6 3" xfId="37121" xr:uid="{00000000-0005-0000-0000-00003BA80000}"/>
    <cellStyle name="Normal 12 6 2 2 2 7" xfId="6010" xr:uid="{00000000-0005-0000-0000-00003CA80000}"/>
    <cellStyle name="Normal 12 6 2 2 2 7 2" xfId="18821" xr:uid="{00000000-0005-0000-0000-00003DA80000}"/>
    <cellStyle name="Normal 12 6 2 2 2 7 2 2" xfId="44441" xr:uid="{00000000-0005-0000-0000-00003EA80000}"/>
    <cellStyle name="Normal 12 6 2 2 2 7 3" xfId="31631" xr:uid="{00000000-0005-0000-0000-00003FA80000}"/>
    <cellStyle name="Normal 12 6 2 2 2 8" xfId="13331" xr:uid="{00000000-0005-0000-0000-000040A80000}"/>
    <cellStyle name="Normal 12 6 2 2 2 8 2" xfId="38951" xr:uid="{00000000-0005-0000-0000-000041A80000}"/>
    <cellStyle name="Normal 12 6 2 2 2 9" xfId="26141" xr:uid="{00000000-0005-0000-0000-000042A80000}"/>
    <cellStyle name="Normal 12 6 2 2 3" xfId="651" xr:uid="{00000000-0005-0000-0000-000043A80000}"/>
    <cellStyle name="Normal 12 6 2 2 3 2" xfId="1051" xr:uid="{00000000-0005-0000-0000-000044A80000}"/>
    <cellStyle name="Normal 12 6 2 2 3 2 2" xfId="1946" xr:uid="{00000000-0005-0000-0000-000045A80000}"/>
    <cellStyle name="Normal 12 6 2 2 3 2 2 2" xfId="3776" xr:uid="{00000000-0005-0000-0000-000046A80000}"/>
    <cellStyle name="Normal 12 6 2 2 3 2 2 2 2" xfId="9266" xr:uid="{00000000-0005-0000-0000-000047A80000}"/>
    <cellStyle name="Normal 12 6 2 2 3 2 2 2 2 2" xfId="22077" xr:uid="{00000000-0005-0000-0000-000048A80000}"/>
    <cellStyle name="Normal 12 6 2 2 3 2 2 2 2 2 2" xfId="47697" xr:uid="{00000000-0005-0000-0000-000049A80000}"/>
    <cellStyle name="Normal 12 6 2 2 3 2 2 2 2 3" xfId="34887" xr:uid="{00000000-0005-0000-0000-00004AA80000}"/>
    <cellStyle name="Normal 12 6 2 2 3 2 2 2 3" xfId="16587" xr:uid="{00000000-0005-0000-0000-00004BA80000}"/>
    <cellStyle name="Normal 12 6 2 2 3 2 2 2 3 2" xfId="42207" xr:uid="{00000000-0005-0000-0000-00004CA80000}"/>
    <cellStyle name="Normal 12 6 2 2 3 2 2 2 4" xfId="29397" xr:uid="{00000000-0005-0000-0000-00004DA80000}"/>
    <cellStyle name="Normal 12 6 2 2 3 2 2 3" xfId="5606" xr:uid="{00000000-0005-0000-0000-00004EA80000}"/>
    <cellStyle name="Normal 12 6 2 2 3 2 2 3 2" xfId="11096" xr:uid="{00000000-0005-0000-0000-00004FA80000}"/>
    <cellStyle name="Normal 12 6 2 2 3 2 2 3 2 2" xfId="23907" xr:uid="{00000000-0005-0000-0000-000050A80000}"/>
    <cellStyle name="Normal 12 6 2 2 3 2 2 3 2 2 2" xfId="49527" xr:uid="{00000000-0005-0000-0000-000051A80000}"/>
    <cellStyle name="Normal 12 6 2 2 3 2 2 3 2 3" xfId="36717" xr:uid="{00000000-0005-0000-0000-000052A80000}"/>
    <cellStyle name="Normal 12 6 2 2 3 2 2 3 3" xfId="18417" xr:uid="{00000000-0005-0000-0000-000053A80000}"/>
    <cellStyle name="Normal 12 6 2 2 3 2 2 3 3 2" xfId="44037" xr:uid="{00000000-0005-0000-0000-000054A80000}"/>
    <cellStyle name="Normal 12 6 2 2 3 2 2 3 4" xfId="31227" xr:uid="{00000000-0005-0000-0000-000055A80000}"/>
    <cellStyle name="Normal 12 6 2 2 3 2 2 4" xfId="12926" xr:uid="{00000000-0005-0000-0000-000056A80000}"/>
    <cellStyle name="Normal 12 6 2 2 3 2 2 4 2" xfId="25737" xr:uid="{00000000-0005-0000-0000-000057A80000}"/>
    <cellStyle name="Normal 12 6 2 2 3 2 2 4 2 2" xfId="51357" xr:uid="{00000000-0005-0000-0000-000058A80000}"/>
    <cellStyle name="Normal 12 6 2 2 3 2 2 4 3" xfId="38547" xr:uid="{00000000-0005-0000-0000-000059A80000}"/>
    <cellStyle name="Normal 12 6 2 2 3 2 2 5" xfId="7436" xr:uid="{00000000-0005-0000-0000-00005AA80000}"/>
    <cellStyle name="Normal 12 6 2 2 3 2 2 5 2" xfId="20247" xr:uid="{00000000-0005-0000-0000-00005BA80000}"/>
    <cellStyle name="Normal 12 6 2 2 3 2 2 5 2 2" xfId="45867" xr:uid="{00000000-0005-0000-0000-00005CA80000}"/>
    <cellStyle name="Normal 12 6 2 2 3 2 2 5 3" xfId="33057" xr:uid="{00000000-0005-0000-0000-00005DA80000}"/>
    <cellStyle name="Normal 12 6 2 2 3 2 2 6" xfId="14757" xr:uid="{00000000-0005-0000-0000-00005EA80000}"/>
    <cellStyle name="Normal 12 6 2 2 3 2 2 6 2" xfId="40377" xr:uid="{00000000-0005-0000-0000-00005FA80000}"/>
    <cellStyle name="Normal 12 6 2 2 3 2 2 7" xfId="27567" xr:uid="{00000000-0005-0000-0000-000060A80000}"/>
    <cellStyle name="Normal 12 6 2 2 3 2 3" xfId="2882" xr:uid="{00000000-0005-0000-0000-000061A80000}"/>
    <cellStyle name="Normal 12 6 2 2 3 2 3 2" xfId="8372" xr:uid="{00000000-0005-0000-0000-000062A80000}"/>
    <cellStyle name="Normal 12 6 2 2 3 2 3 2 2" xfId="21183" xr:uid="{00000000-0005-0000-0000-000063A80000}"/>
    <cellStyle name="Normal 12 6 2 2 3 2 3 2 2 2" xfId="46803" xr:uid="{00000000-0005-0000-0000-000064A80000}"/>
    <cellStyle name="Normal 12 6 2 2 3 2 3 2 3" xfId="33993" xr:uid="{00000000-0005-0000-0000-000065A80000}"/>
    <cellStyle name="Normal 12 6 2 2 3 2 3 3" xfId="15693" xr:uid="{00000000-0005-0000-0000-000066A80000}"/>
    <cellStyle name="Normal 12 6 2 2 3 2 3 3 2" xfId="41313" xr:uid="{00000000-0005-0000-0000-000067A80000}"/>
    <cellStyle name="Normal 12 6 2 2 3 2 3 4" xfId="28503" xr:uid="{00000000-0005-0000-0000-000068A80000}"/>
    <cellStyle name="Normal 12 6 2 2 3 2 4" xfId="4712" xr:uid="{00000000-0005-0000-0000-000069A80000}"/>
    <cellStyle name="Normal 12 6 2 2 3 2 4 2" xfId="10202" xr:uid="{00000000-0005-0000-0000-00006AA80000}"/>
    <cellStyle name="Normal 12 6 2 2 3 2 4 2 2" xfId="23013" xr:uid="{00000000-0005-0000-0000-00006BA80000}"/>
    <cellStyle name="Normal 12 6 2 2 3 2 4 2 2 2" xfId="48633" xr:uid="{00000000-0005-0000-0000-00006CA80000}"/>
    <cellStyle name="Normal 12 6 2 2 3 2 4 2 3" xfId="35823" xr:uid="{00000000-0005-0000-0000-00006DA80000}"/>
    <cellStyle name="Normal 12 6 2 2 3 2 4 3" xfId="17523" xr:uid="{00000000-0005-0000-0000-00006EA80000}"/>
    <cellStyle name="Normal 12 6 2 2 3 2 4 3 2" xfId="43143" xr:uid="{00000000-0005-0000-0000-00006FA80000}"/>
    <cellStyle name="Normal 12 6 2 2 3 2 4 4" xfId="30333" xr:uid="{00000000-0005-0000-0000-000070A80000}"/>
    <cellStyle name="Normal 12 6 2 2 3 2 5" xfId="12032" xr:uid="{00000000-0005-0000-0000-000071A80000}"/>
    <cellStyle name="Normal 12 6 2 2 3 2 5 2" xfId="24843" xr:uid="{00000000-0005-0000-0000-000072A80000}"/>
    <cellStyle name="Normal 12 6 2 2 3 2 5 2 2" xfId="50463" xr:uid="{00000000-0005-0000-0000-000073A80000}"/>
    <cellStyle name="Normal 12 6 2 2 3 2 5 3" xfId="37653" xr:uid="{00000000-0005-0000-0000-000074A80000}"/>
    <cellStyle name="Normal 12 6 2 2 3 2 6" xfId="6542" xr:uid="{00000000-0005-0000-0000-000075A80000}"/>
    <cellStyle name="Normal 12 6 2 2 3 2 6 2" xfId="19353" xr:uid="{00000000-0005-0000-0000-000076A80000}"/>
    <cellStyle name="Normal 12 6 2 2 3 2 6 2 2" xfId="44973" xr:uid="{00000000-0005-0000-0000-000077A80000}"/>
    <cellStyle name="Normal 12 6 2 2 3 2 6 3" xfId="32163" xr:uid="{00000000-0005-0000-0000-000078A80000}"/>
    <cellStyle name="Normal 12 6 2 2 3 2 7" xfId="13863" xr:uid="{00000000-0005-0000-0000-000079A80000}"/>
    <cellStyle name="Normal 12 6 2 2 3 2 7 2" xfId="39483" xr:uid="{00000000-0005-0000-0000-00007AA80000}"/>
    <cellStyle name="Normal 12 6 2 2 3 2 8" xfId="26673" xr:uid="{00000000-0005-0000-0000-00007BA80000}"/>
    <cellStyle name="Normal 12 6 2 2 3 3" xfId="1546" xr:uid="{00000000-0005-0000-0000-00007CA80000}"/>
    <cellStyle name="Normal 12 6 2 2 3 3 2" xfId="3376" xr:uid="{00000000-0005-0000-0000-00007DA80000}"/>
    <cellStyle name="Normal 12 6 2 2 3 3 2 2" xfId="8866" xr:uid="{00000000-0005-0000-0000-00007EA80000}"/>
    <cellStyle name="Normal 12 6 2 2 3 3 2 2 2" xfId="21677" xr:uid="{00000000-0005-0000-0000-00007FA80000}"/>
    <cellStyle name="Normal 12 6 2 2 3 3 2 2 2 2" xfId="47297" xr:uid="{00000000-0005-0000-0000-000080A80000}"/>
    <cellStyle name="Normal 12 6 2 2 3 3 2 2 3" xfId="34487" xr:uid="{00000000-0005-0000-0000-000081A80000}"/>
    <cellStyle name="Normal 12 6 2 2 3 3 2 3" xfId="16187" xr:uid="{00000000-0005-0000-0000-000082A80000}"/>
    <cellStyle name="Normal 12 6 2 2 3 3 2 3 2" xfId="41807" xr:uid="{00000000-0005-0000-0000-000083A80000}"/>
    <cellStyle name="Normal 12 6 2 2 3 3 2 4" xfId="28997" xr:uid="{00000000-0005-0000-0000-000084A80000}"/>
    <cellStyle name="Normal 12 6 2 2 3 3 3" xfId="5206" xr:uid="{00000000-0005-0000-0000-000085A80000}"/>
    <cellStyle name="Normal 12 6 2 2 3 3 3 2" xfId="10696" xr:uid="{00000000-0005-0000-0000-000086A80000}"/>
    <cellStyle name="Normal 12 6 2 2 3 3 3 2 2" xfId="23507" xr:uid="{00000000-0005-0000-0000-000087A80000}"/>
    <cellStyle name="Normal 12 6 2 2 3 3 3 2 2 2" xfId="49127" xr:uid="{00000000-0005-0000-0000-000088A80000}"/>
    <cellStyle name="Normal 12 6 2 2 3 3 3 2 3" xfId="36317" xr:uid="{00000000-0005-0000-0000-000089A80000}"/>
    <cellStyle name="Normal 12 6 2 2 3 3 3 3" xfId="18017" xr:uid="{00000000-0005-0000-0000-00008AA80000}"/>
    <cellStyle name="Normal 12 6 2 2 3 3 3 3 2" xfId="43637" xr:uid="{00000000-0005-0000-0000-00008BA80000}"/>
    <cellStyle name="Normal 12 6 2 2 3 3 3 4" xfId="30827" xr:uid="{00000000-0005-0000-0000-00008CA80000}"/>
    <cellStyle name="Normal 12 6 2 2 3 3 4" xfId="12526" xr:uid="{00000000-0005-0000-0000-00008DA80000}"/>
    <cellStyle name="Normal 12 6 2 2 3 3 4 2" xfId="25337" xr:uid="{00000000-0005-0000-0000-00008EA80000}"/>
    <cellStyle name="Normal 12 6 2 2 3 3 4 2 2" xfId="50957" xr:uid="{00000000-0005-0000-0000-00008FA80000}"/>
    <cellStyle name="Normal 12 6 2 2 3 3 4 3" xfId="38147" xr:uid="{00000000-0005-0000-0000-000090A80000}"/>
    <cellStyle name="Normal 12 6 2 2 3 3 5" xfId="7036" xr:uid="{00000000-0005-0000-0000-000091A80000}"/>
    <cellStyle name="Normal 12 6 2 2 3 3 5 2" xfId="19847" xr:uid="{00000000-0005-0000-0000-000092A80000}"/>
    <cellStyle name="Normal 12 6 2 2 3 3 5 2 2" xfId="45467" xr:uid="{00000000-0005-0000-0000-000093A80000}"/>
    <cellStyle name="Normal 12 6 2 2 3 3 5 3" xfId="32657" xr:uid="{00000000-0005-0000-0000-000094A80000}"/>
    <cellStyle name="Normal 12 6 2 2 3 3 6" xfId="14357" xr:uid="{00000000-0005-0000-0000-000095A80000}"/>
    <cellStyle name="Normal 12 6 2 2 3 3 6 2" xfId="39977" xr:uid="{00000000-0005-0000-0000-000096A80000}"/>
    <cellStyle name="Normal 12 6 2 2 3 3 7" xfId="27167" xr:uid="{00000000-0005-0000-0000-000097A80000}"/>
    <cellStyle name="Normal 12 6 2 2 3 4" xfId="2482" xr:uid="{00000000-0005-0000-0000-000098A80000}"/>
    <cellStyle name="Normal 12 6 2 2 3 4 2" xfId="7972" xr:uid="{00000000-0005-0000-0000-000099A80000}"/>
    <cellStyle name="Normal 12 6 2 2 3 4 2 2" xfId="20783" xr:uid="{00000000-0005-0000-0000-00009AA80000}"/>
    <cellStyle name="Normal 12 6 2 2 3 4 2 2 2" xfId="46403" xr:uid="{00000000-0005-0000-0000-00009BA80000}"/>
    <cellStyle name="Normal 12 6 2 2 3 4 2 3" xfId="33593" xr:uid="{00000000-0005-0000-0000-00009CA80000}"/>
    <cellStyle name="Normal 12 6 2 2 3 4 3" xfId="15293" xr:uid="{00000000-0005-0000-0000-00009DA80000}"/>
    <cellStyle name="Normal 12 6 2 2 3 4 3 2" xfId="40913" xr:uid="{00000000-0005-0000-0000-00009EA80000}"/>
    <cellStyle name="Normal 12 6 2 2 3 4 4" xfId="28103" xr:uid="{00000000-0005-0000-0000-00009FA80000}"/>
    <cellStyle name="Normal 12 6 2 2 3 5" xfId="4312" xr:uid="{00000000-0005-0000-0000-0000A0A80000}"/>
    <cellStyle name="Normal 12 6 2 2 3 5 2" xfId="9802" xr:uid="{00000000-0005-0000-0000-0000A1A80000}"/>
    <cellStyle name="Normal 12 6 2 2 3 5 2 2" xfId="22613" xr:uid="{00000000-0005-0000-0000-0000A2A80000}"/>
    <cellStyle name="Normal 12 6 2 2 3 5 2 2 2" xfId="48233" xr:uid="{00000000-0005-0000-0000-0000A3A80000}"/>
    <cellStyle name="Normal 12 6 2 2 3 5 2 3" xfId="35423" xr:uid="{00000000-0005-0000-0000-0000A4A80000}"/>
    <cellStyle name="Normal 12 6 2 2 3 5 3" xfId="17123" xr:uid="{00000000-0005-0000-0000-0000A5A80000}"/>
    <cellStyle name="Normal 12 6 2 2 3 5 3 2" xfId="42743" xr:uid="{00000000-0005-0000-0000-0000A6A80000}"/>
    <cellStyle name="Normal 12 6 2 2 3 5 4" xfId="29933" xr:uid="{00000000-0005-0000-0000-0000A7A80000}"/>
    <cellStyle name="Normal 12 6 2 2 3 6" xfId="11632" xr:uid="{00000000-0005-0000-0000-0000A8A80000}"/>
    <cellStyle name="Normal 12 6 2 2 3 6 2" xfId="24443" xr:uid="{00000000-0005-0000-0000-0000A9A80000}"/>
    <cellStyle name="Normal 12 6 2 2 3 6 2 2" xfId="50063" xr:uid="{00000000-0005-0000-0000-0000AAA80000}"/>
    <cellStyle name="Normal 12 6 2 2 3 6 3" xfId="37253" xr:uid="{00000000-0005-0000-0000-0000ABA80000}"/>
    <cellStyle name="Normal 12 6 2 2 3 7" xfId="6142" xr:uid="{00000000-0005-0000-0000-0000ACA80000}"/>
    <cellStyle name="Normal 12 6 2 2 3 7 2" xfId="18953" xr:uid="{00000000-0005-0000-0000-0000ADA80000}"/>
    <cellStyle name="Normal 12 6 2 2 3 7 2 2" xfId="44573" xr:uid="{00000000-0005-0000-0000-0000AEA80000}"/>
    <cellStyle name="Normal 12 6 2 2 3 7 3" xfId="31763" xr:uid="{00000000-0005-0000-0000-0000AFA80000}"/>
    <cellStyle name="Normal 12 6 2 2 3 8" xfId="13463" xr:uid="{00000000-0005-0000-0000-0000B0A80000}"/>
    <cellStyle name="Normal 12 6 2 2 3 8 2" xfId="39083" xr:uid="{00000000-0005-0000-0000-0000B1A80000}"/>
    <cellStyle name="Normal 12 6 2 2 3 9" xfId="26273" xr:uid="{00000000-0005-0000-0000-0000B2A80000}"/>
    <cellStyle name="Normal 12 6 2 2 4" xfId="426" xr:uid="{00000000-0005-0000-0000-0000B3A80000}"/>
    <cellStyle name="Normal 12 6 2 2 4 2" xfId="1321" xr:uid="{00000000-0005-0000-0000-0000B4A80000}"/>
    <cellStyle name="Normal 12 6 2 2 4 2 2" xfId="3151" xr:uid="{00000000-0005-0000-0000-0000B5A80000}"/>
    <cellStyle name="Normal 12 6 2 2 4 2 2 2" xfId="8641" xr:uid="{00000000-0005-0000-0000-0000B6A80000}"/>
    <cellStyle name="Normal 12 6 2 2 4 2 2 2 2" xfId="21452" xr:uid="{00000000-0005-0000-0000-0000B7A80000}"/>
    <cellStyle name="Normal 12 6 2 2 4 2 2 2 2 2" xfId="47072" xr:uid="{00000000-0005-0000-0000-0000B8A80000}"/>
    <cellStyle name="Normal 12 6 2 2 4 2 2 2 3" xfId="34262" xr:uid="{00000000-0005-0000-0000-0000B9A80000}"/>
    <cellStyle name="Normal 12 6 2 2 4 2 2 3" xfId="15962" xr:uid="{00000000-0005-0000-0000-0000BAA80000}"/>
    <cellStyle name="Normal 12 6 2 2 4 2 2 3 2" xfId="41582" xr:uid="{00000000-0005-0000-0000-0000BBA80000}"/>
    <cellStyle name="Normal 12 6 2 2 4 2 2 4" xfId="28772" xr:uid="{00000000-0005-0000-0000-0000BCA80000}"/>
    <cellStyle name="Normal 12 6 2 2 4 2 3" xfId="4981" xr:uid="{00000000-0005-0000-0000-0000BDA80000}"/>
    <cellStyle name="Normal 12 6 2 2 4 2 3 2" xfId="10471" xr:uid="{00000000-0005-0000-0000-0000BEA80000}"/>
    <cellStyle name="Normal 12 6 2 2 4 2 3 2 2" xfId="23282" xr:uid="{00000000-0005-0000-0000-0000BFA80000}"/>
    <cellStyle name="Normal 12 6 2 2 4 2 3 2 2 2" xfId="48902" xr:uid="{00000000-0005-0000-0000-0000C0A80000}"/>
    <cellStyle name="Normal 12 6 2 2 4 2 3 2 3" xfId="36092" xr:uid="{00000000-0005-0000-0000-0000C1A80000}"/>
    <cellStyle name="Normal 12 6 2 2 4 2 3 3" xfId="17792" xr:uid="{00000000-0005-0000-0000-0000C2A80000}"/>
    <cellStyle name="Normal 12 6 2 2 4 2 3 3 2" xfId="43412" xr:uid="{00000000-0005-0000-0000-0000C3A80000}"/>
    <cellStyle name="Normal 12 6 2 2 4 2 3 4" xfId="30602" xr:uid="{00000000-0005-0000-0000-0000C4A80000}"/>
    <cellStyle name="Normal 12 6 2 2 4 2 4" xfId="12301" xr:uid="{00000000-0005-0000-0000-0000C5A80000}"/>
    <cellStyle name="Normal 12 6 2 2 4 2 4 2" xfId="25112" xr:uid="{00000000-0005-0000-0000-0000C6A80000}"/>
    <cellStyle name="Normal 12 6 2 2 4 2 4 2 2" xfId="50732" xr:uid="{00000000-0005-0000-0000-0000C7A80000}"/>
    <cellStyle name="Normal 12 6 2 2 4 2 4 3" xfId="37922" xr:uid="{00000000-0005-0000-0000-0000C8A80000}"/>
    <cellStyle name="Normal 12 6 2 2 4 2 5" xfId="6811" xr:uid="{00000000-0005-0000-0000-0000C9A80000}"/>
    <cellStyle name="Normal 12 6 2 2 4 2 5 2" xfId="19622" xr:uid="{00000000-0005-0000-0000-0000CAA80000}"/>
    <cellStyle name="Normal 12 6 2 2 4 2 5 2 2" xfId="45242" xr:uid="{00000000-0005-0000-0000-0000CBA80000}"/>
    <cellStyle name="Normal 12 6 2 2 4 2 5 3" xfId="32432" xr:uid="{00000000-0005-0000-0000-0000CCA80000}"/>
    <cellStyle name="Normal 12 6 2 2 4 2 6" xfId="14132" xr:uid="{00000000-0005-0000-0000-0000CDA80000}"/>
    <cellStyle name="Normal 12 6 2 2 4 2 6 2" xfId="39752" xr:uid="{00000000-0005-0000-0000-0000CEA80000}"/>
    <cellStyle name="Normal 12 6 2 2 4 2 7" xfId="26942" xr:uid="{00000000-0005-0000-0000-0000CFA80000}"/>
    <cellStyle name="Normal 12 6 2 2 4 3" xfId="2257" xr:uid="{00000000-0005-0000-0000-0000D0A80000}"/>
    <cellStyle name="Normal 12 6 2 2 4 3 2" xfId="7747" xr:uid="{00000000-0005-0000-0000-0000D1A80000}"/>
    <cellStyle name="Normal 12 6 2 2 4 3 2 2" xfId="20558" xr:uid="{00000000-0005-0000-0000-0000D2A80000}"/>
    <cellStyle name="Normal 12 6 2 2 4 3 2 2 2" xfId="46178" xr:uid="{00000000-0005-0000-0000-0000D3A80000}"/>
    <cellStyle name="Normal 12 6 2 2 4 3 2 3" xfId="33368" xr:uid="{00000000-0005-0000-0000-0000D4A80000}"/>
    <cellStyle name="Normal 12 6 2 2 4 3 3" xfId="15068" xr:uid="{00000000-0005-0000-0000-0000D5A80000}"/>
    <cellStyle name="Normal 12 6 2 2 4 3 3 2" xfId="40688" xr:uid="{00000000-0005-0000-0000-0000D6A80000}"/>
    <cellStyle name="Normal 12 6 2 2 4 3 4" xfId="27878" xr:uid="{00000000-0005-0000-0000-0000D7A80000}"/>
    <cellStyle name="Normal 12 6 2 2 4 4" xfId="4087" xr:uid="{00000000-0005-0000-0000-0000D8A80000}"/>
    <cellStyle name="Normal 12 6 2 2 4 4 2" xfId="9577" xr:uid="{00000000-0005-0000-0000-0000D9A80000}"/>
    <cellStyle name="Normal 12 6 2 2 4 4 2 2" xfId="22388" xr:uid="{00000000-0005-0000-0000-0000DAA80000}"/>
    <cellStyle name="Normal 12 6 2 2 4 4 2 2 2" xfId="48008" xr:uid="{00000000-0005-0000-0000-0000DBA80000}"/>
    <cellStyle name="Normal 12 6 2 2 4 4 2 3" xfId="35198" xr:uid="{00000000-0005-0000-0000-0000DCA80000}"/>
    <cellStyle name="Normal 12 6 2 2 4 4 3" xfId="16898" xr:uid="{00000000-0005-0000-0000-0000DDA80000}"/>
    <cellStyle name="Normal 12 6 2 2 4 4 3 2" xfId="42518" xr:uid="{00000000-0005-0000-0000-0000DEA80000}"/>
    <cellStyle name="Normal 12 6 2 2 4 4 4" xfId="29708" xr:uid="{00000000-0005-0000-0000-0000DFA80000}"/>
    <cellStyle name="Normal 12 6 2 2 4 5" xfId="11407" xr:uid="{00000000-0005-0000-0000-0000E0A80000}"/>
    <cellStyle name="Normal 12 6 2 2 4 5 2" xfId="24218" xr:uid="{00000000-0005-0000-0000-0000E1A80000}"/>
    <cellStyle name="Normal 12 6 2 2 4 5 2 2" xfId="49838" xr:uid="{00000000-0005-0000-0000-0000E2A80000}"/>
    <cellStyle name="Normal 12 6 2 2 4 5 3" xfId="37028" xr:uid="{00000000-0005-0000-0000-0000E3A80000}"/>
    <cellStyle name="Normal 12 6 2 2 4 6" xfId="5917" xr:uid="{00000000-0005-0000-0000-0000E4A80000}"/>
    <cellStyle name="Normal 12 6 2 2 4 6 2" xfId="18728" xr:uid="{00000000-0005-0000-0000-0000E5A80000}"/>
    <cellStyle name="Normal 12 6 2 2 4 6 2 2" xfId="44348" xr:uid="{00000000-0005-0000-0000-0000E6A80000}"/>
    <cellStyle name="Normal 12 6 2 2 4 6 3" xfId="31538" xr:uid="{00000000-0005-0000-0000-0000E7A80000}"/>
    <cellStyle name="Normal 12 6 2 2 4 7" xfId="13238" xr:uid="{00000000-0005-0000-0000-0000E8A80000}"/>
    <cellStyle name="Normal 12 6 2 2 4 7 2" xfId="38858" xr:uid="{00000000-0005-0000-0000-0000E9A80000}"/>
    <cellStyle name="Normal 12 6 2 2 4 8" xfId="26048" xr:uid="{00000000-0005-0000-0000-0000EAA80000}"/>
    <cellStyle name="Normal 12 6 2 2 5" xfId="785" xr:uid="{00000000-0005-0000-0000-0000EBA80000}"/>
    <cellStyle name="Normal 12 6 2 2 5 2" xfId="1680" xr:uid="{00000000-0005-0000-0000-0000ECA80000}"/>
    <cellStyle name="Normal 12 6 2 2 5 2 2" xfId="3510" xr:uid="{00000000-0005-0000-0000-0000EDA80000}"/>
    <cellStyle name="Normal 12 6 2 2 5 2 2 2" xfId="9000" xr:uid="{00000000-0005-0000-0000-0000EEA80000}"/>
    <cellStyle name="Normal 12 6 2 2 5 2 2 2 2" xfId="21811" xr:uid="{00000000-0005-0000-0000-0000EFA80000}"/>
    <cellStyle name="Normal 12 6 2 2 5 2 2 2 2 2" xfId="47431" xr:uid="{00000000-0005-0000-0000-0000F0A80000}"/>
    <cellStyle name="Normal 12 6 2 2 5 2 2 2 3" xfId="34621" xr:uid="{00000000-0005-0000-0000-0000F1A80000}"/>
    <cellStyle name="Normal 12 6 2 2 5 2 2 3" xfId="16321" xr:uid="{00000000-0005-0000-0000-0000F2A80000}"/>
    <cellStyle name="Normal 12 6 2 2 5 2 2 3 2" xfId="41941" xr:uid="{00000000-0005-0000-0000-0000F3A80000}"/>
    <cellStyle name="Normal 12 6 2 2 5 2 2 4" xfId="29131" xr:uid="{00000000-0005-0000-0000-0000F4A80000}"/>
    <cellStyle name="Normal 12 6 2 2 5 2 3" xfId="5340" xr:uid="{00000000-0005-0000-0000-0000F5A80000}"/>
    <cellStyle name="Normal 12 6 2 2 5 2 3 2" xfId="10830" xr:uid="{00000000-0005-0000-0000-0000F6A80000}"/>
    <cellStyle name="Normal 12 6 2 2 5 2 3 2 2" xfId="23641" xr:uid="{00000000-0005-0000-0000-0000F7A80000}"/>
    <cellStyle name="Normal 12 6 2 2 5 2 3 2 2 2" xfId="49261" xr:uid="{00000000-0005-0000-0000-0000F8A80000}"/>
    <cellStyle name="Normal 12 6 2 2 5 2 3 2 3" xfId="36451" xr:uid="{00000000-0005-0000-0000-0000F9A80000}"/>
    <cellStyle name="Normal 12 6 2 2 5 2 3 3" xfId="18151" xr:uid="{00000000-0005-0000-0000-0000FAA80000}"/>
    <cellStyle name="Normal 12 6 2 2 5 2 3 3 2" xfId="43771" xr:uid="{00000000-0005-0000-0000-0000FBA80000}"/>
    <cellStyle name="Normal 12 6 2 2 5 2 3 4" xfId="30961" xr:uid="{00000000-0005-0000-0000-0000FCA80000}"/>
    <cellStyle name="Normal 12 6 2 2 5 2 4" xfId="12660" xr:uid="{00000000-0005-0000-0000-0000FDA80000}"/>
    <cellStyle name="Normal 12 6 2 2 5 2 4 2" xfId="25471" xr:uid="{00000000-0005-0000-0000-0000FEA80000}"/>
    <cellStyle name="Normal 12 6 2 2 5 2 4 2 2" xfId="51091" xr:uid="{00000000-0005-0000-0000-0000FFA80000}"/>
    <cellStyle name="Normal 12 6 2 2 5 2 4 3" xfId="38281" xr:uid="{00000000-0005-0000-0000-000000A90000}"/>
    <cellStyle name="Normal 12 6 2 2 5 2 5" xfId="7170" xr:uid="{00000000-0005-0000-0000-000001A90000}"/>
    <cellStyle name="Normal 12 6 2 2 5 2 5 2" xfId="19981" xr:uid="{00000000-0005-0000-0000-000002A90000}"/>
    <cellStyle name="Normal 12 6 2 2 5 2 5 2 2" xfId="45601" xr:uid="{00000000-0005-0000-0000-000003A90000}"/>
    <cellStyle name="Normal 12 6 2 2 5 2 5 3" xfId="32791" xr:uid="{00000000-0005-0000-0000-000004A90000}"/>
    <cellStyle name="Normal 12 6 2 2 5 2 6" xfId="14491" xr:uid="{00000000-0005-0000-0000-000005A90000}"/>
    <cellStyle name="Normal 12 6 2 2 5 2 6 2" xfId="40111" xr:uid="{00000000-0005-0000-0000-000006A90000}"/>
    <cellStyle name="Normal 12 6 2 2 5 2 7" xfId="27301" xr:uid="{00000000-0005-0000-0000-000007A90000}"/>
    <cellStyle name="Normal 12 6 2 2 5 3" xfId="2616" xr:uid="{00000000-0005-0000-0000-000008A90000}"/>
    <cellStyle name="Normal 12 6 2 2 5 3 2" xfId="8106" xr:uid="{00000000-0005-0000-0000-000009A90000}"/>
    <cellStyle name="Normal 12 6 2 2 5 3 2 2" xfId="20917" xr:uid="{00000000-0005-0000-0000-00000AA90000}"/>
    <cellStyle name="Normal 12 6 2 2 5 3 2 2 2" xfId="46537" xr:uid="{00000000-0005-0000-0000-00000BA90000}"/>
    <cellStyle name="Normal 12 6 2 2 5 3 2 3" xfId="33727" xr:uid="{00000000-0005-0000-0000-00000CA90000}"/>
    <cellStyle name="Normal 12 6 2 2 5 3 3" xfId="15427" xr:uid="{00000000-0005-0000-0000-00000DA90000}"/>
    <cellStyle name="Normal 12 6 2 2 5 3 3 2" xfId="41047" xr:uid="{00000000-0005-0000-0000-00000EA90000}"/>
    <cellStyle name="Normal 12 6 2 2 5 3 4" xfId="28237" xr:uid="{00000000-0005-0000-0000-00000FA90000}"/>
    <cellStyle name="Normal 12 6 2 2 5 4" xfId="4446" xr:uid="{00000000-0005-0000-0000-000010A90000}"/>
    <cellStyle name="Normal 12 6 2 2 5 4 2" xfId="9936" xr:uid="{00000000-0005-0000-0000-000011A90000}"/>
    <cellStyle name="Normal 12 6 2 2 5 4 2 2" xfId="22747" xr:uid="{00000000-0005-0000-0000-000012A90000}"/>
    <cellStyle name="Normal 12 6 2 2 5 4 2 2 2" xfId="48367" xr:uid="{00000000-0005-0000-0000-000013A90000}"/>
    <cellStyle name="Normal 12 6 2 2 5 4 2 3" xfId="35557" xr:uid="{00000000-0005-0000-0000-000014A90000}"/>
    <cellStyle name="Normal 12 6 2 2 5 4 3" xfId="17257" xr:uid="{00000000-0005-0000-0000-000015A90000}"/>
    <cellStyle name="Normal 12 6 2 2 5 4 3 2" xfId="42877" xr:uid="{00000000-0005-0000-0000-000016A90000}"/>
    <cellStyle name="Normal 12 6 2 2 5 4 4" xfId="30067" xr:uid="{00000000-0005-0000-0000-000017A90000}"/>
    <cellStyle name="Normal 12 6 2 2 5 5" xfId="11766" xr:uid="{00000000-0005-0000-0000-000018A90000}"/>
    <cellStyle name="Normal 12 6 2 2 5 5 2" xfId="24577" xr:uid="{00000000-0005-0000-0000-000019A90000}"/>
    <cellStyle name="Normal 12 6 2 2 5 5 2 2" xfId="50197" xr:uid="{00000000-0005-0000-0000-00001AA90000}"/>
    <cellStyle name="Normal 12 6 2 2 5 5 3" xfId="37387" xr:uid="{00000000-0005-0000-0000-00001BA90000}"/>
    <cellStyle name="Normal 12 6 2 2 5 6" xfId="6276" xr:uid="{00000000-0005-0000-0000-00001CA90000}"/>
    <cellStyle name="Normal 12 6 2 2 5 6 2" xfId="19087" xr:uid="{00000000-0005-0000-0000-00001DA90000}"/>
    <cellStyle name="Normal 12 6 2 2 5 6 2 2" xfId="44707" xr:uid="{00000000-0005-0000-0000-00001EA90000}"/>
    <cellStyle name="Normal 12 6 2 2 5 6 3" xfId="31897" xr:uid="{00000000-0005-0000-0000-00001FA90000}"/>
    <cellStyle name="Normal 12 6 2 2 5 7" xfId="13597" xr:uid="{00000000-0005-0000-0000-000020A90000}"/>
    <cellStyle name="Normal 12 6 2 2 5 7 2" xfId="39217" xr:uid="{00000000-0005-0000-0000-000021A90000}"/>
    <cellStyle name="Normal 12 6 2 2 5 8" xfId="26407" xr:uid="{00000000-0005-0000-0000-000022A90000}"/>
    <cellStyle name="Normal 12 6 2 2 6" xfId="1186" xr:uid="{00000000-0005-0000-0000-000023A90000}"/>
    <cellStyle name="Normal 12 6 2 2 6 2" xfId="3016" xr:uid="{00000000-0005-0000-0000-000024A90000}"/>
    <cellStyle name="Normal 12 6 2 2 6 2 2" xfId="8506" xr:uid="{00000000-0005-0000-0000-000025A90000}"/>
    <cellStyle name="Normal 12 6 2 2 6 2 2 2" xfId="21317" xr:uid="{00000000-0005-0000-0000-000026A90000}"/>
    <cellStyle name="Normal 12 6 2 2 6 2 2 2 2" xfId="46937" xr:uid="{00000000-0005-0000-0000-000027A90000}"/>
    <cellStyle name="Normal 12 6 2 2 6 2 2 3" xfId="34127" xr:uid="{00000000-0005-0000-0000-000028A90000}"/>
    <cellStyle name="Normal 12 6 2 2 6 2 3" xfId="15827" xr:uid="{00000000-0005-0000-0000-000029A90000}"/>
    <cellStyle name="Normal 12 6 2 2 6 2 3 2" xfId="41447" xr:uid="{00000000-0005-0000-0000-00002AA90000}"/>
    <cellStyle name="Normal 12 6 2 2 6 2 4" xfId="28637" xr:uid="{00000000-0005-0000-0000-00002BA90000}"/>
    <cellStyle name="Normal 12 6 2 2 6 3" xfId="4846" xr:uid="{00000000-0005-0000-0000-00002CA90000}"/>
    <cellStyle name="Normal 12 6 2 2 6 3 2" xfId="10336" xr:uid="{00000000-0005-0000-0000-00002DA90000}"/>
    <cellStyle name="Normal 12 6 2 2 6 3 2 2" xfId="23147" xr:uid="{00000000-0005-0000-0000-00002EA90000}"/>
    <cellStyle name="Normal 12 6 2 2 6 3 2 2 2" xfId="48767" xr:uid="{00000000-0005-0000-0000-00002FA90000}"/>
    <cellStyle name="Normal 12 6 2 2 6 3 2 3" xfId="35957" xr:uid="{00000000-0005-0000-0000-000030A90000}"/>
    <cellStyle name="Normal 12 6 2 2 6 3 3" xfId="17657" xr:uid="{00000000-0005-0000-0000-000031A90000}"/>
    <cellStyle name="Normal 12 6 2 2 6 3 3 2" xfId="43277" xr:uid="{00000000-0005-0000-0000-000032A90000}"/>
    <cellStyle name="Normal 12 6 2 2 6 3 4" xfId="30467" xr:uid="{00000000-0005-0000-0000-000033A90000}"/>
    <cellStyle name="Normal 12 6 2 2 6 4" xfId="12166" xr:uid="{00000000-0005-0000-0000-000034A90000}"/>
    <cellStyle name="Normal 12 6 2 2 6 4 2" xfId="24977" xr:uid="{00000000-0005-0000-0000-000035A90000}"/>
    <cellStyle name="Normal 12 6 2 2 6 4 2 2" xfId="50597" xr:uid="{00000000-0005-0000-0000-000036A90000}"/>
    <cellStyle name="Normal 12 6 2 2 6 4 3" xfId="37787" xr:uid="{00000000-0005-0000-0000-000037A90000}"/>
    <cellStyle name="Normal 12 6 2 2 6 5" xfId="6676" xr:uid="{00000000-0005-0000-0000-000038A90000}"/>
    <cellStyle name="Normal 12 6 2 2 6 5 2" xfId="19487" xr:uid="{00000000-0005-0000-0000-000039A90000}"/>
    <cellStyle name="Normal 12 6 2 2 6 5 2 2" xfId="45107" xr:uid="{00000000-0005-0000-0000-00003AA90000}"/>
    <cellStyle name="Normal 12 6 2 2 6 5 3" xfId="32297" xr:uid="{00000000-0005-0000-0000-00003BA90000}"/>
    <cellStyle name="Normal 12 6 2 2 6 6" xfId="13997" xr:uid="{00000000-0005-0000-0000-00003CA90000}"/>
    <cellStyle name="Normal 12 6 2 2 6 6 2" xfId="39617" xr:uid="{00000000-0005-0000-0000-00003DA90000}"/>
    <cellStyle name="Normal 12 6 2 2 6 7" xfId="26807" xr:uid="{00000000-0005-0000-0000-00003EA90000}"/>
    <cellStyle name="Normal 12 6 2 2 7" xfId="2122" xr:uid="{00000000-0005-0000-0000-00003FA90000}"/>
    <cellStyle name="Normal 12 6 2 2 7 2" xfId="7612" xr:uid="{00000000-0005-0000-0000-000040A90000}"/>
    <cellStyle name="Normal 12 6 2 2 7 2 2" xfId="20423" xr:uid="{00000000-0005-0000-0000-000041A90000}"/>
    <cellStyle name="Normal 12 6 2 2 7 2 2 2" xfId="46043" xr:uid="{00000000-0005-0000-0000-000042A90000}"/>
    <cellStyle name="Normal 12 6 2 2 7 2 3" xfId="33233" xr:uid="{00000000-0005-0000-0000-000043A90000}"/>
    <cellStyle name="Normal 12 6 2 2 7 3" xfId="14933" xr:uid="{00000000-0005-0000-0000-000044A90000}"/>
    <cellStyle name="Normal 12 6 2 2 7 3 2" xfId="40553" xr:uid="{00000000-0005-0000-0000-000045A90000}"/>
    <cellStyle name="Normal 12 6 2 2 7 4" xfId="27743" xr:uid="{00000000-0005-0000-0000-000046A90000}"/>
    <cellStyle name="Normal 12 6 2 2 8" xfId="3952" xr:uid="{00000000-0005-0000-0000-000047A90000}"/>
    <cellStyle name="Normal 12 6 2 2 8 2" xfId="9442" xr:uid="{00000000-0005-0000-0000-000048A90000}"/>
    <cellStyle name="Normal 12 6 2 2 8 2 2" xfId="22253" xr:uid="{00000000-0005-0000-0000-000049A90000}"/>
    <cellStyle name="Normal 12 6 2 2 8 2 2 2" xfId="47873" xr:uid="{00000000-0005-0000-0000-00004AA90000}"/>
    <cellStyle name="Normal 12 6 2 2 8 2 3" xfId="35063" xr:uid="{00000000-0005-0000-0000-00004BA90000}"/>
    <cellStyle name="Normal 12 6 2 2 8 3" xfId="16763" xr:uid="{00000000-0005-0000-0000-00004CA90000}"/>
    <cellStyle name="Normal 12 6 2 2 8 3 2" xfId="42383" xr:uid="{00000000-0005-0000-0000-00004DA90000}"/>
    <cellStyle name="Normal 12 6 2 2 8 4" xfId="29573" xr:uid="{00000000-0005-0000-0000-00004EA90000}"/>
    <cellStyle name="Normal 12 6 2 2 9" xfId="11272" xr:uid="{00000000-0005-0000-0000-00004FA90000}"/>
    <cellStyle name="Normal 12 6 2 2 9 2" xfId="24083" xr:uid="{00000000-0005-0000-0000-000050A90000}"/>
    <cellStyle name="Normal 12 6 2 2 9 2 2" xfId="49703" xr:uid="{00000000-0005-0000-0000-000051A90000}"/>
    <cellStyle name="Normal 12 6 2 2 9 3" xfId="36893" xr:uid="{00000000-0005-0000-0000-000052A90000}"/>
    <cellStyle name="Normal 12 6 2 3" xfId="341" xr:uid="{00000000-0005-0000-0000-000053A90000}"/>
    <cellStyle name="Normal 12 6 2 3 10" xfId="5833" xr:uid="{00000000-0005-0000-0000-000054A90000}"/>
    <cellStyle name="Normal 12 6 2 3 10 2" xfId="18644" xr:uid="{00000000-0005-0000-0000-000055A90000}"/>
    <cellStyle name="Normal 12 6 2 3 10 2 2" xfId="44264" xr:uid="{00000000-0005-0000-0000-000056A90000}"/>
    <cellStyle name="Normal 12 6 2 3 10 3" xfId="31454" xr:uid="{00000000-0005-0000-0000-000057A90000}"/>
    <cellStyle name="Normal 12 6 2 3 11" xfId="13154" xr:uid="{00000000-0005-0000-0000-000058A90000}"/>
    <cellStyle name="Normal 12 6 2 3 11 2" xfId="38774" xr:uid="{00000000-0005-0000-0000-000059A90000}"/>
    <cellStyle name="Normal 12 6 2 3 12" xfId="25964" xr:uid="{00000000-0005-0000-0000-00005AA90000}"/>
    <cellStyle name="Normal 12 6 2 3 2" xfId="570" xr:uid="{00000000-0005-0000-0000-00005BA90000}"/>
    <cellStyle name="Normal 12 6 2 3 2 2" xfId="969" xr:uid="{00000000-0005-0000-0000-00005CA90000}"/>
    <cellStyle name="Normal 12 6 2 3 2 2 2" xfId="1864" xr:uid="{00000000-0005-0000-0000-00005DA90000}"/>
    <cellStyle name="Normal 12 6 2 3 2 2 2 2" xfId="3694" xr:uid="{00000000-0005-0000-0000-00005EA90000}"/>
    <cellStyle name="Normal 12 6 2 3 2 2 2 2 2" xfId="9184" xr:uid="{00000000-0005-0000-0000-00005FA90000}"/>
    <cellStyle name="Normal 12 6 2 3 2 2 2 2 2 2" xfId="21995" xr:uid="{00000000-0005-0000-0000-000060A90000}"/>
    <cellStyle name="Normal 12 6 2 3 2 2 2 2 2 2 2" xfId="47615" xr:uid="{00000000-0005-0000-0000-000061A90000}"/>
    <cellStyle name="Normal 12 6 2 3 2 2 2 2 2 3" xfId="34805" xr:uid="{00000000-0005-0000-0000-000062A90000}"/>
    <cellStyle name="Normal 12 6 2 3 2 2 2 2 3" xfId="16505" xr:uid="{00000000-0005-0000-0000-000063A90000}"/>
    <cellStyle name="Normal 12 6 2 3 2 2 2 2 3 2" xfId="42125" xr:uid="{00000000-0005-0000-0000-000064A90000}"/>
    <cellStyle name="Normal 12 6 2 3 2 2 2 2 4" xfId="29315" xr:uid="{00000000-0005-0000-0000-000065A90000}"/>
    <cellStyle name="Normal 12 6 2 3 2 2 2 3" xfId="5524" xr:uid="{00000000-0005-0000-0000-000066A90000}"/>
    <cellStyle name="Normal 12 6 2 3 2 2 2 3 2" xfId="11014" xr:uid="{00000000-0005-0000-0000-000067A90000}"/>
    <cellStyle name="Normal 12 6 2 3 2 2 2 3 2 2" xfId="23825" xr:uid="{00000000-0005-0000-0000-000068A90000}"/>
    <cellStyle name="Normal 12 6 2 3 2 2 2 3 2 2 2" xfId="49445" xr:uid="{00000000-0005-0000-0000-000069A90000}"/>
    <cellStyle name="Normal 12 6 2 3 2 2 2 3 2 3" xfId="36635" xr:uid="{00000000-0005-0000-0000-00006AA90000}"/>
    <cellStyle name="Normal 12 6 2 3 2 2 2 3 3" xfId="18335" xr:uid="{00000000-0005-0000-0000-00006BA90000}"/>
    <cellStyle name="Normal 12 6 2 3 2 2 2 3 3 2" xfId="43955" xr:uid="{00000000-0005-0000-0000-00006CA90000}"/>
    <cellStyle name="Normal 12 6 2 3 2 2 2 3 4" xfId="31145" xr:uid="{00000000-0005-0000-0000-00006DA90000}"/>
    <cellStyle name="Normal 12 6 2 3 2 2 2 4" xfId="12844" xr:uid="{00000000-0005-0000-0000-00006EA90000}"/>
    <cellStyle name="Normal 12 6 2 3 2 2 2 4 2" xfId="25655" xr:uid="{00000000-0005-0000-0000-00006FA90000}"/>
    <cellStyle name="Normal 12 6 2 3 2 2 2 4 2 2" xfId="51275" xr:uid="{00000000-0005-0000-0000-000070A90000}"/>
    <cellStyle name="Normal 12 6 2 3 2 2 2 4 3" xfId="38465" xr:uid="{00000000-0005-0000-0000-000071A90000}"/>
    <cellStyle name="Normal 12 6 2 3 2 2 2 5" xfId="7354" xr:uid="{00000000-0005-0000-0000-000072A90000}"/>
    <cellStyle name="Normal 12 6 2 3 2 2 2 5 2" xfId="20165" xr:uid="{00000000-0005-0000-0000-000073A90000}"/>
    <cellStyle name="Normal 12 6 2 3 2 2 2 5 2 2" xfId="45785" xr:uid="{00000000-0005-0000-0000-000074A90000}"/>
    <cellStyle name="Normal 12 6 2 3 2 2 2 5 3" xfId="32975" xr:uid="{00000000-0005-0000-0000-000075A90000}"/>
    <cellStyle name="Normal 12 6 2 3 2 2 2 6" xfId="14675" xr:uid="{00000000-0005-0000-0000-000076A90000}"/>
    <cellStyle name="Normal 12 6 2 3 2 2 2 6 2" xfId="40295" xr:uid="{00000000-0005-0000-0000-000077A90000}"/>
    <cellStyle name="Normal 12 6 2 3 2 2 2 7" xfId="27485" xr:uid="{00000000-0005-0000-0000-000078A90000}"/>
    <cellStyle name="Normal 12 6 2 3 2 2 3" xfId="2800" xr:uid="{00000000-0005-0000-0000-000079A90000}"/>
    <cellStyle name="Normal 12 6 2 3 2 2 3 2" xfId="8290" xr:uid="{00000000-0005-0000-0000-00007AA90000}"/>
    <cellStyle name="Normal 12 6 2 3 2 2 3 2 2" xfId="21101" xr:uid="{00000000-0005-0000-0000-00007BA90000}"/>
    <cellStyle name="Normal 12 6 2 3 2 2 3 2 2 2" xfId="46721" xr:uid="{00000000-0005-0000-0000-00007CA90000}"/>
    <cellStyle name="Normal 12 6 2 3 2 2 3 2 3" xfId="33911" xr:uid="{00000000-0005-0000-0000-00007DA90000}"/>
    <cellStyle name="Normal 12 6 2 3 2 2 3 3" xfId="15611" xr:uid="{00000000-0005-0000-0000-00007EA90000}"/>
    <cellStyle name="Normal 12 6 2 3 2 2 3 3 2" xfId="41231" xr:uid="{00000000-0005-0000-0000-00007FA90000}"/>
    <cellStyle name="Normal 12 6 2 3 2 2 3 4" xfId="28421" xr:uid="{00000000-0005-0000-0000-000080A90000}"/>
    <cellStyle name="Normal 12 6 2 3 2 2 4" xfId="4630" xr:uid="{00000000-0005-0000-0000-000081A90000}"/>
    <cellStyle name="Normal 12 6 2 3 2 2 4 2" xfId="10120" xr:uid="{00000000-0005-0000-0000-000082A90000}"/>
    <cellStyle name="Normal 12 6 2 3 2 2 4 2 2" xfId="22931" xr:uid="{00000000-0005-0000-0000-000083A90000}"/>
    <cellStyle name="Normal 12 6 2 3 2 2 4 2 2 2" xfId="48551" xr:uid="{00000000-0005-0000-0000-000084A90000}"/>
    <cellStyle name="Normal 12 6 2 3 2 2 4 2 3" xfId="35741" xr:uid="{00000000-0005-0000-0000-000085A90000}"/>
    <cellStyle name="Normal 12 6 2 3 2 2 4 3" xfId="17441" xr:uid="{00000000-0005-0000-0000-000086A90000}"/>
    <cellStyle name="Normal 12 6 2 3 2 2 4 3 2" xfId="43061" xr:uid="{00000000-0005-0000-0000-000087A90000}"/>
    <cellStyle name="Normal 12 6 2 3 2 2 4 4" xfId="30251" xr:uid="{00000000-0005-0000-0000-000088A90000}"/>
    <cellStyle name="Normal 12 6 2 3 2 2 5" xfId="11950" xr:uid="{00000000-0005-0000-0000-000089A90000}"/>
    <cellStyle name="Normal 12 6 2 3 2 2 5 2" xfId="24761" xr:uid="{00000000-0005-0000-0000-00008AA90000}"/>
    <cellStyle name="Normal 12 6 2 3 2 2 5 2 2" xfId="50381" xr:uid="{00000000-0005-0000-0000-00008BA90000}"/>
    <cellStyle name="Normal 12 6 2 3 2 2 5 3" xfId="37571" xr:uid="{00000000-0005-0000-0000-00008CA90000}"/>
    <cellStyle name="Normal 12 6 2 3 2 2 6" xfId="6460" xr:uid="{00000000-0005-0000-0000-00008DA90000}"/>
    <cellStyle name="Normal 12 6 2 3 2 2 6 2" xfId="19271" xr:uid="{00000000-0005-0000-0000-00008EA90000}"/>
    <cellStyle name="Normal 12 6 2 3 2 2 6 2 2" xfId="44891" xr:uid="{00000000-0005-0000-0000-00008FA90000}"/>
    <cellStyle name="Normal 12 6 2 3 2 2 6 3" xfId="32081" xr:uid="{00000000-0005-0000-0000-000090A90000}"/>
    <cellStyle name="Normal 12 6 2 3 2 2 7" xfId="13781" xr:uid="{00000000-0005-0000-0000-000091A90000}"/>
    <cellStyle name="Normal 12 6 2 3 2 2 7 2" xfId="39401" xr:uid="{00000000-0005-0000-0000-000092A90000}"/>
    <cellStyle name="Normal 12 6 2 3 2 2 8" xfId="26591" xr:uid="{00000000-0005-0000-0000-000093A90000}"/>
    <cellStyle name="Normal 12 6 2 3 2 3" xfId="1465" xr:uid="{00000000-0005-0000-0000-000094A90000}"/>
    <cellStyle name="Normal 12 6 2 3 2 3 2" xfId="3295" xr:uid="{00000000-0005-0000-0000-000095A90000}"/>
    <cellStyle name="Normal 12 6 2 3 2 3 2 2" xfId="8785" xr:uid="{00000000-0005-0000-0000-000096A90000}"/>
    <cellStyle name="Normal 12 6 2 3 2 3 2 2 2" xfId="21596" xr:uid="{00000000-0005-0000-0000-000097A90000}"/>
    <cellStyle name="Normal 12 6 2 3 2 3 2 2 2 2" xfId="47216" xr:uid="{00000000-0005-0000-0000-000098A90000}"/>
    <cellStyle name="Normal 12 6 2 3 2 3 2 2 3" xfId="34406" xr:uid="{00000000-0005-0000-0000-000099A90000}"/>
    <cellStyle name="Normal 12 6 2 3 2 3 2 3" xfId="16106" xr:uid="{00000000-0005-0000-0000-00009AA90000}"/>
    <cellStyle name="Normal 12 6 2 3 2 3 2 3 2" xfId="41726" xr:uid="{00000000-0005-0000-0000-00009BA90000}"/>
    <cellStyle name="Normal 12 6 2 3 2 3 2 4" xfId="28916" xr:uid="{00000000-0005-0000-0000-00009CA90000}"/>
    <cellStyle name="Normal 12 6 2 3 2 3 3" xfId="5125" xr:uid="{00000000-0005-0000-0000-00009DA90000}"/>
    <cellStyle name="Normal 12 6 2 3 2 3 3 2" xfId="10615" xr:uid="{00000000-0005-0000-0000-00009EA90000}"/>
    <cellStyle name="Normal 12 6 2 3 2 3 3 2 2" xfId="23426" xr:uid="{00000000-0005-0000-0000-00009FA90000}"/>
    <cellStyle name="Normal 12 6 2 3 2 3 3 2 2 2" xfId="49046" xr:uid="{00000000-0005-0000-0000-0000A0A90000}"/>
    <cellStyle name="Normal 12 6 2 3 2 3 3 2 3" xfId="36236" xr:uid="{00000000-0005-0000-0000-0000A1A90000}"/>
    <cellStyle name="Normal 12 6 2 3 2 3 3 3" xfId="17936" xr:uid="{00000000-0005-0000-0000-0000A2A90000}"/>
    <cellStyle name="Normal 12 6 2 3 2 3 3 3 2" xfId="43556" xr:uid="{00000000-0005-0000-0000-0000A3A90000}"/>
    <cellStyle name="Normal 12 6 2 3 2 3 3 4" xfId="30746" xr:uid="{00000000-0005-0000-0000-0000A4A90000}"/>
    <cellStyle name="Normal 12 6 2 3 2 3 4" xfId="12445" xr:uid="{00000000-0005-0000-0000-0000A5A90000}"/>
    <cellStyle name="Normal 12 6 2 3 2 3 4 2" xfId="25256" xr:uid="{00000000-0005-0000-0000-0000A6A90000}"/>
    <cellStyle name="Normal 12 6 2 3 2 3 4 2 2" xfId="50876" xr:uid="{00000000-0005-0000-0000-0000A7A90000}"/>
    <cellStyle name="Normal 12 6 2 3 2 3 4 3" xfId="38066" xr:uid="{00000000-0005-0000-0000-0000A8A90000}"/>
    <cellStyle name="Normal 12 6 2 3 2 3 5" xfId="6955" xr:uid="{00000000-0005-0000-0000-0000A9A90000}"/>
    <cellStyle name="Normal 12 6 2 3 2 3 5 2" xfId="19766" xr:uid="{00000000-0005-0000-0000-0000AAA90000}"/>
    <cellStyle name="Normal 12 6 2 3 2 3 5 2 2" xfId="45386" xr:uid="{00000000-0005-0000-0000-0000ABA90000}"/>
    <cellStyle name="Normal 12 6 2 3 2 3 5 3" xfId="32576" xr:uid="{00000000-0005-0000-0000-0000ACA90000}"/>
    <cellStyle name="Normal 12 6 2 3 2 3 6" xfId="14276" xr:uid="{00000000-0005-0000-0000-0000ADA90000}"/>
    <cellStyle name="Normal 12 6 2 3 2 3 6 2" xfId="39896" xr:uid="{00000000-0005-0000-0000-0000AEA90000}"/>
    <cellStyle name="Normal 12 6 2 3 2 3 7" xfId="27086" xr:uid="{00000000-0005-0000-0000-0000AFA90000}"/>
    <cellStyle name="Normal 12 6 2 3 2 4" xfId="2401" xr:uid="{00000000-0005-0000-0000-0000B0A90000}"/>
    <cellStyle name="Normal 12 6 2 3 2 4 2" xfId="7891" xr:uid="{00000000-0005-0000-0000-0000B1A90000}"/>
    <cellStyle name="Normal 12 6 2 3 2 4 2 2" xfId="20702" xr:uid="{00000000-0005-0000-0000-0000B2A90000}"/>
    <cellStyle name="Normal 12 6 2 3 2 4 2 2 2" xfId="46322" xr:uid="{00000000-0005-0000-0000-0000B3A90000}"/>
    <cellStyle name="Normal 12 6 2 3 2 4 2 3" xfId="33512" xr:uid="{00000000-0005-0000-0000-0000B4A90000}"/>
    <cellStyle name="Normal 12 6 2 3 2 4 3" xfId="15212" xr:uid="{00000000-0005-0000-0000-0000B5A90000}"/>
    <cellStyle name="Normal 12 6 2 3 2 4 3 2" xfId="40832" xr:uid="{00000000-0005-0000-0000-0000B6A90000}"/>
    <cellStyle name="Normal 12 6 2 3 2 4 4" xfId="28022" xr:uid="{00000000-0005-0000-0000-0000B7A90000}"/>
    <cellStyle name="Normal 12 6 2 3 2 5" xfId="4231" xr:uid="{00000000-0005-0000-0000-0000B8A90000}"/>
    <cellStyle name="Normal 12 6 2 3 2 5 2" xfId="9721" xr:uid="{00000000-0005-0000-0000-0000B9A90000}"/>
    <cellStyle name="Normal 12 6 2 3 2 5 2 2" xfId="22532" xr:uid="{00000000-0005-0000-0000-0000BAA90000}"/>
    <cellStyle name="Normal 12 6 2 3 2 5 2 2 2" xfId="48152" xr:uid="{00000000-0005-0000-0000-0000BBA90000}"/>
    <cellStyle name="Normal 12 6 2 3 2 5 2 3" xfId="35342" xr:uid="{00000000-0005-0000-0000-0000BCA90000}"/>
    <cellStyle name="Normal 12 6 2 3 2 5 3" xfId="17042" xr:uid="{00000000-0005-0000-0000-0000BDA90000}"/>
    <cellStyle name="Normal 12 6 2 3 2 5 3 2" xfId="42662" xr:uid="{00000000-0005-0000-0000-0000BEA90000}"/>
    <cellStyle name="Normal 12 6 2 3 2 5 4" xfId="29852" xr:uid="{00000000-0005-0000-0000-0000BFA90000}"/>
    <cellStyle name="Normal 12 6 2 3 2 6" xfId="11551" xr:uid="{00000000-0005-0000-0000-0000C0A90000}"/>
    <cellStyle name="Normal 12 6 2 3 2 6 2" xfId="24362" xr:uid="{00000000-0005-0000-0000-0000C1A90000}"/>
    <cellStyle name="Normal 12 6 2 3 2 6 2 2" xfId="49982" xr:uid="{00000000-0005-0000-0000-0000C2A90000}"/>
    <cellStyle name="Normal 12 6 2 3 2 6 3" xfId="37172" xr:uid="{00000000-0005-0000-0000-0000C3A90000}"/>
    <cellStyle name="Normal 12 6 2 3 2 7" xfId="6061" xr:uid="{00000000-0005-0000-0000-0000C4A90000}"/>
    <cellStyle name="Normal 12 6 2 3 2 7 2" xfId="18872" xr:uid="{00000000-0005-0000-0000-0000C5A90000}"/>
    <cellStyle name="Normal 12 6 2 3 2 7 2 2" xfId="44492" xr:uid="{00000000-0005-0000-0000-0000C6A90000}"/>
    <cellStyle name="Normal 12 6 2 3 2 7 3" xfId="31682" xr:uid="{00000000-0005-0000-0000-0000C7A90000}"/>
    <cellStyle name="Normal 12 6 2 3 2 8" xfId="13382" xr:uid="{00000000-0005-0000-0000-0000C8A90000}"/>
    <cellStyle name="Normal 12 6 2 3 2 8 2" xfId="39002" xr:uid="{00000000-0005-0000-0000-0000C9A90000}"/>
    <cellStyle name="Normal 12 6 2 3 2 9" xfId="26192" xr:uid="{00000000-0005-0000-0000-0000CAA90000}"/>
    <cellStyle name="Normal 12 6 2 3 3" xfId="702" xr:uid="{00000000-0005-0000-0000-0000CBA90000}"/>
    <cellStyle name="Normal 12 6 2 3 3 2" xfId="1102" xr:uid="{00000000-0005-0000-0000-0000CCA90000}"/>
    <cellStyle name="Normal 12 6 2 3 3 2 2" xfId="1997" xr:uid="{00000000-0005-0000-0000-0000CDA90000}"/>
    <cellStyle name="Normal 12 6 2 3 3 2 2 2" xfId="3827" xr:uid="{00000000-0005-0000-0000-0000CEA90000}"/>
    <cellStyle name="Normal 12 6 2 3 3 2 2 2 2" xfId="9317" xr:uid="{00000000-0005-0000-0000-0000CFA90000}"/>
    <cellStyle name="Normal 12 6 2 3 3 2 2 2 2 2" xfId="22128" xr:uid="{00000000-0005-0000-0000-0000D0A90000}"/>
    <cellStyle name="Normal 12 6 2 3 3 2 2 2 2 2 2" xfId="47748" xr:uid="{00000000-0005-0000-0000-0000D1A90000}"/>
    <cellStyle name="Normal 12 6 2 3 3 2 2 2 2 3" xfId="34938" xr:uid="{00000000-0005-0000-0000-0000D2A90000}"/>
    <cellStyle name="Normal 12 6 2 3 3 2 2 2 3" xfId="16638" xr:uid="{00000000-0005-0000-0000-0000D3A90000}"/>
    <cellStyle name="Normal 12 6 2 3 3 2 2 2 3 2" xfId="42258" xr:uid="{00000000-0005-0000-0000-0000D4A90000}"/>
    <cellStyle name="Normal 12 6 2 3 3 2 2 2 4" xfId="29448" xr:uid="{00000000-0005-0000-0000-0000D5A90000}"/>
    <cellStyle name="Normal 12 6 2 3 3 2 2 3" xfId="5657" xr:uid="{00000000-0005-0000-0000-0000D6A90000}"/>
    <cellStyle name="Normal 12 6 2 3 3 2 2 3 2" xfId="11147" xr:uid="{00000000-0005-0000-0000-0000D7A90000}"/>
    <cellStyle name="Normal 12 6 2 3 3 2 2 3 2 2" xfId="23958" xr:uid="{00000000-0005-0000-0000-0000D8A90000}"/>
    <cellStyle name="Normal 12 6 2 3 3 2 2 3 2 2 2" xfId="49578" xr:uid="{00000000-0005-0000-0000-0000D9A90000}"/>
    <cellStyle name="Normal 12 6 2 3 3 2 2 3 2 3" xfId="36768" xr:uid="{00000000-0005-0000-0000-0000DAA90000}"/>
    <cellStyle name="Normal 12 6 2 3 3 2 2 3 3" xfId="18468" xr:uid="{00000000-0005-0000-0000-0000DBA90000}"/>
    <cellStyle name="Normal 12 6 2 3 3 2 2 3 3 2" xfId="44088" xr:uid="{00000000-0005-0000-0000-0000DCA90000}"/>
    <cellStyle name="Normal 12 6 2 3 3 2 2 3 4" xfId="31278" xr:uid="{00000000-0005-0000-0000-0000DDA90000}"/>
    <cellStyle name="Normal 12 6 2 3 3 2 2 4" xfId="12977" xr:uid="{00000000-0005-0000-0000-0000DEA90000}"/>
    <cellStyle name="Normal 12 6 2 3 3 2 2 4 2" xfId="25788" xr:uid="{00000000-0005-0000-0000-0000DFA90000}"/>
    <cellStyle name="Normal 12 6 2 3 3 2 2 4 2 2" xfId="51408" xr:uid="{00000000-0005-0000-0000-0000E0A90000}"/>
    <cellStyle name="Normal 12 6 2 3 3 2 2 4 3" xfId="38598" xr:uid="{00000000-0005-0000-0000-0000E1A90000}"/>
    <cellStyle name="Normal 12 6 2 3 3 2 2 5" xfId="7487" xr:uid="{00000000-0005-0000-0000-0000E2A90000}"/>
    <cellStyle name="Normal 12 6 2 3 3 2 2 5 2" xfId="20298" xr:uid="{00000000-0005-0000-0000-0000E3A90000}"/>
    <cellStyle name="Normal 12 6 2 3 3 2 2 5 2 2" xfId="45918" xr:uid="{00000000-0005-0000-0000-0000E4A90000}"/>
    <cellStyle name="Normal 12 6 2 3 3 2 2 5 3" xfId="33108" xr:uid="{00000000-0005-0000-0000-0000E5A90000}"/>
    <cellStyle name="Normal 12 6 2 3 3 2 2 6" xfId="14808" xr:uid="{00000000-0005-0000-0000-0000E6A90000}"/>
    <cellStyle name="Normal 12 6 2 3 3 2 2 6 2" xfId="40428" xr:uid="{00000000-0005-0000-0000-0000E7A90000}"/>
    <cellStyle name="Normal 12 6 2 3 3 2 2 7" xfId="27618" xr:uid="{00000000-0005-0000-0000-0000E8A90000}"/>
    <cellStyle name="Normal 12 6 2 3 3 2 3" xfId="2933" xr:uid="{00000000-0005-0000-0000-0000E9A90000}"/>
    <cellStyle name="Normal 12 6 2 3 3 2 3 2" xfId="8423" xr:uid="{00000000-0005-0000-0000-0000EAA90000}"/>
    <cellStyle name="Normal 12 6 2 3 3 2 3 2 2" xfId="21234" xr:uid="{00000000-0005-0000-0000-0000EBA90000}"/>
    <cellStyle name="Normal 12 6 2 3 3 2 3 2 2 2" xfId="46854" xr:uid="{00000000-0005-0000-0000-0000ECA90000}"/>
    <cellStyle name="Normal 12 6 2 3 3 2 3 2 3" xfId="34044" xr:uid="{00000000-0005-0000-0000-0000EDA90000}"/>
    <cellStyle name="Normal 12 6 2 3 3 2 3 3" xfId="15744" xr:uid="{00000000-0005-0000-0000-0000EEA90000}"/>
    <cellStyle name="Normal 12 6 2 3 3 2 3 3 2" xfId="41364" xr:uid="{00000000-0005-0000-0000-0000EFA90000}"/>
    <cellStyle name="Normal 12 6 2 3 3 2 3 4" xfId="28554" xr:uid="{00000000-0005-0000-0000-0000F0A90000}"/>
    <cellStyle name="Normal 12 6 2 3 3 2 4" xfId="4763" xr:uid="{00000000-0005-0000-0000-0000F1A90000}"/>
    <cellStyle name="Normal 12 6 2 3 3 2 4 2" xfId="10253" xr:uid="{00000000-0005-0000-0000-0000F2A90000}"/>
    <cellStyle name="Normal 12 6 2 3 3 2 4 2 2" xfId="23064" xr:uid="{00000000-0005-0000-0000-0000F3A90000}"/>
    <cellStyle name="Normal 12 6 2 3 3 2 4 2 2 2" xfId="48684" xr:uid="{00000000-0005-0000-0000-0000F4A90000}"/>
    <cellStyle name="Normal 12 6 2 3 3 2 4 2 3" xfId="35874" xr:uid="{00000000-0005-0000-0000-0000F5A90000}"/>
    <cellStyle name="Normal 12 6 2 3 3 2 4 3" xfId="17574" xr:uid="{00000000-0005-0000-0000-0000F6A90000}"/>
    <cellStyle name="Normal 12 6 2 3 3 2 4 3 2" xfId="43194" xr:uid="{00000000-0005-0000-0000-0000F7A90000}"/>
    <cellStyle name="Normal 12 6 2 3 3 2 4 4" xfId="30384" xr:uid="{00000000-0005-0000-0000-0000F8A90000}"/>
    <cellStyle name="Normal 12 6 2 3 3 2 5" xfId="12083" xr:uid="{00000000-0005-0000-0000-0000F9A90000}"/>
    <cellStyle name="Normal 12 6 2 3 3 2 5 2" xfId="24894" xr:uid="{00000000-0005-0000-0000-0000FAA90000}"/>
    <cellStyle name="Normal 12 6 2 3 3 2 5 2 2" xfId="50514" xr:uid="{00000000-0005-0000-0000-0000FBA90000}"/>
    <cellStyle name="Normal 12 6 2 3 3 2 5 3" xfId="37704" xr:uid="{00000000-0005-0000-0000-0000FCA90000}"/>
    <cellStyle name="Normal 12 6 2 3 3 2 6" xfId="6593" xr:uid="{00000000-0005-0000-0000-0000FDA90000}"/>
    <cellStyle name="Normal 12 6 2 3 3 2 6 2" xfId="19404" xr:uid="{00000000-0005-0000-0000-0000FEA90000}"/>
    <cellStyle name="Normal 12 6 2 3 3 2 6 2 2" xfId="45024" xr:uid="{00000000-0005-0000-0000-0000FFA90000}"/>
    <cellStyle name="Normal 12 6 2 3 3 2 6 3" xfId="32214" xr:uid="{00000000-0005-0000-0000-000000AA0000}"/>
    <cellStyle name="Normal 12 6 2 3 3 2 7" xfId="13914" xr:uid="{00000000-0005-0000-0000-000001AA0000}"/>
    <cellStyle name="Normal 12 6 2 3 3 2 7 2" xfId="39534" xr:uid="{00000000-0005-0000-0000-000002AA0000}"/>
    <cellStyle name="Normal 12 6 2 3 3 2 8" xfId="26724" xr:uid="{00000000-0005-0000-0000-000003AA0000}"/>
    <cellStyle name="Normal 12 6 2 3 3 3" xfId="1597" xr:uid="{00000000-0005-0000-0000-000004AA0000}"/>
    <cellStyle name="Normal 12 6 2 3 3 3 2" xfId="3427" xr:uid="{00000000-0005-0000-0000-000005AA0000}"/>
    <cellStyle name="Normal 12 6 2 3 3 3 2 2" xfId="8917" xr:uid="{00000000-0005-0000-0000-000006AA0000}"/>
    <cellStyle name="Normal 12 6 2 3 3 3 2 2 2" xfId="21728" xr:uid="{00000000-0005-0000-0000-000007AA0000}"/>
    <cellStyle name="Normal 12 6 2 3 3 3 2 2 2 2" xfId="47348" xr:uid="{00000000-0005-0000-0000-000008AA0000}"/>
    <cellStyle name="Normal 12 6 2 3 3 3 2 2 3" xfId="34538" xr:uid="{00000000-0005-0000-0000-000009AA0000}"/>
    <cellStyle name="Normal 12 6 2 3 3 3 2 3" xfId="16238" xr:uid="{00000000-0005-0000-0000-00000AAA0000}"/>
    <cellStyle name="Normal 12 6 2 3 3 3 2 3 2" xfId="41858" xr:uid="{00000000-0005-0000-0000-00000BAA0000}"/>
    <cellStyle name="Normal 12 6 2 3 3 3 2 4" xfId="29048" xr:uid="{00000000-0005-0000-0000-00000CAA0000}"/>
    <cellStyle name="Normal 12 6 2 3 3 3 3" xfId="5257" xr:uid="{00000000-0005-0000-0000-00000DAA0000}"/>
    <cellStyle name="Normal 12 6 2 3 3 3 3 2" xfId="10747" xr:uid="{00000000-0005-0000-0000-00000EAA0000}"/>
    <cellStyle name="Normal 12 6 2 3 3 3 3 2 2" xfId="23558" xr:uid="{00000000-0005-0000-0000-00000FAA0000}"/>
    <cellStyle name="Normal 12 6 2 3 3 3 3 2 2 2" xfId="49178" xr:uid="{00000000-0005-0000-0000-000010AA0000}"/>
    <cellStyle name="Normal 12 6 2 3 3 3 3 2 3" xfId="36368" xr:uid="{00000000-0005-0000-0000-000011AA0000}"/>
    <cellStyle name="Normal 12 6 2 3 3 3 3 3" xfId="18068" xr:uid="{00000000-0005-0000-0000-000012AA0000}"/>
    <cellStyle name="Normal 12 6 2 3 3 3 3 3 2" xfId="43688" xr:uid="{00000000-0005-0000-0000-000013AA0000}"/>
    <cellStyle name="Normal 12 6 2 3 3 3 3 4" xfId="30878" xr:uid="{00000000-0005-0000-0000-000014AA0000}"/>
    <cellStyle name="Normal 12 6 2 3 3 3 4" xfId="12577" xr:uid="{00000000-0005-0000-0000-000015AA0000}"/>
    <cellStyle name="Normal 12 6 2 3 3 3 4 2" xfId="25388" xr:uid="{00000000-0005-0000-0000-000016AA0000}"/>
    <cellStyle name="Normal 12 6 2 3 3 3 4 2 2" xfId="51008" xr:uid="{00000000-0005-0000-0000-000017AA0000}"/>
    <cellStyle name="Normal 12 6 2 3 3 3 4 3" xfId="38198" xr:uid="{00000000-0005-0000-0000-000018AA0000}"/>
    <cellStyle name="Normal 12 6 2 3 3 3 5" xfId="7087" xr:uid="{00000000-0005-0000-0000-000019AA0000}"/>
    <cellStyle name="Normal 12 6 2 3 3 3 5 2" xfId="19898" xr:uid="{00000000-0005-0000-0000-00001AAA0000}"/>
    <cellStyle name="Normal 12 6 2 3 3 3 5 2 2" xfId="45518" xr:uid="{00000000-0005-0000-0000-00001BAA0000}"/>
    <cellStyle name="Normal 12 6 2 3 3 3 5 3" xfId="32708" xr:uid="{00000000-0005-0000-0000-00001CAA0000}"/>
    <cellStyle name="Normal 12 6 2 3 3 3 6" xfId="14408" xr:uid="{00000000-0005-0000-0000-00001DAA0000}"/>
    <cellStyle name="Normal 12 6 2 3 3 3 6 2" xfId="40028" xr:uid="{00000000-0005-0000-0000-00001EAA0000}"/>
    <cellStyle name="Normal 12 6 2 3 3 3 7" xfId="27218" xr:uid="{00000000-0005-0000-0000-00001FAA0000}"/>
    <cellStyle name="Normal 12 6 2 3 3 4" xfId="2533" xr:uid="{00000000-0005-0000-0000-000020AA0000}"/>
    <cellStyle name="Normal 12 6 2 3 3 4 2" xfId="8023" xr:uid="{00000000-0005-0000-0000-000021AA0000}"/>
    <cellStyle name="Normal 12 6 2 3 3 4 2 2" xfId="20834" xr:uid="{00000000-0005-0000-0000-000022AA0000}"/>
    <cellStyle name="Normal 12 6 2 3 3 4 2 2 2" xfId="46454" xr:uid="{00000000-0005-0000-0000-000023AA0000}"/>
    <cellStyle name="Normal 12 6 2 3 3 4 2 3" xfId="33644" xr:uid="{00000000-0005-0000-0000-000024AA0000}"/>
    <cellStyle name="Normal 12 6 2 3 3 4 3" xfId="15344" xr:uid="{00000000-0005-0000-0000-000025AA0000}"/>
    <cellStyle name="Normal 12 6 2 3 3 4 3 2" xfId="40964" xr:uid="{00000000-0005-0000-0000-000026AA0000}"/>
    <cellStyle name="Normal 12 6 2 3 3 4 4" xfId="28154" xr:uid="{00000000-0005-0000-0000-000027AA0000}"/>
    <cellStyle name="Normal 12 6 2 3 3 5" xfId="4363" xr:uid="{00000000-0005-0000-0000-000028AA0000}"/>
    <cellStyle name="Normal 12 6 2 3 3 5 2" xfId="9853" xr:uid="{00000000-0005-0000-0000-000029AA0000}"/>
    <cellStyle name="Normal 12 6 2 3 3 5 2 2" xfId="22664" xr:uid="{00000000-0005-0000-0000-00002AAA0000}"/>
    <cellStyle name="Normal 12 6 2 3 3 5 2 2 2" xfId="48284" xr:uid="{00000000-0005-0000-0000-00002BAA0000}"/>
    <cellStyle name="Normal 12 6 2 3 3 5 2 3" xfId="35474" xr:uid="{00000000-0005-0000-0000-00002CAA0000}"/>
    <cellStyle name="Normal 12 6 2 3 3 5 3" xfId="17174" xr:uid="{00000000-0005-0000-0000-00002DAA0000}"/>
    <cellStyle name="Normal 12 6 2 3 3 5 3 2" xfId="42794" xr:uid="{00000000-0005-0000-0000-00002EAA0000}"/>
    <cellStyle name="Normal 12 6 2 3 3 5 4" xfId="29984" xr:uid="{00000000-0005-0000-0000-00002FAA0000}"/>
    <cellStyle name="Normal 12 6 2 3 3 6" xfId="11683" xr:uid="{00000000-0005-0000-0000-000030AA0000}"/>
    <cellStyle name="Normal 12 6 2 3 3 6 2" xfId="24494" xr:uid="{00000000-0005-0000-0000-000031AA0000}"/>
    <cellStyle name="Normal 12 6 2 3 3 6 2 2" xfId="50114" xr:uid="{00000000-0005-0000-0000-000032AA0000}"/>
    <cellStyle name="Normal 12 6 2 3 3 6 3" xfId="37304" xr:uid="{00000000-0005-0000-0000-000033AA0000}"/>
    <cellStyle name="Normal 12 6 2 3 3 7" xfId="6193" xr:uid="{00000000-0005-0000-0000-000034AA0000}"/>
    <cellStyle name="Normal 12 6 2 3 3 7 2" xfId="19004" xr:uid="{00000000-0005-0000-0000-000035AA0000}"/>
    <cellStyle name="Normal 12 6 2 3 3 7 2 2" xfId="44624" xr:uid="{00000000-0005-0000-0000-000036AA0000}"/>
    <cellStyle name="Normal 12 6 2 3 3 7 3" xfId="31814" xr:uid="{00000000-0005-0000-0000-000037AA0000}"/>
    <cellStyle name="Normal 12 6 2 3 3 8" xfId="13514" xr:uid="{00000000-0005-0000-0000-000038AA0000}"/>
    <cellStyle name="Normal 12 6 2 3 3 8 2" xfId="39134" xr:uid="{00000000-0005-0000-0000-000039AA0000}"/>
    <cellStyle name="Normal 12 6 2 3 3 9" xfId="26324" xr:uid="{00000000-0005-0000-0000-00003AAA0000}"/>
    <cellStyle name="Normal 12 6 2 3 4" xfId="477" xr:uid="{00000000-0005-0000-0000-00003BAA0000}"/>
    <cellStyle name="Normal 12 6 2 3 4 2" xfId="1372" xr:uid="{00000000-0005-0000-0000-00003CAA0000}"/>
    <cellStyle name="Normal 12 6 2 3 4 2 2" xfId="3202" xr:uid="{00000000-0005-0000-0000-00003DAA0000}"/>
    <cellStyle name="Normal 12 6 2 3 4 2 2 2" xfId="8692" xr:uid="{00000000-0005-0000-0000-00003EAA0000}"/>
    <cellStyle name="Normal 12 6 2 3 4 2 2 2 2" xfId="21503" xr:uid="{00000000-0005-0000-0000-00003FAA0000}"/>
    <cellStyle name="Normal 12 6 2 3 4 2 2 2 2 2" xfId="47123" xr:uid="{00000000-0005-0000-0000-000040AA0000}"/>
    <cellStyle name="Normal 12 6 2 3 4 2 2 2 3" xfId="34313" xr:uid="{00000000-0005-0000-0000-000041AA0000}"/>
    <cellStyle name="Normal 12 6 2 3 4 2 2 3" xfId="16013" xr:uid="{00000000-0005-0000-0000-000042AA0000}"/>
    <cellStyle name="Normal 12 6 2 3 4 2 2 3 2" xfId="41633" xr:uid="{00000000-0005-0000-0000-000043AA0000}"/>
    <cellStyle name="Normal 12 6 2 3 4 2 2 4" xfId="28823" xr:uid="{00000000-0005-0000-0000-000044AA0000}"/>
    <cellStyle name="Normal 12 6 2 3 4 2 3" xfId="5032" xr:uid="{00000000-0005-0000-0000-000045AA0000}"/>
    <cellStyle name="Normal 12 6 2 3 4 2 3 2" xfId="10522" xr:uid="{00000000-0005-0000-0000-000046AA0000}"/>
    <cellStyle name="Normal 12 6 2 3 4 2 3 2 2" xfId="23333" xr:uid="{00000000-0005-0000-0000-000047AA0000}"/>
    <cellStyle name="Normal 12 6 2 3 4 2 3 2 2 2" xfId="48953" xr:uid="{00000000-0005-0000-0000-000048AA0000}"/>
    <cellStyle name="Normal 12 6 2 3 4 2 3 2 3" xfId="36143" xr:uid="{00000000-0005-0000-0000-000049AA0000}"/>
    <cellStyle name="Normal 12 6 2 3 4 2 3 3" xfId="17843" xr:uid="{00000000-0005-0000-0000-00004AAA0000}"/>
    <cellStyle name="Normal 12 6 2 3 4 2 3 3 2" xfId="43463" xr:uid="{00000000-0005-0000-0000-00004BAA0000}"/>
    <cellStyle name="Normal 12 6 2 3 4 2 3 4" xfId="30653" xr:uid="{00000000-0005-0000-0000-00004CAA0000}"/>
    <cellStyle name="Normal 12 6 2 3 4 2 4" xfId="12352" xr:uid="{00000000-0005-0000-0000-00004DAA0000}"/>
    <cellStyle name="Normal 12 6 2 3 4 2 4 2" xfId="25163" xr:uid="{00000000-0005-0000-0000-00004EAA0000}"/>
    <cellStyle name="Normal 12 6 2 3 4 2 4 2 2" xfId="50783" xr:uid="{00000000-0005-0000-0000-00004FAA0000}"/>
    <cellStyle name="Normal 12 6 2 3 4 2 4 3" xfId="37973" xr:uid="{00000000-0005-0000-0000-000050AA0000}"/>
    <cellStyle name="Normal 12 6 2 3 4 2 5" xfId="6862" xr:uid="{00000000-0005-0000-0000-000051AA0000}"/>
    <cellStyle name="Normal 12 6 2 3 4 2 5 2" xfId="19673" xr:uid="{00000000-0005-0000-0000-000052AA0000}"/>
    <cellStyle name="Normal 12 6 2 3 4 2 5 2 2" xfId="45293" xr:uid="{00000000-0005-0000-0000-000053AA0000}"/>
    <cellStyle name="Normal 12 6 2 3 4 2 5 3" xfId="32483" xr:uid="{00000000-0005-0000-0000-000054AA0000}"/>
    <cellStyle name="Normal 12 6 2 3 4 2 6" xfId="14183" xr:uid="{00000000-0005-0000-0000-000055AA0000}"/>
    <cellStyle name="Normal 12 6 2 3 4 2 6 2" xfId="39803" xr:uid="{00000000-0005-0000-0000-000056AA0000}"/>
    <cellStyle name="Normal 12 6 2 3 4 2 7" xfId="26993" xr:uid="{00000000-0005-0000-0000-000057AA0000}"/>
    <cellStyle name="Normal 12 6 2 3 4 3" xfId="2308" xr:uid="{00000000-0005-0000-0000-000058AA0000}"/>
    <cellStyle name="Normal 12 6 2 3 4 3 2" xfId="7798" xr:uid="{00000000-0005-0000-0000-000059AA0000}"/>
    <cellStyle name="Normal 12 6 2 3 4 3 2 2" xfId="20609" xr:uid="{00000000-0005-0000-0000-00005AAA0000}"/>
    <cellStyle name="Normal 12 6 2 3 4 3 2 2 2" xfId="46229" xr:uid="{00000000-0005-0000-0000-00005BAA0000}"/>
    <cellStyle name="Normal 12 6 2 3 4 3 2 3" xfId="33419" xr:uid="{00000000-0005-0000-0000-00005CAA0000}"/>
    <cellStyle name="Normal 12 6 2 3 4 3 3" xfId="15119" xr:uid="{00000000-0005-0000-0000-00005DAA0000}"/>
    <cellStyle name="Normal 12 6 2 3 4 3 3 2" xfId="40739" xr:uid="{00000000-0005-0000-0000-00005EAA0000}"/>
    <cellStyle name="Normal 12 6 2 3 4 3 4" xfId="27929" xr:uid="{00000000-0005-0000-0000-00005FAA0000}"/>
    <cellStyle name="Normal 12 6 2 3 4 4" xfId="4138" xr:uid="{00000000-0005-0000-0000-000060AA0000}"/>
    <cellStyle name="Normal 12 6 2 3 4 4 2" xfId="9628" xr:uid="{00000000-0005-0000-0000-000061AA0000}"/>
    <cellStyle name="Normal 12 6 2 3 4 4 2 2" xfId="22439" xr:uid="{00000000-0005-0000-0000-000062AA0000}"/>
    <cellStyle name="Normal 12 6 2 3 4 4 2 2 2" xfId="48059" xr:uid="{00000000-0005-0000-0000-000063AA0000}"/>
    <cellStyle name="Normal 12 6 2 3 4 4 2 3" xfId="35249" xr:uid="{00000000-0005-0000-0000-000064AA0000}"/>
    <cellStyle name="Normal 12 6 2 3 4 4 3" xfId="16949" xr:uid="{00000000-0005-0000-0000-000065AA0000}"/>
    <cellStyle name="Normal 12 6 2 3 4 4 3 2" xfId="42569" xr:uid="{00000000-0005-0000-0000-000066AA0000}"/>
    <cellStyle name="Normal 12 6 2 3 4 4 4" xfId="29759" xr:uid="{00000000-0005-0000-0000-000067AA0000}"/>
    <cellStyle name="Normal 12 6 2 3 4 5" xfId="11458" xr:uid="{00000000-0005-0000-0000-000068AA0000}"/>
    <cellStyle name="Normal 12 6 2 3 4 5 2" xfId="24269" xr:uid="{00000000-0005-0000-0000-000069AA0000}"/>
    <cellStyle name="Normal 12 6 2 3 4 5 2 2" xfId="49889" xr:uid="{00000000-0005-0000-0000-00006AAA0000}"/>
    <cellStyle name="Normal 12 6 2 3 4 5 3" xfId="37079" xr:uid="{00000000-0005-0000-0000-00006BAA0000}"/>
    <cellStyle name="Normal 12 6 2 3 4 6" xfId="5968" xr:uid="{00000000-0005-0000-0000-00006CAA0000}"/>
    <cellStyle name="Normal 12 6 2 3 4 6 2" xfId="18779" xr:uid="{00000000-0005-0000-0000-00006DAA0000}"/>
    <cellStyle name="Normal 12 6 2 3 4 6 2 2" xfId="44399" xr:uid="{00000000-0005-0000-0000-00006EAA0000}"/>
    <cellStyle name="Normal 12 6 2 3 4 6 3" xfId="31589" xr:uid="{00000000-0005-0000-0000-00006FAA0000}"/>
    <cellStyle name="Normal 12 6 2 3 4 7" xfId="13289" xr:uid="{00000000-0005-0000-0000-000070AA0000}"/>
    <cellStyle name="Normal 12 6 2 3 4 7 2" xfId="38909" xr:uid="{00000000-0005-0000-0000-000071AA0000}"/>
    <cellStyle name="Normal 12 6 2 3 4 8" xfId="26099" xr:uid="{00000000-0005-0000-0000-000072AA0000}"/>
    <cellStyle name="Normal 12 6 2 3 5" xfId="836" xr:uid="{00000000-0005-0000-0000-000073AA0000}"/>
    <cellStyle name="Normal 12 6 2 3 5 2" xfId="1731" xr:uid="{00000000-0005-0000-0000-000074AA0000}"/>
    <cellStyle name="Normal 12 6 2 3 5 2 2" xfId="3561" xr:uid="{00000000-0005-0000-0000-000075AA0000}"/>
    <cellStyle name="Normal 12 6 2 3 5 2 2 2" xfId="9051" xr:uid="{00000000-0005-0000-0000-000076AA0000}"/>
    <cellStyle name="Normal 12 6 2 3 5 2 2 2 2" xfId="21862" xr:uid="{00000000-0005-0000-0000-000077AA0000}"/>
    <cellStyle name="Normal 12 6 2 3 5 2 2 2 2 2" xfId="47482" xr:uid="{00000000-0005-0000-0000-000078AA0000}"/>
    <cellStyle name="Normal 12 6 2 3 5 2 2 2 3" xfId="34672" xr:uid="{00000000-0005-0000-0000-000079AA0000}"/>
    <cellStyle name="Normal 12 6 2 3 5 2 2 3" xfId="16372" xr:uid="{00000000-0005-0000-0000-00007AAA0000}"/>
    <cellStyle name="Normal 12 6 2 3 5 2 2 3 2" xfId="41992" xr:uid="{00000000-0005-0000-0000-00007BAA0000}"/>
    <cellStyle name="Normal 12 6 2 3 5 2 2 4" xfId="29182" xr:uid="{00000000-0005-0000-0000-00007CAA0000}"/>
    <cellStyle name="Normal 12 6 2 3 5 2 3" xfId="5391" xr:uid="{00000000-0005-0000-0000-00007DAA0000}"/>
    <cellStyle name="Normal 12 6 2 3 5 2 3 2" xfId="10881" xr:uid="{00000000-0005-0000-0000-00007EAA0000}"/>
    <cellStyle name="Normal 12 6 2 3 5 2 3 2 2" xfId="23692" xr:uid="{00000000-0005-0000-0000-00007FAA0000}"/>
    <cellStyle name="Normal 12 6 2 3 5 2 3 2 2 2" xfId="49312" xr:uid="{00000000-0005-0000-0000-000080AA0000}"/>
    <cellStyle name="Normal 12 6 2 3 5 2 3 2 3" xfId="36502" xr:uid="{00000000-0005-0000-0000-000081AA0000}"/>
    <cellStyle name="Normal 12 6 2 3 5 2 3 3" xfId="18202" xr:uid="{00000000-0005-0000-0000-000082AA0000}"/>
    <cellStyle name="Normal 12 6 2 3 5 2 3 3 2" xfId="43822" xr:uid="{00000000-0005-0000-0000-000083AA0000}"/>
    <cellStyle name="Normal 12 6 2 3 5 2 3 4" xfId="31012" xr:uid="{00000000-0005-0000-0000-000084AA0000}"/>
    <cellStyle name="Normal 12 6 2 3 5 2 4" xfId="12711" xr:uid="{00000000-0005-0000-0000-000085AA0000}"/>
    <cellStyle name="Normal 12 6 2 3 5 2 4 2" xfId="25522" xr:uid="{00000000-0005-0000-0000-000086AA0000}"/>
    <cellStyle name="Normal 12 6 2 3 5 2 4 2 2" xfId="51142" xr:uid="{00000000-0005-0000-0000-000087AA0000}"/>
    <cellStyle name="Normal 12 6 2 3 5 2 4 3" xfId="38332" xr:uid="{00000000-0005-0000-0000-000088AA0000}"/>
    <cellStyle name="Normal 12 6 2 3 5 2 5" xfId="7221" xr:uid="{00000000-0005-0000-0000-000089AA0000}"/>
    <cellStyle name="Normal 12 6 2 3 5 2 5 2" xfId="20032" xr:uid="{00000000-0005-0000-0000-00008AAA0000}"/>
    <cellStyle name="Normal 12 6 2 3 5 2 5 2 2" xfId="45652" xr:uid="{00000000-0005-0000-0000-00008BAA0000}"/>
    <cellStyle name="Normal 12 6 2 3 5 2 5 3" xfId="32842" xr:uid="{00000000-0005-0000-0000-00008CAA0000}"/>
    <cellStyle name="Normal 12 6 2 3 5 2 6" xfId="14542" xr:uid="{00000000-0005-0000-0000-00008DAA0000}"/>
    <cellStyle name="Normal 12 6 2 3 5 2 6 2" xfId="40162" xr:uid="{00000000-0005-0000-0000-00008EAA0000}"/>
    <cellStyle name="Normal 12 6 2 3 5 2 7" xfId="27352" xr:uid="{00000000-0005-0000-0000-00008FAA0000}"/>
    <cellStyle name="Normal 12 6 2 3 5 3" xfId="2667" xr:uid="{00000000-0005-0000-0000-000090AA0000}"/>
    <cellStyle name="Normal 12 6 2 3 5 3 2" xfId="8157" xr:uid="{00000000-0005-0000-0000-000091AA0000}"/>
    <cellStyle name="Normal 12 6 2 3 5 3 2 2" xfId="20968" xr:uid="{00000000-0005-0000-0000-000092AA0000}"/>
    <cellStyle name="Normal 12 6 2 3 5 3 2 2 2" xfId="46588" xr:uid="{00000000-0005-0000-0000-000093AA0000}"/>
    <cellStyle name="Normal 12 6 2 3 5 3 2 3" xfId="33778" xr:uid="{00000000-0005-0000-0000-000094AA0000}"/>
    <cellStyle name="Normal 12 6 2 3 5 3 3" xfId="15478" xr:uid="{00000000-0005-0000-0000-000095AA0000}"/>
    <cellStyle name="Normal 12 6 2 3 5 3 3 2" xfId="41098" xr:uid="{00000000-0005-0000-0000-000096AA0000}"/>
    <cellStyle name="Normal 12 6 2 3 5 3 4" xfId="28288" xr:uid="{00000000-0005-0000-0000-000097AA0000}"/>
    <cellStyle name="Normal 12 6 2 3 5 4" xfId="4497" xr:uid="{00000000-0005-0000-0000-000098AA0000}"/>
    <cellStyle name="Normal 12 6 2 3 5 4 2" xfId="9987" xr:uid="{00000000-0005-0000-0000-000099AA0000}"/>
    <cellStyle name="Normal 12 6 2 3 5 4 2 2" xfId="22798" xr:uid="{00000000-0005-0000-0000-00009AAA0000}"/>
    <cellStyle name="Normal 12 6 2 3 5 4 2 2 2" xfId="48418" xr:uid="{00000000-0005-0000-0000-00009BAA0000}"/>
    <cellStyle name="Normal 12 6 2 3 5 4 2 3" xfId="35608" xr:uid="{00000000-0005-0000-0000-00009CAA0000}"/>
    <cellStyle name="Normal 12 6 2 3 5 4 3" xfId="17308" xr:uid="{00000000-0005-0000-0000-00009DAA0000}"/>
    <cellStyle name="Normal 12 6 2 3 5 4 3 2" xfId="42928" xr:uid="{00000000-0005-0000-0000-00009EAA0000}"/>
    <cellStyle name="Normal 12 6 2 3 5 4 4" xfId="30118" xr:uid="{00000000-0005-0000-0000-00009FAA0000}"/>
    <cellStyle name="Normal 12 6 2 3 5 5" xfId="11817" xr:uid="{00000000-0005-0000-0000-0000A0AA0000}"/>
    <cellStyle name="Normal 12 6 2 3 5 5 2" xfId="24628" xr:uid="{00000000-0005-0000-0000-0000A1AA0000}"/>
    <cellStyle name="Normal 12 6 2 3 5 5 2 2" xfId="50248" xr:uid="{00000000-0005-0000-0000-0000A2AA0000}"/>
    <cellStyle name="Normal 12 6 2 3 5 5 3" xfId="37438" xr:uid="{00000000-0005-0000-0000-0000A3AA0000}"/>
    <cellStyle name="Normal 12 6 2 3 5 6" xfId="6327" xr:uid="{00000000-0005-0000-0000-0000A4AA0000}"/>
    <cellStyle name="Normal 12 6 2 3 5 6 2" xfId="19138" xr:uid="{00000000-0005-0000-0000-0000A5AA0000}"/>
    <cellStyle name="Normal 12 6 2 3 5 6 2 2" xfId="44758" xr:uid="{00000000-0005-0000-0000-0000A6AA0000}"/>
    <cellStyle name="Normal 12 6 2 3 5 6 3" xfId="31948" xr:uid="{00000000-0005-0000-0000-0000A7AA0000}"/>
    <cellStyle name="Normal 12 6 2 3 5 7" xfId="13648" xr:uid="{00000000-0005-0000-0000-0000A8AA0000}"/>
    <cellStyle name="Normal 12 6 2 3 5 7 2" xfId="39268" xr:uid="{00000000-0005-0000-0000-0000A9AA0000}"/>
    <cellStyle name="Normal 12 6 2 3 5 8" xfId="26458" xr:uid="{00000000-0005-0000-0000-0000AAAA0000}"/>
    <cellStyle name="Normal 12 6 2 3 6" xfId="1237" xr:uid="{00000000-0005-0000-0000-0000ABAA0000}"/>
    <cellStyle name="Normal 12 6 2 3 6 2" xfId="3067" xr:uid="{00000000-0005-0000-0000-0000ACAA0000}"/>
    <cellStyle name="Normal 12 6 2 3 6 2 2" xfId="8557" xr:uid="{00000000-0005-0000-0000-0000ADAA0000}"/>
    <cellStyle name="Normal 12 6 2 3 6 2 2 2" xfId="21368" xr:uid="{00000000-0005-0000-0000-0000AEAA0000}"/>
    <cellStyle name="Normal 12 6 2 3 6 2 2 2 2" xfId="46988" xr:uid="{00000000-0005-0000-0000-0000AFAA0000}"/>
    <cellStyle name="Normal 12 6 2 3 6 2 2 3" xfId="34178" xr:uid="{00000000-0005-0000-0000-0000B0AA0000}"/>
    <cellStyle name="Normal 12 6 2 3 6 2 3" xfId="15878" xr:uid="{00000000-0005-0000-0000-0000B1AA0000}"/>
    <cellStyle name="Normal 12 6 2 3 6 2 3 2" xfId="41498" xr:uid="{00000000-0005-0000-0000-0000B2AA0000}"/>
    <cellStyle name="Normal 12 6 2 3 6 2 4" xfId="28688" xr:uid="{00000000-0005-0000-0000-0000B3AA0000}"/>
    <cellStyle name="Normal 12 6 2 3 6 3" xfId="4897" xr:uid="{00000000-0005-0000-0000-0000B4AA0000}"/>
    <cellStyle name="Normal 12 6 2 3 6 3 2" xfId="10387" xr:uid="{00000000-0005-0000-0000-0000B5AA0000}"/>
    <cellStyle name="Normal 12 6 2 3 6 3 2 2" xfId="23198" xr:uid="{00000000-0005-0000-0000-0000B6AA0000}"/>
    <cellStyle name="Normal 12 6 2 3 6 3 2 2 2" xfId="48818" xr:uid="{00000000-0005-0000-0000-0000B7AA0000}"/>
    <cellStyle name="Normal 12 6 2 3 6 3 2 3" xfId="36008" xr:uid="{00000000-0005-0000-0000-0000B8AA0000}"/>
    <cellStyle name="Normal 12 6 2 3 6 3 3" xfId="17708" xr:uid="{00000000-0005-0000-0000-0000B9AA0000}"/>
    <cellStyle name="Normal 12 6 2 3 6 3 3 2" xfId="43328" xr:uid="{00000000-0005-0000-0000-0000BAAA0000}"/>
    <cellStyle name="Normal 12 6 2 3 6 3 4" xfId="30518" xr:uid="{00000000-0005-0000-0000-0000BBAA0000}"/>
    <cellStyle name="Normal 12 6 2 3 6 4" xfId="12217" xr:uid="{00000000-0005-0000-0000-0000BCAA0000}"/>
    <cellStyle name="Normal 12 6 2 3 6 4 2" xfId="25028" xr:uid="{00000000-0005-0000-0000-0000BDAA0000}"/>
    <cellStyle name="Normal 12 6 2 3 6 4 2 2" xfId="50648" xr:uid="{00000000-0005-0000-0000-0000BEAA0000}"/>
    <cellStyle name="Normal 12 6 2 3 6 4 3" xfId="37838" xr:uid="{00000000-0005-0000-0000-0000BFAA0000}"/>
    <cellStyle name="Normal 12 6 2 3 6 5" xfId="6727" xr:uid="{00000000-0005-0000-0000-0000C0AA0000}"/>
    <cellStyle name="Normal 12 6 2 3 6 5 2" xfId="19538" xr:uid="{00000000-0005-0000-0000-0000C1AA0000}"/>
    <cellStyle name="Normal 12 6 2 3 6 5 2 2" xfId="45158" xr:uid="{00000000-0005-0000-0000-0000C2AA0000}"/>
    <cellStyle name="Normal 12 6 2 3 6 5 3" xfId="32348" xr:uid="{00000000-0005-0000-0000-0000C3AA0000}"/>
    <cellStyle name="Normal 12 6 2 3 6 6" xfId="14048" xr:uid="{00000000-0005-0000-0000-0000C4AA0000}"/>
    <cellStyle name="Normal 12 6 2 3 6 6 2" xfId="39668" xr:uid="{00000000-0005-0000-0000-0000C5AA0000}"/>
    <cellStyle name="Normal 12 6 2 3 6 7" xfId="26858" xr:uid="{00000000-0005-0000-0000-0000C6AA0000}"/>
    <cellStyle name="Normal 12 6 2 3 7" xfId="2173" xr:uid="{00000000-0005-0000-0000-0000C7AA0000}"/>
    <cellStyle name="Normal 12 6 2 3 7 2" xfId="7663" xr:uid="{00000000-0005-0000-0000-0000C8AA0000}"/>
    <cellStyle name="Normal 12 6 2 3 7 2 2" xfId="20474" xr:uid="{00000000-0005-0000-0000-0000C9AA0000}"/>
    <cellStyle name="Normal 12 6 2 3 7 2 2 2" xfId="46094" xr:uid="{00000000-0005-0000-0000-0000CAAA0000}"/>
    <cellStyle name="Normal 12 6 2 3 7 2 3" xfId="33284" xr:uid="{00000000-0005-0000-0000-0000CBAA0000}"/>
    <cellStyle name="Normal 12 6 2 3 7 3" xfId="14984" xr:uid="{00000000-0005-0000-0000-0000CCAA0000}"/>
    <cellStyle name="Normal 12 6 2 3 7 3 2" xfId="40604" xr:uid="{00000000-0005-0000-0000-0000CDAA0000}"/>
    <cellStyle name="Normal 12 6 2 3 7 4" xfId="27794" xr:uid="{00000000-0005-0000-0000-0000CEAA0000}"/>
    <cellStyle name="Normal 12 6 2 3 8" xfId="4003" xr:uid="{00000000-0005-0000-0000-0000CFAA0000}"/>
    <cellStyle name="Normal 12 6 2 3 8 2" xfId="9493" xr:uid="{00000000-0005-0000-0000-0000D0AA0000}"/>
    <cellStyle name="Normal 12 6 2 3 8 2 2" xfId="22304" xr:uid="{00000000-0005-0000-0000-0000D1AA0000}"/>
    <cellStyle name="Normal 12 6 2 3 8 2 2 2" xfId="47924" xr:uid="{00000000-0005-0000-0000-0000D2AA0000}"/>
    <cellStyle name="Normal 12 6 2 3 8 2 3" xfId="35114" xr:uid="{00000000-0005-0000-0000-0000D3AA0000}"/>
    <cellStyle name="Normal 12 6 2 3 8 3" xfId="16814" xr:uid="{00000000-0005-0000-0000-0000D4AA0000}"/>
    <cellStyle name="Normal 12 6 2 3 8 3 2" xfId="42434" xr:uid="{00000000-0005-0000-0000-0000D5AA0000}"/>
    <cellStyle name="Normal 12 6 2 3 8 4" xfId="29624" xr:uid="{00000000-0005-0000-0000-0000D6AA0000}"/>
    <cellStyle name="Normal 12 6 2 3 9" xfId="11323" xr:uid="{00000000-0005-0000-0000-0000D7AA0000}"/>
    <cellStyle name="Normal 12 6 2 3 9 2" xfId="24134" xr:uid="{00000000-0005-0000-0000-0000D8AA0000}"/>
    <cellStyle name="Normal 12 6 2 3 9 2 2" xfId="49754" xr:uid="{00000000-0005-0000-0000-0000D9AA0000}"/>
    <cellStyle name="Normal 12 6 2 3 9 3" xfId="36944" xr:uid="{00000000-0005-0000-0000-0000DAAA0000}"/>
    <cellStyle name="Normal 12 6 2 4" xfId="395" xr:uid="{00000000-0005-0000-0000-0000DBAA0000}"/>
    <cellStyle name="Normal 12 6 2 4 2" xfId="877" xr:uid="{00000000-0005-0000-0000-0000DCAA0000}"/>
    <cellStyle name="Normal 12 6 2 4 2 2" xfId="1772" xr:uid="{00000000-0005-0000-0000-0000DDAA0000}"/>
    <cellStyle name="Normal 12 6 2 4 2 2 2" xfId="3602" xr:uid="{00000000-0005-0000-0000-0000DEAA0000}"/>
    <cellStyle name="Normal 12 6 2 4 2 2 2 2" xfId="9092" xr:uid="{00000000-0005-0000-0000-0000DFAA0000}"/>
    <cellStyle name="Normal 12 6 2 4 2 2 2 2 2" xfId="21903" xr:uid="{00000000-0005-0000-0000-0000E0AA0000}"/>
    <cellStyle name="Normal 12 6 2 4 2 2 2 2 2 2" xfId="47523" xr:uid="{00000000-0005-0000-0000-0000E1AA0000}"/>
    <cellStyle name="Normal 12 6 2 4 2 2 2 2 3" xfId="34713" xr:uid="{00000000-0005-0000-0000-0000E2AA0000}"/>
    <cellStyle name="Normal 12 6 2 4 2 2 2 3" xfId="16413" xr:uid="{00000000-0005-0000-0000-0000E3AA0000}"/>
    <cellStyle name="Normal 12 6 2 4 2 2 2 3 2" xfId="42033" xr:uid="{00000000-0005-0000-0000-0000E4AA0000}"/>
    <cellStyle name="Normal 12 6 2 4 2 2 2 4" xfId="29223" xr:uid="{00000000-0005-0000-0000-0000E5AA0000}"/>
    <cellStyle name="Normal 12 6 2 4 2 2 3" xfId="5432" xr:uid="{00000000-0005-0000-0000-0000E6AA0000}"/>
    <cellStyle name="Normal 12 6 2 4 2 2 3 2" xfId="10922" xr:uid="{00000000-0005-0000-0000-0000E7AA0000}"/>
    <cellStyle name="Normal 12 6 2 4 2 2 3 2 2" xfId="23733" xr:uid="{00000000-0005-0000-0000-0000E8AA0000}"/>
    <cellStyle name="Normal 12 6 2 4 2 2 3 2 2 2" xfId="49353" xr:uid="{00000000-0005-0000-0000-0000E9AA0000}"/>
    <cellStyle name="Normal 12 6 2 4 2 2 3 2 3" xfId="36543" xr:uid="{00000000-0005-0000-0000-0000EAAA0000}"/>
    <cellStyle name="Normal 12 6 2 4 2 2 3 3" xfId="18243" xr:uid="{00000000-0005-0000-0000-0000EBAA0000}"/>
    <cellStyle name="Normal 12 6 2 4 2 2 3 3 2" xfId="43863" xr:uid="{00000000-0005-0000-0000-0000ECAA0000}"/>
    <cellStyle name="Normal 12 6 2 4 2 2 3 4" xfId="31053" xr:uid="{00000000-0005-0000-0000-0000EDAA0000}"/>
    <cellStyle name="Normal 12 6 2 4 2 2 4" xfId="12752" xr:uid="{00000000-0005-0000-0000-0000EEAA0000}"/>
    <cellStyle name="Normal 12 6 2 4 2 2 4 2" xfId="25563" xr:uid="{00000000-0005-0000-0000-0000EFAA0000}"/>
    <cellStyle name="Normal 12 6 2 4 2 2 4 2 2" xfId="51183" xr:uid="{00000000-0005-0000-0000-0000F0AA0000}"/>
    <cellStyle name="Normal 12 6 2 4 2 2 4 3" xfId="38373" xr:uid="{00000000-0005-0000-0000-0000F1AA0000}"/>
    <cellStyle name="Normal 12 6 2 4 2 2 5" xfId="7262" xr:uid="{00000000-0005-0000-0000-0000F2AA0000}"/>
    <cellStyle name="Normal 12 6 2 4 2 2 5 2" xfId="20073" xr:uid="{00000000-0005-0000-0000-0000F3AA0000}"/>
    <cellStyle name="Normal 12 6 2 4 2 2 5 2 2" xfId="45693" xr:uid="{00000000-0005-0000-0000-0000F4AA0000}"/>
    <cellStyle name="Normal 12 6 2 4 2 2 5 3" xfId="32883" xr:uid="{00000000-0005-0000-0000-0000F5AA0000}"/>
    <cellStyle name="Normal 12 6 2 4 2 2 6" xfId="14583" xr:uid="{00000000-0005-0000-0000-0000F6AA0000}"/>
    <cellStyle name="Normal 12 6 2 4 2 2 6 2" xfId="40203" xr:uid="{00000000-0005-0000-0000-0000F7AA0000}"/>
    <cellStyle name="Normal 12 6 2 4 2 2 7" xfId="27393" xr:uid="{00000000-0005-0000-0000-0000F8AA0000}"/>
    <cellStyle name="Normal 12 6 2 4 2 3" xfId="2708" xr:uid="{00000000-0005-0000-0000-0000F9AA0000}"/>
    <cellStyle name="Normal 12 6 2 4 2 3 2" xfId="8198" xr:uid="{00000000-0005-0000-0000-0000FAAA0000}"/>
    <cellStyle name="Normal 12 6 2 4 2 3 2 2" xfId="21009" xr:uid="{00000000-0005-0000-0000-0000FBAA0000}"/>
    <cellStyle name="Normal 12 6 2 4 2 3 2 2 2" xfId="46629" xr:uid="{00000000-0005-0000-0000-0000FCAA0000}"/>
    <cellStyle name="Normal 12 6 2 4 2 3 2 3" xfId="33819" xr:uid="{00000000-0005-0000-0000-0000FDAA0000}"/>
    <cellStyle name="Normal 12 6 2 4 2 3 3" xfId="15519" xr:uid="{00000000-0005-0000-0000-0000FEAA0000}"/>
    <cellStyle name="Normal 12 6 2 4 2 3 3 2" xfId="41139" xr:uid="{00000000-0005-0000-0000-0000FFAA0000}"/>
    <cellStyle name="Normal 12 6 2 4 2 3 4" xfId="28329" xr:uid="{00000000-0005-0000-0000-000000AB0000}"/>
    <cellStyle name="Normal 12 6 2 4 2 4" xfId="4538" xr:uid="{00000000-0005-0000-0000-000001AB0000}"/>
    <cellStyle name="Normal 12 6 2 4 2 4 2" xfId="10028" xr:uid="{00000000-0005-0000-0000-000002AB0000}"/>
    <cellStyle name="Normal 12 6 2 4 2 4 2 2" xfId="22839" xr:uid="{00000000-0005-0000-0000-000003AB0000}"/>
    <cellStyle name="Normal 12 6 2 4 2 4 2 2 2" xfId="48459" xr:uid="{00000000-0005-0000-0000-000004AB0000}"/>
    <cellStyle name="Normal 12 6 2 4 2 4 2 3" xfId="35649" xr:uid="{00000000-0005-0000-0000-000005AB0000}"/>
    <cellStyle name="Normal 12 6 2 4 2 4 3" xfId="17349" xr:uid="{00000000-0005-0000-0000-000006AB0000}"/>
    <cellStyle name="Normal 12 6 2 4 2 4 3 2" xfId="42969" xr:uid="{00000000-0005-0000-0000-000007AB0000}"/>
    <cellStyle name="Normal 12 6 2 4 2 4 4" xfId="30159" xr:uid="{00000000-0005-0000-0000-000008AB0000}"/>
    <cellStyle name="Normal 12 6 2 4 2 5" xfId="11858" xr:uid="{00000000-0005-0000-0000-000009AB0000}"/>
    <cellStyle name="Normal 12 6 2 4 2 5 2" xfId="24669" xr:uid="{00000000-0005-0000-0000-00000AAB0000}"/>
    <cellStyle name="Normal 12 6 2 4 2 5 2 2" xfId="50289" xr:uid="{00000000-0005-0000-0000-00000BAB0000}"/>
    <cellStyle name="Normal 12 6 2 4 2 5 3" xfId="37479" xr:uid="{00000000-0005-0000-0000-00000CAB0000}"/>
    <cellStyle name="Normal 12 6 2 4 2 6" xfId="6368" xr:uid="{00000000-0005-0000-0000-00000DAB0000}"/>
    <cellStyle name="Normal 12 6 2 4 2 6 2" xfId="19179" xr:uid="{00000000-0005-0000-0000-00000EAB0000}"/>
    <cellStyle name="Normal 12 6 2 4 2 6 2 2" xfId="44799" xr:uid="{00000000-0005-0000-0000-00000FAB0000}"/>
    <cellStyle name="Normal 12 6 2 4 2 6 3" xfId="31989" xr:uid="{00000000-0005-0000-0000-000010AB0000}"/>
    <cellStyle name="Normal 12 6 2 4 2 7" xfId="13689" xr:uid="{00000000-0005-0000-0000-000011AB0000}"/>
    <cellStyle name="Normal 12 6 2 4 2 7 2" xfId="39309" xr:uid="{00000000-0005-0000-0000-000012AB0000}"/>
    <cellStyle name="Normal 12 6 2 4 2 8" xfId="26499" xr:uid="{00000000-0005-0000-0000-000013AB0000}"/>
    <cellStyle name="Normal 12 6 2 4 3" xfId="1290" xr:uid="{00000000-0005-0000-0000-000014AB0000}"/>
    <cellStyle name="Normal 12 6 2 4 3 2" xfId="3120" xr:uid="{00000000-0005-0000-0000-000015AB0000}"/>
    <cellStyle name="Normal 12 6 2 4 3 2 2" xfId="8610" xr:uid="{00000000-0005-0000-0000-000016AB0000}"/>
    <cellStyle name="Normal 12 6 2 4 3 2 2 2" xfId="21421" xr:uid="{00000000-0005-0000-0000-000017AB0000}"/>
    <cellStyle name="Normal 12 6 2 4 3 2 2 2 2" xfId="47041" xr:uid="{00000000-0005-0000-0000-000018AB0000}"/>
    <cellStyle name="Normal 12 6 2 4 3 2 2 3" xfId="34231" xr:uid="{00000000-0005-0000-0000-000019AB0000}"/>
    <cellStyle name="Normal 12 6 2 4 3 2 3" xfId="15931" xr:uid="{00000000-0005-0000-0000-00001AAB0000}"/>
    <cellStyle name="Normal 12 6 2 4 3 2 3 2" xfId="41551" xr:uid="{00000000-0005-0000-0000-00001BAB0000}"/>
    <cellStyle name="Normal 12 6 2 4 3 2 4" xfId="28741" xr:uid="{00000000-0005-0000-0000-00001CAB0000}"/>
    <cellStyle name="Normal 12 6 2 4 3 3" xfId="4950" xr:uid="{00000000-0005-0000-0000-00001DAB0000}"/>
    <cellStyle name="Normal 12 6 2 4 3 3 2" xfId="10440" xr:uid="{00000000-0005-0000-0000-00001EAB0000}"/>
    <cellStyle name="Normal 12 6 2 4 3 3 2 2" xfId="23251" xr:uid="{00000000-0005-0000-0000-00001FAB0000}"/>
    <cellStyle name="Normal 12 6 2 4 3 3 2 2 2" xfId="48871" xr:uid="{00000000-0005-0000-0000-000020AB0000}"/>
    <cellStyle name="Normal 12 6 2 4 3 3 2 3" xfId="36061" xr:uid="{00000000-0005-0000-0000-000021AB0000}"/>
    <cellStyle name="Normal 12 6 2 4 3 3 3" xfId="17761" xr:uid="{00000000-0005-0000-0000-000022AB0000}"/>
    <cellStyle name="Normal 12 6 2 4 3 3 3 2" xfId="43381" xr:uid="{00000000-0005-0000-0000-000023AB0000}"/>
    <cellStyle name="Normal 12 6 2 4 3 3 4" xfId="30571" xr:uid="{00000000-0005-0000-0000-000024AB0000}"/>
    <cellStyle name="Normal 12 6 2 4 3 4" xfId="12270" xr:uid="{00000000-0005-0000-0000-000025AB0000}"/>
    <cellStyle name="Normal 12 6 2 4 3 4 2" xfId="25081" xr:uid="{00000000-0005-0000-0000-000026AB0000}"/>
    <cellStyle name="Normal 12 6 2 4 3 4 2 2" xfId="50701" xr:uid="{00000000-0005-0000-0000-000027AB0000}"/>
    <cellStyle name="Normal 12 6 2 4 3 4 3" xfId="37891" xr:uid="{00000000-0005-0000-0000-000028AB0000}"/>
    <cellStyle name="Normal 12 6 2 4 3 5" xfId="6780" xr:uid="{00000000-0005-0000-0000-000029AB0000}"/>
    <cellStyle name="Normal 12 6 2 4 3 5 2" xfId="19591" xr:uid="{00000000-0005-0000-0000-00002AAB0000}"/>
    <cellStyle name="Normal 12 6 2 4 3 5 2 2" xfId="45211" xr:uid="{00000000-0005-0000-0000-00002BAB0000}"/>
    <cellStyle name="Normal 12 6 2 4 3 5 3" xfId="32401" xr:uid="{00000000-0005-0000-0000-00002CAB0000}"/>
    <cellStyle name="Normal 12 6 2 4 3 6" xfId="14101" xr:uid="{00000000-0005-0000-0000-00002DAB0000}"/>
    <cellStyle name="Normal 12 6 2 4 3 6 2" xfId="39721" xr:uid="{00000000-0005-0000-0000-00002EAB0000}"/>
    <cellStyle name="Normal 12 6 2 4 3 7" xfId="26911" xr:uid="{00000000-0005-0000-0000-00002FAB0000}"/>
    <cellStyle name="Normal 12 6 2 4 4" xfId="2226" xr:uid="{00000000-0005-0000-0000-000030AB0000}"/>
    <cellStyle name="Normal 12 6 2 4 4 2" xfId="7716" xr:uid="{00000000-0005-0000-0000-000031AB0000}"/>
    <cellStyle name="Normal 12 6 2 4 4 2 2" xfId="20527" xr:uid="{00000000-0005-0000-0000-000032AB0000}"/>
    <cellStyle name="Normal 12 6 2 4 4 2 2 2" xfId="46147" xr:uid="{00000000-0005-0000-0000-000033AB0000}"/>
    <cellStyle name="Normal 12 6 2 4 4 2 3" xfId="33337" xr:uid="{00000000-0005-0000-0000-000034AB0000}"/>
    <cellStyle name="Normal 12 6 2 4 4 3" xfId="15037" xr:uid="{00000000-0005-0000-0000-000035AB0000}"/>
    <cellStyle name="Normal 12 6 2 4 4 3 2" xfId="40657" xr:uid="{00000000-0005-0000-0000-000036AB0000}"/>
    <cellStyle name="Normal 12 6 2 4 4 4" xfId="27847" xr:uid="{00000000-0005-0000-0000-000037AB0000}"/>
    <cellStyle name="Normal 12 6 2 4 5" xfId="4056" xr:uid="{00000000-0005-0000-0000-000038AB0000}"/>
    <cellStyle name="Normal 12 6 2 4 5 2" xfId="9546" xr:uid="{00000000-0005-0000-0000-000039AB0000}"/>
    <cellStyle name="Normal 12 6 2 4 5 2 2" xfId="22357" xr:uid="{00000000-0005-0000-0000-00003AAB0000}"/>
    <cellStyle name="Normal 12 6 2 4 5 2 2 2" xfId="47977" xr:uid="{00000000-0005-0000-0000-00003BAB0000}"/>
    <cellStyle name="Normal 12 6 2 4 5 2 3" xfId="35167" xr:uid="{00000000-0005-0000-0000-00003CAB0000}"/>
    <cellStyle name="Normal 12 6 2 4 5 3" xfId="16867" xr:uid="{00000000-0005-0000-0000-00003DAB0000}"/>
    <cellStyle name="Normal 12 6 2 4 5 3 2" xfId="42487" xr:uid="{00000000-0005-0000-0000-00003EAB0000}"/>
    <cellStyle name="Normal 12 6 2 4 5 4" xfId="29677" xr:uid="{00000000-0005-0000-0000-00003FAB0000}"/>
    <cellStyle name="Normal 12 6 2 4 6" xfId="11376" xr:uid="{00000000-0005-0000-0000-000040AB0000}"/>
    <cellStyle name="Normal 12 6 2 4 6 2" xfId="24187" xr:uid="{00000000-0005-0000-0000-000041AB0000}"/>
    <cellStyle name="Normal 12 6 2 4 6 2 2" xfId="49807" xr:uid="{00000000-0005-0000-0000-000042AB0000}"/>
    <cellStyle name="Normal 12 6 2 4 6 3" xfId="36997" xr:uid="{00000000-0005-0000-0000-000043AB0000}"/>
    <cellStyle name="Normal 12 6 2 4 7" xfId="5886" xr:uid="{00000000-0005-0000-0000-000044AB0000}"/>
    <cellStyle name="Normal 12 6 2 4 7 2" xfId="18697" xr:uid="{00000000-0005-0000-0000-000045AB0000}"/>
    <cellStyle name="Normal 12 6 2 4 7 2 2" xfId="44317" xr:uid="{00000000-0005-0000-0000-000046AB0000}"/>
    <cellStyle name="Normal 12 6 2 4 7 3" xfId="31507" xr:uid="{00000000-0005-0000-0000-000047AB0000}"/>
    <cellStyle name="Normal 12 6 2 4 8" xfId="13207" xr:uid="{00000000-0005-0000-0000-000048AB0000}"/>
    <cellStyle name="Normal 12 6 2 4 8 2" xfId="38827" xr:uid="{00000000-0005-0000-0000-000049AB0000}"/>
    <cellStyle name="Normal 12 6 2 4 9" xfId="26017" xr:uid="{00000000-0005-0000-0000-00004AAB0000}"/>
    <cellStyle name="Normal 12 6 2 5" xfId="610" xr:uid="{00000000-0005-0000-0000-00004BAB0000}"/>
    <cellStyle name="Normal 12 6 2 5 2" xfId="1010" xr:uid="{00000000-0005-0000-0000-00004CAB0000}"/>
    <cellStyle name="Normal 12 6 2 5 2 2" xfId="1905" xr:uid="{00000000-0005-0000-0000-00004DAB0000}"/>
    <cellStyle name="Normal 12 6 2 5 2 2 2" xfId="3735" xr:uid="{00000000-0005-0000-0000-00004EAB0000}"/>
    <cellStyle name="Normal 12 6 2 5 2 2 2 2" xfId="9225" xr:uid="{00000000-0005-0000-0000-00004FAB0000}"/>
    <cellStyle name="Normal 12 6 2 5 2 2 2 2 2" xfId="22036" xr:uid="{00000000-0005-0000-0000-000050AB0000}"/>
    <cellStyle name="Normal 12 6 2 5 2 2 2 2 2 2" xfId="47656" xr:uid="{00000000-0005-0000-0000-000051AB0000}"/>
    <cellStyle name="Normal 12 6 2 5 2 2 2 2 3" xfId="34846" xr:uid="{00000000-0005-0000-0000-000052AB0000}"/>
    <cellStyle name="Normal 12 6 2 5 2 2 2 3" xfId="16546" xr:uid="{00000000-0005-0000-0000-000053AB0000}"/>
    <cellStyle name="Normal 12 6 2 5 2 2 2 3 2" xfId="42166" xr:uid="{00000000-0005-0000-0000-000054AB0000}"/>
    <cellStyle name="Normal 12 6 2 5 2 2 2 4" xfId="29356" xr:uid="{00000000-0005-0000-0000-000055AB0000}"/>
    <cellStyle name="Normal 12 6 2 5 2 2 3" xfId="5565" xr:uid="{00000000-0005-0000-0000-000056AB0000}"/>
    <cellStyle name="Normal 12 6 2 5 2 2 3 2" xfId="11055" xr:uid="{00000000-0005-0000-0000-000057AB0000}"/>
    <cellStyle name="Normal 12 6 2 5 2 2 3 2 2" xfId="23866" xr:uid="{00000000-0005-0000-0000-000058AB0000}"/>
    <cellStyle name="Normal 12 6 2 5 2 2 3 2 2 2" xfId="49486" xr:uid="{00000000-0005-0000-0000-000059AB0000}"/>
    <cellStyle name="Normal 12 6 2 5 2 2 3 2 3" xfId="36676" xr:uid="{00000000-0005-0000-0000-00005AAB0000}"/>
    <cellStyle name="Normal 12 6 2 5 2 2 3 3" xfId="18376" xr:uid="{00000000-0005-0000-0000-00005BAB0000}"/>
    <cellStyle name="Normal 12 6 2 5 2 2 3 3 2" xfId="43996" xr:uid="{00000000-0005-0000-0000-00005CAB0000}"/>
    <cellStyle name="Normal 12 6 2 5 2 2 3 4" xfId="31186" xr:uid="{00000000-0005-0000-0000-00005DAB0000}"/>
    <cellStyle name="Normal 12 6 2 5 2 2 4" xfId="12885" xr:uid="{00000000-0005-0000-0000-00005EAB0000}"/>
    <cellStyle name="Normal 12 6 2 5 2 2 4 2" xfId="25696" xr:uid="{00000000-0005-0000-0000-00005FAB0000}"/>
    <cellStyle name="Normal 12 6 2 5 2 2 4 2 2" xfId="51316" xr:uid="{00000000-0005-0000-0000-000060AB0000}"/>
    <cellStyle name="Normal 12 6 2 5 2 2 4 3" xfId="38506" xr:uid="{00000000-0005-0000-0000-000061AB0000}"/>
    <cellStyle name="Normal 12 6 2 5 2 2 5" xfId="7395" xr:uid="{00000000-0005-0000-0000-000062AB0000}"/>
    <cellStyle name="Normal 12 6 2 5 2 2 5 2" xfId="20206" xr:uid="{00000000-0005-0000-0000-000063AB0000}"/>
    <cellStyle name="Normal 12 6 2 5 2 2 5 2 2" xfId="45826" xr:uid="{00000000-0005-0000-0000-000064AB0000}"/>
    <cellStyle name="Normal 12 6 2 5 2 2 5 3" xfId="33016" xr:uid="{00000000-0005-0000-0000-000065AB0000}"/>
    <cellStyle name="Normal 12 6 2 5 2 2 6" xfId="14716" xr:uid="{00000000-0005-0000-0000-000066AB0000}"/>
    <cellStyle name="Normal 12 6 2 5 2 2 6 2" xfId="40336" xr:uid="{00000000-0005-0000-0000-000067AB0000}"/>
    <cellStyle name="Normal 12 6 2 5 2 2 7" xfId="27526" xr:uid="{00000000-0005-0000-0000-000068AB0000}"/>
    <cellStyle name="Normal 12 6 2 5 2 3" xfId="2841" xr:uid="{00000000-0005-0000-0000-000069AB0000}"/>
    <cellStyle name="Normal 12 6 2 5 2 3 2" xfId="8331" xr:uid="{00000000-0005-0000-0000-00006AAB0000}"/>
    <cellStyle name="Normal 12 6 2 5 2 3 2 2" xfId="21142" xr:uid="{00000000-0005-0000-0000-00006BAB0000}"/>
    <cellStyle name="Normal 12 6 2 5 2 3 2 2 2" xfId="46762" xr:uid="{00000000-0005-0000-0000-00006CAB0000}"/>
    <cellStyle name="Normal 12 6 2 5 2 3 2 3" xfId="33952" xr:uid="{00000000-0005-0000-0000-00006DAB0000}"/>
    <cellStyle name="Normal 12 6 2 5 2 3 3" xfId="15652" xr:uid="{00000000-0005-0000-0000-00006EAB0000}"/>
    <cellStyle name="Normal 12 6 2 5 2 3 3 2" xfId="41272" xr:uid="{00000000-0005-0000-0000-00006FAB0000}"/>
    <cellStyle name="Normal 12 6 2 5 2 3 4" xfId="28462" xr:uid="{00000000-0005-0000-0000-000070AB0000}"/>
    <cellStyle name="Normal 12 6 2 5 2 4" xfId="4671" xr:uid="{00000000-0005-0000-0000-000071AB0000}"/>
    <cellStyle name="Normal 12 6 2 5 2 4 2" xfId="10161" xr:uid="{00000000-0005-0000-0000-000072AB0000}"/>
    <cellStyle name="Normal 12 6 2 5 2 4 2 2" xfId="22972" xr:uid="{00000000-0005-0000-0000-000073AB0000}"/>
    <cellStyle name="Normal 12 6 2 5 2 4 2 2 2" xfId="48592" xr:uid="{00000000-0005-0000-0000-000074AB0000}"/>
    <cellStyle name="Normal 12 6 2 5 2 4 2 3" xfId="35782" xr:uid="{00000000-0005-0000-0000-000075AB0000}"/>
    <cellStyle name="Normal 12 6 2 5 2 4 3" xfId="17482" xr:uid="{00000000-0005-0000-0000-000076AB0000}"/>
    <cellStyle name="Normal 12 6 2 5 2 4 3 2" xfId="43102" xr:uid="{00000000-0005-0000-0000-000077AB0000}"/>
    <cellStyle name="Normal 12 6 2 5 2 4 4" xfId="30292" xr:uid="{00000000-0005-0000-0000-000078AB0000}"/>
    <cellStyle name="Normal 12 6 2 5 2 5" xfId="11991" xr:uid="{00000000-0005-0000-0000-000079AB0000}"/>
    <cellStyle name="Normal 12 6 2 5 2 5 2" xfId="24802" xr:uid="{00000000-0005-0000-0000-00007AAB0000}"/>
    <cellStyle name="Normal 12 6 2 5 2 5 2 2" xfId="50422" xr:uid="{00000000-0005-0000-0000-00007BAB0000}"/>
    <cellStyle name="Normal 12 6 2 5 2 5 3" xfId="37612" xr:uid="{00000000-0005-0000-0000-00007CAB0000}"/>
    <cellStyle name="Normal 12 6 2 5 2 6" xfId="6501" xr:uid="{00000000-0005-0000-0000-00007DAB0000}"/>
    <cellStyle name="Normal 12 6 2 5 2 6 2" xfId="19312" xr:uid="{00000000-0005-0000-0000-00007EAB0000}"/>
    <cellStyle name="Normal 12 6 2 5 2 6 2 2" xfId="44932" xr:uid="{00000000-0005-0000-0000-00007FAB0000}"/>
    <cellStyle name="Normal 12 6 2 5 2 6 3" xfId="32122" xr:uid="{00000000-0005-0000-0000-000080AB0000}"/>
    <cellStyle name="Normal 12 6 2 5 2 7" xfId="13822" xr:uid="{00000000-0005-0000-0000-000081AB0000}"/>
    <cellStyle name="Normal 12 6 2 5 2 7 2" xfId="39442" xr:uid="{00000000-0005-0000-0000-000082AB0000}"/>
    <cellStyle name="Normal 12 6 2 5 2 8" xfId="26632" xr:uid="{00000000-0005-0000-0000-000083AB0000}"/>
    <cellStyle name="Normal 12 6 2 5 3" xfId="1505" xr:uid="{00000000-0005-0000-0000-000084AB0000}"/>
    <cellStyle name="Normal 12 6 2 5 3 2" xfId="3335" xr:uid="{00000000-0005-0000-0000-000085AB0000}"/>
    <cellStyle name="Normal 12 6 2 5 3 2 2" xfId="8825" xr:uid="{00000000-0005-0000-0000-000086AB0000}"/>
    <cellStyle name="Normal 12 6 2 5 3 2 2 2" xfId="21636" xr:uid="{00000000-0005-0000-0000-000087AB0000}"/>
    <cellStyle name="Normal 12 6 2 5 3 2 2 2 2" xfId="47256" xr:uid="{00000000-0005-0000-0000-000088AB0000}"/>
    <cellStyle name="Normal 12 6 2 5 3 2 2 3" xfId="34446" xr:uid="{00000000-0005-0000-0000-000089AB0000}"/>
    <cellStyle name="Normal 12 6 2 5 3 2 3" xfId="16146" xr:uid="{00000000-0005-0000-0000-00008AAB0000}"/>
    <cellStyle name="Normal 12 6 2 5 3 2 3 2" xfId="41766" xr:uid="{00000000-0005-0000-0000-00008BAB0000}"/>
    <cellStyle name="Normal 12 6 2 5 3 2 4" xfId="28956" xr:uid="{00000000-0005-0000-0000-00008CAB0000}"/>
    <cellStyle name="Normal 12 6 2 5 3 3" xfId="5165" xr:uid="{00000000-0005-0000-0000-00008DAB0000}"/>
    <cellStyle name="Normal 12 6 2 5 3 3 2" xfId="10655" xr:uid="{00000000-0005-0000-0000-00008EAB0000}"/>
    <cellStyle name="Normal 12 6 2 5 3 3 2 2" xfId="23466" xr:uid="{00000000-0005-0000-0000-00008FAB0000}"/>
    <cellStyle name="Normal 12 6 2 5 3 3 2 2 2" xfId="49086" xr:uid="{00000000-0005-0000-0000-000090AB0000}"/>
    <cellStyle name="Normal 12 6 2 5 3 3 2 3" xfId="36276" xr:uid="{00000000-0005-0000-0000-000091AB0000}"/>
    <cellStyle name="Normal 12 6 2 5 3 3 3" xfId="17976" xr:uid="{00000000-0005-0000-0000-000092AB0000}"/>
    <cellStyle name="Normal 12 6 2 5 3 3 3 2" xfId="43596" xr:uid="{00000000-0005-0000-0000-000093AB0000}"/>
    <cellStyle name="Normal 12 6 2 5 3 3 4" xfId="30786" xr:uid="{00000000-0005-0000-0000-000094AB0000}"/>
    <cellStyle name="Normal 12 6 2 5 3 4" xfId="12485" xr:uid="{00000000-0005-0000-0000-000095AB0000}"/>
    <cellStyle name="Normal 12 6 2 5 3 4 2" xfId="25296" xr:uid="{00000000-0005-0000-0000-000096AB0000}"/>
    <cellStyle name="Normal 12 6 2 5 3 4 2 2" xfId="50916" xr:uid="{00000000-0005-0000-0000-000097AB0000}"/>
    <cellStyle name="Normal 12 6 2 5 3 4 3" xfId="38106" xr:uid="{00000000-0005-0000-0000-000098AB0000}"/>
    <cellStyle name="Normal 12 6 2 5 3 5" xfId="6995" xr:uid="{00000000-0005-0000-0000-000099AB0000}"/>
    <cellStyle name="Normal 12 6 2 5 3 5 2" xfId="19806" xr:uid="{00000000-0005-0000-0000-00009AAB0000}"/>
    <cellStyle name="Normal 12 6 2 5 3 5 2 2" xfId="45426" xr:uid="{00000000-0005-0000-0000-00009BAB0000}"/>
    <cellStyle name="Normal 12 6 2 5 3 5 3" xfId="32616" xr:uid="{00000000-0005-0000-0000-00009CAB0000}"/>
    <cellStyle name="Normal 12 6 2 5 3 6" xfId="14316" xr:uid="{00000000-0005-0000-0000-00009DAB0000}"/>
    <cellStyle name="Normal 12 6 2 5 3 6 2" xfId="39936" xr:uid="{00000000-0005-0000-0000-00009EAB0000}"/>
    <cellStyle name="Normal 12 6 2 5 3 7" xfId="27126" xr:uid="{00000000-0005-0000-0000-00009FAB0000}"/>
    <cellStyle name="Normal 12 6 2 5 4" xfId="2441" xr:uid="{00000000-0005-0000-0000-0000A0AB0000}"/>
    <cellStyle name="Normal 12 6 2 5 4 2" xfId="7931" xr:uid="{00000000-0005-0000-0000-0000A1AB0000}"/>
    <cellStyle name="Normal 12 6 2 5 4 2 2" xfId="20742" xr:uid="{00000000-0005-0000-0000-0000A2AB0000}"/>
    <cellStyle name="Normal 12 6 2 5 4 2 2 2" xfId="46362" xr:uid="{00000000-0005-0000-0000-0000A3AB0000}"/>
    <cellStyle name="Normal 12 6 2 5 4 2 3" xfId="33552" xr:uid="{00000000-0005-0000-0000-0000A4AB0000}"/>
    <cellStyle name="Normal 12 6 2 5 4 3" xfId="15252" xr:uid="{00000000-0005-0000-0000-0000A5AB0000}"/>
    <cellStyle name="Normal 12 6 2 5 4 3 2" xfId="40872" xr:uid="{00000000-0005-0000-0000-0000A6AB0000}"/>
    <cellStyle name="Normal 12 6 2 5 4 4" xfId="28062" xr:uid="{00000000-0005-0000-0000-0000A7AB0000}"/>
    <cellStyle name="Normal 12 6 2 5 5" xfId="4271" xr:uid="{00000000-0005-0000-0000-0000A8AB0000}"/>
    <cellStyle name="Normal 12 6 2 5 5 2" xfId="9761" xr:uid="{00000000-0005-0000-0000-0000A9AB0000}"/>
    <cellStyle name="Normal 12 6 2 5 5 2 2" xfId="22572" xr:uid="{00000000-0005-0000-0000-0000AAAB0000}"/>
    <cellStyle name="Normal 12 6 2 5 5 2 2 2" xfId="48192" xr:uid="{00000000-0005-0000-0000-0000ABAB0000}"/>
    <cellStyle name="Normal 12 6 2 5 5 2 3" xfId="35382" xr:uid="{00000000-0005-0000-0000-0000ACAB0000}"/>
    <cellStyle name="Normal 12 6 2 5 5 3" xfId="17082" xr:uid="{00000000-0005-0000-0000-0000ADAB0000}"/>
    <cellStyle name="Normal 12 6 2 5 5 3 2" xfId="42702" xr:uid="{00000000-0005-0000-0000-0000AEAB0000}"/>
    <cellStyle name="Normal 12 6 2 5 5 4" xfId="29892" xr:uid="{00000000-0005-0000-0000-0000AFAB0000}"/>
    <cellStyle name="Normal 12 6 2 5 6" xfId="11591" xr:uid="{00000000-0005-0000-0000-0000B0AB0000}"/>
    <cellStyle name="Normal 12 6 2 5 6 2" xfId="24402" xr:uid="{00000000-0005-0000-0000-0000B1AB0000}"/>
    <cellStyle name="Normal 12 6 2 5 6 2 2" xfId="50022" xr:uid="{00000000-0005-0000-0000-0000B2AB0000}"/>
    <cellStyle name="Normal 12 6 2 5 6 3" xfId="37212" xr:uid="{00000000-0005-0000-0000-0000B3AB0000}"/>
    <cellStyle name="Normal 12 6 2 5 7" xfId="6101" xr:uid="{00000000-0005-0000-0000-0000B4AB0000}"/>
    <cellStyle name="Normal 12 6 2 5 7 2" xfId="18912" xr:uid="{00000000-0005-0000-0000-0000B5AB0000}"/>
    <cellStyle name="Normal 12 6 2 5 7 2 2" xfId="44532" xr:uid="{00000000-0005-0000-0000-0000B6AB0000}"/>
    <cellStyle name="Normal 12 6 2 5 7 3" xfId="31722" xr:uid="{00000000-0005-0000-0000-0000B7AB0000}"/>
    <cellStyle name="Normal 12 6 2 5 8" xfId="13422" xr:uid="{00000000-0005-0000-0000-0000B8AB0000}"/>
    <cellStyle name="Normal 12 6 2 5 8 2" xfId="39042" xr:uid="{00000000-0005-0000-0000-0000B9AB0000}"/>
    <cellStyle name="Normal 12 6 2 5 9" xfId="26232" xr:uid="{00000000-0005-0000-0000-0000BAAB0000}"/>
    <cellStyle name="Normal 12 6 2 6" xfId="744" xr:uid="{00000000-0005-0000-0000-0000BBAB0000}"/>
    <cellStyle name="Normal 12 6 2 6 2" xfId="1639" xr:uid="{00000000-0005-0000-0000-0000BCAB0000}"/>
    <cellStyle name="Normal 12 6 2 6 2 2" xfId="3469" xr:uid="{00000000-0005-0000-0000-0000BDAB0000}"/>
    <cellStyle name="Normal 12 6 2 6 2 2 2" xfId="8959" xr:uid="{00000000-0005-0000-0000-0000BEAB0000}"/>
    <cellStyle name="Normal 12 6 2 6 2 2 2 2" xfId="21770" xr:uid="{00000000-0005-0000-0000-0000BFAB0000}"/>
    <cellStyle name="Normal 12 6 2 6 2 2 2 2 2" xfId="47390" xr:uid="{00000000-0005-0000-0000-0000C0AB0000}"/>
    <cellStyle name="Normal 12 6 2 6 2 2 2 3" xfId="34580" xr:uid="{00000000-0005-0000-0000-0000C1AB0000}"/>
    <cellStyle name="Normal 12 6 2 6 2 2 3" xfId="16280" xr:uid="{00000000-0005-0000-0000-0000C2AB0000}"/>
    <cellStyle name="Normal 12 6 2 6 2 2 3 2" xfId="41900" xr:uid="{00000000-0005-0000-0000-0000C3AB0000}"/>
    <cellStyle name="Normal 12 6 2 6 2 2 4" xfId="29090" xr:uid="{00000000-0005-0000-0000-0000C4AB0000}"/>
    <cellStyle name="Normal 12 6 2 6 2 3" xfId="5299" xr:uid="{00000000-0005-0000-0000-0000C5AB0000}"/>
    <cellStyle name="Normal 12 6 2 6 2 3 2" xfId="10789" xr:uid="{00000000-0005-0000-0000-0000C6AB0000}"/>
    <cellStyle name="Normal 12 6 2 6 2 3 2 2" xfId="23600" xr:uid="{00000000-0005-0000-0000-0000C7AB0000}"/>
    <cellStyle name="Normal 12 6 2 6 2 3 2 2 2" xfId="49220" xr:uid="{00000000-0005-0000-0000-0000C8AB0000}"/>
    <cellStyle name="Normal 12 6 2 6 2 3 2 3" xfId="36410" xr:uid="{00000000-0005-0000-0000-0000C9AB0000}"/>
    <cellStyle name="Normal 12 6 2 6 2 3 3" xfId="18110" xr:uid="{00000000-0005-0000-0000-0000CAAB0000}"/>
    <cellStyle name="Normal 12 6 2 6 2 3 3 2" xfId="43730" xr:uid="{00000000-0005-0000-0000-0000CBAB0000}"/>
    <cellStyle name="Normal 12 6 2 6 2 3 4" xfId="30920" xr:uid="{00000000-0005-0000-0000-0000CCAB0000}"/>
    <cellStyle name="Normal 12 6 2 6 2 4" xfId="12619" xr:uid="{00000000-0005-0000-0000-0000CDAB0000}"/>
    <cellStyle name="Normal 12 6 2 6 2 4 2" xfId="25430" xr:uid="{00000000-0005-0000-0000-0000CEAB0000}"/>
    <cellStyle name="Normal 12 6 2 6 2 4 2 2" xfId="51050" xr:uid="{00000000-0005-0000-0000-0000CFAB0000}"/>
    <cellStyle name="Normal 12 6 2 6 2 4 3" xfId="38240" xr:uid="{00000000-0005-0000-0000-0000D0AB0000}"/>
    <cellStyle name="Normal 12 6 2 6 2 5" xfId="7129" xr:uid="{00000000-0005-0000-0000-0000D1AB0000}"/>
    <cellStyle name="Normal 12 6 2 6 2 5 2" xfId="19940" xr:uid="{00000000-0005-0000-0000-0000D2AB0000}"/>
    <cellStyle name="Normal 12 6 2 6 2 5 2 2" xfId="45560" xr:uid="{00000000-0005-0000-0000-0000D3AB0000}"/>
    <cellStyle name="Normal 12 6 2 6 2 5 3" xfId="32750" xr:uid="{00000000-0005-0000-0000-0000D4AB0000}"/>
    <cellStyle name="Normal 12 6 2 6 2 6" xfId="14450" xr:uid="{00000000-0005-0000-0000-0000D5AB0000}"/>
    <cellStyle name="Normal 12 6 2 6 2 6 2" xfId="40070" xr:uid="{00000000-0005-0000-0000-0000D6AB0000}"/>
    <cellStyle name="Normal 12 6 2 6 2 7" xfId="27260" xr:uid="{00000000-0005-0000-0000-0000D7AB0000}"/>
    <cellStyle name="Normal 12 6 2 6 3" xfId="2575" xr:uid="{00000000-0005-0000-0000-0000D8AB0000}"/>
    <cellStyle name="Normal 12 6 2 6 3 2" xfId="8065" xr:uid="{00000000-0005-0000-0000-0000D9AB0000}"/>
    <cellStyle name="Normal 12 6 2 6 3 2 2" xfId="20876" xr:uid="{00000000-0005-0000-0000-0000DAAB0000}"/>
    <cellStyle name="Normal 12 6 2 6 3 2 2 2" xfId="46496" xr:uid="{00000000-0005-0000-0000-0000DBAB0000}"/>
    <cellStyle name="Normal 12 6 2 6 3 2 3" xfId="33686" xr:uid="{00000000-0005-0000-0000-0000DCAB0000}"/>
    <cellStyle name="Normal 12 6 2 6 3 3" xfId="15386" xr:uid="{00000000-0005-0000-0000-0000DDAB0000}"/>
    <cellStyle name="Normal 12 6 2 6 3 3 2" xfId="41006" xr:uid="{00000000-0005-0000-0000-0000DEAB0000}"/>
    <cellStyle name="Normal 12 6 2 6 3 4" xfId="28196" xr:uid="{00000000-0005-0000-0000-0000DFAB0000}"/>
    <cellStyle name="Normal 12 6 2 6 4" xfId="4405" xr:uid="{00000000-0005-0000-0000-0000E0AB0000}"/>
    <cellStyle name="Normal 12 6 2 6 4 2" xfId="9895" xr:uid="{00000000-0005-0000-0000-0000E1AB0000}"/>
    <cellStyle name="Normal 12 6 2 6 4 2 2" xfId="22706" xr:uid="{00000000-0005-0000-0000-0000E2AB0000}"/>
    <cellStyle name="Normal 12 6 2 6 4 2 2 2" xfId="48326" xr:uid="{00000000-0005-0000-0000-0000E3AB0000}"/>
    <cellStyle name="Normal 12 6 2 6 4 2 3" xfId="35516" xr:uid="{00000000-0005-0000-0000-0000E4AB0000}"/>
    <cellStyle name="Normal 12 6 2 6 4 3" xfId="17216" xr:uid="{00000000-0005-0000-0000-0000E5AB0000}"/>
    <cellStyle name="Normal 12 6 2 6 4 3 2" xfId="42836" xr:uid="{00000000-0005-0000-0000-0000E6AB0000}"/>
    <cellStyle name="Normal 12 6 2 6 4 4" xfId="30026" xr:uid="{00000000-0005-0000-0000-0000E7AB0000}"/>
    <cellStyle name="Normal 12 6 2 6 5" xfId="11725" xr:uid="{00000000-0005-0000-0000-0000E8AB0000}"/>
    <cellStyle name="Normal 12 6 2 6 5 2" xfId="24536" xr:uid="{00000000-0005-0000-0000-0000E9AB0000}"/>
    <cellStyle name="Normal 12 6 2 6 5 2 2" xfId="50156" xr:uid="{00000000-0005-0000-0000-0000EAAB0000}"/>
    <cellStyle name="Normal 12 6 2 6 5 3" xfId="37346" xr:uid="{00000000-0005-0000-0000-0000EBAB0000}"/>
    <cellStyle name="Normal 12 6 2 6 6" xfId="6235" xr:uid="{00000000-0005-0000-0000-0000ECAB0000}"/>
    <cellStyle name="Normal 12 6 2 6 6 2" xfId="19046" xr:uid="{00000000-0005-0000-0000-0000EDAB0000}"/>
    <cellStyle name="Normal 12 6 2 6 6 2 2" xfId="44666" xr:uid="{00000000-0005-0000-0000-0000EEAB0000}"/>
    <cellStyle name="Normal 12 6 2 6 6 3" xfId="31856" xr:uid="{00000000-0005-0000-0000-0000EFAB0000}"/>
    <cellStyle name="Normal 12 6 2 6 7" xfId="13556" xr:uid="{00000000-0005-0000-0000-0000F0AB0000}"/>
    <cellStyle name="Normal 12 6 2 6 7 2" xfId="39176" xr:uid="{00000000-0005-0000-0000-0000F1AB0000}"/>
    <cellStyle name="Normal 12 6 2 6 8" xfId="26366" xr:uid="{00000000-0005-0000-0000-0000F2AB0000}"/>
    <cellStyle name="Normal 12 6 2 7" xfId="1145" xr:uid="{00000000-0005-0000-0000-0000F3AB0000}"/>
    <cellStyle name="Normal 12 6 2 7 2" xfId="2975" xr:uid="{00000000-0005-0000-0000-0000F4AB0000}"/>
    <cellStyle name="Normal 12 6 2 7 2 2" xfId="8465" xr:uid="{00000000-0005-0000-0000-0000F5AB0000}"/>
    <cellStyle name="Normal 12 6 2 7 2 2 2" xfId="21276" xr:uid="{00000000-0005-0000-0000-0000F6AB0000}"/>
    <cellStyle name="Normal 12 6 2 7 2 2 2 2" xfId="46896" xr:uid="{00000000-0005-0000-0000-0000F7AB0000}"/>
    <cellStyle name="Normal 12 6 2 7 2 2 3" xfId="34086" xr:uid="{00000000-0005-0000-0000-0000F8AB0000}"/>
    <cellStyle name="Normal 12 6 2 7 2 3" xfId="15786" xr:uid="{00000000-0005-0000-0000-0000F9AB0000}"/>
    <cellStyle name="Normal 12 6 2 7 2 3 2" xfId="41406" xr:uid="{00000000-0005-0000-0000-0000FAAB0000}"/>
    <cellStyle name="Normal 12 6 2 7 2 4" xfId="28596" xr:uid="{00000000-0005-0000-0000-0000FBAB0000}"/>
    <cellStyle name="Normal 12 6 2 7 3" xfId="4805" xr:uid="{00000000-0005-0000-0000-0000FCAB0000}"/>
    <cellStyle name="Normal 12 6 2 7 3 2" xfId="10295" xr:uid="{00000000-0005-0000-0000-0000FDAB0000}"/>
    <cellStyle name="Normal 12 6 2 7 3 2 2" xfId="23106" xr:uid="{00000000-0005-0000-0000-0000FEAB0000}"/>
    <cellStyle name="Normal 12 6 2 7 3 2 2 2" xfId="48726" xr:uid="{00000000-0005-0000-0000-0000FFAB0000}"/>
    <cellStyle name="Normal 12 6 2 7 3 2 3" xfId="35916" xr:uid="{00000000-0005-0000-0000-000000AC0000}"/>
    <cellStyle name="Normal 12 6 2 7 3 3" xfId="17616" xr:uid="{00000000-0005-0000-0000-000001AC0000}"/>
    <cellStyle name="Normal 12 6 2 7 3 3 2" xfId="43236" xr:uid="{00000000-0005-0000-0000-000002AC0000}"/>
    <cellStyle name="Normal 12 6 2 7 3 4" xfId="30426" xr:uid="{00000000-0005-0000-0000-000003AC0000}"/>
    <cellStyle name="Normal 12 6 2 7 4" xfId="12125" xr:uid="{00000000-0005-0000-0000-000004AC0000}"/>
    <cellStyle name="Normal 12 6 2 7 4 2" xfId="24936" xr:uid="{00000000-0005-0000-0000-000005AC0000}"/>
    <cellStyle name="Normal 12 6 2 7 4 2 2" xfId="50556" xr:uid="{00000000-0005-0000-0000-000006AC0000}"/>
    <cellStyle name="Normal 12 6 2 7 4 3" xfId="37746" xr:uid="{00000000-0005-0000-0000-000007AC0000}"/>
    <cellStyle name="Normal 12 6 2 7 5" xfId="6635" xr:uid="{00000000-0005-0000-0000-000008AC0000}"/>
    <cellStyle name="Normal 12 6 2 7 5 2" xfId="19446" xr:uid="{00000000-0005-0000-0000-000009AC0000}"/>
    <cellStyle name="Normal 12 6 2 7 5 2 2" xfId="45066" xr:uid="{00000000-0005-0000-0000-00000AAC0000}"/>
    <cellStyle name="Normal 12 6 2 7 5 3" xfId="32256" xr:uid="{00000000-0005-0000-0000-00000BAC0000}"/>
    <cellStyle name="Normal 12 6 2 7 6" xfId="13956" xr:uid="{00000000-0005-0000-0000-00000CAC0000}"/>
    <cellStyle name="Normal 12 6 2 7 6 2" xfId="39576" xr:uid="{00000000-0005-0000-0000-00000DAC0000}"/>
    <cellStyle name="Normal 12 6 2 7 7" xfId="26766" xr:uid="{00000000-0005-0000-0000-00000EAC0000}"/>
    <cellStyle name="Normal 12 6 2 8" xfId="2040" xr:uid="{00000000-0005-0000-0000-00000FAC0000}"/>
    <cellStyle name="Normal 12 6 2 8 2" xfId="3870" xr:uid="{00000000-0005-0000-0000-000010AC0000}"/>
    <cellStyle name="Normal 12 6 2 8 2 2" xfId="9360" xr:uid="{00000000-0005-0000-0000-000011AC0000}"/>
    <cellStyle name="Normal 12 6 2 8 2 2 2" xfId="22171" xr:uid="{00000000-0005-0000-0000-000012AC0000}"/>
    <cellStyle name="Normal 12 6 2 8 2 2 2 2" xfId="47791" xr:uid="{00000000-0005-0000-0000-000013AC0000}"/>
    <cellStyle name="Normal 12 6 2 8 2 2 3" xfId="34981" xr:uid="{00000000-0005-0000-0000-000014AC0000}"/>
    <cellStyle name="Normal 12 6 2 8 2 3" xfId="16681" xr:uid="{00000000-0005-0000-0000-000015AC0000}"/>
    <cellStyle name="Normal 12 6 2 8 2 3 2" xfId="42301" xr:uid="{00000000-0005-0000-0000-000016AC0000}"/>
    <cellStyle name="Normal 12 6 2 8 2 4" xfId="29491" xr:uid="{00000000-0005-0000-0000-000017AC0000}"/>
    <cellStyle name="Normal 12 6 2 8 3" xfId="5700" xr:uid="{00000000-0005-0000-0000-000018AC0000}"/>
    <cellStyle name="Normal 12 6 2 8 3 2" xfId="11190" xr:uid="{00000000-0005-0000-0000-000019AC0000}"/>
    <cellStyle name="Normal 12 6 2 8 3 2 2" xfId="24001" xr:uid="{00000000-0005-0000-0000-00001AAC0000}"/>
    <cellStyle name="Normal 12 6 2 8 3 2 2 2" xfId="49621" xr:uid="{00000000-0005-0000-0000-00001BAC0000}"/>
    <cellStyle name="Normal 12 6 2 8 3 2 3" xfId="36811" xr:uid="{00000000-0005-0000-0000-00001CAC0000}"/>
    <cellStyle name="Normal 12 6 2 8 3 3" xfId="18511" xr:uid="{00000000-0005-0000-0000-00001DAC0000}"/>
    <cellStyle name="Normal 12 6 2 8 3 3 2" xfId="44131" xr:uid="{00000000-0005-0000-0000-00001EAC0000}"/>
    <cellStyle name="Normal 12 6 2 8 3 4" xfId="31321" xr:uid="{00000000-0005-0000-0000-00001FAC0000}"/>
    <cellStyle name="Normal 12 6 2 8 4" xfId="13020" xr:uid="{00000000-0005-0000-0000-000020AC0000}"/>
    <cellStyle name="Normal 12 6 2 8 4 2" xfId="25831" xr:uid="{00000000-0005-0000-0000-000021AC0000}"/>
    <cellStyle name="Normal 12 6 2 8 4 2 2" xfId="51451" xr:uid="{00000000-0005-0000-0000-000022AC0000}"/>
    <cellStyle name="Normal 12 6 2 8 4 3" xfId="38641" xr:uid="{00000000-0005-0000-0000-000023AC0000}"/>
    <cellStyle name="Normal 12 6 2 8 5" xfId="7530" xr:uid="{00000000-0005-0000-0000-000024AC0000}"/>
    <cellStyle name="Normal 12 6 2 8 5 2" xfId="20341" xr:uid="{00000000-0005-0000-0000-000025AC0000}"/>
    <cellStyle name="Normal 12 6 2 8 5 2 2" xfId="45961" xr:uid="{00000000-0005-0000-0000-000026AC0000}"/>
    <cellStyle name="Normal 12 6 2 8 5 3" xfId="33151" xr:uid="{00000000-0005-0000-0000-000027AC0000}"/>
    <cellStyle name="Normal 12 6 2 8 6" xfId="14851" xr:uid="{00000000-0005-0000-0000-000028AC0000}"/>
    <cellStyle name="Normal 12 6 2 8 6 2" xfId="40471" xr:uid="{00000000-0005-0000-0000-000029AC0000}"/>
    <cellStyle name="Normal 12 6 2 8 7" xfId="27661" xr:uid="{00000000-0005-0000-0000-00002AAC0000}"/>
    <cellStyle name="Normal 12 6 2 9" xfId="2081" xr:uid="{00000000-0005-0000-0000-00002BAC0000}"/>
    <cellStyle name="Normal 12 6 2 9 2" xfId="7571" xr:uid="{00000000-0005-0000-0000-00002CAC0000}"/>
    <cellStyle name="Normal 12 6 2 9 2 2" xfId="20382" xr:uid="{00000000-0005-0000-0000-00002DAC0000}"/>
    <cellStyle name="Normal 12 6 2 9 2 2 2" xfId="46002" xr:uid="{00000000-0005-0000-0000-00002EAC0000}"/>
    <cellStyle name="Normal 12 6 2 9 2 3" xfId="33192" xr:uid="{00000000-0005-0000-0000-00002FAC0000}"/>
    <cellStyle name="Normal 12 6 2 9 3" xfId="14892" xr:uid="{00000000-0005-0000-0000-000030AC0000}"/>
    <cellStyle name="Normal 12 6 2 9 3 2" xfId="40512" xr:uid="{00000000-0005-0000-0000-000031AC0000}"/>
    <cellStyle name="Normal 12 6 2 9 4" xfId="27702" xr:uid="{00000000-0005-0000-0000-000032AC0000}"/>
    <cellStyle name="Normal 12 6 3" xfId="311" xr:uid="{00000000-0005-0000-0000-000033AC0000}"/>
    <cellStyle name="Normal 12 6 3 10" xfId="5803" xr:uid="{00000000-0005-0000-0000-000034AC0000}"/>
    <cellStyle name="Normal 12 6 3 10 2" xfId="18614" xr:uid="{00000000-0005-0000-0000-000035AC0000}"/>
    <cellStyle name="Normal 12 6 3 10 2 2" xfId="44234" xr:uid="{00000000-0005-0000-0000-000036AC0000}"/>
    <cellStyle name="Normal 12 6 3 10 3" xfId="31424" xr:uid="{00000000-0005-0000-0000-000037AC0000}"/>
    <cellStyle name="Normal 12 6 3 11" xfId="13124" xr:uid="{00000000-0005-0000-0000-000038AC0000}"/>
    <cellStyle name="Normal 12 6 3 11 2" xfId="38744" xr:uid="{00000000-0005-0000-0000-000039AC0000}"/>
    <cellStyle name="Normal 12 6 3 12" xfId="25934" xr:uid="{00000000-0005-0000-0000-00003AAC0000}"/>
    <cellStyle name="Normal 12 6 3 2" xfId="540" xr:uid="{00000000-0005-0000-0000-00003BAC0000}"/>
    <cellStyle name="Normal 12 6 3 2 2" xfId="939" xr:uid="{00000000-0005-0000-0000-00003CAC0000}"/>
    <cellStyle name="Normal 12 6 3 2 2 2" xfId="1834" xr:uid="{00000000-0005-0000-0000-00003DAC0000}"/>
    <cellStyle name="Normal 12 6 3 2 2 2 2" xfId="3664" xr:uid="{00000000-0005-0000-0000-00003EAC0000}"/>
    <cellStyle name="Normal 12 6 3 2 2 2 2 2" xfId="9154" xr:uid="{00000000-0005-0000-0000-00003FAC0000}"/>
    <cellStyle name="Normal 12 6 3 2 2 2 2 2 2" xfId="21965" xr:uid="{00000000-0005-0000-0000-000040AC0000}"/>
    <cellStyle name="Normal 12 6 3 2 2 2 2 2 2 2" xfId="47585" xr:uid="{00000000-0005-0000-0000-000041AC0000}"/>
    <cellStyle name="Normal 12 6 3 2 2 2 2 2 3" xfId="34775" xr:uid="{00000000-0005-0000-0000-000042AC0000}"/>
    <cellStyle name="Normal 12 6 3 2 2 2 2 3" xfId="16475" xr:uid="{00000000-0005-0000-0000-000043AC0000}"/>
    <cellStyle name="Normal 12 6 3 2 2 2 2 3 2" xfId="42095" xr:uid="{00000000-0005-0000-0000-000044AC0000}"/>
    <cellStyle name="Normal 12 6 3 2 2 2 2 4" xfId="29285" xr:uid="{00000000-0005-0000-0000-000045AC0000}"/>
    <cellStyle name="Normal 12 6 3 2 2 2 3" xfId="5494" xr:uid="{00000000-0005-0000-0000-000046AC0000}"/>
    <cellStyle name="Normal 12 6 3 2 2 2 3 2" xfId="10984" xr:uid="{00000000-0005-0000-0000-000047AC0000}"/>
    <cellStyle name="Normal 12 6 3 2 2 2 3 2 2" xfId="23795" xr:uid="{00000000-0005-0000-0000-000048AC0000}"/>
    <cellStyle name="Normal 12 6 3 2 2 2 3 2 2 2" xfId="49415" xr:uid="{00000000-0005-0000-0000-000049AC0000}"/>
    <cellStyle name="Normal 12 6 3 2 2 2 3 2 3" xfId="36605" xr:uid="{00000000-0005-0000-0000-00004AAC0000}"/>
    <cellStyle name="Normal 12 6 3 2 2 2 3 3" xfId="18305" xr:uid="{00000000-0005-0000-0000-00004BAC0000}"/>
    <cellStyle name="Normal 12 6 3 2 2 2 3 3 2" xfId="43925" xr:uid="{00000000-0005-0000-0000-00004CAC0000}"/>
    <cellStyle name="Normal 12 6 3 2 2 2 3 4" xfId="31115" xr:uid="{00000000-0005-0000-0000-00004DAC0000}"/>
    <cellStyle name="Normal 12 6 3 2 2 2 4" xfId="12814" xr:uid="{00000000-0005-0000-0000-00004EAC0000}"/>
    <cellStyle name="Normal 12 6 3 2 2 2 4 2" xfId="25625" xr:uid="{00000000-0005-0000-0000-00004FAC0000}"/>
    <cellStyle name="Normal 12 6 3 2 2 2 4 2 2" xfId="51245" xr:uid="{00000000-0005-0000-0000-000050AC0000}"/>
    <cellStyle name="Normal 12 6 3 2 2 2 4 3" xfId="38435" xr:uid="{00000000-0005-0000-0000-000051AC0000}"/>
    <cellStyle name="Normal 12 6 3 2 2 2 5" xfId="7324" xr:uid="{00000000-0005-0000-0000-000052AC0000}"/>
    <cellStyle name="Normal 12 6 3 2 2 2 5 2" xfId="20135" xr:uid="{00000000-0005-0000-0000-000053AC0000}"/>
    <cellStyle name="Normal 12 6 3 2 2 2 5 2 2" xfId="45755" xr:uid="{00000000-0005-0000-0000-000054AC0000}"/>
    <cellStyle name="Normal 12 6 3 2 2 2 5 3" xfId="32945" xr:uid="{00000000-0005-0000-0000-000055AC0000}"/>
    <cellStyle name="Normal 12 6 3 2 2 2 6" xfId="14645" xr:uid="{00000000-0005-0000-0000-000056AC0000}"/>
    <cellStyle name="Normal 12 6 3 2 2 2 6 2" xfId="40265" xr:uid="{00000000-0005-0000-0000-000057AC0000}"/>
    <cellStyle name="Normal 12 6 3 2 2 2 7" xfId="27455" xr:uid="{00000000-0005-0000-0000-000058AC0000}"/>
    <cellStyle name="Normal 12 6 3 2 2 3" xfId="2770" xr:uid="{00000000-0005-0000-0000-000059AC0000}"/>
    <cellStyle name="Normal 12 6 3 2 2 3 2" xfId="8260" xr:uid="{00000000-0005-0000-0000-00005AAC0000}"/>
    <cellStyle name="Normal 12 6 3 2 2 3 2 2" xfId="21071" xr:uid="{00000000-0005-0000-0000-00005BAC0000}"/>
    <cellStyle name="Normal 12 6 3 2 2 3 2 2 2" xfId="46691" xr:uid="{00000000-0005-0000-0000-00005CAC0000}"/>
    <cellStyle name="Normal 12 6 3 2 2 3 2 3" xfId="33881" xr:uid="{00000000-0005-0000-0000-00005DAC0000}"/>
    <cellStyle name="Normal 12 6 3 2 2 3 3" xfId="15581" xr:uid="{00000000-0005-0000-0000-00005EAC0000}"/>
    <cellStyle name="Normal 12 6 3 2 2 3 3 2" xfId="41201" xr:uid="{00000000-0005-0000-0000-00005FAC0000}"/>
    <cellStyle name="Normal 12 6 3 2 2 3 4" xfId="28391" xr:uid="{00000000-0005-0000-0000-000060AC0000}"/>
    <cellStyle name="Normal 12 6 3 2 2 4" xfId="4600" xr:uid="{00000000-0005-0000-0000-000061AC0000}"/>
    <cellStyle name="Normal 12 6 3 2 2 4 2" xfId="10090" xr:uid="{00000000-0005-0000-0000-000062AC0000}"/>
    <cellStyle name="Normal 12 6 3 2 2 4 2 2" xfId="22901" xr:uid="{00000000-0005-0000-0000-000063AC0000}"/>
    <cellStyle name="Normal 12 6 3 2 2 4 2 2 2" xfId="48521" xr:uid="{00000000-0005-0000-0000-000064AC0000}"/>
    <cellStyle name="Normal 12 6 3 2 2 4 2 3" xfId="35711" xr:uid="{00000000-0005-0000-0000-000065AC0000}"/>
    <cellStyle name="Normal 12 6 3 2 2 4 3" xfId="17411" xr:uid="{00000000-0005-0000-0000-000066AC0000}"/>
    <cellStyle name="Normal 12 6 3 2 2 4 3 2" xfId="43031" xr:uid="{00000000-0005-0000-0000-000067AC0000}"/>
    <cellStyle name="Normal 12 6 3 2 2 4 4" xfId="30221" xr:uid="{00000000-0005-0000-0000-000068AC0000}"/>
    <cellStyle name="Normal 12 6 3 2 2 5" xfId="11920" xr:uid="{00000000-0005-0000-0000-000069AC0000}"/>
    <cellStyle name="Normal 12 6 3 2 2 5 2" xfId="24731" xr:uid="{00000000-0005-0000-0000-00006AAC0000}"/>
    <cellStyle name="Normal 12 6 3 2 2 5 2 2" xfId="50351" xr:uid="{00000000-0005-0000-0000-00006BAC0000}"/>
    <cellStyle name="Normal 12 6 3 2 2 5 3" xfId="37541" xr:uid="{00000000-0005-0000-0000-00006CAC0000}"/>
    <cellStyle name="Normal 12 6 3 2 2 6" xfId="6430" xr:uid="{00000000-0005-0000-0000-00006DAC0000}"/>
    <cellStyle name="Normal 12 6 3 2 2 6 2" xfId="19241" xr:uid="{00000000-0005-0000-0000-00006EAC0000}"/>
    <cellStyle name="Normal 12 6 3 2 2 6 2 2" xfId="44861" xr:uid="{00000000-0005-0000-0000-00006FAC0000}"/>
    <cellStyle name="Normal 12 6 3 2 2 6 3" xfId="32051" xr:uid="{00000000-0005-0000-0000-000070AC0000}"/>
    <cellStyle name="Normal 12 6 3 2 2 7" xfId="13751" xr:uid="{00000000-0005-0000-0000-000071AC0000}"/>
    <cellStyle name="Normal 12 6 3 2 2 7 2" xfId="39371" xr:uid="{00000000-0005-0000-0000-000072AC0000}"/>
    <cellStyle name="Normal 12 6 3 2 2 8" xfId="26561" xr:uid="{00000000-0005-0000-0000-000073AC0000}"/>
    <cellStyle name="Normal 12 6 3 2 3" xfId="1435" xr:uid="{00000000-0005-0000-0000-000074AC0000}"/>
    <cellStyle name="Normal 12 6 3 2 3 2" xfId="3265" xr:uid="{00000000-0005-0000-0000-000075AC0000}"/>
    <cellStyle name="Normal 12 6 3 2 3 2 2" xfId="8755" xr:uid="{00000000-0005-0000-0000-000076AC0000}"/>
    <cellStyle name="Normal 12 6 3 2 3 2 2 2" xfId="21566" xr:uid="{00000000-0005-0000-0000-000077AC0000}"/>
    <cellStyle name="Normal 12 6 3 2 3 2 2 2 2" xfId="47186" xr:uid="{00000000-0005-0000-0000-000078AC0000}"/>
    <cellStyle name="Normal 12 6 3 2 3 2 2 3" xfId="34376" xr:uid="{00000000-0005-0000-0000-000079AC0000}"/>
    <cellStyle name="Normal 12 6 3 2 3 2 3" xfId="16076" xr:uid="{00000000-0005-0000-0000-00007AAC0000}"/>
    <cellStyle name="Normal 12 6 3 2 3 2 3 2" xfId="41696" xr:uid="{00000000-0005-0000-0000-00007BAC0000}"/>
    <cellStyle name="Normal 12 6 3 2 3 2 4" xfId="28886" xr:uid="{00000000-0005-0000-0000-00007CAC0000}"/>
    <cellStyle name="Normal 12 6 3 2 3 3" xfId="5095" xr:uid="{00000000-0005-0000-0000-00007DAC0000}"/>
    <cellStyle name="Normal 12 6 3 2 3 3 2" xfId="10585" xr:uid="{00000000-0005-0000-0000-00007EAC0000}"/>
    <cellStyle name="Normal 12 6 3 2 3 3 2 2" xfId="23396" xr:uid="{00000000-0005-0000-0000-00007FAC0000}"/>
    <cellStyle name="Normal 12 6 3 2 3 3 2 2 2" xfId="49016" xr:uid="{00000000-0005-0000-0000-000080AC0000}"/>
    <cellStyle name="Normal 12 6 3 2 3 3 2 3" xfId="36206" xr:uid="{00000000-0005-0000-0000-000081AC0000}"/>
    <cellStyle name="Normal 12 6 3 2 3 3 3" xfId="17906" xr:uid="{00000000-0005-0000-0000-000082AC0000}"/>
    <cellStyle name="Normal 12 6 3 2 3 3 3 2" xfId="43526" xr:uid="{00000000-0005-0000-0000-000083AC0000}"/>
    <cellStyle name="Normal 12 6 3 2 3 3 4" xfId="30716" xr:uid="{00000000-0005-0000-0000-000084AC0000}"/>
    <cellStyle name="Normal 12 6 3 2 3 4" xfId="12415" xr:uid="{00000000-0005-0000-0000-000085AC0000}"/>
    <cellStyle name="Normal 12 6 3 2 3 4 2" xfId="25226" xr:uid="{00000000-0005-0000-0000-000086AC0000}"/>
    <cellStyle name="Normal 12 6 3 2 3 4 2 2" xfId="50846" xr:uid="{00000000-0005-0000-0000-000087AC0000}"/>
    <cellStyle name="Normal 12 6 3 2 3 4 3" xfId="38036" xr:uid="{00000000-0005-0000-0000-000088AC0000}"/>
    <cellStyle name="Normal 12 6 3 2 3 5" xfId="6925" xr:uid="{00000000-0005-0000-0000-000089AC0000}"/>
    <cellStyle name="Normal 12 6 3 2 3 5 2" xfId="19736" xr:uid="{00000000-0005-0000-0000-00008AAC0000}"/>
    <cellStyle name="Normal 12 6 3 2 3 5 2 2" xfId="45356" xr:uid="{00000000-0005-0000-0000-00008BAC0000}"/>
    <cellStyle name="Normal 12 6 3 2 3 5 3" xfId="32546" xr:uid="{00000000-0005-0000-0000-00008CAC0000}"/>
    <cellStyle name="Normal 12 6 3 2 3 6" xfId="14246" xr:uid="{00000000-0005-0000-0000-00008DAC0000}"/>
    <cellStyle name="Normal 12 6 3 2 3 6 2" xfId="39866" xr:uid="{00000000-0005-0000-0000-00008EAC0000}"/>
    <cellStyle name="Normal 12 6 3 2 3 7" xfId="27056" xr:uid="{00000000-0005-0000-0000-00008FAC0000}"/>
    <cellStyle name="Normal 12 6 3 2 4" xfId="2371" xr:uid="{00000000-0005-0000-0000-000090AC0000}"/>
    <cellStyle name="Normal 12 6 3 2 4 2" xfId="7861" xr:uid="{00000000-0005-0000-0000-000091AC0000}"/>
    <cellStyle name="Normal 12 6 3 2 4 2 2" xfId="20672" xr:uid="{00000000-0005-0000-0000-000092AC0000}"/>
    <cellStyle name="Normal 12 6 3 2 4 2 2 2" xfId="46292" xr:uid="{00000000-0005-0000-0000-000093AC0000}"/>
    <cellStyle name="Normal 12 6 3 2 4 2 3" xfId="33482" xr:uid="{00000000-0005-0000-0000-000094AC0000}"/>
    <cellStyle name="Normal 12 6 3 2 4 3" xfId="15182" xr:uid="{00000000-0005-0000-0000-000095AC0000}"/>
    <cellStyle name="Normal 12 6 3 2 4 3 2" xfId="40802" xr:uid="{00000000-0005-0000-0000-000096AC0000}"/>
    <cellStyle name="Normal 12 6 3 2 4 4" xfId="27992" xr:uid="{00000000-0005-0000-0000-000097AC0000}"/>
    <cellStyle name="Normal 12 6 3 2 5" xfId="4201" xr:uid="{00000000-0005-0000-0000-000098AC0000}"/>
    <cellStyle name="Normal 12 6 3 2 5 2" xfId="9691" xr:uid="{00000000-0005-0000-0000-000099AC0000}"/>
    <cellStyle name="Normal 12 6 3 2 5 2 2" xfId="22502" xr:uid="{00000000-0005-0000-0000-00009AAC0000}"/>
    <cellStyle name="Normal 12 6 3 2 5 2 2 2" xfId="48122" xr:uid="{00000000-0005-0000-0000-00009BAC0000}"/>
    <cellStyle name="Normal 12 6 3 2 5 2 3" xfId="35312" xr:uid="{00000000-0005-0000-0000-00009CAC0000}"/>
    <cellStyle name="Normal 12 6 3 2 5 3" xfId="17012" xr:uid="{00000000-0005-0000-0000-00009DAC0000}"/>
    <cellStyle name="Normal 12 6 3 2 5 3 2" xfId="42632" xr:uid="{00000000-0005-0000-0000-00009EAC0000}"/>
    <cellStyle name="Normal 12 6 3 2 5 4" xfId="29822" xr:uid="{00000000-0005-0000-0000-00009FAC0000}"/>
    <cellStyle name="Normal 12 6 3 2 6" xfId="11521" xr:uid="{00000000-0005-0000-0000-0000A0AC0000}"/>
    <cellStyle name="Normal 12 6 3 2 6 2" xfId="24332" xr:uid="{00000000-0005-0000-0000-0000A1AC0000}"/>
    <cellStyle name="Normal 12 6 3 2 6 2 2" xfId="49952" xr:uid="{00000000-0005-0000-0000-0000A2AC0000}"/>
    <cellStyle name="Normal 12 6 3 2 6 3" xfId="37142" xr:uid="{00000000-0005-0000-0000-0000A3AC0000}"/>
    <cellStyle name="Normal 12 6 3 2 7" xfId="6031" xr:uid="{00000000-0005-0000-0000-0000A4AC0000}"/>
    <cellStyle name="Normal 12 6 3 2 7 2" xfId="18842" xr:uid="{00000000-0005-0000-0000-0000A5AC0000}"/>
    <cellStyle name="Normal 12 6 3 2 7 2 2" xfId="44462" xr:uid="{00000000-0005-0000-0000-0000A6AC0000}"/>
    <cellStyle name="Normal 12 6 3 2 7 3" xfId="31652" xr:uid="{00000000-0005-0000-0000-0000A7AC0000}"/>
    <cellStyle name="Normal 12 6 3 2 8" xfId="13352" xr:uid="{00000000-0005-0000-0000-0000A8AC0000}"/>
    <cellStyle name="Normal 12 6 3 2 8 2" xfId="38972" xr:uid="{00000000-0005-0000-0000-0000A9AC0000}"/>
    <cellStyle name="Normal 12 6 3 2 9" xfId="26162" xr:uid="{00000000-0005-0000-0000-0000AAAC0000}"/>
    <cellStyle name="Normal 12 6 3 3" xfId="672" xr:uid="{00000000-0005-0000-0000-0000ABAC0000}"/>
    <cellStyle name="Normal 12 6 3 3 2" xfId="1072" xr:uid="{00000000-0005-0000-0000-0000ACAC0000}"/>
    <cellStyle name="Normal 12 6 3 3 2 2" xfId="1967" xr:uid="{00000000-0005-0000-0000-0000ADAC0000}"/>
    <cellStyle name="Normal 12 6 3 3 2 2 2" xfId="3797" xr:uid="{00000000-0005-0000-0000-0000AEAC0000}"/>
    <cellStyle name="Normal 12 6 3 3 2 2 2 2" xfId="9287" xr:uid="{00000000-0005-0000-0000-0000AFAC0000}"/>
    <cellStyle name="Normal 12 6 3 3 2 2 2 2 2" xfId="22098" xr:uid="{00000000-0005-0000-0000-0000B0AC0000}"/>
    <cellStyle name="Normal 12 6 3 3 2 2 2 2 2 2" xfId="47718" xr:uid="{00000000-0005-0000-0000-0000B1AC0000}"/>
    <cellStyle name="Normal 12 6 3 3 2 2 2 2 3" xfId="34908" xr:uid="{00000000-0005-0000-0000-0000B2AC0000}"/>
    <cellStyle name="Normal 12 6 3 3 2 2 2 3" xfId="16608" xr:uid="{00000000-0005-0000-0000-0000B3AC0000}"/>
    <cellStyle name="Normal 12 6 3 3 2 2 2 3 2" xfId="42228" xr:uid="{00000000-0005-0000-0000-0000B4AC0000}"/>
    <cellStyle name="Normal 12 6 3 3 2 2 2 4" xfId="29418" xr:uid="{00000000-0005-0000-0000-0000B5AC0000}"/>
    <cellStyle name="Normal 12 6 3 3 2 2 3" xfId="5627" xr:uid="{00000000-0005-0000-0000-0000B6AC0000}"/>
    <cellStyle name="Normal 12 6 3 3 2 2 3 2" xfId="11117" xr:uid="{00000000-0005-0000-0000-0000B7AC0000}"/>
    <cellStyle name="Normal 12 6 3 3 2 2 3 2 2" xfId="23928" xr:uid="{00000000-0005-0000-0000-0000B8AC0000}"/>
    <cellStyle name="Normal 12 6 3 3 2 2 3 2 2 2" xfId="49548" xr:uid="{00000000-0005-0000-0000-0000B9AC0000}"/>
    <cellStyle name="Normal 12 6 3 3 2 2 3 2 3" xfId="36738" xr:uid="{00000000-0005-0000-0000-0000BAAC0000}"/>
    <cellStyle name="Normal 12 6 3 3 2 2 3 3" xfId="18438" xr:uid="{00000000-0005-0000-0000-0000BBAC0000}"/>
    <cellStyle name="Normal 12 6 3 3 2 2 3 3 2" xfId="44058" xr:uid="{00000000-0005-0000-0000-0000BCAC0000}"/>
    <cellStyle name="Normal 12 6 3 3 2 2 3 4" xfId="31248" xr:uid="{00000000-0005-0000-0000-0000BDAC0000}"/>
    <cellStyle name="Normal 12 6 3 3 2 2 4" xfId="12947" xr:uid="{00000000-0005-0000-0000-0000BEAC0000}"/>
    <cellStyle name="Normal 12 6 3 3 2 2 4 2" xfId="25758" xr:uid="{00000000-0005-0000-0000-0000BFAC0000}"/>
    <cellStyle name="Normal 12 6 3 3 2 2 4 2 2" xfId="51378" xr:uid="{00000000-0005-0000-0000-0000C0AC0000}"/>
    <cellStyle name="Normal 12 6 3 3 2 2 4 3" xfId="38568" xr:uid="{00000000-0005-0000-0000-0000C1AC0000}"/>
    <cellStyle name="Normal 12 6 3 3 2 2 5" xfId="7457" xr:uid="{00000000-0005-0000-0000-0000C2AC0000}"/>
    <cellStyle name="Normal 12 6 3 3 2 2 5 2" xfId="20268" xr:uid="{00000000-0005-0000-0000-0000C3AC0000}"/>
    <cellStyle name="Normal 12 6 3 3 2 2 5 2 2" xfId="45888" xr:uid="{00000000-0005-0000-0000-0000C4AC0000}"/>
    <cellStyle name="Normal 12 6 3 3 2 2 5 3" xfId="33078" xr:uid="{00000000-0005-0000-0000-0000C5AC0000}"/>
    <cellStyle name="Normal 12 6 3 3 2 2 6" xfId="14778" xr:uid="{00000000-0005-0000-0000-0000C6AC0000}"/>
    <cellStyle name="Normal 12 6 3 3 2 2 6 2" xfId="40398" xr:uid="{00000000-0005-0000-0000-0000C7AC0000}"/>
    <cellStyle name="Normal 12 6 3 3 2 2 7" xfId="27588" xr:uid="{00000000-0005-0000-0000-0000C8AC0000}"/>
    <cellStyle name="Normal 12 6 3 3 2 3" xfId="2903" xr:uid="{00000000-0005-0000-0000-0000C9AC0000}"/>
    <cellStyle name="Normal 12 6 3 3 2 3 2" xfId="8393" xr:uid="{00000000-0005-0000-0000-0000CAAC0000}"/>
    <cellStyle name="Normal 12 6 3 3 2 3 2 2" xfId="21204" xr:uid="{00000000-0005-0000-0000-0000CBAC0000}"/>
    <cellStyle name="Normal 12 6 3 3 2 3 2 2 2" xfId="46824" xr:uid="{00000000-0005-0000-0000-0000CCAC0000}"/>
    <cellStyle name="Normal 12 6 3 3 2 3 2 3" xfId="34014" xr:uid="{00000000-0005-0000-0000-0000CDAC0000}"/>
    <cellStyle name="Normal 12 6 3 3 2 3 3" xfId="15714" xr:uid="{00000000-0005-0000-0000-0000CEAC0000}"/>
    <cellStyle name="Normal 12 6 3 3 2 3 3 2" xfId="41334" xr:uid="{00000000-0005-0000-0000-0000CFAC0000}"/>
    <cellStyle name="Normal 12 6 3 3 2 3 4" xfId="28524" xr:uid="{00000000-0005-0000-0000-0000D0AC0000}"/>
    <cellStyle name="Normal 12 6 3 3 2 4" xfId="4733" xr:uid="{00000000-0005-0000-0000-0000D1AC0000}"/>
    <cellStyle name="Normal 12 6 3 3 2 4 2" xfId="10223" xr:uid="{00000000-0005-0000-0000-0000D2AC0000}"/>
    <cellStyle name="Normal 12 6 3 3 2 4 2 2" xfId="23034" xr:uid="{00000000-0005-0000-0000-0000D3AC0000}"/>
    <cellStyle name="Normal 12 6 3 3 2 4 2 2 2" xfId="48654" xr:uid="{00000000-0005-0000-0000-0000D4AC0000}"/>
    <cellStyle name="Normal 12 6 3 3 2 4 2 3" xfId="35844" xr:uid="{00000000-0005-0000-0000-0000D5AC0000}"/>
    <cellStyle name="Normal 12 6 3 3 2 4 3" xfId="17544" xr:uid="{00000000-0005-0000-0000-0000D6AC0000}"/>
    <cellStyle name="Normal 12 6 3 3 2 4 3 2" xfId="43164" xr:uid="{00000000-0005-0000-0000-0000D7AC0000}"/>
    <cellStyle name="Normal 12 6 3 3 2 4 4" xfId="30354" xr:uid="{00000000-0005-0000-0000-0000D8AC0000}"/>
    <cellStyle name="Normal 12 6 3 3 2 5" xfId="12053" xr:uid="{00000000-0005-0000-0000-0000D9AC0000}"/>
    <cellStyle name="Normal 12 6 3 3 2 5 2" xfId="24864" xr:uid="{00000000-0005-0000-0000-0000DAAC0000}"/>
    <cellStyle name="Normal 12 6 3 3 2 5 2 2" xfId="50484" xr:uid="{00000000-0005-0000-0000-0000DBAC0000}"/>
    <cellStyle name="Normal 12 6 3 3 2 5 3" xfId="37674" xr:uid="{00000000-0005-0000-0000-0000DCAC0000}"/>
    <cellStyle name="Normal 12 6 3 3 2 6" xfId="6563" xr:uid="{00000000-0005-0000-0000-0000DDAC0000}"/>
    <cellStyle name="Normal 12 6 3 3 2 6 2" xfId="19374" xr:uid="{00000000-0005-0000-0000-0000DEAC0000}"/>
    <cellStyle name="Normal 12 6 3 3 2 6 2 2" xfId="44994" xr:uid="{00000000-0005-0000-0000-0000DFAC0000}"/>
    <cellStyle name="Normal 12 6 3 3 2 6 3" xfId="32184" xr:uid="{00000000-0005-0000-0000-0000E0AC0000}"/>
    <cellStyle name="Normal 12 6 3 3 2 7" xfId="13884" xr:uid="{00000000-0005-0000-0000-0000E1AC0000}"/>
    <cellStyle name="Normal 12 6 3 3 2 7 2" xfId="39504" xr:uid="{00000000-0005-0000-0000-0000E2AC0000}"/>
    <cellStyle name="Normal 12 6 3 3 2 8" xfId="26694" xr:uid="{00000000-0005-0000-0000-0000E3AC0000}"/>
    <cellStyle name="Normal 12 6 3 3 3" xfId="1567" xr:uid="{00000000-0005-0000-0000-0000E4AC0000}"/>
    <cellStyle name="Normal 12 6 3 3 3 2" xfId="3397" xr:uid="{00000000-0005-0000-0000-0000E5AC0000}"/>
    <cellStyle name="Normal 12 6 3 3 3 2 2" xfId="8887" xr:uid="{00000000-0005-0000-0000-0000E6AC0000}"/>
    <cellStyle name="Normal 12 6 3 3 3 2 2 2" xfId="21698" xr:uid="{00000000-0005-0000-0000-0000E7AC0000}"/>
    <cellStyle name="Normal 12 6 3 3 3 2 2 2 2" xfId="47318" xr:uid="{00000000-0005-0000-0000-0000E8AC0000}"/>
    <cellStyle name="Normal 12 6 3 3 3 2 2 3" xfId="34508" xr:uid="{00000000-0005-0000-0000-0000E9AC0000}"/>
    <cellStyle name="Normal 12 6 3 3 3 2 3" xfId="16208" xr:uid="{00000000-0005-0000-0000-0000EAAC0000}"/>
    <cellStyle name="Normal 12 6 3 3 3 2 3 2" xfId="41828" xr:uid="{00000000-0005-0000-0000-0000EBAC0000}"/>
    <cellStyle name="Normal 12 6 3 3 3 2 4" xfId="29018" xr:uid="{00000000-0005-0000-0000-0000ECAC0000}"/>
    <cellStyle name="Normal 12 6 3 3 3 3" xfId="5227" xr:uid="{00000000-0005-0000-0000-0000EDAC0000}"/>
    <cellStyle name="Normal 12 6 3 3 3 3 2" xfId="10717" xr:uid="{00000000-0005-0000-0000-0000EEAC0000}"/>
    <cellStyle name="Normal 12 6 3 3 3 3 2 2" xfId="23528" xr:uid="{00000000-0005-0000-0000-0000EFAC0000}"/>
    <cellStyle name="Normal 12 6 3 3 3 3 2 2 2" xfId="49148" xr:uid="{00000000-0005-0000-0000-0000F0AC0000}"/>
    <cellStyle name="Normal 12 6 3 3 3 3 2 3" xfId="36338" xr:uid="{00000000-0005-0000-0000-0000F1AC0000}"/>
    <cellStyle name="Normal 12 6 3 3 3 3 3" xfId="18038" xr:uid="{00000000-0005-0000-0000-0000F2AC0000}"/>
    <cellStyle name="Normal 12 6 3 3 3 3 3 2" xfId="43658" xr:uid="{00000000-0005-0000-0000-0000F3AC0000}"/>
    <cellStyle name="Normal 12 6 3 3 3 3 4" xfId="30848" xr:uid="{00000000-0005-0000-0000-0000F4AC0000}"/>
    <cellStyle name="Normal 12 6 3 3 3 4" xfId="12547" xr:uid="{00000000-0005-0000-0000-0000F5AC0000}"/>
    <cellStyle name="Normal 12 6 3 3 3 4 2" xfId="25358" xr:uid="{00000000-0005-0000-0000-0000F6AC0000}"/>
    <cellStyle name="Normal 12 6 3 3 3 4 2 2" xfId="50978" xr:uid="{00000000-0005-0000-0000-0000F7AC0000}"/>
    <cellStyle name="Normal 12 6 3 3 3 4 3" xfId="38168" xr:uid="{00000000-0005-0000-0000-0000F8AC0000}"/>
    <cellStyle name="Normal 12 6 3 3 3 5" xfId="7057" xr:uid="{00000000-0005-0000-0000-0000F9AC0000}"/>
    <cellStyle name="Normal 12 6 3 3 3 5 2" xfId="19868" xr:uid="{00000000-0005-0000-0000-0000FAAC0000}"/>
    <cellStyle name="Normal 12 6 3 3 3 5 2 2" xfId="45488" xr:uid="{00000000-0005-0000-0000-0000FBAC0000}"/>
    <cellStyle name="Normal 12 6 3 3 3 5 3" xfId="32678" xr:uid="{00000000-0005-0000-0000-0000FCAC0000}"/>
    <cellStyle name="Normal 12 6 3 3 3 6" xfId="14378" xr:uid="{00000000-0005-0000-0000-0000FDAC0000}"/>
    <cellStyle name="Normal 12 6 3 3 3 6 2" xfId="39998" xr:uid="{00000000-0005-0000-0000-0000FEAC0000}"/>
    <cellStyle name="Normal 12 6 3 3 3 7" xfId="27188" xr:uid="{00000000-0005-0000-0000-0000FFAC0000}"/>
    <cellStyle name="Normal 12 6 3 3 4" xfId="2503" xr:uid="{00000000-0005-0000-0000-000000AD0000}"/>
    <cellStyle name="Normal 12 6 3 3 4 2" xfId="7993" xr:uid="{00000000-0005-0000-0000-000001AD0000}"/>
    <cellStyle name="Normal 12 6 3 3 4 2 2" xfId="20804" xr:uid="{00000000-0005-0000-0000-000002AD0000}"/>
    <cellStyle name="Normal 12 6 3 3 4 2 2 2" xfId="46424" xr:uid="{00000000-0005-0000-0000-000003AD0000}"/>
    <cellStyle name="Normal 12 6 3 3 4 2 3" xfId="33614" xr:uid="{00000000-0005-0000-0000-000004AD0000}"/>
    <cellStyle name="Normal 12 6 3 3 4 3" xfId="15314" xr:uid="{00000000-0005-0000-0000-000005AD0000}"/>
    <cellStyle name="Normal 12 6 3 3 4 3 2" xfId="40934" xr:uid="{00000000-0005-0000-0000-000006AD0000}"/>
    <cellStyle name="Normal 12 6 3 3 4 4" xfId="28124" xr:uid="{00000000-0005-0000-0000-000007AD0000}"/>
    <cellStyle name="Normal 12 6 3 3 5" xfId="4333" xr:uid="{00000000-0005-0000-0000-000008AD0000}"/>
    <cellStyle name="Normal 12 6 3 3 5 2" xfId="9823" xr:uid="{00000000-0005-0000-0000-000009AD0000}"/>
    <cellStyle name="Normal 12 6 3 3 5 2 2" xfId="22634" xr:uid="{00000000-0005-0000-0000-00000AAD0000}"/>
    <cellStyle name="Normal 12 6 3 3 5 2 2 2" xfId="48254" xr:uid="{00000000-0005-0000-0000-00000BAD0000}"/>
    <cellStyle name="Normal 12 6 3 3 5 2 3" xfId="35444" xr:uid="{00000000-0005-0000-0000-00000CAD0000}"/>
    <cellStyle name="Normal 12 6 3 3 5 3" xfId="17144" xr:uid="{00000000-0005-0000-0000-00000DAD0000}"/>
    <cellStyle name="Normal 12 6 3 3 5 3 2" xfId="42764" xr:uid="{00000000-0005-0000-0000-00000EAD0000}"/>
    <cellStyle name="Normal 12 6 3 3 5 4" xfId="29954" xr:uid="{00000000-0005-0000-0000-00000FAD0000}"/>
    <cellStyle name="Normal 12 6 3 3 6" xfId="11653" xr:uid="{00000000-0005-0000-0000-000010AD0000}"/>
    <cellStyle name="Normal 12 6 3 3 6 2" xfId="24464" xr:uid="{00000000-0005-0000-0000-000011AD0000}"/>
    <cellStyle name="Normal 12 6 3 3 6 2 2" xfId="50084" xr:uid="{00000000-0005-0000-0000-000012AD0000}"/>
    <cellStyle name="Normal 12 6 3 3 6 3" xfId="37274" xr:uid="{00000000-0005-0000-0000-000013AD0000}"/>
    <cellStyle name="Normal 12 6 3 3 7" xfId="6163" xr:uid="{00000000-0005-0000-0000-000014AD0000}"/>
    <cellStyle name="Normal 12 6 3 3 7 2" xfId="18974" xr:uid="{00000000-0005-0000-0000-000015AD0000}"/>
    <cellStyle name="Normal 12 6 3 3 7 2 2" xfId="44594" xr:uid="{00000000-0005-0000-0000-000016AD0000}"/>
    <cellStyle name="Normal 12 6 3 3 7 3" xfId="31784" xr:uid="{00000000-0005-0000-0000-000017AD0000}"/>
    <cellStyle name="Normal 12 6 3 3 8" xfId="13484" xr:uid="{00000000-0005-0000-0000-000018AD0000}"/>
    <cellStyle name="Normal 12 6 3 3 8 2" xfId="39104" xr:uid="{00000000-0005-0000-0000-000019AD0000}"/>
    <cellStyle name="Normal 12 6 3 3 9" xfId="26294" xr:uid="{00000000-0005-0000-0000-00001AAD0000}"/>
    <cellStyle name="Normal 12 6 3 4" xfId="447" xr:uid="{00000000-0005-0000-0000-00001BAD0000}"/>
    <cellStyle name="Normal 12 6 3 4 2" xfId="1342" xr:uid="{00000000-0005-0000-0000-00001CAD0000}"/>
    <cellStyle name="Normal 12 6 3 4 2 2" xfId="3172" xr:uid="{00000000-0005-0000-0000-00001DAD0000}"/>
    <cellStyle name="Normal 12 6 3 4 2 2 2" xfId="8662" xr:uid="{00000000-0005-0000-0000-00001EAD0000}"/>
    <cellStyle name="Normal 12 6 3 4 2 2 2 2" xfId="21473" xr:uid="{00000000-0005-0000-0000-00001FAD0000}"/>
    <cellStyle name="Normal 12 6 3 4 2 2 2 2 2" xfId="47093" xr:uid="{00000000-0005-0000-0000-000020AD0000}"/>
    <cellStyle name="Normal 12 6 3 4 2 2 2 3" xfId="34283" xr:uid="{00000000-0005-0000-0000-000021AD0000}"/>
    <cellStyle name="Normal 12 6 3 4 2 2 3" xfId="15983" xr:uid="{00000000-0005-0000-0000-000022AD0000}"/>
    <cellStyle name="Normal 12 6 3 4 2 2 3 2" xfId="41603" xr:uid="{00000000-0005-0000-0000-000023AD0000}"/>
    <cellStyle name="Normal 12 6 3 4 2 2 4" xfId="28793" xr:uid="{00000000-0005-0000-0000-000024AD0000}"/>
    <cellStyle name="Normal 12 6 3 4 2 3" xfId="5002" xr:uid="{00000000-0005-0000-0000-000025AD0000}"/>
    <cellStyle name="Normal 12 6 3 4 2 3 2" xfId="10492" xr:uid="{00000000-0005-0000-0000-000026AD0000}"/>
    <cellStyle name="Normal 12 6 3 4 2 3 2 2" xfId="23303" xr:uid="{00000000-0005-0000-0000-000027AD0000}"/>
    <cellStyle name="Normal 12 6 3 4 2 3 2 2 2" xfId="48923" xr:uid="{00000000-0005-0000-0000-000028AD0000}"/>
    <cellStyle name="Normal 12 6 3 4 2 3 2 3" xfId="36113" xr:uid="{00000000-0005-0000-0000-000029AD0000}"/>
    <cellStyle name="Normal 12 6 3 4 2 3 3" xfId="17813" xr:uid="{00000000-0005-0000-0000-00002AAD0000}"/>
    <cellStyle name="Normal 12 6 3 4 2 3 3 2" xfId="43433" xr:uid="{00000000-0005-0000-0000-00002BAD0000}"/>
    <cellStyle name="Normal 12 6 3 4 2 3 4" xfId="30623" xr:uid="{00000000-0005-0000-0000-00002CAD0000}"/>
    <cellStyle name="Normal 12 6 3 4 2 4" xfId="12322" xr:uid="{00000000-0005-0000-0000-00002DAD0000}"/>
    <cellStyle name="Normal 12 6 3 4 2 4 2" xfId="25133" xr:uid="{00000000-0005-0000-0000-00002EAD0000}"/>
    <cellStyle name="Normal 12 6 3 4 2 4 2 2" xfId="50753" xr:uid="{00000000-0005-0000-0000-00002FAD0000}"/>
    <cellStyle name="Normal 12 6 3 4 2 4 3" xfId="37943" xr:uid="{00000000-0005-0000-0000-000030AD0000}"/>
    <cellStyle name="Normal 12 6 3 4 2 5" xfId="6832" xr:uid="{00000000-0005-0000-0000-000031AD0000}"/>
    <cellStyle name="Normal 12 6 3 4 2 5 2" xfId="19643" xr:uid="{00000000-0005-0000-0000-000032AD0000}"/>
    <cellStyle name="Normal 12 6 3 4 2 5 2 2" xfId="45263" xr:uid="{00000000-0005-0000-0000-000033AD0000}"/>
    <cellStyle name="Normal 12 6 3 4 2 5 3" xfId="32453" xr:uid="{00000000-0005-0000-0000-000034AD0000}"/>
    <cellStyle name="Normal 12 6 3 4 2 6" xfId="14153" xr:uid="{00000000-0005-0000-0000-000035AD0000}"/>
    <cellStyle name="Normal 12 6 3 4 2 6 2" xfId="39773" xr:uid="{00000000-0005-0000-0000-000036AD0000}"/>
    <cellStyle name="Normal 12 6 3 4 2 7" xfId="26963" xr:uid="{00000000-0005-0000-0000-000037AD0000}"/>
    <cellStyle name="Normal 12 6 3 4 3" xfId="2278" xr:uid="{00000000-0005-0000-0000-000038AD0000}"/>
    <cellStyle name="Normal 12 6 3 4 3 2" xfId="7768" xr:uid="{00000000-0005-0000-0000-000039AD0000}"/>
    <cellStyle name="Normal 12 6 3 4 3 2 2" xfId="20579" xr:uid="{00000000-0005-0000-0000-00003AAD0000}"/>
    <cellStyle name="Normal 12 6 3 4 3 2 2 2" xfId="46199" xr:uid="{00000000-0005-0000-0000-00003BAD0000}"/>
    <cellStyle name="Normal 12 6 3 4 3 2 3" xfId="33389" xr:uid="{00000000-0005-0000-0000-00003CAD0000}"/>
    <cellStyle name="Normal 12 6 3 4 3 3" xfId="15089" xr:uid="{00000000-0005-0000-0000-00003DAD0000}"/>
    <cellStyle name="Normal 12 6 3 4 3 3 2" xfId="40709" xr:uid="{00000000-0005-0000-0000-00003EAD0000}"/>
    <cellStyle name="Normal 12 6 3 4 3 4" xfId="27899" xr:uid="{00000000-0005-0000-0000-00003FAD0000}"/>
    <cellStyle name="Normal 12 6 3 4 4" xfId="4108" xr:uid="{00000000-0005-0000-0000-000040AD0000}"/>
    <cellStyle name="Normal 12 6 3 4 4 2" xfId="9598" xr:uid="{00000000-0005-0000-0000-000041AD0000}"/>
    <cellStyle name="Normal 12 6 3 4 4 2 2" xfId="22409" xr:uid="{00000000-0005-0000-0000-000042AD0000}"/>
    <cellStyle name="Normal 12 6 3 4 4 2 2 2" xfId="48029" xr:uid="{00000000-0005-0000-0000-000043AD0000}"/>
    <cellStyle name="Normal 12 6 3 4 4 2 3" xfId="35219" xr:uid="{00000000-0005-0000-0000-000044AD0000}"/>
    <cellStyle name="Normal 12 6 3 4 4 3" xfId="16919" xr:uid="{00000000-0005-0000-0000-000045AD0000}"/>
    <cellStyle name="Normal 12 6 3 4 4 3 2" xfId="42539" xr:uid="{00000000-0005-0000-0000-000046AD0000}"/>
    <cellStyle name="Normal 12 6 3 4 4 4" xfId="29729" xr:uid="{00000000-0005-0000-0000-000047AD0000}"/>
    <cellStyle name="Normal 12 6 3 4 5" xfId="11428" xr:uid="{00000000-0005-0000-0000-000048AD0000}"/>
    <cellStyle name="Normal 12 6 3 4 5 2" xfId="24239" xr:uid="{00000000-0005-0000-0000-000049AD0000}"/>
    <cellStyle name="Normal 12 6 3 4 5 2 2" xfId="49859" xr:uid="{00000000-0005-0000-0000-00004AAD0000}"/>
    <cellStyle name="Normal 12 6 3 4 5 3" xfId="37049" xr:uid="{00000000-0005-0000-0000-00004BAD0000}"/>
    <cellStyle name="Normal 12 6 3 4 6" xfId="5938" xr:uid="{00000000-0005-0000-0000-00004CAD0000}"/>
    <cellStyle name="Normal 12 6 3 4 6 2" xfId="18749" xr:uid="{00000000-0005-0000-0000-00004DAD0000}"/>
    <cellStyle name="Normal 12 6 3 4 6 2 2" xfId="44369" xr:uid="{00000000-0005-0000-0000-00004EAD0000}"/>
    <cellStyle name="Normal 12 6 3 4 6 3" xfId="31559" xr:uid="{00000000-0005-0000-0000-00004FAD0000}"/>
    <cellStyle name="Normal 12 6 3 4 7" xfId="13259" xr:uid="{00000000-0005-0000-0000-000050AD0000}"/>
    <cellStyle name="Normal 12 6 3 4 7 2" xfId="38879" xr:uid="{00000000-0005-0000-0000-000051AD0000}"/>
    <cellStyle name="Normal 12 6 3 4 8" xfId="26069" xr:uid="{00000000-0005-0000-0000-000052AD0000}"/>
    <cellStyle name="Normal 12 6 3 5" xfId="806" xr:uid="{00000000-0005-0000-0000-000053AD0000}"/>
    <cellStyle name="Normal 12 6 3 5 2" xfId="1701" xr:uid="{00000000-0005-0000-0000-000054AD0000}"/>
    <cellStyle name="Normal 12 6 3 5 2 2" xfId="3531" xr:uid="{00000000-0005-0000-0000-000055AD0000}"/>
    <cellStyle name="Normal 12 6 3 5 2 2 2" xfId="9021" xr:uid="{00000000-0005-0000-0000-000056AD0000}"/>
    <cellStyle name="Normal 12 6 3 5 2 2 2 2" xfId="21832" xr:uid="{00000000-0005-0000-0000-000057AD0000}"/>
    <cellStyle name="Normal 12 6 3 5 2 2 2 2 2" xfId="47452" xr:uid="{00000000-0005-0000-0000-000058AD0000}"/>
    <cellStyle name="Normal 12 6 3 5 2 2 2 3" xfId="34642" xr:uid="{00000000-0005-0000-0000-000059AD0000}"/>
    <cellStyle name="Normal 12 6 3 5 2 2 3" xfId="16342" xr:uid="{00000000-0005-0000-0000-00005AAD0000}"/>
    <cellStyle name="Normal 12 6 3 5 2 2 3 2" xfId="41962" xr:uid="{00000000-0005-0000-0000-00005BAD0000}"/>
    <cellStyle name="Normal 12 6 3 5 2 2 4" xfId="29152" xr:uid="{00000000-0005-0000-0000-00005CAD0000}"/>
    <cellStyle name="Normal 12 6 3 5 2 3" xfId="5361" xr:uid="{00000000-0005-0000-0000-00005DAD0000}"/>
    <cellStyle name="Normal 12 6 3 5 2 3 2" xfId="10851" xr:uid="{00000000-0005-0000-0000-00005EAD0000}"/>
    <cellStyle name="Normal 12 6 3 5 2 3 2 2" xfId="23662" xr:uid="{00000000-0005-0000-0000-00005FAD0000}"/>
    <cellStyle name="Normal 12 6 3 5 2 3 2 2 2" xfId="49282" xr:uid="{00000000-0005-0000-0000-000060AD0000}"/>
    <cellStyle name="Normal 12 6 3 5 2 3 2 3" xfId="36472" xr:uid="{00000000-0005-0000-0000-000061AD0000}"/>
    <cellStyle name="Normal 12 6 3 5 2 3 3" xfId="18172" xr:uid="{00000000-0005-0000-0000-000062AD0000}"/>
    <cellStyle name="Normal 12 6 3 5 2 3 3 2" xfId="43792" xr:uid="{00000000-0005-0000-0000-000063AD0000}"/>
    <cellStyle name="Normal 12 6 3 5 2 3 4" xfId="30982" xr:uid="{00000000-0005-0000-0000-000064AD0000}"/>
    <cellStyle name="Normal 12 6 3 5 2 4" xfId="12681" xr:uid="{00000000-0005-0000-0000-000065AD0000}"/>
    <cellStyle name="Normal 12 6 3 5 2 4 2" xfId="25492" xr:uid="{00000000-0005-0000-0000-000066AD0000}"/>
    <cellStyle name="Normal 12 6 3 5 2 4 2 2" xfId="51112" xr:uid="{00000000-0005-0000-0000-000067AD0000}"/>
    <cellStyle name="Normal 12 6 3 5 2 4 3" xfId="38302" xr:uid="{00000000-0005-0000-0000-000068AD0000}"/>
    <cellStyle name="Normal 12 6 3 5 2 5" xfId="7191" xr:uid="{00000000-0005-0000-0000-000069AD0000}"/>
    <cellStyle name="Normal 12 6 3 5 2 5 2" xfId="20002" xr:uid="{00000000-0005-0000-0000-00006AAD0000}"/>
    <cellStyle name="Normal 12 6 3 5 2 5 2 2" xfId="45622" xr:uid="{00000000-0005-0000-0000-00006BAD0000}"/>
    <cellStyle name="Normal 12 6 3 5 2 5 3" xfId="32812" xr:uid="{00000000-0005-0000-0000-00006CAD0000}"/>
    <cellStyle name="Normal 12 6 3 5 2 6" xfId="14512" xr:uid="{00000000-0005-0000-0000-00006DAD0000}"/>
    <cellStyle name="Normal 12 6 3 5 2 6 2" xfId="40132" xr:uid="{00000000-0005-0000-0000-00006EAD0000}"/>
    <cellStyle name="Normal 12 6 3 5 2 7" xfId="27322" xr:uid="{00000000-0005-0000-0000-00006FAD0000}"/>
    <cellStyle name="Normal 12 6 3 5 3" xfId="2637" xr:uid="{00000000-0005-0000-0000-000070AD0000}"/>
    <cellStyle name="Normal 12 6 3 5 3 2" xfId="8127" xr:uid="{00000000-0005-0000-0000-000071AD0000}"/>
    <cellStyle name="Normal 12 6 3 5 3 2 2" xfId="20938" xr:uid="{00000000-0005-0000-0000-000072AD0000}"/>
    <cellStyle name="Normal 12 6 3 5 3 2 2 2" xfId="46558" xr:uid="{00000000-0005-0000-0000-000073AD0000}"/>
    <cellStyle name="Normal 12 6 3 5 3 2 3" xfId="33748" xr:uid="{00000000-0005-0000-0000-000074AD0000}"/>
    <cellStyle name="Normal 12 6 3 5 3 3" xfId="15448" xr:uid="{00000000-0005-0000-0000-000075AD0000}"/>
    <cellStyle name="Normal 12 6 3 5 3 3 2" xfId="41068" xr:uid="{00000000-0005-0000-0000-000076AD0000}"/>
    <cellStyle name="Normal 12 6 3 5 3 4" xfId="28258" xr:uid="{00000000-0005-0000-0000-000077AD0000}"/>
    <cellStyle name="Normal 12 6 3 5 4" xfId="4467" xr:uid="{00000000-0005-0000-0000-000078AD0000}"/>
    <cellStyle name="Normal 12 6 3 5 4 2" xfId="9957" xr:uid="{00000000-0005-0000-0000-000079AD0000}"/>
    <cellStyle name="Normal 12 6 3 5 4 2 2" xfId="22768" xr:uid="{00000000-0005-0000-0000-00007AAD0000}"/>
    <cellStyle name="Normal 12 6 3 5 4 2 2 2" xfId="48388" xr:uid="{00000000-0005-0000-0000-00007BAD0000}"/>
    <cellStyle name="Normal 12 6 3 5 4 2 3" xfId="35578" xr:uid="{00000000-0005-0000-0000-00007CAD0000}"/>
    <cellStyle name="Normal 12 6 3 5 4 3" xfId="17278" xr:uid="{00000000-0005-0000-0000-00007DAD0000}"/>
    <cellStyle name="Normal 12 6 3 5 4 3 2" xfId="42898" xr:uid="{00000000-0005-0000-0000-00007EAD0000}"/>
    <cellStyle name="Normal 12 6 3 5 4 4" xfId="30088" xr:uid="{00000000-0005-0000-0000-00007FAD0000}"/>
    <cellStyle name="Normal 12 6 3 5 5" xfId="11787" xr:uid="{00000000-0005-0000-0000-000080AD0000}"/>
    <cellStyle name="Normal 12 6 3 5 5 2" xfId="24598" xr:uid="{00000000-0005-0000-0000-000081AD0000}"/>
    <cellStyle name="Normal 12 6 3 5 5 2 2" xfId="50218" xr:uid="{00000000-0005-0000-0000-000082AD0000}"/>
    <cellStyle name="Normal 12 6 3 5 5 3" xfId="37408" xr:uid="{00000000-0005-0000-0000-000083AD0000}"/>
    <cellStyle name="Normal 12 6 3 5 6" xfId="6297" xr:uid="{00000000-0005-0000-0000-000084AD0000}"/>
    <cellStyle name="Normal 12 6 3 5 6 2" xfId="19108" xr:uid="{00000000-0005-0000-0000-000085AD0000}"/>
    <cellStyle name="Normal 12 6 3 5 6 2 2" xfId="44728" xr:uid="{00000000-0005-0000-0000-000086AD0000}"/>
    <cellStyle name="Normal 12 6 3 5 6 3" xfId="31918" xr:uid="{00000000-0005-0000-0000-000087AD0000}"/>
    <cellStyle name="Normal 12 6 3 5 7" xfId="13618" xr:uid="{00000000-0005-0000-0000-000088AD0000}"/>
    <cellStyle name="Normal 12 6 3 5 7 2" xfId="39238" xr:uid="{00000000-0005-0000-0000-000089AD0000}"/>
    <cellStyle name="Normal 12 6 3 5 8" xfId="26428" xr:uid="{00000000-0005-0000-0000-00008AAD0000}"/>
    <cellStyle name="Normal 12 6 3 6" xfId="1207" xr:uid="{00000000-0005-0000-0000-00008BAD0000}"/>
    <cellStyle name="Normal 12 6 3 6 2" xfId="3037" xr:uid="{00000000-0005-0000-0000-00008CAD0000}"/>
    <cellStyle name="Normal 12 6 3 6 2 2" xfId="8527" xr:uid="{00000000-0005-0000-0000-00008DAD0000}"/>
    <cellStyle name="Normal 12 6 3 6 2 2 2" xfId="21338" xr:uid="{00000000-0005-0000-0000-00008EAD0000}"/>
    <cellStyle name="Normal 12 6 3 6 2 2 2 2" xfId="46958" xr:uid="{00000000-0005-0000-0000-00008FAD0000}"/>
    <cellStyle name="Normal 12 6 3 6 2 2 3" xfId="34148" xr:uid="{00000000-0005-0000-0000-000090AD0000}"/>
    <cellStyle name="Normal 12 6 3 6 2 3" xfId="15848" xr:uid="{00000000-0005-0000-0000-000091AD0000}"/>
    <cellStyle name="Normal 12 6 3 6 2 3 2" xfId="41468" xr:uid="{00000000-0005-0000-0000-000092AD0000}"/>
    <cellStyle name="Normal 12 6 3 6 2 4" xfId="28658" xr:uid="{00000000-0005-0000-0000-000093AD0000}"/>
    <cellStyle name="Normal 12 6 3 6 3" xfId="4867" xr:uid="{00000000-0005-0000-0000-000094AD0000}"/>
    <cellStyle name="Normal 12 6 3 6 3 2" xfId="10357" xr:uid="{00000000-0005-0000-0000-000095AD0000}"/>
    <cellStyle name="Normal 12 6 3 6 3 2 2" xfId="23168" xr:uid="{00000000-0005-0000-0000-000096AD0000}"/>
    <cellStyle name="Normal 12 6 3 6 3 2 2 2" xfId="48788" xr:uid="{00000000-0005-0000-0000-000097AD0000}"/>
    <cellStyle name="Normal 12 6 3 6 3 2 3" xfId="35978" xr:uid="{00000000-0005-0000-0000-000098AD0000}"/>
    <cellStyle name="Normal 12 6 3 6 3 3" xfId="17678" xr:uid="{00000000-0005-0000-0000-000099AD0000}"/>
    <cellStyle name="Normal 12 6 3 6 3 3 2" xfId="43298" xr:uid="{00000000-0005-0000-0000-00009AAD0000}"/>
    <cellStyle name="Normal 12 6 3 6 3 4" xfId="30488" xr:uid="{00000000-0005-0000-0000-00009BAD0000}"/>
    <cellStyle name="Normal 12 6 3 6 4" xfId="12187" xr:uid="{00000000-0005-0000-0000-00009CAD0000}"/>
    <cellStyle name="Normal 12 6 3 6 4 2" xfId="24998" xr:uid="{00000000-0005-0000-0000-00009DAD0000}"/>
    <cellStyle name="Normal 12 6 3 6 4 2 2" xfId="50618" xr:uid="{00000000-0005-0000-0000-00009EAD0000}"/>
    <cellStyle name="Normal 12 6 3 6 4 3" xfId="37808" xr:uid="{00000000-0005-0000-0000-00009FAD0000}"/>
    <cellStyle name="Normal 12 6 3 6 5" xfId="6697" xr:uid="{00000000-0005-0000-0000-0000A0AD0000}"/>
    <cellStyle name="Normal 12 6 3 6 5 2" xfId="19508" xr:uid="{00000000-0005-0000-0000-0000A1AD0000}"/>
    <cellStyle name="Normal 12 6 3 6 5 2 2" xfId="45128" xr:uid="{00000000-0005-0000-0000-0000A2AD0000}"/>
    <cellStyle name="Normal 12 6 3 6 5 3" xfId="32318" xr:uid="{00000000-0005-0000-0000-0000A3AD0000}"/>
    <cellStyle name="Normal 12 6 3 6 6" xfId="14018" xr:uid="{00000000-0005-0000-0000-0000A4AD0000}"/>
    <cellStyle name="Normal 12 6 3 6 6 2" xfId="39638" xr:uid="{00000000-0005-0000-0000-0000A5AD0000}"/>
    <cellStyle name="Normal 12 6 3 6 7" xfId="26828" xr:uid="{00000000-0005-0000-0000-0000A6AD0000}"/>
    <cellStyle name="Normal 12 6 3 7" xfId="2143" xr:uid="{00000000-0005-0000-0000-0000A7AD0000}"/>
    <cellStyle name="Normal 12 6 3 7 2" xfId="7633" xr:uid="{00000000-0005-0000-0000-0000A8AD0000}"/>
    <cellStyle name="Normal 12 6 3 7 2 2" xfId="20444" xr:uid="{00000000-0005-0000-0000-0000A9AD0000}"/>
    <cellStyle name="Normal 12 6 3 7 2 2 2" xfId="46064" xr:uid="{00000000-0005-0000-0000-0000AAAD0000}"/>
    <cellStyle name="Normal 12 6 3 7 2 3" xfId="33254" xr:uid="{00000000-0005-0000-0000-0000ABAD0000}"/>
    <cellStyle name="Normal 12 6 3 7 3" xfId="14954" xr:uid="{00000000-0005-0000-0000-0000ACAD0000}"/>
    <cellStyle name="Normal 12 6 3 7 3 2" xfId="40574" xr:uid="{00000000-0005-0000-0000-0000ADAD0000}"/>
    <cellStyle name="Normal 12 6 3 7 4" xfId="27764" xr:uid="{00000000-0005-0000-0000-0000AEAD0000}"/>
    <cellStyle name="Normal 12 6 3 8" xfId="3973" xr:uid="{00000000-0005-0000-0000-0000AFAD0000}"/>
    <cellStyle name="Normal 12 6 3 8 2" xfId="9463" xr:uid="{00000000-0005-0000-0000-0000B0AD0000}"/>
    <cellStyle name="Normal 12 6 3 8 2 2" xfId="22274" xr:uid="{00000000-0005-0000-0000-0000B1AD0000}"/>
    <cellStyle name="Normal 12 6 3 8 2 2 2" xfId="47894" xr:uid="{00000000-0005-0000-0000-0000B2AD0000}"/>
    <cellStyle name="Normal 12 6 3 8 2 3" xfId="35084" xr:uid="{00000000-0005-0000-0000-0000B3AD0000}"/>
    <cellStyle name="Normal 12 6 3 8 3" xfId="16784" xr:uid="{00000000-0005-0000-0000-0000B4AD0000}"/>
    <cellStyle name="Normal 12 6 3 8 3 2" xfId="42404" xr:uid="{00000000-0005-0000-0000-0000B5AD0000}"/>
    <cellStyle name="Normal 12 6 3 8 4" xfId="29594" xr:uid="{00000000-0005-0000-0000-0000B6AD0000}"/>
    <cellStyle name="Normal 12 6 3 9" xfId="11293" xr:uid="{00000000-0005-0000-0000-0000B7AD0000}"/>
    <cellStyle name="Normal 12 6 3 9 2" xfId="24104" xr:uid="{00000000-0005-0000-0000-0000B8AD0000}"/>
    <cellStyle name="Normal 12 6 3 9 2 2" xfId="49724" xr:uid="{00000000-0005-0000-0000-0000B9AD0000}"/>
    <cellStyle name="Normal 12 6 3 9 3" xfId="36914" xr:uid="{00000000-0005-0000-0000-0000BAAD0000}"/>
    <cellStyle name="Normal 12 6 4" xfId="270" xr:uid="{00000000-0005-0000-0000-0000BBAD0000}"/>
    <cellStyle name="Normal 12 6 4 10" xfId="5762" xr:uid="{00000000-0005-0000-0000-0000BCAD0000}"/>
    <cellStyle name="Normal 12 6 4 10 2" xfId="18573" xr:uid="{00000000-0005-0000-0000-0000BDAD0000}"/>
    <cellStyle name="Normal 12 6 4 10 2 2" xfId="44193" xr:uid="{00000000-0005-0000-0000-0000BEAD0000}"/>
    <cellStyle name="Normal 12 6 4 10 3" xfId="31383" xr:uid="{00000000-0005-0000-0000-0000BFAD0000}"/>
    <cellStyle name="Normal 12 6 4 11" xfId="13083" xr:uid="{00000000-0005-0000-0000-0000C0AD0000}"/>
    <cellStyle name="Normal 12 6 4 11 2" xfId="38703" xr:uid="{00000000-0005-0000-0000-0000C1AD0000}"/>
    <cellStyle name="Normal 12 6 4 12" xfId="25893" xr:uid="{00000000-0005-0000-0000-0000C2AD0000}"/>
    <cellStyle name="Normal 12 6 4 2" xfId="499" xr:uid="{00000000-0005-0000-0000-0000C3AD0000}"/>
    <cellStyle name="Normal 12 6 4 2 2" xfId="898" xr:uid="{00000000-0005-0000-0000-0000C4AD0000}"/>
    <cellStyle name="Normal 12 6 4 2 2 2" xfId="1793" xr:uid="{00000000-0005-0000-0000-0000C5AD0000}"/>
    <cellStyle name="Normal 12 6 4 2 2 2 2" xfId="3623" xr:uid="{00000000-0005-0000-0000-0000C6AD0000}"/>
    <cellStyle name="Normal 12 6 4 2 2 2 2 2" xfId="9113" xr:uid="{00000000-0005-0000-0000-0000C7AD0000}"/>
    <cellStyle name="Normal 12 6 4 2 2 2 2 2 2" xfId="21924" xr:uid="{00000000-0005-0000-0000-0000C8AD0000}"/>
    <cellStyle name="Normal 12 6 4 2 2 2 2 2 2 2" xfId="47544" xr:uid="{00000000-0005-0000-0000-0000C9AD0000}"/>
    <cellStyle name="Normal 12 6 4 2 2 2 2 2 3" xfId="34734" xr:uid="{00000000-0005-0000-0000-0000CAAD0000}"/>
    <cellStyle name="Normal 12 6 4 2 2 2 2 3" xfId="16434" xr:uid="{00000000-0005-0000-0000-0000CBAD0000}"/>
    <cellStyle name="Normal 12 6 4 2 2 2 2 3 2" xfId="42054" xr:uid="{00000000-0005-0000-0000-0000CCAD0000}"/>
    <cellStyle name="Normal 12 6 4 2 2 2 2 4" xfId="29244" xr:uid="{00000000-0005-0000-0000-0000CDAD0000}"/>
    <cellStyle name="Normal 12 6 4 2 2 2 3" xfId="5453" xr:uid="{00000000-0005-0000-0000-0000CEAD0000}"/>
    <cellStyle name="Normal 12 6 4 2 2 2 3 2" xfId="10943" xr:uid="{00000000-0005-0000-0000-0000CFAD0000}"/>
    <cellStyle name="Normal 12 6 4 2 2 2 3 2 2" xfId="23754" xr:uid="{00000000-0005-0000-0000-0000D0AD0000}"/>
    <cellStyle name="Normal 12 6 4 2 2 2 3 2 2 2" xfId="49374" xr:uid="{00000000-0005-0000-0000-0000D1AD0000}"/>
    <cellStyle name="Normal 12 6 4 2 2 2 3 2 3" xfId="36564" xr:uid="{00000000-0005-0000-0000-0000D2AD0000}"/>
    <cellStyle name="Normal 12 6 4 2 2 2 3 3" xfId="18264" xr:uid="{00000000-0005-0000-0000-0000D3AD0000}"/>
    <cellStyle name="Normal 12 6 4 2 2 2 3 3 2" xfId="43884" xr:uid="{00000000-0005-0000-0000-0000D4AD0000}"/>
    <cellStyle name="Normal 12 6 4 2 2 2 3 4" xfId="31074" xr:uid="{00000000-0005-0000-0000-0000D5AD0000}"/>
    <cellStyle name="Normal 12 6 4 2 2 2 4" xfId="12773" xr:uid="{00000000-0005-0000-0000-0000D6AD0000}"/>
    <cellStyle name="Normal 12 6 4 2 2 2 4 2" xfId="25584" xr:uid="{00000000-0005-0000-0000-0000D7AD0000}"/>
    <cellStyle name="Normal 12 6 4 2 2 2 4 2 2" xfId="51204" xr:uid="{00000000-0005-0000-0000-0000D8AD0000}"/>
    <cellStyle name="Normal 12 6 4 2 2 2 4 3" xfId="38394" xr:uid="{00000000-0005-0000-0000-0000D9AD0000}"/>
    <cellStyle name="Normal 12 6 4 2 2 2 5" xfId="7283" xr:uid="{00000000-0005-0000-0000-0000DAAD0000}"/>
    <cellStyle name="Normal 12 6 4 2 2 2 5 2" xfId="20094" xr:uid="{00000000-0005-0000-0000-0000DBAD0000}"/>
    <cellStyle name="Normal 12 6 4 2 2 2 5 2 2" xfId="45714" xr:uid="{00000000-0005-0000-0000-0000DCAD0000}"/>
    <cellStyle name="Normal 12 6 4 2 2 2 5 3" xfId="32904" xr:uid="{00000000-0005-0000-0000-0000DDAD0000}"/>
    <cellStyle name="Normal 12 6 4 2 2 2 6" xfId="14604" xr:uid="{00000000-0005-0000-0000-0000DEAD0000}"/>
    <cellStyle name="Normal 12 6 4 2 2 2 6 2" xfId="40224" xr:uid="{00000000-0005-0000-0000-0000DFAD0000}"/>
    <cellStyle name="Normal 12 6 4 2 2 2 7" xfId="27414" xr:uid="{00000000-0005-0000-0000-0000E0AD0000}"/>
    <cellStyle name="Normal 12 6 4 2 2 3" xfId="2729" xr:uid="{00000000-0005-0000-0000-0000E1AD0000}"/>
    <cellStyle name="Normal 12 6 4 2 2 3 2" xfId="8219" xr:uid="{00000000-0005-0000-0000-0000E2AD0000}"/>
    <cellStyle name="Normal 12 6 4 2 2 3 2 2" xfId="21030" xr:uid="{00000000-0005-0000-0000-0000E3AD0000}"/>
    <cellStyle name="Normal 12 6 4 2 2 3 2 2 2" xfId="46650" xr:uid="{00000000-0005-0000-0000-0000E4AD0000}"/>
    <cellStyle name="Normal 12 6 4 2 2 3 2 3" xfId="33840" xr:uid="{00000000-0005-0000-0000-0000E5AD0000}"/>
    <cellStyle name="Normal 12 6 4 2 2 3 3" xfId="15540" xr:uid="{00000000-0005-0000-0000-0000E6AD0000}"/>
    <cellStyle name="Normal 12 6 4 2 2 3 3 2" xfId="41160" xr:uid="{00000000-0005-0000-0000-0000E7AD0000}"/>
    <cellStyle name="Normal 12 6 4 2 2 3 4" xfId="28350" xr:uid="{00000000-0005-0000-0000-0000E8AD0000}"/>
    <cellStyle name="Normal 12 6 4 2 2 4" xfId="4559" xr:uid="{00000000-0005-0000-0000-0000E9AD0000}"/>
    <cellStyle name="Normal 12 6 4 2 2 4 2" xfId="10049" xr:uid="{00000000-0005-0000-0000-0000EAAD0000}"/>
    <cellStyle name="Normal 12 6 4 2 2 4 2 2" xfId="22860" xr:uid="{00000000-0005-0000-0000-0000EBAD0000}"/>
    <cellStyle name="Normal 12 6 4 2 2 4 2 2 2" xfId="48480" xr:uid="{00000000-0005-0000-0000-0000ECAD0000}"/>
    <cellStyle name="Normal 12 6 4 2 2 4 2 3" xfId="35670" xr:uid="{00000000-0005-0000-0000-0000EDAD0000}"/>
    <cellStyle name="Normal 12 6 4 2 2 4 3" xfId="17370" xr:uid="{00000000-0005-0000-0000-0000EEAD0000}"/>
    <cellStyle name="Normal 12 6 4 2 2 4 3 2" xfId="42990" xr:uid="{00000000-0005-0000-0000-0000EFAD0000}"/>
    <cellStyle name="Normal 12 6 4 2 2 4 4" xfId="30180" xr:uid="{00000000-0005-0000-0000-0000F0AD0000}"/>
    <cellStyle name="Normal 12 6 4 2 2 5" xfId="11879" xr:uid="{00000000-0005-0000-0000-0000F1AD0000}"/>
    <cellStyle name="Normal 12 6 4 2 2 5 2" xfId="24690" xr:uid="{00000000-0005-0000-0000-0000F2AD0000}"/>
    <cellStyle name="Normal 12 6 4 2 2 5 2 2" xfId="50310" xr:uid="{00000000-0005-0000-0000-0000F3AD0000}"/>
    <cellStyle name="Normal 12 6 4 2 2 5 3" xfId="37500" xr:uid="{00000000-0005-0000-0000-0000F4AD0000}"/>
    <cellStyle name="Normal 12 6 4 2 2 6" xfId="6389" xr:uid="{00000000-0005-0000-0000-0000F5AD0000}"/>
    <cellStyle name="Normal 12 6 4 2 2 6 2" xfId="19200" xr:uid="{00000000-0005-0000-0000-0000F6AD0000}"/>
    <cellStyle name="Normal 12 6 4 2 2 6 2 2" xfId="44820" xr:uid="{00000000-0005-0000-0000-0000F7AD0000}"/>
    <cellStyle name="Normal 12 6 4 2 2 6 3" xfId="32010" xr:uid="{00000000-0005-0000-0000-0000F8AD0000}"/>
    <cellStyle name="Normal 12 6 4 2 2 7" xfId="13710" xr:uid="{00000000-0005-0000-0000-0000F9AD0000}"/>
    <cellStyle name="Normal 12 6 4 2 2 7 2" xfId="39330" xr:uid="{00000000-0005-0000-0000-0000FAAD0000}"/>
    <cellStyle name="Normal 12 6 4 2 2 8" xfId="26520" xr:uid="{00000000-0005-0000-0000-0000FBAD0000}"/>
    <cellStyle name="Normal 12 6 4 2 3" xfId="1394" xr:uid="{00000000-0005-0000-0000-0000FCAD0000}"/>
    <cellStyle name="Normal 12 6 4 2 3 2" xfId="3224" xr:uid="{00000000-0005-0000-0000-0000FDAD0000}"/>
    <cellStyle name="Normal 12 6 4 2 3 2 2" xfId="8714" xr:uid="{00000000-0005-0000-0000-0000FEAD0000}"/>
    <cellStyle name="Normal 12 6 4 2 3 2 2 2" xfId="21525" xr:uid="{00000000-0005-0000-0000-0000FFAD0000}"/>
    <cellStyle name="Normal 12 6 4 2 3 2 2 2 2" xfId="47145" xr:uid="{00000000-0005-0000-0000-000000AE0000}"/>
    <cellStyle name="Normal 12 6 4 2 3 2 2 3" xfId="34335" xr:uid="{00000000-0005-0000-0000-000001AE0000}"/>
    <cellStyle name="Normal 12 6 4 2 3 2 3" xfId="16035" xr:uid="{00000000-0005-0000-0000-000002AE0000}"/>
    <cellStyle name="Normal 12 6 4 2 3 2 3 2" xfId="41655" xr:uid="{00000000-0005-0000-0000-000003AE0000}"/>
    <cellStyle name="Normal 12 6 4 2 3 2 4" xfId="28845" xr:uid="{00000000-0005-0000-0000-000004AE0000}"/>
    <cellStyle name="Normal 12 6 4 2 3 3" xfId="5054" xr:uid="{00000000-0005-0000-0000-000005AE0000}"/>
    <cellStyle name="Normal 12 6 4 2 3 3 2" xfId="10544" xr:uid="{00000000-0005-0000-0000-000006AE0000}"/>
    <cellStyle name="Normal 12 6 4 2 3 3 2 2" xfId="23355" xr:uid="{00000000-0005-0000-0000-000007AE0000}"/>
    <cellStyle name="Normal 12 6 4 2 3 3 2 2 2" xfId="48975" xr:uid="{00000000-0005-0000-0000-000008AE0000}"/>
    <cellStyle name="Normal 12 6 4 2 3 3 2 3" xfId="36165" xr:uid="{00000000-0005-0000-0000-000009AE0000}"/>
    <cellStyle name="Normal 12 6 4 2 3 3 3" xfId="17865" xr:uid="{00000000-0005-0000-0000-00000AAE0000}"/>
    <cellStyle name="Normal 12 6 4 2 3 3 3 2" xfId="43485" xr:uid="{00000000-0005-0000-0000-00000BAE0000}"/>
    <cellStyle name="Normal 12 6 4 2 3 3 4" xfId="30675" xr:uid="{00000000-0005-0000-0000-00000CAE0000}"/>
    <cellStyle name="Normal 12 6 4 2 3 4" xfId="12374" xr:uid="{00000000-0005-0000-0000-00000DAE0000}"/>
    <cellStyle name="Normal 12 6 4 2 3 4 2" xfId="25185" xr:uid="{00000000-0005-0000-0000-00000EAE0000}"/>
    <cellStyle name="Normal 12 6 4 2 3 4 2 2" xfId="50805" xr:uid="{00000000-0005-0000-0000-00000FAE0000}"/>
    <cellStyle name="Normal 12 6 4 2 3 4 3" xfId="37995" xr:uid="{00000000-0005-0000-0000-000010AE0000}"/>
    <cellStyle name="Normal 12 6 4 2 3 5" xfId="6884" xr:uid="{00000000-0005-0000-0000-000011AE0000}"/>
    <cellStyle name="Normal 12 6 4 2 3 5 2" xfId="19695" xr:uid="{00000000-0005-0000-0000-000012AE0000}"/>
    <cellStyle name="Normal 12 6 4 2 3 5 2 2" xfId="45315" xr:uid="{00000000-0005-0000-0000-000013AE0000}"/>
    <cellStyle name="Normal 12 6 4 2 3 5 3" xfId="32505" xr:uid="{00000000-0005-0000-0000-000014AE0000}"/>
    <cellStyle name="Normal 12 6 4 2 3 6" xfId="14205" xr:uid="{00000000-0005-0000-0000-000015AE0000}"/>
    <cellStyle name="Normal 12 6 4 2 3 6 2" xfId="39825" xr:uid="{00000000-0005-0000-0000-000016AE0000}"/>
    <cellStyle name="Normal 12 6 4 2 3 7" xfId="27015" xr:uid="{00000000-0005-0000-0000-000017AE0000}"/>
    <cellStyle name="Normal 12 6 4 2 4" xfId="2330" xr:uid="{00000000-0005-0000-0000-000018AE0000}"/>
    <cellStyle name="Normal 12 6 4 2 4 2" xfId="7820" xr:uid="{00000000-0005-0000-0000-000019AE0000}"/>
    <cellStyle name="Normal 12 6 4 2 4 2 2" xfId="20631" xr:uid="{00000000-0005-0000-0000-00001AAE0000}"/>
    <cellStyle name="Normal 12 6 4 2 4 2 2 2" xfId="46251" xr:uid="{00000000-0005-0000-0000-00001BAE0000}"/>
    <cellStyle name="Normal 12 6 4 2 4 2 3" xfId="33441" xr:uid="{00000000-0005-0000-0000-00001CAE0000}"/>
    <cellStyle name="Normal 12 6 4 2 4 3" xfId="15141" xr:uid="{00000000-0005-0000-0000-00001DAE0000}"/>
    <cellStyle name="Normal 12 6 4 2 4 3 2" xfId="40761" xr:uid="{00000000-0005-0000-0000-00001EAE0000}"/>
    <cellStyle name="Normal 12 6 4 2 4 4" xfId="27951" xr:uid="{00000000-0005-0000-0000-00001FAE0000}"/>
    <cellStyle name="Normal 12 6 4 2 5" xfId="4160" xr:uid="{00000000-0005-0000-0000-000020AE0000}"/>
    <cellStyle name="Normal 12 6 4 2 5 2" xfId="9650" xr:uid="{00000000-0005-0000-0000-000021AE0000}"/>
    <cellStyle name="Normal 12 6 4 2 5 2 2" xfId="22461" xr:uid="{00000000-0005-0000-0000-000022AE0000}"/>
    <cellStyle name="Normal 12 6 4 2 5 2 2 2" xfId="48081" xr:uid="{00000000-0005-0000-0000-000023AE0000}"/>
    <cellStyle name="Normal 12 6 4 2 5 2 3" xfId="35271" xr:uid="{00000000-0005-0000-0000-000024AE0000}"/>
    <cellStyle name="Normal 12 6 4 2 5 3" xfId="16971" xr:uid="{00000000-0005-0000-0000-000025AE0000}"/>
    <cellStyle name="Normal 12 6 4 2 5 3 2" xfId="42591" xr:uid="{00000000-0005-0000-0000-000026AE0000}"/>
    <cellStyle name="Normal 12 6 4 2 5 4" xfId="29781" xr:uid="{00000000-0005-0000-0000-000027AE0000}"/>
    <cellStyle name="Normal 12 6 4 2 6" xfId="11480" xr:uid="{00000000-0005-0000-0000-000028AE0000}"/>
    <cellStyle name="Normal 12 6 4 2 6 2" xfId="24291" xr:uid="{00000000-0005-0000-0000-000029AE0000}"/>
    <cellStyle name="Normal 12 6 4 2 6 2 2" xfId="49911" xr:uid="{00000000-0005-0000-0000-00002AAE0000}"/>
    <cellStyle name="Normal 12 6 4 2 6 3" xfId="37101" xr:uid="{00000000-0005-0000-0000-00002BAE0000}"/>
    <cellStyle name="Normal 12 6 4 2 7" xfId="5990" xr:uid="{00000000-0005-0000-0000-00002CAE0000}"/>
    <cellStyle name="Normal 12 6 4 2 7 2" xfId="18801" xr:uid="{00000000-0005-0000-0000-00002DAE0000}"/>
    <cellStyle name="Normal 12 6 4 2 7 2 2" xfId="44421" xr:uid="{00000000-0005-0000-0000-00002EAE0000}"/>
    <cellStyle name="Normal 12 6 4 2 7 3" xfId="31611" xr:uid="{00000000-0005-0000-0000-00002FAE0000}"/>
    <cellStyle name="Normal 12 6 4 2 8" xfId="13311" xr:uid="{00000000-0005-0000-0000-000030AE0000}"/>
    <cellStyle name="Normal 12 6 4 2 8 2" xfId="38931" xr:uid="{00000000-0005-0000-0000-000031AE0000}"/>
    <cellStyle name="Normal 12 6 4 2 9" xfId="26121" xr:uid="{00000000-0005-0000-0000-000032AE0000}"/>
    <cellStyle name="Normal 12 6 4 3" xfId="631" xr:uid="{00000000-0005-0000-0000-000033AE0000}"/>
    <cellStyle name="Normal 12 6 4 3 2" xfId="1031" xr:uid="{00000000-0005-0000-0000-000034AE0000}"/>
    <cellStyle name="Normal 12 6 4 3 2 2" xfId="1926" xr:uid="{00000000-0005-0000-0000-000035AE0000}"/>
    <cellStyle name="Normal 12 6 4 3 2 2 2" xfId="3756" xr:uid="{00000000-0005-0000-0000-000036AE0000}"/>
    <cellStyle name="Normal 12 6 4 3 2 2 2 2" xfId="9246" xr:uid="{00000000-0005-0000-0000-000037AE0000}"/>
    <cellStyle name="Normal 12 6 4 3 2 2 2 2 2" xfId="22057" xr:uid="{00000000-0005-0000-0000-000038AE0000}"/>
    <cellStyle name="Normal 12 6 4 3 2 2 2 2 2 2" xfId="47677" xr:uid="{00000000-0005-0000-0000-000039AE0000}"/>
    <cellStyle name="Normal 12 6 4 3 2 2 2 2 3" xfId="34867" xr:uid="{00000000-0005-0000-0000-00003AAE0000}"/>
    <cellStyle name="Normal 12 6 4 3 2 2 2 3" xfId="16567" xr:uid="{00000000-0005-0000-0000-00003BAE0000}"/>
    <cellStyle name="Normal 12 6 4 3 2 2 2 3 2" xfId="42187" xr:uid="{00000000-0005-0000-0000-00003CAE0000}"/>
    <cellStyle name="Normal 12 6 4 3 2 2 2 4" xfId="29377" xr:uid="{00000000-0005-0000-0000-00003DAE0000}"/>
    <cellStyle name="Normal 12 6 4 3 2 2 3" xfId="5586" xr:uid="{00000000-0005-0000-0000-00003EAE0000}"/>
    <cellStyle name="Normal 12 6 4 3 2 2 3 2" xfId="11076" xr:uid="{00000000-0005-0000-0000-00003FAE0000}"/>
    <cellStyle name="Normal 12 6 4 3 2 2 3 2 2" xfId="23887" xr:uid="{00000000-0005-0000-0000-000040AE0000}"/>
    <cellStyle name="Normal 12 6 4 3 2 2 3 2 2 2" xfId="49507" xr:uid="{00000000-0005-0000-0000-000041AE0000}"/>
    <cellStyle name="Normal 12 6 4 3 2 2 3 2 3" xfId="36697" xr:uid="{00000000-0005-0000-0000-000042AE0000}"/>
    <cellStyle name="Normal 12 6 4 3 2 2 3 3" xfId="18397" xr:uid="{00000000-0005-0000-0000-000043AE0000}"/>
    <cellStyle name="Normal 12 6 4 3 2 2 3 3 2" xfId="44017" xr:uid="{00000000-0005-0000-0000-000044AE0000}"/>
    <cellStyle name="Normal 12 6 4 3 2 2 3 4" xfId="31207" xr:uid="{00000000-0005-0000-0000-000045AE0000}"/>
    <cellStyle name="Normal 12 6 4 3 2 2 4" xfId="12906" xr:uid="{00000000-0005-0000-0000-000046AE0000}"/>
    <cellStyle name="Normal 12 6 4 3 2 2 4 2" xfId="25717" xr:uid="{00000000-0005-0000-0000-000047AE0000}"/>
    <cellStyle name="Normal 12 6 4 3 2 2 4 2 2" xfId="51337" xr:uid="{00000000-0005-0000-0000-000048AE0000}"/>
    <cellStyle name="Normal 12 6 4 3 2 2 4 3" xfId="38527" xr:uid="{00000000-0005-0000-0000-000049AE0000}"/>
    <cellStyle name="Normal 12 6 4 3 2 2 5" xfId="7416" xr:uid="{00000000-0005-0000-0000-00004AAE0000}"/>
    <cellStyle name="Normal 12 6 4 3 2 2 5 2" xfId="20227" xr:uid="{00000000-0005-0000-0000-00004BAE0000}"/>
    <cellStyle name="Normal 12 6 4 3 2 2 5 2 2" xfId="45847" xr:uid="{00000000-0005-0000-0000-00004CAE0000}"/>
    <cellStyle name="Normal 12 6 4 3 2 2 5 3" xfId="33037" xr:uid="{00000000-0005-0000-0000-00004DAE0000}"/>
    <cellStyle name="Normal 12 6 4 3 2 2 6" xfId="14737" xr:uid="{00000000-0005-0000-0000-00004EAE0000}"/>
    <cellStyle name="Normal 12 6 4 3 2 2 6 2" xfId="40357" xr:uid="{00000000-0005-0000-0000-00004FAE0000}"/>
    <cellStyle name="Normal 12 6 4 3 2 2 7" xfId="27547" xr:uid="{00000000-0005-0000-0000-000050AE0000}"/>
    <cellStyle name="Normal 12 6 4 3 2 3" xfId="2862" xr:uid="{00000000-0005-0000-0000-000051AE0000}"/>
    <cellStyle name="Normal 12 6 4 3 2 3 2" xfId="8352" xr:uid="{00000000-0005-0000-0000-000052AE0000}"/>
    <cellStyle name="Normal 12 6 4 3 2 3 2 2" xfId="21163" xr:uid="{00000000-0005-0000-0000-000053AE0000}"/>
    <cellStyle name="Normal 12 6 4 3 2 3 2 2 2" xfId="46783" xr:uid="{00000000-0005-0000-0000-000054AE0000}"/>
    <cellStyle name="Normal 12 6 4 3 2 3 2 3" xfId="33973" xr:uid="{00000000-0005-0000-0000-000055AE0000}"/>
    <cellStyle name="Normal 12 6 4 3 2 3 3" xfId="15673" xr:uid="{00000000-0005-0000-0000-000056AE0000}"/>
    <cellStyle name="Normal 12 6 4 3 2 3 3 2" xfId="41293" xr:uid="{00000000-0005-0000-0000-000057AE0000}"/>
    <cellStyle name="Normal 12 6 4 3 2 3 4" xfId="28483" xr:uid="{00000000-0005-0000-0000-000058AE0000}"/>
    <cellStyle name="Normal 12 6 4 3 2 4" xfId="4692" xr:uid="{00000000-0005-0000-0000-000059AE0000}"/>
    <cellStyle name="Normal 12 6 4 3 2 4 2" xfId="10182" xr:uid="{00000000-0005-0000-0000-00005AAE0000}"/>
    <cellStyle name="Normal 12 6 4 3 2 4 2 2" xfId="22993" xr:uid="{00000000-0005-0000-0000-00005BAE0000}"/>
    <cellStyle name="Normal 12 6 4 3 2 4 2 2 2" xfId="48613" xr:uid="{00000000-0005-0000-0000-00005CAE0000}"/>
    <cellStyle name="Normal 12 6 4 3 2 4 2 3" xfId="35803" xr:uid="{00000000-0005-0000-0000-00005DAE0000}"/>
    <cellStyle name="Normal 12 6 4 3 2 4 3" xfId="17503" xr:uid="{00000000-0005-0000-0000-00005EAE0000}"/>
    <cellStyle name="Normal 12 6 4 3 2 4 3 2" xfId="43123" xr:uid="{00000000-0005-0000-0000-00005FAE0000}"/>
    <cellStyle name="Normal 12 6 4 3 2 4 4" xfId="30313" xr:uid="{00000000-0005-0000-0000-000060AE0000}"/>
    <cellStyle name="Normal 12 6 4 3 2 5" xfId="12012" xr:uid="{00000000-0005-0000-0000-000061AE0000}"/>
    <cellStyle name="Normal 12 6 4 3 2 5 2" xfId="24823" xr:uid="{00000000-0005-0000-0000-000062AE0000}"/>
    <cellStyle name="Normal 12 6 4 3 2 5 2 2" xfId="50443" xr:uid="{00000000-0005-0000-0000-000063AE0000}"/>
    <cellStyle name="Normal 12 6 4 3 2 5 3" xfId="37633" xr:uid="{00000000-0005-0000-0000-000064AE0000}"/>
    <cellStyle name="Normal 12 6 4 3 2 6" xfId="6522" xr:uid="{00000000-0005-0000-0000-000065AE0000}"/>
    <cellStyle name="Normal 12 6 4 3 2 6 2" xfId="19333" xr:uid="{00000000-0005-0000-0000-000066AE0000}"/>
    <cellStyle name="Normal 12 6 4 3 2 6 2 2" xfId="44953" xr:uid="{00000000-0005-0000-0000-000067AE0000}"/>
    <cellStyle name="Normal 12 6 4 3 2 6 3" xfId="32143" xr:uid="{00000000-0005-0000-0000-000068AE0000}"/>
    <cellStyle name="Normal 12 6 4 3 2 7" xfId="13843" xr:uid="{00000000-0005-0000-0000-000069AE0000}"/>
    <cellStyle name="Normal 12 6 4 3 2 7 2" xfId="39463" xr:uid="{00000000-0005-0000-0000-00006AAE0000}"/>
    <cellStyle name="Normal 12 6 4 3 2 8" xfId="26653" xr:uid="{00000000-0005-0000-0000-00006BAE0000}"/>
    <cellStyle name="Normal 12 6 4 3 3" xfId="1526" xr:uid="{00000000-0005-0000-0000-00006CAE0000}"/>
    <cellStyle name="Normal 12 6 4 3 3 2" xfId="3356" xr:uid="{00000000-0005-0000-0000-00006DAE0000}"/>
    <cellStyle name="Normal 12 6 4 3 3 2 2" xfId="8846" xr:uid="{00000000-0005-0000-0000-00006EAE0000}"/>
    <cellStyle name="Normal 12 6 4 3 3 2 2 2" xfId="21657" xr:uid="{00000000-0005-0000-0000-00006FAE0000}"/>
    <cellStyle name="Normal 12 6 4 3 3 2 2 2 2" xfId="47277" xr:uid="{00000000-0005-0000-0000-000070AE0000}"/>
    <cellStyle name="Normal 12 6 4 3 3 2 2 3" xfId="34467" xr:uid="{00000000-0005-0000-0000-000071AE0000}"/>
    <cellStyle name="Normal 12 6 4 3 3 2 3" xfId="16167" xr:uid="{00000000-0005-0000-0000-000072AE0000}"/>
    <cellStyle name="Normal 12 6 4 3 3 2 3 2" xfId="41787" xr:uid="{00000000-0005-0000-0000-000073AE0000}"/>
    <cellStyle name="Normal 12 6 4 3 3 2 4" xfId="28977" xr:uid="{00000000-0005-0000-0000-000074AE0000}"/>
    <cellStyle name="Normal 12 6 4 3 3 3" xfId="5186" xr:uid="{00000000-0005-0000-0000-000075AE0000}"/>
    <cellStyle name="Normal 12 6 4 3 3 3 2" xfId="10676" xr:uid="{00000000-0005-0000-0000-000076AE0000}"/>
    <cellStyle name="Normal 12 6 4 3 3 3 2 2" xfId="23487" xr:uid="{00000000-0005-0000-0000-000077AE0000}"/>
    <cellStyle name="Normal 12 6 4 3 3 3 2 2 2" xfId="49107" xr:uid="{00000000-0005-0000-0000-000078AE0000}"/>
    <cellStyle name="Normal 12 6 4 3 3 3 2 3" xfId="36297" xr:uid="{00000000-0005-0000-0000-000079AE0000}"/>
    <cellStyle name="Normal 12 6 4 3 3 3 3" xfId="17997" xr:uid="{00000000-0005-0000-0000-00007AAE0000}"/>
    <cellStyle name="Normal 12 6 4 3 3 3 3 2" xfId="43617" xr:uid="{00000000-0005-0000-0000-00007BAE0000}"/>
    <cellStyle name="Normal 12 6 4 3 3 3 4" xfId="30807" xr:uid="{00000000-0005-0000-0000-00007CAE0000}"/>
    <cellStyle name="Normal 12 6 4 3 3 4" xfId="12506" xr:uid="{00000000-0005-0000-0000-00007DAE0000}"/>
    <cellStyle name="Normal 12 6 4 3 3 4 2" xfId="25317" xr:uid="{00000000-0005-0000-0000-00007EAE0000}"/>
    <cellStyle name="Normal 12 6 4 3 3 4 2 2" xfId="50937" xr:uid="{00000000-0005-0000-0000-00007FAE0000}"/>
    <cellStyle name="Normal 12 6 4 3 3 4 3" xfId="38127" xr:uid="{00000000-0005-0000-0000-000080AE0000}"/>
    <cellStyle name="Normal 12 6 4 3 3 5" xfId="7016" xr:uid="{00000000-0005-0000-0000-000081AE0000}"/>
    <cellStyle name="Normal 12 6 4 3 3 5 2" xfId="19827" xr:uid="{00000000-0005-0000-0000-000082AE0000}"/>
    <cellStyle name="Normal 12 6 4 3 3 5 2 2" xfId="45447" xr:uid="{00000000-0005-0000-0000-000083AE0000}"/>
    <cellStyle name="Normal 12 6 4 3 3 5 3" xfId="32637" xr:uid="{00000000-0005-0000-0000-000084AE0000}"/>
    <cellStyle name="Normal 12 6 4 3 3 6" xfId="14337" xr:uid="{00000000-0005-0000-0000-000085AE0000}"/>
    <cellStyle name="Normal 12 6 4 3 3 6 2" xfId="39957" xr:uid="{00000000-0005-0000-0000-000086AE0000}"/>
    <cellStyle name="Normal 12 6 4 3 3 7" xfId="27147" xr:uid="{00000000-0005-0000-0000-000087AE0000}"/>
    <cellStyle name="Normal 12 6 4 3 4" xfId="2462" xr:uid="{00000000-0005-0000-0000-000088AE0000}"/>
    <cellStyle name="Normal 12 6 4 3 4 2" xfId="7952" xr:uid="{00000000-0005-0000-0000-000089AE0000}"/>
    <cellStyle name="Normal 12 6 4 3 4 2 2" xfId="20763" xr:uid="{00000000-0005-0000-0000-00008AAE0000}"/>
    <cellStyle name="Normal 12 6 4 3 4 2 2 2" xfId="46383" xr:uid="{00000000-0005-0000-0000-00008BAE0000}"/>
    <cellStyle name="Normal 12 6 4 3 4 2 3" xfId="33573" xr:uid="{00000000-0005-0000-0000-00008CAE0000}"/>
    <cellStyle name="Normal 12 6 4 3 4 3" xfId="15273" xr:uid="{00000000-0005-0000-0000-00008DAE0000}"/>
    <cellStyle name="Normal 12 6 4 3 4 3 2" xfId="40893" xr:uid="{00000000-0005-0000-0000-00008EAE0000}"/>
    <cellStyle name="Normal 12 6 4 3 4 4" xfId="28083" xr:uid="{00000000-0005-0000-0000-00008FAE0000}"/>
    <cellStyle name="Normal 12 6 4 3 5" xfId="4292" xr:uid="{00000000-0005-0000-0000-000090AE0000}"/>
    <cellStyle name="Normal 12 6 4 3 5 2" xfId="9782" xr:uid="{00000000-0005-0000-0000-000091AE0000}"/>
    <cellStyle name="Normal 12 6 4 3 5 2 2" xfId="22593" xr:uid="{00000000-0005-0000-0000-000092AE0000}"/>
    <cellStyle name="Normal 12 6 4 3 5 2 2 2" xfId="48213" xr:uid="{00000000-0005-0000-0000-000093AE0000}"/>
    <cellStyle name="Normal 12 6 4 3 5 2 3" xfId="35403" xr:uid="{00000000-0005-0000-0000-000094AE0000}"/>
    <cellStyle name="Normal 12 6 4 3 5 3" xfId="17103" xr:uid="{00000000-0005-0000-0000-000095AE0000}"/>
    <cellStyle name="Normal 12 6 4 3 5 3 2" xfId="42723" xr:uid="{00000000-0005-0000-0000-000096AE0000}"/>
    <cellStyle name="Normal 12 6 4 3 5 4" xfId="29913" xr:uid="{00000000-0005-0000-0000-000097AE0000}"/>
    <cellStyle name="Normal 12 6 4 3 6" xfId="11612" xr:uid="{00000000-0005-0000-0000-000098AE0000}"/>
    <cellStyle name="Normal 12 6 4 3 6 2" xfId="24423" xr:uid="{00000000-0005-0000-0000-000099AE0000}"/>
    <cellStyle name="Normal 12 6 4 3 6 2 2" xfId="50043" xr:uid="{00000000-0005-0000-0000-00009AAE0000}"/>
    <cellStyle name="Normal 12 6 4 3 6 3" xfId="37233" xr:uid="{00000000-0005-0000-0000-00009BAE0000}"/>
    <cellStyle name="Normal 12 6 4 3 7" xfId="6122" xr:uid="{00000000-0005-0000-0000-00009CAE0000}"/>
    <cellStyle name="Normal 12 6 4 3 7 2" xfId="18933" xr:uid="{00000000-0005-0000-0000-00009DAE0000}"/>
    <cellStyle name="Normal 12 6 4 3 7 2 2" xfId="44553" xr:uid="{00000000-0005-0000-0000-00009EAE0000}"/>
    <cellStyle name="Normal 12 6 4 3 7 3" xfId="31743" xr:uid="{00000000-0005-0000-0000-00009FAE0000}"/>
    <cellStyle name="Normal 12 6 4 3 8" xfId="13443" xr:uid="{00000000-0005-0000-0000-0000A0AE0000}"/>
    <cellStyle name="Normal 12 6 4 3 8 2" xfId="39063" xr:uid="{00000000-0005-0000-0000-0000A1AE0000}"/>
    <cellStyle name="Normal 12 6 4 3 9" xfId="26253" xr:uid="{00000000-0005-0000-0000-0000A2AE0000}"/>
    <cellStyle name="Normal 12 6 4 4" xfId="406" xr:uid="{00000000-0005-0000-0000-0000A3AE0000}"/>
    <cellStyle name="Normal 12 6 4 4 2" xfId="1301" xr:uid="{00000000-0005-0000-0000-0000A4AE0000}"/>
    <cellStyle name="Normal 12 6 4 4 2 2" xfId="3131" xr:uid="{00000000-0005-0000-0000-0000A5AE0000}"/>
    <cellStyle name="Normal 12 6 4 4 2 2 2" xfId="8621" xr:uid="{00000000-0005-0000-0000-0000A6AE0000}"/>
    <cellStyle name="Normal 12 6 4 4 2 2 2 2" xfId="21432" xr:uid="{00000000-0005-0000-0000-0000A7AE0000}"/>
    <cellStyle name="Normal 12 6 4 4 2 2 2 2 2" xfId="47052" xr:uid="{00000000-0005-0000-0000-0000A8AE0000}"/>
    <cellStyle name="Normal 12 6 4 4 2 2 2 3" xfId="34242" xr:uid="{00000000-0005-0000-0000-0000A9AE0000}"/>
    <cellStyle name="Normal 12 6 4 4 2 2 3" xfId="15942" xr:uid="{00000000-0005-0000-0000-0000AAAE0000}"/>
    <cellStyle name="Normal 12 6 4 4 2 2 3 2" xfId="41562" xr:uid="{00000000-0005-0000-0000-0000ABAE0000}"/>
    <cellStyle name="Normal 12 6 4 4 2 2 4" xfId="28752" xr:uid="{00000000-0005-0000-0000-0000ACAE0000}"/>
    <cellStyle name="Normal 12 6 4 4 2 3" xfId="4961" xr:uid="{00000000-0005-0000-0000-0000ADAE0000}"/>
    <cellStyle name="Normal 12 6 4 4 2 3 2" xfId="10451" xr:uid="{00000000-0005-0000-0000-0000AEAE0000}"/>
    <cellStyle name="Normal 12 6 4 4 2 3 2 2" xfId="23262" xr:uid="{00000000-0005-0000-0000-0000AFAE0000}"/>
    <cellStyle name="Normal 12 6 4 4 2 3 2 2 2" xfId="48882" xr:uid="{00000000-0005-0000-0000-0000B0AE0000}"/>
    <cellStyle name="Normal 12 6 4 4 2 3 2 3" xfId="36072" xr:uid="{00000000-0005-0000-0000-0000B1AE0000}"/>
    <cellStyle name="Normal 12 6 4 4 2 3 3" xfId="17772" xr:uid="{00000000-0005-0000-0000-0000B2AE0000}"/>
    <cellStyle name="Normal 12 6 4 4 2 3 3 2" xfId="43392" xr:uid="{00000000-0005-0000-0000-0000B3AE0000}"/>
    <cellStyle name="Normal 12 6 4 4 2 3 4" xfId="30582" xr:uid="{00000000-0005-0000-0000-0000B4AE0000}"/>
    <cellStyle name="Normal 12 6 4 4 2 4" xfId="12281" xr:uid="{00000000-0005-0000-0000-0000B5AE0000}"/>
    <cellStyle name="Normal 12 6 4 4 2 4 2" xfId="25092" xr:uid="{00000000-0005-0000-0000-0000B6AE0000}"/>
    <cellStyle name="Normal 12 6 4 4 2 4 2 2" xfId="50712" xr:uid="{00000000-0005-0000-0000-0000B7AE0000}"/>
    <cellStyle name="Normal 12 6 4 4 2 4 3" xfId="37902" xr:uid="{00000000-0005-0000-0000-0000B8AE0000}"/>
    <cellStyle name="Normal 12 6 4 4 2 5" xfId="6791" xr:uid="{00000000-0005-0000-0000-0000B9AE0000}"/>
    <cellStyle name="Normal 12 6 4 4 2 5 2" xfId="19602" xr:uid="{00000000-0005-0000-0000-0000BAAE0000}"/>
    <cellStyle name="Normal 12 6 4 4 2 5 2 2" xfId="45222" xr:uid="{00000000-0005-0000-0000-0000BBAE0000}"/>
    <cellStyle name="Normal 12 6 4 4 2 5 3" xfId="32412" xr:uid="{00000000-0005-0000-0000-0000BCAE0000}"/>
    <cellStyle name="Normal 12 6 4 4 2 6" xfId="14112" xr:uid="{00000000-0005-0000-0000-0000BDAE0000}"/>
    <cellStyle name="Normal 12 6 4 4 2 6 2" xfId="39732" xr:uid="{00000000-0005-0000-0000-0000BEAE0000}"/>
    <cellStyle name="Normal 12 6 4 4 2 7" xfId="26922" xr:uid="{00000000-0005-0000-0000-0000BFAE0000}"/>
    <cellStyle name="Normal 12 6 4 4 3" xfId="2237" xr:uid="{00000000-0005-0000-0000-0000C0AE0000}"/>
    <cellStyle name="Normal 12 6 4 4 3 2" xfId="7727" xr:uid="{00000000-0005-0000-0000-0000C1AE0000}"/>
    <cellStyle name="Normal 12 6 4 4 3 2 2" xfId="20538" xr:uid="{00000000-0005-0000-0000-0000C2AE0000}"/>
    <cellStyle name="Normal 12 6 4 4 3 2 2 2" xfId="46158" xr:uid="{00000000-0005-0000-0000-0000C3AE0000}"/>
    <cellStyle name="Normal 12 6 4 4 3 2 3" xfId="33348" xr:uid="{00000000-0005-0000-0000-0000C4AE0000}"/>
    <cellStyle name="Normal 12 6 4 4 3 3" xfId="15048" xr:uid="{00000000-0005-0000-0000-0000C5AE0000}"/>
    <cellStyle name="Normal 12 6 4 4 3 3 2" xfId="40668" xr:uid="{00000000-0005-0000-0000-0000C6AE0000}"/>
    <cellStyle name="Normal 12 6 4 4 3 4" xfId="27858" xr:uid="{00000000-0005-0000-0000-0000C7AE0000}"/>
    <cellStyle name="Normal 12 6 4 4 4" xfId="4067" xr:uid="{00000000-0005-0000-0000-0000C8AE0000}"/>
    <cellStyle name="Normal 12 6 4 4 4 2" xfId="9557" xr:uid="{00000000-0005-0000-0000-0000C9AE0000}"/>
    <cellStyle name="Normal 12 6 4 4 4 2 2" xfId="22368" xr:uid="{00000000-0005-0000-0000-0000CAAE0000}"/>
    <cellStyle name="Normal 12 6 4 4 4 2 2 2" xfId="47988" xr:uid="{00000000-0005-0000-0000-0000CBAE0000}"/>
    <cellStyle name="Normal 12 6 4 4 4 2 3" xfId="35178" xr:uid="{00000000-0005-0000-0000-0000CCAE0000}"/>
    <cellStyle name="Normal 12 6 4 4 4 3" xfId="16878" xr:uid="{00000000-0005-0000-0000-0000CDAE0000}"/>
    <cellStyle name="Normal 12 6 4 4 4 3 2" xfId="42498" xr:uid="{00000000-0005-0000-0000-0000CEAE0000}"/>
    <cellStyle name="Normal 12 6 4 4 4 4" xfId="29688" xr:uid="{00000000-0005-0000-0000-0000CFAE0000}"/>
    <cellStyle name="Normal 12 6 4 4 5" xfId="11387" xr:uid="{00000000-0005-0000-0000-0000D0AE0000}"/>
    <cellStyle name="Normal 12 6 4 4 5 2" xfId="24198" xr:uid="{00000000-0005-0000-0000-0000D1AE0000}"/>
    <cellStyle name="Normal 12 6 4 4 5 2 2" xfId="49818" xr:uid="{00000000-0005-0000-0000-0000D2AE0000}"/>
    <cellStyle name="Normal 12 6 4 4 5 3" xfId="37008" xr:uid="{00000000-0005-0000-0000-0000D3AE0000}"/>
    <cellStyle name="Normal 12 6 4 4 6" xfId="5897" xr:uid="{00000000-0005-0000-0000-0000D4AE0000}"/>
    <cellStyle name="Normal 12 6 4 4 6 2" xfId="18708" xr:uid="{00000000-0005-0000-0000-0000D5AE0000}"/>
    <cellStyle name="Normal 12 6 4 4 6 2 2" xfId="44328" xr:uid="{00000000-0005-0000-0000-0000D6AE0000}"/>
    <cellStyle name="Normal 12 6 4 4 6 3" xfId="31518" xr:uid="{00000000-0005-0000-0000-0000D7AE0000}"/>
    <cellStyle name="Normal 12 6 4 4 7" xfId="13218" xr:uid="{00000000-0005-0000-0000-0000D8AE0000}"/>
    <cellStyle name="Normal 12 6 4 4 7 2" xfId="38838" xr:uid="{00000000-0005-0000-0000-0000D9AE0000}"/>
    <cellStyle name="Normal 12 6 4 4 8" xfId="26028" xr:uid="{00000000-0005-0000-0000-0000DAAE0000}"/>
    <cellStyle name="Normal 12 6 4 5" xfId="765" xr:uid="{00000000-0005-0000-0000-0000DBAE0000}"/>
    <cellStyle name="Normal 12 6 4 5 2" xfId="1660" xr:uid="{00000000-0005-0000-0000-0000DCAE0000}"/>
    <cellStyle name="Normal 12 6 4 5 2 2" xfId="3490" xr:uid="{00000000-0005-0000-0000-0000DDAE0000}"/>
    <cellStyle name="Normal 12 6 4 5 2 2 2" xfId="8980" xr:uid="{00000000-0005-0000-0000-0000DEAE0000}"/>
    <cellStyle name="Normal 12 6 4 5 2 2 2 2" xfId="21791" xr:uid="{00000000-0005-0000-0000-0000DFAE0000}"/>
    <cellStyle name="Normal 12 6 4 5 2 2 2 2 2" xfId="47411" xr:uid="{00000000-0005-0000-0000-0000E0AE0000}"/>
    <cellStyle name="Normal 12 6 4 5 2 2 2 3" xfId="34601" xr:uid="{00000000-0005-0000-0000-0000E1AE0000}"/>
    <cellStyle name="Normal 12 6 4 5 2 2 3" xfId="16301" xr:uid="{00000000-0005-0000-0000-0000E2AE0000}"/>
    <cellStyle name="Normal 12 6 4 5 2 2 3 2" xfId="41921" xr:uid="{00000000-0005-0000-0000-0000E3AE0000}"/>
    <cellStyle name="Normal 12 6 4 5 2 2 4" xfId="29111" xr:uid="{00000000-0005-0000-0000-0000E4AE0000}"/>
    <cellStyle name="Normal 12 6 4 5 2 3" xfId="5320" xr:uid="{00000000-0005-0000-0000-0000E5AE0000}"/>
    <cellStyle name="Normal 12 6 4 5 2 3 2" xfId="10810" xr:uid="{00000000-0005-0000-0000-0000E6AE0000}"/>
    <cellStyle name="Normal 12 6 4 5 2 3 2 2" xfId="23621" xr:uid="{00000000-0005-0000-0000-0000E7AE0000}"/>
    <cellStyle name="Normal 12 6 4 5 2 3 2 2 2" xfId="49241" xr:uid="{00000000-0005-0000-0000-0000E8AE0000}"/>
    <cellStyle name="Normal 12 6 4 5 2 3 2 3" xfId="36431" xr:uid="{00000000-0005-0000-0000-0000E9AE0000}"/>
    <cellStyle name="Normal 12 6 4 5 2 3 3" xfId="18131" xr:uid="{00000000-0005-0000-0000-0000EAAE0000}"/>
    <cellStyle name="Normal 12 6 4 5 2 3 3 2" xfId="43751" xr:uid="{00000000-0005-0000-0000-0000EBAE0000}"/>
    <cellStyle name="Normal 12 6 4 5 2 3 4" xfId="30941" xr:uid="{00000000-0005-0000-0000-0000ECAE0000}"/>
    <cellStyle name="Normal 12 6 4 5 2 4" xfId="12640" xr:uid="{00000000-0005-0000-0000-0000EDAE0000}"/>
    <cellStyle name="Normal 12 6 4 5 2 4 2" xfId="25451" xr:uid="{00000000-0005-0000-0000-0000EEAE0000}"/>
    <cellStyle name="Normal 12 6 4 5 2 4 2 2" xfId="51071" xr:uid="{00000000-0005-0000-0000-0000EFAE0000}"/>
    <cellStyle name="Normal 12 6 4 5 2 4 3" xfId="38261" xr:uid="{00000000-0005-0000-0000-0000F0AE0000}"/>
    <cellStyle name="Normal 12 6 4 5 2 5" xfId="7150" xr:uid="{00000000-0005-0000-0000-0000F1AE0000}"/>
    <cellStyle name="Normal 12 6 4 5 2 5 2" xfId="19961" xr:uid="{00000000-0005-0000-0000-0000F2AE0000}"/>
    <cellStyle name="Normal 12 6 4 5 2 5 2 2" xfId="45581" xr:uid="{00000000-0005-0000-0000-0000F3AE0000}"/>
    <cellStyle name="Normal 12 6 4 5 2 5 3" xfId="32771" xr:uid="{00000000-0005-0000-0000-0000F4AE0000}"/>
    <cellStyle name="Normal 12 6 4 5 2 6" xfId="14471" xr:uid="{00000000-0005-0000-0000-0000F5AE0000}"/>
    <cellStyle name="Normal 12 6 4 5 2 6 2" xfId="40091" xr:uid="{00000000-0005-0000-0000-0000F6AE0000}"/>
    <cellStyle name="Normal 12 6 4 5 2 7" xfId="27281" xr:uid="{00000000-0005-0000-0000-0000F7AE0000}"/>
    <cellStyle name="Normal 12 6 4 5 3" xfId="2596" xr:uid="{00000000-0005-0000-0000-0000F8AE0000}"/>
    <cellStyle name="Normal 12 6 4 5 3 2" xfId="8086" xr:uid="{00000000-0005-0000-0000-0000F9AE0000}"/>
    <cellStyle name="Normal 12 6 4 5 3 2 2" xfId="20897" xr:uid="{00000000-0005-0000-0000-0000FAAE0000}"/>
    <cellStyle name="Normal 12 6 4 5 3 2 2 2" xfId="46517" xr:uid="{00000000-0005-0000-0000-0000FBAE0000}"/>
    <cellStyle name="Normal 12 6 4 5 3 2 3" xfId="33707" xr:uid="{00000000-0005-0000-0000-0000FCAE0000}"/>
    <cellStyle name="Normal 12 6 4 5 3 3" xfId="15407" xr:uid="{00000000-0005-0000-0000-0000FDAE0000}"/>
    <cellStyle name="Normal 12 6 4 5 3 3 2" xfId="41027" xr:uid="{00000000-0005-0000-0000-0000FEAE0000}"/>
    <cellStyle name="Normal 12 6 4 5 3 4" xfId="28217" xr:uid="{00000000-0005-0000-0000-0000FFAE0000}"/>
    <cellStyle name="Normal 12 6 4 5 4" xfId="4426" xr:uid="{00000000-0005-0000-0000-000000AF0000}"/>
    <cellStyle name="Normal 12 6 4 5 4 2" xfId="9916" xr:uid="{00000000-0005-0000-0000-000001AF0000}"/>
    <cellStyle name="Normal 12 6 4 5 4 2 2" xfId="22727" xr:uid="{00000000-0005-0000-0000-000002AF0000}"/>
    <cellStyle name="Normal 12 6 4 5 4 2 2 2" xfId="48347" xr:uid="{00000000-0005-0000-0000-000003AF0000}"/>
    <cellStyle name="Normal 12 6 4 5 4 2 3" xfId="35537" xr:uid="{00000000-0005-0000-0000-000004AF0000}"/>
    <cellStyle name="Normal 12 6 4 5 4 3" xfId="17237" xr:uid="{00000000-0005-0000-0000-000005AF0000}"/>
    <cellStyle name="Normal 12 6 4 5 4 3 2" xfId="42857" xr:uid="{00000000-0005-0000-0000-000006AF0000}"/>
    <cellStyle name="Normal 12 6 4 5 4 4" xfId="30047" xr:uid="{00000000-0005-0000-0000-000007AF0000}"/>
    <cellStyle name="Normal 12 6 4 5 5" xfId="11746" xr:uid="{00000000-0005-0000-0000-000008AF0000}"/>
    <cellStyle name="Normal 12 6 4 5 5 2" xfId="24557" xr:uid="{00000000-0005-0000-0000-000009AF0000}"/>
    <cellStyle name="Normal 12 6 4 5 5 2 2" xfId="50177" xr:uid="{00000000-0005-0000-0000-00000AAF0000}"/>
    <cellStyle name="Normal 12 6 4 5 5 3" xfId="37367" xr:uid="{00000000-0005-0000-0000-00000BAF0000}"/>
    <cellStyle name="Normal 12 6 4 5 6" xfId="6256" xr:uid="{00000000-0005-0000-0000-00000CAF0000}"/>
    <cellStyle name="Normal 12 6 4 5 6 2" xfId="19067" xr:uid="{00000000-0005-0000-0000-00000DAF0000}"/>
    <cellStyle name="Normal 12 6 4 5 6 2 2" xfId="44687" xr:uid="{00000000-0005-0000-0000-00000EAF0000}"/>
    <cellStyle name="Normal 12 6 4 5 6 3" xfId="31877" xr:uid="{00000000-0005-0000-0000-00000FAF0000}"/>
    <cellStyle name="Normal 12 6 4 5 7" xfId="13577" xr:uid="{00000000-0005-0000-0000-000010AF0000}"/>
    <cellStyle name="Normal 12 6 4 5 7 2" xfId="39197" xr:uid="{00000000-0005-0000-0000-000011AF0000}"/>
    <cellStyle name="Normal 12 6 4 5 8" xfId="26387" xr:uid="{00000000-0005-0000-0000-000012AF0000}"/>
    <cellStyle name="Normal 12 6 4 6" xfId="1166" xr:uid="{00000000-0005-0000-0000-000013AF0000}"/>
    <cellStyle name="Normal 12 6 4 6 2" xfId="2996" xr:uid="{00000000-0005-0000-0000-000014AF0000}"/>
    <cellStyle name="Normal 12 6 4 6 2 2" xfId="8486" xr:uid="{00000000-0005-0000-0000-000015AF0000}"/>
    <cellStyle name="Normal 12 6 4 6 2 2 2" xfId="21297" xr:uid="{00000000-0005-0000-0000-000016AF0000}"/>
    <cellStyle name="Normal 12 6 4 6 2 2 2 2" xfId="46917" xr:uid="{00000000-0005-0000-0000-000017AF0000}"/>
    <cellStyle name="Normal 12 6 4 6 2 2 3" xfId="34107" xr:uid="{00000000-0005-0000-0000-000018AF0000}"/>
    <cellStyle name="Normal 12 6 4 6 2 3" xfId="15807" xr:uid="{00000000-0005-0000-0000-000019AF0000}"/>
    <cellStyle name="Normal 12 6 4 6 2 3 2" xfId="41427" xr:uid="{00000000-0005-0000-0000-00001AAF0000}"/>
    <cellStyle name="Normal 12 6 4 6 2 4" xfId="28617" xr:uid="{00000000-0005-0000-0000-00001BAF0000}"/>
    <cellStyle name="Normal 12 6 4 6 3" xfId="4826" xr:uid="{00000000-0005-0000-0000-00001CAF0000}"/>
    <cellStyle name="Normal 12 6 4 6 3 2" xfId="10316" xr:uid="{00000000-0005-0000-0000-00001DAF0000}"/>
    <cellStyle name="Normal 12 6 4 6 3 2 2" xfId="23127" xr:uid="{00000000-0005-0000-0000-00001EAF0000}"/>
    <cellStyle name="Normal 12 6 4 6 3 2 2 2" xfId="48747" xr:uid="{00000000-0005-0000-0000-00001FAF0000}"/>
    <cellStyle name="Normal 12 6 4 6 3 2 3" xfId="35937" xr:uid="{00000000-0005-0000-0000-000020AF0000}"/>
    <cellStyle name="Normal 12 6 4 6 3 3" xfId="17637" xr:uid="{00000000-0005-0000-0000-000021AF0000}"/>
    <cellStyle name="Normal 12 6 4 6 3 3 2" xfId="43257" xr:uid="{00000000-0005-0000-0000-000022AF0000}"/>
    <cellStyle name="Normal 12 6 4 6 3 4" xfId="30447" xr:uid="{00000000-0005-0000-0000-000023AF0000}"/>
    <cellStyle name="Normal 12 6 4 6 4" xfId="12146" xr:uid="{00000000-0005-0000-0000-000024AF0000}"/>
    <cellStyle name="Normal 12 6 4 6 4 2" xfId="24957" xr:uid="{00000000-0005-0000-0000-000025AF0000}"/>
    <cellStyle name="Normal 12 6 4 6 4 2 2" xfId="50577" xr:uid="{00000000-0005-0000-0000-000026AF0000}"/>
    <cellStyle name="Normal 12 6 4 6 4 3" xfId="37767" xr:uid="{00000000-0005-0000-0000-000027AF0000}"/>
    <cellStyle name="Normal 12 6 4 6 5" xfId="6656" xr:uid="{00000000-0005-0000-0000-000028AF0000}"/>
    <cellStyle name="Normal 12 6 4 6 5 2" xfId="19467" xr:uid="{00000000-0005-0000-0000-000029AF0000}"/>
    <cellStyle name="Normal 12 6 4 6 5 2 2" xfId="45087" xr:uid="{00000000-0005-0000-0000-00002AAF0000}"/>
    <cellStyle name="Normal 12 6 4 6 5 3" xfId="32277" xr:uid="{00000000-0005-0000-0000-00002BAF0000}"/>
    <cellStyle name="Normal 12 6 4 6 6" xfId="13977" xr:uid="{00000000-0005-0000-0000-00002CAF0000}"/>
    <cellStyle name="Normal 12 6 4 6 6 2" xfId="39597" xr:uid="{00000000-0005-0000-0000-00002DAF0000}"/>
    <cellStyle name="Normal 12 6 4 6 7" xfId="26787" xr:uid="{00000000-0005-0000-0000-00002EAF0000}"/>
    <cellStyle name="Normal 12 6 4 7" xfId="2102" xr:uid="{00000000-0005-0000-0000-00002FAF0000}"/>
    <cellStyle name="Normal 12 6 4 7 2" xfId="7592" xr:uid="{00000000-0005-0000-0000-000030AF0000}"/>
    <cellStyle name="Normal 12 6 4 7 2 2" xfId="20403" xr:uid="{00000000-0005-0000-0000-000031AF0000}"/>
    <cellStyle name="Normal 12 6 4 7 2 2 2" xfId="46023" xr:uid="{00000000-0005-0000-0000-000032AF0000}"/>
    <cellStyle name="Normal 12 6 4 7 2 3" xfId="33213" xr:uid="{00000000-0005-0000-0000-000033AF0000}"/>
    <cellStyle name="Normal 12 6 4 7 3" xfId="14913" xr:uid="{00000000-0005-0000-0000-000034AF0000}"/>
    <cellStyle name="Normal 12 6 4 7 3 2" xfId="40533" xr:uid="{00000000-0005-0000-0000-000035AF0000}"/>
    <cellStyle name="Normal 12 6 4 7 4" xfId="27723" xr:uid="{00000000-0005-0000-0000-000036AF0000}"/>
    <cellStyle name="Normal 12 6 4 8" xfId="3932" xr:uid="{00000000-0005-0000-0000-000037AF0000}"/>
    <cellStyle name="Normal 12 6 4 8 2" xfId="9422" xr:uid="{00000000-0005-0000-0000-000038AF0000}"/>
    <cellStyle name="Normal 12 6 4 8 2 2" xfId="22233" xr:uid="{00000000-0005-0000-0000-000039AF0000}"/>
    <cellStyle name="Normal 12 6 4 8 2 2 2" xfId="47853" xr:uid="{00000000-0005-0000-0000-00003AAF0000}"/>
    <cellStyle name="Normal 12 6 4 8 2 3" xfId="35043" xr:uid="{00000000-0005-0000-0000-00003BAF0000}"/>
    <cellStyle name="Normal 12 6 4 8 3" xfId="16743" xr:uid="{00000000-0005-0000-0000-00003CAF0000}"/>
    <cellStyle name="Normal 12 6 4 8 3 2" xfId="42363" xr:uid="{00000000-0005-0000-0000-00003DAF0000}"/>
    <cellStyle name="Normal 12 6 4 8 4" xfId="29553" xr:uid="{00000000-0005-0000-0000-00003EAF0000}"/>
    <cellStyle name="Normal 12 6 4 9" xfId="11252" xr:uid="{00000000-0005-0000-0000-00003FAF0000}"/>
    <cellStyle name="Normal 12 6 4 9 2" xfId="24063" xr:uid="{00000000-0005-0000-0000-000040AF0000}"/>
    <cellStyle name="Normal 12 6 4 9 2 2" xfId="49683" xr:uid="{00000000-0005-0000-0000-000041AF0000}"/>
    <cellStyle name="Normal 12 6 4 9 3" xfId="36873" xr:uid="{00000000-0005-0000-0000-000042AF0000}"/>
    <cellStyle name="Normal 12 6 5" xfId="321" xr:uid="{00000000-0005-0000-0000-000043AF0000}"/>
    <cellStyle name="Normal 12 6 5 10" xfId="5813" xr:uid="{00000000-0005-0000-0000-000044AF0000}"/>
    <cellStyle name="Normal 12 6 5 10 2" xfId="18624" xr:uid="{00000000-0005-0000-0000-000045AF0000}"/>
    <cellStyle name="Normal 12 6 5 10 2 2" xfId="44244" xr:uid="{00000000-0005-0000-0000-000046AF0000}"/>
    <cellStyle name="Normal 12 6 5 10 3" xfId="31434" xr:uid="{00000000-0005-0000-0000-000047AF0000}"/>
    <cellStyle name="Normal 12 6 5 11" xfId="13134" xr:uid="{00000000-0005-0000-0000-000048AF0000}"/>
    <cellStyle name="Normal 12 6 5 11 2" xfId="38754" xr:uid="{00000000-0005-0000-0000-000049AF0000}"/>
    <cellStyle name="Normal 12 6 5 12" xfId="25944" xr:uid="{00000000-0005-0000-0000-00004AAF0000}"/>
    <cellStyle name="Normal 12 6 5 2" xfId="550" xr:uid="{00000000-0005-0000-0000-00004BAF0000}"/>
    <cellStyle name="Normal 12 6 5 2 2" xfId="949" xr:uid="{00000000-0005-0000-0000-00004CAF0000}"/>
    <cellStyle name="Normal 12 6 5 2 2 2" xfId="1844" xr:uid="{00000000-0005-0000-0000-00004DAF0000}"/>
    <cellStyle name="Normal 12 6 5 2 2 2 2" xfId="3674" xr:uid="{00000000-0005-0000-0000-00004EAF0000}"/>
    <cellStyle name="Normal 12 6 5 2 2 2 2 2" xfId="9164" xr:uid="{00000000-0005-0000-0000-00004FAF0000}"/>
    <cellStyle name="Normal 12 6 5 2 2 2 2 2 2" xfId="21975" xr:uid="{00000000-0005-0000-0000-000050AF0000}"/>
    <cellStyle name="Normal 12 6 5 2 2 2 2 2 2 2" xfId="47595" xr:uid="{00000000-0005-0000-0000-000051AF0000}"/>
    <cellStyle name="Normal 12 6 5 2 2 2 2 2 3" xfId="34785" xr:uid="{00000000-0005-0000-0000-000052AF0000}"/>
    <cellStyle name="Normal 12 6 5 2 2 2 2 3" xfId="16485" xr:uid="{00000000-0005-0000-0000-000053AF0000}"/>
    <cellStyle name="Normal 12 6 5 2 2 2 2 3 2" xfId="42105" xr:uid="{00000000-0005-0000-0000-000054AF0000}"/>
    <cellStyle name="Normal 12 6 5 2 2 2 2 4" xfId="29295" xr:uid="{00000000-0005-0000-0000-000055AF0000}"/>
    <cellStyle name="Normal 12 6 5 2 2 2 3" xfId="5504" xr:uid="{00000000-0005-0000-0000-000056AF0000}"/>
    <cellStyle name="Normal 12 6 5 2 2 2 3 2" xfId="10994" xr:uid="{00000000-0005-0000-0000-000057AF0000}"/>
    <cellStyle name="Normal 12 6 5 2 2 2 3 2 2" xfId="23805" xr:uid="{00000000-0005-0000-0000-000058AF0000}"/>
    <cellStyle name="Normal 12 6 5 2 2 2 3 2 2 2" xfId="49425" xr:uid="{00000000-0005-0000-0000-000059AF0000}"/>
    <cellStyle name="Normal 12 6 5 2 2 2 3 2 3" xfId="36615" xr:uid="{00000000-0005-0000-0000-00005AAF0000}"/>
    <cellStyle name="Normal 12 6 5 2 2 2 3 3" xfId="18315" xr:uid="{00000000-0005-0000-0000-00005BAF0000}"/>
    <cellStyle name="Normal 12 6 5 2 2 2 3 3 2" xfId="43935" xr:uid="{00000000-0005-0000-0000-00005CAF0000}"/>
    <cellStyle name="Normal 12 6 5 2 2 2 3 4" xfId="31125" xr:uid="{00000000-0005-0000-0000-00005DAF0000}"/>
    <cellStyle name="Normal 12 6 5 2 2 2 4" xfId="12824" xr:uid="{00000000-0005-0000-0000-00005EAF0000}"/>
    <cellStyle name="Normal 12 6 5 2 2 2 4 2" xfId="25635" xr:uid="{00000000-0005-0000-0000-00005FAF0000}"/>
    <cellStyle name="Normal 12 6 5 2 2 2 4 2 2" xfId="51255" xr:uid="{00000000-0005-0000-0000-000060AF0000}"/>
    <cellStyle name="Normal 12 6 5 2 2 2 4 3" xfId="38445" xr:uid="{00000000-0005-0000-0000-000061AF0000}"/>
    <cellStyle name="Normal 12 6 5 2 2 2 5" xfId="7334" xr:uid="{00000000-0005-0000-0000-000062AF0000}"/>
    <cellStyle name="Normal 12 6 5 2 2 2 5 2" xfId="20145" xr:uid="{00000000-0005-0000-0000-000063AF0000}"/>
    <cellStyle name="Normal 12 6 5 2 2 2 5 2 2" xfId="45765" xr:uid="{00000000-0005-0000-0000-000064AF0000}"/>
    <cellStyle name="Normal 12 6 5 2 2 2 5 3" xfId="32955" xr:uid="{00000000-0005-0000-0000-000065AF0000}"/>
    <cellStyle name="Normal 12 6 5 2 2 2 6" xfId="14655" xr:uid="{00000000-0005-0000-0000-000066AF0000}"/>
    <cellStyle name="Normal 12 6 5 2 2 2 6 2" xfId="40275" xr:uid="{00000000-0005-0000-0000-000067AF0000}"/>
    <cellStyle name="Normal 12 6 5 2 2 2 7" xfId="27465" xr:uid="{00000000-0005-0000-0000-000068AF0000}"/>
    <cellStyle name="Normal 12 6 5 2 2 3" xfId="2780" xr:uid="{00000000-0005-0000-0000-000069AF0000}"/>
    <cellStyle name="Normal 12 6 5 2 2 3 2" xfId="8270" xr:uid="{00000000-0005-0000-0000-00006AAF0000}"/>
    <cellStyle name="Normal 12 6 5 2 2 3 2 2" xfId="21081" xr:uid="{00000000-0005-0000-0000-00006BAF0000}"/>
    <cellStyle name="Normal 12 6 5 2 2 3 2 2 2" xfId="46701" xr:uid="{00000000-0005-0000-0000-00006CAF0000}"/>
    <cellStyle name="Normal 12 6 5 2 2 3 2 3" xfId="33891" xr:uid="{00000000-0005-0000-0000-00006DAF0000}"/>
    <cellStyle name="Normal 12 6 5 2 2 3 3" xfId="15591" xr:uid="{00000000-0005-0000-0000-00006EAF0000}"/>
    <cellStyle name="Normal 12 6 5 2 2 3 3 2" xfId="41211" xr:uid="{00000000-0005-0000-0000-00006FAF0000}"/>
    <cellStyle name="Normal 12 6 5 2 2 3 4" xfId="28401" xr:uid="{00000000-0005-0000-0000-000070AF0000}"/>
    <cellStyle name="Normal 12 6 5 2 2 4" xfId="4610" xr:uid="{00000000-0005-0000-0000-000071AF0000}"/>
    <cellStyle name="Normal 12 6 5 2 2 4 2" xfId="10100" xr:uid="{00000000-0005-0000-0000-000072AF0000}"/>
    <cellStyle name="Normal 12 6 5 2 2 4 2 2" xfId="22911" xr:uid="{00000000-0005-0000-0000-000073AF0000}"/>
    <cellStyle name="Normal 12 6 5 2 2 4 2 2 2" xfId="48531" xr:uid="{00000000-0005-0000-0000-000074AF0000}"/>
    <cellStyle name="Normal 12 6 5 2 2 4 2 3" xfId="35721" xr:uid="{00000000-0005-0000-0000-000075AF0000}"/>
    <cellStyle name="Normal 12 6 5 2 2 4 3" xfId="17421" xr:uid="{00000000-0005-0000-0000-000076AF0000}"/>
    <cellStyle name="Normal 12 6 5 2 2 4 3 2" xfId="43041" xr:uid="{00000000-0005-0000-0000-000077AF0000}"/>
    <cellStyle name="Normal 12 6 5 2 2 4 4" xfId="30231" xr:uid="{00000000-0005-0000-0000-000078AF0000}"/>
    <cellStyle name="Normal 12 6 5 2 2 5" xfId="11930" xr:uid="{00000000-0005-0000-0000-000079AF0000}"/>
    <cellStyle name="Normal 12 6 5 2 2 5 2" xfId="24741" xr:uid="{00000000-0005-0000-0000-00007AAF0000}"/>
    <cellStyle name="Normal 12 6 5 2 2 5 2 2" xfId="50361" xr:uid="{00000000-0005-0000-0000-00007BAF0000}"/>
    <cellStyle name="Normal 12 6 5 2 2 5 3" xfId="37551" xr:uid="{00000000-0005-0000-0000-00007CAF0000}"/>
    <cellStyle name="Normal 12 6 5 2 2 6" xfId="6440" xr:uid="{00000000-0005-0000-0000-00007DAF0000}"/>
    <cellStyle name="Normal 12 6 5 2 2 6 2" xfId="19251" xr:uid="{00000000-0005-0000-0000-00007EAF0000}"/>
    <cellStyle name="Normal 12 6 5 2 2 6 2 2" xfId="44871" xr:uid="{00000000-0005-0000-0000-00007FAF0000}"/>
    <cellStyle name="Normal 12 6 5 2 2 6 3" xfId="32061" xr:uid="{00000000-0005-0000-0000-000080AF0000}"/>
    <cellStyle name="Normal 12 6 5 2 2 7" xfId="13761" xr:uid="{00000000-0005-0000-0000-000081AF0000}"/>
    <cellStyle name="Normal 12 6 5 2 2 7 2" xfId="39381" xr:uid="{00000000-0005-0000-0000-000082AF0000}"/>
    <cellStyle name="Normal 12 6 5 2 2 8" xfId="26571" xr:uid="{00000000-0005-0000-0000-000083AF0000}"/>
    <cellStyle name="Normal 12 6 5 2 3" xfId="1445" xr:uid="{00000000-0005-0000-0000-000084AF0000}"/>
    <cellStyle name="Normal 12 6 5 2 3 2" xfId="3275" xr:uid="{00000000-0005-0000-0000-000085AF0000}"/>
    <cellStyle name="Normal 12 6 5 2 3 2 2" xfId="8765" xr:uid="{00000000-0005-0000-0000-000086AF0000}"/>
    <cellStyle name="Normal 12 6 5 2 3 2 2 2" xfId="21576" xr:uid="{00000000-0005-0000-0000-000087AF0000}"/>
    <cellStyle name="Normal 12 6 5 2 3 2 2 2 2" xfId="47196" xr:uid="{00000000-0005-0000-0000-000088AF0000}"/>
    <cellStyle name="Normal 12 6 5 2 3 2 2 3" xfId="34386" xr:uid="{00000000-0005-0000-0000-000089AF0000}"/>
    <cellStyle name="Normal 12 6 5 2 3 2 3" xfId="16086" xr:uid="{00000000-0005-0000-0000-00008AAF0000}"/>
    <cellStyle name="Normal 12 6 5 2 3 2 3 2" xfId="41706" xr:uid="{00000000-0005-0000-0000-00008BAF0000}"/>
    <cellStyle name="Normal 12 6 5 2 3 2 4" xfId="28896" xr:uid="{00000000-0005-0000-0000-00008CAF0000}"/>
    <cellStyle name="Normal 12 6 5 2 3 3" xfId="5105" xr:uid="{00000000-0005-0000-0000-00008DAF0000}"/>
    <cellStyle name="Normal 12 6 5 2 3 3 2" xfId="10595" xr:uid="{00000000-0005-0000-0000-00008EAF0000}"/>
    <cellStyle name="Normal 12 6 5 2 3 3 2 2" xfId="23406" xr:uid="{00000000-0005-0000-0000-00008FAF0000}"/>
    <cellStyle name="Normal 12 6 5 2 3 3 2 2 2" xfId="49026" xr:uid="{00000000-0005-0000-0000-000090AF0000}"/>
    <cellStyle name="Normal 12 6 5 2 3 3 2 3" xfId="36216" xr:uid="{00000000-0005-0000-0000-000091AF0000}"/>
    <cellStyle name="Normal 12 6 5 2 3 3 3" xfId="17916" xr:uid="{00000000-0005-0000-0000-000092AF0000}"/>
    <cellStyle name="Normal 12 6 5 2 3 3 3 2" xfId="43536" xr:uid="{00000000-0005-0000-0000-000093AF0000}"/>
    <cellStyle name="Normal 12 6 5 2 3 3 4" xfId="30726" xr:uid="{00000000-0005-0000-0000-000094AF0000}"/>
    <cellStyle name="Normal 12 6 5 2 3 4" xfId="12425" xr:uid="{00000000-0005-0000-0000-000095AF0000}"/>
    <cellStyle name="Normal 12 6 5 2 3 4 2" xfId="25236" xr:uid="{00000000-0005-0000-0000-000096AF0000}"/>
    <cellStyle name="Normal 12 6 5 2 3 4 2 2" xfId="50856" xr:uid="{00000000-0005-0000-0000-000097AF0000}"/>
    <cellStyle name="Normal 12 6 5 2 3 4 3" xfId="38046" xr:uid="{00000000-0005-0000-0000-000098AF0000}"/>
    <cellStyle name="Normal 12 6 5 2 3 5" xfId="6935" xr:uid="{00000000-0005-0000-0000-000099AF0000}"/>
    <cellStyle name="Normal 12 6 5 2 3 5 2" xfId="19746" xr:uid="{00000000-0005-0000-0000-00009AAF0000}"/>
    <cellStyle name="Normal 12 6 5 2 3 5 2 2" xfId="45366" xr:uid="{00000000-0005-0000-0000-00009BAF0000}"/>
    <cellStyle name="Normal 12 6 5 2 3 5 3" xfId="32556" xr:uid="{00000000-0005-0000-0000-00009CAF0000}"/>
    <cellStyle name="Normal 12 6 5 2 3 6" xfId="14256" xr:uid="{00000000-0005-0000-0000-00009DAF0000}"/>
    <cellStyle name="Normal 12 6 5 2 3 6 2" xfId="39876" xr:uid="{00000000-0005-0000-0000-00009EAF0000}"/>
    <cellStyle name="Normal 12 6 5 2 3 7" xfId="27066" xr:uid="{00000000-0005-0000-0000-00009FAF0000}"/>
    <cellStyle name="Normal 12 6 5 2 4" xfId="2381" xr:uid="{00000000-0005-0000-0000-0000A0AF0000}"/>
    <cellStyle name="Normal 12 6 5 2 4 2" xfId="7871" xr:uid="{00000000-0005-0000-0000-0000A1AF0000}"/>
    <cellStyle name="Normal 12 6 5 2 4 2 2" xfId="20682" xr:uid="{00000000-0005-0000-0000-0000A2AF0000}"/>
    <cellStyle name="Normal 12 6 5 2 4 2 2 2" xfId="46302" xr:uid="{00000000-0005-0000-0000-0000A3AF0000}"/>
    <cellStyle name="Normal 12 6 5 2 4 2 3" xfId="33492" xr:uid="{00000000-0005-0000-0000-0000A4AF0000}"/>
    <cellStyle name="Normal 12 6 5 2 4 3" xfId="15192" xr:uid="{00000000-0005-0000-0000-0000A5AF0000}"/>
    <cellStyle name="Normal 12 6 5 2 4 3 2" xfId="40812" xr:uid="{00000000-0005-0000-0000-0000A6AF0000}"/>
    <cellStyle name="Normal 12 6 5 2 4 4" xfId="28002" xr:uid="{00000000-0005-0000-0000-0000A7AF0000}"/>
    <cellStyle name="Normal 12 6 5 2 5" xfId="4211" xr:uid="{00000000-0005-0000-0000-0000A8AF0000}"/>
    <cellStyle name="Normal 12 6 5 2 5 2" xfId="9701" xr:uid="{00000000-0005-0000-0000-0000A9AF0000}"/>
    <cellStyle name="Normal 12 6 5 2 5 2 2" xfId="22512" xr:uid="{00000000-0005-0000-0000-0000AAAF0000}"/>
    <cellStyle name="Normal 12 6 5 2 5 2 2 2" xfId="48132" xr:uid="{00000000-0005-0000-0000-0000ABAF0000}"/>
    <cellStyle name="Normal 12 6 5 2 5 2 3" xfId="35322" xr:uid="{00000000-0005-0000-0000-0000ACAF0000}"/>
    <cellStyle name="Normal 12 6 5 2 5 3" xfId="17022" xr:uid="{00000000-0005-0000-0000-0000ADAF0000}"/>
    <cellStyle name="Normal 12 6 5 2 5 3 2" xfId="42642" xr:uid="{00000000-0005-0000-0000-0000AEAF0000}"/>
    <cellStyle name="Normal 12 6 5 2 5 4" xfId="29832" xr:uid="{00000000-0005-0000-0000-0000AFAF0000}"/>
    <cellStyle name="Normal 12 6 5 2 6" xfId="11531" xr:uid="{00000000-0005-0000-0000-0000B0AF0000}"/>
    <cellStyle name="Normal 12 6 5 2 6 2" xfId="24342" xr:uid="{00000000-0005-0000-0000-0000B1AF0000}"/>
    <cellStyle name="Normal 12 6 5 2 6 2 2" xfId="49962" xr:uid="{00000000-0005-0000-0000-0000B2AF0000}"/>
    <cellStyle name="Normal 12 6 5 2 6 3" xfId="37152" xr:uid="{00000000-0005-0000-0000-0000B3AF0000}"/>
    <cellStyle name="Normal 12 6 5 2 7" xfId="6041" xr:uid="{00000000-0005-0000-0000-0000B4AF0000}"/>
    <cellStyle name="Normal 12 6 5 2 7 2" xfId="18852" xr:uid="{00000000-0005-0000-0000-0000B5AF0000}"/>
    <cellStyle name="Normal 12 6 5 2 7 2 2" xfId="44472" xr:uid="{00000000-0005-0000-0000-0000B6AF0000}"/>
    <cellStyle name="Normal 12 6 5 2 7 3" xfId="31662" xr:uid="{00000000-0005-0000-0000-0000B7AF0000}"/>
    <cellStyle name="Normal 12 6 5 2 8" xfId="13362" xr:uid="{00000000-0005-0000-0000-0000B8AF0000}"/>
    <cellStyle name="Normal 12 6 5 2 8 2" xfId="38982" xr:uid="{00000000-0005-0000-0000-0000B9AF0000}"/>
    <cellStyle name="Normal 12 6 5 2 9" xfId="26172" xr:uid="{00000000-0005-0000-0000-0000BAAF0000}"/>
    <cellStyle name="Normal 12 6 5 3" xfId="682" xr:uid="{00000000-0005-0000-0000-0000BBAF0000}"/>
    <cellStyle name="Normal 12 6 5 3 2" xfId="1082" xr:uid="{00000000-0005-0000-0000-0000BCAF0000}"/>
    <cellStyle name="Normal 12 6 5 3 2 2" xfId="1977" xr:uid="{00000000-0005-0000-0000-0000BDAF0000}"/>
    <cellStyle name="Normal 12 6 5 3 2 2 2" xfId="3807" xr:uid="{00000000-0005-0000-0000-0000BEAF0000}"/>
    <cellStyle name="Normal 12 6 5 3 2 2 2 2" xfId="9297" xr:uid="{00000000-0005-0000-0000-0000BFAF0000}"/>
    <cellStyle name="Normal 12 6 5 3 2 2 2 2 2" xfId="22108" xr:uid="{00000000-0005-0000-0000-0000C0AF0000}"/>
    <cellStyle name="Normal 12 6 5 3 2 2 2 2 2 2" xfId="47728" xr:uid="{00000000-0005-0000-0000-0000C1AF0000}"/>
    <cellStyle name="Normal 12 6 5 3 2 2 2 2 3" xfId="34918" xr:uid="{00000000-0005-0000-0000-0000C2AF0000}"/>
    <cellStyle name="Normal 12 6 5 3 2 2 2 3" xfId="16618" xr:uid="{00000000-0005-0000-0000-0000C3AF0000}"/>
    <cellStyle name="Normal 12 6 5 3 2 2 2 3 2" xfId="42238" xr:uid="{00000000-0005-0000-0000-0000C4AF0000}"/>
    <cellStyle name="Normal 12 6 5 3 2 2 2 4" xfId="29428" xr:uid="{00000000-0005-0000-0000-0000C5AF0000}"/>
    <cellStyle name="Normal 12 6 5 3 2 2 3" xfId="5637" xr:uid="{00000000-0005-0000-0000-0000C6AF0000}"/>
    <cellStyle name="Normal 12 6 5 3 2 2 3 2" xfId="11127" xr:uid="{00000000-0005-0000-0000-0000C7AF0000}"/>
    <cellStyle name="Normal 12 6 5 3 2 2 3 2 2" xfId="23938" xr:uid="{00000000-0005-0000-0000-0000C8AF0000}"/>
    <cellStyle name="Normal 12 6 5 3 2 2 3 2 2 2" xfId="49558" xr:uid="{00000000-0005-0000-0000-0000C9AF0000}"/>
    <cellStyle name="Normal 12 6 5 3 2 2 3 2 3" xfId="36748" xr:uid="{00000000-0005-0000-0000-0000CAAF0000}"/>
    <cellStyle name="Normal 12 6 5 3 2 2 3 3" xfId="18448" xr:uid="{00000000-0005-0000-0000-0000CBAF0000}"/>
    <cellStyle name="Normal 12 6 5 3 2 2 3 3 2" xfId="44068" xr:uid="{00000000-0005-0000-0000-0000CCAF0000}"/>
    <cellStyle name="Normal 12 6 5 3 2 2 3 4" xfId="31258" xr:uid="{00000000-0005-0000-0000-0000CDAF0000}"/>
    <cellStyle name="Normal 12 6 5 3 2 2 4" xfId="12957" xr:uid="{00000000-0005-0000-0000-0000CEAF0000}"/>
    <cellStyle name="Normal 12 6 5 3 2 2 4 2" xfId="25768" xr:uid="{00000000-0005-0000-0000-0000CFAF0000}"/>
    <cellStyle name="Normal 12 6 5 3 2 2 4 2 2" xfId="51388" xr:uid="{00000000-0005-0000-0000-0000D0AF0000}"/>
    <cellStyle name="Normal 12 6 5 3 2 2 4 3" xfId="38578" xr:uid="{00000000-0005-0000-0000-0000D1AF0000}"/>
    <cellStyle name="Normal 12 6 5 3 2 2 5" xfId="7467" xr:uid="{00000000-0005-0000-0000-0000D2AF0000}"/>
    <cellStyle name="Normal 12 6 5 3 2 2 5 2" xfId="20278" xr:uid="{00000000-0005-0000-0000-0000D3AF0000}"/>
    <cellStyle name="Normal 12 6 5 3 2 2 5 2 2" xfId="45898" xr:uid="{00000000-0005-0000-0000-0000D4AF0000}"/>
    <cellStyle name="Normal 12 6 5 3 2 2 5 3" xfId="33088" xr:uid="{00000000-0005-0000-0000-0000D5AF0000}"/>
    <cellStyle name="Normal 12 6 5 3 2 2 6" xfId="14788" xr:uid="{00000000-0005-0000-0000-0000D6AF0000}"/>
    <cellStyle name="Normal 12 6 5 3 2 2 6 2" xfId="40408" xr:uid="{00000000-0005-0000-0000-0000D7AF0000}"/>
    <cellStyle name="Normal 12 6 5 3 2 2 7" xfId="27598" xr:uid="{00000000-0005-0000-0000-0000D8AF0000}"/>
    <cellStyle name="Normal 12 6 5 3 2 3" xfId="2913" xr:uid="{00000000-0005-0000-0000-0000D9AF0000}"/>
    <cellStyle name="Normal 12 6 5 3 2 3 2" xfId="8403" xr:uid="{00000000-0005-0000-0000-0000DAAF0000}"/>
    <cellStyle name="Normal 12 6 5 3 2 3 2 2" xfId="21214" xr:uid="{00000000-0005-0000-0000-0000DBAF0000}"/>
    <cellStyle name="Normal 12 6 5 3 2 3 2 2 2" xfId="46834" xr:uid="{00000000-0005-0000-0000-0000DCAF0000}"/>
    <cellStyle name="Normal 12 6 5 3 2 3 2 3" xfId="34024" xr:uid="{00000000-0005-0000-0000-0000DDAF0000}"/>
    <cellStyle name="Normal 12 6 5 3 2 3 3" xfId="15724" xr:uid="{00000000-0005-0000-0000-0000DEAF0000}"/>
    <cellStyle name="Normal 12 6 5 3 2 3 3 2" xfId="41344" xr:uid="{00000000-0005-0000-0000-0000DFAF0000}"/>
    <cellStyle name="Normal 12 6 5 3 2 3 4" xfId="28534" xr:uid="{00000000-0005-0000-0000-0000E0AF0000}"/>
    <cellStyle name="Normal 12 6 5 3 2 4" xfId="4743" xr:uid="{00000000-0005-0000-0000-0000E1AF0000}"/>
    <cellStyle name="Normal 12 6 5 3 2 4 2" xfId="10233" xr:uid="{00000000-0005-0000-0000-0000E2AF0000}"/>
    <cellStyle name="Normal 12 6 5 3 2 4 2 2" xfId="23044" xr:uid="{00000000-0005-0000-0000-0000E3AF0000}"/>
    <cellStyle name="Normal 12 6 5 3 2 4 2 2 2" xfId="48664" xr:uid="{00000000-0005-0000-0000-0000E4AF0000}"/>
    <cellStyle name="Normal 12 6 5 3 2 4 2 3" xfId="35854" xr:uid="{00000000-0005-0000-0000-0000E5AF0000}"/>
    <cellStyle name="Normal 12 6 5 3 2 4 3" xfId="17554" xr:uid="{00000000-0005-0000-0000-0000E6AF0000}"/>
    <cellStyle name="Normal 12 6 5 3 2 4 3 2" xfId="43174" xr:uid="{00000000-0005-0000-0000-0000E7AF0000}"/>
    <cellStyle name="Normal 12 6 5 3 2 4 4" xfId="30364" xr:uid="{00000000-0005-0000-0000-0000E8AF0000}"/>
    <cellStyle name="Normal 12 6 5 3 2 5" xfId="12063" xr:uid="{00000000-0005-0000-0000-0000E9AF0000}"/>
    <cellStyle name="Normal 12 6 5 3 2 5 2" xfId="24874" xr:uid="{00000000-0005-0000-0000-0000EAAF0000}"/>
    <cellStyle name="Normal 12 6 5 3 2 5 2 2" xfId="50494" xr:uid="{00000000-0005-0000-0000-0000EBAF0000}"/>
    <cellStyle name="Normal 12 6 5 3 2 5 3" xfId="37684" xr:uid="{00000000-0005-0000-0000-0000ECAF0000}"/>
    <cellStyle name="Normal 12 6 5 3 2 6" xfId="6573" xr:uid="{00000000-0005-0000-0000-0000EDAF0000}"/>
    <cellStyle name="Normal 12 6 5 3 2 6 2" xfId="19384" xr:uid="{00000000-0005-0000-0000-0000EEAF0000}"/>
    <cellStyle name="Normal 12 6 5 3 2 6 2 2" xfId="45004" xr:uid="{00000000-0005-0000-0000-0000EFAF0000}"/>
    <cellStyle name="Normal 12 6 5 3 2 6 3" xfId="32194" xr:uid="{00000000-0005-0000-0000-0000F0AF0000}"/>
    <cellStyle name="Normal 12 6 5 3 2 7" xfId="13894" xr:uid="{00000000-0005-0000-0000-0000F1AF0000}"/>
    <cellStyle name="Normal 12 6 5 3 2 7 2" xfId="39514" xr:uid="{00000000-0005-0000-0000-0000F2AF0000}"/>
    <cellStyle name="Normal 12 6 5 3 2 8" xfId="26704" xr:uid="{00000000-0005-0000-0000-0000F3AF0000}"/>
    <cellStyle name="Normal 12 6 5 3 3" xfId="1577" xr:uid="{00000000-0005-0000-0000-0000F4AF0000}"/>
    <cellStyle name="Normal 12 6 5 3 3 2" xfId="3407" xr:uid="{00000000-0005-0000-0000-0000F5AF0000}"/>
    <cellStyle name="Normal 12 6 5 3 3 2 2" xfId="8897" xr:uid="{00000000-0005-0000-0000-0000F6AF0000}"/>
    <cellStyle name="Normal 12 6 5 3 3 2 2 2" xfId="21708" xr:uid="{00000000-0005-0000-0000-0000F7AF0000}"/>
    <cellStyle name="Normal 12 6 5 3 3 2 2 2 2" xfId="47328" xr:uid="{00000000-0005-0000-0000-0000F8AF0000}"/>
    <cellStyle name="Normal 12 6 5 3 3 2 2 3" xfId="34518" xr:uid="{00000000-0005-0000-0000-0000F9AF0000}"/>
    <cellStyle name="Normal 12 6 5 3 3 2 3" xfId="16218" xr:uid="{00000000-0005-0000-0000-0000FAAF0000}"/>
    <cellStyle name="Normal 12 6 5 3 3 2 3 2" xfId="41838" xr:uid="{00000000-0005-0000-0000-0000FBAF0000}"/>
    <cellStyle name="Normal 12 6 5 3 3 2 4" xfId="29028" xr:uid="{00000000-0005-0000-0000-0000FCAF0000}"/>
    <cellStyle name="Normal 12 6 5 3 3 3" xfId="5237" xr:uid="{00000000-0005-0000-0000-0000FDAF0000}"/>
    <cellStyle name="Normal 12 6 5 3 3 3 2" xfId="10727" xr:uid="{00000000-0005-0000-0000-0000FEAF0000}"/>
    <cellStyle name="Normal 12 6 5 3 3 3 2 2" xfId="23538" xr:uid="{00000000-0005-0000-0000-0000FFAF0000}"/>
    <cellStyle name="Normal 12 6 5 3 3 3 2 2 2" xfId="49158" xr:uid="{00000000-0005-0000-0000-000000B00000}"/>
    <cellStyle name="Normal 12 6 5 3 3 3 2 3" xfId="36348" xr:uid="{00000000-0005-0000-0000-000001B00000}"/>
    <cellStyle name="Normal 12 6 5 3 3 3 3" xfId="18048" xr:uid="{00000000-0005-0000-0000-000002B00000}"/>
    <cellStyle name="Normal 12 6 5 3 3 3 3 2" xfId="43668" xr:uid="{00000000-0005-0000-0000-000003B00000}"/>
    <cellStyle name="Normal 12 6 5 3 3 3 4" xfId="30858" xr:uid="{00000000-0005-0000-0000-000004B00000}"/>
    <cellStyle name="Normal 12 6 5 3 3 4" xfId="12557" xr:uid="{00000000-0005-0000-0000-000005B00000}"/>
    <cellStyle name="Normal 12 6 5 3 3 4 2" xfId="25368" xr:uid="{00000000-0005-0000-0000-000006B00000}"/>
    <cellStyle name="Normal 12 6 5 3 3 4 2 2" xfId="50988" xr:uid="{00000000-0005-0000-0000-000007B00000}"/>
    <cellStyle name="Normal 12 6 5 3 3 4 3" xfId="38178" xr:uid="{00000000-0005-0000-0000-000008B00000}"/>
    <cellStyle name="Normal 12 6 5 3 3 5" xfId="7067" xr:uid="{00000000-0005-0000-0000-000009B00000}"/>
    <cellStyle name="Normal 12 6 5 3 3 5 2" xfId="19878" xr:uid="{00000000-0005-0000-0000-00000AB00000}"/>
    <cellStyle name="Normal 12 6 5 3 3 5 2 2" xfId="45498" xr:uid="{00000000-0005-0000-0000-00000BB00000}"/>
    <cellStyle name="Normal 12 6 5 3 3 5 3" xfId="32688" xr:uid="{00000000-0005-0000-0000-00000CB00000}"/>
    <cellStyle name="Normal 12 6 5 3 3 6" xfId="14388" xr:uid="{00000000-0005-0000-0000-00000DB00000}"/>
    <cellStyle name="Normal 12 6 5 3 3 6 2" xfId="40008" xr:uid="{00000000-0005-0000-0000-00000EB00000}"/>
    <cellStyle name="Normal 12 6 5 3 3 7" xfId="27198" xr:uid="{00000000-0005-0000-0000-00000FB00000}"/>
    <cellStyle name="Normal 12 6 5 3 4" xfId="2513" xr:uid="{00000000-0005-0000-0000-000010B00000}"/>
    <cellStyle name="Normal 12 6 5 3 4 2" xfId="8003" xr:uid="{00000000-0005-0000-0000-000011B00000}"/>
    <cellStyle name="Normal 12 6 5 3 4 2 2" xfId="20814" xr:uid="{00000000-0005-0000-0000-000012B00000}"/>
    <cellStyle name="Normal 12 6 5 3 4 2 2 2" xfId="46434" xr:uid="{00000000-0005-0000-0000-000013B00000}"/>
    <cellStyle name="Normal 12 6 5 3 4 2 3" xfId="33624" xr:uid="{00000000-0005-0000-0000-000014B00000}"/>
    <cellStyle name="Normal 12 6 5 3 4 3" xfId="15324" xr:uid="{00000000-0005-0000-0000-000015B00000}"/>
    <cellStyle name="Normal 12 6 5 3 4 3 2" xfId="40944" xr:uid="{00000000-0005-0000-0000-000016B00000}"/>
    <cellStyle name="Normal 12 6 5 3 4 4" xfId="28134" xr:uid="{00000000-0005-0000-0000-000017B00000}"/>
    <cellStyle name="Normal 12 6 5 3 5" xfId="4343" xr:uid="{00000000-0005-0000-0000-000018B00000}"/>
    <cellStyle name="Normal 12 6 5 3 5 2" xfId="9833" xr:uid="{00000000-0005-0000-0000-000019B00000}"/>
    <cellStyle name="Normal 12 6 5 3 5 2 2" xfId="22644" xr:uid="{00000000-0005-0000-0000-00001AB00000}"/>
    <cellStyle name="Normal 12 6 5 3 5 2 2 2" xfId="48264" xr:uid="{00000000-0005-0000-0000-00001BB00000}"/>
    <cellStyle name="Normal 12 6 5 3 5 2 3" xfId="35454" xr:uid="{00000000-0005-0000-0000-00001CB00000}"/>
    <cellStyle name="Normal 12 6 5 3 5 3" xfId="17154" xr:uid="{00000000-0005-0000-0000-00001DB00000}"/>
    <cellStyle name="Normal 12 6 5 3 5 3 2" xfId="42774" xr:uid="{00000000-0005-0000-0000-00001EB00000}"/>
    <cellStyle name="Normal 12 6 5 3 5 4" xfId="29964" xr:uid="{00000000-0005-0000-0000-00001FB00000}"/>
    <cellStyle name="Normal 12 6 5 3 6" xfId="11663" xr:uid="{00000000-0005-0000-0000-000020B00000}"/>
    <cellStyle name="Normal 12 6 5 3 6 2" xfId="24474" xr:uid="{00000000-0005-0000-0000-000021B00000}"/>
    <cellStyle name="Normal 12 6 5 3 6 2 2" xfId="50094" xr:uid="{00000000-0005-0000-0000-000022B00000}"/>
    <cellStyle name="Normal 12 6 5 3 6 3" xfId="37284" xr:uid="{00000000-0005-0000-0000-000023B00000}"/>
    <cellStyle name="Normal 12 6 5 3 7" xfId="6173" xr:uid="{00000000-0005-0000-0000-000024B00000}"/>
    <cellStyle name="Normal 12 6 5 3 7 2" xfId="18984" xr:uid="{00000000-0005-0000-0000-000025B00000}"/>
    <cellStyle name="Normal 12 6 5 3 7 2 2" xfId="44604" xr:uid="{00000000-0005-0000-0000-000026B00000}"/>
    <cellStyle name="Normal 12 6 5 3 7 3" xfId="31794" xr:uid="{00000000-0005-0000-0000-000027B00000}"/>
    <cellStyle name="Normal 12 6 5 3 8" xfId="13494" xr:uid="{00000000-0005-0000-0000-000028B00000}"/>
    <cellStyle name="Normal 12 6 5 3 8 2" xfId="39114" xr:uid="{00000000-0005-0000-0000-000029B00000}"/>
    <cellStyle name="Normal 12 6 5 3 9" xfId="26304" xr:uid="{00000000-0005-0000-0000-00002AB00000}"/>
    <cellStyle name="Normal 12 6 5 4" xfId="457" xr:uid="{00000000-0005-0000-0000-00002BB00000}"/>
    <cellStyle name="Normal 12 6 5 4 2" xfId="1352" xr:uid="{00000000-0005-0000-0000-00002CB00000}"/>
    <cellStyle name="Normal 12 6 5 4 2 2" xfId="3182" xr:uid="{00000000-0005-0000-0000-00002DB00000}"/>
    <cellStyle name="Normal 12 6 5 4 2 2 2" xfId="8672" xr:uid="{00000000-0005-0000-0000-00002EB00000}"/>
    <cellStyle name="Normal 12 6 5 4 2 2 2 2" xfId="21483" xr:uid="{00000000-0005-0000-0000-00002FB00000}"/>
    <cellStyle name="Normal 12 6 5 4 2 2 2 2 2" xfId="47103" xr:uid="{00000000-0005-0000-0000-000030B00000}"/>
    <cellStyle name="Normal 12 6 5 4 2 2 2 3" xfId="34293" xr:uid="{00000000-0005-0000-0000-000031B00000}"/>
    <cellStyle name="Normal 12 6 5 4 2 2 3" xfId="15993" xr:uid="{00000000-0005-0000-0000-000032B00000}"/>
    <cellStyle name="Normal 12 6 5 4 2 2 3 2" xfId="41613" xr:uid="{00000000-0005-0000-0000-000033B00000}"/>
    <cellStyle name="Normal 12 6 5 4 2 2 4" xfId="28803" xr:uid="{00000000-0005-0000-0000-000034B00000}"/>
    <cellStyle name="Normal 12 6 5 4 2 3" xfId="5012" xr:uid="{00000000-0005-0000-0000-000035B00000}"/>
    <cellStyle name="Normal 12 6 5 4 2 3 2" xfId="10502" xr:uid="{00000000-0005-0000-0000-000036B00000}"/>
    <cellStyle name="Normal 12 6 5 4 2 3 2 2" xfId="23313" xr:uid="{00000000-0005-0000-0000-000037B00000}"/>
    <cellStyle name="Normal 12 6 5 4 2 3 2 2 2" xfId="48933" xr:uid="{00000000-0005-0000-0000-000038B00000}"/>
    <cellStyle name="Normal 12 6 5 4 2 3 2 3" xfId="36123" xr:uid="{00000000-0005-0000-0000-000039B00000}"/>
    <cellStyle name="Normal 12 6 5 4 2 3 3" xfId="17823" xr:uid="{00000000-0005-0000-0000-00003AB00000}"/>
    <cellStyle name="Normal 12 6 5 4 2 3 3 2" xfId="43443" xr:uid="{00000000-0005-0000-0000-00003BB00000}"/>
    <cellStyle name="Normal 12 6 5 4 2 3 4" xfId="30633" xr:uid="{00000000-0005-0000-0000-00003CB00000}"/>
    <cellStyle name="Normal 12 6 5 4 2 4" xfId="12332" xr:uid="{00000000-0005-0000-0000-00003DB00000}"/>
    <cellStyle name="Normal 12 6 5 4 2 4 2" xfId="25143" xr:uid="{00000000-0005-0000-0000-00003EB00000}"/>
    <cellStyle name="Normal 12 6 5 4 2 4 2 2" xfId="50763" xr:uid="{00000000-0005-0000-0000-00003FB00000}"/>
    <cellStyle name="Normal 12 6 5 4 2 4 3" xfId="37953" xr:uid="{00000000-0005-0000-0000-000040B00000}"/>
    <cellStyle name="Normal 12 6 5 4 2 5" xfId="6842" xr:uid="{00000000-0005-0000-0000-000041B00000}"/>
    <cellStyle name="Normal 12 6 5 4 2 5 2" xfId="19653" xr:uid="{00000000-0005-0000-0000-000042B00000}"/>
    <cellStyle name="Normal 12 6 5 4 2 5 2 2" xfId="45273" xr:uid="{00000000-0005-0000-0000-000043B00000}"/>
    <cellStyle name="Normal 12 6 5 4 2 5 3" xfId="32463" xr:uid="{00000000-0005-0000-0000-000044B00000}"/>
    <cellStyle name="Normal 12 6 5 4 2 6" xfId="14163" xr:uid="{00000000-0005-0000-0000-000045B00000}"/>
    <cellStyle name="Normal 12 6 5 4 2 6 2" xfId="39783" xr:uid="{00000000-0005-0000-0000-000046B00000}"/>
    <cellStyle name="Normal 12 6 5 4 2 7" xfId="26973" xr:uid="{00000000-0005-0000-0000-000047B00000}"/>
    <cellStyle name="Normal 12 6 5 4 3" xfId="2288" xr:uid="{00000000-0005-0000-0000-000048B00000}"/>
    <cellStyle name="Normal 12 6 5 4 3 2" xfId="7778" xr:uid="{00000000-0005-0000-0000-000049B00000}"/>
    <cellStyle name="Normal 12 6 5 4 3 2 2" xfId="20589" xr:uid="{00000000-0005-0000-0000-00004AB00000}"/>
    <cellStyle name="Normal 12 6 5 4 3 2 2 2" xfId="46209" xr:uid="{00000000-0005-0000-0000-00004BB00000}"/>
    <cellStyle name="Normal 12 6 5 4 3 2 3" xfId="33399" xr:uid="{00000000-0005-0000-0000-00004CB00000}"/>
    <cellStyle name="Normal 12 6 5 4 3 3" xfId="15099" xr:uid="{00000000-0005-0000-0000-00004DB00000}"/>
    <cellStyle name="Normal 12 6 5 4 3 3 2" xfId="40719" xr:uid="{00000000-0005-0000-0000-00004EB00000}"/>
    <cellStyle name="Normal 12 6 5 4 3 4" xfId="27909" xr:uid="{00000000-0005-0000-0000-00004FB00000}"/>
    <cellStyle name="Normal 12 6 5 4 4" xfId="4118" xr:uid="{00000000-0005-0000-0000-000050B00000}"/>
    <cellStyle name="Normal 12 6 5 4 4 2" xfId="9608" xr:uid="{00000000-0005-0000-0000-000051B00000}"/>
    <cellStyle name="Normal 12 6 5 4 4 2 2" xfId="22419" xr:uid="{00000000-0005-0000-0000-000052B00000}"/>
    <cellStyle name="Normal 12 6 5 4 4 2 2 2" xfId="48039" xr:uid="{00000000-0005-0000-0000-000053B00000}"/>
    <cellStyle name="Normal 12 6 5 4 4 2 3" xfId="35229" xr:uid="{00000000-0005-0000-0000-000054B00000}"/>
    <cellStyle name="Normal 12 6 5 4 4 3" xfId="16929" xr:uid="{00000000-0005-0000-0000-000055B00000}"/>
    <cellStyle name="Normal 12 6 5 4 4 3 2" xfId="42549" xr:uid="{00000000-0005-0000-0000-000056B00000}"/>
    <cellStyle name="Normal 12 6 5 4 4 4" xfId="29739" xr:uid="{00000000-0005-0000-0000-000057B00000}"/>
    <cellStyle name="Normal 12 6 5 4 5" xfId="11438" xr:uid="{00000000-0005-0000-0000-000058B00000}"/>
    <cellStyle name="Normal 12 6 5 4 5 2" xfId="24249" xr:uid="{00000000-0005-0000-0000-000059B00000}"/>
    <cellStyle name="Normal 12 6 5 4 5 2 2" xfId="49869" xr:uid="{00000000-0005-0000-0000-00005AB00000}"/>
    <cellStyle name="Normal 12 6 5 4 5 3" xfId="37059" xr:uid="{00000000-0005-0000-0000-00005BB00000}"/>
    <cellStyle name="Normal 12 6 5 4 6" xfId="5948" xr:uid="{00000000-0005-0000-0000-00005CB00000}"/>
    <cellStyle name="Normal 12 6 5 4 6 2" xfId="18759" xr:uid="{00000000-0005-0000-0000-00005DB00000}"/>
    <cellStyle name="Normal 12 6 5 4 6 2 2" xfId="44379" xr:uid="{00000000-0005-0000-0000-00005EB00000}"/>
    <cellStyle name="Normal 12 6 5 4 6 3" xfId="31569" xr:uid="{00000000-0005-0000-0000-00005FB00000}"/>
    <cellStyle name="Normal 12 6 5 4 7" xfId="13269" xr:uid="{00000000-0005-0000-0000-000060B00000}"/>
    <cellStyle name="Normal 12 6 5 4 7 2" xfId="38889" xr:uid="{00000000-0005-0000-0000-000061B00000}"/>
    <cellStyle name="Normal 12 6 5 4 8" xfId="26079" xr:uid="{00000000-0005-0000-0000-000062B00000}"/>
    <cellStyle name="Normal 12 6 5 5" xfId="816" xr:uid="{00000000-0005-0000-0000-000063B00000}"/>
    <cellStyle name="Normal 12 6 5 5 2" xfId="1711" xr:uid="{00000000-0005-0000-0000-000064B00000}"/>
    <cellStyle name="Normal 12 6 5 5 2 2" xfId="3541" xr:uid="{00000000-0005-0000-0000-000065B00000}"/>
    <cellStyle name="Normal 12 6 5 5 2 2 2" xfId="9031" xr:uid="{00000000-0005-0000-0000-000066B00000}"/>
    <cellStyle name="Normal 12 6 5 5 2 2 2 2" xfId="21842" xr:uid="{00000000-0005-0000-0000-000067B00000}"/>
    <cellStyle name="Normal 12 6 5 5 2 2 2 2 2" xfId="47462" xr:uid="{00000000-0005-0000-0000-000068B00000}"/>
    <cellStyle name="Normal 12 6 5 5 2 2 2 3" xfId="34652" xr:uid="{00000000-0005-0000-0000-000069B00000}"/>
    <cellStyle name="Normal 12 6 5 5 2 2 3" xfId="16352" xr:uid="{00000000-0005-0000-0000-00006AB00000}"/>
    <cellStyle name="Normal 12 6 5 5 2 2 3 2" xfId="41972" xr:uid="{00000000-0005-0000-0000-00006BB00000}"/>
    <cellStyle name="Normal 12 6 5 5 2 2 4" xfId="29162" xr:uid="{00000000-0005-0000-0000-00006CB00000}"/>
    <cellStyle name="Normal 12 6 5 5 2 3" xfId="5371" xr:uid="{00000000-0005-0000-0000-00006DB00000}"/>
    <cellStyle name="Normal 12 6 5 5 2 3 2" xfId="10861" xr:uid="{00000000-0005-0000-0000-00006EB00000}"/>
    <cellStyle name="Normal 12 6 5 5 2 3 2 2" xfId="23672" xr:uid="{00000000-0005-0000-0000-00006FB00000}"/>
    <cellStyle name="Normal 12 6 5 5 2 3 2 2 2" xfId="49292" xr:uid="{00000000-0005-0000-0000-000070B00000}"/>
    <cellStyle name="Normal 12 6 5 5 2 3 2 3" xfId="36482" xr:uid="{00000000-0005-0000-0000-000071B00000}"/>
    <cellStyle name="Normal 12 6 5 5 2 3 3" xfId="18182" xr:uid="{00000000-0005-0000-0000-000072B00000}"/>
    <cellStyle name="Normal 12 6 5 5 2 3 3 2" xfId="43802" xr:uid="{00000000-0005-0000-0000-000073B00000}"/>
    <cellStyle name="Normal 12 6 5 5 2 3 4" xfId="30992" xr:uid="{00000000-0005-0000-0000-000074B00000}"/>
    <cellStyle name="Normal 12 6 5 5 2 4" xfId="12691" xr:uid="{00000000-0005-0000-0000-000075B00000}"/>
    <cellStyle name="Normal 12 6 5 5 2 4 2" xfId="25502" xr:uid="{00000000-0005-0000-0000-000076B00000}"/>
    <cellStyle name="Normal 12 6 5 5 2 4 2 2" xfId="51122" xr:uid="{00000000-0005-0000-0000-000077B00000}"/>
    <cellStyle name="Normal 12 6 5 5 2 4 3" xfId="38312" xr:uid="{00000000-0005-0000-0000-000078B00000}"/>
    <cellStyle name="Normal 12 6 5 5 2 5" xfId="7201" xr:uid="{00000000-0005-0000-0000-000079B00000}"/>
    <cellStyle name="Normal 12 6 5 5 2 5 2" xfId="20012" xr:uid="{00000000-0005-0000-0000-00007AB00000}"/>
    <cellStyle name="Normal 12 6 5 5 2 5 2 2" xfId="45632" xr:uid="{00000000-0005-0000-0000-00007BB00000}"/>
    <cellStyle name="Normal 12 6 5 5 2 5 3" xfId="32822" xr:uid="{00000000-0005-0000-0000-00007CB00000}"/>
    <cellStyle name="Normal 12 6 5 5 2 6" xfId="14522" xr:uid="{00000000-0005-0000-0000-00007DB00000}"/>
    <cellStyle name="Normal 12 6 5 5 2 6 2" xfId="40142" xr:uid="{00000000-0005-0000-0000-00007EB00000}"/>
    <cellStyle name="Normal 12 6 5 5 2 7" xfId="27332" xr:uid="{00000000-0005-0000-0000-00007FB00000}"/>
    <cellStyle name="Normal 12 6 5 5 3" xfId="2647" xr:uid="{00000000-0005-0000-0000-000080B00000}"/>
    <cellStyle name="Normal 12 6 5 5 3 2" xfId="8137" xr:uid="{00000000-0005-0000-0000-000081B00000}"/>
    <cellStyle name="Normal 12 6 5 5 3 2 2" xfId="20948" xr:uid="{00000000-0005-0000-0000-000082B00000}"/>
    <cellStyle name="Normal 12 6 5 5 3 2 2 2" xfId="46568" xr:uid="{00000000-0005-0000-0000-000083B00000}"/>
    <cellStyle name="Normal 12 6 5 5 3 2 3" xfId="33758" xr:uid="{00000000-0005-0000-0000-000084B00000}"/>
    <cellStyle name="Normal 12 6 5 5 3 3" xfId="15458" xr:uid="{00000000-0005-0000-0000-000085B00000}"/>
    <cellStyle name="Normal 12 6 5 5 3 3 2" xfId="41078" xr:uid="{00000000-0005-0000-0000-000086B00000}"/>
    <cellStyle name="Normal 12 6 5 5 3 4" xfId="28268" xr:uid="{00000000-0005-0000-0000-000087B00000}"/>
    <cellStyle name="Normal 12 6 5 5 4" xfId="4477" xr:uid="{00000000-0005-0000-0000-000088B00000}"/>
    <cellStyle name="Normal 12 6 5 5 4 2" xfId="9967" xr:uid="{00000000-0005-0000-0000-000089B00000}"/>
    <cellStyle name="Normal 12 6 5 5 4 2 2" xfId="22778" xr:uid="{00000000-0005-0000-0000-00008AB00000}"/>
    <cellStyle name="Normal 12 6 5 5 4 2 2 2" xfId="48398" xr:uid="{00000000-0005-0000-0000-00008BB00000}"/>
    <cellStyle name="Normal 12 6 5 5 4 2 3" xfId="35588" xr:uid="{00000000-0005-0000-0000-00008CB00000}"/>
    <cellStyle name="Normal 12 6 5 5 4 3" xfId="17288" xr:uid="{00000000-0005-0000-0000-00008DB00000}"/>
    <cellStyle name="Normal 12 6 5 5 4 3 2" xfId="42908" xr:uid="{00000000-0005-0000-0000-00008EB00000}"/>
    <cellStyle name="Normal 12 6 5 5 4 4" xfId="30098" xr:uid="{00000000-0005-0000-0000-00008FB00000}"/>
    <cellStyle name="Normal 12 6 5 5 5" xfId="11797" xr:uid="{00000000-0005-0000-0000-000090B00000}"/>
    <cellStyle name="Normal 12 6 5 5 5 2" xfId="24608" xr:uid="{00000000-0005-0000-0000-000091B00000}"/>
    <cellStyle name="Normal 12 6 5 5 5 2 2" xfId="50228" xr:uid="{00000000-0005-0000-0000-000092B00000}"/>
    <cellStyle name="Normal 12 6 5 5 5 3" xfId="37418" xr:uid="{00000000-0005-0000-0000-000093B00000}"/>
    <cellStyle name="Normal 12 6 5 5 6" xfId="6307" xr:uid="{00000000-0005-0000-0000-000094B00000}"/>
    <cellStyle name="Normal 12 6 5 5 6 2" xfId="19118" xr:uid="{00000000-0005-0000-0000-000095B00000}"/>
    <cellStyle name="Normal 12 6 5 5 6 2 2" xfId="44738" xr:uid="{00000000-0005-0000-0000-000096B00000}"/>
    <cellStyle name="Normal 12 6 5 5 6 3" xfId="31928" xr:uid="{00000000-0005-0000-0000-000097B00000}"/>
    <cellStyle name="Normal 12 6 5 5 7" xfId="13628" xr:uid="{00000000-0005-0000-0000-000098B00000}"/>
    <cellStyle name="Normal 12 6 5 5 7 2" xfId="39248" xr:uid="{00000000-0005-0000-0000-000099B00000}"/>
    <cellStyle name="Normal 12 6 5 5 8" xfId="26438" xr:uid="{00000000-0005-0000-0000-00009AB00000}"/>
    <cellStyle name="Normal 12 6 5 6" xfId="1217" xr:uid="{00000000-0005-0000-0000-00009BB00000}"/>
    <cellStyle name="Normal 12 6 5 6 2" xfId="3047" xr:uid="{00000000-0005-0000-0000-00009CB00000}"/>
    <cellStyle name="Normal 12 6 5 6 2 2" xfId="8537" xr:uid="{00000000-0005-0000-0000-00009DB00000}"/>
    <cellStyle name="Normal 12 6 5 6 2 2 2" xfId="21348" xr:uid="{00000000-0005-0000-0000-00009EB00000}"/>
    <cellStyle name="Normal 12 6 5 6 2 2 2 2" xfId="46968" xr:uid="{00000000-0005-0000-0000-00009FB00000}"/>
    <cellStyle name="Normal 12 6 5 6 2 2 3" xfId="34158" xr:uid="{00000000-0005-0000-0000-0000A0B00000}"/>
    <cellStyle name="Normal 12 6 5 6 2 3" xfId="15858" xr:uid="{00000000-0005-0000-0000-0000A1B00000}"/>
    <cellStyle name="Normal 12 6 5 6 2 3 2" xfId="41478" xr:uid="{00000000-0005-0000-0000-0000A2B00000}"/>
    <cellStyle name="Normal 12 6 5 6 2 4" xfId="28668" xr:uid="{00000000-0005-0000-0000-0000A3B00000}"/>
    <cellStyle name="Normal 12 6 5 6 3" xfId="4877" xr:uid="{00000000-0005-0000-0000-0000A4B00000}"/>
    <cellStyle name="Normal 12 6 5 6 3 2" xfId="10367" xr:uid="{00000000-0005-0000-0000-0000A5B00000}"/>
    <cellStyle name="Normal 12 6 5 6 3 2 2" xfId="23178" xr:uid="{00000000-0005-0000-0000-0000A6B00000}"/>
    <cellStyle name="Normal 12 6 5 6 3 2 2 2" xfId="48798" xr:uid="{00000000-0005-0000-0000-0000A7B00000}"/>
    <cellStyle name="Normal 12 6 5 6 3 2 3" xfId="35988" xr:uid="{00000000-0005-0000-0000-0000A8B00000}"/>
    <cellStyle name="Normal 12 6 5 6 3 3" xfId="17688" xr:uid="{00000000-0005-0000-0000-0000A9B00000}"/>
    <cellStyle name="Normal 12 6 5 6 3 3 2" xfId="43308" xr:uid="{00000000-0005-0000-0000-0000AAB00000}"/>
    <cellStyle name="Normal 12 6 5 6 3 4" xfId="30498" xr:uid="{00000000-0005-0000-0000-0000ABB00000}"/>
    <cellStyle name="Normal 12 6 5 6 4" xfId="12197" xr:uid="{00000000-0005-0000-0000-0000ACB00000}"/>
    <cellStyle name="Normal 12 6 5 6 4 2" xfId="25008" xr:uid="{00000000-0005-0000-0000-0000ADB00000}"/>
    <cellStyle name="Normal 12 6 5 6 4 2 2" xfId="50628" xr:uid="{00000000-0005-0000-0000-0000AEB00000}"/>
    <cellStyle name="Normal 12 6 5 6 4 3" xfId="37818" xr:uid="{00000000-0005-0000-0000-0000AFB00000}"/>
    <cellStyle name="Normal 12 6 5 6 5" xfId="6707" xr:uid="{00000000-0005-0000-0000-0000B0B00000}"/>
    <cellStyle name="Normal 12 6 5 6 5 2" xfId="19518" xr:uid="{00000000-0005-0000-0000-0000B1B00000}"/>
    <cellStyle name="Normal 12 6 5 6 5 2 2" xfId="45138" xr:uid="{00000000-0005-0000-0000-0000B2B00000}"/>
    <cellStyle name="Normal 12 6 5 6 5 3" xfId="32328" xr:uid="{00000000-0005-0000-0000-0000B3B00000}"/>
    <cellStyle name="Normal 12 6 5 6 6" xfId="14028" xr:uid="{00000000-0005-0000-0000-0000B4B00000}"/>
    <cellStyle name="Normal 12 6 5 6 6 2" xfId="39648" xr:uid="{00000000-0005-0000-0000-0000B5B00000}"/>
    <cellStyle name="Normal 12 6 5 6 7" xfId="26838" xr:uid="{00000000-0005-0000-0000-0000B6B00000}"/>
    <cellStyle name="Normal 12 6 5 7" xfId="2153" xr:uid="{00000000-0005-0000-0000-0000B7B00000}"/>
    <cellStyle name="Normal 12 6 5 7 2" xfId="7643" xr:uid="{00000000-0005-0000-0000-0000B8B00000}"/>
    <cellStyle name="Normal 12 6 5 7 2 2" xfId="20454" xr:uid="{00000000-0005-0000-0000-0000B9B00000}"/>
    <cellStyle name="Normal 12 6 5 7 2 2 2" xfId="46074" xr:uid="{00000000-0005-0000-0000-0000BAB00000}"/>
    <cellStyle name="Normal 12 6 5 7 2 3" xfId="33264" xr:uid="{00000000-0005-0000-0000-0000BBB00000}"/>
    <cellStyle name="Normal 12 6 5 7 3" xfId="14964" xr:uid="{00000000-0005-0000-0000-0000BCB00000}"/>
    <cellStyle name="Normal 12 6 5 7 3 2" xfId="40584" xr:uid="{00000000-0005-0000-0000-0000BDB00000}"/>
    <cellStyle name="Normal 12 6 5 7 4" xfId="27774" xr:uid="{00000000-0005-0000-0000-0000BEB00000}"/>
    <cellStyle name="Normal 12 6 5 8" xfId="3983" xr:uid="{00000000-0005-0000-0000-0000BFB00000}"/>
    <cellStyle name="Normal 12 6 5 8 2" xfId="9473" xr:uid="{00000000-0005-0000-0000-0000C0B00000}"/>
    <cellStyle name="Normal 12 6 5 8 2 2" xfId="22284" xr:uid="{00000000-0005-0000-0000-0000C1B00000}"/>
    <cellStyle name="Normal 12 6 5 8 2 2 2" xfId="47904" xr:uid="{00000000-0005-0000-0000-0000C2B00000}"/>
    <cellStyle name="Normal 12 6 5 8 2 3" xfId="35094" xr:uid="{00000000-0005-0000-0000-0000C3B00000}"/>
    <cellStyle name="Normal 12 6 5 8 3" xfId="16794" xr:uid="{00000000-0005-0000-0000-0000C4B00000}"/>
    <cellStyle name="Normal 12 6 5 8 3 2" xfId="42414" xr:uid="{00000000-0005-0000-0000-0000C5B00000}"/>
    <cellStyle name="Normal 12 6 5 8 4" xfId="29604" xr:uid="{00000000-0005-0000-0000-0000C6B00000}"/>
    <cellStyle name="Normal 12 6 5 9" xfId="11303" xr:uid="{00000000-0005-0000-0000-0000C7B00000}"/>
    <cellStyle name="Normal 12 6 5 9 2" xfId="24114" xr:uid="{00000000-0005-0000-0000-0000C8B00000}"/>
    <cellStyle name="Normal 12 6 5 9 2 2" xfId="49734" xr:uid="{00000000-0005-0000-0000-0000C9B00000}"/>
    <cellStyle name="Normal 12 6 5 9 3" xfId="36924" xr:uid="{00000000-0005-0000-0000-0000CAB00000}"/>
    <cellStyle name="Normal 12 6 6" xfId="394" xr:uid="{00000000-0005-0000-0000-0000CBB00000}"/>
    <cellStyle name="Normal 12 6 6 2" xfId="857" xr:uid="{00000000-0005-0000-0000-0000CCB00000}"/>
    <cellStyle name="Normal 12 6 6 2 2" xfId="1752" xr:uid="{00000000-0005-0000-0000-0000CDB00000}"/>
    <cellStyle name="Normal 12 6 6 2 2 2" xfId="3582" xr:uid="{00000000-0005-0000-0000-0000CEB00000}"/>
    <cellStyle name="Normal 12 6 6 2 2 2 2" xfId="9072" xr:uid="{00000000-0005-0000-0000-0000CFB00000}"/>
    <cellStyle name="Normal 12 6 6 2 2 2 2 2" xfId="21883" xr:uid="{00000000-0005-0000-0000-0000D0B00000}"/>
    <cellStyle name="Normal 12 6 6 2 2 2 2 2 2" xfId="47503" xr:uid="{00000000-0005-0000-0000-0000D1B00000}"/>
    <cellStyle name="Normal 12 6 6 2 2 2 2 3" xfId="34693" xr:uid="{00000000-0005-0000-0000-0000D2B00000}"/>
    <cellStyle name="Normal 12 6 6 2 2 2 3" xfId="16393" xr:uid="{00000000-0005-0000-0000-0000D3B00000}"/>
    <cellStyle name="Normal 12 6 6 2 2 2 3 2" xfId="42013" xr:uid="{00000000-0005-0000-0000-0000D4B00000}"/>
    <cellStyle name="Normal 12 6 6 2 2 2 4" xfId="29203" xr:uid="{00000000-0005-0000-0000-0000D5B00000}"/>
    <cellStyle name="Normal 12 6 6 2 2 3" xfId="5412" xr:uid="{00000000-0005-0000-0000-0000D6B00000}"/>
    <cellStyle name="Normal 12 6 6 2 2 3 2" xfId="10902" xr:uid="{00000000-0005-0000-0000-0000D7B00000}"/>
    <cellStyle name="Normal 12 6 6 2 2 3 2 2" xfId="23713" xr:uid="{00000000-0005-0000-0000-0000D8B00000}"/>
    <cellStyle name="Normal 12 6 6 2 2 3 2 2 2" xfId="49333" xr:uid="{00000000-0005-0000-0000-0000D9B00000}"/>
    <cellStyle name="Normal 12 6 6 2 2 3 2 3" xfId="36523" xr:uid="{00000000-0005-0000-0000-0000DAB00000}"/>
    <cellStyle name="Normal 12 6 6 2 2 3 3" xfId="18223" xr:uid="{00000000-0005-0000-0000-0000DBB00000}"/>
    <cellStyle name="Normal 12 6 6 2 2 3 3 2" xfId="43843" xr:uid="{00000000-0005-0000-0000-0000DCB00000}"/>
    <cellStyle name="Normal 12 6 6 2 2 3 4" xfId="31033" xr:uid="{00000000-0005-0000-0000-0000DDB00000}"/>
    <cellStyle name="Normal 12 6 6 2 2 4" xfId="12732" xr:uid="{00000000-0005-0000-0000-0000DEB00000}"/>
    <cellStyle name="Normal 12 6 6 2 2 4 2" xfId="25543" xr:uid="{00000000-0005-0000-0000-0000DFB00000}"/>
    <cellStyle name="Normal 12 6 6 2 2 4 2 2" xfId="51163" xr:uid="{00000000-0005-0000-0000-0000E0B00000}"/>
    <cellStyle name="Normal 12 6 6 2 2 4 3" xfId="38353" xr:uid="{00000000-0005-0000-0000-0000E1B00000}"/>
    <cellStyle name="Normal 12 6 6 2 2 5" xfId="7242" xr:uid="{00000000-0005-0000-0000-0000E2B00000}"/>
    <cellStyle name="Normal 12 6 6 2 2 5 2" xfId="20053" xr:uid="{00000000-0005-0000-0000-0000E3B00000}"/>
    <cellStyle name="Normal 12 6 6 2 2 5 2 2" xfId="45673" xr:uid="{00000000-0005-0000-0000-0000E4B00000}"/>
    <cellStyle name="Normal 12 6 6 2 2 5 3" xfId="32863" xr:uid="{00000000-0005-0000-0000-0000E5B00000}"/>
    <cellStyle name="Normal 12 6 6 2 2 6" xfId="14563" xr:uid="{00000000-0005-0000-0000-0000E6B00000}"/>
    <cellStyle name="Normal 12 6 6 2 2 6 2" xfId="40183" xr:uid="{00000000-0005-0000-0000-0000E7B00000}"/>
    <cellStyle name="Normal 12 6 6 2 2 7" xfId="27373" xr:uid="{00000000-0005-0000-0000-0000E8B00000}"/>
    <cellStyle name="Normal 12 6 6 2 3" xfId="2688" xr:uid="{00000000-0005-0000-0000-0000E9B00000}"/>
    <cellStyle name="Normal 12 6 6 2 3 2" xfId="8178" xr:uid="{00000000-0005-0000-0000-0000EAB00000}"/>
    <cellStyle name="Normal 12 6 6 2 3 2 2" xfId="20989" xr:uid="{00000000-0005-0000-0000-0000EBB00000}"/>
    <cellStyle name="Normal 12 6 6 2 3 2 2 2" xfId="46609" xr:uid="{00000000-0005-0000-0000-0000ECB00000}"/>
    <cellStyle name="Normal 12 6 6 2 3 2 3" xfId="33799" xr:uid="{00000000-0005-0000-0000-0000EDB00000}"/>
    <cellStyle name="Normal 12 6 6 2 3 3" xfId="15499" xr:uid="{00000000-0005-0000-0000-0000EEB00000}"/>
    <cellStyle name="Normal 12 6 6 2 3 3 2" xfId="41119" xr:uid="{00000000-0005-0000-0000-0000EFB00000}"/>
    <cellStyle name="Normal 12 6 6 2 3 4" xfId="28309" xr:uid="{00000000-0005-0000-0000-0000F0B00000}"/>
    <cellStyle name="Normal 12 6 6 2 4" xfId="4518" xr:uid="{00000000-0005-0000-0000-0000F1B00000}"/>
    <cellStyle name="Normal 12 6 6 2 4 2" xfId="10008" xr:uid="{00000000-0005-0000-0000-0000F2B00000}"/>
    <cellStyle name="Normal 12 6 6 2 4 2 2" xfId="22819" xr:uid="{00000000-0005-0000-0000-0000F3B00000}"/>
    <cellStyle name="Normal 12 6 6 2 4 2 2 2" xfId="48439" xr:uid="{00000000-0005-0000-0000-0000F4B00000}"/>
    <cellStyle name="Normal 12 6 6 2 4 2 3" xfId="35629" xr:uid="{00000000-0005-0000-0000-0000F5B00000}"/>
    <cellStyle name="Normal 12 6 6 2 4 3" xfId="17329" xr:uid="{00000000-0005-0000-0000-0000F6B00000}"/>
    <cellStyle name="Normal 12 6 6 2 4 3 2" xfId="42949" xr:uid="{00000000-0005-0000-0000-0000F7B00000}"/>
    <cellStyle name="Normal 12 6 6 2 4 4" xfId="30139" xr:uid="{00000000-0005-0000-0000-0000F8B00000}"/>
    <cellStyle name="Normal 12 6 6 2 5" xfId="11838" xr:uid="{00000000-0005-0000-0000-0000F9B00000}"/>
    <cellStyle name="Normal 12 6 6 2 5 2" xfId="24649" xr:uid="{00000000-0005-0000-0000-0000FAB00000}"/>
    <cellStyle name="Normal 12 6 6 2 5 2 2" xfId="50269" xr:uid="{00000000-0005-0000-0000-0000FBB00000}"/>
    <cellStyle name="Normal 12 6 6 2 5 3" xfId="37459" xr:uid="{00000000-0005-0000-0000-0000FCB00000}"/>
    <cellStyle name="Normal 12 6 6 2 6" xfId="6348" xr:uid="{00000000-0005-0000-0000-0000FDB00000}"/>
    <cellStyle name="Normal 12 6 6 2 6 2" xfId="19159" xr:uid="{00000000-0005-0000-0000-0000FEB00000}"/>
    <cellStyle name="Normal 12 6 6 2 6 2 2" xfId="44779" xr:uid="{00000000-0005-0000-0000-0000FFB00000}"/>
    <cellStyle name="Normal 12 6 6 2 6 3" xfId="31969" xr:uid="{00000000-0005-0000-0000-000000B10000}"/>
    <cellStyle name="Normal 12 6 6 2 7" xfId="13669" xr:uid="{00000000-0005-0000-0000-000001B10000}"/>
    <cellStyle name="Normal 12 6 6 2 7 2" xfId="39289" xr:uid="{00000000-0005-0000-0000-000002B10000}"/>
    <cellStyle name="Normal 12 6 6 2 8" xfId="26479" xr:uid="{00000000-0005-0000-0000-000003B10000}"/>
    <cellStyle name="Normal 12 6 6 3" xfId="1289" xr:uid="{00000000-0005-0000-0000-000004B10000}"/>
    <cellStyle name="Normal 12 6 6 3 2" xfId="3119" xr:uid="{00000000-0005-0000-0000-000005B10000}"/>
    <cellStyle name="Normal 12 6 6 3 2 2" xfId="8609" xr:uid="{00000000-0005-0000-0000-000006B10000}"/>
    <cellStyle name="Normal 12 6 6 3 2 2 2" xfId="21420" xr:uid="{00000000-0005-0000-0000-000007B10000}"/>
    <cellStyle name="Normal 12 6 6 3 2 2 2 2" xfId="47040" xr:uid="{00000000-0005-0000-0000-000008B10000}"/>
    <cellStyle name="Normal 12 6 6 3 2 2 3" xfId="34230" xr:uid="{00000000-0005-0000-0000-000009B10000}"/>
    <cellStyle name="Normal 12 6 6 3 2 3" xfId="15930" xr:uid="{00000000-0005-0000-0000-00000AB10000}"/>
    <cellStyle name="Normal 12 6 6 3 2 3 2" xfId="41550" xr:uid="{00000000-0005-0000-0000-00000BB10000}"/>
    <cellStyle name="Normal 12 6 6 3 2 4" xfId="28740" xr:uid="{00000000-0005-0000-0000-00000CB10000}"/>
    <cellStyle name="Normal 12 6 6 3 3" xfId="4949" xr:uid="{00000000-0005-0000-0000-00000DB10000}"/>
    <cellStyle name="Normal 12 6 6 3 3 2" xfId="10439" xr:uid="{00000000-0005-0000-0000-00000EB10000}"/>
    <cellStyle name="Normal 12 6 6 3 3 2 2" xfId="23250" xr:uid="{00000000-0005-0000-0000-00000FB10000}"/>
    <cellStyle name="Normal 12 6 6 3 3 2 2 2" xfId="48870" xr:uid="{00000000-0005-0000-0000-000010B10000}"/>
    <cellStyle name="Normal 12 6 6 3 3 2 3" xfId="36060" xr:uid="{00000000-0005-0000-0000-000011B10000}"/>
    <cellStyle name="Normal 12 6 6 3 3 3" xfId="17760" xr:uid="{00000000-0005-0000-0000-000012B10000}"/>
    <cellStyle name="Normal 12 6 6 3 3 3 2" xfId="43380" xr:uid="{00000000-0005-0000-0000-000013B10000}"/>
    <cellStyle name="Normal 12 6 6 3 3 4" xfId="30570" xr:uid="{00000000-0005-0000-0000-000014B10000}"/>
    <cellStyle name="Normal 12 6 6 3 4" xfId="12269" xr:uid="{00000000-0005-0000-0000-000015B10000}"/>
    <cellStyle name="Normal 12 6 6 3 4 2" xfId="25080" xr:uid="{00000000-0005-0000-0000-000016B10000}"/>
    <cellStyle name="Normal 12 6 6 3 4 2 2" xfId="50700" xr:uid="{00000000-0005-0000-0000-000017B10000}"/>
    <cellStyle name="Normal 12 6 6 3 4 3" xfId="37890" xr:uid="{00000000-0005-0000-0000-000018B10000}"/>
    <cellStyle name="Normal 12 6 6 3 5" xfId="6779" xr:uid="{00000000-0005-0000-0000-000019B10000}"/>
    <cellStyle name="Normal 12 6 6 3 5 2" xfId="19590" xr:uid="{00000000-0005-0000-0000-00001AB10000}"/>
    <cellStyle name="Normal 12 6 6 3 5 2 2" xfId="45210" xr:uid="{00000000-0005-0000-0000-00001BB10000}"/>
    <cellStyle name="Normal 12 6 6 3 5 3" xfId="32400" xr:uid="{00000000-0005-0000-0000-00001CB10000}"/>
    <cellStyle name="Normal 12 6 6 3 6" xfId="14100" xr:uid="{00000000-0005-0000-0000-00001DB10000}"/>
    <cellStyle name="Normal 12 6 6 3 6 2" xfId="39720" xr:uid="{00000000-0005-0000-0000-00001EB10000}"/>
    <cellStyle name="Normal 12 6 6 3 7" xfId="26910" xr:uid="{00000000-0005-0000-0000-00001FB10000}"/>
    <cellStyle name="Normal 12 6 6 4" xfId="2225" xr:uid="{00000000-0005-0000-0000-000020B10000}"/>
    <cellStyle name="Normal 12 6 6 4 2" xfId="7715" xr:uid="{00000000-0005-0000-0000-000021B10000}"/>
    <cellStyle name="Normal 12 6 6 4 2 2" xfId="20526" xr:uid="{00000000-0005-0000-0000-000022B10000}"/>
    <cellStyle name="Normal 12 6 6 4 2 2 2" xfId="46146" xr:uid="{00000000-0005-0000-0000-000023B10000}"/>
    <cellStyle name="Normal 12 6 6 4 2 3" xfId="33336" xr:uid="{00000000-0005-0000-0000-000024B10000}"/>
    <cellStyle name="Normal 12 6 6 4 3" xfId="15036" xr:uid="{00000000-0005-0000-0000-000025B10000}"/>
    <cellStyle name="Normal 12 6 6 4 3 2" xfId="40656" xr:uid="{00000000-0005-0000-0000-000026B10000}"/>
    <cellStyle name="Normal 12 6 6 4 4" xfId="27846" xr:uid="{00000000-0005-0000-0000-000027B10000}"/>
    <cellStyle name="Normal 12 6 6 5" xfId="4055" xr:uid="{00000000-0005-0000-0000-000028B10000}"/>
    <cellStyle name="Normal 12 6 6 5 2" xfId="9545" xr:uid="{00000000-0005-0000-0000-000029B10000}"/>
    <cellStyle name="Normal 12 6 6 5 2 2" xfId="22356" xr:uid="{00000000-0005-0000-0000-00002AB10000}"/>
    <cellStyle name="Normal 12 6 6 5 2 2 2" xfId="47976" xr:uid="{00000000-0005-0000-0000-00002BB10000}"/>
    <cellStyle name="Normal 12 6 6 5 2 3" xfId="35166" xr:uid="{00000000-0005-0000-0000-00002CB10000}"/>
    <cellStyle name="Normal 12 6 6 5 3" xfId="16866" xr:uid="{00000000-0005-0000-0000-00002DB10000}"/>
    <cellStyle name="Normal 12 6 6 5 3 2" xfId="42486" xr:uid="{00000000-0005-0000-0000-00002EB10000}"/>
    <cellStyle name="Normal 12 6 6 5 4" xfId="29676" xr:uid="{00000000-0005-0000-0000-00002FB10000}"/>
    <cellStyle name="Normal 12 6 6 6" xfId="11375" xr:uid="{00000000-0005-0000-0000-000030B10000}"/>
    <cellStyle name="Normal 12 6 6 6 2" xfId="24186" xr:uid="{00000000-0005-0000-0000-000031B10000}"/>
    <cellStyle name="Normal 12 6 6 6 2 2" xfId="49806" xr:uid="{00000000-0005-0000-0000-000032B10000}"/>
    <cellStyle name="Normal 12 6 6 6 3" xfId="36996" xr:uid="{00000000-0005-0000-0000-000033B10000}"/>
    <cellStyle name="Normal 12 6 6 7" xfId="5885" xr:uid="{00000000-0005-0000-0000-000034B10000}"/>
    <cellStyle name="Normal 12 6 6 7 2" xfId="18696" xr:uid="{00000000-0005-0000-0000-000035B10000}"/>
    <cellStyle name="Normal 12 6 6 7 2 2" xfId="44316" xr:uid="{00000000-0005-0000-0000-000036B10000}"/>
    <cellStyle name="Normal 12 6 6 7 3" xfId="31506" xr:uid="{00000000-0005-0000-0000-000037B10000}"/>
    <cellStyle name="Normal 12 6 6 8" xfId="13206" xr:uid="{00000000-0005-0000-0000-000038B10000}"/>
    <cellStyle name="Normal 12 6 6 8 2" xfId="38826" xr:uid="{00000000-0005-0000-0000-000039B10000}"/>
    <cellStyle name="Normal 12 6 6 9" xfId="26016" xr:uid="{00000000-0005-0000-0000-00003AB10000}"/>
    <cellStyle name="Normal 12 6 7" xfId="590" xr:uid="{00000000-0005-0000-0000-00003BB10000}"/>
    <cellStyle name="Normal 12 6 7 2" xfId="990" xr:uid="{00000000-0005-0000-0000-00003CB10000}"/>
    <cellStyle name="Normal 12 6 7 2 2" xfId="1885" xr:uid="{00000000-0005-0000-0000-00003DB10000}"/>
    <cellStyle name="Normal 12 6 7 2 2 2" xfId="3715" xr:uid="{00000000-0005-0000-0000-00003EB10000}"/>
    <cellStyle name="Normal 12 6 7 2 2 2 2" xfId="9205" xr:uid="{00000000-0005-0000-0000-00003FB10000}"/>
    <cellStyle name="Normal 12 6 7 2 2 2 2 2" xfId="22016" xr:uid="{00000000-0005-0000-0000-000040B10000}"/>
    <cellStyle name="Normal 12 6 7 2 2 2 2 2 2" xfId="47636" xr:uid="{00000000-0005-0000-0000-000041B10000}"/>
    <cellStyle name="Normal 12 6 7 2 2 2 2 3" xfId="34826" xr:uid="{00000000-0005-0000-0000-000042B10000}"/>
    <cellStyle name="Normal 12 6 7 2 2 2 3" xfId="16526" xr:uid="{00000000-0005-0000-0000-000043B10000}"/>
    <cellStyle name="Normal 12 6 7 2 2 2 3 2" xfId="42146" xr:uid="{00000000-0005-0000-0000-000044B10000}"/>
    <cellStyle name="Normal 12 6 7 2 2 2 4" xfId="29336" xr:uid="{00000000-0005-0000-0000-000045B10000}"/>
    <cellStyle name="Normal 12 6 7 2 2 3" xfId="5545" xr:uid="{00000000-0005-0000-0000-000046B10000}"/>
    <cellStyle name="Normal 12 6 7 2 2 3 2" xfId="11035" xr:uid="{00000000-0005-0000-0000-000047B10000}"/>
    <cellStyle name="Normal 12 6 7 2 2 3 2 2" xfId="23846" xr:uid="{00000000-0005-0000-0000-000048B10000}"/>
    <cellStyle name="Normal 12 6 7 2 2 3 2 2 2" xfId="49466" xr:uid="{00000000-0005-0000-0000-000049B10000}"/>
    <cellStyle name="Normal 12 6 7 2 2 3 2 3" xfId="36656" xr:uid="{00000000-0005-0000-0000-00004AB10000}"/>
    <cellStyle name="Normal 12 6 7 2 2 3 3" xfId="18356" xr:uid="{00000000-0005-0000-0000-00004BB10000}"/>
    <cellStyle name="Normal 12 6 7 2 2 3 3 2" xfId="43976" xr:uid="{00000000-0005-0000-0000-00004CB10000}"/>
    <cellStyle name="Normal 12 6 7 2 2 3 4" xfId="31166" xr:uid="{00000000-0005-0000-0000-00004DB10000}"/>
    <cellStyle name="Normal 12 6 7 2 2 4" xfId="12865" xr:uid="{00000000-0005-0000-0000-00004EB10000}"/>
    <cellStyle name="Normal 12 6 7 2 2 4 2" xfId="25676" xr:uid="{00000000-0005-0000-0000-00004FB10000}"/>
    <cellStyle name="Normal 12 6 7 2 2 4 2 2" xfId="51296" xr:uid="{00000000-0005-0000-0000-000050B10000}"/>
    <cellStyle name="Normal 12 6 7 2 2 4 3" xfId="38486" xr:uid="{00000000-0005-0000-0000-000051B10000}"/>
    <cellStyle name="Normal 12 6 7 2 2 5" xfId="7375" xr:uid="{00000000-0005-0000-0000-000052B10000}"/>
    <cellStyle name="Normal 12 6 7 2 2 5 2" xfId="20186" xr:uid="{00000000-0005-0000-0000-000053B10000}"/>
    <cellStyle name="Normal 12 6 7 2 2 5 2 2" xfId="45806" xr:uid="{00000000-0005-0000-0000-000054B10000}"/>
    <cellStyle name="Normal 12 6 7 2 2 5 3" xfId="32996" xr:uid="{00000000-0005-0000-0000-000055B10000}"/>
    <cellStyle name="Normal 12 6 7 2 2 6" xfId="14696" xr:uid="{00000000-0005-0000-0000-000056B10000}"/>
    <cellStyle name="Normal 12 6 7 2 2 6 2" xfId="40316" xr:uid="{00000000-0005-0000-0000-000057B10000}"/>
    <cellStyle name="Normal 12 6 7 2 2 7" xfId="27506" xr:uid="{00000000-0005-0000-0000-000058B10000}"/>
    <cellStyle name="Normal 12 6 7 2 3" xfId="2821" xr:uid="{00000000-0005-0000-0000-000059B10000}"/>
    <cellStyle name="Normal 12 6 7 2 3 2" xfId="8311" xr:uid="{00000000-0005-0000-0000-00005AB10000}"/>
    <cellStyle name="Normal 12 6 7 2 3 2 2" xfId="21122" xr:uid="{00000000-0005-0000-0000-00005BB10000}"/>
    <cellStyle name="Normal 12 6 7 2 3 2 2 2" xfId="46742" xr:uid="{00000000-0005-0000-0000-00005CB10000}"/>
    <cellStyle name="Normal 12 6 7 2 3 2 3" xfId="33932" xr:uid="{00000000-0005-0000-0000-00005DB10000}"/>
    <cellStyle name="Normal 12 6 7 2 3 3" xfId="15632" xr:uid="{00000000-0005-0000-0000-00005EB10000}"/>
    <cellStyle name="Normal 12 6 7 2 3 3 2" xfId="41252" xr:uid="{00000000-0005-0000-0000-00005FB10000}"/>
    <cellStyle name="Normal 12 6 7 2 3 4" xfId="28442" xr:uid="{00000000-0005-0000-0000-000060B10000}"/>
    <cellStyle name="Normal 12 6 7 2 4" xfId="4651" xr:uid="{00000000-0005-0000-0000-000061B10000}"/>
    <cellStyle name="Normal 12 6 7 2 4 2" xfId="10141" xr:uid="{00000000-0005-0000-0000-000062B10000}"/>
    <cellStyle name="Normal 12 6 7 2 4 2 2" xfId="22952" xr:uid="{00000000-0005-0000-0000-000063B10000}"/>
    <cellStyle name="Normal 12 6 7 2 4 2 2 2" xfId="48572" xr:uid="{00000000-0005-0000-0000-000064B10000}"/>
    <cellStyle name="Normal 12 6 7 2 4 2 3" xfId="35762" xr:uid="{00000000-0005-0000-0000-000065B10000}"/>
    <cellStyle name="Normal 12 6 7 2 4 3" xfId="17462" xr:uid="{00000000-0005-0000-0000-000066B10000}"/>
    <cellStyle name="Normal 12 6 7 2 4 3 2" xfId="43082" xr:uid="{00000000-0005-0000-0000-000067B10000}"/>
    <cellStyle name="Normal 12 6 7 2 4 4" xfId="30272" xr:uid="{00000000-0005-0000-0000-000068B10000}"/>
    <cellStyle name="Normal 12 6 7 2 5" xfId="11971" xr:uid="{00000000-0005-0000-0000-000069B10000}"/>
    <cellStyle name="Normal 12 6 7 2 5 2" xfId="24782" xr:uid="{00000000-0005-0000-0000-00006AB10000}"/>
    <cellStyle name="Normal 12 6 7 2 5 2 2" xfId="50402" xr:uid="{00000000-0005-0000-0000-00006BB10000}"/>
    <cellStyle name="Normal 12 6 7 2 5 3" xfId="37592" xr:uid="{00000000-0005-0000-0000-00006CB10000}"/>
    <cellStyle name="Normal 12 6 7 2 6" xfId="6481" xr:uid="{00000000-0005-0000-0000-00006DB10000}"/>
    <cellStyle name="Normal 12 6 7 2 6 2" xfId="19292" xr:uid="{00000000-0005-0000-0000-00006EB10000}"/>
    <cellStyle name="Normal 12 6 7 2 6 2 2" xfId="44912" xr:uid="{00000000-0005-0000-0000-00006FB10000}"/>
    <cellStyle name="Normal 12 6 7 2 6 3" xfId="32102" xr:uid="{00000000-0005-0000-0000-000070B10000}"/>
    <cellStyle name="Normal 12 6 7 2 7" xfId="13802" xr:uid="{00000000-0005-0000-0000-000071B10000}"/>
    <cellStyle name="Normal 12 6 7 2 7 2" xfId="39422" xr:uid="{00000000-0005-0000-0000-000072B10000}"/>
    <cellStyle name="Normal 12 6 7 2 8" xfId="26612" xr:uid="{00000000-0005-0000-0000-000073B10000}"/>
    <cellStyle name="Normal 12 6 7 3" xfId="1485" xr:uid="{00000000-0005-0000-0000-000074B10000}"/>
    <cellStyle name="Normal 12 6 7 3 2" xfId="3315" xr:uid="{00000000-0005-0000-0000-000075B10000}"/>
    <cellStyle name="Normal 12 6 7 3 2 2" xfId="8805" xr:uid="{00000000-0005-0000-0000-000076B10000}"/>
    <cellStyle name="Normal 12 6 7 3 2 2 2" xfId="21616" xr:uid="{00000000-0005-0000-0000-000077B10000}"/>
    <cellStyle name="Normal 12 6 7 3 2 2 2 2" xfId="47236" xr:uid="{00000000-0005-0000-0000-000078B10000}"/>
    <cellStyle name="Normal 12 6 7 3 2 2 3" xfId="34426" xr:uid="{00000000-0005-0000-0000-000079B10000}"/>
    <cellStyle name="Normal 12 6 7 3 2 3" xfId="16126" xr:uid="{00000000-0005-0000-0000-00007AB10000}"/>
    <cellStyle name="Normal 12 6 7 3 2 3 2" xfId="41746" xr:uid="{00000000-0005-0000-0000-00007BB10000}"/>
    <cellStyle name="Normal 12 6 7 3 2 4" xfId="28936" xr:uid="{00000000-0005-0000-0000-00007CB10000}"/>
    <cellStyle name="Normal 12 6 7 3 3" xfId="5145" xr:uid="{00000000-0005-0000-0000-00007DB10000}"/>
    <cellStyle name="Normal 12 6 7 3 3 2" xfId="10635" xr:uid="{00000000-0005-0000-0000-00007EB10000}"/>
    <cellStyle name="Normal 12 6 7 3 3 2 2" xfId="23446" xr:uid="{00000000-0005-0000-0000-00007FB10000}"/>
    <cellStyle name="Normal 12 6 7 3 3 2 2 2" xfId="49066" xr:uid="{00000000-0005-0000-0000-000080B10000}"/>
    <cellStyle name="Normal 12 6 7 3 3 2 3" xfId="36256" xr:uid="{00000000-0005-0000-0000-000081B10000}"/>
    <cellStyle name="Normal 12 6 7 3 3 3" xfId="17956" xr:uid="{00000000-0005-0000-0000-000082B10000}"/>
    <cellStyle name="Normal 12 6 7 3 3 3 2" xfId="43576" xr:uid="{00000000-0005-0000-0000-000083B10000}"/>
    <cellStyle name="Normal 12 6 7 3 3 4" xfId="30766" xr:uid="{00000000-0005-0000-0000-000084B10000}"/>
    <cellStyle name="Normal 12 6 7 3 4" xfId="12465" xr:uid="{00000000-0005-0000-0000-000085B10000}"/>
    <cellStyle name="Normal 12 6 7 3 4 2" xfId="25276" xr:uid="{00000000-0005-0000-0000-000086B10000}"/>
    <cellStyle name="Normal 12 6 7 3 4 2 2" xfId="50896" xr:uid="{00000000-0005-0000-0000-000087B10000}"/>
    <cellStyle name="Normal 12 6 7 3 4 3" xfId="38086" xr:uid="{00000000-0005-0000-0000-000088B10000}"/>
    <cellStyle name="Normal 12 6 7 3 5" xfId="6975" xr:uid="{00000000-0005-0000-0000-000089B10000}"/>
    <cellStyle name="Normal 12 6 7 3 5 2" xfId="19786" xr:uid="{00000000-0005-0000-0000-00008AB10000}"/>
    <cellStyle name="Normal 12 6 7 3 5 2 2" xfId="45406" xr:uid="{00000000-0005-0000-0000-00008BB10000}"/>
    <cellStyle name="Normal 12 6 7 3 5 3" xfId="32596" xr:uid="{00000000-0005-0000-0000-00008CB10000}"/>
    <cellStyle name="Normal 12 6 7 3 6" xfId="14296" xr:uid="{00000000-0005-0000-0000-00008DB10000}"/>
    <cellStyle name="Normal 12 6 7 3 6 2" xfId="39916" xr:uid="{00000000-0005-0000-0000-00008EB10000}"/>
    <cellStyle name="Normal 12 6 7 3 7" xfId="27106" xr:uid="{00000000-0005-0000-0000-00008FB10000}"/>
    <cellStyle name="Normal 12 6 7 4" xfId="2421" xr:uid="{00000000-0005-0000-0000-000090B10000}"/>
    <cellStyle name="Normal 12 6 7 4 2" xfId="7911" xr:uid="{00000000-0005-0000-0000-000091B10000}"/>
    <cellStyle name="Normal 12 6 7 4 2 2" xfId="20722" xr:uid="{00000000-0005-0000-0000-000092B10000}"/>
    <cellStyle name="Normal 12 6 7 4 2 2 2" xfId="46342" xr:uid="{00000000-0005-0000-0000-000093B10000}"/>
    <cellStyle name="Normal 12 6 7 4 2 3" xfId="33532" xr:uid="{00000000-0005-0000-0000-000094B10000}"/>
    <cellStyle name="Normal 12 6 7 4 3" xfId="15232" xr:uid="{00000000-0005-0000-0000-000095B10000}"/>
    <cellStyle name="Normal 12 6 7 4 3 2" xfId="40852" xr:uid="{00000000-0005-0000-0000-000096B10000}"/>
    <cellStyle name="Normal 12 6 7 4 4" xfId="28042" xr:uid="{00000000-0005-0000-0000-000097B10000}"/>
    <cellStyle name="Normal 12 6 7 5" xfId="4251" xr:uid="{00000000-0005-0000-0000-000098B10000}"/>
    <cellStyle name="Normal 12 6 7 5 2" xfId="9741" xr:uid="{00000000-0005-0000-0000-000099B10000}"/>
    <cellStyle name="Normal 12 6 7 5 2 2" xfId="22552" xr:uid="{00000000-0005-0000-0000-00009AB10000}"/>
    <cellStyle name="Normal 12 6 7 5 2 2 2" xfId="48172" xr:uid="{00000000-0005-0000-0000-00009BB10000}"/>
    <cellStyle name="Normal 12 6 7 5 2 3" xfId="35362" xr:uid="{00000000-0005-0000-0000-00009CB10000}"/>
    <cellStyle name="Normal 12 6 7 5 3" xfId="17062" xr:uid="{00000000-0005-0000-0000-00009DB10000}"/>
    <cellStyle name="Normal 12 6 7 5 3 2" xfId="42682" xr:uid="{00000000-0005-0000-0000-00009EB10000}"/>
    <cellStyle name="Normal 12 6 7 5 4" xfId="29872" xr:uid="{00000000-0005-0000-0000-00009FB10000}"/>
    <cellStyle name="Normal 12 6 7 6" xfId="11571" xr:uid="{00000000-0005-0000-0000-0000A0B10000}"/>
    <cellStyle name="Normal 12 6 7 6 2" xfId="24382" xr:uid="{00000000-0005-0000-0000-0000A1B10000}"/>
    <cellStyle name="Normal 12 6 7 6 2 2" xfId="50002" xr:uid="{00000000-0005-0000-0000-0000A2B10000}"/>
    <cellStyle name="Normal 12 6 7 6 3" xfId="37192" xr:uid="{00000000-0005-0000-0000-0000A3B10000}"/>
    <cellStyle name="Normal 12 6 7 7" xfId="6081" xr:uid="{00000000-0005-0000-0000-0000A4B10000}"/>
    <cellStyle name="Normal 12 6 7 7 2" xfId="18892" xr:uid="{00000000-0005-0000-0000-0000A5B10000}"/>
    <cellStyle name="Normal 12 6 7 7 2 2" xfId="44512" xr:uid="{00000000-0005-0000-0000-0000A6B10000}"/>
    <cellStyle name="Normal 12 6 7 7 3" xfId="31702" xr:uid="{00000000-0005-0000-0000-0000A7B10000}"/>
    <cellStyle name="Normal 12 6 7 8" xfId="13402" xr:uid="{00000000-0005-0000-0000-0000A8B10000}"/>
    <cellStyle name="Normal 12 6 7 8 2" xfId="39022" xr:uid="{00000000-0005-0000-0000-0000A9B10000}"/>
    <cellStyle name="Normal 12 6 7 9" xfId="26212" xr:uid="{00000000-0005-0000-0000-0000AAB10000}"/>
    <cellStyle name="Normal 12 6 8" xfId="724" xr:uid="{00000000-0005-0000-0000-0000ABB10000}"/>
    <cellStyle name="Normal 12 6 8 2" xfId="1619" xr:uid="{00000000-0005-0000-0000-0000ACB10000}"/>
    <cellStyle name="Normal 12 6 8 2 2" xfId="3449" xr:uid="{00000000-0005-0000-0000-0000ADB10000}"/>
    <cellStyle name="Normal 12 6 8 2 2 2" xfId="8939" xr:uid="{00000000-0005-0000-0000-0000AEB10000}"/>
    <cellStyle name="Normal 12 6 8 2 2 2 2" xfId="21750" xr:uid="{00000000-0005-0000-0000-0000AFB10000}"/>
    <cellStyle name="Normal 12 6 8 2 2 2 2 2" xfId="47370" xr:uid="{00000000-0005-0000-0000-0000B0B10000}"/>
    <cellStyle name="Normal 12 6 8 2 2 2 3" xfId="34560" xr:uid="{00000000-0005-0000-0000-0000B1B10000}"/>
    <cellStyle name="Normal 12 6 8 2 2 3" xfId="16260" xr:uid="{00000000-0005-0000-0000-0000B2B10000}"/>
    <cellStyle name="Normal 12 6 8 2 2 3 2" xfId="41880" xr:uid="{00000000-0005-0000-0000-0000B3B10000}"/>
    <cellStyle name="Normal 12 6 8 2 2 4" xfId="29070" xr:uid="{00000000-0005-0000-0000-0000B4B10000}"/>
    <cellStyle name="Normal 12 6 8 2 3" xfId="5279" xr:uid="{00000000-0005-0000-0000-0000B5B10000}"/>
    <cellStyle name="Normal 12 6 8 2 3 2" xfId="10769" xr:uid="{00000000-0005-0000-0000-0000B6B10000}"/>
    <cellStyle name="Normal 12 6 8 2 3 2 2" xfId="23580" xr:uid="{00000000-0005-0000-0000-0000B7B10000}"/>
    <cellStyle name="Normal 12 6 8 2 3 2 2 2" xfId="49200" xr:uid="{00000000-0005-0000-0000-0000B8B10000}"/>
    <cellStyle name="Normal 12 6 8 2 3 2 3" xfId="36390" xr:uid="{00000000-0005-0000-0000-0000B9B10000}"/>
    <cellStyle name="Normal 12 6 8 2 3 3" xfId="18090" xr:uid="{00000000-0005-0000-0000-0000BAB10000}"/>
    <cellStyle name="Normal 12 6 8 2 3 3 2" xfId="43710" xr:uid="{00000000-0005-0000-0000-0000BBB10000}"/>
    <cellStyle name="Normal 12 6 8 2 3 4" xfId="30900" xr:uid="{00000000-0005-0000-0000-0000BCB10000}"/>
    <cellStyle name="Normal 12 6 8 2 4" xfId="12599" xr:uid="{00000000-0005-0000-0000-0000BDB10000}"/>
    <cellStyle name="Normal 12 6 8 2 4 2" xfId="25410" xr:uid="{00000000-0005-0000-0000-0000BEB10000}"/>
    <cellStyle name="Normal 12 6 8 2 4 2 2" xfId="51030" xr:uid="{00000000-0005-0000-0000-0000BFB10000}"/>
    <cellStyle name="Normal 12 6 8 2 4 3" xfId="38220" xr:uid="{00000000-0005-0000-0000-0000C0B10000}"/>
    <cellStyle name="Normal 12 6 8 2 5" xfId="7109" xr:uid="{00000000-0005-0000-0000-0000C1B10000}"/>
    <cellStyle name="Normal 12 6 8 2 5 2" xfId="19920" xr:uid="{00000000-0005-0000-0000-0000C2B10000}"/>
    <cellStyle name="Normal 12 6 8 2 5 2 2" xfId="45540" xr:uid="{00000000-0005-0000-0000-0000C3B10000}"/>
    <cellStyle name="Normal 12 6 8 2 5 3" xfId="32730" xr:uid="{00000000-0005-0000-0000-0000C4B10000}"/>
    <cellStyle name="Normal 12 6 8 2 6" xfId="14430" xr:uid="{00000000-0005-0000-0000-0000C5B10000}"/>
    <cellStyle name="Normal 12 6 8 2 6 2" xfId="40050" xr:uid="{00000000-0005-0000-0000-0000C6B10000}"/>
    <cellStyle name="Normal 12 6 8 2 7" xfId="27240" xr:uid="{00000000-0005-0000-0000-0000C7B10000}"/>
    <cellStyle name="Normal 12 6 8 3" xfId="2555" xr:uid="{00000000-0005-0000-0000-0000C8B10000}"/>
    <cellStyle name="Normal 12 6 8 3 2" xfId="8045" xr:uid="{00000000-0005-0000-0000-0000C9B10000}"/>
    <cellStyle name="Normal 12 6 8 3 2 2" xfId="20856" xr:uid="{00000000-0005-0000-0000-0000CAB10000}"/>
    <cellStyle name="Normal 12 6 8 3 2 2 2" xfId="46476" xr:uid="{00000000-0005-0000-0000-0000CBB10000}"/>
    <cellStyle name="Normal 12 6 8 3 2 3" xfId="33666" xr:uid="{00000000-0005-0000-0000-0000CCB10000}"/>
    <cellStyle name="Normal 12 6 8 3 3" xfId="15366" xr:uid="{00000000-0005-0000-0000-0000CDB10000}"/>
    <cellStyle name="Normal 12 6 8 3 3 2" xfId="40986" xr:uid="{00000000-0005-0000-0000-0000CEB10000}"/>
    <cellStyle name="Normal 12 6 8 3 4" xfId="28176" xr:uid="{00000000-0005-0000-0000-0000CFB10000}"/>
    <cellStyle name="Normal 12 6 8 4" xfId="4385" xr:uid="{00000000-0005-0000-0000-0000D0B10000}"/>
    <cellStyle name="Normal 12 6 8 4 2" xfId="9875" xr:uid="{00000000-0005-0000-0000-0000D1B10000}"/>
    <cellStyle name="Normal 12 6 8 4 2 2" xfId="22686" xr:uid="{00000000-0005-0000-0000-0000D2B10000}"/>
    <cellStyle name="Normal 12 6 8 4 2 2 2" xfId="48306" xr:uid="{00000000-0005-0000-0000-0000D3B10000}"/>
    <cellStyle name="Normal 12 6 8 4 2 3" xfId="35496" xr:uid="{00000000-0005-0000-0000-0000D4B10000}"/>
    <cellStyle name="Normal 12 6 8 4 3" xfId="17196" xr:uid="{00000000-0005-0000-0000-0000D5B10000}"/>
    <cellStyle name="Normal 12 6 8 4 3 2" xfId="42816" xr:uid="{00000000-0005-0000-0000-0000D6B10000}"/>
    <cellStyle name="Normal 12 6 8 4 4" xfId="30006" xr:uid="{00000000-0005-0000-0000-0000D7B10000}"/>
    <cellStyle name="Normal 12 6 8 5" xfId="11705" xr:uid="{00000000-0005-0000-0000-0000D8B10000}"/>
    <cellStyle name="Normal 12 6 8 5 2" xfId="24516" xr:uid="{00000000-0005-0000-0000-0000D9B10000}"/>
    <cellStyle name="Normal 12 6 8 5 2 2" xfId="50136" xr:uid="{00000000-0005-0000-0000-0000DAB10000}"/>
    <cellStyle name="Normal 12 6 8 5 3" xfId="37326" xr:uid="{00000000-0005-0000-0000-0000DBB10000}"/>
    <cellStyle name="Normal 12 6 8 6" xfId="6215" xr:uid="{00000000-0005-0000-0000-0000DCB10000}"/>
    <cellStyle name="Normal 12 6 8 6 2" xfId="19026" xr:uid="{00000000-0005-0000-0000-0000DDB10000}"/>
    <cellStyle name="Normal 12 6 8 6 2 2" xfId="44646" xr:uid="{00000000-0005-0000-0000-0000DEB10000}"/>
    <cellStyle name="Normal 12 6 8 6 3" xfId="31836" xr:uid="{00000000-0005-0000-0000-0000DFB10000}"/>
    <cellStyle name="Normal 12 6 8 7" xfId="13536" xr:uid="{00000000-0005-0000-0000-0000E0B10000}"/>
    <cellStyle name="Normal 12 6 8 7 2" xfId="39156" xr:uid="{00000000-0005-0000-0000-0000E1B10000}"/>
    <cellStyle name="Normal 12 6 8 8" xfId="26346" xr:uid="{00000000-0005-0000-0000-0000E2B10000}"/>
    <cellStyle name="Normal 12 6 9" xfId="1125" xr:uid="{00000000-0005-0000-0000-0000E3B10000}"/>
    <cellStyle name="Normal 12 6 9 2" xfId="2955" xr:uid="{00000000-0005-0000-0000-0000E4B10000}"/>
    <cellStyle name="Normal 12 6 9 2 2" xfId="8445" xr:uid="{00000000-0005-0000-0000-0000E5B10000}"/>
    <cellStyle name="Normal 12 6 9 2 2 2" xfId="21256" xr:uid="{00000000-0005-0000-0000-0000E6B10000}"/>
    <cellStyle name="Normal 12 6 9 2 2 2 2" xfId="46876" xr:uid="{00000000-0005-0000-0000-0000E7B10000}"/>
    <cellStyle name="Normal 12 6 9 2 2 3" xfId="34066" xr:uid="{00000000-0005-0000-0000-0000E8B10000}"/>
    <cellStyle name="Normal 12 6 9 2 3" xfId="15766" xr:uid="{00000000-0005-0000-0000-0000E9B10000}"/>
    <cellStyle name="Normal 12 6 9 2 3 2" xfId="41386" xr:uid="{00000000-0005-0000-0000-0000EAB10000}"/>
    <cellStyle name="Normal 12 6 9 2 4" xfId="28576" xr:uid="{00000000-0005-0000-0000-0000EBB10000}"/>
    <cellStyle name="Normal 12 6 9 3" xfId="4785" xr:uid="{00000000-0005-0000-0000-0000ECB10000}"/>
    <cellStyle name="Normal 12 6 9 3 2" xfId="10275" xr:uid="{00000000-0005-0000-0000-0000EDB10000}"/>
    <cellStyle name="Normal 12 6 9 3 2 2" xfId="23086" xr:uid="{00000000-0005-0000-0000-0000EEB10000}"/>
    <cellStyle name="Normal 12 6 9 3 2 2 2" xfId="48706" xr:uid="{00000000-0005-0000-0000-0000EFB10000}"/>
    <cellStyle name="Normal 12 6 9 3 2 3" xfId="35896" xr:uid="{00000000-0005-0000-0000-0000F0B10000}"/>
    <cellStyle name="Normal 12 6 9 3 3" xfId="17596" xr:uid="{00000000-0005-0000-0000-0000F1B10000}"/>
    <cellStyle name="Normal 12 6 9 3 3 2" xfId="43216" xr:uid="{00000000-0005-0000-0000-0000F2B10000}"/>
    <cellStyle name="Normal 12 6 9 3 4" xfId="30406" xr:uid="{00000000-0005-0000-0000-0000F3B10000}"/>
    <cellStyle name="Normal 12 6 9 4" xfId="12105" xr:uid="{00000000-0005-0000-0000-0000F4B10000}"/>
    <cellStyle name="Normal 12 6 9 4 2" xfId="24916" xr:uid="{00000000-0005-0000-0000-0000F5B10000}"/>
    <cellStyle name="Normal 12 6 9 4 2 2" xfId="50536" xr:uid="{00000000-0005-0000-0000-0000F6B10000}"/>
    <cellStyle name="Normal 12 6 9 4 3" xfId="37726" xr:uid="{00000000-0005-0000-0000-0000F7B10000}"/>
    <cellStyle name="Normal 12 6 9 5" xfId="6615" xr:uid="{00000000-0005-0000-0000-0000F8B10000}"/>
    <cellStyle name="Normal 12 6 9 5 2" xfId="19426" xr:uid="{00000000-0005-0000-0000-0000F9B10000}"/>
    <cellStyle name="Normal 12 6 9 5 2 2" xfId="45046" xr:uid="{00000000-0005-0000-0000-0000FAB10000}"/>
    <cellStyle name="Normal 12 6 9 5 3" xfId="32236" xr:uid="{00000000-0005-0000-0000-0000FBB10000}"/>
    <cellStyle name="Normal 12 6 9 6" xfId="13936" xr:uid="{00000000-0005-0000-0000-0000FCB10000}"/>
    <cellStyle name="Normal 12 6 9 6 2" xfId="39556" xr:uid="{00000000-0005-0000-0000-0000FDB10000}"/>
    <cellStyle name="Normal 12 6 9 7" xfId="26746" xr:uid="{00000000-0005-0000-0000-0000FEB10000}"/>
    <cellStyle name="Normal 12 7" xfId="188" xr:uid="{00000000-0005-0000-0000-0000FFB10000}"/>
    <cellStyle name="Normal 12 7 10" xfId="2066" xr:uid="{00000000-0005-0000-0000-000000B20000}"/>
    <cellStyle name="Normal 12 7 10 2" xfId="7556" xr:uid="{00000000-0005-0000-0000-000001B20000}"/>
    <cellStyle name="Normal 12 7 10 2 2" xfId="20367" xr:uid="{00000000-0005-0000-0000-000002B20000}"/>
    <cellStyle name="Normal 12 7 10 2 2 2" xfId="45987" xr:uid="{00000000-0005-0000-0000-000003B20000}"/>
    <cellStyle name="Normal 12 7 10 2 3" xfId="33177" xr:uid="{00000000-0005-0000-0000-000004B20000}"/>
    <cellStyle name="Normal 12 7 10 3" xfId="14877" xr:uid="{00000000-0005-0000-0000-000005B20000}"/>
    <cellStyle name="Normal 12 7 10 3 2" xfId="40497" xr:uid="{00000000-0005-0000-0000-000006B20000}"/>
    <cellStyle name="Normal 12 7 10 4" xfId="27687" xr:uid="{00000000-0005-0000-0000-000007B20000}"/>
    <cellStyle name="Normal 12 7 11" xfId="3896" xr:uid="{00000000-0005-0000-0000-000008B20000}"/>
    <cellStyle name="Normal 12 7 11 2" xfId="9386" xr:uid="{00000000-0005-0000-0000-000009B20000}"/>
    <cellStyle name="Normal 12 7 11 2 2" xfId="22197" xr:uid="{00000000-0005-0000-0000-00000AB20000}"/>
    <cellStyle name="Normal 12 7 11 2 2 2" xfId="47817" xr:uid="{00000000-0005-0000-0000-00000BB20000}"/>
    <cellStyle name="Normal 12 7 11 2 3" xfId="35007" xr:uid="{00000000-0005-0000-0000-00000CB20000}"/>
    <cellStyle name="Normal 12 7 11 3" xfId="16707" xr:uid="{00000000-0005-0000-0000-00000DB20000}"/>
    <cellStyle name="Normal 12 7 11 3 2" xfId="42327" xr:uid="{00000000-0005-0000-0000-00000EB20000}"/>
    <cellStyle name="Normal 12 7 11 4" xfId="29517" xr:uid="{00000000-0005-0000-0000-00000FB20000}"/>
    <cellStyle name="Normal 12 7 12" xfId="11216" xr:uid="{00000000-0005-0000-0000-000010B20000}"/>
    <cellStyle name="Normal 12 7 12 2" xfId="24027" xr:uid="{00000000-0005-0000-0000-000011B20000}"/>
    <cellStyle name="Normal 12 7 12 2 2" xfId="49647" xr:uid="{00000000-0005-0000-0000-000012B20000}"/>
    <cellStyle name="Normal 12 7 12 3" xfId="36837" xr:uid="{00000000-0005-0000-0000-000013B20000}"/>
    <cellStyle name="Normal 12 7 13" xfId="5726" xr:uid="{00000000-0005-0000-0000-000014B20000}"/>
    <cellStyle name="Normal 12 7 13 2" xfId="18537" xr:uid="{00000000-0005-0000-0000-000015B20000}"/>
    <cellStyle name="Normal 12 7 13 2 2" xfId="44157" xr:uid="{00000000-0005-0000-0000-000016B20000}"/>
    <cellStyle name="Normal 12 7 13 3" xfId="31347" xr:uid="{00000000-0005-0000-0000-000017B20000}"/>
    <cellStyle name="Normal 12 7 14" xfId="13047" xr:uid="{00000000-0005-0000-0000-000018B20000}"/>
    <cellStyle name="Normal 12 7 14 2" xfId="38667" xr:uid="{00000000-0005-0000-0000-000019B20000}"/>
    <cellStyle name="Normal 12 7 15" xfId="25857" xr:uid="{00000000-0005-0000-0000-00001AB20000}"/>
    <cellStyle name="Normal 12 7 2" xfId="208" xr:uid="{00000000-0005-0000-0000-00001BB20000}"/>
    <cellStyle name="Normal 12 7 2 10" xfId="3916" xr:uid="{00000000-0005-0000-0000-00001CB20000}"/>
    <cellStyle name="Normal 12 7 2 10 2" xfId="9406" xr:uid="{00000000-0005-0000-0000-00001DB20000}"/>
    <cellStyle name="Normal 12 7 2 10 2 2" xfId="22217" xr:uid="{00000000-0005-0000-0000-00001EB20000}"/>
    <cellStyle name="Normal 12 7 2 10 2 2 2" xfId="47837" xr:uid="{00000000-0005-0000-0000-00001FB20000}"/>
    <cellStyle name="Normal 12 7 2 10 2 3" xfId="35027" xr:uid="{00000000-0005-0000-0000-000020B20000}"/>
    <cellStyle name="Normal 12 7 2 10 3" xfId="16727" xr:uid="{00000000-0005-0000-0000-000021B20000}"/>
    <cellStyle name="Normal 12 7 2 10 3 2" xfId="42347" xr:uid="{00000000-0005-0000-0000-000022B20000}"/>
    <cellStyle name="Normal 12 7 2 10 4" xfId="29537" xr:uid="{00000000-0005-0000-0000-000023B20000}"/>
    <cellStyle name="Normal 12 7 2 11" xfId="11236" xr:uid="{00000000-0005-0000-0000-000024B20000}"/>
    <cellStyle name="Normal 12 7 2 11 2" xfId="24047" xr:uid="{00000000-0005-0000-0000-000025B20000}"/>
    <cellStyle name="Normal 12 7 2 11 2 2" xfId="49667" xr:uid="{00000000-0005-0000-0000-000026B20000}"/>
    <cellStyle name="Normal 12 7 2 11 3" xfId="36857" xr:uid="{00000000-0005-0000-0000-000027B20000}"/>
    <cellStyle name="Normal 12 7 2 12" xfId="5746" xr:uid="{00000000-0005-0000-0000-000028B20000}"/>
    <cellStyle name="Normal 12 7 2 12 2" xfId="18557" xr:uid="{00000000-0005-0000-0000-000029B20000}"/>
    <cellStyle name="Normal 12 7 2 12 2 2" xfId="44177" xr:uid="{00000000-0005-0000-0000-00002AB20000}"/>
    <cellStyle name="Normal 12 7 2 12 3" xfId="31367" xr:uid="{00000000-0005-0000-0000-00002BB20000}"/>
    <cellStyle name="Normal 12 7 2 13" xfId="13067" xr:uid="{00000000-0005-0000-0000-00002CB20000}"/>
    <cellStyle name="Normal 12 7 2 13 2" xfId="38687" xr:uid="{00000000-0005-0000-0000-00002DB20000}"/>
    <cellStyle name="Normal 12 7 2 14" xfId="25877" xr:uid="{00000000-0005-0000-0000-00002EB20000}"/>
    <cellStyle name="Normal 12 7 2 2" xfId="295" xr:uid="{00000000-0005-0000-0000-00002FB20000}"/>
    <cellStyle name="Normal 12 7 2 2 10" xfId="5787" xr:uid="{00000000-0005-0000-0000-000030B20000}"/>
    <cellStyle name="Normal 12 7 2 2 10 2" xfId="18598" xr:uid="{00000000-0005-0000-0000-000031B20000}"/>
    <cellStyle name="Normal 12 7 2 2 10 2 2" xfId="44218" xr:uid="{00000000-0005-0000-0000-000032B20000}"/>
    <cellStyle name="Normal 12 7 2 2 10 3" xfId="31408" xr:uid="{00000000-0005-0000-0000-000033B20000}"/>
    <cellStyle name="Normal 12 7 2 2 11" xfId="13108" xr:uid="{00000000-0005-0000-0000-000034B20000}"/>
    <cellStyle name="Normal 12 7 2 2 11 2" xfId="38728" xr:uid="{00000000-0005-0000-0000-000035B20000}"/>
    <cellStyle name="Normal 12 7 2 2 12" xfId="25918" xr:uid="{00000000-0005-0000-0000-000036B20000}"/>
    <cellStyle name="Normal 12 7 2 2 2" xfId="524" xr:uid="{00000000-0005-0000-0000-000037B20000}"/>
    <cellStyle name="Normal 12 7 2 2 2 2" xfId="923" xr:uid="{00000000-0005-0000-0000-000038B20000}"/>
    <cellStyle name="Normal 12 7 2 2 2 2 2" xfId="1818" xr:uid="{00000000-0005-0000-0000-000039B20000}"/>
    <cellStyle name="Normal 12 7 2 2 2 2 2 2" xfId="3648" xr:uid="{00000000-0005-0000-0000-00003AB20000}"/>
    <cellStyle name="Normal 12 7 2 2 2 2 2 2 2" xfId="9138" xr:uid="{00000000-0005-0000-0000-00003BB20000}"/>
    <cellStyle name="Normal 12 7 2 2 2 2 2 2 2 2" xfId="21949" xr:uid="{00000000-0005-0000-0000-00003CB20000}"/>
    <cellStyle name="Normal 12 7 2 2 2 2 2 2 2 2 2" xfId="47569" xr:uid="{00000000-0005-0000-0000-00003DB20000}"/>
    <cellStyle name="Normal 12 7 2 2 2 2 2 2 2 3" xfId="34759" xr:uid="{00000000-0005-0000-0000-00003EB20000}"/>
    <cellStyle name="Normal 12 7 2 2 2 2 2 2 3" xfId="16459" xr:uid="{00000000-0005-0000-0000-00003FB20000}"/>
    <cellStyle name="Normal 12 7 2 2 2 2 2 2 3 2" xfId="42079" xr:uid="{00000000-0005-0000-0000-000040B20000}"/>
    <cellStyle name="Normal 12 7 2 2 2 2 2 2 4" xfId="29269" xr:uid="{00000000-0005-0000-0000-000041B20000}"/>
    <cellStyle name="Normal 12 7 2 2 2 2 2 3" xfId="5478" xr:uid="{00000000-0005-0000-0000-000042B20000}"/>
    <cellStyle name="Normal 12 7 2 2 2 2 2 3 2" xfId="10968" xr:uid="{00000000-0005-0000-0000-000043B20000}"/>
    <cellStyle name="Normal 12 7 2 2 2 2 2 3 2 2" xfId="23779" xr:uid="{00000000-0005-0000-0000-000044B20000}"/>
    <cellStyle name="Normal 12 7 2 2 2 2 2 3 2 2 2" xfId="49399" xr:uid="{00000000-0005-0000-0000-000045B20000}"/>
    <cellStyle name="Normal 12 7 2 2 2 2 2 3 2 3" xfId="36589" xr:uid="{00000000-0005-0000-0000-000046B20000}"/>
    <cellStyle name="Normal 12 7 2 2 2 2 2 3 3" xfId="18289" xr:uid="{00000000-0005-0000-0000-000047B20000}"/>
    <cellStyle name="Normal 12 7 2 2 2 2 2 3 3 2" xfId="43909" xr:uid="{00000000-0005-0000-0000-000048B20000}"/>
    <cellStyle name="Normal 12 7 2 2 2 2 2 3 4" xfId="31099" xr:uid="{00000000-0005-0000-0000-000049B20000}"/>
    <cellStyle name="Normal 12 7 2 2 2 2 2 4" xfId="12798" xr:uid="{00000000-0005-0000-0000-00004AB20000}"/>
    <cellStyle name="Normal 12 7 2 2 2 2 2 4 2" xfId="25609" xr:uid="{00000000-0005-0000-0000-00004BB20000}"/>
    <cellStyle name="Normal 12 7 2 2 2 2 2 4 2 2" xfId="51229" xr:uid="{00000000-0005-0000-0000-00004CB20000}"/>
    <cellStyle name="Normal 12 7 2 2 2 2 2 4 3" xfId="38419" xr:uid="{00000000-0005-0000-0000-00004DB20000}"/>
    <cellStyle name="Normal 12 7 2 2 2 2 2 5" xfId="7308" xr:uid="{00000000-0005-0000-0000-00004EB20000}"/>
    <cellStyle name="Normal 12 7 2 2 2 2 2 5 2" xfId="20119" xr:uid="{00000000-0005-0000-0000-00004FB20000}"/>
    <cellStyle name="Normal 12 7 2 2 2 2 2 5 2 2" xfId="45739" xr:uid="{00000000-0005-0000-0000-000050B20000}"/>
    <cellStyle name="Normal 12 7 2 2 2 2 2 5 3" xfId="32929" xr:uid="{00000000-0005-0000-0000-000051B20000}"/>
    <cellStyle name="Normal 12 7 2 2 2 2 2 6" xfId="14629" xr:uid="{00000000-0005-0000-0000-000052B20000}"/>
    <cellStyle name="Normal 12 7 2 2 2 2 2 6 2" xfId="40249" xr:uid="{00000000-0005-0000-0000-000053B20000}"/>
    <cellStyle name="Normal 12 7 2 2 2 2 2 7" xfId="27439" xr:uid="{00000000-0005-0000-0000-000054B20000}"/>
    <cellStyle name="Normal 12 7 2 2 2 2 3" xfId="2754" xr:uid="{00000000-0005-0000-0000-000055B20000}"/>
    <cellStyle name="Normal 12 7 2 2 2 2 3 2" xfId="8244" xr:uid="{00000000-0005-0000-0000-000056B20000}"/>
    <cellStyle name="Normal 12 7 2 2 2 2 3 2 2" xfId="21055" xr:uid="{00000000-0005-0000-0000-000057B20000}"/>
    <cellStyle name="Normal 12 7 2 2 2 2 3 2 2 2" xfId="46675" xr:uid="{00000000-0005-0000-0000-000058B20000}"/>
    <cellStyle name="Normal 12 7 2 2 2 2 3 2 3" xfId="33865" xr:uid="{00000000-0005-0000-0000-000059B20000}"/>
    <cellStyle name="Normal 12 7 2 2 2 2 3 3" xfId="15565" xr:uid="{00000000-0005-0000-0000-00005AB20000}"/>
    <cellStyle name="Normal 12 7 2 2 2 2 3 3 2" xfId="41185" xr:uid="{00000000-0005-0000-0000-00005BB20000}"/>
    <cellStyle name="Normal 12 7 2 2 2 2 3 4" xfId="28375" xr:uid="{00000000-0005-0000-0000-00005CB20000}"/>
    <cellStyle name="Normal 12 7 2 2 2 2 4" xfId="4584" xr:uid="{00000000-0005-0000-0000-00005DB20000}"/>
    <cellStyle name="Normal 12 7 2 2 2 2 4 2" xfId="10074" xr:uid="{00000000-0005-0000-0000-00005EB20000}"/>
    <cellStyle name="Normal 12 7 2 2 2 2 4 2 2" xfId="22885" xr:uid="{00000000-0005-0000-0000-00005FB20000}"/>
    <cellStyle name="Normal 12 7 2 2 2 2 4 2 2 2" xfId="48505" xr:uid="{00000000-0005-0000-0000-000060B20000}"/>
    <cellStyle name="Normal 12 7 2 2 2 2 4 2 3" xfId="35695" xr:uid="{00000000-0005-0000-0000-000061B20000}"/>
    <cellStyle name="Normal 12 7 2 2 2 2 4 3" xfId="17395" xr:uid="{00000000-0005-0000-0000-000062B20000}"/>
    <cellStyle name="Normal 12 7 2 2 2 2 4 3 2" xfId="43015" xr:uid="{00000000-0005-0000-0000-000063B20000}"/>
    <cellStyle name="Normal 12 7 2 2 2 2 4 4" xfId="30205" xr:uid="{00000000-0005-0000-0000-000064B20000}"/>
    <cellStyle name="Normal 12 7 2 2 2 2 5" xfId="11904" xr:uid="{00000000-0005-0000-0000-000065B20000}"/>
    <cellStyle name="Normal 12 7 2 2 2 2 5 2" xfId="24715" xr:uid="{00000000-0005-0000-0000-000066B20000}"/>
    <cellStyle name="Normal 12 7 2 2 2 2 5 2 2" xfId="50335" xr:uid="{00000000-0005-0000-0000-000067B20000}"/>
    <cellStyle name="Normal 12 7 2 2 2 2 5 3" xfId="37525" xr:uid="{00000000-0005-0000-0000-000068B20000}"/>
    <cellStyle name="Normal 12 7 2 2 2 2 6" xfId="6414" xr:uid="{00000000-0005-0000-0000-000069B20000}"/>
    <cellStyle name="Normal 12 7 2 2 2 2 6 2" xfId="19225" xr:uid="{00000000-0005-0000-0000-00006AB20000}"/>
    <cellStyle name="Normal 12 7 2 2 2 2 6 2 2" xfId="44845" xr:uid="{00000000-0005-0000-0000-00006BB20000}"/>
    <cellStyle name="Normal 12 7 2 2 2 2 6 3" xfId="32035" xr:uid="{00000000-0005-0000-0000-00006CB20000}"/>
    <cellStyle name="Normal 12 7 2 2 2 2 7" xfId="13735" xr:uid="{00000000-0005-0000-0000-00006DB20000}"/>
    <cellStyle name="Normal 12 7 2 2 2 2 7 2" xfId="39355" xr:uid="{00000000-0005-0000-0000-00006EB20000}"/>
    <cellStyle name="Normal 12 7 2 2 2 2 8" xfId="26545" xr:uid="{00000000-0005-0000-0000-00006FB20000}"/>
    <cellStyle name="Normal 12 7 2 2 2 3" xfId="1419" xr:uid="{00000000-0005-0000-0000-000070B20000}"/>
    <cellStyle name="Normal 12 7 2 2 2 3 2" xfId="3249" xr:uid="{00000000-0005-0000-0000-000071B20000}"/>
    <cellStyle name="Normal 12 7 2 2 2 3 2 2" xfId="8739" xr:uid="{00000000-0005-0000-0000-000072B20000}"/>
    <cellStyle name="Normal 12 7 2 2 2 3 2 2 2" xfId="21550" xr:uid="{00000000-0005-0000-0000-000073B20000}"/>
    <cellStyle name="Normal 12 7 2 2 2 3 2 2 2 2" xfId="47170" xr:uid="{00000000-0005-0000-0000-000074B20000}"/>
    <cellStyle name="Normal 12 7 2 2 2 3 2 2 3" xfId="34360" xr:uid="{00000000-0005-0000-0000-000075B20000}"/>
    <cellStyle name="Normal 12 7 2 2 2 3 2 3" xfId="16060" xr:uid="{00000000-0005-0000-0000-000076B20000}"/>
    <cellStyle name="Normal 12 7 2 2 2 3 2 3 2" xfId="41680" xr:uid="{00000000-0005-0000-0000-000077B20000}"/>
    <cellStyle name="Normal 12 7 2 2 2 3 2 4" xfId="28870" xr:uid="{00000000-0005-0000-0000-000078B20000}"/>
    <cellStyle name="Normal 12 7 2 2 2 3 3" xfId="5079" xr:uid="{00000000-0005-0000-0000-000079B20000}"/>
    <cellStyle name="Normal 12 7 2 2 2 3 3 2" xfId="10569" xr:uid="{00000000-0005-0000-0000-00007AB20000}"/>
    <cellStyle name="Normal 12 7 2 2 2 3 3 2 2" xfId="23380" xr:uid="{00000000-0005-0000-0000-00007BB20000}"/>
    <cellStyle name="Normal 12 7 2 2 2 3 3 2 2 2" xfId="49000" xr:uid="{00000000-0005-0000-0000-00007CB20000}"/>
    <cellStyle name="Normal 12 7 2 2 2 3 3 2 3" xfId="36190" xr:uid="{00000000-0005-0000-0000-00007DB20000}"/>
    <cellStyle name="Normal 12 7 2 2 2 3 3 3" xfId="17890" xr:uid="{00000000-0005-0000-0000-00007EB20000}"/>
    <cellStyle name="Normal 12 7 2 2 2 3 3 3 2" xfId="43510" xr:uid="{00000000-0005-0000-0000-00007FB20000}"/>
    <cellStyle name="Normal 12 7 2 2 2 3 3 4" xfId="30700" xr:uid="{00000000-0005-0000-0000-000080B20000}"/>
    <cellStyle name="Normal 12 7 2 2 2 3 4" xfId="12399" xr:uid="{00000000-0005-0000-0000-000081B20000}"/>
    <cellStyle name="Normal 12 7 2 2 2 3 4 2" xfId="25210" xr:uid="{00000000-0005-0000-0000-000082B20000}"/>
    <cellStyle name="Normal 12 7 2 2 2 3 4 2 2" xfId="50830" xr:uid="{00000000-0005-0000-0000-000083B20000}"/>
    <cellStyle name="Normal 12 7 2 2 2 3 4 3" xfId="38020" xr:uid="{00000000-0005-0000-0000-000084B20000}"/>
    <cellStyle name="Normal 12 7 2 2 2 3 5" xfId="6909" xr:uid="{00000000-0005-0000-0000-000085B20000}"/>
    <cellStyle name="Normal 12 7 2 2 2 3 5 2" xfId="19720" xr:uid="{00000000-0005-0000-0000-000086B20000}"/>
    <cellStyle name="Normal 12 7 2 2 2 3 5 2 2" xfId="45340" xr:uid="{00000000-0005-0000-0000-000087B20000}"/>
    <cellStyle name="Normal 12 7 2 2 2 3 5 3" xfId="32530" xr:uid="{00000000-0005-0000-0000-000088B20000}"/>
    <cellStyle name="Normal 12 7 2 2 2 3 6" xfId="14230" xr:uid="{00000000-0005-0000-0000-000089B20000}"/>
    <cellStyle name="Normal 12 7 2 2 2 3 6 2" xfId="39850" xr:uid="{00000000-0005-0000-0000-00008AB20000}"/>
    <cellStyle name="Normal 12 7 2 2 2 3 7" xfId="27040" xr:uid="{00000000-0005-0000-0000-00008BB20000}"/>
    <cellStyle name="Normal 12 7 2 2 2 4" xfId="2355" xr:uid="{00000000-0005-0000-0000-00008CB20000}"/>
    <cellStyle name="Normal 12 7 2 2 2 4 2" xfId="7845" xr:uid="{00000000-0005-0000-0000-00008DB20000}"/>
    <cellStyle name="Normal 12 7 2 2 2 4 2 2" xfId="20656" xr:uid="{00000000-0005-0000-0000-00008EB20000}"/>
    <cellStyle name="Normal 12 7 2 2 2 4 2 2 2" xfId="46276" xr:uid="{00000000-0005-0000-0000-00008FB20000}"/>
    <cellStyle name="Normal 12 7 2 2 2 4 2 3" xfId="33466" xr:uid="{00000000-0005-0000-0000-000090B20000}"/>
    <cellStyle name="Normal 12 7 2 2 2 4 3" xfId="15166" xr:uid="{00000000-0005-0000-0000-000091B20000}"/>
    <cellStyle name="Normal 12 7 2 2 2 4 3 2" xfId="40786" xr:uid="{00000000-0005-0000-0000-000092B20000}"/>
    <cellStyle name="Normal 12 7 2 2 2 4 4" xfId="27976" xr:uid="{00000000-0005-0000-0000-000093B20000}"/>
    <cellStyle name="Normal 12 7 2 2 2 5" xfId="4185" xr:uid="{00000000-0005-0000-0000-000094B20000}"/>
    <cellStyle name="Normal 12 7 2 2 2 5 2" xfId="9675" xr:uid="{00000000-0005-0000-0000-000095B20000}"/>
    <cellStyle name="Normal 12 7 2 2 2 5 2 2" xfId="22486" xr:uid="{00000000-0005-0000-0000-000096B20000}"/>
    <cellStyle name="Normal 12 7 2 2 2 5 2 2 2" xfId="48106" xr:uid="{00000000-0005-0000-0000-000097B20000}"/>
    <cellStyle name="Normal 12 7 2 2 2 5 2 3" xfId="35296" xr:uid="{00000000-0005-0000-0000-000098B20000}"/>
    <cellStyle name="Normal 12 7 2 2 2 5 3" xfId="16996" xr:uid="{00000000-0005-0000-0000-000099B20000}"/>
    <cellStyle name="Normal 12 7 2 2 2 5 3 2" xfId="42616" xr:uid="{00000000-0005-0000-0000-00009AB20000}"/>
    <cellStyle name="Normal 12 7 2 2 2 5 4" xfId="29806" xr:uid="{00000000-0005-0000-0000-00009BB20000}"/>
    <cellStyle name="Normal 12 7 2 2 2 6" xfId="11505" xr:uid="{00000000-0005-0000-0000-00009CB20000}"/>
    <cellStyle name="Normal 12 7 2 2 2 6 2" xfId="24316" xr:uid="{00000000-0005-0000-0000-00009DB20000}"/>
    <cellStyle name="Normal 12 7 2 2 2 6 2 2" xfId="49936" xr:uid="{00000000-0005-0000-0000-00009EB20000}"/>
    <cellStyle name="Normal 12 7 2 2 2 6 3" xfId="37126" xr:uid="{00000000-0005-0000-0000-00009FB20000}"/>
    <cellStyle name="Normal 12 7 2 2 2 7" xfId="6015" xr:uid="{00000000-0005-0000-0000-0000A0B20000}"/>
    <cellStyle name="Normal 12 7 2 2 2 7 2" xfId="18826" xr:uid="{00000000-0005-0000-0000-0000A1B20000}"/>
    <cellStyle name="Normal 12 7 2 2 2 7 2 2" xfId="44446" xr:uid="{00000000-0005-0000-0000-0000A2B20000}"/>
    <cellStyle name="Normal 12 7 2 2 2 7 3" xfId="31636" xr:uid="{00000000-0005-0000-0000-0000A3B20000}"/>
    <cellStyle name="Normal 12 7 2 2 2 8" xfId="13336" xr:uid="{00000000-0005-0000-0000-0000A4B20000}"/>
    <cellStyle name="Normal 12 7 2 2 2 8 2" xfId="38956" xr:uid="{00000000-0005-0000-0000-0000A5B20000}"/>
    <cellStyle name="Normal 12 7 2 2 2 9" xfId="26146" xr:uid="{00000000-0005-0000-0000-0000A6B20000}"/>
    <cellStyle name="Normal 12 7 2 2 3" xfId="656" xr:uid="{00000000-0005-0000-0000-0000A7B20000}"/>
    <cellStyle name="Normal 12 7 2 2 3 2" xfId="1056" xr:uid="{00000000-0005-0000-0000-0000A8B20000}"/>
    <cellStyle name="Normal 12 7 2 2 3 2 2" xfId="1951" xr:uid="{00000000-0005-0000-0000-0000A9B20000}"/>
    <cellStyle name="Normal 12 7 2 2 3 2 2 2" xfId="3781" xr:uid="{00000000-0005-0000-0000-0000AAB20000}"/>
    <cellStyle name="Normal 12 7 2 2 3 2 2 2 2" xfId="9271" xr:uid="{00000000-0005-0000-0000-0000ABB20000}"/>
    <cellStyle name="Normal 12 7 2 2 3 2 2 2 2 2" xfId="22082" xr:uid="{00000000-0005-0000-0000-0000ACB20000}"/>
    <cellStyle name="Normal 12 7 2 2 3 2 2 2 2 2 2" xfId="47702" xr:uid="{00000000-0005-0000-0000-0000ADB20000}"/>
    <cellStyle name="Normal 12 7 2 2 3 2 2 2 2 3" xfId="34892" xr:uid="{00000000-0005-0000-0000-0000AEB20000}"/>
    <cellStyle name="Normal 12 7 2 2 3 2 2 2 3" xfId="16592" xr:uid="{00000000-0005-0000-0000-0000AFB20000}"/>
    <cellStyle name="Normal 12 7 2 2 3 2 2 2 3 2" xfId="42212" xr:uid="{00000000-0005-0000-0000-0000B0B20000}"/>
    <cellStyle name="Normal 12 7 2 2 3 2 2 2 4" xfId="29402" xr:uid="{00000000-0005-0000-0000-0000B1B20000}"/>
    <cellStyle name="Normal 12 7 2 2 3 2 2 3" xfId="5611" xr:uid="{00000000-0005-0000-0000-0000B2B20000}"/>
    <cellStyle name="Normal 12 7 2 2 3 2 2 3 2" xfId="11101" xr:uid="{00000000-0005-0000-0000-0000B3B20000}"/>
    <cellStyle name="Normal 12 7 2 2 3 2 2 3 2 2" xfId="23912" xr:uid="{00000000-0005-0000-0000-0000B4B20000}"/>
    <cellStyle name="Normal 12 7 2 2 3 2 2 3 2 2 2" xfId="49532" xr:uid="{00000000-0005-0000-0000-0000B5B20000}"/>
    <cellStyle name="Normal 12 7 2 2 3 2 2 3 2 3" xfId="36722" xr:uid="{00000000-0005-0000-0000-0000B6B20000}"/>
    <cellStyle name="Normal 12 7 2 2 3 2 2 3 3" xfId="18422" xr:uid="{00000000-0005-0000-0000-0000B7B20000}"/>
    <cellStyle name="Normal 12 7 2 2 3 2 2 3 3 2" xfId="44042" xr:uid="{00000000-0005-0000-0000-0000B8B20000}"/>
    <cellStyle name="Normal 12 7 2 2 3 2 2 3 4" xfId="31232" xr:uid="{00000000-0005-0000-0000-0000B9B20000}"/>
    <cellStyle name="Normal 12 7 2 2 3 2 2 4" xfId="12931" xr:uid="{00000000-0005-0000-0000-0000BAB20000}"/>
    <cellStyle name="Normal 12 7 2 2 3 2 2 4 2" xfId="25742" xr:uid="{00000000-0005-0000-0000-0000BBB20000}"/>
    <cellStyle name="Normal 12 7 2 2 3 2 2 4 2 2" xfId="51362" xr:uid="{00000000-0005-0000-0000-0000BCB20000}"/>
    <cellStyle name="Normal 12 7 2 2 3 2 2 4 3" xfId="38552" xr:uid="{00000000-0005-0000-0000-0000BDB20000}"/>
    <cellStyle name="Normal 12 7 2 2 3 2 2 5" xfId="7441" xr:uid="{00000000-0005-0000-0000-0000BEB20000}"/>
    <cellStyle name="Normal 12 7 2 2 3 2 2 5 2" xfId="20252" xr:uid="{00000000-0005-0000-0000-0000BFB20000}"/>
    <cellStyle name="Normal 12 7 2 2 3 2 2 5 2 2" xfId="45872" xr:uid="{00000000-0005-0000-0000-0000C0B20000}"/>
    <cellStyle name="Normal 12 7 2 2 3 2 2 5 3" xfId="33062" xr:uid="{00000000-0005-0000-0000-0000C1B20000}"/>
    <cellStyle name="Normal 12 7 2 2 3 2 2 6" xfId="14762" xr:uid="{00000000-0005-0000-0000-0000C2B20000}"/>
    <cellStyle name="Normal 12 7 2 2 3 2 2 6 2" xfId="40382" xr:uid="{00000000-0005-0000-0000-0000C3B20000}"/>
    <cellStyle name="Normal 12 7 2 2 3 2 2 7" xfId="27572" xr:uid="{00000000-0005-0000-0000-0000C4B20000}"/>
    <cellStyle name="Normal 12 7 2 2 3 2 3" xfId="2887" xr:uid="{00000000-0005-0000-0000-0000C5B20000}"/>
    <cellStyle name="Normal 12 7 2 2 3 2 3 2" xfId="8377" xr:uid="{00000000-0005-0000-0000-0000C6B20000}"/>
    <cellStyle name="Normal 12 7 2 2 3 2 3 2 2" xfId="21188" xr:uid="{00000000-0005-0000-0000-0000C7B20000}"/>
    <cellStyle name="Normal 12 7 2 2 3 2 3 2 2 2" xfId="46808" xr:uid="{00000000-0005-0000-0000-0000C8B20000}"/>
    <cellStyle name="Normal 12 7 2 2 3 2 3 2 3" xfId="33998" xr:uid="{00000000-0005-0000-0000-0000C9B20000}"/>
    <cellStyle name="Normal 12 7 2 2 3 2 3 3" xfId="15698" xr:uid="{00000000-0005-0000-0000-0000CAB20000}"/>
    <cellStyle name="Normal 12 7 2 2 3 2 3 3 2" xfId="41318" xr:uid="{00000000-0005-0000-0000-0000CBB20000}"/>
    <cellStyle name="Normal 12 7 2 2 3 2 3 4" xfId="28508" xr:uid="{00000000-0005-0000-0000-0000CCB20000}"/>
    <cellStyle name="Normal 12 7 2 2 3 2 4" xfId="4717" xr:uid="{00000000-0005-0000-0000-0000CDB20000}"/>
    <cellStyle name="Normal 12 7 2 2 3 2 4 2" xfId="10207" xr:uid="{00000000-0005-0000-0000-0000CEB20000}"/>
    <cellStyle name="Normal 12 7 2 2 3 2 4 2 2" xfId="23018" xr:uid="{00000000-0005-0000-0000-0000CFB20000}"/>
    <cellStyle name="Normal 12 7 2 2 3 2 4 2 2 2" xfId="48638" xr:uid="{00000000-0005-0000-0000-0000D0B20000}"/>
    <cellStyle name="Normal 12 7 2 2 3 2 4 2 3" xfId="35828" xr:uid="{00000000-0005-0000-0000-0000D1B20000}"/>
    <cellStyle name="Normal 12 7 2 2 3 2 4 3" xfId="17528" xr:uid="{00000000-0005-0000-0000-0000D2B20000}"/>
    <cellStyle name="Normal 12 7 2 2 3 2 4 3 2" xfId="43148" xr:uid="{00000000-0005-0000-0000-0000D3B20000}"/>
    <cellStyle name="Normal 12 7 2 2 3 2 4 4" xfId="30338" xr:uid="{00000000-0005-0000-0000-0000D4B20000}"/>
    <cellStyle name="Normal 12 7 2 2 3 2 5" xfId="12037" xr:uid="{00000000-0005-0000-0000-0000D5B20000}"/>
    <cellStyle name="Normal 12 7 2 2 3 2 5 2" xfId="24848" xr:uid="{00000000-0005-0000-0000-0000D6B20000}"/>
    <cellStyle name="Normal 12 7 2 2 3 2 5 2 2" xfId="50468" xr:uid="{00000000-0005-0000-0000-0000D7B20000}"/>
    <cellStyle name="Normal 12 7 2 2 3 2 5 3" xfId="37658" xr:uid="{00000000-0005-0000-0000-0000D8B20000}"/>
    <cellStyle name="Normal 12 7 2 2 3 2 6" xfId="6547" xr:uid="{00000000-0005-0000-0000-0000D9B20000}"/>
    <cellStyle name="Normal 12 7 2 2 3 2 6 2" xfId="19358" xr:uid="{00000000-0005-0000-0000-0000DAB20000}"/>
    <cellStyle name="Normal 12 7 2 2 3 2 6 2 2" xfId="44978" xr:uid="{00000000-0005-0000-0000-0000DBB20000}"/>
    <cellStyle name="Normal 12 7 2 2 3 2 6 3" xfId="32168" xr:uid="{00000000-0005-0000-0000-0000DCB20000}"/>
    <cellStyle name="Normal 12 7 2 2 3 2 7" xfId="13868" xr:uid="{00000000-0005-0000-0000-0000DDB20000}"/>
    <cellStyle name="Normal 12 7 2 2 3 2 7 2" xfId="39488" xr:uid="{00000000-0005-0000-0000-0000DEB20000}"/>
    <cellStyle name="Normal 12 7 2 2 3 2 8" xfId="26678" xr:uid="{00000000-0005-0000-0000-0000DFB20000}"/>
    <cellStyle name="Normal 12 7 2 2 3 3" xfId="1551" xr:uid="{00000000-0005-0000-0000-0000E0B20000}"/>
    <cellStyle name="Normal 12 7 2 2 3 3 2" xfId="3381" xr:uid="{00000000-0005-0000-0000-0000E1B20000}"/>
    <cellStyle name="Normal 12 7 2 2 3 3 2 2" xfId="8871" xr:uid="{00000000-0005-0000-0000-0000E2B20000}"/>
    <cellStyle name="Normal 12 7 2 2 3 3 2 2 2" xfId="21682" xr:uid="{00000000-0005-0000-0000-0000E3B20000}"/>
    <cellStyle name="Normal 12 7 2 2 3 3 2 2 2 2" xfId="47302" xr:uid="{00000000-0005-0000-0000-0000E4B20000}"/>
    <cellStyle name="Normal 12 7 2 2 3 3 2 2 3" xfId="34492" xr:uid="{00000000-0005-0000-0000-0000E5B20000}"/>
    <cellStyle name="Normal 12 7 2 2 3 3 2 3" xfId="16192" xr:uid="{00000000-0005-0000-0000-0000E6B20000}"/>
    <cellStyle name="Normal 12 7 2 2 3 3 2 3 2" xfId="41812" xr:uid="{00000000-0005-0000-0000-0000E7B20000}"/>
    <cellStyle name="Normal 12 7 2 2 3 3 2 4" xfId="29002" xr:uid="{00000000-0005-0000-0000-0000E8B20000}"/>
    <cellStyle name="Normal 12 7 2 2 3 3 3" xfId="5211" xr:uid="{00000000-0005-0000-0000-0000E9B20000}"/>
    <cellStyle name="Normal 12 7 2 2 3 3 3 2" xfId="10701" xr:uid="{00000000-0005-0000-0000-0000EAB20000}"/>
    <cellStyle name="Normal 12 7 2 2 3 3 3 2 2" xfId="23512" xr:uid="{00000000-0005-0000-0000-0000EBB20000}"/>
    <cellStyle name="Normal 12 7 2 2 3 3 3 2 2 2" xfId="49132" xr:uid="{00000000-0005-0000-0000-0000ECB20000}"/>
    <cellStyle name="Normal 12 7 2 2 3 3 3 2 3" xfId="36322" xr:uid="{00000000-0005-0000-0000-0000EDB20000}"/>
    <cellStyle name="Normal 12 7 2 2 3 3 3 3" xfId="18022" xr:uid="{00000000-0005-0000-0000-0000EEB20000}"/>
    <cellStyle name="Normal 12 7 2 2 3 3 3 3 2" xfId="43642" xr:uid="{00000000-0005-0000-0000-0000EFB20000}"/>
    <cellStyle name="Normal 12 7 2 2 3 3 3 4" xfId="30832" xr:uid="{00000000-0005-0000-0000-0000F0B20000}"/>
    <cellStyle name="Normal 12 7 2 2 3 3 4" xfId="12531" xr:uid="{00000000-0005-0000-0000-0000F1B20000}"/>
    <cellStyle name="Normal 12 7 2 2 3 3 4 2" xfId="25342" xr:uid="{00000000-0005-0000-0000-0000F2B20000}"/>
    <cellStyle name="Normal 12 7 2 2 3 3 4 2 2" xfId="50962" xr:uid="{00000000-0005-0000-0000-0000F3B20000}"/>
    <cellStyle name="Normal 12 7 2 2 3 3 4 3" xfId="38152" xr:uid="{00000000-0005-0000-0000-0000F4B20000}"/>
    <cellStyle name="Normal 12 7 2 2 3 3 5" xfId="7041" xr:uid="{00000000-0005-0000-0000-0000F5B20000}"/>
    <cellStyle name="Normal 12 7 2 2 3 3 5 2" xfId="19852" xr:uid="{00000000-0005-0000-0000-0000F6B20000}"/>
    <cellStyle name="Normal 12 7 2 2 3 3 5 2 2" xfId="45472" xr:uid="{00000000-0005-0000-0000-0000F7B20000}"/>
    <cellStyle name="Normal 12 7 2 2 3 3 5 3" xfId="32662" xr:uid="{00000000-0005-0000-0000-0000F8B20000}"/>
    <cellStyle name="Normal 12 7 2 2 3 3 6" xfId="14362" xr:uid="{00000000-0005-0000-0000-0000F9B20000}"/>
    <cellStyle name="Normal 12 7 2 2 3 3 6 2" xfId="39982" xr:uid="{00000000-0005-0000-0000-0000FAB20000}"/>
    <cellStyle name="Normal 12 7 2 2 3 3 7" xfId="27172" xr:uid="{00000000-0005-0000-0000-0000FBB20000}"/>
    <cellStyle name="Normal 12 7 2 2 3 4" xfId="2487" xr:uid="{00000000-0005-0000-0000-0000FCB20000}"/>
    <cellStyle name="Normal 12 7 2 2 3 4 2" xfId="7977" xr:uid="{00000000-0005-0000-0000-0000FDB20000}"/>
    <cellStyle name="Normal 12 7 2 2 3 4 2 2" xfId="20788" xr:uid="{00000000-0005-0000-0000-0000FEB20000}"/>
    <cellStyle name="Normal 12 7 2 2 3 4 2 2 2" xfId="46408" xr:uid="{00000000-0005-0000-0000-0000FFB20000}"/>
    <cellStyle name="Normal 12 7 2 2 3 4 2 3" xfId="33598" xr:uid="{00000000-0005-0000-0000-000000B30000}"/>
    <cellStyle name="Normal 12 7 2 2 3 4 3" xfId="15298" xr:uid="{00000000-0005-0000-0000-000001B30000}"/>
    <cellStyle name="Normal 12 7 2 2 3 4 3 2" xfId="40918" xr:uid="{00000000-0005-0000-0000-000002B30000}"/>
    <cellStyle name="Normal 12 7 2 2 3 4 4" xfId="28108" xr:uid="{00000000-0005-0000-0000-000003B30000}"/>
    <cellStyle name="Normal 12 7 2 2 3 5" xfId="4317" xr:uid="{00000000-0005-0000-0000-000004B30000}"/>
    <cellStyle name="Normal 12 7 2 2 3 5 2" xfId="9807" xr:uid="{00000000-0005-0000-0000-000005B30000}"/>
    <cellStyle name="Normal 12 7 2 2 3 5 2 2" xfId="22618" xr:uid="{00000000-0005-0000-0000-000006B30000}"/>
    <cellStyle name="Normal 12 7 2 2 3 5 2 2 2" xfId="48238" xr:uid="{00000000-0005-0000-0000-000007B30000}"/>
    <cellStyle name="Normal 12 7 2 2 3 5 2 3" xfId="35428" xr:uid="{00000000-0005-0000-0000-000008B30000}"/>
    <cellStyle name="Normal 12 7 2 2 3 5 3" xfId="17128" xr:uid="{00000000-0005-0000-0000-000009B30000}"/>
    <cellStyle name="Normal 12 7 2 2 3 5 3 2" xfId="42748" xr:uid="{00000000-0005-0000-0000-00000AB30000}"/>
    <cellStyle name="Normal 12 7 2 2 3 5 4" xfId="29938" xr:uid="{00000000-0005-0000-0000-00000BB30000}"/>
    <cellStyle name="Normal 12 7 2 2 3 6" xfId="11637" xr:uid="{00000000-0005-0000-0000-00000CB30000}"/>
    <cellStyle name="Normal 12 7 2 2 3 6 2" xfId="24448" xr:uid="{00000000-0005-0000-0000-00000DB30000}"/>
    <cellStyle name="Normal 12 7 2 2 3 6 2 2" xfId="50068" xr:uid="{00000000-0005-0000-0000-00000EB30000}"/>
    <cellStyle name="Normal 12 7 2 2 3 6 3" xfId="37258" xr:uid="{00000000-0005-0000-0000-00000FB30000}"/>
    <cellStyle name="Normal 12 7 2 2 3 7" xfId="6147" xr:uid="{00000000-0005-0000-0000-000010B30000}"/>
    <cellStyle name="Normal 12 7 2 2 3 7 2" xfId="18958" xr:uid="{00000000-0005-0000-0000-000011B30000}"/>
    <cellStyle name="Normal 12 7 2 2 3 7 2 2" xfId="44578" xr:uid="{00000000-0005-0000-0000-000012B30000}"/>
    <cellStyle name="Normal 12 7 2 2 3 7 3" xfId="31768" xr:uid="{00000000-0005-0000-0000-000013B30000}"/>
    <cellStyle name="Normal 12 7 2 2 3 8" xfId="13468" xr:uid="{00000000-0005-0000-0000-000014B30000}"/>
    <cellStyle name="Normal 12 7 2 2 3 8 2" xfId="39088" xr:uid="{00000000-0005-0000-0000-000015B30000}"/>
    <cellStyle name="Normal 12 7 2 2 3 9" xfId="26278" xr:uid="{00000000-0005-0000-0000-000016B30000}"/>
    <cellStyle name="Normal 12 7 2 2 4" xfId="431" xr:uid="{00000000-0005-0000-0000-000017B30000}"/>
    <cellStyle name="Normal 12 7 2 2 4 2" xfId="1326" xr:uid="{00000000-0005-0000-0000-000018B30000}"/>
    <cellStyle name="Normal 12 7 2 2 4 2 2" xfId="3156" xr:uid="{00000000-0005-0000-0000-000019B30000}"/>
    <cellStyle name="Normal 12 7 2 2 4 2 2 2" xfId="8646" xr:uid="{00000000-0005-0000-0000-00001AB30000}"/>
    <cellStyle name="Normal 12 7 2 2 4 2 2 2 2" xfId="21457" xr:uid="{00000000-0005-0000-0000-00001BB30000}"/>
    <cellStyle name="Normal 12 7 2 2 4 2 2 2 2 2" xfId="47077" xr:uid="{00000000-0005-0000-0000-00001CB30000}"/>
    <cellStyle name="Normal 12 7 2 2 4 2 2 2 3" xfId="34267" xr:uid="{00000000-0005-0000-0000-00001DB30000}"/>
    <cellStyle name="Normal 12 7 2 2 4 2 2 3" xfId="15967" xr:uid="{00000000-0005-0000-0000-00001EB30000}"/>
    <cellStyle name="Normal 12 7 2 2 4 2 2 3 2" xfId="41587" xr:uid="{00000000-0005-0000-0000-00001FB30000}"/>
    <cellStyle name="Normal 12 7 2 2 4 2 2 4" xfId="28777" xr:uid="{00000000-0005-0000-0000-000020B30000}"/>
    <cellStyle name="Normal 12 7 2 2 4 2 3" xfId="4986" xr:uid="{00000000-0005-0000-0000-000021B30000}"/>
    <cellStyle name="Normal 12 7 2 2 4 2 3 2" xfId="10476" xr:uid="{00000000-0005-0000-0000-000022B30000}"/>
    <cellStyle name="Normal 12 7 2 2 4 2 3 2 2" xfId="23287" xr:uid="{00000000-0005-0000-0000-000023B30000}"/>
    <cellStyle name="Normal 12 7 2 2 4 2 3 2 2 2" xfId="48907" xr:uid="{00000000-0005-0000-0000-000024B30000}"/>
    <cellStyle name="Normal 12 7 2 2 4 2 3 2 3" xfId="36097" xr:uid="{00000000-0005-0000-0000-000025B30000}"/>
    <cellStyle name="Normal 12 7 2 2 4 2 3 3" xfId="17797" xr:uid="{00000000-0005-0000-0000-000026B30000}"/>
    <cellStyle name="Normal 12 7 2 2 4 2 3 3 2" xfId="43417" xr:uid="{00000000-0005-0000-0000-000027B30000}"/>
    <cellStyle name="Normal 12 7 2 2 4 2 3 4" xfId="30607" xr:uid="{00000000-0005-0000-0000-000028B30000}"/>
    <cellStyle name="Normal 12 7 2 2 4 2 4" xfId="12306" xr:uid="{00000000-0005-0000-0000-000029B30000}"/>
    <cellStyle name="Normal 12 7 2 2 4 2 4 2" xfId="25117" xr:uid="{00000000-0005-0000-0000-00002AB30000}"/>
    <cellStyle name="Normal 12 7 2 2 4 2 4 2 2" xfId="50737" xr:uid="{00000000-0005-0000-0000-00002BB30000}"/>
    <cellStyle name="Normal 12 7 2 2 4 2 4 3" xfId="37927" xr:uid="{00000000-0005-0000-0000-00002CB30000}"/>
    <cellStyle name="Normal 12 7 2 2 4 2 5" xfId="6816" xr:uid="{00000000-0005-0000-0000-00002DB30000}"/>
    <cellStyle name="Normal 12 7 2 2 4 2 5 2" xfId="19627" xr:uid="{00000000-0005-0000-0000-00002EB30000}"/>
    <cellStyle name="Normal 12 7 2 2 4 2 5 2 2" xfId="45247" xr:uid="{00000000-0005-0000-0000-00002FB30000}"/>
    <cellStyle name="Normal 12 7 2 2 4 2 5 3" xfId="32437" xr:uid="{00000000-0005-0000-0000-000030B30000}"/>
    <cellStyle name="Normal 12 7 2 2 4 2 6" xfId="14137" xr:uid="{00000000-0005-0000-0000-000031B30000}"/>
    <cellStyle name="Normal 12 7 2 2 4 2 6 2" xfId="39757" xr:uid="{00000000-0005-0000-0000-000032B30000}"/>
    <cellStyle name="Normal 12 7 2 2 4 2 7" xfId="26947" xr:uid="{00000000-0005-0000-0000-000033B30000}"/>
    <cellStyle name="Normal 12 7 2 2 4 3" xfId="2262" xr:uid="{00000000-0005-0000-0000-000034B30000}"/>
    <cellStyle name="Normal 12 7 2 2 4 3 2" xfId="7752" xr:uid="{00000000-0005-0000-0000-000035B30000}"/>
    <cellStyle name="Normal 12 7 2 2 4 3 2 2" xfId="20563" xr:uid="{00000000-0005-0000-0000-000036B30000}"/>
    <cellStyle name="Normal 12 7 2 2 4 3 2 2 2" xfId="46183" xr:uid="{00000000-0005-0000-0000-000037B30000}"/>
    <cellStyle name="Normal 12 7 2 2 4 3 2 3" xfId="33373" xr:uid="{00000000-0005-0000-0000-000038B30000}"/>
    <cellStyle name="Normal 12 7 2 2 4 3 3" xfId="15073" xr:uid="{00000000-0005-0000-0000-000039B30000}"/>
    <cellStyle name="Normal 12 7 2 2 4 3 3 2" xfId="40693" xr:uid="{00000000-0005-0000-0000-00003AB30000}"/>
    <cellStyle name="Normal 12 7 2 2 4 3 4" xfId="27883" xr:uid="{00000000-0005-0000-0000-00003BB30000}"/>
    <cellStyle name="Normal 12 7 2 2 4 4" xfId="4092" xr:uid="{00000000-0005-0000-0000-00003CB30000}"/>
    <cellStyle name="Normal 12 7 2 2 4 4 2" xfId="9582" xr:uid="{00000000-0005-0000-0000-00003DB30000}"/>
    <cellStyle name="Normal 12 7 2 2 4 4 2 2" xfId="22393" xr:uid="{00000000-0005-0000-0000-00003EB30000}"/>
    <cellStyle name="Normal 12 7 2 2 4 4 2 2 2" xfId="48013" xr:uid="{00000000-0005-0000-0000-00003FB30000}"/>
    <cellStyle name="Normal 12 7 2 2 4 4 2 3" xfId="35203" xr:uid="{00000000-0005-0000-0000-000040B30000}"/>
    <cellStyle name="Normal 12 7 2 2 4 4 3" xfId="16903" xr:uid="{00000000-0005-0000-0000-000041B30000}"/>
    <cellStyle name="Normal 12 7 2 2 4 4 3 2" xfId="42523" xr:uid="{00000000-0005-0000-0000-000042B30000}"/>
    <cellStyle name="Normal 12 7 2 2 4 4 4" xfId="29713" xr:uid="{00000000-0005-0000-0000-000043B30000}"/>
    <cellStyle name="Normal 12 7 2 2 4 5" xfId="11412" xr:uid="{00000000-0005-0000-0000-000044B30000}"/>
    <cellStyle name="Normal 12 7 2 2 4 5 2" xfId="24223" xr:uid="{00000000-0005-0000-0000-000045B30000}"/>
    <cellStyle name="Normal 12 7 2 2 4 5 2 2" xfId="49843" xr:uid="{00000000-0005-0000-0000-000046B30000}"/>
    <cellStyle name="Normal 12 7 2 2 4 5 3" xfId="37033" xr:uid="{00000000-0005-0000-0000-000047B30000}"/>
    <cellStyle name="Normal 12 7 2 2 4 6" xfId="5922" xr:uid="{00000000-0005-0000-0000-000048B30000}"/>
    <cellStyle name="Normal 12 7 2 2 4 6 2" xfId="18733" xr:uid="{00000000-0005-0000-0000-000049B30000}"/>
    <cellStyle name="Normal 12 7 2 2 4 6 2 2" xfId="44353" xr:uid="{00000000-0005-0000-0000-00004AB30000}"/>
    <cellStyle name="Normal 12 7 2 2 4 6 3" xfId="31543" xr:uid="{00000000-0005-0000-0000-00004BB30000}"/>
    <cellStyle name="Normal 12 7 2 2 4 7" xfId="13243" xr:uid="{00000000-0005-0000-0000-00004CB30000}"/>
    <cellStyle name="Normal 12 7 2 2 4 7 2" xfId="38863" xr:uid="{00000000-0005-0000-0000-00004DB30000}"/>
    <cellStyle name="Normal 12 7 2 2 4 8" xfId="26053" xr:uid="{00000000-0005-0000-0000-00004EB30000}"/>
    <cellStyle name="Normal 12 7 2 2 5" xfId="790" xr:uid="{00000000-0005-0000-0000-00004FB30000}"/>
    <cellStyle name="Normal 12 7 2 2 5 2" xfId="1685" xr:uid="{00000000-0005-0000-0000-000050B30000}"/>
    <cellStyle name="Normal 12 7 2 2 5 2 2" xfId="3515" xr:uid="{00000000-0005-0000-0000-000051B30000}"/>
    <cellStyle name="Normal 12 7 2 2 5 2 2 2" xfId="9005" xr:uid="{00000000-0005-0000-0000-000052B30000}"/>
    <cellStyle name="Normal 12 7 2 2 5 2 2 2 2" xfId="21816" xr:uid="{00000000-0005-0000-0000-000053B30000}"/>
    <cellStyle name="Normal 12 7 2 2 5 2 2 2 2 2" xfId="47436" xr:uid="{00000000-0005-0000-0000-000054B30000}"/>
    <cellStyle name="Normal 12 7 2 2 5 2 2 2 3" xfId="34626" xr:uid="{00000000-0005-0000-0000-000055B30000}"/>
    <cellStyle name="Normal 12 7 2 2 5 2 2 3" xfId="16326" xr:uid="{00000000-0005-0000-0000-000056B30000}"/>
    <cellStyle name="Normal 12 7 2 2 5 2 2 3 2" xfId="41946" xr:uid="{00000000-0005-0000-0000-000057B30000}"/>
    <cellStyle name="Normal 12 7 2 2 5 2 2 4" xfId="29136" xr:uid="{00000000-0005-0000-0000-000058B30000}"/>
    <cellStyle name="Normal 12 7 2 2 5 2 3" xfId="5345" xr:uid="{00000000-0005-0000-0000-000059B30000}"/>
    <cellStyle name="Normal 12 7 2 2 5 2 3 2" xfId="10835" xr:uid="{00000000-0005-0000-0000-00005AB30000}"/>
    <cellStyle name="Normal 12 7 2 2 5 2 3 2 2" xfId="23646" xr:uid="{00000000-0005-0000-0000-00005BB30000}"/>
    <cellStyle name="Normal 12 7 2 2 5 2 3 2 2 2" xfId="49266" xr:uid="{00000000-0005-0000-0000-00005CB30000}"/>
    <cellStyle name="Normal 12 7 2 2 5 2 3 2 3" xfId="36456" xr:uid="{00000000-0005-0000-0000-00005DB30000}"/>
    <cellStyle name="Normal 12 7 2 2 5 2 3 3" xfId="18156" xr:uid="{00000000-0005-0000-0000-00005EB30000}"/>
    <cellStyle name="Normal 12 7 2 2 5 2 3 3 2" xfId="43776" xr:uid="{00000000-0005-0000-0000-00005FB30000}"/>
    <cellStyle name="Normal 12 7 2 2 5 2 3 4" xfId="30966" xr:uid="{00000000-0005-0000-0000-000060B30000}"/>
    <cellStyle name="Normal 12 7 2 2 5 2 4" xfId="12665" xr:uid="{00000000-0005-0000-0000-000061B30000}"/>
    <cellStyle name="Normal 12 7 2 2 5 2 4 2" xfId="25476" xr:uid="{00000000-0005-0000-0000-000062B30000}"/>
    <cellStyle name="Normal 12 7 2 2 5 2 4 2 2" xfId="51096" xr:uid="{00000000-0005-0000-0000-000063B30000}"/>
    <cellStyle name="Normal 12 7 2 2 5 2 4 3" xfId="38286" xr:uid="{00000000-0005-0000-0000-000064B30000}"/>
    <cellStyle name="Normal 12 7 2 2 5 2 5" xfId="7175" xr:uid="{00000000-0005-0000-0000-000065B30000}"/>
    <cellStyle name="Normal 12 7 2 2 5 2 5 2" xfId="19986" xr:uid="{00000000-0005-0000-0000-000066B30000}"/>
    <cellStyle name="Normal 12 7 2 2 5 2 5 2 2" xfId="45606" xr:uid="{00000000-0005-0000-0000-000067B30000}"/>
    <cellStyle name="Normal 12 7 2 2 5 2 5 3" xfId="32796" xr:uid="{00000000-0005-0000-0000-000068B30000}"/>
    <cellStyle name="Normal 12 7 2 2 5 2 6" xfId="14496" xr:uid="{00000000-0005-0000-0000-000069B30000}"/>
    <cellStyle name="Normal 12 7 2 2 5 2 6 2" xfId="40116" xr:uid="{00000000-0005-0000-0000-00006AB30000}"/>
    <cellStyle name="Normal 12 7 2 2 5 2 7" xfId="27306" xr:uid="{00000000-0005-0000-0000-00006BB30000}"/>
    <cellStyle name="Normal 12 7 2 2 5 3" xfId="2621" xr:uid="{00000000-0005-0000-0000-00006CB30000}"/>
    <cellStyle name="Normal 12 7 2 2 5 3 2" xfId="8111" xr:uid="{00000000-0005-0000-0000-00006DB30000}"/>
    <cellStyle name="Normal 12 7 2 2 5 3 2 2" xfId="20922" xr:uid="{00000000-0005-0000-0000-00006EB30000}"/>
    <cellStyle name="Normal 12 7 2 2 5 3 2 2 2" xfId="46542" xr:uid="{00000000-0005-0000-0000-00006FB30000}"/>
    <cellStyle name="Normal 12 7 2 2 5 3 2 3" xfId="33732" xr:uid="{00000000-0005-0000-0000-000070B30000}"/>
    <cellStyle name="Normal 12 7 2 2 5 3 3" xfId="15432" xr:uid="{00000000-0005-0000-0000-000071B30000}"/>
    <cellStyle name="Normal 12 7 2 2 5 3 3 2" xfId="41052" xr:uid="{00000000-0005-0000-0000-000072B30000}"/>
    <cellStyle name="Normal 12 7 2 2 5 3 4" xfId="28242" xr:uid="{00000000-0005-0000-0000-000073B30000}"/>
    <cellStyle name="Normal 12 7 2 2 5 4" xfId="4451" xr:uid="{00000000-0005-0000-0000-000074B30000}"/>
    <cellStyle name="Normal 12 7 2 2 5 4 2" xfId="9941" xr:uid="{00000000-0005-0000-0000-000075B30000}"/>
    <cellStyle name="Normal 12 7 2 2 5 4 2 2" xfId="22752" xr:uid="{00000000-0005-0000-0000-000076B30000}"/>
    <cellStyle name="Normal 12 7 2 2 5 4 2 2 2" xfId="48372" xr:uid="{00000000-0005-0000-0000-000077B30000}"/>
    <cellStyle name="Normal 12 7 2 2 5 4 2 3" xfId="35562" xr:uid="{00000000-0005-0000-0000-000078B30000}"/>
    <cellStyle name="Normal 12 7 2 2 5 4 3" xfId="17262" xr:uid="{00000000-0005-0000-0000-000079B30000}"/>
    <cellStyle name="Normal 12 7 2 2 5 4 3 2" xfId="42882" xr:uid="{00000000-0005-0000-0000-00007AB30000}"/>
    <cellStyle name="Normal 12 7 2 2 5 4 4" xfId="30072" xr:uid="{00000000-0005-0000-0000-00007BB30000}"/>
    <cellStyle name="Normal 12 7 2 2 5 5" xfId="11771" xr:uid="{00000000-0005-0000-0000-00007CB30000}"/>
    <cellStyle name="Normal 12 7 2 2 5 5 2" xfId="24582" xr:uid="{00000000-0005-0000-0000-00007DB30000}"/>
    <cellStyle name="Normal 12 7 2 2 5 5 2 2" xfId="50202" xr:uid="{00000000-0005-0000-0000-00007EB30000}"/>
    <cellStyle name="Normal 12 7 2 2 5 5 3" xfId="37392" xr:uid="{00000000-0005-0000-0000-00007FB30000}"/>
    <cellStyle name="Normal 12 7 2 2 5 6" xfId="6281" xr:uid="{00000000-0005-0000-0000-000080B30000}"/>
    <cellStyle name="Normal 12 7 2 2 5 6 2" xfId="19092" xr:uid="{00000000-0005-0000-0000-000081B30000}"/>
    <cellStyle name="Normal 12 7 2 2 5 6 2 2" xfId="44712" xr:uid="{00000000-0005-0000-0000-000082B30000}"/>
    <cellStyle name="Normal 12 7 2 2 5 6 3" xfId="31902" xr:uid="{00000000-0005-0000-0000-000083B30000}"/>
    <cellStyle name="Normal 12 7 2 2 5 7" xfId="13602" xr:uid="{00000000-0005-0000-0000-000084B30000}"/>
    <cellStyle name="Normal 12 7 2 2 5 7 2" xfId="39222" xr:uid="{00000000-0005-0000-0000-000085B30000}"/>
    <cellStyle name="Normal 12 7 2 2 5 8" xfId="26412" xr:uid="{00000000-0005-0000-0000-000086B30000}"/>
    <cellStyle name="Normal 12 7 2 2 6" xfId="1191" xr:uid="{00000000-0005-0000-0000-000087B30000}"/>
    <cellStyle name="Normal 12 7 2 2 6 2" xfId="3021" xr:uid="{00000000-0005-0000-0000-000088B30000}"/>
    <cellStyle name="Normal 12 7 2 2 6 2 2" xfId="8511" xr:uid="{00000000-0005-0000-0000-000089B30000}"/>
    <cellStyle name="Normal 12 7 2 2 6 2 2 2" xfId="21322" xr:uid="{00000000-0005-0000-0000-00008AB30000}"/>
    <cellStyle name="Normal 12 7 2 2 6 2 2 2 2" xfId="46942" xr:uid="{00000000-0005-0000-0000-00008BB30000}"/>
    <cellStyle name="Normal 12 7 2 2 6 2 2 3" xfId="34132" xr:uid="{00000000-0005-0000-0000-00008CB30000}"/>
    <cellStyle name="Normal 12 7 2 2 6 2 3" xfId="15832" xr:uid="{00000000-0005-0000-0000-00008DB30000}"/>
    <cellStyle name="Normal 12 7 2 2 6 2 3 2" xfId="41452" xr:uid="{00000000-0005-0000-0000-00008EB30000}"/>
    <cellStyle name="Normal 12 7 2 2 6 2 4" xfId="28642" xr:uid="{00000000-0005-0000-0000-00008FB30000}"/>
    <cellStyle name="Normal 12 7 2 2 6 3" xfId="4851" xr:uid="{00000000-0005-0000-0000-000090B30000}"/>
    <cellStyle name="Normal 12 7 2 2 6 3 2" xfId="10341" xr:uid="{00000000-0005-0000-0000-000091B30000}"/>
    <cellStyle name="Normal 12 7 2 2 6 3 2 2" xfId="23152" xr:uid="{00000000-0005-0000-0000-000092B30000}"/>
    <cellStyle name="Normal 12 7 2 2 6 3 2 2 2" xfId="48772" xr:uid="{00000000-0005-0000-0000-000093B30000}"/>
    <cellStyle name="Normal 12 7 2 2 6 3 2 3" xfId="35962" xr:uid="{00000000-0005-0000-0000-000094B30000}"/>
    <cellStyle name="Normal 12 7 2 2 6 3 3" xfId="17662" xr:uid="{00000000-0005-0000-0000-000095B30000}"/>
    <cellStyle name="Normal 12 7 2 2 6 3 3 2" xfId="43282" xr:uid="{00000000-0005-0000-0000-000096B30000}"/>
    <cellStyle name="Normal 12 7 2 2 6 3 4" xfId="30472" xr:uid="{00000000-0005-0000-0000-000097B30000}"/>
    <cellStyle name="Normal 12 7 2 2 6 4" xfId="12171" xr:uid="{00000000-0005-0000-0000-000098B30000}"/>
    <cellStyle name="Normal 12 7 2 2 6 4 2" xfId="24982" xr:uid="{00000000-0005-0000-0000-000099B30000}"/>
    <cellStyle name="Normal 12 7 2 2 6 4 2 2" xfId="50602" xr:uid="{00000000-0005-0000-0000-00009AB30000}"/>
    <cellStyle name="Normal 12 7 2 2 6 4 3" xfId="37792" xr:uid="{00000000-0005-0000-0000-00009BB30000}"/>
    <cellStyle name="Normal 12 7 2 2 6 5" xfId="6681" xr:uid="{00000000-0005-0000-0000-00009CB30000}"/>
    <cellStyle name="Normal 12 7 2 2 6 5 2" xfId="19492" xr:uid="{00000000-0005-0000-0000-00009DB30000}"/>
    <cellStyle name="Normal 12 7 2 2 6 5 2 2" xfId="45112" xr:uid="{00000000-0005-0000-0000-00009EB30000}"/>
    <cellStyle name="Normal 12 7 2 2 6 5 3" xfId="32302" xr:uid="{00000000-0005-0000-0000-00009FB30000}"/>
    <cellStyle name="Normal 12 7 2 2 6 6" xfId="14002" xr:uid="{00000000-0005-0000-0000-0000A0B30000}"/>
    <cellStyle name="Normal 12 7 2 2 6 6 2" xfId="39622" xr:uid="{00000000-0005-0000-0000-0000A1B30000}"/>
    <cellStyle name="Normal 12 7 2 2 6 7" xfId="26812" xr:uid="{00000000-0005-0000-0000-0000A2B30000}"/>
    <cellStyle name="Normal 12 7 2 2 7" xfId="2127" xr:uid="{00000000-0005-0000-0000-0000A3B30000}"/>
    <cellStyle name="Normal 12 7 2 2 7 2" xfId="7617" xr:uid="{00000000-0005-0000-0000-0000A4B30000}"/>
    <cellStyle name="Normal 12 7 2 2 7 2 2" xfId="20428" xr:uid="{00000000-0005-0000-0000-0000A5B30000}"/>
    <cellStyle name="Normal 12 7 2 2 7 2 2 2" xfId="46048" xr:uid="{00000000-0005-0000-0000-0000A6B30000}"/>
    <cellStyle name="Normal 12 7 2 2 7 2 3" xfId="33238" xr:uid="{00000000-0005-0000-0000-0000A7B30000}"/>
    <cellStyle name="Normal 12 7 2 2 7 3" xfId="14938" xr:uid="{00000000-0005-0000-0000-0000A8B30000}"/>
    <cellStyle name="Normal 12 7 2 2 7 3 2" xfId="40558" xr:uid="{00000000-0005-0000-0000-0000A9B30000}"/>
    <cellStyle name="Normal 12 7 2 2 7 4" xfId="27748" xr:uid="{00000000-0005-0000-0000-0000AAB30000}"/>
    <cellStyle name="Normal 12 7 2 2 8" xfId="3957" xr:uid="{00000000-0005-0000-0000-0000ABB30000}"/>
    <cellStyle name="Normal 12 7 2 2 8 2" xfId="9447" xr:uid="{00000000-0005-0000-0000-0000ACB30000}"/>
    <cellStyle name="Normal 12 7 2 2 8 2 2" xfId="22258" xr:uid="{00000000-0005-0000-0000-0000ADB30000}"/>
    <cellStyle name="Normal 12 7 2 2 8 2 2 2" xfId="47878" xr:uid="{00000000-0005-0000-0000-0000AEB30000}"/>
    <cellStyle name="Normal 12 7 2 2 8 2 3" xfId="35068" xr:uid="{00000000-0005-0000-0000-0000AFB30000}"/>
    <cellStyle name="Normal 12 7 2 2 8 3" xfId="16768" xr:uid="{00000000-0005-0000-0000-0000B0B30000}"/>
    <cellStyle name="Normal 12 7 2 2 8 3 2" xfId="42388" xr:uid="{00000000-0005-0000-0000-0000B1B30000}"/>
    <cellStyle name="Normal 12 7 2 2 8 4" xfId="29578" xr:uid="{00000000-0005-0000-0000-0000B2B30000}"/>
    <cellStyle name="Normal 12 7 2 2 9" xfId="11277" xr:uid="{00000000-0005-0000-0000-0000B3B30000}"/>
    <cellStyle name="Normal 12 7 2 2 9 2" xfId="24088" xr:uid="{00000000-0005-0000-0000-0000B4B30000}"/>
    <cellStyle name="Normal 12 7 2 2 9 2 2" xfId="49708" xr:uid="{00000000-0005-0000-0000-0000B5B30000}"/>
    <cellStyle name="Normal 12 7 2 2 9 3" xfId="36898" xr:uid="{00000000-0005-0000-0000-0000B6B30000}"/>
    <cellStyle name="Normal 12 7 2 3" xfId="346" xr:uid="{00000000-0005-0000-0000-0000B7B30000}"/>
    <cellStyle name="Normal 12 7 2 3 10" xfId="5838" xr:uid="{00000000-0005-0000-0000-0000B8B30000}"/>
    <cellStyle name="Normal 12 7 2 3 10 2" xfId="18649" xr:uid="{00000000-0005-0000-0000-0000B9B30000}"/>
    <cellStyle name="Normal 12 7 2 3 10 2 2" xfId="44269" xr:uid="{00000000-0005-0000-0000-0000BAB30000}"/>
    <cellStyle name="Normal 12 7 2 3 10 3" xfId="31459" xr:uid="{00000000-0005-0000-0000-0000BBB30000}"/>
    <cellStyle name="Normal 12 7 2 3 11" xfId="13159" xr:uid="{00000000-0005-0000-0000-0000BCB30000}"/>
    <cellStyle name="Normal 12 7 2 3 11 2" xfId="38779" xr:uid="{00000000-0005-0000-0000-0000BDB30000}"/>
    <cellStyle name="Normal 12 7 2 3 12" xfId="25969" xr:uid="{00000000-0005-0000-0000-0000BEB30000}"/>
    <cellStyle name="Normal 12 7 2 3 2" xfId="575" xr:uid="{00000000-0005-0000-0000-0000BFB30000}"/>
    <cellStyle name="Normal 12 7 2 3 2 2" xfId="974" xr:uid="{00000000-0005-0000-0000-0000C0B30000}"/>
    <cellStyle name="Normal 12 7 2 3 2 2 2" xfId="1869" xr:uid="{00000000-0005-0000-0000-0000C1B30000}"/>
    <cellStyle name="Normal 12 7 2 3 2 2 2 2" xfId="3699" xr:uid="{00000000-0005-0000-0000-0000C2B30000}"/>
    <cellStyle name="Normal 12 7 2 3 2 2 2 2 2" xfId="9189" xr:uid="{00000000-0005-0000-0000-0000C3B30000}"/>
    <cellStyle name="Normal 12 7 2 3 2 2 2 2 2 2" xfId="22000" xr:uid="{00000000-0005-0000-0000-0000C4B30000}"/>
    <cellStyle name="Normal 12 7 2 3 2 2 2 2 2 2 2" xfId="47620" xr:uid="{00000000-0005-0000-0000-0000C5B30000}"/>
    <cellStyle name="Normal 12 7 2 3 2 2 2 2 2 3" xfId="34810" xr:uid="{00000000-0005-0000-0000-0000C6B30000}"/>
    <cellStyle name="Normal 12 7 2 3 2 2 2 2 3" xfId="16510" xr:uid="{00000000-0005-0000-0000-0000C7B30000}"/>
    <cellStyle name="Normal 12 7 2 3 2 2 2 2 3 2" xfId="42130" xr:uid="{00000000-0005-0000-0000-0000C8B30000}"/>
    <cellStyle name="Normal 12 7 2 3 2 2 2 2 4" xfId="29320" xr:uid="{00000000-0005-0000-0000-0000C9B30000}"/>
    <cellStyle name="Normal 12 7 2 3 2 2 2 3" xfId="5529" xr:uid="{00000000-0005-0000-0000-0000CAB30000}"/>
    <cellStyle name="Normal 12 7 2 3 2 2 2 3 2" xfId="11019" xr:uid="{00000000-0005-0000-0000-0000CBB30000}"/>
    <cellStyle name="Normal 12 7 2 3 2 2 2 3 2 2" xfId="23830" xr:uid="{00000000-0005-0000-0000-0000CCB30000}"/>
    <cellStyle name="Normal 12 7 2 3 2 2 2 3 2 2 2" xfId="49450" xr:uid="{00000000-0005-0000-0000-0000CDB30000}"/>
    <cellStyle name="Normal 12 7 2 3 2 2 2 3 2 3" xfId="36640" xr:uid="{00000000-0005-0000-0000-0000CEB30000}"/>
    <cellStyle name="Normal 12 7 2 3 2 2 2 3 3" xfId="18340" xr:uid="{00000000-0005-0000-0000-0000CFB30000}"/>
    <cellStyle name="Normal 12 7 2 3 2 2 2 3 3 2" xfId="43960" xr:uid="{00000000-0005-0000-0000-0000D0B30000}"/>
    <cellStyle name="Normal 12 7 2 3 2 2 2 3 4" xfId="31150" xr:uid="{00000000-0005-0000-0000-0000D1B30000}"/>
    <cellStyle name="Normal 12 7 2 3 2 2 2 4" xfId="12849" xr:uid="{00000000-0005-0000-0000-0000D2B30000}"/>
    <cellStyle name="Normal 12 7 2 3 2 2 2 4 2" xfId="25660" xr:uid="{00000000-0005-0000-0000-0000D3B30000}"/>
    <cellStyle name="Normal 12 7 2 3 2 2 2 4 2 2" xfId="51280" xr:uid="{00000000-0005-0000-0000-0000D4B30000}"/>
    <cellStyle name="Normal 12 7 2 3 2 2 2 4 3" xfId="38470" xr:uid="{00000000-0005-0000-0000-0000D5B30000}"/>
    <cellStyle name="Normal 12 7 2 3 2 2 2 5" xfId="7359" xr:uid="{00000000-0005-0000-0000-0000D6B30000}"/>
    <cellStyle name="Normal 12 7 2 3 2 2 2 5 2" xfId="20170" xr:uid="{00000000-0005-0000-0000-0000D7B30000}"/>
    <cellStyle name="Normal 12 7 2 3 2 2 2 5 2 2" xfId="45790" xr:uid="{00000000-0005-0000-0000-0000D8B30000}"/>
    <cellStyle name="Normal 12 7 2 3 2 2 2 5 3" xfId="32980" xr:uid="{00000000-0005-0000-0000-0000D9B30000}"/>
    <cellStyle name="Normal 12 7 2 3 2 2 2 6" xfId="14680" xr:uid="{00000000-0005-0000-0000-0000DAB30000}"/>
    <cellStyle name="Normal 12 7 2 3 2 2 2 6 2" xfId="40300" xr:uid="{00000000-0005-0000-0000-0000DBB30000}"/>
    <cellStyle name="Normal 12 7 2 3 2 2 2 7" xfId="27490" xr:uid="{00000000-0005-0000-0000-0000DCB30000}"/>
    <cellStyle name="Normal 12 7 2 3 2 2 3" xfId="2805" xr:uid="{00000000-0005-0000-0000-0000DDB30000}"/>
    <cellStyle name="Normal 12 7 2 3 2 2 3 2" xfId="8295" xr:uid="{00000000-0005-0000-0000-0000DEB30000}"/>
    <cellStyle name="Normal 12 7 2 3 2 2 3 2 2" xfId="21106" xr:uid="{00000000-0005-0000-0000-0000DFB30000}"/>
    <cellStyle name="Normal 12 7 2 3 2 2 3 2 2 2" xfId="46726" xr:uid="{00000000-0005-0000-0000-0000E0B30000}"/>
    <cellStyle name="Normal 12 7 2 3 2 2 3 2 3" xfId="33916" xr:uid="{00000000-0005-0000-0000-0000E1B30000}"/>
    <cellStyle name="Normal 12 7 2 3 2 2 3 3" xfId="15616" xr:uid="{00000000-0005-0000-0000-0000E2B30000}"/>
    <cellStyle name="Normal 12 7 2 3 2 2 3 3 2" xfId="41236" xr:uid="{00000000-0005-0000-0000-0000E3B30000}"/>
    <cellStyle name="Normal 12 7 2 3 2 2 3 4" xfId="28426" xr:uid="{00000000-0005-0000-0000-0000E4B30000}"/>
    <cellStyle name="Normal 12 7 2 3 2 2 4" xfId="4635" xr:uid="{00000000-0005-0000-0000-0000E5B30000}"/>
    <cellStyle name="Normal 12 7 2 3 2 2 4 2" xfId="10125" xr:uid="{00000000-0005-0000-0000-0000E6B30000}"/>
    <cellStyle name="Normal 12 7 2 3 2 2 4 2 2" xfId="22936" xr:uid="{00000000-0005-0000-0000-0000E7B30000}"/>
    <cellStyle name="Normal 12 7 2 3 2 2 4 2 2 2" xfId="48556" xr:uid="{00000000-0005-0000-0000-0000E8B30000}"/>
    <cellStyle name="Normal 12 7 2 3 2 2 4 2 3" xfId="35746" xr:uid="{00000000-0005-0000-0000-0000E9B30000}"/>
    <cellStyle name="Normal 12 7 2 3 2 2 4 3" xfId="17446" xr:uid="{00000000-0005-0000-0000-0000EAB30000}"/>
    <cellStyle name="Normal 12 7 2 3 2 2 4 3 2" xfId="43066" xr:uid="{00000000-0005-0000-0000-0000EBB30000}"/>
    <cellStyle name="Normal 12 7 2 3 2 2 4 4" xfId="30256" xr:uid="{00000000-0005-0000-0000-0000ECB30000}"/>
    <cellStyle name="Normal 12 7 2 3 2 2 5" xfId="11955" xr:uid="{00000000-0005-0000-0000-0000EDB30000}"/>
    <cellStyle name="Normal 12 7 2 3 2 2 5 2" xfId="24766" xr:uid="{00000000-0005-0000-0000-0000EEB30000}"/>
    <cellStyle name="Normal 12 7 2 3 2 2 5 2 2" xfId="50386" xr:uid="{00000000-0005-0000-0000-0000EFB30000}"/>
    <cellStyle name="Normal 12 7 2 3 2 2 5 3" xfId="37576" xr:uid="{00000000-0005-0000-0000-0000F0B30000}"/>
    <cellStyle name="Normal 12 7 2 3 2 2 6" xfId="6465" xr:uid="{00000000-0005-0000-0000-0000F1B30000}"/>
    <cellStyle name="Normal 12 7 2 3 2 2 6 2" xfId="19276" xr:uid="{00000000-0005-0000-0000-0000F2B30000}"/>
    <cellStyle name="Normal 12 7 2 3 2 2 6 2 2" xfId="44896" xr:uid="{00000000-0005-0000-0000-0000F3B30000}"/>
    <cellStyle name="Normal 12 7 2 3 2 2 6 3" xfId="32086" xr:uid="{00000000-0005-0000-0000-0000F4B30000}"/>
    <cellStyle name="Normal 12 7 2 3 2 2 7" xfId="13786" xr:uid="{00000000-0005-0000-0000-0000F5B30000}"/>
    <cellStyle name="Normal 12 7 2 3 2 2 7 2" xfId="39406" xr:uid="{00000000-0005-0000-0000-0000F6B30000}"/>
    <cellStyle name="Normal 12 7 2 3 2 2 8" xfId="26596" xr:uid="{00000000-0005-0000-0000-0000F7B30000}"/>
    <cellStyle name="Normal 12 7 2 3 2 3" xfId="1470" xr:uid="{00000000-0005-0000-0000-0000F8B30000}"/>
    <cellStyle name="Normal 12 7 2 3 2 3 2" xfId="3300" xr:uid="{00000000-0005-0000-0000-0000F9B30000}"/>
    <cellStyle name="Normal 12 7 2 3 2 3 2 2" xfId="8790" xr:uid="{00000000-0005-0000-0000-0000FAB30000}"/>
    <cellStyle name="Normal 12 7 2 3 2 3 2 2 2" xfId="21601" xr:uid="{00000000-0005-0000-0000-0000FBB30000}"/>
    <cellStyle name="Normal 12 7 2 3 2 3 2 2 2 2" xfId="47221" xr:uid="{00000000-0005-0000-0000-0000FCB30000}"/>
    <cellStyle name="Normal 12 7 2 3 2 3 2 2 3" xfId="34411" xr:uid="{00000000-0005-0000-0000-0000FDB30000}"/>
    <cellStyle name="Normal 12 7 2 3 2 3 2 3" xfId="16111" xr:uid="{00000000-0005-0000-0000-0000FEB30000}"/>
    <cellStyle name="Normal 12 7 2 3 2 3 2 3 2" xfId="41731" xr:uid="{00000000-0005-0000-0000-0000FFB30000}"/>
    <cellStyle name="Normal 12 7 2 3 2 3 2 4" xfId="28921" xr:uid="{00000000-0005-0000-0000-000000B40000}"/>
    <cellStyle name="Normal 12 7 2 3 2 3 3" xfId="5130" xr:uid="{00000000-0005-0000-0000-000001B40000}"/>
    <cellStyle name="Normal 12 7 2 3 2 3 3 2" xfId="10620" xr:uid="{00000000-0005-0000-0000-000002B40000}"/>
    <cellStyle name="Normal 12 7 2 3 2 3 3 2 2" xfId="23431" xr:uid="{00000000-0005-0000-0000-000003B40000}"/>
    <cellStyle name="Normal 12 7 2 3 2 3 3 2 2 2" xfId="49051" xr:uid="{00000000-0005-0000-0000-000004B40000}"/>
    <cellStyle name="Normal 12 7 2 3 2 3 3 2 3" xfId="36241" xr:uid="{00000000-0005-0000-0000-000005B40000}"/>
    <cellStyle name="Normal 12 7 2 3 2 3 3 3" xfId="17941" xr:uid="{00000000-0005-0000-0000-000006B40000}"/>
    <cellStyle name="Normal 12 7 2 3 2 3 3 3 2" xfId="43561" xr:uid="{00000000-0005-0000-0000-000007B40000}"/>
    <cellStyle name="Normal 12 7 2 3 2 3 3 4" xfId="30751" xr:uid="{00000000-0005-0000-0000-000008B40000}"/>
    <cellStyle name="Normal 12 7 2 3 2 3 4" xfId="12450" xr:uid="{00000000-0005-0000-0000-000009B40000}"/>
    <cellStyle name="Normal 12 7 2 3 2 3 4 2" xfId="25261" xr:uid="{00000000-0005-0000-0000-00000AB40000}"/>
    <cellStyle name="Normal 12 7 2 3 2 3 4 2 2" xfId="50881" xr:uid="{00000000-0005-0000-0000-00000BB40000}"/>
    <cellStyle name="Normal 12 7 2 3 2 3 4 3" xfId="38071" xr:uid="{00000000-0005-0000-0000-00000CB40000}"/>
    <cellStyle name="Normal 12 7 2 3 2 3 5" xfId="6960" xr:uid="{00000000-0005-0000-0000-00000DB40000}"/>
    <cellStyle name="Normal 12 7 2 3 2 3 5 2" xfId="19771" xr:uid="{00000000-0005-0000-0000-00000EB40000}"/>
    <cellStyle name="Normal 12 7 2 3 2 3 5 2 2" xfId="45391" xr:uid="{00000000-0005-0000-0000-00000FB40000}"/>
    <cellStyle name="Normal 12 7 2 3 2 3 5 3" xfId="32581" xr:uid="{00000000-0005-0000-0000-000010B40000}"/>
    <cellStyle name="Normal 12 7 2 3 2 3 6" xfId="14281" xr:uid="{00000000-0005-0000-0000-000011B40000}"/>
    <cellStyle name="Normal 12 7 2 3 2 3 6 2" xfId="39901" xr:uid="{00000000-0005-0000-0000-000012B40000}"/>
    <cellStyle name="Normal 12 7 2 3 2 3 7" xfId="27091" xr:uid="{00000000-0005-0000-0000-000013B40000}"/>
    <cellStyle name="Normal 12 7 2 3 2 4" xfId="2406" xr:uid="{00000000-0005-0000-0000-000014B40000}"/>
    <cellStyle name="Normal 12 7 2 3 2 4 2" xfId="7896" xr:uid="{00000000-0005-0000-0000-000015B40000}"/>
    <cellStyle name="Normal 12 7 2 3 2 4 2 2" xfId="20707" xr:uid="{00000000-0005-0000-0000-000016B40000}"/>
    <cellStyle name="Normal 12 7 2 3 2 4 2 2 2" xfId="46327" xr:uid="{00000000-0005-0000-0000-000017B40000}"/>
    <cellStyle name="Normal 12 7 2 3 2 4 2 3" xfId="33517" xr:uid="{00000000-0005-0000-0000-000018B40000}"/>
    <cellStyle name="Normal 12 7 2 3 2 4 3" xfId="15217" xr:uid="{00000000-0005-0000-0000-000019B40000}"/>
    <cellStyle name="Normal 12 7 2 3 2 4 3 2" xfId="40837" xr:uid="{00000000-0005-0000-0000-00001AB40000}"/>
    <cellStyle name="Normal 12 7 2 3 2 4 4" xfId="28027" xr:uid="{00000000-0005-0000-0000-00001BB40000}"/>
    <cellStyle name="Normal 12 7 2 3 2 5" xfId="4236" xr:uid="{00000000-0005-0000-0000-00001CB40000}"/>
    <cellStyle name="Normal 12 7 2 3 2 5 2" xfId="9726" xr:uid="{00000000-0005-0000-0000-00001DB40000}"/>
    <cellStyle name="Normal 12 7 2 3 2 5 2 2" xfId="22537" xr:uid="{00000000-0005-0000-0000-00001EB40000}"/>
    <cellStyle name="Normal 12 7 2 3 2 5 2 2 2" xfId="48157" xr:uid="{00000000-0005-0000-0000-00001FB40000}"/>
    <cellStyle name="Normal 12 7 2 3 2 5 2 3" xfId="35347" xr:uid="{00000000-0005-0000-0000-000020B40000}"/>
    <cellStyle name="Normal 12 7 2 3 2 5 3" xfId="17047" xr:uid="{00000000-0005-0000-0000-000021B40000}"/>
    <cellStyle name="Normal 12 7 2 3 2 5 3 2" xfId="42667" xr:uid="{00000000-0005-0000-0000-000022B40000}"/>
    <cellStyle name="Normal 12 7 2 3 2 5 4" xfId="29857" xr:uid="{00000000-0005-0000-0000-000023B40000}"/>
    <cellStyle name="Normal 12 7 2 3 2 6" xfId="11556" xr:uid="{00000000-0005-0000-0000-000024B40000}"/>
    <cellStyle name="Normal 12 7 2 3 2 6 2" xfId="24367" xr:uid="{00000000-0005-0000-0000-000025B40000}"/>
    <cellStyle name="Normal 12 7 2 3 2 6 2 2" xfId="49987" xr:uid="{00000000-0005-0000-0000-000026B40000}"/>
    <cellStyle name="Normal 12 7 2 3 2 6 3" xfId="37177" xr:uid="{00000000-0005-0000-0000-000027B40000}"/>
    <cellStyle name="Normal 12 7 2 3 2 7" xfId="6066" xr:uid="{00000000-0005-0000-0000-000028B40000}"/>
    <cellStyle name="Normal 12 7 2 3 2 7 2" xfId="18877" xr:uid="{00000000-0005-0000-0000-000029B40000}"/>
    <cellStyle name="Normal 12 7 2 3 2 7 2 2" xfId="44497" xr:uid="{00000000-0005-0000-0000-00002AB40000}"/>
    <cellStyle name="Normal 12 7 2 3 2 7 3" xfId="31687" xr:uid="{00000000-0005-0000-0000-00002BB40000}"/>
    <cellStyle name="Normal 12 7 2 3 2 8" xfId="13387" xr:uid="{00000000-0005-0000-0000-00002CB40000}"/>
    <cellStyle name="Normal 12 7 2 3 2 8 2" xfId="39007" xr:uid="{00000000-0005-0000-0000-00002DB40000}"/>
    <cellStyle name="Normal 12 7 2 3 2 9" xfId="26197" xr:uid="{00000000-0005-0000-0000-00002EB40000}"/>
    <cellStyle name="Normal 12 7 2 3 3" xfId="707" xr:uid="{00000000-0005-0000-0000-00002FB40000}"/>
    <cellStyle name="Normal 12 7 2 3 3 2" xfId="1107" xr:uid="{00000000-0005-0000-0000-000030B40000}"/>
    <cellStyle name="Normal 12 7 2 3 3 2 2" xfId="2002" xr:uid="{00000000-0005-0000-0000-000031B40000}"/>
    <cellStyle name="Normal 12 7 2 3 3 2 2 2" xfId="3832" xr:uid="{00000000-0005-0000-0000-000032B40000}"/>
    <cellStyle name="Normal 12 7 2 3 3 2 2 2 2" xfId="9322" xr:uid="{00000000-0005-0000-0000-000033B40000}"/>
    <cellStyle name="Normal 12 7 2 3 3 2 2 2 2 2" xfId="22133" xr:uid="{00000000-0005-0000-0000-000034B40000}"/>
    <cellStyle name="Normal 12 7 2 3 3 2 2 2 2 2 2" xfId="47753" xr:uid="{00000000-0005-0000-0000-000035B40000}"/>
    <cellStyle name="Normal 12 7 2 3 3 2 2 2 2 3" xfId="34943" xr:uid="{00000000-0005-0000-0000-000036B40000}"/>
    <cellStyle name="Normal 12 7 2 3 3 2 2 2 3" xfId="16643" xr:uid="{00000000-0005-0000-0000-000037B40000}"/>
    <cellStyle name="Normal 12 7 2 3 3 2 2 2 3 2" xfId="42263" xr:uid="{00000000-0005-0000-0000-000038B40000}"/>
    <cellStyle name="Normal 12 7 2 3 3 2 2 2 4" xfId="29453" xr:uid="{00000000-0005-0000-0000-000039B40000}"/>
    <cellStyle name="Normal 12 7 2 3 3 2 2 3" xfId="5662" xr:uid="{00000000-0005-0000-0000-00003AB40000}"/>
    <cellStyle name="Normal 12 7 2 3 3 2 2 3 2" xfId="11152" xr:uid="{00000000-0005-0000-0000-00003BB40000}"/>
    <cellStyle name="Normal 12 7 2 3 3 2 2 3 2 2" xfId="23963" xr:uid="{00000000-0005-0000-0000-00003CB40000}"/>
    <cellStyle name="Normal 12 7 2 3 3 2 2 3 2 2 2" xfId="49583" xr:uid="{00000000-0005-0000-0000-00003DB40000}"/>
    <cellStyle name="Normal 12 7 2 3 3 2 2 3 2 3" xfId="36773" xr:uid="{00000000-0005-0000-0000-00003EB40000}"/>
    <cellStyle name="Normal 12 7 2 3 3 2 2 3 3" xfId="18473" xr:uid="{00000000-0005-0000-0000-00003FB40000}"/>
    <cellStyle name="Normal 12 7 2 3 3 2 2 3 3 2" xfId="44093" xr:uid="{00000000-0005-0000-0000-000040B40000}"/>
    <cellStyle name="Normal 12 7 2 3 3 2 2 3 4" xfId="31283" xr:uid="{00000000-0005-0000-0000-000041B40000}"/>
    <cellStyle name="Normal 12 7 2 3 3 2 2 4" xfId="12982" xr:uid="{00000000-0005-0000-0000-000042B40000}"/>
    <cellStyle name="Normal 12 7 2 3 3 2 2 4 2" xfId="25793" xr:uid="{00000000-0005-0000-0000-000043B40000}"/>
    <cellStyle name="Normal 12 7 2 3 3 2 2 4 2 2" xfId="51413" xr:uid="{00000000-0005-0000-0000-000044B40000}"/>
    <cellStyle name="Normal 12 7 2 3 3 2 2 4 3" xfId="38603" xr:uid="{00000000-0005-0000-0000-000045B40000}"/>
    <cellStyle name="Normal 12 7 2 3 3 2 2 5" xfId="7492" xr:uid="{00000000-0005-0000-0000-000046B40000}"/>
    <cellStyle name="Normal 12 7 2 3 3 2 2 5 2" xfId="20303" xr:uid="{00000000-0005-0000-0000-000047B40000}"/>
    <cellStyle name="Normal 12 7 2 3 3 2 2 5 2 2" xfId="45923" xr:uid="{00000000-0005-0000-0000-000048B40000}"/>
    <cellStyle name="Normal 12 7 2 3 3 2 2 5 3" xfId="33113" xr:uid="{00000000-0005-0000-0000-000049B40000}"/>
    <cellStyle name="Normal 12 7 2 3 3 2 2 6" xfId="14813" xr:uid="{00000000-0005-0000-0000-00004AB40000}"/>
    <cellStyle name="Normal 12 7 2 3 3 2 2 6 2" xfId="40433" xr:uid="{00000000-0005-0000-0000-00004BB40000}"/>
    <cellStyle name="Normal 12 7 2 3 3 2 2 7" xfId="27623" xr:uid="{00000000-0005-0000-0000-00004CB40000}"/>
    <cellStyle name="Normal 12 7 2 3 3 2 3" xfId="2938" xr:uid="{00000000-0005-0000-0000-00004DB40000}"/>
    <cellStyle name="Normal 12 7 2 3 3 2 3 2" xfId="8428" xr:uid="{00000000-0005-0000-0000-00004EB40000}"/>
    <cellStyle name="Normal 12 7 2 3 3 2 3 2 2" xfId="21239" xr:uid="{00000000-0005-0000-0000-00004FB40000}"/>
    <cellStyle name="Normal 12 7 2 3 3 2 3 2 2 2" xfId="46859" xr:uid="{00000000-0005-0000-0000-000050B40000}"/>
    <cellStyle name="Normal 12 7 2 3 3 2 3 2 3" xfId="34049" xr:uid="{00000000-0005-0000-0000-000051B40000}"/>
    <cellStyle name="Normal 12 7 2 3 3 2 3 3" xfId="15749" xr:uid="{00000000-0005-0000-0000-000052B40000}"/>
    <cellStyle name="Normal 12 7 2 3 3 2 3 3 2" xfId="41369" xr:uid="{00000000-0005-0000-0000-000053B40000}"/>
    <cellStyle name="Normal 12 7 2 3 3 2 3 4" xfId="28559" xr:uid="{00000000-0005-0000-0000-000054B40000}"/>
    <cellStyle name="Normal 12 7 2 3 3 2 4" xfId="4768" xr:uid="{00000000-0005-0000-0000-000055B40000}"/>
    <cellStyle name="Normal 12 7 2 3 3 2 4 2" xfId="10258" xr:uid="{00000000-0005-0000-0000-000056B40000}"/>
    <cellStyle name="Normal 12 7 2 3 3 2 4 2 2" xfId="23069" xr:uid="{00000000-0005-0000-0000-000057B40000}"/>
    <cellStyle name="Normal 12 7 2 3 3 2 4 2 2 2" xfId="48689" xr:uid="{00000000-0005-0000-0000-000058B40000}"/>
    <cellStyle name="Normal 12 7 2 3 3 2 4 2 3" xfId="35879" xr:uid="{00000000-0005-0000-0000-000059B40000}"/>
    <cellStyle name="Normal 12 7 2 3 3 2 4 3" xfId="17579" xr:uid="{00000000-0005-0000-0000-00005AB40000}"/>
    <cellStyle name="Normal 12 7 2 3 3 2 4 3 2" xfId="43199" xr:uid="{00000000-0005-0000-0000-00005BB40000}"/>
    <cellStyle name="Normal 12 7 2 3 3 2 4 4" xfId="30389" xr:uid="{00000000-0005-0000-0000-00005CB40000}"/>
    <cellStyle name="Normal 12 7 2 3 3 2 5" xfId="12088" xr:uid="{00000000-0005-0000-0000-00005DB40000}"/>
    <cellStyle name="Normal 12 7 2 3 3 2 5 2" xfId="24899" xr:uid="{00000000-0005-0000-0000-00005EB40000}"/>
    <cellStyle name="Normal 12 7 2 3 3 2 5 2 2" xfId="50519" xr:uid="{00000000-0005-0000-0000-00005FB40000}"/>
    <cellStyle name="Normal 12 7 2 3 3 2 5 3" xfId="37709" xr:uid="{00000000-0005-0000-0000-000060B40000}"/>
    <cellStyle name="Normal 12 7 2 3 3 2 6" xfId="6598" xr:uid="{00000000-0005-0000-0000-000061B40000}"/>
    <cellStyle name="Normal 12 7 2 3 3 2 6 2" xfId="19409" xr:uid="{00000000-0005-0000-0000-000062B40000}"/>
    <cellStyle name="Normal 12 7 2 3 3 2 6 2 2" xfId="45029" xr:uid="{00000000-0005-0000-0000-000063B40000}"/>
    <cellStyle name="Normal 12 7 2 3 3 2 6 3" xfId="32219" xr:uid="{00000000-0005-0000-0000-000064B40000}"/>
    <cellStyle name="Normal 12 7 2 3 3 2 7" xfId="13919" xr:uid="{00000000-0005-0000-0000-000065B40000}"/>
    <cellStyle name="Normal 12 7 2 3 3 2 7 2" xfId="39539" xr:uid="{00000000-0005-0000-0000-000066B40000}"/>
    <cellStyle name="Normal 12 7 2 3 3 2 8" xfId="26729" xr:uid="{00000000-0005-0000-0000-000067B40000}"/>
    <cellStyle name="Normal 12 7 2 3 3 3" xfId="1602" xr:uid="{00000000-0005-0000-0000-000068B40000}"/>
    <cellStyle name="Normal 12 7 2 3 3 3 2" xfId="3432" xr:uid="{00000000-0005-0000-0000-000069B40000}"/>
    <cellStyle name="Normal 12 7 2 3 3 3 2 2" xfId="8922" xr:uid="{00000000-0005-0000-0000-00006AB40000}"/>
    <cellStyle name="Normal 12 7 2 3 3 3 2 2 2" xfId="21733" xr:uid="{00000000-0005-0000-0000-00006BB40000}"/>
    <cellStyle name="Normal 12 7 2 3 3 3 2 2 2 2" xfId="47353" xr:uid="{00000000-0005-0000-0000-00006CB40000}"/>
    <cellStyle name="Normal 12 7 2 3 3 3 2 2 3" xfId="34543" xr:uid="{00000000-0005-0000-0000-00006DB40000}"/>
    <cellStyle name="Normal 12 7 2 3 3 3 2 3" xfId="16243" xr:uid="{00000000-0005-0000-0000-00006EB40000}"/>
    <cellStyle name="Normal 12 7 2 3 3 3 2 3 2" xfId="41863" xr:uid="{00000000-0005-0000-0000-00006FB40000}"/>
    <cellStyle name="Normal 12 7 2 3 3 3 2 4" xfId="29053" xr:uid="{00000000-0005-0000-0000-000070B40000}"/>
    <cellStyle name="Normal 12 7 2 3 3 3 3" xfId="5262" xr:uid="{00000000-0005-0000-0000-000071B40000}"/>
    <cellStyle name="Normal 12 7 2 3 3 3 3 2" xfId="10752" xr:uid="{00000000-0005-0000-0000-000072B40000}"/>
    <cellStyle name="Normal 12 7 2 3 3 3 3 2 2" xfId="23563" xr:uid="{00000000-0005-0000-0000-000073B40000}"/>
    <cellStyle name="Normal 12 7 2 3 3 3 3 2 2 2" xfId="49183" xr:uid="{00000000-0005-0000-0000-000074B40000}"/>
    <cellStyle name="Normal 12 7 2 3 3 3 3 2 3" xfId="36373" xr:uid="{00000000-0005-0000-0000-000075B40000}"/>
    <cellStyle name="Normal 12 7 2 3 3 3 3 3" xfId="18073" xr:uid="{00000000-0005-0000-0000-000076B40000}"/>
    <cellStyle name="Normal 12 7 2 3 3 3 3 3 2" xfId="43693" xr:uid="{00000000-0005-0000-0000-000077B40000}"/>
    <cellStyle name="Normal 12 7 2 3 3 3 3 4" xfId="30883" xr:uid="{00000000-0005-0000-0000-000078B40000}"/>
    <cellStyle name="Normal 12 7 2 3 3 3 4" xfId="12582" xr:uid="{00000000-0005-0000-0000-000079B40000}"/>
    <cellStyle name="Normal 12 7 2 3 3 3 4 2" xfId="25393" xr:uid="{00000000-0005-0000-0000-00007AB40000}"/>
    <cellStyle name="Normal 12 7 2 3 3 3 4 2 2" xfId="51013" xr:uid="{00000000-0005-0000-0000-00007BB40000}"/>
    <cellStyle name="Normal 12 7 2 3 3 3 4 3" xfId="38203" xr:uid="{00000000-0005-0000-0000-00007CB40000}"/>
    <cellStyle name="Normal 12 7 2 3 3 3 5" xfId="7092" xr:uid="{00000000-0005-0000-0000-00007DB40000}"/>
    <cellStyle name="Normal 12 7 2 3 3 3 5 2" xfId="19903" xr:uid="{00000000-0005-0000-0000-00007EB40000}"/>
    <cellStyle name="Normal 12 7 2 3 3 3 5 2 2" xfId="45523" xr:uid="{00000000-0005-0000-0000-00007FB40000}"/>
    <cellStyle name="Normal 12 7 2 3 3 3 5 3" xfId="32713" xr:uid="{00000000-0005-0000-0000-000080B40000}"/>
    <cellStyle name="Normal 12 7 2 3 3 3 6" xfId="14413" xr:uid="{00000000-0005-0000-0000-000081B40000}"/>
    <cellStyle name="Normal 12 7 2 3 3 3 6 2" xfId="40033" xr:uid="{00000000-0005-0000-0000-000082B40000}"/>
    <cellStyle name="Normal 12 7 2 3 3 3 7" xfId="27223" xr:uid="{00000000-0005-0000-0000-000083B40000}"/>
    <cellStyle name="Normal 12 7 2 3 3 4" xfId="2538" xr:uid="{00000000-0005-0000-0000-000084B40000}"/>
    <cellStyle name="Normal 12 7 2 3 3 4 2" xfId="8028" xr:uid="{00000000-0005-0000-0000-000085B40000}"/>
    <cellStyle name="Normal 12 7 2 3 3 4 2 2" xfId="20839" xr:uid="{00000000-0005-0000-0000-000086B40000}"/>
    <cellStyle name="Normal 12 7 2 3 3 4 2 2 2" xfId="46459" xr:uid="{00000000-0005-0000-0000-000087B40000}"/>
    <cellStyle name="Normal 12 7 2 3 3 4 2 3" xfId="33649" xr:uid="{00000000-0005-0000-0000-000088B40000}"/>
    <cellStyle name="Normal 12 7 2 3 3 4 3" xfId="15349" xr:uid="{00000000-0005-0000-0000-000089B40000}"/>
    <cellStyle name="Normal 12 7 2 3 3 4 3 2" xfId="40969" xr:uid="{00000000-0005-0000-0000-00008AB40000}"/>
    <cellStyle name="Normal 12 7 2 3 3 4 4" xfId="28159" xr:uid="{00000000-0005-0000-0000-00008BB40000}"/>
    <cellStyle name="Normal 12 7 2 3 3 5" xfId="4368" xr:uid="{00000000-0005-0000-0000-00008CB40000}"/>
    <cellStyle name="Normal 12 7 2 3 3 5 2" xfId="9858" xr:uid="{00000000-0005-0000-0000-00008DB40000}"/>
    <cellStyle name="Normal 12 7 2 3 3 5 2 2" xfId="22669" xr:uid="{00000000-0005-0000-0000-00008EB40000}"/>
    <cellStyle name="Normal 12 7 2 3 3 5 2 2 2" xfId="48289" xr:uid="{00000000-0005-0000-0000-00008FB40000}"/>
    <cellStyle name="Normal 12 7 2 3 3 5 2 3" xfId="35479" xr:uid="{00000000-0005-0000-0000-000090B40000}"/>
    <cellStyle name="Normal 12 7 2 3 3 5 3" xfId="17179" xr:uid="{00000000-0005-0000-0000-000091B40000}"/>
    <cellStyle name="Normal 12 7 2 3 3 5 3 2" xfId="42799" xr:uid="{00000000-0005-0000-0000-000092B40000}"/>
    <cellStyle name="Normal 12 7 2 3 3 5 4" xfId="29989" xr:uid="{00000000-0005-0000-0000-000093B40000}"/>
    <cellStyle name="Normal 12 7 2 3 3 6" xfId="11688" xr:uid="{00000000-0005-0000-0000-000094B40000}"/>
    <cellStyle name="Normal 12 7 2 3 3 6 2" xfId="24499" xr:uid="{00000000-0005-0000-0000-000095B40000}"/>
    <cellStyle name="Normal 12 7 2 3 3 6 2 2" xfId="50119" xr:uid="{00000000-0005-0000-0000-000096B40000}"/>
    <cellStyle name="Normal 12 7 2 3 3 6 3" xfId="37309" xr:uid="{00000000-0005-0000-0000-000097B40000}"/>
    <cellStyle name="Normal 12 7 2 3 3 7" xfId="6198" xr:uid="{00000000-0005-0000-0000-000098B40000}"/>
    <cellStyle name="Normal 12 7 2 3 3 7 2" xfId="19009" xr:uid="{00000000-0005-0000-0000-000099B40000}"/>
    <cellStyle name="Normal 12 7 2 3 3 7 2 2" xfId="44629" xr:uid="{00000000-0005-0000-0000-00009AB40000}"/>
    <cellStyle name="Normal 12 7 2 3 3 7 3" xfId="31819" xr:uid="{00000000-0005-0000-0000-00009BB40000}"/>
    <cellStyle name="Normal 12 7 2 3 3 8" xfId="13519" xr:uid="{00000000-0005-0000-0000-00009CB40000}"/>
    <cellStyle name="Normal 12 7 2 3 3 8 2" xfId="39139" xr:uid="{00000000-0005-0000-0000-00009DB40000}"/>
    <cellStyle name="Normal 12 7 2 3 3 9" xfId="26329" xr:uid="{00000000-0005-0000-0000-00009EB40000}"/>
    <cellStyle name="Normal 12 7 2 3 4" xfId="482" xr:uid="{00000000-0005-0000-0000-00009FB40000}"/>
    <cellStyle name="Normal 12 7 2 3 4 2" xfId="1377" xr:uid="{00000000-0005-0000-0000-0000A0B40000}"/>
    <cellStyle name="Normal 12 7 2 3 4 2 2" xfId="3207" xr:uid="{00000000-0005-0000-0000-0000A1B40000}"/>
    <cellStyle name="Normal 12 7 2 3 4 2 2 2" xfId="8697" xr:uid="{00000000-0005-0000-0000-0000A2B40000}"/>
    <cellStyle name="Normal 12 7 2 3 4 2 2 2 2" xfId="21508" xr:uid="{00000000-0005-0000-0000-0000A3B40000}"/>
    <cellStyle name="Normal 12 7 2 3 4 2 2 2 2 2" xfId="47128" xr:uid="{00000000-0005-0000-0000-0000A4B40000}"/>
    <cellStyle name="Normal 12 7 2 3 4 2 2 2 3" xfId="34318" xr:uid="{00000000-0005-0000-0000-0000A5B40000}"/>
    <cellStyle name="Normal 12 7 2 3 4 2 2 3" xfId="16018" xr:uid="{00000000-0005-0000-0000-0000A6B40000}"/>
    <cellStyle name="Normal 12 7 2 3 4 2 2 3 2" xfId="41638" xr:uid="{00000000-0005-0000-0000-0000A7B40000}"/>
    <cellStyle name="Normal 12 7 2 3 4 2 2 4" xfId="28828" xr:uid="{00000000-0005-0000-0000-0000A8B40000}"/>
    <cellStyle name="Normal 12 7 2 3 4 2 3" xfId="5037" xr:uid="{00000000-0005-0000-0000-0000A9B40000}"/>
    <cellStyle name="Normal 12 7 2 3 4 2 3 2" xfId="10527" xr:uid="{00000000-0005-0000-0000-0000AAB40000}"/>
    <cellStyle name="Normal 12 7 2 3 4 2 3 2 2" xfId="23338" xr:uid="{00000000-0005-0000-0000-0000ABB40000}"/>
    <cellStyle name="Normal 12 7 2 3 4 2 3 2 2 2" xfId="48958" xr:uid="{00000000-0005-0000-0000-0000ACB40000}"/>
    <cellStyle name="Normal 12 7 2 3 4 2 3 2 3" xfId="36148" xr:uid="{00000000-0005-0000-0000-0000ADB40000}"/>
    <cellStyle name="Normal 12 7 2 3 4 2 3 3" xfId="17848" xr:uid="{00000000-0005-0000-0000-0000AEB40000}"/>
    <cellStyle name="Normal 12 7 2 3 4 2 3 3 2" xfId="43468" xr:uid="{00000000-0005-0000-0000-0000AFB40000}"/>
    <cellStyle name="Normal 12 7 2 3 4 2 3 4" xfId="30658" xr:uid="{00000000-0005-0000-0000-0000B0B40000}"/>
    <cellStyle name="Normal 12 7 2 3 4 2 4" xfId="12357" xr:uid="{00000000-0005-0000-0000-0000B1B40000}"/>
    <cellStyle name="Normal 12 7 2 3 4 2 4 2" xfId="25168" xr:uid="{00000000-0005-0000-0000-0000B2B40000}"/>
    <cellStyle name="Normal 12 7 2 3 4 2 4 2 2" xfId="50788" xr:uid="{00000000-0005-0000-0000-0000B3B40000}"/>
    <cellStyle name="Normal 12 7 2 3 4 2 4 3" xfId="37978" xr:uid="{00000000-0005-0000-0000-0000B4B40000}"/>
    <cellStyle name="Normal 12 7 2 3 4 2 5" xfId="6867" xr:uid="{00000000-0005-0000-0000-0000B5B40000}"/>
    <cellStyle name="Normal 12 7 2 3 4 2 5 2" xfId="19678" xr:uid="{00000000-0005-0000-0000-0000B6B40000}"/>
    <cellStyle name="Normal 12 7 2 3 4 2 5 2 2" xfId="45298" xr:uid="{00000000-0005-0000-0000-0000B7B40000}"/>
    <cellStyle name="Normal 12 7 2 3 4 2 5 3" xfId="32488" xr:uid="{00000000-0005-0000-0000-0000B8B40000}"/>
    <cellStyle name="Normal 12 7 2 3 4 2 6" xfId="14188" xr:uid="{00000000-0005-0000-0000-0000B9B40000}"/>
    <cellStyle name="Normal 12 7 2 3 4 2 6 2" xfId="39808" xr:uid="{00000000-0005-0000-0000-0000BAB40000}"/>
    <cellStyle name="Normal 12 7 2 3 4 2 7" xfId="26998" xr:uid="{00000000-0005-0000-0000-0000BBB40000}"/>
    <cellStyle name="Normal 12 7 2 3 4 3" xfId="2313" xr:uid="{00000000-0005-0000-0000-0000BCB40000}"/>
    <cellStyle name="Normal 12 7 2 3 4 3 2" xfId="7803" xr:uid="{00000000-0005-0000-0000-0000BDB40000}"/>
    <cellStyle name="Normal 12 7 2 3 4 3 2 2" xfId="20614" xr:uid="{00000000-0005-0000-0000-0000BEB40000}"/>
    <cellStyle name="Normal 12 7 2 3 4 3 2 2 2" xfId="46234" xr:uid="{00000000-0005-0000-0000-0000BFB40000}"/>
    <cellStyle name="Normal 12 7 2 3 4 3 2 3" xfId="33424" xr:uid="{00000000-0005-0000-0000-0000C0B40000}"/>
    <cellStyle name="Normal 12 7 2 3 4 3 3" xfId="15124" xr:uid="{00000000-0005-0000-0000-0000C1B40000}"/>
    <cellStyle name="Normal 12 7 2 3 4 3 3 2" xfId="40744" xr:uid="{00000000-0005-0000-0000-0000C2B40000}"/>
    <cellStyle name="Normal 12 7 2 3 4 3 4" xfId="27934" xr:uid="{00000000-0005-0000-0000-0000C3B40000}"/>
    <cellStyle name="Normal 12 7 2 3 4 4" xfId="4143" xr:uid="{00000000-0005-0000-0000-0000C4B40000}"/>
    <cellStyle name="Normal 12 7 2 3 4 4 2" xfId="9633" xr:uid="{00000000-0005-0000-0000-0000C5B40000}"/>
    <cellStyle name="Normal 12 7 2 3 4 4 2 2" xfId="22444" xr:uid="{00000000-0005-0000-0000-0000C6B40000}"/>
    <cellStyle name="Normal 12 7 2 3 4 4 2 2 2" xfId="48064" xr:uid="{00000000-0005-0000-0000-0000C7B40000}"/>
    <cellStyle name="Normal 12 7 2 3 4 4 2 3" xfId="35254" xr:uid="{00000000-0005-0000-0000-0000C8B40000}"/>
    <cellStyle name="Normal 12 7 2 3 4 4 3" xfId="16954" xr:uid="{00000000-0005-0000-0000-0000C9B40000}"/>
    <cellStyle name="Normal 12 7 2 3 4 4 3 2" xfId="42574" xr:uid="{00000000-0005-0000-0000-0000CAB40000}"/>
    <cellStyle name="Normal 12 7 2 3 4 4 4" xfId="29764" xr:uid="{00000000-0005-0000-0000-0000CBB40000}"/>
    <cellStyle name="Normal 12 7 2 3 4 5" xfId="11463" xr:uid="{00000000-0005-0000-0000-0000CCB40000}"/>
    <cellStyle name="Normal 12 7 2 3 4 5 2" xfId="24274" xr:uid="{00000000-0005-0000-0000-0000CDB40000}"/>
    <cellStyle name="Normal 12 7 2 3 4 5 2 2" xfId="49894" xr:uid="{00000000-0005-0000-0000-0000CEB40000}"/>
    <cellStyle name="Normal 12 7 2 3 4 5 3" xfId="37084" xr:uid="{00000000-0005-0000-0000-0000CFB40000}"/>
    <cellStyle name="Normal 12 7 2 3 4 6" xfId="5973" xr:uid="{00000000-0005-0000-0000-0000D0B40000}"/>
    <cellStyle name="Normal 12 7 2 3 4 6 2" xfId="18784" xr:uid="{00000000-0005-0000-0000-0000D1B40000}"/>
    <cellStyle name="Normal 12 7 2 3 4 6 2 2" xfId="44404" xr:uid="{00000000-0005-0000-0000-0000D2B40000}"/>
    <cellStyle name="Normal 12 7 2 3 4 6 3" xfId="31594" xr:uid="{00000000-0005-0000-0000-0000D3B40000}"/>
    <cellStyle name="Normal 12 7 2 3 4 7" xfId="13294" xr:uid="{00000000-0005-0000-0000-0000D4B40000}"/>
    <cellStyle name="Normal 12 7 2 3 4 7 2" xfId="38914" xr:uid="{00000000-0005-0000-0000-0000D5B40000}"/>
    <cellStyle name="Normal 12 7 2 3 4 8" xfId="26104" xr:uid="{00000000-0005-0000-0000-0000D6B40000}"/>
    <cellStyle name="Normal 12 7 2 3 5" xfId="841" xr:uid="{00000000-0005-0000-0000-0000D7B40000}"/>
    <cellStyle name="Normal 12 7 2 3 5 2" xfId="1736" xr:uid="{00000000-0005-0000-0000-0000D8B40000}"/>
    <cellStyle name="Normal 12 7 2 3 5 2 2" xfId="3566" xr:uid="{00000000-0005-0000-0000-0000D9B40000}"/>
    <cellStyle name="Normal 12 7 2 3 5 2 2 2" xfId="9056" xr:uid="{00000000-0005-0000-0000-0000DAB40000}"/>
    <cellStyle name="Normal 12 7 2 3 5 2 2 2 2" xfId="21867" xr:uid="{00000000-0005-0000-0000-0000DBB40000}"/>
    <cellStyle name="Normal 12 7 2 3 5 2 2 2 2 2" xfId="47487" xr:uid="{00000000-0005-0000-0000-0000DCB40000}"/>
    <cellStyle name="Normal 12 7 2 3 5 2 2 2 3" xfId="34677" xr:uid="{00000000-0005-0000-0000-0000DDB40000}"/>
    <cellStyle name="Normal 12 7 2 3 5 2 2 3" xfId="16377" xr:uid="{00000000-0005-0000-0000-0000DEB40000}"/>
    <cellStyle name="Normal 12 7 2 3 5 2 2 3 2" xfId="41997" xr:uid="{00000000-0005-0000-0000-0000DFB40000}"/>
    <cellStyle name="Normal 12 7 2 3 5 2 2 4" xfId="29187" xr:uid="{00000000-0005-0000-0000-0000E0B40000}"/>
    <cellStyle name="Normal 12 7 2 3 5 2 3" xfId="5396" xr:uid="{00000000-0005-0000-0000-0000E1B40000}"/>
    <cellStyle name="Normal 12 7 2 3 5 2 3 2" xfId="10886" xr:uid="{00000000-0005-0000-0000-0000E2B40000}"/>
    <cellStyle name="Normal 12 7 2 3 5 2 3 2 2" xfId="23697" xr:uid="{00000000-0005-0000-0000-0000E3B40000}"/>
    <cellStyle name="Normal 12 7 2 3 5 2 3 2 2 2" xfId="49317" xr:uid="{00000000-0005-0000-0000-0000E4B40000}"/>
    <cellStyle name="Normal 12 7 2 3 5 2 3 2 3" xfId="36507" xr:uid="{00000000-0005-0000-0000-0000E5B40000}"/>
    <cellStyle name="Normal 12 7 2 3 5 2 3 3" xfId="18207" xr:uid="{00000000-0005-0000-0000-0000E6B40000}"/>
    <cellStyle name="Normal 12 7 2 3 5 2 3 3 2" xfId="43827" xr:uid="{00000000-0005-0000-0000-0000E7B40000}"/>
    <cellStyle name="Normal 12 7 2 3 5 2 3 4" xfId="31017" xr:uid="{00000000-0005-0000-0000-0000E8B40000}"/>
    <cellStyle name="Normal 12 7 2 3 5 2 4" xfId="12716" xr:uid="{00000000-0005-0000-0000-0000E9B40000}"/>
    <cellStyle name="Normal 12 7 2 3 5 2 4 2" xfId="25527" xr:uid="{00000000-0005-0000-0000-0000EAB40000}"/>
    <cellStyle name="Normal 12 7 2 3 5 2 4 2 2" xfId="51147" xr:uid="{00000000-0005-0000-0000-0000EBB40000}"/>
    <cellStyle name="Normal 12 7 2 3 5 2 4 3" xfId="38337" xr:uid="{00000000-0005-0000-0000-0000ECB40000}"/>
    <cellStyle name="Normal 12 7 2 3 5 2 5" xfId="7226" xr:uid="{00000000-0005-0000-0000-0000EDB40000}"/>
    <cellStyle name="Normal 12 7 2 3 5 2 5 2" xfId="20037" xr:uid="{00000000-0005-0000-0000-0000EEB40000}"/>
    <cellStyle name="Normal 12 7 2 3 5 2 5 2 2" xfId="45657" xr:uid="{00000000-0005-0000-0000-0000EFB40000}"/>
    <cellStyle name="Normal 12 7 2 3 5 2 5 3" xfId="32847" xr:uid="{00000000-0005-0000-0000-0000F0B40000}"/>
    <cellStyle name="Normal 12 7 2 3 5 2 6" xfId="14547" xr:uid="{00000000-0005-0000-0000-0000F1B40000}"/>
    <cellStyle name="Normal 12 7 2 3 5 2 6 2" xfId="40167" xr:uid="{00000000-0005-0000-0000-0000F2B40000}"/>
    <cellStyle name="Normal 12 7 2 3 5 2 7" xfId="27357" xr:uid="{00000000-0005-0000-0000-0000F3B40000}"/>
    <cellStyle name="Normal 12 7 2 3 5 3" xfId="2672" xr:uid="{00000000-0005-0000-0000-0000F4B40000}"/>
    <cellStyle name="Normal 12 7 2 3 5 3 2" xfId="8162" xr:uid="{00000000-0005-0000-0000-0000F5B40000}"/>
    <cellStyle name="Normal 12 7 2 3 5 3 2 2" xfId="20973" xr:uid="{00000000-0005-0000-0000-0000F6B40000}"/>
    <cellStyle name="Normal 12 7 2 3 5 3 2 2 2" xfId="46593" xr:uid="{00000000-0005-0000-0000-0000F7B40000}"/>
    <cellStyle name="Normal 12 7 2 3 5 3 2 3" xfId="33783" xr:uid="{00000000-0005-0000-0000-0000F8B40000}"/>
    <cellStyle name="Normal 12 7 2 3 5 3 3" xfId="15483" xr:uid="{00000000-0005-0000-0000-0000F9B40000}"/>
    <cellStyle name="Normal 12 7 2 3 5 3 3 2" xfId="41103" xr:uid="{00000000-0005-0000-0000-0000FAB40000}"/>
    <cellStyle name="Normal 12 7 2 3 5 3 4" xfId="28293" xr:uid="{00000000-0005-0000-0000-0000FBB40000}"/>
    <cellStyle name="Normal 12 7 2 3 5 4" xfId="4502" xr:uid="{00000000-0005-0000-0000-0000FCB40000}"/>
    <cellStyle name="Normal 12 7 2 3 5 4 2" xfId="9992" xr:uid="{00000000-0005-0000-0000-0000FDB40000}"/>
    <cellStyle name="Normal 12 7 2 3 5 4 2 2" xfId="22803" xr:uid="{00000000-0005-0000-0000-0000FEB40000}"/>
    <cellStyle name="Normal 12 7 2 3 5 4 2 2 2" xfId="48423" xr:uid="{00000000-0005-0000-0000-0000FFB40000}"/>
    <cellStyle name="Normal 12 7 2 3 5 4 2 3" xfId="35613" xr:uid="{00000000-0005-0000-0000-000000B50000}"/>
    <cellStyle name="Normal 12 7 2 3 5 4 3" xfId="17313" xr:uid="{00000000-0005-0000-0000-000001B50000}"/>
    <cellStyle name="Normal 12 7 2 3 5 4 3 2" xfId="42933" xr:uid="{00000000-0005-0000-0000-000002B50000}"/>
    <cellStyle name="Normal 12 7 2 3 5 4 4" xfId="30123" xr:uid="{00000000-0005-0000-0000-000003B50000}"/>
    <cellStyle name="Normal 12 7 2 3 5 5" xfId="11822" xr:uid="{00000000-0005-0000-0000-000004B50000}"/>
    <cellStyle name="Normal 12 7 2 3 5 5 2" xfId="24633" xr:uid="{00000000-0005-0000-0000-000005B50000}"/>
    <cellStyle name="Normal 12 7 2 3 5 5 2 2" xfId="50253" xr:uid="{00000000-0005-0000-0000-000006B50000}"/>
    <cellStyle name="Normal 12 7 2 3 5 5 3" xfId="37443" xr:uid="{00000000-0005-0000-0000-000007B50000}"/>
    <cellStyle name="Normal 12 7 2 3 5 6" xfId="6332" xr:uid="{00000000-0005-0000-0000-000008B50000}"/>
    <cellStyle name="Normal 12 7 2 3 5 6 2" xfId="19143" xr:uid="{00000000-0005-0000-0000-000009B50000}"/>
    <cellStyle name="Normal 12 7 2 3 5 6 2 2" xfId="44763" xr:uid="{00000000-0005-0000-0000-00000AB50000}"/>
    <cellStyle name="Normal 12 7 2 3 5 6 3" xfId="31953" xr:uid="{00000000-0005-0000-0000-00000BB50000}"/>
    <cellStyle name="Normal 12 7 2 3 5 7" xfId="13653" xr:uid="{00000000-0005-0000-0000-00000CB50000}"/>
    <cellStyle name="Normal 12 7 2 3 5 7 2" xfId="39273" xr:uid="{00000000-0005-0000-0000-00000DB50000}"/>
    <cellStyle name="Normal 12 7 2 3 5 8" xfId="26463" xr:uid="{00000000-0005-0000-0000-00000EB50000}"/>
    <cellStyle name="Normal 12 7 2 3 6" xfId="1242" xr:uid="{00000000-0005-0000-0000-00000FB50000}"/>
    <cellStyle name="Normal 12 7 2 3 6 2" xfId="3072" xr:uid="{00000000-0005-0000-0000-000010B50000}"/>
    <cellStyle name="Normal 12 7 2 3 6 2 2" xfId="8562" xr:uid="{00000000-0005-0000-0000-000011B50000}"/>
    <cellStyle name="Normal 12 7 2 3 6 2 2 2" xfId="21373" xr:uid="{00000000-0005-0000-0000-000012B50000}"/>
    <cellStyle name="Normal 12 7 2 3 6 2 2 2 2" xfId="46993" xr:uid="{00000000-0005-0000-0000-000013B50000}"/>
    <cellStyle name="Normal 12 7 2 3 6 2 2 3" xfId="34183" xr:uid="{00000000-0005-0000-0000-000014B50000}"/>
    <cellStyle name="Normal 12 7 2 3 6 2 3" xfId="15883" xr:uid="{00000000-0005-0000-0000-000015B50000}"/>
    <cellStyle name="Normal 12 7 2 3 6 2 3 2" xfId="41503" xr:uid="{00000000-0005-0000-0000-000016B50000}"/>
    <cellStyle name="Normal 12 7 2 3 6 2 4" xfId="28693" xr:uid="{00000000-0005-0000-0000-000017B50000}"/>
    <cellStyle name="Normal 12 7 2 3 6 3" xfId="4902" xr:uid="{00000000-0005-0000-0000-000018B50000}"/>
    <cellStyle name="Normal 12 7 2 3 6 3 2" xfId="10392" xr:uid="{00000000-0005-0000-0000-000019B50000}"/>
    <cellStyle name="Normal 12 7 2 3 6 3 2 2" xfId="23203" xr:uid="{00000000-0005-0000-0000-00001AB50000}"/>
    <cellStyle name="Normal 12 7 2 3 6 3 2 2 2" xfId="48823" xr:uid="{00000000-0005-0000-0000-00001BB50000}"/>
    <cellStyle name="Normal 12 7 2 3 6 3 2 3" xfId="36013" xr:uid="{00000000-0005-0000-0000-00001CB50000}"/>
    <cellStyle name="Normal 12 7 2 3 6 3 3" xfId="17713" xr:uid="{00000000-0005-0000-0000-00001DB50000}"/>
    <cellStyle name="Normal 12 7 2 3 6 3 3 2" xfId="43333" xr:uid="{00000000-0005-0000-0000-00001EB50000}"/>
    <cellStyle name="Normal 12 7 2 3 6 3 4" xfId="30523" xr:uid="{00000000-0005-0000-0000-00001FB50000}"/>
    <cellStyle name="Normal 12 7 2 3 6 4" xfId="12222" xr:uid="{00000000-0005-0000-0000-000020B50000}"/>
    <cellStyle name="Normal 12 7 2 3 6 4 2" xfId="25033" xr:uid="{00000000-0005-0000-0000-000021B50000}"/>
    <cellStyle name="Normal 12 7 2 3 6 4 2 2" xfId="50653" xr:uid="{00000000-0005-0000-0000-000022B50000}"/>
    <cellStyle name="Normal 12 7 2 3 6 4 3" xfId="37843" xr:uid="{00000000-0005-0000-0000-000023B50000}"/>
    <cellStyle name="Normal 12 7 2 3 6 5" xfId="6732" xr:uid="{00000000-0005-0000-0000-000024B50000}"/>
    <cellStyle name="Normal 12 7 2 3 6 5 2" xfId="19543" xr:uid="{00000000-0005-0000-0000-000025B50000}"/>
    <cellStyle name="Normal 12 7 2 3 6 5 2 2" xfId="45163" xr:uid="{00000000-0005-0000-0000-000026B50000}"/>
    <cellStyle name="Normal 12 7 2 3 6 5 3" xfId="32353" xr:uid="{00000000-0005-0000-0000-000027B50000}"/>
    <cellStyle name="Normal 12 7 2 3 6 6" xfId="14053" xr:uid="{00000000-0005-0000-0000-000028B50000}"/>
    <cellStyle name="Normal 12 7 2 3 6 6 2" xfId="39673" xr:uid="{00000000-0005-0000-0000-000029B50000}"/>
    <cellStyle name="Normal 12 7 2 3 6 7" xfId="26863" xr:uid="{00000000-0005-0000-0000-00002AB50000}"/>
    <cellStyle name="Normal 12 7 2 3 7" xfId="2178" xr:uid="{00000000-0005-0000-0000-00002BB50000}"/>
    <cellStyle name="Normal 12 7 2 3 7 2" xfId="7668" xr:uid="{00000000-0005-0000-0000-00002CB50000}"/>
    <cellStyle name="Normal 12 7 2 3 7 2 2" xfId="20479" xr:uid="{00000000-0005-0000-0000-00002DB50000}"/>
    <cellStyle name="Normal 12 7 2 3 7 2 2 2" xfId="46099" xr:uid="{00000000-0005-0000-0000-00002EB50000}"/>
    <cellStyle name="Normal 12 7 2 3 7 2 3" xfId="33289" xr:uid="{00000000-0005-0000-0000-00002FB50000}"/>
    <cellStyle name="Normal 12 7 2 3 7 3" xfId="14989" xr:uid="{00000000-0005-0000-0000-000030B50000}"/>
    <cellStyle name="Normal 12 7 2 3 7 3 2" xfId="40609" xr:uid="{00000000-0005-0000-0000-000031B50000}"/>
    <cellStyle name="Normal 12 7 2 3 7 4" xfId="27799" xr:uid="{00000000-0005-0000-0000-000032B50000}"/>
    <cellStyle name="Normal 12 7 2 3 8" xfId="4008" xr:uid="{00000000-0005-0000-0000-000033B50000}"/>
    <cellStyle name="Normal 12 7 2 3 8 2" xfId="9498" xr:uid="{00000000-0005-0000-0000-000034B50000}"/>
    <cellStyle name="Normal 12 7 2 3 8 2 2" xfId="22309" xr:uid="{00000000-0005-0000-0000-000035B50000}"/>
    <cellStyle name="Normal 12 7 2 3 8 2 2 2" xfId="47929" xr:uid="{00000000-0005-0000-0000-000036B50000}"/>
    <cellStyle name="Normal 12 7 2 3 8 2 3" xfId="35119" xr:uid="{00000000-0005-0000-0000-000037B50000}"/>
    <cellStyle name="Normal 12 7 2 3 8 3" xfId="16819" xr:uid="{00000000-0005-0000-0000-000038B50000}"/>
    <cellStyle name="Normal 12 7 2 3 8 3 2" xfId="42439" xr:uid="{00000000-0005-0000-0000-000039B50000}"/>
    <cellStyle name="Normal 12 7 2 3 8 4" xfId="29629" xr:uid="{00000000-0005-0000-0000-00003AB50000}"/>
    <cellStyle name="Normal 12 7 2 3 9" xfId="11328" xr:uid="{00000000-0005-0000-0000-00003BB50000}"/>
    <cellStyle name="Normal 12 7 2 3 9 2" xfId="24139" xr:uid="{00000000-0005-0000-0000-00003CB50000}"/>
    <cellStyle name="Normal 12 7 2 3 9 2 2" xfId="49759" xr:uid="{00000000-0005-0000-0000-00003DB50000}"/>
    <cellStyle name="Normal 12 7 2 3 9 3" xfId="36949" xr:uid="{00000000-0005-0000-0000-00003EB50000}"/>
    <cellStyle name="Normal 12 7 2 4" xfId="397" xr:uid="{00000000-0005-0000-0000-00003FB50000}"/>
    <cellStyle name="Normal 12 7 2 4 2" xfId="882" xr:uid="{00000000-0005-0000-0000-000040B50000}"/>
    <cellStyle name="Normal 12 7 2 4 2 2" xfId="1777" xr:uid="{00000000-0005-0000-0000-000041B50000}"/>
    <cellStyle name="Normal 12 7 2 4 2 2 2" xfId="3607" xr:uid="{00000000-0005-0000-0000-000042B50000}"/>
    <cellStyle name="Normal 12 7 2 4 2 2 2 2" xfId="9097" xr:uid="{00000000-0005-0000-0000-000043B50000}"/>
    <cellStyle name="Normal 12 7 2 4 2 2 2 2 2" xfId="21908" xr:uid="{00000000-0005-0000-0000-000044B50000}"/>
    <cellStyle name="Normal 12 7 2 4 2 2 2 2 2 2" xfId="47528" xr:uid="{00000000-0005-0000-0000-000045B50000}"/>
    <cellStyle name="Normal 12 7 2 4 2 2 2 2 3" xfId="34718" xr:uid="{00000000-0005-0000-0000-000046B50000}"/>
    <cellStyle name="Normal 12 7 2 4 2 2 2 3" xfId="16418" xr:uid="{00000000-0005-0000-0000-000047B50000}"/>
    <cellStyle name="Normal 12 7 2 4 2 2 2 3 2" xfId="42038" xr:uid="{00000000-0005-0000-0000-000048B50000}"/>
    <cellStyle name="Normal 12 7 2 4 2 2 2 4" xfId="29228" xr:uid="{00000000-0005-0000-0000-000049B50000}"/>
    <cellStyle name="Normal 12 7 2 4 2 2 3" xfId="5437" xr:uid="{00000000-0005-0000-0000-00004AB50000}"/>
    <cellStyle name="Normal 12 7 2 4 2 2 3 2" xfId="10927" xr:uid="{00000000-0005-0000-0000-00004BB50000}"/>
    <cellStyle name="Normal 12 7 2 4 2 2 3 2 2" xfId="23738" xr:uid="{00000000-0005-0000-0000-00004CB50000}"/>
    <cellStyle name="Normal 12 7 2 4 2 2 3 2 2 2" xfId="49358" xr:uid="{00000000-0005-0000-0000-00004DB50000}"/>
    <cellStyle name="Normal 12 7 2 4 2 2 3 2 3" xfId="36548" xr:uid="{00000000-0005-0000-0000-00004EB50000}"/>
    <cellStyle name="Normal 12 7 2 4 2 2 3 3" xfId="18248" xr:uid="{00000000-0005-0000-0000-00004FB50000}"/>
    <cellStyle name="Normal 12 7 2 4 2 2 3 3 2" xfId="43868" xr:uid="{00000000-0005-0000-0000-000050B50000}"/>
    <cellStyle name="Normal 12 7 2 4 2 2 3 4" xfId="31058" xr:uid="{00000000-0005-0000-0000-000051B50000}"/>
    <cellStyle name="Normal 12 7 2 4 2 2 4" xfId="12757" xr:uid="{00000000-0005-0000-0000-000052B50000}"/>
    <cellStyle name="Normal 12 7 2 4 2 2 4 2" xfId="25568" xr:uid="{00000000-0005-0000-0000-000053B50000}"/>
    <cellStyle name="Normal 12 7 2 4 2 2 4 2 2" xfId="51188" xr:uid="{00000000-0005-0000-0000-000054B50000}"/>
    <cellStyle name="Normal 12 7 2 4 2 2 4 3" xfId="38378" xr:uid="{00000000-0005-0000-0000-000055B50000}"/>
    <cellStyle name="Normal 12 7 2 4 2 2 5" xfId="7267" xr:uid="{00000000-0005-0000-0000-000056B50000}"/>
    <cellStyle name="Normal 12 7 2 4 2 2 5 2" xfId="20078" xr:uid="{00000000-0005-0000-0000-000057B50000}"/>
    <cellStyle name="Normal 12 7 2 4 2 2 5 2 2" xfId="45698" xr:uid="{00000000-0005-0000-0000-000058B50000}"/>
    <cellStyle name="Normal 12 7 2 4 2 2 5 3" xfId="32888" xr:uid="{00000000-0005-0000-0000-000059B50000}"/>
    <cellStyle name="Normal 12 7 2 4 2 2 6" xfId="14588" xr:uid="{00000000-0005-0000-0000-00005AB50000}"/>
    <cellStyle name="Normal 12 7 2 4 2 2 6 2" xfId="40208" xr:uid="{00000000-0005-0000-0000-00005BB50000}"/>
    <cellStyle name="Normal 12 7 2 4 2 2 7" xfId="27398" xr:uid="{00000000-0005-0000-0000-00005CB50000}"/>
    <cellStyle name="Normal 12 7 2 4 2 3" xfId="2713" xr:uid="{00000000-0005-0000-0000-00005DB50000}"/>
    <cellStyle name="Normal 12 7 2 4 2 3 2" xfId="8203" xr:uid="{00000000-0005-0000-0000-00005EB50000}"/>
    <cellStyle name="Normal 12 7 2 4 2 3 2 2" xfId="21014" xr:uid="{00000000-0005-0000-0000-00005FB50000}"/>
    <cellStyle name="Normal 12 7 2 4 2 3 2 2 2" xfId="46634" xr:uid="{00000000-0005-0000-0000-000060B50000}"/>
    <cellStyle name="Normal 12 7 2 4 2 3 2 3" xfId="33824" xr:uid="{00000000-0005-0000-0000-000061B50000}"/>
    <cellStyle name="Normal 12 7 2 4 2 3 3" xfId="15524" xr:uid="{00000000-0005-0000-0000-000062B50000}"/>
    <cellStyle name="Normal 12 7 2 4 2 3 3 2" xfId="41144" xr:uid="{00000000-0005-0000-0000-000063B50000}"/>
    <cellStyle name="Normal 12 7 2 4 2 3 4" xfId="28334" xr:uid="{00000000-0005-0000-0000-000064B50000}"/>
    <cellStyle name="Normal 12 7 2 4 2 4" xfId="4543" xr:uid="{00000000-0005-0000-0000-000065B50000}"/>
    <cellStyle name="Normal 12 7 2 4 2 4 2" xfId="10033" xr:uid="{00000000-0005-0000-0000-000066B50000}"/>
    <cellStyle name="Normal 12 7 2 4 2 4 2 2" xfId="22844" xr:uid="{00000000-0005-0000-0000-000067B50000}"/>
    <cellStyle name="Normal 12 7 2 4 2 4 2 2 2" xfId="48464" xr:uid="{00000000-0005-0000-0000-000068B50000}"/>
    <cellStyle name="Normal 12 7 2 4 2 4 2 3" xfId="35654" xr:uid="{00000000-0005-0000-0000-000069B50000}"/>
    <cellStyle name="Normal 12 7 2 4 2 4 3" xfId="17354" xr:uid="{00000000-0005-0000-0000-00006AB50000}"/>
    <cellStyle name="Normal 12 7 2 4 2 4 3 2" xfId="42974" xr:uid="{00000000-0005-0000-0000-00006BB50000}"/>
    <cellStyle name="Normal 12 7 2 4 2 4 4" xfId="30164" xr:uid="{00000000-0005-0000-0000-00006CB50000}"/>
    <cellStyle name="Normal 12 7 2 4 2 5" xfId="11863" xr:uid="{00000000-0005-0000-0000-00006DB50000}"/>
    <cellStyle name="Normal 12 7 2 4 2 5 2" xfId="24674" xr:uid="{00000000-0005-0000-0000-00006EB50000}"/>
    <cellStyle name="Normal 12 7 2 4 2 5 2 2" xfId="50294" xr:uid="{00000000-0005-0000-0000-00006FB50000}"/>
    <cellStyle name="Normal 12 7 2 4 2 5 3" xfId="37484" xr:uid="{00000000-0005-0000-0000-000070B50000}"/>
    <cellStyle name="Normal 12 7 2 4 2 6" xfId="6373" xr:uid="{00000000-0005-0000-0000-000071B50000}"/>
    <cellStyle name="Normal 12 7 2 4 2 6 2" xfId="19184" xr:uid="{00000000-0005-0000-0000-000072B50000}"/>
    <cellStyle name="Normal 12 7 2 4 2 6 2 2" xfId="44804" xr:uid="{00000000-0005-0000-0000-000073B50000}"/>
    <cellStyle name="Normal 12 7 2 4 2 6 3" xfId="31994" xr:uid="{00000000-0005-0000-0000-000074B50000}"/>
    <cellStyle name="Normal 12 7 2 4 2 7" xfId="13694" xr:uid="{00000000-0005-0000-0000-000075B50000}"/>
    <cellStyle name="Normal 12 7 2 4 2 7 2" xfId="39314" xr:uid="{00000000-0005-0000-0000-000076B50000}"/>
    <cellStyle name="Normal 12 7 2 4 2 8" xfId="26504" xr:uid="{00000000-0005-0000-0000-000077B50000}"/>
    <cellStyle name="Normal 12 7 2 4 3" xfId="1292" xr:uid="{00000000-0005-0000-0000-000078B50000}"/>
    <cellStyle name="Normal 12 7 2 4 3 2" xfId="3122" xr:uid="{00000000-0005-0000-0000-000079B50000}"/>
    <cellStyle name="Normal 12 7 2 4 3 2 2" xfId="8612" xr:uid="{00000000-0005-0000-0000-00007AB50000}"/>
    <cellStyle name="Normal 12 7 2 4 3 2 2 2" xfId="21423" xr:uid="{00000000-0005-0000-0000-00007BB50000}"/>
    <cellStyle name="Normal 12 7 2 4 3 2 2 2 2" xfId="47043" xr:uid="{00000000-0005-0000-0000-00007CB50000}"/>
    <cellStyle name="Normal 12 7 2 4 3 2 2 3" xfId="34233" xr:uid="{00000000-0005-0000-0000-00007DB50000}"/>
    <cellStyle name="Normal 12 7 2 4 3 2 3" xfId="15933" xr:uid="{00000000-0005-0000-0000-00007EB50000}"/>
    <cellStyle name="Normal 12 7 2 4 3 2 3 2" xfId="41553" xr:uid="{00000000-0005-0000-0000-00007FB50000}"/>
    <cellStyle name="Normal 12 7 2 4 3 2 4" xfId="28743" xr:uid="{00000000-0005-0000-0000-000080B50000}"/>
    <cellStyle name="Normal 12 7 2 4 3 3" xfId="4952" xr:uid="{00000000-0005-0000-0000-000081B50000}"/>
    <cellStyle name="Normal 12 7 2 4 3 3 2" xfId="10442" xr:uid="{00000000-0005-0000-0000-000082B50000}"/>
    <cellStyle name="Normal 12 7 2 4 3 3 2 2" xfId="23253" xr:uid="{00000000-0005-0000-0000-000083B50000}"/>
    <cellStyle name="Normal 12 7 2 4 3 3 2 2 2" xfId="48873" xr:uid="{00000000-0005-0000-0000-000084B50000}"/>
    <cellStyle name="Normal 12 7 2 4 3 3 2 3" xfId="36063" xr:uid="{00000000-0005-0000-0000-000085B50000}"/>
    <cellStyle name="Normal 12 7 2 4 3 3 3" xfId="17763" xr:uid="{00000000-0005-0000-0000-000086B50000}"/>
    <cellStyle name="Normal 12 7 2 4 3 3 3 2" xfId="43383" xr:uid="{00000000-0005-0000-0000-000087B50000}"/>
    <cellStyle name="Normal 12 7 2 4 3 3 4" xfId="30573" xr:uid="{00000000-0005-0000-0000-000088B50000}"/>
    <cellStyle name="Normal 12 7 2 4 3 4" xfId="12272" xr:uid="{00000000-0005-0000-0000-000089B50000}"/>
    <cellStyle name="Normal 12 7 2 4 3 4 2" xfId="25083" xr:uid="{00000000-0005-0000-0000-00008AB50000}"/>
    <cellStyle name="Normal 12 7 2 4 3 4 2 2" xfId="50703" xr:uid="{00000000-0005-0000-0000-00008BB50000}"/>
    <cellStyle name="Normal 12 7 2 4 3 4 3" xfId="37893" xr:uid="{00000000-0005-0000-0000-00008CB50000}"/>
    <cellStyle name="Normal 12 7 2 4 3 5" xfId="6782" xr:uid="{00000000-0005-0000-0000-00008DB50000}"/>
    <cellStyle name="Normal 12 7 2 4 3 5 2" xfId="19593" xr:uid="{00000000-0005-0000-0000-00008EB50000}"/>
    <cellStyle name="Normal 12 7 2 4 3 5 2 2" xfId="45213" xr:uid="{00000000-0005-0000-0000-00008FB50000}"/>
    <cellStyle name="Normal 12 7 2 4 3 5 3" xfId="32403" xr:uid="{00000000-0005-0000-0000-000090B50000}"/>
    <cellStyle name="Normal 12 7 2 4 3 6" xfId="14103" xr:uid="{00000000-0005-0000-0000-000091B50000}"/>
    <cellStyle name="Normal 12 7 2 4 3 6 2" xfId="39723" xr:uid="{00000000-0005-0000-0000-000092B50000}"/>
    <cellStyle name="Normal 12 7 2 4 3 7" xfId="26913" xr:uid="{00000000-0005-0000-0000-000093B50000}"/>
    <cellStyle name="Normal 12 7 2 4 4" xfId="2228" xr:uid="{00000000-0005-0000-0000-000094B50000}"/>
    <cellStyle name="Normal 12 7 2 4 4 2" xfId="7718" xr:uid="{00000000-0005-0000-0000-000095B50000}"/>
    <cellStyle name="Normal 12 7 2 4 4 2 2" xfId="20529" xr:uid="{00000000-0005-0000-0000-000096B50000}"/>
    <cellStyle name="Normal 12 7 2 4 4 2 2 2" xfId="46149" xr:uid="{00000000-0005-0000-0000-000097B50000}"/>
    <cellStyle name="Normal 12 7 2 4 4 2 3" xfId="33339" xr:uid="{00000000-0005-0000-0000-000098B50000}"/>
    <cellStyle name="Normal 12 7 2 4 4 3" xfId="15039" xr:uid="{00000000-0005-0000-0000-000099B50000}"/>
    <cellStyle name="Normal 12 7 2 4 4 3 2" xfId="40659" xr:uid="{00000000-0005-0000-0000-00009AB50000}"/>
    <cellStyle name="Normal 12 7 2 4 4 4" xfId="27849" xr:uid="{00000000-0005-0000-0000-00009BB50000}"/>
    <cellStyle name="Normal 12 7 2 4 5" xfId="4058" xr:uid="{00000000-0005-0000-0000-00009CB50000}"/>
    <cellStyle name="Normal 12 7 2 4 5 2" xfId="9548" xr:uid="{00000000-0005-0000-0000-00009DB50000}"/>
    <cellStyle name="Normal 12 7 2 4 5 2 2" xfId="22359" xr:uid="{00000000-0005-0000-0000-00009EB50000}"/>
    <cellStyle name="Normal 12 7 2 4 5 2 2 2" xfId="47979" xr:uid="{00000000-0005-0000-0000-00009FB50000}"/>
    <cellStyle name="Normal 12 7 2 4 5 2 3" xfId="35169" xr:uid="{00000000-0005-0000-0000-0000A0B50000}"/>
    <cellStyle name="Normal 12 7 2 4 5 3" xfId="16869" xr:uid="{00000000-0005-0000-0000-0000A1B50000}"/>
    <cellStyle name="Normal 12 7 2 4 5 3 2" xfId="42489" xr:uid="{00000000-0005-0000-0000-0000A2B50000}"/>
    <cellStyle name="Normal 12 7 2 4 5 4" xfId="29679" xr:uid="{00000000-0005-0000-0000-0000A3B50000}"/>
    <cellStyle name="Normal 12 7 2 4 6" xfId="11378" xr:uid="{00000000-0005-0000-0000-0000A4B50000}"/>
    <cellStyle name="Normal 12 7 2 4 6 2" xfId="24189" xr:uid="{00000000-0005-0000-0000-0000A5B50000}"/>
    <cellStyle name="Normal 12 7 2 4 6 2 2" xfId="49809" xr:uid="{00000000-0005-0000-0000-0000A6B50000}"/>
    <cellStyle name="Normal 12 7 2 4 6 3" xfId="36999" xr:uid="{00000000-0005-0000-0000-0000A7B50000}"/>
    <cellStyle name="Normal 12 7 2 4 7" xfId="5888" xr:uid="{00000000-0005-0000-0000-0000A8B50000}"/>
    <cellStyle name="Normal 12 7 2 4 7 2" xfId="18699" xr:uid="{00000000-0005-0000-0000-0000A9B50000}"/>
    <cellStyle name="Normal 12 7 2 4 7 2 2" xfId="44319" xr:uid="{00000000-0005-0000-0000-0000AAB50000}"/>
    <cellStyle name="Normal 12 7 2 4 7 3" xfId="31509" xr:uid="{00000000-0005-0000-0000-0000ABB50000}"/>
    <cellStyle name="Normal 12 7 2 4 8" xfId="13209" xr:uid="{00000000-0005-0000-0000-0000ACB50000}"/>
    <cellStyle name="Normal 12 7 2 4 8 2" xfId="38829" xr:uid="{00000000-0005-0000-0000-0000ADB50000}"/>
    <cellStyle name="Normal 12 7 2 4 9" xfId="26019" xr:uid="{00000000-0005-0000-0000-0000AEB50000}"/>
    <cellStyle name="Normal 12 7 2 5" xfId="615" xr:uid="{00000000-0005-0000-0000-0000AFB50000}"/>
    <cellStyle name="Normal 12 7 2 5 2" xfId="1015" xr:uid="{00000000-0005-0000-0000-0000B0B50000}"/>
    <cellStyle name="Normal 12 7 2 5 2 2" xfId="1910" xr:uid="{00000000-0005-0000-0000-0000B1B50000}"/>
    <cellStyle name="Normal 12 7 2 5 2 2 2" xfId="3740" xr:uid="{00000000-0005-0000-0000-0000B2B50000}"/>
    <cellStyle name="Normal 12 7 2 5 2 2 2 2" xfId="9230" xr:uid="{00000000-0005-0000-0000-0000B3B50000}"/>
    <cellStyle name="Normal 12 7 2 5 2 2 2 2 2" xfId="22041" xr:uid="{00000000-0005-0000-0000-0000B4B50000}"/>
    <cellStyle name="Normal 12 7 2 5 2 2 2 2 2 2" xfId="47661" xr:uid="{00000000-0005-0000-0000-0000B5B50000}"/>
    <cellStyle name="Normal 12 7 2 5 2 2 2 2 3" xfId="34851" xr:uid="{00000000-0005-0000-0000-0000B6B50000}"/>
    <cellStyle name="Normal 12 7 2 5 2 2 2 3" xfId="16551" xr:uid="{00000000-0005-0000-0000-0000B7B50000}"/>
    <cellStyle name="Normal 12 7 2 5 2 2 2 3 2" xfId="42171" xr:uid="{00000000-0005-0000-0000-0000B8B50000}"/>
    <cellStyle name="Normal 12 7 2 5 2 2 2 4" xfId="29361" xr:uid="{00000000-0005-0000-0000-0000B9B50000}"/>
    <cellStyle name="Normal 12 7 2 5 2 2 3" xfId="5570" xr:uid="{00000000-0005-0000-0000-0000BAB50000}"/>
    <cellStyle name="Normal 12 7 2 5 2 2 3 2" xfId="11060" xr:uid="{00000000-0005-0000-0000-0000BBB50000}"/>
    <cellStyle name="Normal 12 7 2 5 2 2 3 2 2" xfId="23871" xr:uid="{00000000-0005-0000-0000-0000BCB50000}"/>
    <cellStyle name="Normal 12 7 2 5 2 2 3 2 2 2" xfId="49491" xr:uid="{00000000-0005-0000-0000-0000BDB50000}"/>
    <cellStyle name="Normal 12 7 2 5 2 2 3 2 3" xfId="36681" xr:uid="{00000000-0005-0000-0000-0000BEB50000}"/>
    <cellStyle name="Normal 12 7 2 5 2 2 3 3" xfId="18381" xr:uid="{00000000-0005-0000-0000-0000BFB50000}"/>
    <cellStyle name="Normal 12 7 2 5 2 2 3 3 2" xfId="44001" xr:uid="{00000000-0005-0000-0000-0000C0B50000}"/>
    <cellStyle name="Normal 12 7 2 5 2 2 3 4" xfId="31191" xr:uid="{00000000-0005-0000-0000-0000C1B50000}"/>
    <cellStyle name="Normal 12 7 2 5 2 2 4" xfId="12890" xr:uid="{00000000-0005-0000-0000-0000C2B50000}"/>
    <cellStyle name="Normal 12 7 2 5 2 2 4 2" xfId="25701" xr:uid="{00000000-0005-0000-0000-0000C3B50000}"/>
    <cellStyle name="Normal 12 7 2 5 2 2 4 2 2" xfId="51321" xr:uid="{00000000-0005-0000-0000-0000C4B50000}"/>
    <cellStyle name="Normal 12 7 2 5 2 2 4 3" xfId="38511" xr:uid="{00000000-0005-0000-0000-0000C5B50000}"/>
    <cellStyle name="Normal 12 7 2 5 2 2 5" xfId="7400" xr:uid="{00000000-0005-0000-0000-0000C6B50000}"/>
    <cellStyle name="Normal 12 7 2 5 2 2 5 2" xfId="20211" xr:uid="{00000000-0005-0000-0000-0000C7B50000}"/>
    <cellStyle name="Normal 12 7 2 5 2 2 5 2 2" xfId="45831" xr:uid="{00000000-0005-0000-0000-0000C8B50000}"/>
    <cellStyle name="Normal 12 7 2 5 2 2 5 3" xfId="33021" xr:uid="{00000000-0005-0000-0000-0000C9B50000}"/>
    <cellStyle name="Normal 12 7 2 5 2 2 6" xfId="14721" xr:uid="{00000000-0005-0000-0000-0000CAB50000}"/>
    <cellStyle name="Normal 12 7 2 5 2 2 6 2" xfId="40341" xr:uid="{00000000-0005-0000-0000-0000CBB50000}"/>
    <cellStyle name="Normal 12 7 2 5 2 2 7" xfId="27531" xr:uid="{00000000-0005-0000-0000-0000CCB50000}"/>
    <cellStyle name="Normal 12 7 2 5 2 3" xfId="2846" xr:uid="{00000000-0005-0000-0000-0000CDB50000}"/>
    <cellStyle name="Normal 12 7 2 5 2 3 2" xfId="8336" xr:uid="{00000000-0005-0000-0000-0000CEB50000}"/>
    <cellStyle name="Normal 12 7 2 5 2 3 2 2" xfId="21147" xr:uid="{00000000-0005-0000-0000-0000CFB50000}"/>
    <cellStyle name="Normal 12 7 2 5 2 3 2 2 2" xfId="46767" xr:uid="{00000000-0005-0000-0000-0000D0B50000}"/>
    <cellStyle name="Normal 12 7 2 5 2 3 2 3" xfId="33957" xr:uid="{00000000-0005-0000-0000-0000D1B50000}"/>
    <cellStyle name="Normal 12 7 2 5 2 3 3" xfId="15657" xr:uid="{00000000-0005-0000-0000-0000D2B50000}"/>
    <cellStyle name="Normal 12 7 2 5 2 3 3 2" xfId="41277" xr:uid="{00000000-0005-0000-0000-0000D3B50000}"/>
    <cellStyle name="Normal 12 7 2 5 2 3 4" xfId="28467" xr:uid="{00000000-0005-0000-0000-0000D4B50000}"/>
    <cellStyle name="Normal 12 7 2 5 2 4" xfId="4676" xr:uid="{00000000-0005-0000-0000-0000D5B50000}"/>
    <cellStyle name="Normal 12 7 2 5 2 4 2" xfId="10166" xr:uid="{00000000-0005-0000-0000-0000D6B50000}"/>
    <cellStyle name="Normal 12 7 2 5 2 4 2 2" xfId="22977" xr:uid="{00000000-0005-0000-0000-0000D7B50000}"/>
    <cellStyle name="Normal 12 7 2 5 2 4 2 2 2" xfId="48597" xr:uid="{00000000-0005-0000-0000-0000D8B50000}"/>
    <cellStyle name="Normal 12 7 2 5 2 4 2 3" xfId="35787" xr:uid="{00000000-0005-0000-0000-0000D9B50000}"/>
    <cellStyle name="Normal 12 7 2 5 2 4 3" xfId="17487" xr:uid="{00000000-0005-0000-0000-0000DAB50000}"/>
    <cellStyle name="Normal 12 7 2 5 2 4 3 2" xfId="43107" xr:uid="{00000000-0005-0000-0000-0000DBB50000}"/>
    <cellStyle name="Normal 12 7 2 5 2 4 4" xfId="30297" xr:uid="{00000000-0005-0000-0000-0000DCB50000}"/>
    <cellStyle name="Normal 12 7 2 5 2 5" xfId="11996" xr:uid="{00000000-0005-0000-0000-0000DDB50000}"/>
    <cellStyle name="Normal 12 7 2 5 2 5 2" xfId="24807" xr:uid="{00000000-0005-0000-0000-0000DEB50000}"/>
    <cellStyle name="Normal 12 7 2 5 2 5 2 2" xfId="50427" xr:uid="{00000000-0005-0000-0000-0000DFB50000}"/>
    <cellStyle name="Normal 12 7 2 5 2 5 3" xfId="37617" xr:uid="{00000000-0005-0000-0000-0000E0B50000}"/>
    <cellStyle name="Normal 12 7 2 5 2 6" xfId="6506" xr:uid="{00000000-0005-0000-0000-0000E1B50000}"/>
    <cellStyle name="Normal 12 7 2 5 2 6 2" xfId="19317" xr:uid="{00000000-0005-0000-0000-0000E2B50000}"/>
    <cellStyle name="Normal 12 7 2 5 2 6 2 2" xfId="44937" xr:uid="{00000000-0005-0000-0000-0000E3B50000}"/>
    <cellStyle name="Normal 12 7 2 5 2 6 3" xfId="32127" xr:uid="{00000000-0005-0000-0000-0000E4B50000}"/>
    <cellStyle name="Normal 12 7 2 5 2 7" xfId="13827" xr:uid="{00000000-0005-0000-0000-0000E5B50000}"/>
    <cellStyle name="Normal 12 7 2 5 2 7 2" xfId="39447" xr:uid="{00000000-0005-0000-0000-0000E6B50000}"/>
    <cellStyle name="Normal 12 7 2 5 2 8" xfId="26637" xr:uid="{00000000-0005-0000-0000-0000E7B50000}"/>
    <cellStyle name="Normal 12 7 2 5 3" xfId="1510" xr:uid="{00000000-0005-0000-0000-0000E8B50000}"/>
    <cellStyle name="Normal 12 7 2 5 3 2" xfId="3340" xr:uid="{00000000-0005-0000-0000-0000E9B50000}"/>
    <cellStyle name="Normal 12 7 2 5 3 2 2" xfId="8830" xr:uid="{00000000-0005-0000-0000-0000EAB50000}"/>
    <cellStyle name="Normal 12 7 2 5 3 2 2 2" xfId="21641" xr:uid="{00000000-0005-0000-0000-0000EBB50000}"/>
    <cellStyle name="Normal 12 7 2 5 3 2 2 2 2" xfId="47261" xr:uid="{00000000-0005-0000-0000-0000ECB50000}"/>
    <cellStyle name="Normal 12 7 2 5 3 2 2 3" xfId="34451" xr:uid="{00000000-0005-0000-0000-0000EDB50000}"/>
    <cellStyle name="Normal 12 7 2 5 3 2 3" xfId="16151" xr:uid="{00000000-0005-0000-0000-0000EEB50000}"/>
    <cellStyle name="Normal 12 7 2 5 3 2 3 2" xfId="41771" xr:uid="{00000000-0005-0000-0000-0000EFB50000}"/>
    <cellStyle name="Normal 12 7 2 5 3 2 4" xfId="28961" xr:uid="{00000000-0005-0000-0000-0000F0B50000}"/>
    <cellStyle name="Normal 12 7 2 5 3 3" xfId="5170" xr:uid="{00000000-0005-0000-0000-0000F1B50000}"/>
    <cellStyle name="Normal 12 7 2 5 3 3 2" xfId="10660" xr:uid="{00000000-0005-0000-0000-0000F2B50000}"/>
    <cellStyle name="Normal 12 7 2 5 3 3 2 2" xfId="23471" xr:uid="{00000000-0005-0000-0000-0000F3B50000}"/>
    <cellStyle name="Normal 12 7 2 5 3 3 2 2 2" xfId="49091" xr:uid="{00000000-0005-0000-0000-0000F4B50000}"/>
    <cellStyle name="Normal 12 7 2 5 3 3 2 3" xfId="36281" xr:uid="{00000000-0005-0000-0000-0000F5B50000}"/>
    <cellStyle name="Normal 12 7 2 5 3 3 3" xfId="17981" xr:uid="{00000000-0005-0000-0000-0000F6B50000}"/>
    <cellStyle name="Normal 12 7 2 5 3 3 3 2" xfId="43601" xr:uid="{00000000-0005-0000-0000-0000F7B50000}"/>
    <cellStyle name="Normal 12 7 2 5 3 3 4" xfId="30791" xr:uid="{00000000-0005-0000-0000-0000F8B50000}"/>
    <cellStyle name="Normal 12 7 2 5 3 4" xfId="12490" xr:uid="{00000000-0005-0000-0000-0000F9B50000}"/>
    <cellStyle name="Normal 12 7 2 5 3 4 2" xfId="25301" xr:uid="{00000000-0005-0000-0000-0000FAB50000}"/>
    <cellStyle name="Normal 12 7 2 5 3 4 2 2" xfId="50921" xr:uid="{00000000-0005-0000-0000-0000FBB50000}"/>
    <cellStyle name="Normal 12 7 2 5 3 4 3" xfId="38111" xr:uid="{00000000-0005-0000-0000-0000FCB50000}"/>
    <cellStyle name="Normal 12 7 2 5 3 5" xfId="7000" xr:uid="{00000000-0005-0000-0000-0000FDB50000}"/>
    <cellStyle name="Normal 12 7 2 5 3 5 2" xfId="19811" xr:uid="{00000000-0005-0000-0000-0000FEB50000}"/>
    <cellStyle name="Normal 12 7 2 5 3 5 2 2" xfId="45431" xr:uid="{00000000-0005-0000-0000-0000FFB50000}"/>
    <cellStyle name="Normal 12 7 2 5 3 5 3" xfId="32621" xr:uid="{00000000-0005-0000-0000-000000B60000}"/>
    <cellStyle name="Normal 12 7 2 5 3 6" xfId="14321" xr:uid="{00000000-0005-0000-0000-000001B60000}"/>
    <cellStyle name="Normal 12 7 2 5 3 6 2" xfId="39941" xr:uid="{00000000-0005-0000-0000-000002B60000}"/>
    <cellStyle name="Normal 12 7 2 5 3 7" xfId="27131" xr:uid="{00000000-0005-0000-0000-000003B60000}"/>
    <cellStyle name="Normal 12 7 2 5 4" xfId="2446" xr:uid="{00000000-0005-0000-0000-000004B60000}"/>
    <cellStyle name="Normal 12 7 2 5 4 2" xfId="7936" xr:uid="{00000000-0005-0000-0000-000005B60000}"/>
    <cellStyle name="Normal 12 7 2 5 4 2 2" xfId="20747" xr:uid="{00000000-0005-0000-0000-000006B60000}"/>
    <cellStyle name="Normal 12 7 2 5 4 2 2 2" xfId="46367" xr:uid="{00000000-0005-0000-0000-000007B60000}"/>
    <cellStyle name="Normal 12 7 2 5 4 2 3" xfId="33557" xr:uid="{00000000-0005-0000-0000-000008B60000}"/>
    <cellStyle name="Normal 12 7 2 5 4 3" xfId="15257" xr:uid="{00000000-0005-0000-0000-000009B60000}"/>
    <cellStyle name="Normal 12 7 2 5 4 3 2" xfId="40877" xr:uid="{00000000-0005-0000-0000-00000AB60000}"/>
    <cellStyle name="Normal 12 7 2 5 4 4" xfId="28067" xr:uid="{00000000-0005-0000-0000-00000BB60000}"/>
    <cellStyle name="Normal 12 7 2 5 5" xfId="4276" xr:uid="{00000000-0005-0000-0000-00000CB60000}"/>
    <cellStyle name="Normal 12 7 2 5 5 2" xfId="9766" xr:uid="{00000000-0005-0000-0000-00000DB60000}"/>
    <cellStyle name="Normal 12 7 2 5 5 2 2" xfId="22577" xr:uid="{00000000-0005-0000-0000-00000EB60000}"/>
    <cellStyle name="Normal 12 7 2 5 5 2 2 2" xfId="48197" xr:uid="{00000000-0005-0000-0000-00000FB60000}"/>
    <cellStyle name="Normal 12 7 2 5 5 2 3" xfId="35387" xr:uid="{00000000-0005-0000-0000-000010B60000}"/>
    <cellStyle name="Normal 12 7 2 5 5 3" xfId="17087" xr:uid="{00000000-0005-0000-0000-000011B60000}"/>
    <cellStyle name="Normal 12 7 2 5 5 3 2" xfId="42707" xr:uid="{00000000-0005-0000-0000-000012B60000}"/>
    <cellStyle name="Normal 12 7 2 5 5 4" xfId="29897" xr:uid="{00000000-0005-0000-0000-000013B60000}"/>
    <cellStyle name="Normal 12 7 2 5 6" xfId="11596" xr:uid="{00000000-0005-0000-0000-000014B60000}"/>
    <cellStyle name="Normal 12 7 2 5 6 2" xfId="24407" xr:uid="{00000000-0005-0000-0000-000015B60000}"/>
    <cellStyle name="Normal 12 7 2 5 6 2 2" xfId="50027" xr:uid="{00000000-0005-0000-0000-000016B60000}"/>
    <cellStyle name="Normal 12 7 2 5 6 3" xfId="37217" xr:uid="{00000000-0005-0000-0000-000017B60000}"/>
    <cellStyle name="Normal 12 7 2 5 7" xfId="6106" xr:uid="{00000000-0005-0000-0000-000018B60000}"/>
    <cellStyle name="Normal 12 7 2 5 7 2" xfId="18917" xr:uid="{00000000-0005-0000-0000-000019B60000}"/>
    <cellStyle name="Normal 12 7 2 5 7 2 2" xfId="44537" xr:uid="{00000000-0005-0000-0000-00001AB60000}"/>
    <cellStyle name="Normal 12 7 2 5 7 3" xfId="31727" xr:uid="{00000000-0005-0000-0000-00001BB60000}"/>
    <cellStyle name="Normal 12 7 2 5 8" xfId="13427" xr:uid="{00000000-0005-0000-0000-00001CB60000}"/>
    <cellStyle name="Normal 12 7 2 5 8 2" xfId="39047" xr:uid="{00000000-0005-0000-0000-00001DB60000}"/>
    <cellStyle name="Normal 12 7 2 5 9" xfId="26237" xr:uid="{00000000-0005-0000-0000-00001EB60000}"/>
    <cellStyle name="Normal 12 7 2 6" xfId="749" xr:uid="{00000000-0005-0000-0000-00001FB60000}"/>
    <cellStyle name="Normal 12 7 2 6 2" xfId="1644" xr:uid="{00000000-0005-0000-0000-000020B60000}"/>
    <cellStyle name="Normal 12 7 2 6 2 2" xfId="3474" xr:uid="{00000000-0005-0000-0000-000021B60000}"/>
    <cellStyle name="Normal 12 7 2 6 2 2 2" xfId="8964" xr:uid="{00000000-0005-0000-0000-000022B60000}"/>
    <cellStyle name="Normal 12 7 2 6 2 2 2 2" xfId="21775" xr:uid="{00000000-0005-0000-0000-000023B60000}"/>
    <cellStyle name="Normal 12 7 2 6 2 2 2 2 2" xfId="47395" xr:uid="{00000000-0005-0000-0000-000024B60000}"/>
    <cellStyle name="Normal 12 7 2 6 2 2 2 3" xfId="34585" xr:uid="{00000000-0005-0000-0000-000025B60000}"/>
    <cellStyle name="Normal 12 7 2 6 2 2 3" xfId="16285" xr:uid="{00000000-0005-0000-0000-000026B60000}"/>
    <cellStyle name="Normal 12 7 2 6 2 2 3 2" xfId="41905" xr:uid="{00000000-0005-0000-0000-000027B60000}"/>
    <cellStyle name="Normal 12 7 2 6 2 2 4" xfId="29095" xr:uid="{00000000-0005-0000-0000-000028B60000}"/>
    <cellStyle name="Normal 12 7 2 6 2 3" xfId="5304" xr:uid="{00000000-0005-0000-0000-000029B60000}"/>
    <cellStyle name="Normal 12 7 2 6 2 3 2" xfId="10794" xr:uid="{00000000-0005-0000-0000-00002AB60000}"/>
    <cellStyle name="Normal 12 7 2 6 2 3 2 2" xfId="23605" xr:uid="{00000000-0005-0000-0000-00002BB60000}"/>
    <cellStyle name="Normal 12 7 2 6 2 3 2 2 2" xfId="49225" xr:uid="{00000000-0005-0000-0000-00002CB60000}"/>
    <cellStyle name="Normal 12 7 2 6 2 3 2 3" xfId="36415" xr:uid="{00000000-0005-0000-0000-00002DB60000}"/>
    <cellStyle name="Normal 12 7 2 6 2 3 3" xfId="18115" xr:uid="{00000000-0005-0000-0000-00002EB60000}"/>
    <cellStyle name="Normal 12 7 2 6 2 3 3 2" xfId="43735" xr:uid="{00000000-0005-0000-0000-00002FB60000}"/>
    <cellStyle name="Normal 12 7 2 6 2 3 4" xfId="30925" xr:uid="{00000000-0005-0000-0000-000030B60000}"/>
    <cellStyle name="Normal 12 7 2 6 2 4" xfId="12624" xr:uid="{00000000-0005-0000-0000-000031B60000}"/>
    <cellStyle name="Normal 12 7 2 6 2 4 2" xfId="25435" xr:uid="{00000000-0005-0000-0000-000032B60000}"/>
    <cellStyle name="Normal 12 7 2 6 2 4 2 2" xfId="51055" xr:uid="{00000000-0005-0000-0000-000033B60000}"/>
    <cellStyle name="Normal 12 7 2 6 2 4 3" xfId="38245" xr:uid="{00000000-0005-0000-0000-000034B60000}"/>
    <cellStyle name="Normal 12 7 2 6 2 5" xfId="7134" xr:uid="{00000000-0005-0000-0000-000035B60000}"/>
    <cellStyle name="Normal 12 7 2 6 2 5 2" xfId="19945" xr:uid="{00000000-0005-0000-0000-000036B60000}"/>
    <cellStyle name="Normal 12 7 2 6 2 5 2 2" xfId="45565" xr:uid="{00000000-0005-0000-0000-000037B60000}"/>
    <cellStyle name="Normal 12 7 2 6 2 5 3" xfId="32755" xr:uid="{00000000-0005-0000-0000-000038B60000}"/>
    <cellStyle name="Normal 12 7 2 6 2 6" xfId="14455" xr:uid="{00000000-0005-0000-0000-000039B60000}"/>
    <cellStyle name="Normal 12 7 2 6 2 6 2" xfId="40075" xr:uid="{00000000-0005-0000-0000-00003AB60000}"/>
    <cellStyle name="Normal 12 7 2 6 2 7" xfId="27265" xr:uid="{00000000-0005-0000-0000-00003BB60000}"/>
    <cellStyle name="Normal 12 7 2 6 3" xfId="2580" xr:uid="{00000000-0005-0000-0000-00003CB60000}"/>
    <cellStyle name="Normal 12 7 2 6 3 2" xfId="8070" xr:uid="{00000000-0005-0000-0000-00003DB60000}"/>
    <cellStyle name="Normal 12 7 2 6 3 2 2" xfId="20881" xr:uid="{00000000-0005-0000-0000-00003EB60000}"/>
    <cellStyle name="Normal 12 7 2 6 3 2 2 2" xfId="46501" xr:uid="{00000000-0005-0000-0000-00003FB60000}"/>
    <cellStyle name="Normal 12 7 2 6 3 2 3" xfId="33691" xr:uid="{00000000-0005-0000-0000-000040B60000}"/>
    <cellStyle name="Normal 12 7 2 6 3 3" xfId="15391" xr:uid="{00000000-0005-0000-0000-000041B60000}"/>
    <cellStyle name="Normal 12 7 2 6 3 3 2" xfId="41011" xr:uid="{00000000-0005-0000-0000-000042B60000}"/>
    <cellStyle name="Normal 12 7 2 6 3 4" xfId="28201" xr:uid="{00000000-0005-0000-0000-000043B60000}"/>
    <cellStyle name="Normal 12 7 2 6 4" xfId="4410" xr:uid="{00000000-0005-0000-0000-000044B60000}"/>
    <cellStyle name="Normal 12 7 2 6 4 2" xfId="9900" xr:uid="{00000000-0005-0000-0000-000045B60000}"/>
    <cellStyle name="Normal 12 7 2 6 4 2 2" xfId="22711" xr:uid="{00000000-0005-0000-0000-000046B60000}"/>
    <cellStyle name="Normal 12 7 2 6 4 2 2 2" xfId="48331" xr:uid="{00000000-0005-0000-0000-000047B60000}"/>
    <cellStyle name="Normal 12 7 2 6 4 2 3" xfId="35521" xr:uid="{00000000-0005-0000-0000-000048B60000}"/>
    <cellStyle name="Normal 12 7 2 6 4 3" xfId="17221" xr:uid="{00000000-0005-0000-0000-000049B60000}"/>
    <cellStyle name="Normal 12 7 2 6 4 3 2" xfId="42841" xr:uid="{00000000-0005-0000-0000-00004AB60000}"/>
    <cellStyle name="Normal 12 7 2 6 4 4" xfId="30031" xr:uid="{00000000-0005-0000-0000-00004BB60000}"/>
    <cellStyle name="Normal 12 7 2 6 5" xfId="11730" xr:uid="{00000000-0005-0000-0000-00004CB60000}"/>
    <cellStyle name="Normal 12 7 2 6 5 2" xfId="24541" xr:uid="{00000000-0005-0000-0000-00004DB60000}"/>
    <cellStyle name="Normal 12 7 2 6 5 2 2" xfId="50161" xr:uid="{00000000-0005-0000-0000-00004EB60000}"/>
    <cellStyle name="Normal 12 7 2 6 5 3" xfId="37351" xr:uid="{00000000-0005-0000-0000-00004FB60000}"/>
    <cellStyle name="Normal 12 7 2 6 6" xfId="6240" xr:uid="{00000000-0005-0000-0000-000050B60000}"/>
    <cellStyle name="Normal 12 7 2 6 6 2" xfId="19051" xr:uid="{00000000-0005-0000-0000-000051B60000}"/>
    <cellStyle name="Normal 12 7 2 6 6 2 2" xfId="44671" xr:uid="{00000000-0005-0000-0000-000052B60000}"/>
    <cellStyle name="Normal 12 7 2 6 6 3" xfId="31861" xr:uid="{00000000-0005-0000-0000-000053B60000}"/>
    <cellStyle name="Normal 12 7 2 6 7" xfId="13561" xr:uid="{00000000-0005-0000-0000-000054B60000}"/>
    <cellStyle name="Normal 12 7 2 6 7 2" xfId="39181" xr:uid="{00000000-0005-0000-0000-000055B60000}"/>
    <cellStyle name="Normal 12 7 2 6 8" xfId="26371" xr:uid="{00000000-0005-0000-0000-000056B60000}"/>
    <cellStyle name="Normal 12 7 2 7" xfId="1150" xr:uid="{00000000-0005-0000-0000-000057B60000}"/>
    <cellStyle name="Normal 12 7 2 7 2" xfId="2980" xr:uid="{00000000-0005-0000-0000-000058B60000}"/>
    <cellStyle name="Normal 12 7 2 7 2 2" xfId="8470" xr:uid="{00000000-0005-0000-0000-000059B60000}"/>
    <cellStyle name="Normal 12 7 2 7 2 2 2" xfId="21281" xr:uid="{00000000-0005-0000-0000-00005AB60000}"/>
    <cellStyle name="Normal 12 7 2 7 2 2 2 2" xfId="46901" xr:uid="{00000000-0005-0000-0000-00005BB60000}"/>
    <cellStyle name="Normal 12 7 2 7 2 2 3" xfId="34091" xr:uid="{00000000-0005-0000-0000-00005CB60000}"/>
    <cellStyle name="Normal 12 7 2 7 2 3" xfId="15791" xr:uid="{00000000-0005-0000-0000-00005DB60000}"/>
    <cellStyle name="Normal 12 7 2 7 2 3 2" xfId="41411" xr:uid="{00000000-0005-0000-0000-00005EB60000}"/>
    <cellStyle name="Normal 12 7 2 7 2 4" xfId="28601" xr:uid="{00000000-0005-0000-0000-00005FB60000}"/>
    <cellStyle name="Normal 12 7 2 7 3" xfId="4810" xr:uid="{00000000-0005-0000-0000-000060B60000}"/>
    <cellStyle name="Normal 12 7 2 7 3 2" xfId="10300" xr:uid="{00000000-0005-0000-0000-000061B60000}"/>
    <cellStyle name="Normal 12 7 2 7 3 2 2" xfId="23111" xr:uid="{00000000-0005-0000-0000-000062B60000}"/>
    <cellStyle name="Normal 12 7 2 7 3 2 2 2" xfId="48731" xr:uid="{00000000-0005-0000-0000-000063B60000}"/>
    <cellStyle name="Normal 12 7 2 7 3 2 3" xfId="35921" xr:uid="{00000000-0005-0000-0000-000064B60000}"/>
    <cellStyle name="Normal 12 7 2 7 3 3" xfId="17621" xr:uid="{00000000-0005-0000-0000-000065B60000}"/>
    <cellStyle name="Normal 12 7 2 7 3 3 2" xfId="43241" xr:uid="{00000000-0005-0000-0000-000066B60000}"/>
    <cellStyle name="Normal 12 7 2 7 3 4" xfId="30431" xr:uid="{00000000-0005-0000-0000-000067B60000}"/>
    <cellStyle name="Normal 12 7 2 7 4" xfId="12130" xr:uid="{00000000-0005-0000-0000-000068B60000}"/>
    <cellStyle name="Normal 12 7 2 7 4 2" xfId="24941" xr:uid="{00000000-0005-0000-0000-000069B60000}"/>
    <cellStyle name="Normal 12 7 2 7 4 2 2" xfId="50561" xr:uid="{00000000-0005-0000-0000-00006AB60000}"/>
    <cellStyle name="Normal 12 7 2 7 4 3" xfId="37751" xr:uid="{00000000-0005-0000-0000-00006BB60000}"/>
    <cellStyle name="Normal 12 7 2 7 5" xfId="6640" xr:uid="{00000000-0005-0000-0000-00006CB60000}"/>
    <cellStyle name="Normal 12 7 2 7 5 2" xfId="19451" xr:uid="{00000000-0005-0000-0000-00006DB60000}"/>
    <cellStyle name="Normal 12 7 2 7 5 2 2" xfId="45071" xr:uid="{00000000-0005-0000-0000-00006EB60000}"/>
    <cellStyle name="Normal 12 7 2 7 5 3" xfId="32261" xr:uid="{00000000-0005-0000-0000-00006FB60000}"/>
    <cellStyle name="Normal 12 7 2 7 6" xfId="13961" xr:uid="{00000000-0005-0000-0000-000070B60000}"/>
    <cellStyle name="Normal 12 7 2 7 6 2" xfId="39581" xr:uid="{00000000-0005-0000-0000-000071B60000}"/>
    <cellStyle name="Normal 12 7 2 7 7" xfId="26771" xr:uid="{00000000-0005-0000-0000-000072B60000}"/>
    <cellStyle name="Normal 12 7 2 8" xfId="2045" xr:uid="{00000000-0005-0000-0000-000073B60000}"/>
    <cellStyle name="Normal 12 7 2 8 2" xfId="3875" xr:uid="{00000000-0005-0000-0000-000074B60000}"/>
    <cellStyle name="Normal 12 7 2 8 2 2" xfId="9365" xr:uid="{00000000-0005-0000-0000-000075B60000}"/>
    <cellStyle name="Normal 12 7 2 8 2 2 2" xfId="22176" xr:uid="{00000000-0005-0000-0000-000076B60000}"/>
    <cellStyle name="Normal 12 7 2 8 2 2 2 2" xfId="47796" xr:uid="{00000000-0005-0000-0000-000077B60000}"/>
    <cellStyle name="Normal 12 7 2 8 2 2 3" xfId="34986" xr:uid="{00000000-0005-0000-0000-000078B60000}"/>
    <cellStyle name="Normal 12 7 2 8 2 3" xfId="16686" xr:uid="{00000000-0005-0000-0000-000079B60000}"/>
    <cellStyle name="Normal 12 7 2 8 2 3 2" xfId="42306" xr:uid="{00000000-0005-0000-0000-00007AB60000}"/>
    <cellStyle name="Normal 12 7 2 8 2 4" xfId="29496" xr:uid="{00000000-0005-0000-0000-00007BB60000}"/>
    <cellStyle name="Normal 12 7 2 8 3" xfId="5705" xr:uid="{00000000-0005-0000-0000-00007CB60000}"/>
    <cellStyle name="Normal 12 7 2 8 3 2" xfId="11195" xr:uid="{00000000-0005-0000-0000-00007DB60000}"/>
    <cellStyle name="Normal 12 7 2 8 3 2 2" xfId="24006" xr:uid="{00000000-0005-0000-0000-00007EB60000}"/>
    <cellStyle name="Normal 12 7 2 8 3 2 2 2" xfId="49626" xr:uid="{00000000-0005-0000-0000-00007FB60000}"/>
    <cellStyle name="Normal 12 7 2 8 3 2 3" xfId="36816" xr:uid="{00000000-0005-0000-0000-000080B60000}"/>
    <cellStyle name="Normal 12 7 2 8 3 3" xfId="18516" xr:uid="{00000000-0005-0000-0000-000081B60000}"/>
    <cellStyle name="Normal 12 7 2 8 3 3 2" xfId="44136" xr:uid="{00000000-0005-0000-0000-000082B60000}"/>
    <cellStyle name="Normal 12 7 2 8 3 4" xfId="31326" xr:uid="{00000000-0005-0000-0000-000083B60000}"/>
    <cellStyle name="Normal 12 7 2 8 4" xfId="13025" xr:uid="{00000000-0005-0000-0000-000084B60000}"/>
    <cellStyle name="Normal 12 7 2 8 4 2" xfId="25836" xr:uid="{00000000-0005-0000-0000-000085B60000}"/>
    <cellStyle name="Normal 12 7 2 8 4 2 2" xfId="51456" xr:uid="{00000000-0005-0000-0000-000086B60000}"/>
    <cellStyle name="Normal 12 7 2 8 4 3" xfId="38646" xr:uid="{00000000-0005-0000-0000-000087B60000}"/>
    <cellStyle name="Normal 12 7 2 8 5" xfId="7535" xr:uid="{00000000-0005-0000-0000-000088B60000}"/>
    <cellStyle name="Normal 12 7 2 8 5 2" xfId="20346" xr:uid="{00000000-0005-0000-0000-000089B60000}"/>
    <cellStyle name="Normal 12 7 2 8 5 2 2" xfId="45966" xr:uid="{00000000-0005-0000-0000-00008AB60000}"/>
    <cellStyle name="Normal 12 7 2 8 5 3" xfId="33156" xr:uid="{00000000-0005-0000-0000-00008BB60000}"/>
    <cellStyle name="Normal 12 7 2 8 6" xfId="14856" xr:uid="{00000000-0005-0000-0000-00008CB60000}"/>
    <cellStyle name="Normal 12 7 2 8 6 2" xfId="40476" xr:uid="{00000000-0005-0000-0000-00008DB60000}"/>
    <cellStyle name="Normal 12 7 2 8 7" xfId="27666" xr:uid="{00000000-0005-0000-0000-00008EB60000}"/>
    <cellStyle name="Normal 12 7 2 9" xfId="2086" xr:uid="{00000000-0005-0000-0000-00008FB60000}"/>
    <cellStyle name="Normal 12 7 2 9 2" xfId="7576" xr:uid="{00000000-0005-0000-0000-000090B60000}"/>
    <cellStyle name="Normal 12 7 2 9 2 2" xfId="20387" xr:uid="{00000000-0005-0000-0000-000091B60000}"/>
    <cellStyle name="Normal 12 7 2 9 2 2 2" xfId="46007" xr:uid="{00000000-0005-0000-0000-000092B60000}"/>
    <cellStyle name="Normal 12 7 2 9 2 3" xfId="33197" xr:uid="{00000000-0005-0000-0000-000093B60000}"/>
    <cellStyle name="Normal 12 7 2 9 3" xfId="14897" xr:uid="{00000000-0005-0000-0000-000094B60000}"/>
    <cellStyle name="Normal 12 7 2 9 3 2" xfId="40517" xr:uid="{00000000-0005-0000-0000-000095B60000}"/>
    <cellStyle name="Normal 12 7 2 9 4" xfId="27707" xr:uid="{00000000-0005-0000-0000-000096B60000}"/>
    <cellStyle name="Normal 12 7 3" xfId="275" xr:uid="{00000000-0005-0000-0000-000097B60000}"/>
    <cellStyle name="Normal 12 7 3 10" xfId="5767" xr:uid="{00000000-0005-0000-0000-000098B60000}"/>
    <cellStyle name="Normal 12 7 3 10 2" xfId="18578" xr:uid="{00000000-0005-0000-0000-000099B60000}"/>
    <cellStyle name="Normal 12 7 3 10 2 2" xfId="44198" xr:uid="{00000000-0005-0000-0000-00009AB60000}"/>
    <cellStyle name="Normal 12 7 3 10 3" xfId="31388" xr:uid="{00000000-0005-0000-0000-00009BB60000}"/>
    <cellStyle name="Normal 12 7 3 11" xfId="13088" xr:uid="{00000000-0005-0000-0000-00009CB60000}"/>
    <cellStyle name="Normal 12 7 3 11 2" xfId="38708" xr:uid="{00000000-0005-0000-0000-00009DB60000}"/>
    <cellStyle name="Normal 12 7 3 12" xfId="25898" xr:uid="{00000000-0005-0000-0000-00009EB60000}"/>
    <cellStyle name="Normal 12 7 3 2" xfId="504" xr:uid="{00000000-0005-0000-0000-00009FB60000}"/>
    <cellStyle name="Normal 12 7 3 2 2" xfId="903" xr:uid="{00000000-0005-0000-0000-0000A0B60000}"/>
    <cellStyle name="Normal 12 7 3 2 2 2" xfId="1798" xr:uid="{00000000-0005-0000-0000-0000A1B60000}"/>
    <cellStyle name="Normal 12 7 3 2 2 2 2" xfId="3628" xr:uid="{00000000-0005-0000-0000-0000A2B60000}"/>
    <cellStyle name="Normal 12 7 3 2 2 2 2 2" xfId="9118" xr:uid="{00000000-0005-0000-0000-0000A3B60000}"/>
    <cellStyle name="Normal 12 7 3 2 2 2 2 2 2" xfId="21929" xr:uid="{00000000-0005-0000-0000-0000A4B60000}"/>
    <cellStyle name="Normal 12 7 3 2 2 2 2 2 2 2" xfId="47549" xr:uid="{00000000-0005-0000-0000-0000A5B60000}"/>
    <cellStyle name="Normal 12 7 3 2 2 2 2 2 3" xfId="34739" xr:uid="{00000000-0005-0000-0000-0000A6B60000}"/>
    <cellStyle name="Normal 12 7 3 2 2 2 2 3" xfId="16439" xr:uid="{00000000-0005-0000-0000-0000A7B60000}"/>
    <cellStyle name="Normal 12 7 3 2 2 2 2 3 2" xfId="42059" xr:uid="{00000000-0005-0000-0000-0000A8B60000}"/>
    <cellStyle name="Normal 12 7 3 2 2 2 2 4" xfId="29249" xr:uid="{00000000-0005-0000-0000-0000A9B60000}"/>
    <cellStyle name="Normal 12 7 3 2 2 2 3" xfId="5458" xr:uid="{00000000-0005-0000-0000-0000AAB60000}"/>
    <cellStyle name="Normal 12 7 3 2 2 2 3 2" xfId="10948" xr:uid="{00000000-0005-0000-0000-0000ABB60000}"/>
    <cellStyle name="Normal 12 7 3 2 2 2 3 2 2" xfId="23759" xr:uid="{00000000-0005-0000-0000-0000ACB60000}"/>
    <cellStyle name="Normal 12 7 3 2 2 2 3 2 2 2" xfId="49379" xr:uid="{00000000-0005-0000-0000-0000ADB60000}"/>
    <cellStyle name="Normal 12 7 3 2 2 2 3 2 3" xfId="36569" xr:uid="{00000000-0005-0000-0000-0000AEB60000}"/>
    <cellStyle name="Normal 12 7 3 2 2 2 3 3" xfId="18269" xr:uid="{00000000-0005-0000-0000-0000AFB60000}"/>
    <cellStyle name="Normal 12 7 3 2 2 2 3 3 2" xfId="43889" xr:uid="{00000000-0005-0000-0000-0000B0B60000}"/>
    <cellStyle name="Normal 12 7 3 2 2 2 3 4" xfId="31079" xr:uid="{00000000-0005-0000-0000-0000B1B60000}"/>
    <cellStyle name="Normal 12 7 3 2 2 2 4" xfId="12778" xr:uid="{00000000-0005-0000-0000-0000B2B60000}"/>
    <cellStyle name="Normal 12 7 3 2 2 2 4 2" xfId="25589" xr:uid="{00000000-0005-0000-0000-0000B3B60000}"/>
    <cellStyle name="Normal 12 7 3 2 2 2 4 2 2" xfId="51209" xr:uid="{00000000-0005-0000-0000-0000B4B60000}"/>
    <cellStyle name="Normal 12 7 3 2 2 2 4 3" xfId="38399" xr:uid="{00000000-0005-0000-0000-0000B5B60000}"/>
    <cellStyle name="Normal 12 7 3 2 2 2 5" xfId="7288" xr:uid="{00000000-0005-0000-0000-0000B6B60000}"/>
    <cellStyle name="Normal 12 7 3 2 2 2 5 2" xfId="20099" xr:uid="{00000000-0005-0000-0000-0000B7B60000}"/>
    <cellStyle name="Normal 12 7 3 2 2 2 5 2 2" xfId="45719" xr:uid="{00000000-0005-0000-0000-0000B8B60000}"/>
    <cellStyle name="Normal 12 7 3 2 2 2 5 3" xfId="32909" xr:uid="{00000000-0005-0000-0000-0000B9B60000}"/>
    <cellStyle name="Normal 12 7 3 2 2 2 6" xfId="14609" xr:uid="{00000000-0005-0000-0000-0000BAB60000}"/>
    <cellStyle name="Normal 12 7 3 2 2 2 6 2" xfId="40229" xr:uid="{00000000-0005-0000-0000-0000BBB60000}"/>
    <cellStyle name="Normal 12 7 3 2 2 2 7" xfId="27419" xr:uid="{00000000-0005-0000-0000-0000BCB60000}"/>
    <cellStyle name="Normal 12 7 3 2 2 3" xfId="2734" xr:uid="{00000000-0005-0000-0000-0000BDB60000}"/>
    <cellStyle name="Normal 12 7 3 2 2 3 2" xfId="8224" xr:uid="{00000000-0005-0000-0000-0000BEB60000}"/>
    <cellStyle name="Normal 12 7 3 2 2 3 2 2" xfId="21035" xr:uid="{00000000-0005-0000-0000-0000BFB60000}"/>
    <cellStyle name="Normal 12 7 3 2 2 3 2 2 2" xfId="46655" xr:uid="{00000000-0005-0000-0000-0000C0B60000}"/>
    <cellStyle name="Normal 12 7 3 2 2 3 2 3" xfId="33845" xr:uid="{00000000-0005-0000-0000-0000C1B60000}"/>
    <cellStyle name="Normal 12 7 3 2 2 3 3" xfId="15545" xr:uid="{00000000-0005-0000-0000-0000C2B60000}"/>
    <cellStyle name="Normal 12 7 3 2 2 3 3 2" xfId="41165" xr:uid="{00000000-0005-0000-0000-0000C3B60000}"/>
    <cellStyle name="Normal 12 7 3 2 2 3 4" xfId="28355" xr:uid="{00000000-0005-0000-0000-0000C4B60000}"/>
    <cellStyle name="Normal 12 7 3 2 2 4" xfId="4564" xr:uid="{00000000-0005-0000-0000-0000C5B60000}"/>
    <cellStyle name="Normal 12 7 3 2 2 4 2" xfId="10054" xr:uid="{00000000-0005-0000-0000-0000C6B60000}"/>
    <cellStyle name="Normal 12 7 3 2 2 4 2 2" xfId="22865" xr:uid="{00000000-0005-0000-0000-0000C7B60000}"/>
    <cellStyle name="Normal 12 7 3 2 2 4 2 2 2" xfId="48485" xr:uid="{00000000-0005-0000-0000-0000C8B60000}"/>
    <cellStyle name="Normal 12 7 3 2 2 4 2 3" xfId="35675" xr:uid="{00000000-0005-0000-0000-0000C9B60000}"/>
    <cellStyle name="Normal 12 7 3 2 2 4 3" xfId="17375" xr:uid="{00000000-0005-0000-0000-0000CAB60000}"/>
    <cellStyle name="Normal 12 7 3 2 2 4 3 2" xfId="42995" xr:uid="{00000000-0005-0000-0000-0000CBB60000}"/>
    <cellStyle name="Normal 12 7 3 2 2 4 4" xfId="30185" xr:uid="{00000000-0005-0000-0000-0000CCB60000}"/>
    <cellStyle name="Normal 12 7 3 2 2 5" xfId="11884" xr:uid="{00000000-0005-0000-0000-0000CDB60000}"/>
    <cellStyle name="Normal 12 7 3 2 2 5 2" xfId="24695" xr:uid="{00000000-0005-0000-0000-0000CEB60000}"/>
    <cellStyle name="Normal 12 7 3 2 2 5 2 2" xfId="50315" xr:uid="{00000000-0005-0000-0000-0000CFB60000}"/>
    <cellStyle name="Normal 12 7 3 2 2 5 3" xfId="37505" xr:uid="{00000000-0005-0000-0000-0000D0B60000}"/>
    <cellStyle name="Normal 12 7 3 2 2 6" xfId="6394" xr:uid="{00000000-0005-0000-0000-0000D1B60000}"/>
    <cellStyle name="Normal 12 7 3 2 2 6 2" xfId="19205" xr:uid="{00000000-0005-0000-0000-0000D2B60000}"/>
    <cellStyle name="Normal 12 7 3 2 2 6 2 2" xfId="44825" xr:uid="{00000000-0005-0000-0000-0000D3B60000}"/>
    <cellStyle name="Normal 12 7 3 2 2 6 3" xfId="32015" xr:uid="{00000000-0005-0000-0000-0000D4B60000}"/>
    <cellStyle name="Normal 12 7 3 2 2 7" xfId="13715" xr:uid="{00000000-0005-0000-0000-0000D5B60000}"/>
    <cellStyle name="Normal 12 7 3 2 2 7 2" xfId="39335" xr:uid="{00000000-0005-0000-0000-0000D6B60000}"/>
    <cellStyle name="Normal 12 7 3 2 2 8" xfId="26525" xr:uid="{00000000-0005-0000-0000-0000D7B60000}"/>
    <cellStyle name="Normal 12 7 3 2 3" xfId="1399" xr:uid="{00000000-0005-0000-0000-0000D8B60000}"/>
    <cellStyle name="Normal 12 7 3 2 3 2" xfId="3229" xr:uid="{00000000-0005-0000-0000-0000D9B60000}"/>
    <cellStyle name="Normal 12 7 3 2 3 2 2" xfId="8719" xr:uid="{00000000-0005-0000-0000-0000DAB60000}"/>
    <cellStyle name="Normal 12 7 3 2 3 2 2 2" xfId="21530" xr:uid="{00000000-0005-0000-0000-0000DBB60000}"/>
    <cellStyle name="Normal 12 7 3 2 3 2 2 2 2" xfId="47150" xr:uid="{00000000-0005-0000-0000-0000DCB60000}"/>
    <cellStyle name="Normal 12 7 3 2 3 2 2 3" xfId="34340" xr:uid="{00000000-0005-0000-0000-0000DDB60000}"/>
    <cellStyle name="Normal 12 7 3 2 3 2 3" xfId="16040" xr:uid="{00000000-0005-0000-0000-0000DEB60000}"/>
    <cellStyle name="Normal 12 7 3 2 3 2 3 2" xfId="41660" xr:uid="{00000000-0005-0000-0000-0000DFB60000}"/>
    <cellStyle name="Normal 12 7 3 2 3 2 4" xfId="28850" xr:uid="{00000000-0005-0000-0000-0000E0B60000}"/>
    <cellStyle name="Normal 12 7 3 2 3 3" xfId="5059" xr:uid="{00000000-0005-0000-0000-0000E1B60000}"/>
    <cellStyle name="Normal 12 7 3 2 3 3 2" xfId="10549" xr:uid="{00000000-0005-0000-0000-0000E2B60000}"/>
    <cellStyle name="Normal 12 7 3 2 3 3 2 2" xfId="23360" xr:uid="{00000000-0005-0000-0000-0000E3B60000}"/>
    <cellStyle name="Normal 12 7 3 2 3 3 2 2 2" xfId="48980" xr:uid="{00000000-0005-0000-0000-0000E4B60000}"/>
    <cellStyle name="Normal 12 7 3 2 3 3 2 3" xfId="36170" xr:uid="{00000000-0005-0000-0000-0000E5B60000}"/>
    <cellStyle name="Normal 12 7 3 2 3 3 3" xfId="17870" xr:uid="{00000000-0005-0000-0000-0000E6B60000}"/>
    <cellStyle name="Normal 12 7 3 2 3 3 3 2" xfId="43490" xr:uid="{00000000-0005-0000-0000-0000E7B60000}"/>
    <cellStyle name="Normal 12 7 3 2 3 3 4" xfId="30680" xr:uid="{00000000-0005-0000-0000-0000E8B60000}"/>
    <cellStyle name="Normal 12 7 3 2 3 4" xfId="12379" xr:uid="{00000000-0005-0000-0000-0000E9B60000}"/>
    <cellStyle name="Normal 12 7 3 2 3 4 2" xfId="25190" xr:uid="{00000000-0005-0000-0000-0000EAB60000}"/>
    <cellStyle name="Normal 12 7 3 2 3 4 2 2" xfId="50810" xr:uid="{00000000-0005-0000-0000-0000EBB60000}"/>
    <cellStyle name="Normal 12 7 3 2 3 4 3" xfId="38000" xr:uid="{00000000-0005-0000-0000-0000ECB60000}"/>
    <cellStyle name="Normal 12 7 3 2 3 5" xfId="6889" xr:uid="{00000000-0005-0000-0000-0000EDB60000}"/>
    <cellStyle name="Normal 12 7 3 2 3 5 2" xfId="19700" xr:uid="{00000000-0005-0000-0000-0000EEB60000}"/>
    <cellStyle name="Normal 12 7 3 2 3 5 2 2" xfId="45320" xr:uid="{00000000-0005-0000-0000-0000EFB60000}"/>
    <cellStyle name="Normal 12 7 3 2 3 5 3" xfId="32510" xr:uid="{00000000-0005-0000-0000-0000F0B60000}"/>
    <cellStyle name="Normal 12 7 3 2 3 6" xfId="14210" xr:uid="{00000000-0005-0000-0000-0000F1B60000}"/>
    <cellStyle name="Normal 12 7 3 2 3 6 2" xfId="39830" xr:uid="{00000000-0005-0000-0000-0000F2B60000}"/>
    <cellStyle name="Normal 12 7 3 2 3 7" xfId="27020" xr:uid="{00000000-0005-0000-0000-0000F3B60000}"/>
    <cellStyle name="Normal 12 7 3 2 4" xfId="2335" xr:uid="{00000000-0005-0000-0000-0000F4B60000}"/>
    <cellStyle name="Normal 12 7 3 2 4 2" xfId="7825" xr:uid="{00000000-0005-0000-0000-0000F5B60000}"/>
    <cellStyle name="Normal 12 7 3 2 4 2 2" xfId="20636" xr:uid="{00000000-0005-0000-0000-0000F6B60000}"/>
    <cellStyle name="Normal 12 7 3 2 4 2 2 2" xfId="46256" xr:uid="{00000000-0005-0000-0000-0000F7B60000}"/>
    <cellStyle name="Normal 12 7 3 2 4 2 3" xfId="33446" xr:uid="{00000000-0005-0000-0000-0000F8B60000}"/>
    <cellStyle name="Normal 12 7 3 2 4 3" xfId="15146" xr:uid="{00000000-0005-0000-0000-0000F9B60000}"/>
    <cellStyle name="Normal 12 7 3 2 4 3 2" xfId="40766" xr:uid="{00000000-0005-0000-0000-0000FAB60000}"/>
    <cellStyle name="Normal 12 7 3 2 4 4" xfId="27956" xr:uid="{00000000-0005-0000-0000-0000FBB60000}"/>
    <cellStyle name="Normal 12 7 3 2 5" xfId="4165" xr:uid="{00000000-0005-0000-0000-0000FCB60000}"/>
    <cellStyle name="Normal 12 7 3 2 5 2" xfId="9655" xr:uid="{00000000-0005-0000-0000-0000FDB60000}"/>
    <cellStyle name="Normal 12 7 3 2 5 2 2" xfId="22466" xr:uid="{00000000-0005-0000-0000-0000FEB60000}"/>
    <cellStyle name="Normal 12 7 3 2 5 2 2 2" xfId="48086" xr:uid="{00000000-0005-0000-0000-0000FFB60000}"/>
    <cellStyle name="Normal 12 7 3 2 5 2 3" xfId="35276" xr:uid="{00000000-0005-0000-0000-000000B70000}"/>
    <cellStyle name="Normal 12 7 3 2 5 3" xfId="16976" xr:uid="{00000000-0005-0000-0000-000001B70000}"/>
    <cellStyle name="Normal 12 7 3 2 5 3 2" xfId="42596" xr:uid="{00000000-0005-0000-0000-000002B70000}"/>
    <cellStyle name="Normal 12 7 3 2 5 4" xfId="29786" xr:uid="{00000000-0005-0000-0000-000003B70000}"/>
    <cellStyle name="Normal 12 7 3 2 6" xfId="11485" xr:uid="{00000000-0005-0000-0000-000004B70000}"/>
    <cellStyle name="Normal 12 7 3 2 6 2" xfId="24296" xr:uid="{00000000-0005-0000-0000-000005B70000}"/>
    <cellStyle name="Normal 12 7 3 2 6 2 2" xfId="49916" xr:uid="{00000000-0005-0000-0000-000006B70000}"/>
    <cellStyle name="Normal 12 7 3 2 6 3" xfId="37106" xr:uid="{00000000-0005-0000-0000-000007B70000}"/>
    <cellStyle name="Normal 12 7 3 2 7" xfId="5995" xr:uid="{00000000-0005-0000-0000-000008B70000}"/>
    <cellStyle name="Normal 12 7 3 2 7 2" xfId="18806" xr:uid="{00000000-0005-0000-0000-000009B70000}"/>
    <cellStyle name="Normal 12 7 3 2 7 2 2" xfId="44426" xr:uid="{00000000-0005-0000-0000-00000AB70000}"/>
    <cellStyle name="Normal 12 7 3 2 7 3" xfId="31616" xr:uid="{00000000-0005-0000-0000-00000BB70000}"/>
    <cellStyle name="Normal 12 7 3 2 8" xfId="13316" xr:uid="{00000000-0005-0000-0000-00000CB70000}"/>
    <cellStyle name="Normal 12 7 3 2 8 2" xfId="38936" xr:uid="{00000000-0005-0000-0000-00000DB70000}"/>
    <cellStyle name="Normal 12 7 3 2 9" xfId="26126" xr:uid="{00000000-0005-0000-0000-00000EB70000}"/>
    <cellStyle name="Normal 12 7 3 3" xfId="636" xr:uid="{00000000-0005-0000-0000-00000FB70000}"/>
    <cellStyle name="Normal 12 7 3 3 2" xfId="1036" xr:uid="{00000000-0005-0000-0000-000010B70000}"/>
    <cellStyle name="Normal 12 7 3 3 2 2" xfId="1931" xr:uid="{00000000-0005-0000-0000-000011B70000}"/>
    <cellStyle name="Normal 12 7 3 3 2 2 2" xfId="3761" xr:uid="{00000000-0005-0000-0000-000012B70000}"/>
    <cellStyle name="Normal 12 7 3 3 2 2 2 2" xfId="9251" xr:uid="{00000000-0005-0000-0000-000013B70000}"/>
    <cellStyle name="Normal 12 7 3 3 2 2 2 2 2" xfId="22062" xr:uid="{00000000-0005-0000-0000-000014B70000}"/>
    <cellStyle name="Normal 12 7 3 3 2 2 2 2 2 2" xfId="47682" xr:uid="{00000000-0005-0000-0000-000015B70000}"/>
    <cellStyle name="Normal 12 7 3 3 2 2 2 2 3" xfId="34872" xr:uid="{00000000-0005-0000-0000-000016B70000}"/>
    <cellStyle name="Normal 12 7 3 3 2 2 2 3" xfId="16572" xr:uid="{00000000-0005-0000-0000-000017B70000}"/>
    <cellStyle name="Normal 12 7 3 3 2 2 2 3 2" xfId="42192" xr:uid="{00000000-0005-0000-0000-000018B70000}"/>
    <cellStyle name="Normal 12 7 3 3 2 2 2 4" xfId="29382" xr:uid="{00000000-0005-0000-0000-000019B70000}"/>
    <cellStyle name="Normal 12 7 3 3 2 2 3" xfId="5591" xr:uid="{00000000-0005-0000-0000-00001AB70000}"/>
    <cellStyle name="Normal 12 7 3 3 2 2 3 2" xfId="11081" xr:uid="{00000000-0005-0000-0000-00001BB70000}"/>
    <cellStyle name="Normal 12 7 3 3 2 2 3 2 2" xfId="23892" xr:uid="{00000000-0005-0000-0000-00001CB70000}"/>
    <cellStyle name="Normal 12 7 3 3 2 2 3 2 2 2" xfId="49512" xr:uid="{00000000-0005-0000-0000-00001DB70000}"/>
    <cellStyle name="Normal 12 7 3 3 2 2 3 2 3" xfId="36702" xr:uid="{00000000-0005-0000-0000-00001EB70000}"/>
    <cellStyle name="Normal 12 7 3 3 2 2 3 3" xfId="18402" xr:uid="{00000000-0005-0000-0000-00001FB70000}"/>
    <cellStyle name="Normal 12 7 3 3 2 2 3 3 2" xfId="44022" xr:uid="{00000000-0005-0000-0000-000020B70000}"/>
    <cellStyle name="Normal 12 7 3 3 2 2 3 4" xfId="31212" xr:uid="{00000000-0005-0000-0000-000021B70000}"/>
    <cellStyle name="Normal 12 7 3 3 2 2 4" xfId="12911" xr:uid="{00000000-0005-0000-0000-000022B70000}"/>
    <cellStyle name="Normal 12 7 3 3 2 2 4 2" xfId="25722" xr:uid="{00000000-0005-0000-0000-000023B70000}"/>
    <cellStyle name="Normal 12 7 3 3 2 2 4 2 2" xfId="51342" xr:uid="{00000000-0005-0000-0000-000024B70000}"/>
    <cellStyle name="Normal 12 7 3 3 2 2 4 3" xfId="38532" xr:uid="{00000000-0005-0000-0000-000025B70000}"/>
    <cellStyle name="Normal 12 7 3 3 2 2 5" xfId="7421" xr:uid="{00000000-0005-0000-0000-000026B70000}"/>
    <cellStyle name="Normal 12 7 3 3 2 2 5 2" xfId="20232" xr:uid="{00000000-0005-0000-0000-000027B70000}"/>
    <cellStyle name="Normal 12 7 3 3 2 2 5 2 2" xfId="45852" xr:uid="{00000000-0005-0000-0000-000028B70000}"/>
    <cellStyle name="Normal 12 7 3 3 2 2 5 3" xfId="33042" xr:uid="{00000000-0005-0000-0000-000029B70000}"/>
    <cellStyle name="Normal 12 7 3 3 2 2 6" xfId="14742" xr:uid="{00000000-0005-0000-0000-00002AB70000}"/>
    <cellStyle name="Normal 12 7 3 3 2 2 6 2" xfId="40362" xr:uid="{00000000-0005-0000-0000-00002BB70000}"/>
    <cellStyle name="Normal 12 7 3 3 2 2 7" xfId="27552" xr:uid="{00000000-0005-0000-0000-00002CB70000}"/>
    <cellStyle name="Normal 12 7 3 3 2 3" xfId="2867" xr:uid="{00000000-0005-0000-0000-00002DB70000}"/>
    <cellStyle name="Normal 12 7 3 3 2 3 2" xfId="8357" xr:uid="{00000000-0005-0000-0000-00002EB70000}"/>
    <cellStyle name="Normal 12 7 3 3 2 3 2 2" xfId="21168" xr:uid="{00000000-0005-0000-0000-00002FB70000}"/>
    <cellStyle name="Normal 12 7 3 3 2 3 2 2 2" xfId="46788" xr:uid="{00000000-0005-0000-0000-000030B70000}"/>
    <cellStyle name="Normal 12 7 3 3 2 3 2 3" xfId="33978" xr:uid="{00000000-0005-0000-0000-000031B70000}"/>
    <cellStyle name="Normal 12 7 3 3 2 3 3" xfId="15678" xr:uid="{00000000-0005-0000-0000-000032B70000}"/>
    <cellStyle name="Normal 12 7 3 3 2 3 3 2" xfId="41298" xr:uid="{00000000-0005-0000-0000-000033B70000}"/>
    <cellStyle name="Normal 12 7 3 3 2 3 4" xfId="28488" xr:uid="{00000000-0005-0000-0000-000034B70000}"/>
    <cellStyle name="Normal 12 7 3 3 2 4" xfId="4697" xr:uid="{00000000-0005-0000-0000-000035B70000}"/>
    <cellStyle name="Normal 12 7 3 3 2 4 2" xfId="10187" xr:uid="{00000000-0005-0000-0000-000036B70000}"/>
    <cellStyle name="Normal 12 7 3 3 2 4 2 2" xfId="22998" xr:uid="{00000000-0005-0000-0000-000037B70000}"/>
    <cellStyle name="Normal 12 7 3 3 2 4 2 2 2" xfId="48618" xr:uid="{00000000-0005-0000-0000-000038B70000}"/>
    <cellStyle name="Normal 12 7 3 3 2 4 2 3" xfId="35808" xr:uid="{00000000-0005-0000-0000-000039B70000}"/>
    <cellStyle name="Normal 12 7 3 3 2 4 3" xfId="17508" xr:uid="{00000000-0005-0000-0000-00003AB70000}"/>
    <cellStyle name="Normal 12 7 3 3 2 4 3 2" xfId="43128" xr:uid="{00000000-0005-0000-0000-00003BB70000}"/>
    <cellStyle name="Normal 12 7 3 3 2 4 4" xfId="30318" xr:uid="{00000000-0005-0000-0000-00003CB70000}"/>
    <cellStyle name="Normal 12 7 3 3 2 5" xfId="12017" xr:uid="{00000000-0005-0000-0000-00003DB70000}"/>
    <cellStyle name="Normal 12 7 3 3 2 5 2" xfId="24828" xr:uid="{00000000-0005-0000-0000-00003EB70000}"/>
    <cellStyle name="Normal 12 7 3 3 2 5 2 2" xfId="50448" xr:uid="{00000000-0005-0000-0000-00003FB70000}"/>
    <cellStyle name="Normal 12 7 3 3 2 5 3" xfId="37638" xr:uid="{00000000-0005-0000-0000-000040B70000}"/>
    <cellStyle name="Normal 12 7 3 3 2 6" xfId="6527" xr:uid="{00000000-0005-0000-0000-000041B70000}"/>
    <cellStyle name="Normal 12 7 3 3 2 6 2" xfId="19338" xr:uid="{00000000-0005-0000-0000-000042B70000}"/>
    <cellStyle name="Normal 12 7 3 3 2 6 2 2" xfId="44958" xr:uid="{00000000-0005-0000-0000-000043B70000}"/>
    <cellStyle name="Normal 12 7 3 3 2 6 3" xfId="32148" xr:uid="{00000000-0005-0000-0000-000044B70000}"/>
    <cellStyle name="Normal 12 7 3 3 2 7" xfId="13848" xr:uid="{00000000-0005-0000-0000-000045B70000}"/>
    <cellStyle name="Normal 12 7 3 3 2 7 2" xfId="39468" xr:uid="{00000000-0005-0000-0000-000046B70000}"/>
    <cellStyle name="Normal 12 7 3 3 2 8" xfId="26658" xr:uid="{00000000-0005-0000-0000-000047B70000}"/>
    <cellStyle name="Normal 12 7 3 3 3" xfId="1531" xr:uid="{00000000-0005-0000-0000-000048B70000}"/>
    <cellStyle name="Normal 12 7 3 3 3 2" xfId="3361" xr:uid="{00000000-0005-0000-0000-000049B70000}"/>
    <cellStyle name="Normal 12 7 3 3 3 2 2" xfId="8851" xr:uid="{00000000-0005-0000-0000-00004AB70000}"/>
    <cellStyle name="Normal 12 7 3 3 3 2 2 2" xfId="21662" xr:uid="{00000000-0005-0000-0000-00004BB70000}"/>
    <cellStyle name="Normal 12 7 3 3 3 2 2 2 2" xfId="47282" xr:uid="{00000000-0005-0000-0000-00004CB70000}"/>
    <cellStyle name="Normal 12 7 3 3 3 2 2 3" xfId="34472" xr:uid="{00000000-0005-0000-0000-00004DB70000}"/>
    <cellStyle name="Normal 12 7 3 3 3 2 3" xfId="16172" xr:uid="{00000000-0005-0000-0000-00004EB70000}"/>
    <cellStyle name="Normal 12 7 3 3 3 2 3 2" xfId="41792" xr:uid="{00000000-0005-0000-0000-00004FB70000}"/>
    <cellStyle name="Normal 12 7 3 3 3 2 4" xfId="28982" xr:uid="{00000000-0005-0000-0000-000050B70000}"/>
    <cellStyle name="Normal 12 7 3 3 3 3" xfId="5191" xr:uid="{00000000-0005-0000-0000-000051B70000}"/>
    <cellStyle name="Normal 12 7 3 3 3 3 2" xfId="10681" xr:uid="{00000000-0005-0000-0000-000052B70000}"/>
    <cellStyle name="Normal 12 7 3 3 3 3 2 2" xfId="23492" xr:uid="{00000000-0005-0000-0000-000053B70000}"/>
    <cellStyle name="Normal 12 7 3 3 3 3 2 2 2" xfId="49112" xr:uid="{00000000-0005-0000-0000-000054B70000}"/>
    <cellStyle name="Normal 12 7 3 3 3 3 2 3" xfId="36302" xr:uid="{00000000-0005-0000-0000-000055B70000}"/>
    <cellStyle name="Normal 12 7 3 3 3 3 3" xfId="18002" xr:uid="{00000000-0005-0000-0000-000056B70000}"/>
    <cellStyle name="Normal 12 7 3 3 3 3 3 2" xfId="43622" xr:uid="{00000000-0005-0000-0000-000057B70000}"/>
    <cellStyle name="Normal 12 7 3 3 3 3 4" xfId="30812" xr:uid="{00000000-0005-0000-0000-000058B70000}"/>
    <cellStyle name="Normal 12 7 3 3 3 4" xfId="12511" xr:uid="{00000000-0005-0000-0000-000059B70000}"/>
    <cellStyle name="Normal 12 7 3 3 3 4 2" xfId="25322" xr:uid="{00000000-0005-0000-0000-00005AB70000}"/>
    <cellStyle name="Normal 12 7 3 3 3 4 2 2" xfId="50942" xr:uid="{00000000-0005-0000-0000-00005BB70000}"/>
    <cellStyle name="Normal 12 7 3 3 3 4 3" xfId="38132" xr:uid="{00000000-0005-0000-0000-00005CB70000}"/>
    <cellStyle name="Normal 12 7 3 3 3 5" xfId="7021" xr:uid="{00000000-0005-0000-0000-00005DB70000}"/>
    <cellStyle name="Normal 12 7 3 3 3 5 2" xfId="19832" xr:uid="{00000000-0005-0000-0000-00005EB70000}"/>
    <cellStyle name="Normal 12 7 3 3 3 5 2 2" xfId="45452" xr:uid="{00000000-0005-0000-0000-00005FB70000}"/>
    <cellStyle name="Normal 12 7 3 3 3 5 3" xfId="32642" xr:uid="{00000000-0005-0000-0000-000060B70000}"/>
    <cellStyle name="Normal 12 7 3 3 3 6" xfId="14342" xr:uid="{00000000-0005-0000-0000-000061B70000}"/>
    <cellStyle name="Normal 12 7 3 3 3 6 2" xfId="39962" xr:uid="{00000000-0005-0000-0000-000062B70000}"/>
    <cellStyle name="Normal 12 7 3 3 3 7" xfId="27152" xr:uid="{00000000-0005-0000-0000-000063B70000}"/>
    <cellStyle name="Normal 12 7 3 3 4" xfId="2467" xr:uid="{00000000-0005-0000-0000-000064B70000}"/>
    <cellStyle name="Normal 12 7 3 3 4 2" xfId="7957" xr:uid="{00000000-0005-0000-0000-000065B70000}"/>
    <cellStyle name="Normal 12 7 3 3 4 2 2" xfId="20768" xr:uid="{00000000-0005-0000-0000-000066B70000}"/>
    <cellStyle name="Normal 12 7 3 3 4 2 2 2" xfId="46388" xr:uid="{00000000-0005-0000-0000-000067B70000}"/>
    <cellStyle name="Normal 12 7 3 3 4 2 3" xfId="33578" xr:uid="{00000000-0005-0000-0000-000068B70000}"/>
    <cellStyle name="Normal 12 7 3 3 4 3" xfId="15278" xr:uid="{00000000-0005-0000-0000-000069B70000}"/>
    <cellStyle name="Normal 12 7 3 3 4 3 2" xfId="40898" xr:uid="{00000000-0005-0000-0000-00006AB70000}"/>
    <cellStyle name="Normal 12 7 3 3 4 4" xfId="28088" xr:uid="{00000000-0005-0000-0000-00006BB70000}"/>
    <cellStyle name="Normal 12 7 3 3 5" xfId="4297" xr:uid="{00000000-0005-0000-0000-00006CB70000}"/>
    <cellStyle name="Normal 12 7 3 3 5 2" xfId="9787" xr:uid="{00000000-0005-0000-0000-00006DB70000}"/>
    <cellStyle name="Normal 12 7 3 3 5 2 2" xfId="22598" xr:uid="{00000000-0005-0000-0000-00006EB70000}"/>
    <cellStyle name="Normal 12 7 3 3 5 2 2 2" xfId="48218" xr:uid="{00000000-0005-0000-0000-00006FB70000}"/>
    <cellStyle name="Normal 12 7 3 3 5 2 3" xfId="35408" xr:uid="{00000000-0005-0000-0000-000070B70000}"/>
    <cellStyle name="Normal 12 7 3 3 5 3" xfId="17108" xr:uid="{00000000-0005-0000-0000-000071B70000}"/>
    <cellStyle name="Normal 12 7 3 3 5 3 2" xfId="42728" xr:uid="{00000000-0005-0000-0000-000072B70000}"/>
    <cellStyle name="Normal 12 7 3 3 5 4" xfId="29918" xr:uid="{00000000-0005-0000-0000-000073B70000}"/>
    <cellStyle name="Normal 12 7 3 3 6" xfId="11617" xr:uid="{00000000-0005-0000-0000-000074B70000}"/>
    <cellStyle name="Normal 12 7 3 3 6 2" xfId="24428" xr:uid="{00000000-0005-0000-0000-000075B70000}"/>
    <cellStyle name="Normal 12 7 3 3 6 2 2" xfId="50048" xr:uid="{00000000-0005-0000-0000-000076B70000}"/>
    <cellStyle name="Normal 12 7 3 3 6 3" xfId="37238" xr:uid="{00000000-0005-0000-0000-000077B70000}"/>
    <cellStyle name="Normal 12 7 3 3 7" xfId="6127" xr:uid="{00000000-0005-0000-0000-000078B70000}"/>
    <cellStyle name="Normal 12 7 3 3 7 2" xfId="18938" xr:uid="{00000000-0005-0000-0000-000079B70000}"/>
    <cellStyle name="Normal 12 7 3 3 7 2 2" xfId="44558" xr:uid="{00000000-0005-0000-0000-00007AB70000}"/>
    <cellStyle name="Normal 12 7 3 3 7 3" xfId="31748" xr:uid="{00000000-0005-0000-0000-00007BB70000}"/>
    <cellStyle name="Normal 12 7 3 3 8" xfId="13448" xr:uid="{00000000-0005-0000-0000-00007CB70000}"/>
    <cellStyle name="Normal 12 7 3 3 8 2" xfId="39068" xr:uid="{00000000-0005-0000-0000-00007DB70000}"/>
    <cellStyle name="Normal 12 7 3 3 9" xfId="26258" xr:uid="{00000000-0005-0000-0000-00007EB70000}"/>
    <cellStyle name="Normal 12 7 3 4" xfId="411" xr:uid="{00000000-0005-0000-0000-00007FB70000}"/>
    <cellStyle name="Normal 12 7 3 4 2" xfId="1306" xr:uid="{00000000-0005-0000-0000-000080B70000}"/>
    <cellStyle name="Normal 12 7 3 4 2 2" xfId="3136" xr:uid="{00000000-0005-0000-0000-000081B70000}"/>
    <cellStyle name="Normal 12 7 3 4 2 2 2" xfId="8626" xr:uid="{00000000-0005-0000-0000-000082B70000}"/>
    <cellStyle name="Normal 12 7 3 4 2 2 2 2" xfId="21437" xr:uid="{00000000-0005-0000-0000-000083B70000}"/>
    <cellStyle name="Normal 12 7 3 4 2 2 2 2 2" xfId="47057" xr:uid="{00000000-0005-0000-0000-000084B70000}"/>
    <cellStyle name="Normal 12 7 3 4 2 2 2 3" xfId="34247" xr:uid="{00000000-0005-0000-0000-000085B70000}"/>
    <cellStyle name="Normal 12 7 3 4 2 2 3" xfId="15947" xr:uid="{00000000-0005-0000-0000-000086B70000}"/>
    <cellStyle name="Normal 12 7 3 4 2 2 3 2" xfId="41567" xr:uid="{00000000-0005-0000-0000-000087B70000}"/>
    <cellStyle name="Normal 12 7 3 4 2 2 4" xfId="28757" xr:uid="{00000000-0005-0000-0000-000088B70000}"/>
    <cellStyle name="Normal 12 7 3 4 2 3" xfId="4966" xr:uid="{00000000-0005-0000-0000-000089B70000}"/>
    <cellStyle name="Normal 12 7 3 4 2 3 2" xfId="10456" xr:uid="{00000000-0005-0000-0000-00008AB70000}"/>
    <cellStyle name="Normal 12 7 3 4 2 3 2 2" xfId="23267" xr:uid="{00000000-0005-0000-0000-00008BB70000}"/>
    <cellStyle name="Normal 12 7 3 4 2 3 2 2 2" xfId="48887" xr:uid="{00000000-0005-0000-0000-00008CB70000}"/>
    <cellStyle name="Normal 12 7 3 4 2 3 2 3" xfId="36077" xr:uid="{00000000-0005-0000-0000-00008DB70000}"/>
    <cellStyle name="Normal 12 7 3 4 2 3 3" xfId="17777" xr:uid="{00000000-0005-0000-0000-00008EB70000}"/>
    <cellStyle name="Normal 12 7 3 4 2 3 3 2" xfId="43397" xr:uid="{00000000-0005-0000-0000-00008FB70000}"/>
    <cellStyle name="Normal 12 7 3 4 2 3 4" xfId="30587" xr:uid="{00000000-0005-0000-0000-000090B70000}"/>
    <cellStyle name="Normal 12 7 3 4 2 4" xfId="12286" xr:uid="{00000000-0005-0000-0000-000091B70000}"/>
    <cellStyle name="Normal 12 7 3 4 2 4 2" xfId="25097" xr:uid="{00000000-0005-0000-0000-000092B70000}"/>
    <cellStyle name="Normal 12 7 3 4 2 4 2 2" xfId="50717" xr:uid="{00000000-0005-0000-0000-000093B70000}"/>
    <cellStyle name="Normal 12 7 3 4 2 4 3" xfId="37907" xr:uid="{00000000-0005-0000-0000-000094B70000}"/>
    <cellStyle name="Normal 12 7 3 4 2 5" xfId="6796" xr:uid="{00000000-0005-0000-0000-000095B70000}"/>
    <cellStyle name="Normal 12 7 3 4 2 5 2" xfId="19607" xr:uid="{00000000-0005-0000-0000-000096B70000}"/>
    <cellStyle name="Normal 12 7 3 4 2 5 2 2" xfId="45227" xr:uid="{00000000-0005-0000-0000-000097B70000}"/>
    <cellStyle name="Normal 12 7 3 4 2 5 3" xfId="32417" xr:uid="{00000000-0005-0000-0000-000098B70000}"/>
    <cellStyle name="Normal 12 7 3 4 2 6" xfId="14117" xr:uid="{00000000-0005-0000-0000-000099B70000}"/>
    <cellStyle name="Normal 12 7 3 4 2 6 2" xfId="39737" xr:uid="{00000000-0005-0000-0000-00009AB70000}"/>
    <cellStyle name="Normal 12 7 3 4 2 7" xfId="26927" xr:uid="{00000000-0005-0000-0000-00009BB70000}"/>
    <cellStyle name="Normal 12 7 3 4 3" xfId="2242" xr:uid="{00000000-0005-0000-0000-00009CB70000}"/>
    <cellStyle name="Normal 12 7 3 4 3 2" xfId="7732" xr:uid="{00000000-0005-0000-0000-00009DB70000}"/>
    <cellStyle name="Normal 12 7 3 4 3 2 2" xfId="20543" xr:uid="{00000000-0005-0000-0000-00009EB70000}"/>
    <cellStyle name="Normal 12 7 3 4 3 2 2 2" xfId="46163" xr:uid="{00000000-0005-0000-0000-00009FB70000}"/>
    <cellStyle name="Normal 12 7 3 4 3 2 3" xfId="33353" xr:uid="{00000000-0005-0000-0000-0000A0B70000}"/>
    <cellStyle name="Normal 12 7 3 4 3 3" xfId="15053" xr:uid="{00000000-0005-0000-0000-0000A1B70000}"/>
    <cellStyle name="Normal 12 7 3 4 3 3 2" xfId="40673" xr:uid="{00000000-0005-0000-0000-0000A2B70000}"/>
    <cellStyle name="Normal 12 7 3 4 3 4" xfId="27863" xr:uid="{00000000-0005-0000-0000-0000A3B70000}"/>
    <cellStyle name="Normal 12 7 3 4 4" xfId="4072" xr:uid="{00000000-0005-0000-0000-0000A4B70000}"/>
    <cellStyle name="Normal 12 7 3 4 4 2" xfId="9562" xr:uid="{00000000-0005-0000-0000-0000A5B70000}"/>
    <cellStyle name="Normal 12 7 3 4 4 2 2" xfId="22373" xr:uid="{00000000-0005-0000-0000-0000A6B70000}"/>
    <cellStyle name="Normal 12 7 3 4 4 2 2 2" xfId="47993" xr:uid="{00000000-0005-0000-0000-0000A7B70000}"/>
    <cellStyle name="Normal 12 7 3 4 4 2 3" xfId="35183" xr:uid="{00000000-0005-0000-0000-0000A8B70000}"/>
    <cellStyle name="Normal 12 7 3 4 4 3" xfId="16883" xr:uid="{00000000-0005-0000-0000-0000A9B70000}"/>
    <cellStyle name="Normal 12 7 3 4 4 3 2" xfId="42503" xr:uid="{00000000-0005-0000-0000-0000AAB70000}"/>
    <cellStyle name="Normal 12 7 3 4 4 4" xfId="29693" xr:uid="{00000000-0005-0000-0000-0000ABB70000}"/>
    <cellStyle name="Normal 12 7 3 4 5" xfId="11392" xr:uid="{00000000-0005-0000-0000-0000ACB70000}"/>
    <cellStyle name="Normal 12 7 3 4 5 2" xfId="24203" xr:uid="{00000000-0005-0000-0000-0000ADB70000}"/>
    <cellStyle name="Normal 12 7 3 4 5 2 2" xfId="49823" xr:uid="{00000000-0005-0000-0000-0000AEB70000}"/>
    <cellStyle name="Normal 12 7 3 4 5 3" xfId="37013" xr:uid="{00000000-0005-0000-0000-0000AFB70000}"/>
    <cellStyle name="Normal 12 7 3 4 6" xfId="5902" xr:uid="{00000000-0005-0000-0000-0000B0B70000}"/>
    <cellStyle name="Normal 12 7 3 4 6 2" xfId="18713" xr:uid="{00000000-0005-0000-0000-0000B1B70000}"/>
    <cellStyle name="Normal 12 7 3 4 6 2 2" xfId="44333" xr:uid="{00000000-0005-0000-0000-0000B2B70000}"/>
    <cellStyle name="Normal 12 7 3 4 6 3" xfId="31523" xr:uid="{00000000-0005-0000-0000-0000B3B70000}"/>
    <cellStyle name="Normal 12 7 3 4 7" xfId="13223" xr:uid="{00000000-0005-0000-0000-0000B4B70000}"/>
    <cellStyle name="Normal 12 7 3 4 7 2" xfId="38843" xr:uid="{00000000-0005-0000-0000-0000B5B70000}"/>
    <cellStyle name="Normal 12 7 3 4 8" xfId="26033" xr:uid="{00000000-0005-0000-0000-0000B6B70000}"/>
    <cellStyle name="Normal 12 7 3 5" xfId="770" xr:uid="{00000000-0005-0000-0000-0000B7B70000}"/>
    <cellStyle name="Normal 12 7 3 5 2" xfId="1665" xr:uid="{00000000-0005-0000-0000-0000B8B70000}"/>
    <cellStyle name="Normal 12 7 3 5 2 2" xfId="3495" xr:uid="{00000000-0005-0000-0000-0000B9B70000}"/>
    <cellStyle name="Normal 12 7 3 5 2 2 2" xfId="8985" xr:uid="{00000000-0005-0000-0000-0000BAB70000}"/>
    <cellStyle name="Normal 12 7 3 5 2 2 2 2" xfId="21796" xr:uid="{00000000-0005-0000-0000-0000BBB70000}"/>
    <cellStyle name="Normal 12 7 3 5 2 2 2 2 2" xfId="47416" xr:uid="{00000000-0005-0000-0000-0000BCB70000}"/>
    <cellStyle name="Normal 12 7 3 5 2 2 2 3" xfId="34606" xr:uid="{00000000-0005-0000-0000-0000BDB70000}"/>
    <cellStyle name="Normal 12 7 3 5 2 2 3" xfId="16306" xr:uid="{00000000-0005-0000-0000-0000BEB70000}"/>
    <cellStyle name="Normal 12 7 3 5 2 2 3 2" xfId="41926" xr:uid="{00000000-0005-0000-0000-0000BFB70000}"/>
    <cellStyle name="Normal 12 7 3 5 2 2 4" xfId="29116" xr:uid="{00000000-0005-0000-0000-0000C0B70000}"/>
    <cellStyle name="Normal 12 7 3 5 2 3" xfId="5325" xr:uid="{00000000-0005-0000-0000-0000C1B70000}"/>
    <cellStyle name="Normal 12 7 3 5 2 3 2" xfId="10815" xr:uid="{00000000-0005-0000-0000-0000C2B70000}"/>
    <cellStyle name="Normal 12 7 3 5 2 3 2 2" xfId="23626" xr:uid="{00000000-0005-0000-0000-0000C3B70000}"/>
    <cellStyle name="Normal 12 7 3 5 2 3 2 2 2" xfId="49246" xr:uid="{00000000-0005-0000-0000-0000C4B70000}"/>
    <cellStyle name="Normal 12 7 3 5 2 3 2 3" xfId="36436" xr:uid="{00000000-0005-0000-0000-0000C5B70000}"/>
    <cellStyle name="Normal 12 7 3 5 2 3 3" xfId="18136" xr:uid="{00000000-0005-0000-0000-0000C6B70000}"/>
    <cellStyle name="Normal 12 7 3 5 2 3 3 2" xfId="43756" xr:uid="{00000000-0005-0000-0000-0000C7B70000}"/>
    <cellStyle name="Normal 12 7 3 5 2 3 4" xfId="30946" xr:uid="{00000000-0005-0000-0000-0000C8B70000}"/>
    <cellStyle name="Normal 12 7 3 5 2 4" xfId="12645" xr:uid="{00000000-0005-0000-0000-0000C9B70000}"/>
    <cellStyle name="Normal 12 7 3 5 2 4 2" xfId="25456" xr:uid="{00000000-0005-0000-0000-0000CAB70000}"/>
    <cellStyle name="Normal 12 7 3 5 2 4 2 2" xfId="51076" xr:uid="{00000000-0005-0000-0000-0000CBB70000}"/>
    <cellStyle name="Normal 12 7 3 5 2 4 3" xfId="38266" xr:uid="{00000000-0005-0000-0000-0000CCB70000}"/>
    <cellStyle name="Normal 12 7 3 5 2 5" xfId="7155" xr:uid="{00000000-0005-0000-0000-0000CDB70000}"/>
    <cellStyle name="Normal 12 7 3 5 2 5 2" xfId="19966" xr:uid="{00000000-0005-0000-0000-0000CEB70000}"/>
    <cellStyle name="Normal 12 7 3 5 2 5 2 2" xfId="45586" xr:uid="{00000000-0005-0000-0000-0000CFB70000}"/>
    <cellStyle name="Normal 12 7 3 5 2 5 3" xfId="32776" xr:uid="{00000000-0005-0000-0000-0000D0B70000}"/>
    <cellStyle name="Normal 12 7 3 5 2 6" xfId="14476" xr:uid="{00000000-0005-0000-0000-0000D1B70000}"/>
    <cellStyle name="Normal 12 7 3 5 2 6 2" xfId="40096" xr:uid="{00000000-0005-0000-0000-0000D2B70000}"/>
    <cellStyle name="Normal 12 7 3 5 2 7" xfId="27286" xr:uid="{00000000-0005-0000-0000-0000D3B70000}"/>
    <cellStyle name="Normal 12 7 3 5 3" xfId="2601" xr:uid="{00000000-0005-0000-0000-0000D4B70000}"/>
    <cellStyle name="Normal 12 7 3 5 3 2" xfId="8091" xr:uid="{00000000-0005-0000-0000-0000D5B70000}"/>
    <cellStyle name="Normal 12 7 3 5 3 2 2" xfId="20902" xr:uid="{00000000-0005-0000-0000-0000D6B70000}"/>
    <cellStyle name="Normal 12 7 3 5 3 2 2 2" xfId="46522" xr:uid="{00000000-0005-0000-0000-0000D7B70000}"/>
    <cellStyle name="Normal 12 7 3 5 3 2 3" xfId="33712" xr:uid="{00000000-0005-0000-0000-0000D8B70000}"/>
    <cellStyle name="Normal 12 7 3 5 3 3" xfId="15412" xr:uid="{00000000-0005-0000-0000-0000D9B70000}"/>
    <cellStyle name="Normal 12 7 3 5 3 3 2" xfId="41032" xr:uid="{00000000-0005-0000-0000-0000DAB70000}"/>
    <cellStyle name="Normal 12 7 3 5 3 4" xfId="28222" xr:uid="{00000000-0005-0000-0000-0000DBB70000}"/>
    <cellStyle name="Normal 12 7 3 5 4" xfId="4431" xr:uid="{00000000-0005-0000-0000-0000DCB70000}"/>
    <cellStyle name="Normal 12 7 3 5 4 2" xfId="9921" xr:uid="{00000000-0005-0000-0000-0000DDB70000}"/>
    <cellStyle name="Normal 12 7 3 5 4 2 2" xfId="22732" xr:uid="{00000000-0005-0000-0000-0000DEB70000}"/>
    <cellStyle name="Normal 12 7 3 5 4 2 2 2" xfId="48352" xr:uid="{00000000-0005-0000-0000-0000DFB70000}"/>
    <cellStyle name="Normal 12 7 3 5 4 2 3" xfId="35542" xr:uid="{00000000-0005-0000-0000-0000E0B70000}"/>
    <cellStyle name="Normal 12 7 3 5 4 3" xfId="17242" xr:uid="{00000000-0005-0000-0000-0000E1B70000}"/>
    <cellStyle name="Normal 12 7 3 5 4 3 2" xfId="42862" xr:uid="{00000000-0005-0000-0000-0000E2B70000}"/>
    <cellStyle name="Normal 12 7 3 5 4 4" xfId="30052" xr:uid="{00000000-0005-0000-0000-0000E3B70000}"/>
    <cellStyle name="Normal 12 7 3 5 5" xfId="11751" xr:uid="{00000000-0005-0000-0000-0000E4B70000}"/>
    <cellStyle name="Normal 12 7 3 5 5 2" xfId="24562" xr:uid="{00000000-0005-0000-0000-0000E5B70000}"/>
    <cellStyle name="Normal 12 7 3 5 5 2 2" xfId="50182" xr:uid="{00000000-0005-0000-0000-0000E6B70000}"/>
    <cellStyle name="Normal 12 7 3 5 5 3" xfId="37372" xr:uid="{00000000-0005-0000-0000-0000E7B70000}"/>
    <cellStyle name="Normal 12 7 3 5 6" xfId="6261" xr:uid="{00000000-0005-0000-0000-0000E8B70000}"/>
    <cellStyle name="Normal 12 7 3 5 6 2" xfId="19072" xr:uid="{00000000-0005-0000-0000-0000E9B70000}"/>
    <cellStyle name="Normal 12 7 3 5 6 2 2" xfId="44692" xr:uid="{00000000-0005-0000-0000-0000EAB70000}"/>
    <cellStyle name="Normal 12 7 3 5 6 3" xfId="31882" xr:uid="{00000000-0005-0000-0000-0000EBB70000}"/>
    <cellStyle name="Normal 12 7 3 5 7" xfId="13582" xr:uid="{00000000-0005-0000-0000-0000ECB70000}"/>
    <cellStyle name="Normal 12 7 3 5 7 2" xfId="39202" xr:uid="{00000000-0005-0000-0000-0000EDB70000}"/>
    <cellStyle name="Normal 12 7 3 5 8" xfId="26392" xr:uid="{00000000-0005-0000-0000-0000EEB70000}"/>
    <cellStyle name="Normal 12 7 3 6" xfId="1171" xr:uid="{00000000-0005-0000-0000-0000EFB70000}"/>
    <cellStyle name="Normal 12 7 3 6 2" xfId="3001" xr:uid="{00000000-0005-0000-0000-0000F0B70000}"/>
    <cellStyle name="Normal 12 7 3 6 2 2" xfId="8491" xr:uid="{00000000-0005-0000-0000-0000F1B70000}"/>
    <cellStyle name="Normal 12 7 3 6 2 2 2" xfId="21302" xr:uid="{00000000-0005-0000-0000-0000F2B70000}"/>
    <cellStyle name="Normal 12 7 3 6 2 2 2 2" xfId="46922" xr:uid="{00000000-0005-0000-0000-0000F3B70000}"/>
    <cellStyle name="Normal 12 7 3 6 2 2 3" xfId="34112" xr:uid="{00000000-0005-0000-0000-0000F4B70000}"/>
    <cellStyle name="Normal 12 7 3 6 2 3" xfId="15812" xr:uid="{00000000-0005-0000-0000-0000F5B70000}"/>
    <cellStyle name="Normal 12 7 3 6 2 3 2" xfId="41432" xr:uid="{00000000-0005-0000-0000-0000F6B70000}"/>
    <cellStyle name="Normal 12 7 3 6 2 4" xfId="28622" xr:uid="{00000000-0005-0000-0000-0000F7B70000}"/>
    <cellStyle name="Normal 12 7 3 6 3" xfId="4831" xr:uid="{00000000-0005-0000-0000-0000F8B70000}"/>
    <cellStyle name="Normal 12 7 3 6 3 2" xfId="10321" xr:uid="{00000000-0005-0000-0000-0000F9B70000}"/>
    <cellStyle name="Normal 12 7 3 6 3 2 2" xfId="23132" xr:uid="{00000000-0005-0000-0000-0000FAB70000}"/>
    <cellStyle name="Normal 12 7 3 6 3 2 2 2" xfId="48752" xr:uid="{00000000-0005-0000-0000-0000FBB70000}"/>
    <cellStyle name="Normal 12 7 3 6 3 2 3" xfId="35942" xr:uid="{00000000-0005-0000-0000-0000FCB70000}"/>
    <cellStyle name="Normal 12 7 3 6 3 3" xfId="17642" xr:uid="{00000000-0005-0000-0000-0000FDB70000}"/>
    <cellStyle name="Normal 12 7 3 6 3 3 2" xfId="43262" xr:uid="{00000000-0005-0000-0000-0000FEB70000}"/>
    <cellStyle name="Normal 12 7 3 6 3 4" xfId="30452" xr:uid="{00000000-0005-0000-0000-0000FFB70000}"/>
    <cellStyle name="Normal 12 7 3 6 4" xfId="12151" xr:uid="{00000000-0005-0000-0000-000000B80000}"/>
    <cellStyle name="Normal 12 7 3 6 4 2" xfId="24962" xr:uid="{00000000-0005-0000-0000-000001B80000}"/>
    <cellStyle name="Normal 12 7 3 6 4 2 2" xfId="50582" xr:uid="{00000000-0005-0000-0000-000002B80000}"/>
    <cellStyle name="Normal 12 7 3 6 4 3" xfId="37772" xr:uid="{00000000-0005-0000-0000-000003B80000}"/>
    <cellStyle name="Normal 12 7 3 6 5" xfId="6661" xr:uid="{00000000-0005-0000-0000-000004B80000}"/>
    <cellStyle name="Normal 12 7 3 6 5 2" xfId="19472" xr:uid="{00000000-0005-0000-0000-000005B80000}"/>
    <cellStyle name="Normal 12 7 3 6 5 2 2" xfId="45092" xr:uid="{00000000-0005-0000-0000-000006B80000}"/>
    <cellStyle name="Normal 12 7 3 6 5 3" xfId="32282" xr:uid="{00000000-0005-0000-0000-000007B80000}"/>
    <cellStyle name="Normal 12 7 3 6 6" xfId="13982" xr:uid="{00000000-0005-0000-0000-000008B80000}"/>
    <cellStyle name="Normal 12 7 3 6 6 2" xfId="39602" xr:uid="{00000000-0005-0000-0000-000009B80000}"/>
    <cellStyle name="Normal 12 7 3 6 7" xfId="26792" xr:uid="{00000000-0005-0000-0000-00000AB80000}"/>
    <cellStyle name="Normal 12 7 3 7" xfId="2107" xr:uid="{00000000-0005-0000-0000-00000BB80000}"/>
    <cellStyle name="Normal 12 7 3 7 2" xfId="7597" xr:uid="{00000000-0005-0000-0000-00000CB80000}"/>
    <cellStyle name="Normal 12 7 3 7 2 2" xfId="20408" xr:uid="{00000000-0005-0000-0000-00000DB80000}"/>
    <cellStyle name="Normal 12 7 3 7 2 2 2" xfId="46028" xr:uid="{00000000-0005-0000-0000-00000EB80000}"/>
    <cellStyle name="Normal 12 7 3 7 2 3" xfId="33218" xr:uid="{00000000-0005-0000-0000-00000FB80000}"/>
    <cellStyle name="Normal 12 7 3 7 3" xfId="14918" xr:uid="{00000000-0005-0000-0000-000010B80000}"/>
    <cellStyle name="Normal 12 7 3 7 3 2" xfId="40538" xr:uid="{00000000-0005-0000-0000-000011B80000}"/>
    <cellStyle name="Normal 12 7 3 7 4" xfId="27728" xr:uid="{00000000-0005-0000-0000-000012B80000}"/>
    <cellStyle name="Normal 12 7 3 8" xfId="3937" xr:uid="{00000000-0005-0000-0000-000013B80000}"/>
    <cellStyle name="Normal 12 7 3 8 2" xfId="9427" xr:uid="{00000000-0005-0000-0000-000014B80000}"/>
    <cellStyle name="Normal 12 7 3 8 2 2" xfId="22238" xr:uid="{00000000-0005-0000-0000-000015B80000}"/>
    <cellStyle name="Normal 12 7 3 8 2 2 2" xfId="47858" xr:uid="{00000000-0005-0000-0000-000016B80000}"/>
    <cellStyle name="Normal 12 7 3 8 2 3" xfId="35048" xr:uid="{00000000-0005-0000-0000-000017B80000}"/>
    <cellStyle name="Normal 12 7 3 8 3" xfId="16748" xr:uid="{00000000-0005-0000-0000-000018B80000}"/>
    <cellStyle name="Normal 12 7 3 8 3 2" xfId="42368" xr:uid="{00000000-0005-0000-0000-000019B80000}"/>
    <cellStyle name="Normal 12 7 3 8 4" xfId="29558" xr:uid="{00000000-0005-0000-0000-00001AB80000}"/>
    <cellStyle name="Normal 12 7 3 9" xfId="11257" xr:uid="{00000000-0005-0000-0000-00001BB80000}"/>
    <cellStyle name="Normal 12 7 3 9 2" xfId="24068" xr:uid="{00000000-0005-0000-0000-00001CB80000}"/>
    <cellStyle name="Normal 12 7 3 9 2 2" xfId="49688" xr:uid="{00000000-0005-0000-0000-00001DB80000}"/>
    <cellStyle name="Normal 12 7 3 9 3" xfId="36878" xr:uid="{00000000-0005-0000-0000-00001EB80000}"/>
    <cellStyle name="Normal 12 7 4" xfId="326" xr:uid="{00000000-0005-0000-0000-00001FB80000}"/>
    <cellStyle name="Normal 12 7 4 10" xfId="5818" xr:uid="{00000000-0005-0000-0000-000020B80000}"/>
    <cellStyle name="Normal 12 7 4 10 2" xfId="18629" xr:uid="{00000000-0005-0000-0000-000021B80000}"/>
    <cellStyle name="Normal 12 7 4 10 2 2" xfId="44249" xr:uid="{00000000-0005-0000-0000-000022B80000}"/>
    <cellStyle name="Normal 12 7 4 10 3" xfId="31439" xr:uid="{00000000-0005-0000-0000-000023B80000}"/>
    <cellStyle name="Normal 12 7 4 11" xfId="13139" xr:uid="{00000000-0005-0000-0000-000024B80000}"/>
    <cellStyle name="Normal 12 7 4 11 2" xfId="38759" xr:uid="{00000000-0005-0000-0000-000025B80000}"/>
    <cellStyle name="Normal 12 7 4 12" xfId="25949" xr:uid="{00000000-0005-0000-0000-000026B80000}"/>
    <cellStyle name="Normal 12 7 4 2" xfId="555" xr:uid="{00000000-0005-0000-0000-000027B80000}"/>
    <cellStyle name="Normal 12 7 4 2 2" xfId="954" xr:uid="{00000000-0005-0000-0000-000028B80000}"/>
    <cellStyle name="Normal 12 7 4 2 2 2" xfId="1849" xr:uid="{00000000-0005-0000-0000-000029B80000}"/>
    <cellStyle name="Normal 12 7 4 2 2 2 2" xfId="3679" xr:uid="{00000000-0005-0000-0000-00002AB80000}"/>
    <cellStyle name="Normal 12 7 4 2 2 2 2 2" xfId="9169" xr:uid="{00000000-0005-0000-0000-00002BB80000}"/>
    <cellStyle name="Normal 12 7 4 2 2 2 2 2 2" xfId="21980" xr:uid="{00000000-0005-0000-0000-00002CB80000}"/>
    <cellStyle name="Normal 12 7 4 2 2 2 2 2 2 2" xfId="47600" xr:uid="{00000000-0005-0000-0000-00002DB80000}"/>
    <cellStyle name="Normal 12 7 4 2 2 2 2 2 3" xfId="34790" xr:uid="{00000000-0005-0000-0000-00002EB80000}"/>
    <cellStyle name="Normal 12 7 4 2 2 2 2 3" xfId="16490" xr:uid="{00000000-0005-0000-0000-00002FB80000}"/>
    <cellStyle name="Normal 12 7 4 2 2 2 2 3 2" xfId="42110" xr:uid="{00000000-0005-0000-0000-000030B80000}"/>
    <cellStyle name="Normal 12 7 4 2 2 2 2 4" xfId="29300" xr:uid="{00000000-0005-0000-0000-000031B80000}"/>
    <cellStyle name="Normal 12 7 4 2 2 2 3" xfId="5509" xr:uid="{00000000-0005-0000-0000-000032B80000}"/>
    <cellStyle name="Normal 12 7 4 2 2 2 3 2" xfId="10999" xr:uid="{00000000-0005-0000-0000-000033B80000}"/>
    <cellStyle name="Normal 12 7 4 2 2 2 3 2 2" xfId="23810" xr:uid="{00000000-0005-0000-0000-000034B80000}"/>
    <cellStyle name="Normal 12 7 4 2 2 2 3 2 2 2" xfId="49430" xr:uid="{00000000-0005-0000-0000-000035B80000}"/>
    <cellStyle name="Normal 12 7 4 2 2 2 3 2 3" xfId="36620" xr:uid="{00000000-0005-0000-0000-000036B80000}"/>
    <cellStyle name="Normal 12 7 4 2 2 2 3 3" xfId="18320" xr:uid="{00000000-0005-0000-0000-000037B80000}"/>
    <cellStyle name="Normal 12 7 4 2 2 2 3 3 2" xfId="43940" xr:uid="{00000000-0005-0000-0000-000038B80000}"/>
    <cellStyle name="Normal 12 7 4 2 2 2 3 4" xfId="31130" xr:uid="{00000000-0005-0000-0000-000039B80000}"/>
    <cellStyle name="Normal 12 7 4 2 2 2 4" xfId="12829" xr:uid="{00000000-0005-0000-0000-00003AB80000}"/>
    <cellStyle name="Normal 12 7 4 2 2 2 4 2" xfId="25640" xr:uid="{00000000-0005-0000-0000-00003BB80000}"/>
    <cellStyle name="Normal 12 7 4 2 2 2 4 2 2" xfId="51260" xr:uid="{00000000-0005-0000-0000-00003CB80000}"/>
    <cellStyle name="Normal 12 7 4 2 2 2 4 3" xfId="38450" xr:uid="{00000000-0005-0000-0000-00003DB80000}"/>
    <cellStyle name="Normal 12 7 4 2 2 2 5" xfId="7339" xr:uid="{00000000-0005-0000-0000-00003EB80000}"/>
    <cellStyle name="Normal 12 7 4 2 2 2 5 2" xfId="20150" xr:uid="{00000000-0005-0000-0000-00003FB80000}"/>
    <cellStyle name="Normal 12 7 4 2 2 2 5 2 2" xfId="45770" xr:uid="{00000000-0005-0000-0000-000040B80000}"/>
    <cellStyle name="Normal 12 7 4 2 2 2 5 3" xfId="32960" xr:uid="{00000000-0005-0000-0000-000041B80000}"/>
    <cellStyle name="Normal 12 7 4 2 2 2 6" xfId="14660" xr:uid="{00000000-0005-0000-0000-000042B80000}"/>
    <cellStyle name="Normal 12 7 4 2 2 2 6 2" xfId="40280" xr:uid="{00000000-0005-0000-0000-000043B80000}"/>
    <cellStyle name="Normal 12 7 4 2 2 2 7" xfId="27470" xr:uid="{00000000-0005-0000-0000-000044B80000}"/>
    <cellStyle name="Normal 12 7 4 2 2 3" xfId="2785" xr:uid="{00000000-0005-0000-0000-000045B80000}"/>
    <cellStyle name="Normal 12 7 4 2 2 3 2" xfId="8275" xr:uid="{00000000-0005-0000-0000-000046B80000}"/>
    <cellStyle name="Normal 12 7 4 2 2 3 2 2" xfId="21086" xr:uid="{00000000-0005-0000-0000-000047B80000}"/>
    <cellStyle name="Normal 12 7 4 2 2 3 2 2 2" xfId="46706" xr:uid="{00000000-0005-0000-0000-000048B80000}"/>
    <cellStyle name="Normal 12 7 4 2 2 3 2 3" xfId="33896" xr:uid="{00000000-0005-0000-0000-000049B80000}"/>
    <cellStyle name="Normal 12 7 4 2 2 3 3" xfId="15596" xr:uid="{00000000-0005-0000-0000-00004AB80000}"/>
    <cellStyle name="Normal 12 7 4 2 2 3 3 2" xfId="41216" xr:uid="{00000000-0005-0000-0000-00004BB80000}"/>
    <cellStyle name="Normal 12 7 4 2 2 3 4" xfId="28406" xr:uid="{00000000-0005-0000-0000-00004CB80000}"/>
    <cellStyle name="Normal 12 7 4 2 2 4" xfId="4615" xr:uid="{00000000-0005-0000-0000-00004DB80000}"/>
    <cellStyle name="Normal 12 7 4 2 2 4 2" xfId="10105" xr:uid="{00000000-0005-0000-0000-00004EB80000}"/>
    <cellStyle name="Normal 12 7 4 2 2 4 2 2" xfId="22916" xr:uid="{00000000-0005-0000-0000-00004FB80000}"/>
    <cellStyle name="Normal 12 7 4 2 2 4 2 2 2" xfId="48536" xr:uid="{00000000-0005-0000-0000-000050B80000}"/>
    <cellStyle name="Normal 12 7 4 2 2 4 2 3" xfId="35726" xr:uid="{00000000-0005-0000-0000-000051B80000}"/>
    <cellStyle name="Normal 12 7 4 2 2 4 3" xfId="17426" xr:uid="{00000000-0005-0000-0000-000052B80000}"/>
    <cellStyle name="Normal 12 7 4 2 2 4 3 2" xfId="43046" xr:uid="{00000000-0005-0000-0000-000053B80000}"/>
    <cellStyle name="Normal 12 7 4 2 2 4 4" xfId="30236" xr:uid="{00000000-0005-0000-0000-000054B80000}"/>
    <cellStyle name="Normal 12 7 4 2 2 5" xfId="11935" xr:uid="{00000000-0005-0000-0000-000055B80000}"/>
    <cellStyle name="Normal 12 7 4 2 2 5 2" xfId="24746" xr:uid="{00000000-0005-0000-0000-000056B80000}"/>
    <cellStyle name="Normal 12 7 4 2 2 5 2 2" xfId="50366" xr:uid="{00000000-0005-0000-0000-000057B80000}"/>
    <cellStyle name="Normal 12 7 4 2 2 5 3" xfId="37556" xr:uid="{00000000-0005-0000-0000-000058B80000}"/>
    <cellStyle name="Normal 12 7 4 2 2 6" xfId="6445" xr:uid="{00000000-0005-0000-0000-000059B80000}"/>
    <cellStyle name="Normal 12 7 4 2 2 6 2" xfId="19256" xr:uid="{00000000-0005-0000-0000-00005AB80000}"/>
    <cellStyle name="Normal 12 7 4 2 2 6 2 2" xfId="44876" xr:uid="{00000000-0005-0000-0000-00005BB80000}"/>
    <cellStyle name="Normal 12 7 4 2 2 6 3" xfId="32066" xr:uid="{00000000-0005-0000-0000-00005CB80000}"/>
    <cellStyle name="Normal 12 7 4 2 2 7" xfId="13766" xr:uid="{00000000-0005-0000-0000-00005DB80000}"/>
    <cellStyle name="Normal 12 7 4 2 2 7 2" xfId="39386" xr:uid="{00000000-0005-0000-0000-00005EB80000}"/>
    <cellStyle name="Normal 12 7 4 2 2 8" xfId="26576" xr:uid="{00000000-0005-0000-0000-00005FB80000}"/>
    <cellStyle name="Normal 12 7 4 2 3" xfId="1450" xr:uid="{00000000-0005-0000-0000-000060B80000}"/>
    <cellStyle name="Normal 12 7 4 2 3 2" xfId="3280" xr:uid="{00000000-0005-0000-0000-000061B80000}"/>
    <cellStyle name="Normal 12 7 4 2 3 2 2" xfId="8770" xr:uid="{00000000-0005-0000-0000-000062B80000}"/>
    <cellStyle name="Normal 12 7 4 2 3 2 2 2" xfId="21581" xr:uid="{00000000-0005-0000-0000-000063B80000}"/>
    <cellStyle name="Normal 12 7 4 2 3 2 2 2 2" xfId="47201" xr:uid="{00000000-0005-0000-0000-000064B80000}"/>
    <cellStyle name="Normal 12 7 4 2 3 2 2 3" xfId="34391" xr:uid="{00000000-0005-0000-0000-000065B80000}"/>
    <cellStyle name="Normal 12 7 4 2 3 2 3" xfId="16091" xr:uid="{00000000-0005-0000-0000-000066B80000}"/>
    <cellStyle name="Normal 12 7 4 2 3 2 3 2" xfId="41711" xr:uid="{00000000-0005-0000-0000-000067B80000}"/>
    <cellStyle name="Normal 12 7 4 2 3 2 4" xfId="28901" xr:uid="{00000000-0005-0000-0000-000068B80000}"/>
    <cellStyle name="Normal 12 7 4 2 3 3" xfId="5110" xr:uid="{00000000-0005-0000-0000-000069B80000}"/>
    <cellStyle name="Normal 12 7 4 2 3 3 2" xfId="10600" xr:uid="{00000000-0005-0000-0000-00006AB80000}"/>
    <cellStyle name="Normal 12 7 4 2 3 3 2 2" xfId="23411" xr:uid="{00000000-0005-0000-0000-00006BB80000}"/>
    <cellStyle name="Normal 12 7 4 2 3 3 2 2 2" xfId="49031" xr:uid="{00000000-0005-0000-0000-00006CB80000}"/>
    <cellStyle name="Normal 12 7 4 2 3 3 2 3" xfId="36221" xr:uid="{00000000-0005-0000-0000-00006DB80000}"/>
    <cellStyle name="Normal 12 7 4 2 3 3 3" xfId="17921" xr:uid="{00000000-0005-0000-0000-00006EB80000}"/>
    <cellStyle name="Normal 12 7 4 2 3 3 3 2" xfId="43541" xr:uid="{00000000-0005-0000-0000-00006FB80000}"/>
    <cellStyle name="Normal 12 7 4 2 3 3 4" xfId="30731" xr:uid="{00000000-0005-0000-0000-000070B80000}"/>
    <cellStyle name="Normal 12 7 4 2 3 4" xfId="12430" xr:uid="{00000000-0005-0000-0000-000071B80000}"/>
    <cellStyle name="Normal 12 7 4 2 3 4 2" xfId="25241" xr:uid="{00000000-0005-0000-0000-000072B80000}"/>
    <cellStyle name="Normal 12 7 4 2 3 4 2 2" xfId="50861" xr:uid="{00000000-0005-0000-0000-000073B80000}"/>
    <cellStyle name="Normal 12 7 4 2 3 4 3" xfId="38051" xr:uid="{00000000-0005-0000-0000-000074B80000}"/>
    <cellStyle name="Normal 12 7 4 2 3 5" xfId="6940" xr:uid="{00000000-0005-0000-0000-000075B80000}"/>
    <cellStyle name="Normal 12 7 4 2 3 5 2" xfId="19751" xr:uid="{00000000-0005-0000-0000-000076B80000}"/>
    <cellStyle name="Normal 12 7 4 2 3 5 2 2" xfId="45371" xr:uid="{00000000-0005-0000-0000-000077B80000}"/>
    <cellStyle name="Normal 12 7 4 2 3 5 3" xfId="32561" xr:uid="{00000000-0005-0000-0000-000078B80000}"/>
    <cellStyle name="Normal 12 7 4 2 3 6" xfId="14261" xr:uid="{00000000-0005-0000-0000-000079B80000}"/>
    <cellStyle name="Normal 12 7 4 2 3 6 2" xfId="39881" xr:uid="{00000000-0005-0000-0000-00007AB80000}"/>
    <cellStyle name="Normal 12 7 4 2 3 7" xfId="27071" xr:uid="{00000000-0005-0000-0000-00007BB80000}"/>
    <cellStyle name="Normal 12 7 4 2 4" xfId="2386" xr:uid="{00000000-0005-0000-0000-00007CB80000}"/>
    <cellStyle name="Normal 12 7 4 2 4 2" xfId="7876" xr:uid="{00000000-0005-0000-0000-00007DB80000}"/>
    <cellStyle name="Normal 12 7 4 2 4 2 2" xfId="20687" xr:uid="{00000000-0005-0000-0000-00007EB80000}"/>
    <cellStyle name="Normal 12 7 4 2 4 2 2 2" xfId="46307" xr:uid="{00000000-0005-0000-0000-00007FB80000}"/>
    <cellStyle name="Normal 12 7 4 2 4 2 3" xfId="33497" xr:uid="{00000000-0005-0000-0000-000080B80000}"/>
    <cellStyle name="Normal 12 7 4 2 4 3" xfId="15197" xr:uid="{00000000-0005-0000-0000-000081B80000}"/>
    <cellStyle name="Normal 12 7 4 2 4 3 2" xfId="40817" xr:uid="{00000000-0005-0000-0000-000082B80000}"/>
    <cellStyle name="Normal 12 7 4 2 4 4" xfId="28007" xr:uid="{00000000-0005-0000-0000-000083B80000}"/>
    <cellStyle name="Normal 12 7 4 2 5" xfId="4216" xr:uid="{00000000-0005-0000-0000-000084B80000}"/>
    <cellStyle name="Normal 12 7 4 2 5 2" xfId="9706" xr:uid="{00000000-0005-0000-0000-000085B80000}"/>
    <cellStyle name="Normal 12 7 4 2 5 2 2" xfId="22517" xr:uid="{00000000-0005-0000-0000-000086B80000}"/>
    <cellStyle name="Normal 12 7 4 2 5 2 2 2" xfId="48137" xr:uid="{00000000-0005-0000-0000-000087B80000}"/>
    <cellStyle name="Normal 12 7 4 2 5 2 3" xfId="35327" xr:uid="{00000000-0005-0000-0000-000088B80000}"/>
    <cellStyle name="Normal 12 7 4 2 5 3" xfId="17027" xr:uid="{00000000-0005-0000-0000-000089B80000}"/>
    <cellStyle name="Normal 12 7 4 2 5 3 2" xfId="42647" xr:uid="{00000000-0005-0000-0000-00008AB80000}"/>
    <cellStyle name="Normal 12 7 4 2 5 4" xfId="29837" xr:uid="{00000000-0005-0000-0000-00008BB80000}"/>
    <cellStyle name="Normal 12 7 4 2 6" xfId="11536" xr:uid="{00000000-0005-0000-0000-00008CB80000}"/>
    <cellStyle name="Normal 12 7 4 2 6 2" xfId="24347" xr:uid="{00000000-0005-0000-0000-00008DB80000}"/>
    <cellStyle name="Normal 12 7 4 2 6 2 2" xfId="49967" xr:uid="{00000000-0005-0000-0000-00008EB80000}"/>
    <cellStyle name="Normal 12 7 4 2 6 3" xfId="37157" xr:uid="{00000000-0005-0000-0000-00008FB80000}"/>
    <cellStyle name="Normal 12 7 4 2 7" xfId="6046" xr:uid="{00000000-0005-0000-0000-000090B80000}"/>
    <cellStyle name="Normal 12 7 4 2 7 2" xfId="18857" xr:uid="{00000000-0005-0000-0000-000091B80000}"/>
    <cellStyle name="Normal 12 7 4 2 7 2 2" xfId="44477" xr:uid="{00000000-0005-0000-0000-000092B80000}"/>
    <cellStyle name="Normal 12 7 4 2 7 3" xfId="31667" xr:uid="{00000000-0005-0000-0000-000093B80000}"/>
    <cellStyle name="Normal 12 7 4 2 8" xfId="13367" xr:uid="{00000000-0005-0000-0000-000094B80000}"/>
    <cellStyle name="Normal 12 7 4 2 8 2" xfId="38987" xr:uid="{00000000-0005-0000-0000-000095B80000}"/>
    <cellStyle name="Normal 12 7 4 2 9" xfId="26177" xr:uid="{00000000-0005-0000-0000-000096B80000}"/>
    <cellStyle name="Normal 12 7 4 3" xfId="687" xr:uid="{00000000-0005-0000-0000-000097B80000}"/>
    <cellStyle name="Normal 12 7 4 3 2" xfId="1087" xr:uid="{00000000-0005-0000-0000-000098B80000}"/>
    <cellStyle name="Normal 12 7 4 3 2 2" xfId="1982" xr:uid="{00000000-0005-0000-0000-000099B80000}"/>
    <cellStyle name="Normal 12 7 4 3 2 2 2" xfId="3812" xr:uid="{00000000-0005-0000-0000-00009AB80000}"/>
    <cellStyle name="Normal 12 7 4 3 2 2 2 2" xfId="9302" xr:uid="{00000000-0005-0000-0000-00009BB80000}"/>
    <cellStyle name="Normal 12 7 4 3 2 2 2 2 2" xfId="22113" xr:uid="{00000000-0005-0000-0000-00009CB80000}"/>
    <cellStyle name="Normal 12 7 4 3 2 2 2 2 2 2" xfId="47733" xr:uid="{00000000-0005-0000-0000-00009DB80000}"/>
    <cellStyle name="Normal 12 7 4 3 2 2 2 2 3" xfId="34923" xr:uid="{00000000-0005-0000-0000-00009EB80000}"/>
    <cellStyle name="Normal 12 7 4 3 2 2 2 3" xfId="16623" xr:uid="{00000000-0005-0000-0000-00009FB80000}"/>
    <cellStyle name="Normal 12 7 4 3 2 2 2 3 2" xfId="42243" xr:uid="{00000000-0005-0000-0000-0000A0B80000}"/>
    <cellStyle name="Normal 12 7 4 3 2 2 2 4" xfId="29433" xr:uid="{00000000-0005-0000-0000-0000A1B80000}"/>
    <cellStyle name="Normal 12 7 4 3 2 2 3" xfId="5642" xr:uid="{00000000-0005-0000-0000-0000A2B80000}"/>
    <cellStyle name="Normal 12 7 4 3 2 2 3 2" xfId="11132" xr:uid="{00000000-0005-0000-0000-0000A3B80000}"/>
    <cellStyle name="Normal 12 7 4 3 2 2 3 2 2" xfId="23943" xr:uid="{00000000-0005-0000-0000-0000A4B80000}"/>
    <cellStyle name="Normal 12 7 4 3 2 2 3 2 2 2" xfId="49563" xr:uid="{00000000-0005-0000-0000-0000A5B80000}"/>
    <cellStyle name="Normal 12 7 4 3 2 2 3 2 3" xfId="36753" xr:uid="{00000000-0005-0000-0000-0000A6B80000}"/>
    <cellStyle name="Normal 12 7 4 3 2 2 3 3" xfId="18453" xr:uid="{00000000-0005-0000-0000-0000A7B80000}"/>
    <cellStyle name="Normal 12 7 4 3 2 2 3 3 2" xfId="44073" xr:uid="{00000000-0005-0000-0000-0000A8B80000}"/>
    <cellStyle name="Normal 12 7 4 3 2 2 3 4" xfId="31263" xr:uid="{00000000-0005-0000-0000-0000A9B80000}"/>
    <cellStyle name="Normal 12 7 4 3 2 2 4" xfId="12962" xr:uid="{00000000-0005-0000-0000-0000AAB80000}"/>
    <cellStyle name="Normal 12 7 4 3 2 2 4 2" xfId="25773" xr:uid="{00000000-0005-0000-0000-0000ABB80000}"/>
    <cellStyle name="Normal 12 7 4 3 2 2 4 2 2" xfId="51393" xr:uid="{00000000-0005-0000-0000-0000ACB80000}"/>
    <cellStyle name="Normal 12 7 4 3 2 2 4 3" xfId="38583" xr:uid="{00000000-0005-0000-0000-0000ADB80000}"/>
    <cellStyle name="Normal 12 7 4 3 2 2 5" xfId="7472" xr:uid="{00000000-0005-0000-0000-0000AEB80000}"/>
    <cellStyle name="Normal 12 7 4 3 2 2 5 2" xfId="20283" xr:uid="{00000000-0005-0000-0000-0000AFB80000}"/>
    <cellStyle name="Normal 12 7 4 3 2 2 5 2 2" xfId="45903" xr:uid="{00000000-0005-0000-0000-0000B0B80000}"/>
    <cellStyle name="Normal 12 7 4 3 2 2 5 3" xfId="33093" xr:uid="{00000000-0005-0000-0000-0000B1B80000}"/>
    <cellStyle name="Normal 12 7 4 3 2 2 6" xfId="14793" xr:uid="{00000000-0005-0000-0000-0000B2B80000}"/>
    <cellStyle name="Normal 12 7 4 3 2 2 6 2" xfId="40413" xr:uid="{00000000-0005-0000-0000-0000B3B80000}"/>
    <cellStyle name="Normal 12 7 4 3 2 2 7" xfId="27603" xr:uid="{00000000-0005-0000-0000-0000B4B80000}"/>
    <cellStyle name="Normal 12 7 4 3 2 3" xfId="2918" xr:uid="{00000000-0005-0000-0000-0000B5B80000}"/>
    <cellStyle name="Normal 12 7 4 3 2 3 2" xfId="8408" xr:uid="{00000000-0005-0000-0000-0000B6B80000}"/>
    <cellStyle name="Normal 12 7 4 3 2 3 2 2" xfId="21219" xr:uid="{00000000-0005-0000-0000-0000B7B80000}"/>
    <cellStyle name="Normal 12 7 4 3 2 3 2 2 2" xfId="46839" xr:uid="{00000000-0005-0000-0000-0000B8B80000}"/>
    <cellStyle name="Normal 12 7 4 3 2 3 2 3" xfId="34029" xr:uid="{00000000-0005-0000-0000-0000B9B80000}"/>
    <cellStyle name="Normal 12 7 4 3 2 3 3" xfId="15729" xr:uid="{00000000-0005-0000-0000-0000BAB80000}"/>
    <cellStyle name="Normal 12 7 4 3 2 3 3 2" xfId="41349" xr:uid="{00000000-0005-0000-0000-0000BBB80000}"/>
    <cellStyle name="Normal 12 7 4 3 2 3 4" xfId="28539" xr:uid="{00000000-0005-0000-0000-0000BCB80000}"/>
    <cellStyle name="Normal 12 7 4 3 2 4" xfId="4748" xr:uid="{00000000-0005-0000-0000-0000BDB80000}"/>
    <cellStyle name="Normal 12 7 4 3 2 4 2" xfId="10238" xr:uid="{00000000-0005-0000-0000-0000BEB80000}"/>
    <cellStyle name="Normal 12 7 4 3 2 4 2 2" xfId="23049" xr:uid="{00000000-0005-0000-0000-0000BFB80000}"/>
    <cellStyle name="Normal 12 7 4 3 2 4 2 2 2" xfId="48669" xr:uid="{00000000-0005-0000-0000-0000C0B80000}"/>
    <cellStyle name="Normal 12 7 4 3 2 4 2 3" xfId="35859" xr:uid="{00000000-0005-0000-0000-0000C1B80000}"/>
    <cellStyle name="Normal 12 7 4 3 2 4 3" xfId="17559" xr:uid="{00000000-0005-0000-0000-0000C2B80000}"/>
    <cellStyle name="Normal 12 7 4 3 2 4 3 2" xfId="43179" xr:uid="{00000000-0005-0000-0000-0000C3B80000}"/>
    <cellStyle name="Normal 12 7 4 3 2 4 4" xfId="30369" xr:uid="{00000000-0005-0000-0000-0000C4B80000}"/>
    <cellStyle name="Normal 12 7 4 3 2 5" xfId="12068" xr:uid="{00000000-0005-0000-0000-0000C5B80000}"/>
    <cellStyle name="Normal 12 7 4 3 2 5 2" xfId="24879" xr:uid="{00000000-0005-0000-0000-0000C6B80000}"/>
    <cellStyle name="Normal 12 7 4 3 2 5 2 2" xfId="50499" xr:uid="{00000000-0005-0000-0000-0000C7B80000}"/>
    <cellStyle name="Normal 12 7 4 3 2 5 3" xfId="37689" xr:uid="{00000000-0005-0000-0000-0000C8B80000}"/>
    <cellStyle name="Normal 12 7 4 3 2 6" xfId="6578" xr:uid="{00000000-0005-0000-0000-0000C9B80000}"/>
    <cellStyle name="Normal 12 7 4 3 2 6 2" xfId="19389" xr:uid="{00000000-0005-0000-0000-0000CAB80000}"/>
    <cellStyle name="Normal 12 7 4 3 2 6 2 2" xfId="45009" xr:uid="{00000000-0005-0000-0000-0000CBB80000}"/>
    <cellStyle name="Normal 12 7 4 3 2 6 3" xfId="32199" xr:uid="{00000000-0005-0000-0000-0000CCB80000}"/>
    <cellStyle name="Normal 12 7 4 3 2 7" xfId="13899" xr:uid="{00000000-0005-0000-0000-0000CDB80000}"/>
    <cellStyle name="Normal 12 7 4 3 2 7 2" xfId="39519" xr:uid="{00000000-0005-0000-0000-0000CEB80000}"/>
    <cellStyle name="Normal 12 7 4 3 2 8" xfId="26709" xr:uid="{00000000-0005-0000-0000-0000CFB80000}"/>
    <cellStyle name="Normal 12 7 4 3 3" xfId="1582" xr:uid="{00000000-0005-0000-0000-0000D0B80000}"/>
    <cellStyle name="Normal 12 7 4 3 3 2" xfId="3412" xr:uid="{00000000-0005-0000-0000-0000D1B80000}"/>
    <cellStyle name="Normal 12 7 4 3 3 2 2" xfId="8902" xr:uid="{00000000-0005-0000-0000-0000D2B80000}"/>
    <cellStyle name="Normal 12 7 4 3 3 2 2 2" xfId="21713" xr:uid="{00000000-0005-0000-0000-0000D3B80000}"/>
    <cellStyle name="Normal 12 7 4 3 3 2 2 2 2" xfId="47333" xr:uid="{00000000-0005-0000-0000-0000D4B80000}"/>
    <cellStyle name="Normal 12 7 4 3 3 2 2 3" xfId="34523" xr:uid="{00000000-0005-0000-0000-0000D5B80000}"/>
    <cellStyle name="Normal 12 7 4 3 3 2 3" xfId="16223" xr:uid="{00000000-0005-0000-0000-0000D6B80000}"/>
    <cellStyle name="Normal 12 7 4 3 3 2 3 2" xfId="41843" xr:uid="{00000000-0005-0000-0000-0000D7B80000}"/>
    <cellStyle name="Normal 12 7 4 3 3 2 4" xfId="29033" xr:uid="{00000000-0005-0000-0000-0000D8B80000}"/>
    <cellStyle name="Normal 12 7 4 3 3 3" xfId="5242" xr:uid="{00000000-0005-0000-0000-0000D9B80000}"/>
    <cellStyle name="Normal 12 7 4 3 3 3 2" xfId="10732" xr:uid="{00000000-0005-0000-0000-0000DAB80000}"/>
    <cellStyle name="Normal 12 7 4 3 3 3 2 2" xfId="23543" xr:uid="{00000000-0005-0000-0000-0000DBB80000}"/>
    <cellStyle name="Normal 12 7 4 3 3 3 2 2 2" xfId="49163" xr:uid="{00000000-0005-0000-0000-0000DCB80000}"/>
    <cellStyle name="Normal 12 7 4 3 3 3 2 3" xfId="36353" xr:uid="{00000000-0005-0000-0000-0000DDB80000}"/>
    <cellStyle name="Normal 12 7 4 3 3 3 3" xfId="18053" xr:uid="{00000000-0005-0000-0000-0000DEB80000}"/>
    <cellStyle name="Normal 12 7 4 3 3 3 3 2" xfId="43673" xr:uid="{00000000-0005-0000-0000-0000DFB80000}"/>
    <cellStyle name="Normal 12 7 4 3 3 3 4" xfId="30863" xr:uid="{00000000-0005-0000-0000-0000E0B80000}"/>
    <cellStyle name="Normal 12 7 4 3 3 4" xfId="12562" xr:uid="{00000000-0005-0000-0000-0000E1B80000}"/>
    <cellStyle name="Normal 12 7 4 3 3 4 2" xfId="25373" xr:uid="{00000000-0005-0000-0000-0000E2B80000}"/>
    <cellStyle name="Normal 12 7 4 3 3 4 2 2" xfId="50993" xr:uid="{00000000-0005-0000-0000-0000E3B80000}"/>
    <cellStyle name="Normal 12 7 4 3 3 4 3" xfId="38183" xr:uid="{00000000-0005-0000-0000-0000E4B80000}"/>
    <cellStyle name="Normal 12 7 4 3 3 5" xfId="7072" xr:uid="{00000000-0005-0000-0000-0000E5B80000}"/>
    <cellStyle name="Normal 12 7 4 3 3 5 2" xfId="19883" xr:uid="{00000000-0005-0000-0000-0000E6B80000}"/>
    <cellStyle name="Normal 12 7 4 3 3 5 2 2" xfId="45503" xr:uid="{00000000-0005-0000-0000-0000E7B80000}"/>
    <cellStyle name="Normal 12 7 4 3 3 5 3" xfId="32693" xr:uid="{00000000-0005-0000-0000-0000E8B80000}"/>
    <cellStyle name="Normal 12 7 4 3 3 6" xfId="14393" xr:uid="{00000000-0005-0000-0000-0000E9B80000}"/>
    <cellStyle name="Normal 12 7 4 3 3 6 2" xfId="40013" xr:uid="{00000000-0005-0000-0000-0000EAB80000}"/>
    <cellStyle name="Normal 12 7 4 3 3 7" xfId="27203" xr:uid="{00000000-0005-0000-0000-0000EBB80000}"/>
    <cellStyle name="Normal 12 7 4 3 4" xfId="2518" xr:uid="{00000000-0005-0000-0000-0000ECB80000}"/>
    <cellStyle name="Normal 12 7 4 3 4 2" xfId="8008" xr:uid="{00000000-0005-0000-0000-0000EDB80000}"/>
    <cellStyle name="Normal 12 7 4 3 4 2 2" xfId="20819" xr:uid="{00000000-0005-0000-0000-0000EEB80000}"/>
    <cellStyle name="Normal 12 7 4 3 4 2 2 2" xfId="46439" xr:uid="{00000000-0005-0000-0000-0000EFB80000}"/>
    <cellStyle name="Normal 12 7 4 3 4 2 3" xfId="33629" xr:uid="{00000000-0005-0000-0000-0000F0B80000}"/>
    <cellStyle name="Normal 12 7 4 3 4 3" xfId="15329" xr:uid="{00000000-0005-0000-0000-0000F1B80000}"/>
    <cellStyle name="Normal 12 7 4 3 4 3 2" xfId="40949" xr:uid="{00000000-0005-0000-0000-0000F2B80000}"/>
    <cellStyle name="Normal 12 7 4 3 4 4" xfId="28139" xr:uid="{00000000-0005-0000-0000-0000F3B80000}"/>
    <cellStyle name="Normal 12 7 4 3 5" xfId="4348" xr:uid="{00000000-0005-0000-0000-0000F4B80000}"/>
    <cellStyle name="Normal 12 7 4 3 5 2" xfId="9838" xr:uid="{00000000-0005-0000-0000-0000F5B80000}"/>
    <cellStyle name="Normal 12 7 4 3 5 2 2" xfId="22649" xr:uid="{00000000-0005-0000-0000-0000F6B80000}"/>
    <cellStyle name="Normal 12 7 4 3 5 2 2 2" xfId="48269" xr:uid="{00000000-0005-0000-0000-0000F7B80000}"/>
    <cellStyle name="Normal 12 7 4 3 5 2 3" xfId="35459" xr:uid="{00000000-0005-0000-0000-0000F8B80000}"/>
    <cellStyle name="Normal 12 7 4 3 5 3" xfId="17159" xr:uid="{00000000-0005-0000-0000-0000F9B80000}"/>
    <cellStyle name="Normal 12 7 4 3 5 3 2" xfId="42779" xr:uid="{00000000-0005-0000-0000-0000FAB80000}"/>
    <cellStyle name="Normal 12 7 4 3 5 4" xfId="29969" xr:uid="{00000000-0005-0000-0000-0000FBB80000}"/>
    <cellStyle name="Normal 12 7 4 3 6" xfId="11668" xr:uid="{00000000-0005-0000-0000-0000FCB80000}"/>
    <cellStyle name="Normal 12 7 4 3 6 2" xfId="24479" xr:uid="{00000000-0005-0000-0000-0000FDB80000}"/>
    <cellStyle name="Normal 12 7 4 3 6 2 2" xfId="50099" xr:uid="{00000000-0005-0000-0000-0000FEB80000}"/>
    <cellStyle name="Normal 12 7 4 3 6 3" xfId="37289" xr:uid="{00000000-0005-0000-0000-0000FFB80000}"/>
    <cellStyle name="Normal 12 7 4 3 7" xfId="6178" xr:uid="{00000000-0005-0000-0000-000000B90000}"/>
    <cellStyle name="Normal 12 7 4 3 7 2" xfId="18989" xr:uid="{00000000-0005-0000-0000-000001B90000}"/>
    <cellStyle name="Normal 12 7 4 3 7 2 2" xfId="44609" xr:uid="{00000000-0005-0000-0000-000002B90000}"/>
    <cellStyle name="Normal 12 7 4 3 7 3" xfId="31799" xr:uid="{00000000-0005-0000-0000-000003B90000}"/>
    <cellStyle name="Normal 12 7 4 3 8" xfId="13499" xr:uid="{00000000-0005-0000-0000-000004B90000}"/>
    <cellStyle name="Normal 12 7 4 3 8 2" xfId="39119" xr:uid="{00000000-0005-0000-0000-000005B90000}"/>
    <cellStyle name="Normal 12 7 4 3 9" xfId="26309" xr:uid="{00000000-0005-0000-0000-000006B90000}"/>
    <cellStyle name="Normal 12 7 4 4" xfId="462" xr:uid="{00000000-0005-0000-0000-000007B90000}"/>
    <cellStyle name="Normal 12 7 4 4 2" xfId="1357" xr:uid="{00000000-0005-0000-0000-000008B90000}"/>
    <cellStyle name="Normal 12 7 4 4 2 2" xfId="3187" xr:uid="{00000000-0005-0000-0000-000009B90000}"/>
    <cellStyle name="Normal 12 7 4 4 2 2 2" xfId="8677" xr:uid="{00000000-0005-0000-0000-00000AB90000}"/>
    <cellStyle name="Normal 12 7 4 4 2 2 2 2" xfId="21488" xr:uid="{00000000-0005-0000-0000-00000BB90000}"/>
    <cellStyle name="Normal 12 7 4 4 2 2 2 2 2" xfId="47108" xr:uid="{00000000-0005-0000-0000-00000CB90000}"/>
    <cellStyle name="Normal 12 7 4 4 2 2 2 3" xfId="34298" xr:uid="{00000000-0005-0000-0000-00000DB90000}"/>
    <cellStyle name="Normal 12 7 4 4 2 2 3" xfId="15998" xr:uid="{00000000-0005-0000-0000-00000EB90000}"/>
    <cellStyle name="Normal 12 7 4 4 2 2 3 2" xfId="41618" xr:uid="{00000000-0005-0000-0000-00000FB90000}"/>
    <cellStyle name="Normal 12 7 4 4 2 2 4" xfId="28808" xr:uid="{00000000-0005-0000-0000-000010B90000}"/>
    <cellStyle name="Normal 12 7 4 4 2 3" xfId="5017" xr:uid="{00000000-0005-0000-0000-000011B90000}"/>
    <cellStyle name="Normal 12 7 4 4 2 3 2" xfId="10507" xr:uid="{00000000-0005-0000-0000-000012B90000}"/>
    <cellStyle name="Normal 12 7 4 4 2 3 2 2" xfId="23318" xr:uid="{00000000-0005-0000-0000-000013B90000}"/>
    <cellStyle name="Normal 12 7 4 4 2 3 2 2 2" xfId="48938" xr:uid="{00000000-0005-0000-0000-000014B90000}"/>
    <cellStyle name="Normal 12 7 4 4 2 3 2 3" xfId="36128" xr:uid="{00000000-0005-0000-0000-000015B90000}"/>
    <cellStyle name="Normal 12 7 4 4 2 3 3" xfId="17828" xr:uid="{00000000-0005-0000-0000-000016B90000}"/>
    <cellStyle name="Normal 12 7 4 4 2 3 3 2" xfId="43448" xr:uid="{00000000-0005-0000-0000-000017B90000}"/>
    <cellStyle name="Normal 12 7 4 4 2 3 4" xfId="30638" xr:uid="{00000000-0005-0000-0000-000018B90000}"/>
    <cellStyle name="Normal 12 7 4 4 2 4" xfId="12337" xr:uid="{00000000-0005-0000-0000-000019B90000}"/>
    <cellStyle name="Normal 12 7 4 4 2 4 2" xfId="25148" xr:uid="{00000000-0005-0000-0000-00001AB90000}"/>
    <cellStyle name="Normal 12 7 4 4 2 4 2 2" xfId="50768" xr:uid="{00000000-0005-0000-0000-00001BB90000}"/>
    <cellStyle name="Normal 12 7 4 4 2 4 3" xfId="37958" xr:uid="{00000000-0005-0000-0000-00001CB90000}"/>
    <cellStyle name="Normal 12 7 4 4 2 5" xfId="6847" xr:uid="{00000000-0005-0000-0000-00001DB90000}"/>
    <cellStyle name="Normal 12 7 4 4 2 5 2" xfId="19658" xr:uid="{00000000-0005-0000-0000-00001EB90000}"/>
    <cellStyle name="Normal 12 7 4 4 2 5 2 2" xfId="45278" xr:uid="{00000000-0005-0000-0000-00001FB90000}"/>
    <cellStyle name="Normal 12 7 4 4 2 5 3" xfId="32468" xr:uid="{00000000-0005-0000-0000-000020B90000}"/>
    <cellStyle name="Normal 12 7 4 4 2 6" xfId="14168" xr:uid="{00000000-0005-0000-0000-000021B90000}"/>
    <cellStyle name="Normal 12 7 4 4 2 6 2" xfId="39788" xr:uid="{00000000-0005-0000-0000-000022B90000}"/>
    <cellStyle name="Normal 12 7 4 4 2 7" xfId="26978" xr:uid="{00000000-0005-0000-0000-000023B90000}"/>
    <cellStyle name="Normal 12 7 4 4 3" xfId="2293" xr:uid="{00000000-0005-0000-0000-000024B90000}"/>
    <cellStyle name="Normal 12 7 4 4 3 2" xfId="7783" xr:uid="{00000000-0005-0000-0000-000025B90000}"/>
    <cellStyle name="Normal 12 7 4 4 3 2 2" xfId="20594" xr:uid="{00000000-0005-0000-0000-000026B90000}"/>
    <cellStyle name="Normal 12 7 4 4 3 2 2 2" xfId="46214" xr:uid="{00000000-0005-0000-0000-000027B90000}"/>
    <cellStyle name="Normal 12 7 4 4 3 2 3" xfId="33404" xr:uid="{00000000-0005-0000-0000-000028B90000}"/>
    <cellStyle name="Normal 12 7 4 4 3 3" xfId="15104" xr:uid="{00000000-0005-0000-0000-000029B90000}"/>
    <cellStyle name="Normal 12 7 4 4 3 3 2" xfId="40724" xr:uid="{00000000-0005-0000-0000-00002AB90000}"/>
    <cellStyle name="Normal 12 7 4 4 3 4" xfId="27914" xr:uid="{00000000-0005-0000-0000-00002BB90000}"/>
    <cellStyle name="Normal 12 7 4 4 4" xfId="4123" xr:uid="{00000000-0005-0000-0000-00002CB90000}"/>
    <cellStyle name="Normal 12 7 4 4 4 2" xfId="9613" xr:uid="{00000000-0005-0000-0000-00002DB90000}"/>
    <cellStyle name="Normal 12 7 4 4 4 2 2" xfId="22424" xr:uid="{00000000-0005-0000-0000-00002EB90000}"/>
    <cellStyle name="Normal 12 7 4 4 4 2 2 2" xfId="48044" xr:uid="{00000000-0005-0000-0000-00002FB90000}"/>
    <cellStyle name="Normal 12 7 4 4 4 2 3" xfId="35234" xr:uid="{00000000-0005-0000-0000-000030B90000}"/>
    <cellStyle name="Normal 12 7 4 4 4 3" xfId="16934" xr:uid="{00000000-0005-0000-0000-000031B90000}"/>
    <cellStyle name="Normal 12 7 4 4 4 3 2" xfId="42554" xr:uid="{00000000-0005-0000-0000-000032B90000}"/>
    <cellStyle name="Normal 12 7 4 4 4 4" xfId="29744" xr:uid="{00000000-0005-0000-0000-000033B90000}"/>
    <cellStyle name="Normal 12 7 4 4 5" xfId="11443" xr:uid="{00000000-0005-0000-0000-000034B90000}"/>
    <cellStyle name="Normal 12 7 4 4 5 2" xfId="24254" xr:uid="{00000000-0005-0000-0000-000035B90000}"/>
    <cellStyle name="Normal 12 7 4 4 5 2 2" xfId="49874" xr:uid="{00000000-0005-0000-0000-000036B90000}"/>
    <cellStyle name="Normal 12 7 4 4 5 3" xfId="37064" xr:uid="{00000000-0005-0000-0000-000037B90000}"/>
    <cellStyle name="Normal 12 7 4 4 6" xfId="5953" xr:uid="{00000000-0005-0000-0000-000038B90000}"/>
    <cellStyle name="Normal 12 7 4 4 6 2" xfId="18764" xr:uid="{00000000-0005-0000-0000-000039B90000}"/>
    <cellStyle name="Normal 12 7 4 4 6 2 2" xfId="44384" xr:uid="{00000000-0005-0000-0000-00003AB90000}"/>
    <cellStyle name="Normal 12 7 4 4 6 3" xfId="31574" xr:uid="{00000000-0005-0000-0000-00003BB90000}"/>
    <cellStyle name="Normal 12 7 4 4 7" xfId="13274" xr:uid="{00000000-0005-0000-0000-00003CB90000}"/>
    <cellStyle name="Normal 12 7 4 4 7 2" xfId="38894" xr:uid="{00000000-0005-0000-0000-00003DB90000}"/>
    <cellStyle name="Normal 12 7 4 4 8" xfId="26084" xr:uid="{00000000-0005-0000-0000-00003EB90000}"/>
    <cellStyle name="Normal 12 7 4 5" xfId="821" xr:uid="{00000000-0005-0000-0000-00003FB90000}"/>
    <cellStyle name="Normal 12 7 4 5 2" xfId="1716" xr:uid="{00000000-0005-0000-0000-000040B90000}"/>
    <cellStyle name="Normal 12 7 4 5 2 2" xfId="3546" xr:uid="{00000000-0005-0000-0000-000041B90000}"/>
    <cellStyle name="Normal 12 7 4 5 2 2 2" xfId="9036" xr:uid="{00000000-0005-0000-0000-000042B90000}"/>
    <cellStyle name="Normal 12 7 4 5 2 2 2 2" xfId="21847" xr:uid="{00000000-0005-0000-0000-000043B90000}"/>
    <cellStyle name="Normal 12 7 4 5 2 2 2 2 2" xfId="47467" xr:uid="{00000000-0005-0000-0000-000044B90000}"/>
    <cellStyle name="Normal 12 7 4 5 2 2 2 3" xfId="34657" xr:uid="{00000000-0005-0000-0000-000045B90000}"/>
    <cellStyle name="Normal 12 7 4 5 2 2 3" xfId="16357" xr:uid="{00000000-0005-0000-0000-000046B90000}"/>
    <cellStyle name="Normal 12 7 4 5 2 2 3 2" xfId="41977" xr:uid="{00000000-0005-0000-0000-000047B90000}"/>
    <cellStyle name="Normal 12 7 4 5 2 2 4" xfId="29167" xr:uid="{00000000-0005-0000-0000-000048B90000}"/>
    <cellStyle name="Normal 12 7 4 5 2 3" xfId="5376" xr:uid="{00000000-0005-0000-0000-000049B90000}"/>
    <cellStyle name="Normal 12 7 4 5 2 3 2" xfId="10866" xr:uid="{00000000-0005-0000-0000-00004AB90000}"/>
    <cellStyle name="Normal 12 7 4 5 2 3 2 2" xfId="23677" xr:uid="{00000000-0005-0000-0000-00004BB90000}"/>
    <cellStyle name="Normal 12 7 4 5 2 3 2 2 2" xfId="49297" xr:uid="{00000000-0005-0000-0000-00004CB90000}"/>
    <cellStyle name="Normal 12 7 4 5 2 3 2 3" xfId="36487" xr:uid="{00000000-0005-0000-0000-00004DB90000}"/>
    <cellStyle name="Normal 12 7 4 5 2 3 3" xfId="18187" xr:uid="{00000000-0005-0000-0000-00004EB90000}"/>
    <cellStyle name="Normal 12 7 4 5 2 3 3 2" xfId="43807" xr:uid="{00000000-0005-0000-0000-00004FB90000}"/>
    <cellStyle name="Normal 12 7 4 5 2 3 4" xfId="30997" xr:uid="{00000000-0005-0000-0000-000050B90000}"/>
    <cellStyle name="Normal 12 7 4 5 2 4" xfId="12696" xr:uid="{00000000-0005-0000-0000-000051B90000}"/>
    <cellStyle name="Normal 12 7 4 5 2 4 2" xfId="25507" xr:uid="{00000000-0005-0000-0000-000052B90000}"/>
    <cellStyle name="Normal 12 7 4 5 2 4 2 2" xfId="51127" xr:uid="{00000000-0005-0000-0000-000053B90000}"/>
    <cellStyle name="Normal 12 7 4 5 2 4 3" xfId="38317" xr:uid="{00000000-0005-0000-0000-000054B90000}"/>
    <cellStyle name="Normal 12 7 4 5 2 5" xfId="7206" xr:uid="{00000000-0005-0000-0000-000055B90000}"/>
    <cellStyle name="Normal 12 7 4 5 2 5 2" xfId="20017" xr:uid="{00000000-0005-0000-0000-000056B90000}"/>
    <cellStyle name="Normal 12 7 4 5 2 5 2 2" xfId="45637" xr:uid="{00000000-0005-0000-0000-000057B90000}"/>
    <cellStyle name="Normal 12 7 4 5 2 5 3" xfId="32827" xr:uid="{00000000-0005-0000-0000-000058B90000}"/>
    <cellStyle name="Normal 12 7 4 5 2 6" xfId="14527" xr:uid="{00000000-0005-0000-0000-000059B90000}"/>
    <cellStyle name="Normal 12 7 4 5 2 6 2" xfId="40147" xr:uid="{00000000-0005-0000-0000-00005AB90000}"/>
    <cellStyle name="Normal 12 7 4 5 2 7" xfId="27337" xr:uid="{00000000-0005-0000-0000-00005BB90000}"/>
    <cellStyle name="Normal 12 7 4 5 3" xfId="2652" xr:uid="{00000000-0005-0000-0000-00005CB90000}"/>
    <cellStyle name="Normal 12 7 4 5 3 2" xfId="8142" xr:uid="{00000000-0005-0000-0000-00005DB90000}"/>
    <cellStyle name="Normal 12 7 4 5 3 2 2" xfId="20953" xr:uid="{00000000-0005-0000-0000-00005EB90000}"/>
    <cellStyle name="Normal 12 7 4 5 3 2 2 2" xfId="46573" xr:uid="{00000000-0005-0000-0000-00005FB90000}"/>
    <cellStyle name="Normal 12 7 4 5 3 2 3" xfId="33763" xr:uid="{00000000-0005-0000-0000-000060B90000}"/>
    <cellStyle name="Normal 12 7 4 5 3 3" xfId="15463" xr:uid="{00000000-0005-0000-0000-000061B90000}"/>
    <cellStyle name="Normal 12 7 4 5 3 3 2" xfId="41083" xr:uid="{00000000-0005-0000-0000-000062B90000}"/>
    <cellStyle name="Normal 12 7 4 5 3 4" xfId="28273" xr:uid="{00000000-0005-0000-0000-000063B90000}"/>
    <cellStyle name="Normal 12 7 4 5 4" xfId="4482" xr:uid="{00000000-0005-0000-0000-000064B90000}"/>
    <cellStyle name="Normal 12 7 4 5 4 2" xfId="9972" xr:uid="{00000000-0005-0000-0000-000065B90000}"/>
    <cellStyle name="Normal 12 7 4 5 4 2 2" xfId="22783" xr:uid="{00000000-0005-0000-0000-000066B90000}"/>
    <cellStyle name="Normal 12 7 4 5 4 2 2 2" xfId="48403" xr:uid="{00000000-0005-0000-0000-000067B90000}"/>
    <cellStyle name="Normal 12 7 4 5 4 2 3" xfId="35593" xr:uid="{00000000-0005-0000-0000-000068B90000}"/>
    <cellStyle name="Normal 12 7 4 5 4 3" xfId="17293" xr:uid="{00000000-0005-0000-0000-000069B90000}"/>
    <cellStyle name="Normal 12 7 4 5 4 3 2" xfId="42913" xr:uid="{00000000-0005-0000-0000-00006AB90000}"/>
    <cellStyle name="Normal 12 7 4 5 4 4" xfId="30103" xr:uid="{00000000-0005-0000-0000-00006BB90000}"/>
    <cellStyle name="Normal 12 7 4 5 5" xfId="11802" xr:uid="{00000000-0005-0000-0000-00006CB90000}"/>
    <cellStyle name="Normal 12 7 4 5 5 2" xfId="24613" xr:uid="{00000000-0005-0000-0000-00006DB90000}"/>
    <cellStyle name="Normal 12 7 4 5 5 2 2" xfId="50233" xr:uid="{00000000-0005-0000-0000-00006EB90000}"/>
    <cellStyle name="Normal 12 7 4 5 5 3" xfId="37423" xr:uid="{00000000-0005-0000-0000-00006FB90000}"/>
    <cellStyle name="Normal 12 7 4 5 6" xfId="6312" xr:uid="{00000000-0005-0000-0000-000070B90000}"/>
    <cellStyle name="Normal 12 7 4 5 6 2" xfId="19123" xr:uid="{00000000-0005-0000-0000-000071B90000}"/>
    <cellStyle name="Normal 12 7 4 5 6 2 2" xfId="44743" xr:uid="{00000000-0005-0000-0000-000072B90000}"/>
    <cellStyle name="Normal 12 7 4 5 6 3" xfId="31933" xr:uid="{00000000-0005-0000-0000-000073B90000}"/>
    <cellStyle name="Normal 12 7 4 5 7" xfId="13633" xr:uid="{00000000-0005-0000-0000-000074B90000}"/>
    <cellStyle name="Normal 12 7 4 5 7 2" xfId="39253" xr:uid="{00000000-0005-0000-0000-000075B90000}"/>
    <cellStyle name="Normal 12 7 4 5 8" xfId="26443" xr:uid="{00000000-0005-0000-0000-000076B90000}"/>
    <cellStyle name="Normal 12 7 4 6" xfId="1222" xr:uid="{00000000-0005-0000-0000-000077B90000}"/>
    <cellStyle name="Normal 12 7 4 6 2" xfId="3052" xr:uid="{00000000-0005-0000-0000-000078B90000}"/>
    <cellStyle name="Normal 12 7 4 6 2 2" xfId="8542" xr:uid="{00000000-0005-0000-0000-000079B90000}"/>
    <cellStyle name="Normal 12 7 4 6 2 2 2" xfId="21353" xr:uid="{00000000-0005-0000-0000-00007AB90000}"/>
    <cellStyle name="Normal 12 7 4 6 2 2 2 2" xfId="46973" xr:uid="{00000000-0005-0000-0000-00007BB90000}"/>
    <cellStyle name="Normal 12 7 4 6 2 2 3" xfId="34163" xr:uid="{00000000-0005-0000-0000-00007CB90000}"/>
    <cellStyle name="Normal 12 7 4 6 2 3" xfId="15863" xr:uid="{00000000-0005-0000-0000-00007DB90000}"/>
    <cellStyle name="Normal 12 7 4 6 2 3 2" xfId="41483" xr:uid="{00000000-0005-0000-0000-00007EB90000}"/>
    <cellStyle name="Normal 12 7 4 6 2 4" xfId="28673" xr:uid="{00000000-0005-0000-0000-00007FB90000}"/>
    <cellStyle name="Normal 12 7 4 6 3" xfId="4882" xr:uid="{00000000-0005-0000-0000-000080B90000}"/>
    <cellStyle name="Normal 12 7 4 6 3 2" xfId="10372" xr:uid="{00000000-0005-0000-0000-000081B90000}"/>
    <cellStyle name="Normal 12 7 4 6 3 2 2" xfId="23183" xr:uid="{00000000-0005-0000-0000-000082B90000}"/>
    <cellStyle name="Normal 12 7 4 6 3 2 2 2" xfId="48803" xr:uid="{00000000-0005-0000-0000-000083B90000}"/>
    <cellStyle name="Normal 12 7 4 6 3 2 3" xfId="35993" xr:uid="{00000000-0005-0000-0000-000084B90000}"/>
    <cellStyle name="Normal 12 7 4 6 3 3" xfId="17693" xr:uid="{00000000-0005-0000-0000-000085B90000}"/>
    <cellStyle name="Normal 12 7 4 6 3 3 2" xfId="43313" xr:uid="{00000000-0005-0000-0000-000086B90000}"/>
    <cellStyle name="Normal 12 7 4 6 3 4" xfId="30503" xr:uid="{00000000-0005-0000-0000-000087B90000}"/>
    <cellStyle name="Normal 12 7 4 6 4" xfId="12202" xr:uid="{00000000-0005-0000-0000-000088B90000}"/>
    <cellStyle name="Normal 12 7 4 6 4 2" xfId="25013" xr:uid="{00000000-0005-0000-0000-000089B90000}"/>
    <cellStyle name="Normal 12 7 4 6 4 2 2" xfId="50633" xr:uid="{00000000-0005-0000-0000-00008AB90000}"/>
    <cellStyle name="Normal 12 7 4 6 4 3" xfId="37823" xr:uid="{00000000-0005-0000-0000-00008BB90000}"/>
    <cellStyle name="Normal 12 7 4 6 5" xfId="6712" xr:uid="{00000000-0005-0000-0000-00008CB90000}"/>
    <cellStyle name="Normal 12 7 4 6 5 2" xfId="19523" xr:uid="{00000000-0005-0000-0000-00008DB90000}"/>
    <cellStyle name="Normal 12 7 4 6 5 2 2" xfId="45143" xr:uid="{00000000-0005-0000-0000-00008EB90000}"/>
    <cellStyle name="Normal 12 7 4 6 5 3" xfId="32333" xr:uid="{00000000-0005-0000-0000-00008FB90000}"/>
    <cellStyle name="Normal 12 7 4 6 6" xfId="14033" xr:uid="{00000000-0005-0000-0000-000090B90000}"/>
    <cellStyle name="Normal 12 7 4 6 6 2" xfId="39653" xr:uid="{00000000-0005-0000-0000-000091B90000}"/>
    <cellStyle name="Normal 12 7 4 6 7" xfId="26843" xr:uid="{00000000-0005-0000-0000-000092B90000}"/>
    <cellStyle name="Normal 12 7 4 7" xfId="2158" xr:uid="{00000000-0005-0000-0000-000093B90000}"/>
    <cellStyle name="Normal 12 7 4 7 2" xfId="7648" xr:uid="{00000000-0005-0000-0000-000094B90000}"/>
    <cellStyle name="Normal 12 7 4 7 2 2" xfId="20459" xr:uid="{00000000-0005-0000-0000-000095B90000}"/>
    <cellStyle name="Normal 12 7 4 7 2 2 2" xfId="46079" xr:uid="{00000000-0005-0000-0000-000096B90000}"/>
    <cellStyle name="Normal 12 7 4 7 2 3" xfId="33269" xr:uid="{00000000-0005-0000-0000-000097B90000}"/>
    <cellStyle name="Normal 12 7 4 7 3" xfId="14969" xr:uid="{00000000-0005-0000-0000-000098B90000}"/>
    <cellStyle name="Normal 12 7 4 7 3 2" xfId="40589" xr:uid="{00000000-0005-0000-0000-000099B90000}"/>
    <cellStyle name="Normal 12 7 4 7 4" xfId="27779" xr:uid="{00000000-0005-0000-0000-00009AB90000}"/>
    <cellStyle name="Normal 12 7 4 8" xfId="3988" xr:uid="{00000000-0005-0000-0000-00009BB90000}"/>
    <cellStyle name="Normal 12 7 4 8 2" xfId="9478" xr:uid="{00000000-0005-0000-0000-00009CB90000}"/>
    <cellStyle name="Normal 12 7 4 8 2 2" xfId="22289" xr:uid="{00000000-0005-0000-0000-00009DB90000}"/>
    <cellStyle name="Normal 12 7 4 8 2 2 2" xfId="47909" xr:uid="{00000000-0005-0000-0000-00009EB90000}"/>
    <cellStyle name="Normal 12 7 4 8 2 3" xfId="35099" xr:uid="{00000000-0005-0000-0000-00009FB90000}"/>
    <cellStyle name="Normal 12 7 4 8 3" xfId="16799" xr:uid="{00000000-0005-0000-0000-0000A0B90000}"/>
    <cellStyle name="Normal 12 7 4 8 3 2" xfId="42419" xr:uid="{00000000-0005-0000-0000-0000A1B90000}"/>
    <cellStyle name="Normal 12 7 4 8 4" xfId="29609" xr:uid="{00000000-0005-0000-0000-0000A2B90000}"/>
    <cellStyle name="Normal 12 7 4 9" xfId="11308" xr:uid="{00000000-0005-0000-0000-0000A3B90000}"/>
    <cellStyle name="Normal 12 7 4 9 2" xfId="24119" xr:uid="{00000000-0005-0000-0000-0000A4B90000}"/>
    <cellStyle name="Normal 12 7 4 9 2 2" xfId="49739" xr:uid="{00000000-0005-0000-0000-0000A5B90000}"/>
    <cellStyle name="Normal 12 7 4 9 3" xfId="36929" xr:uid="{00000000-0005-0000-0000-0000A6B90000}"/>
    <cellStyle name="Normal 12 7 5" xfId="396" xr:uid="{00000000-0005-0000-0000-0000A7B90000}"/>
    <cellStyle name="Normal 12 7 5 2" xfId="862" xr:uid="{00000000-0005-0000-0000-0000A8B90000}"/>
    <cellStyle name="Normal 12 7 5 2 2" xfId="1757" xr:uid="{00000000-0005-0000-0000-0000A9B90000}"/>
    <cellStyle name="Normal 12 7 5 2 2 2" xfId="3587" xr:uid="{00000000-0005-0000-0000-0000AAB90000}"/>
    <cellStyle name="Normal 12 7 5 2 2 2 2" xfId="9077" xr:uid="{00000000-0005-0000-0000-0000ABB90000}"/>
    <cellStyle name="Normal 12 7 5 2 2 2 2 2" xfId="21888" xr:uid="{00000000-0005-0000-0000-0000ACB90000}"/>
    <cellStyle name="Normal 12 7 5 2 2 2 2 2 2" xfId="47508" xr:uid="{00000000-0005-0000-0000-0000ADB90000}"/>
    <cellStyle name="Normal 12 7 5 2 2 2 2 3" xfId="34698" xr:uid="{00000000-0005-0000-0000-0000AEB90000}"/>
    <cellStyle name="Normal 12 7 5 2 2 2 3" xfId="16398" xr:uid="{00000000-0005-0000-0000-0000AFB90000}"/>
    <cellStyle name="Normal 12 7 5 2 2 2 3 2" xfId="42018" xr:uid="{00000000-0005-0000-0000-0000B0B90000}"/>
    <cellStyle name="Normal 12 7 5 2 2 2 4" xfId="29208" xr:uid="{00000000-0005-0000-0000-0000B1B90000}"/>
    <cellStyle name="Normal 12 7 5 2 2 3" xfId="5417" xr:uid="{00000000-0005-0000-0000-0000B2B90000}"/>
    <cellStyle name="Normal 12 7 5 2 2 3 2" xfId="10907" xr:uid="{00000000-0005-0000-0000-0000B3B90000}"/>
    <cellStyle name="Normal 12 7 5 2 2 3 2 2" xfId="23718" xr:uid="{00000000-0005-0000-0000-0000B4B90000}"/>
    <cellStyle name="Normal 12 7 5 2 2 3 2 2 2" xfId="49338" xr:uid="{00000000-0005-0000-0000-0000B5B90000}"/>
    <cellStyle name="Normal 12 7 5 2 2 3 2 3" xfId="36528" xr:uid="{00000000-0005-0000-0000-0000B6B90000}"/>
    <cellStyle name="Normal 12 7 5 2 2 3 3" xfId="18228" xr:uid="{00000000-0005-0000-0000-0000B7B90000}"/>
    <cellStyle name="Normal 12 7 5 2 2 3 3 2" xfId="43848" xr:uid="{00000000-0005-0000-0000-0000B8B90000}"/>
    <cellStyle name="Normal 12 7 5 2 2 3 4" xfId="31038" xr:uid="{00000000-0005-0000-0000-0000B9B90000}"/>
    <cellStyle name="Normal 12 7 5 2 2 4" xfId="12737" xr:uid="{00000000-0005-0000-0000-0000BAB90000}"/>
    <cellStyle name="Normal 12 7 5 2 2 4 2" xfId="25548" xr:uid="{00000000-0005-0000-0000-0000BBB90000}"/>
    <cellStyle name="Normal 12 7 5 2 2 4 2 2" xfId="51168" xr:uid="{00000000-0005-0000-0000-0000BCB90000}"/>
    <cellStyle name="Normal 12 7 5 2 2 4 3" xfId="38358" xr:uid="{00000000-0005-0000-0000-0000BDB90000}"/>
    <cellStyle name="Normal 12 7 5 2 2 5" xfId="7247" xr:uid="{00000000-0005-0000-0000-0000BEB90000}"/>
    <cellStyle name="Normal 12 7 5 2 2 5 2" xfId="20058" xr:uid="{00000000-0005-0000-0000-0000BFB90000}"/>
    <cellStyle name="Normal 12 7 5 2 2 5 2 2" xfId="45678" xr:uid="{00000000-0005-0000-0000-0000C0B90000}"/>
    <cellStyle name="Normal 12 7 5 2 2 5 3" xfId="32868" xr:uid="{00000000-0005-0000-0000-0000C1B90000}"/>
    <cellStyle name="Normal 12 7 5 2 2 6" xfId="14568" xr:uid="{00000000-0005-0000-0000-0000C2B90000}"/>
    <cellStyle name="Normal 12 7 5 2 2 6 2" xfId="40188" xr:uid="{00000000-0005-0000-0000-0000C3B90000}"/>
    <cellStyle name="Normal 12 7 5 2 2 7" xfId="27378" xr:uid="{00000000-0005-0000-0000-0000C4B90000}"/>
    <cellStyle name="Normal 12 7 5 2 3" xfId="2693" xr:uid="{00000000-0005-0000-0000-0000C5B90000}"/>
    <cellStyle name="Normal 12 7 5 2 3 2" xfId="8183" xr:uid="{00000000-0005-0000-0000-0000C6B90000}"/>
    <cellStyle name="Normal 12 7 5 2 3 2 2" xfId="20994" xr:uid="{00000000-0005-0000-0000-0000C7B90000}"/>
    <cellStyle name="Normal 12 7 5 2 3 2 2 2" xfId="46614" xr:uid="{00000000-0005-0000-0000-0000C8B90000}"/>
    <cellStyle name="Normal 12 7 5 2 3 2 3" xfId="33804" xr:uid="{00000000-0005-0000-0000-0000C9B90000}"/>
    <cellStyle name="Normal 12 7 5 2 3 3" xfId="15504" xr:uid="{00000000-0005-0000-0000-0000CAB90000}"/>
    <cellStyle name="Normal 12 7 5 2 3 3 2" xfId="41124" xr:uid="{00000000-0005-0000-0000-0000CBB90000}"/>
    <cellStyle name="Normal 12 7 5 2 3 4" xfId="28314" xr:uid="{00000000-0005-0000-0000-0000CCB90000}"/>
    <cellStyle name="Normal 12 7 5 2 4" xfId="4523" xr:uid="{00000000-0005-0000-0000-0000CDB90000}"/>
    <cellStyle name="Normal 12 7 5 2 4 2" xfId="10013" xr:uid="{00000000-0005-0000-0000-0000CEB90000}"/>
    <cellStyle name="Normal 12 7 5 2 4 2 2" xfId="22824" xr:uid="{00000000-0005-0000-0000-0000CFB90000}"/>
    <cellStyle name="Normal 12 7 5 2 4 2 2 2" xfId="48444" xr:uid="{00000000-0005-0000-0000-0000D0B90000}"/>
    <cellStyle name="Normal 12 7 5 2 4 2 3" xfId="35634" xr:uid="{00000000-0005-0000-0000-0000D1B90000}"/>
    <cellStyle name="Normal 12 7 5 2 4 3" xfId="17334" xr:uid="{00000000-0005-0000-0000-0000D2B90000}"/>
    <cellStyle name="Normal 12 7 5 2 4 3 2" xfId="42954" xr:uid="{00000000-0005-0000-0000-0000D3B90000}"/>
    <cellStyle name="Normal 12 7 5 2 4 4" xfId="30144" xr:uid="{00000000-0005-0000-0000-0000D4B90000}"/>
    <cellStyle name="Normal 12 7 5 2 5" xfId="11843" xr:uid="{00000000-0005-0000-0000-0000D5B90000}"/>
    <cellStyle name="Normal 12 7 5 2 5 2" xfId="24654" xr:uid="{00000000-0005-0000-0000-0000D6B90000}"/>
    <cellStyle name="Normal 12 7 5 2 5 2 2" xfId="50274" xr:uid="{00000000-0005-0000-0000-0000D7B90000}"/>
    <cellStyle name="Normal 12 7 5 2 5 3" xfId="37464" xr:uid="{00000000-0005-0000-0000-0000D8B90000}"/>
    <cellStyle name="Normal 12 7 5 2 6" xfId="6353" xr:uid="{00000000-0005-0000-0000-0000D9B90000}"/>
    <cellStyle name="Normal 12 7 5 2 6 2" xfId="19164" xr:uid="{00000000-0005-0000-0000-0000DAB90000}"/>
    <cellStyle name="Normal 12 7 5 2 6 2 2" xfId="44784" xr:uid="{00000000-0005-0000-0000-0000DBB90000}"/>
    <cellStyle name="Normal 12 7 5 2 6 3" xfId="31974" xr:uid="{00000000-0005-0000-0000-0000DCB90000}"/>
    <cellStyle name="Normal 12 7 5 2 7" xfId="13674" xr:uid="{00000000-0005-0000-0000-0000DDB90000}"/>
    <cellStyle name="Normal 12 7 5 2 7 2" xfId="39294" xr:uid="{00000000-0005-0000-0000-0000DEB90000}"/>
    <cellStyle name="Normal 12 7 5 2 8" xfId="26484" xr:uid="{00000000-0005-0000-0000-0000DFB90000}"/>
    <cellStyle name="Normal 12 7 5 3" xfId="1291" xr:uid="{00000000-0005-0000-0000-0000E0B90000}"/>
    <cellStyle name="Normal 12 7 5 3 2" xfId="3121" xr:uid="{00000000-0005-0000-0000-0000E1B90000}"/>
    <cellStyle name="Normal 12 7 5 3 2 2" xfId="8611" xr:uid="{00000000-0005-0000-0000-0000E2B90000}"/>
    <cellStyle name="Normal 12 7 5 3 2 2 2" xfId="21422" xr:uid="{00000000-0005-0000-0000-0000E3B90000}"/>
    <cellStyle name="Normal 12 7 5 3 2 2 2 2" xfId="47042" xr:uid="{00000000-0005-0000-0000-0000E4B90000}"/>
    <cellStyle name="Normal 12 7 5 3 2 2 3" xfId="34232" xr:uid="{00000000-0005-0000-0000-0000E5B90000}"/>
    <cellStyle name="Normal 12 7 5 3 2 3" xfId="15932" xr:uid="{00000000-0005-0000-0000-0000E6B90000}"/>
    <cellStyle name="Normal 12 7 5 3 2 3 2" xfId="41552" xr:uid="{00000000-0005-0000-0000-0000E7B90000}"/>
    <cellStyle name="Normal 12 7 5 3 2 4" xfId="28742" xr:uid="{00000000-0005-0000-0000-0000E8B90000}"/>
    <cellStyle name="Normal 12 7 5 3 3" xfId="4951" xr:uid="{00000000-0005-0000-0000-0000E9B90000}"/>
    <cellStyle name="Normal 12 7 5 3 3 2" xfId="10441" xr:uid="{00000000-0005-0000-0000-0000EAB90000}"/>
    <cellStyle name="Normal 12 7 5 3 3 2 2" xfId="23252" xr:uid="{00000000-0005-0000-0000-0000EBB90000}"/>
    <cellStyle name="Normal 12 7 5 3 3 2 2 2" xfId="48872" xr:uid="{00000000-0005-0000-0000-0000ECB90000}"/>
    <cellStyle name="Normal 12 7 5 3 3 2 3" xfId="36062" xr:uid="{00000000-0005-0000-0000-0000EDB90000}"/>
    <cellStyle name="Normal 12 7 5 3 3 3" xfId="17762" xr:uid="{00000000-0005-0000-0000-0000EEB90000}"/>
    <cellStyle name="Normal 12 7 5 3 3 3 2" xfId="43382" xr:uid="{00000000-0005-0000-0000-0000EFB90000}"/>
    <cellStyle name="Normal 12 7 5 3 3 4" xfId="30572" xr:uid="{00000000-0005-0000-0000-0000F0B90000}"/>
    <cellStyle name="Normal 12 7 5 3 4" xfId="12271" xr:uid="{00000000-0005-0000-0000-0000F1B90000}"/>
    <cellStyle name="Normal 12 7 5 3 4 2" xfId="25082" xr:uid="{00000000-0005-0000-0000-0000F2B90000}"/>
    <cellStyle name="Normal 12 7 5 3 4 2 2" xfId="50702" xr:uid="{00000000-0005-0000-0000-0000F3B90000}"/>
    <cellStyle name="Normal 12 7 5 3 4 3" xfId="37892" xr:uid="{00000000-0005-0000-0000-0000F4B90000}"/>
    <cellStyle name="Normal 12 7 5 3 5" xfId="6781" xr:uid="{00000000-0005-0000-0000-0000F5B90000}"/>
    <cellStyle name="Normal 12 7 5 3 5 2" xfId="19592" xr:uid="{00000000-0005-0000-0000-0000F6B90000}"/>
    <cellStyle name="Normal 12 7 5 3 5 2 2" xfId="45212" xr:uid="{00000000-0005-0000-0000-0000F7B90000}"/>
    <cellStyle name="Normal 12 7 5 3 5 3" xfId="32402" xr:uid="{00000000-0005-0000-0000-0000F8B90000}"/>
    <cellStyle name="Normal 12 7 5 3 6" xfId="14102" xr:uid="{00000000-0005-0000-0000-0000F9B90000}"/>
    <cellStyle name="Normal 12 7 5 3 6 2" xfId="39722" xr:uid="{00000000-0005-0000-0000-0000FAB90000}"/>
    <cellStyle name="Normal 12 7 5 3 7" xfId="26912" xr:uid="{00000000-0005-0000-0000-0000FBB90000}"/>
    <cellStyle name="Normal 12 7 5 4" xfId="2227" xr:uid="{00000000-0005-0000-0000-0000FCB90000}"/>
    <cellStyle name="Normal 12 7 5 4 2" xfId="7717" xr:uid="{00000000-0005-0000-0000-0000FDB90000}"/>
    <cellStyle name="Normal 12 7 5 4 2 2" xfId="20528" xr:uid="{00000000-0005-0000-0000-0000FEB90000}"/>
    <cellStyle name="Normal 12 7 5 4 2 2 2" xfId="46148" xr:uid="{00000000-0005-0000-0000-0000FFB90000}"/>
    <cellStyle name="Normal 12 7 5 4 2 3" xfId="33338" xr:uid="{00000000-0005-0000-0000-000000BA0000}"/>
    <cellStyle name="Normal 12 7 5 4 3" xfId="15038" xr:uid="{00000000-0005-0000-0000-000001BA0000}"/>
    <cellStyle name="Normal 12 7 5 4 3 2" xfId="40658" xr:uid="{00000000-0005-0000-0000-000002BA0000}"/>
    <cellStyle name="Normal 12 7 5 4 4" xfId="27848" xr:uid="{00000000-0005-0000-0000-000003BA0000}"/>
    <cellStyle name="Normal 12 7 5 5" xfId="4057" xr:uid="{00000000-0005-0000-0000-000004BA0000}"/>
    <cellStyle name="Normal 12 7 5 5 2" xfId="9547" xr:uid="{00000000-0005-0000-0000-000005BA0000}"/>
    <cellStyle name="Normal 12 7 5 5 2 2" xfId="22358" xr:uid="{00000000-0005-0000-0000-000006BA0000}"/>
    <cellStyle name="Normal 12 7 5 5 2 2 2" xfId="47978" xr:uid="{00000000-0005-0000-0000-000007BA0000}"/>
    <cellStyle name="Normal 12 7 5 5 2 3" xfId="35168" xr:uid="{00000000-0005-0000-0000-000008BA0000}"/>
    <cellStyle name="Normal 12 7 5 5 3" xfId="16868" xr:uid="{00000000-0005-0000-0000-000009BA0000}"/>
    <cellStyle name="Normal 12 7 5 5 3 2" xfId="42488" xr:uid="{00000000-0005-0000-0000-00000ABA0000}"/>
    <cellStyle name="Normal 12 7 5 5 4" xfId="29678" xr:uid="{00000000-0005-0000-0000-00000BBA0000}"/>
    <cellStyle name="Normal 12 7 5 6" xfId="11377" xr:uid="{00000000-0005-0000-0000-00000CBA0000}"/>
    <cellStyle name="Normal 12 7 5 6 2" xfId="24188" xr:uid="{00000000-0005-0000-0000-00000DBA0000}"/>
    <cellStyle name="Normal 12 7 5 6 2 2" xfId="49808" xr:uid="{00000000-0005-0000-0000-00000EBA0000}"/>
    <cellStyle name="Normal 12 7 5 6 3" xfId="36998" xr:uid="{00000000-0005-0000-0000-00000FBA0000}"/>
    <cellStyle name="Normal 12 7 5 7" xfId="5887" xr:uid="{00000000-0005-0000-0000-000010BA0000}"/>
    <cellStyle name="Normal 12 7 5 7 2" xfId="18698" xr:uid="{00000000-0005-0000-0000-000011BA0000}"/>
    <cellStyle name="Normal 12 7 5 7 2 2" xfId="44318" xr:uid="{00000000-0005-0000-0000-000012BA0000}"/>
    <cellStyle name="Normal 12 7 5 7 3" xfId="31508" xr:uid="{00000000-0005-0000-0000-000013BA0000}"/>
    <cellStyle name="Normal 12 7 5 8" xfId="13208" xr:uid="{00000000-0005-0000-0000-000014BA0000}"/>
    <cellStyle name="Normal 12 7 5 8 2" xfId="38828" xr:uid="{00000000-0005-0000-0000-000015BA0000}"/>
    <cellStyle name="Normal 12 7 5 9" xfId="26018" xr:uid="{00000000-0005-0000-0000-000016BA0000}"/>
    <cellStyle name="Normal 12 7 6" xfId="595" xr:uid="{00000000-0005-0000-0000-000017BA0000}"/>
    <cellStyle name="Normal 12 7 6 2" xfId="995" xr:uid="{00000000-0005-0000-0000-000018BA0000}"/>
    <cellStyle name="Normal 12 7 6 2 2" xfId="1890" xr:uid="{00000000-0005-0000-0000-000019BA0000}"/>
    <cellStyle name="Normal 12 7 6 2 2 2" xfId="3720" xr:uid="{00000000-0005-0000-0000-00001ABA0000}"/>
    <cellStyle name="Normal 12 7 6 2 2 2 2" xfId="9210" xr:uid="{00000000-0005-0000-0000-00001BBA0000}"/>
    <cellStyle name="Normal 12 7 6 2 2 2 2 2" xfId="22021" xr:uid="{00000000-0005-0000-0000-00001CBA0000}"/>
    <cellStyle name="Normal 12 7 6 2 2 2 2 2 2" xfId="47641" xr:uid="{00000000-0005-0000-0000-00001DBA0000}"/>
    <cellStyle name="Normal 12 7 6 2 2 2 2 3" xfId="34831" xr:uid="{00000000-0005-0000-0000-00001EBA0000}"/>
    <cellStyle name="Normal 12 7 6 2 2 2 3" xfId="16531" xr:uid="{00000000-0005-0000-0000-00001FBA0000}"/>
    <cellStyle name="Normal 12 7 6 2 2 2 3 2" xfId="42151" xr:uid="{00000000-0005-0000-0000-000020BA0000}"/>
    <cellStyle name="Normal 12 7 6 2 2 2 4" xfId="29341" xr:uid="{00000000-0005-0000-0000-000021BA0000}"/>
    <cellStyle name="Normal 12 7 6 2 2 3" xfId="5550" xr:uid="{00000000-0005-0000-0000-000022BA0000}"/>
    <cellStyle name="Normal 12 7 6 2 2 3 2" xfId="11040" xr:uid="{00000000-0005-0000-0000-000023BA0000}"/>
    <cellStyle name="Normal 12 7 6 2 2 3 2 2" xfId="23851" xr:uid="{00000000-0005-0000-0000-000024BA0000}"/>
    <cellStyle name="Normal 12 7 6 2 2 3 2 2 2" xfId="49471" xr:uid="{00000000-0005-0000-0000-000025BA0000}"/>
    <cellStyle name="Normal 12 7 6 2 2 3 2 3" xfId="36661" xr:uid="{00000000-0005-0000-0000-000026BA0000}"/>
    <cellStyle name="Normal 12 7 6 2 2 3 3" xfId="18361" xr:uid="{00000000-0005-0000-0000-000027BA0000}"/>
    <cellStyle name="Normal 12 7 6 2 2 3 3 2" xfId="43981" xr:uid="{00000000-0005-0000-0000-000028BA0000}"/>
    <cellStyle name="Normal 12 7 6 2 2 3 4" xfId="31171" xr:uid="{00000000-0005-0000-0000-000029BA0000}"/>
    <cellStyle name="Normal 12 7 6 2 2 4" xfId="12870" xr:uid="{00000000-0005-0000-0000-00002ABA0000}"/>
    <cellStyle name="Normal 12 7 6 2 2 4 2" xfId="25681" xr:uid="{00000000-0005-0000-0000-00002BBA0000}"/>
    <cellStyle name="Normal 12 7 6 2 2 4 2 2" xfId="51301" xr:uid="{00000000-0005-0000-0000-00002CBA0000}"/>
    <cellStyle name="Normal 12 7 6 2 2 4 3" xfId="38491" xr:uid="{00000000-0005-0000-0000-00002DBA0000}"/>
    <cellStyle name="Normal 12 7 6 2 2 5" xfId="7380" xr:uid="{00000000-0005-0000-0000-00002EBA0000}"/>
    <cellStyle name="Normal 12 7 6 2 2 5 2" xfId="20191" xr:uid="{00000000-0005-0000-0000-00002FBA0000}"/>
    <cellStyle name="Normal 12 7 6 2 2 5 2 2" xfId="45811" xr:uid="{00000000-0005-0000-0000-000030BA0000}"/>
    <cellStyle name="Normal 12 7 6 2 2 5 3" xfId="33001" xr:uid="{00000000-0005-0000-0000-000031BA0000}"/>
    <cellStyle name="Normal 12 7 6 2 2 6" xfId="14701" xr:uid="{00000000-0005-0000-0000-000032BA0000}"/>
    <cellStyle name="Normal 12 7 6 2 2 6 2" xfId="40321" xr:uid="{00000000-0005-0000-0000-000033BA0000}"/>
    <cellStyle name="Normal 12 7 6 2 2 7" xfId="27511" xr:uid="{00000000-0005-0000-0000-000034BA0000}"/>
    <cellStyle name="Normal 12 7 6 2 3" xfId="2826" xr:uid="{00000000-0005-0000-0000-000035BA0000}"/>
    <cellStyle name="Normal 12 7 6 2 3 2" xfId="8316" xr:uid="{00000000-0005-0000-0000-000036BA0000}"/>
    <cellStyle name="Normal 12 7 6 2 3 2 2" xfId="21127" xr:uid="{00000000-0005-0000-0000-000037BA0000}"/>
    <cellStyle name="Normal 12 7 6 2 3 2 2 2" xfId="46747" xr:uid="{00000000-0005-0000-0000-000038BA0000}"/>
    <cellStyle name="Normal 12 7 6 2 3 2 3" xfId="33937" xr:uid="{00000000-0005-0000-0000-000039BA0000}"/>
    <cellStyle name="Normal 12 7 6 2 3 3" xfId="15637" xr:uid="{00000000-0005-0000-0000-00003ABA0000}"/>
    <cellStyle name="Normal 12 7 6 2 3 3 2" xfId="41257" xr:uid="{00000000-0005-0000-0000-00003BBA0000}"/>
    <cellStyle name="Normal 12 7 6 2 3 4" xfId="28447" xr:uid="{00000000-0005-0000-0000-00003CBA0000}"/>
    <cellStyle name="Normal 12 7 6 2 4" xfId="4656" xr:uid="{00000000-0005-0000-0000-00003DBA0000}"/>
    <cellStyle name="Normal 12 7 6 2 4 2" xfId="10146" xr:uid="{00000000-0005-0000-0000-00003EBA0000}"/>
    <cellStyle name="Normal 12 7 6 2 4 2 2" xfId="22957" xr:uid="{00000000-0005-0000-0000-00003FBA0000}"/>
    <cellStyle name="Normal 12 7 6 2 4 2 2 2" xfId="48577" xr:uid="{00000000-0005-0000-0000-000040BA0000}"/>
    <cellStyle name="Normal 12 7 6 2 4 2 3" xfId="35767" xr:uid="{00000000-0005-0000-0000-000041BA0000}"/>
    <cellStyle name="Normal 12 7 6 2 4 3" xfId="17467" xr:uid="{00000000-0005-0000-0000-000042BA0000}"/>
    <cellStyle name="Normal 12 7 6 2 4 3 2" xfId="43087" xr:uid="{00000000-0005-0000-0000-000043BA0000}"/>
    <cellStyle name="Normal 12 7 6 2 4 4" xfId="30277" xr:uid="{00000000-0005-0000-0000-000044BA0000}"/>
    <cellStyle name="Normal 12 7 6 2 5" xfId="11976" xr:uid="{00000000-0005-0000-0000-000045BA0000}"/>
    <cellStyle name="Normal 12 7 6 2 5 2" xfId="24787" xr:uid="{00000000-0005-0000-0000-000046BA0000}"/>
    <cellStyle name="Normal 12 7 6 2 5 2 2" xfId="50407" xr:uid="{00000000-0005-0000-0000-000047BA0000}"/>
    <cellStyle name="Normal 12 7 6 2 5 3" xfId="37597" xr:uid="{00000000-0005-0000-0000-000048BA0000}"/>
    <cellStyle name="Normal 12 7 6 2 6" xfId="6486" xr:uid="{00000000-0005-0000-0000-000049BA0000}"/>
    <cellStyle name="Normal 12 7 6 2 6 2" xfId="19297" xr:uid="{00000000-0005-0000-0000-00004ABA0000}"/>
    <cellStyle name="Normal 12 7 6 2 6 2 2" xfId="44917" xr:uid="{00000000-0005-0000-0000-00004BBA0000}"/>
    <cellStyle name="Normal 12 7 6 2 6 3" xfId="32107" xr:uid="{00000000-0005-0000-0000-00004CBA0000}"/>
    <cellStyle name="Normal 12 7 6 2 7" xfId="13807" xr:uid="{00000000-0005-0000-0000-00004DBA0000}"/>
    <cellStyle name="Normal 12 7 6 2 7 2" xfId="39427" xr:uid="{00000000-0005-0000-0000-00004EBA0000}"/>
    <cellStyle name="Normal 12 7 6 2 8" xfId="26617" xr:uid="{00000000-0005-0000-0000-00004FBA0000}"/>
    <cellStyle name="Normal 12 7 6 3" xfId="1490" xr:uid="{00000000-0005-0000-0000-000050BA0000}"/>
    <cellStyle name="Normal 12 7 6 3 2" xfId="3320" xr:uid="{00000000-0005-0000-0000-000051BA0000}"/>
    <cellStyle name="Normal 12 7 6 3 2 2" xfId="8810" xr:uid="{00000000-0005-0000-0000-000052BA0000}"/>
    <cellStyle name="Normal 12 7 6 3 2 2 2" xfId="21621" xr:uid="{00000000-0005-0000-0000-000053BA0000}"/>
    <cellStyle name="Normal 12 7 6 3 2 2 2 2" xfId="47241" xr:uid="{00000000-0005-0000-0000-000054BA0000}"/>
    <cellStyle name="Normal 12 7 6 3 2 2 3" xfId="34431" xr:uid="{00000000-0005-0000-0000-000055BA0000}"/>
    <cellStyle name="Normal 12 7 6 3 2 3" xfId="16131" xr:uid="{00000000-0005-0000-0000-000056BA0000}"/>
    <cellStyle name="Normal 12 7 6 3 2 3 2" xfId="41751" xr:uid="{00000000-0005-0000-0000-000057BA0000}"/>
    <cellStyle name="Normal 12 7 6 3 2 4" xfId="28941" xr:uid="{00000000-0005-0000-0000-000058BA0000}"/>
    <cellStyle name="Normal 12 7 6 3 3" xfId="5150" xr:uid="{00000000-0005-0000-0000-000059BA0000}"/>
    <cellStyle name="Normal 12 7 6 3 3 2" xfId="10640" xr:uid="{00000000-0005-0000-0000-00005ABA0000}"/>
    <cellStyle name="Normal 12 7 6 3 3 2 2" xfId="23451" xr:uid="{00000000-0005-0000-0000-00005BBA0000}"/>
    <cellStyle name="Normal 12 7 6 3 3 2 2 2" xfId="49071" xr:uid="{00000000-0005-0000-0000-00005CBA0000}"/>
    <cellStyle name="Normal 12 7 6 3 3 2 3" xfId="36261" xr:uid="{00000000-0005-0000-0000-00005DBA0000}"/>
    <cellStyle name="Normal 12 7 6 3 3 3" xfId="17961" xr:uid="{00000000-0005-0000-0000-00005EBA0000}"/>
    <cellStyle name="Normal 12 7 6 3 3 3 2" xfId="43581" xr:uid="{00000000-0005-0000-0000-00005FBA0000}"/>
    <cellStyle name="Normal 12 7 6 3 3 4" xfId="30771" xr:uid="{00000000-0005-0000-0000-000060BA0000}"/>
    <cellStyle name="Normal 12 7 6 3 4" xfId="12470" xr:uid="{00000000-0005-0000-0000-000061BA0000}"/>
    <cellStyle name="Normal 12 7 6 3 4 2" xfId="25281" xr:uid="{00000000-0005-0000-0000-000062BA0000}"/>
    <cellStyle name="Normal 12 7 6 3 4 2 2" xfId="50901" xr:uid="{00000000-0005-0000-0000-000063BA0000}"/>
    <cellStyle name="Normal 12 7 6 3 4 3" xfId="38091" xr:uid="{00000000-0005-0000-0000-000064BA0000}"/>
    <cellStyle name="Normal 12 7 6 3 5" xfId="6980" xr:uid="{00000000-0005-0000-0000-000065BA0000}"/>
    <cellStyle name="Normal 12 7 6 3 5 2" xfId="19791" xr:uid="{00000000-0005-0000-0000-000066BA0000}"/>
    <cellStyle name="Normal 12 7 6 3 5 2 2" xfId="45411" xr:uid="{00000000-0005-0000-0000-000067BA0000}"/>
    <cellStyle name="Normal 12 7 6 3 5 3" xfId="32601" xr:uid="{00000000-0005-0000-0000-000068BA0000}"/>
    <cellStyle name="Normal 12 7 6 3 6" xfId="14301" xr:uid="{00000000-0005-0000-0000-000069BA0000}"/>
    <cellStyle name="Normal 12 7 6 3 6 2" xfId="39921" xr:uid="{00000000-0005-0000-0000-00006ABA0000}"/>
    <cellStyle name="Normal 12 7 6 3 7" xfId="27111" xr:uid="{00000000-0005-0000-0000-00006BBA0000}"/>
    <cellStyle name="Normal 12 7 6 4" xfId="2426" xr:uid="{00000000-0005-0000-0000-00006CBA0000}"/>
    <cellStyle name="Normal 12 7 6 4 2" xfId="7916" xr:uid="{00000000-0005-0000-0000-00006DBA0000}"/>
    <cellStyle name="Normal 12 7 6 4 2 2" xfId="20727" xr:uid="{00000000-0005-0000-0000-00006EBA0000}"/>
    <cellStyle name="Normal 12 7 6 4 2 2 2" xfId="46347" xr:uid="{00000000-0005-0000-0000-00006FBA0000}"/>
    <cellStyle name="Normal 12 7 6 4 2 3" xfId="33537" xr:uid="{00000000-0005-0000-0000-000070BA0000}"/>
    <cellStyle name="Normal 12 7 6 4 3" xfId="15237" xr:uid="{00000000-0005-0000-0000-000071BA0000}"/>
    <cellStyle name="Normal 12 7 6 4 3 2" xfId="40857" xr:uid="{00000000-0005-0000-0000-000072BA0000}"/>
    <cellStyle name="Normal 12 7 6 4 4" xfId="28047" xr:uid="{00000000-0005-0000-0000-000073BA0000}"/>
    <cellStyle name="Normal 12 7 6 5" xfId="4256" xr:uid="{00000000-0005-0000-0000-000074BA0000}"/>
    <cellStyle name="Normal 12 7 6 5 2" xfId="9746" xr:uid="{00000000-0005-0000-0000-000075BA0000}"/>
    <cellStyle name="Normal 12 7 6 5 2 2" xfId="22557" xr:uid="{00000000-0005-0000-0000-000076BA0000}"/>
    <cellStyle name="Normal 12 7 6 5 2 2 2" xfId="48177" xr:uid="{00000000-0005-0000-0000-000077BA0000}"/>
    <cellStyle name="Normal 12 7 6 5 2 3" xfId="35367" xr:uid="{00000000-0005-0000-0000-000078BA0000}"/>
    <cellStyle name="Normal 12 7 6 5 3" xfId="17067" xr:uid="{00000000-0005-0000-0000-000079BA0000}"/>
    <cellStyle name="Normal 12 7 6 5 3 2" xfId="42687" xr:uid="{00000000-0005-0000-0000-00007ABA0000}"/>
    <cellStyle name="Normal 12 7 6 5 4" xfId="29877" xr:uid="{00000000-0005-0000-0000-00007BBA0000}"/>
    <cellStyle name="Normal 12 7 6 6" xfId="11576" xr:uid="{00000000-0005-0000-0000-00007CBA0000}"/>
    <cellStyle name="Normal 12 7 6 6 2" xfId="24387" xr:uid="{00000000-0005-0000-0000-00007DBA0000}"/>
    <cellStyle name="Normal 12 7 6 6 2 2" xfId="50007" xr:uid="{00000000-0005-0000-0000-00007EBA0000}"/>
    <cellStyle name="Normal 12 7 6 6 3" xfId="37197" xr:uid="{00000000-0005-0000-0000-00007FBA0000}"/>
    <cellStyle name="Normal 12 7 6 7" xfId="6086" xr:uid="{00000000-0005-0000-0000-000080BA0000}"/>
    <cellStyle name="Normal 12 7 6 7 2" xfId="18897" xr:uid="{00000000-0005-0000-0000-000081BA0000}"/>
    <cellStyle name="Normal 12 7 6 7 2 2" xfId="44517" xr:uid="{00000000-0005-0000-0000-000082BA0000}"/>
    <cellStyle name="Normal 12 7 6 7 3" xfId="31707" xr:uid="{00000000-0005-0000-0000-000083BA0000}"/>
    <cellStyle name="Normal 12 7 6 8" xfId="13407" xr:uid="{00000000-0005-0000-0000-000084BA0000}"/>
    <cellStyle name="Normal 12 7 6 8 2" xfId="39027" xr:uid="{00000000-0005-0000-0000-000085BA0000}"/>
    <cellStyle name="Normal 12 7 6 9" xfId="26217" xr:uid="{00000000-0005-0000-0000-000086BA0000}"/>
    <cellStyle name="Normal 12 7 7" xfId="729" xr:uid="{00000000-0005-0000-0000-000087BA0000}"/>
    <cellStyle name="Normal 12 7 7 2" xfId="1624" xr:uid="{00000000-0005-0000-0000-000088BA0000}"/>
    <cellStyle name="Normal 12 7 7 2 2" xfId="3454" xr:uid="{00000000-0005-0000-0000-000089BA0000}"/>
    <cellStyle name="Normal 12 7 7 2 2 2" xfId="8944" xr:uid="{00000000-0005-0000-0000-00008ABA0000}"/>
    <cellStyle name="Normal 12 7 7 2 2 2 2" xfId="21755" xr:uid="{00000000-0005-0000-0000-00008BBA0000}"/>
    <cellStyle name="Normal 12 7 7 2 2 2 2 2" xfId="47375" xr:uid="{00000000-0005-0000-0000-00008CBA0000}"/>
    <cellStyle name="Normal 12 7 7 2 2 2 3" xfId="34565" xr:uid="{00000000-0005-0000-0000-00008DBA0000}"/>
    <cellStyle name="Normal 12 7 7 2 2 3" xfId="16265" xr:uid="{00000000-0005-0000-0000-00008EBA0000}"/>
    <cellStyle name="Normal 12 7 7 2 2 3 2" xfId="41885" xr:uid="{00000000-0005-0000-0000-00008FBA0000}"/>
    <cellStyle name="Normal 12 7 7 2 2 4" xfId="29075" xr:uid="{00000000-0005-0000-0000-000090BA0000}"/>
    <cellStyle name="Normal 12 7 7 2 3" xfId="5284" xr:uid="{00000000-0005-0000-0000-000091BA0000}"/>
    <cellStyle name="Normal 12 7 7 2 3 2" xfId="10774" xr:uid="{00000000-0005-0000-0000-000092BA0000}"/>
    <cellStyle name="Normal 12 7 7 2 3 2 2" xfId="23585" xr:uid="{00000000-0005-0000-0000-000093BA0000}"/>
    <cellStyle name="Normal 12 7 7 2 3 2 2 2" xfId="49205" xr:uid="{00000000-0005-0000-0000-000094BA0000}"/>
    <cellStyle name="Normal 12 7 7 2 3 2 3" xfId="36395" xr:uid="{00000000-0005-0000-0000-000095BA0000}"/>
    <cellStyle name="Normal 12 7 7 2 3 3" xfId="18095" xr:uid="{00000000-0005-0000-0000-000096BA0000}"/>
    <cellStyle name="Normal 12 7 7 2 3 3 2" xfId="43715" xr:uid="{00000000-0005-0000-0000-000097BA0000}"/>
    <cellStyle name="Normal 12 7 7 2 3 4" xfId="30905" xr:uid="{00000000-0005-0000-0000-000098BA0000}"/>
    <cellStyle name="Normal 12 7 7 2 4" xfId="12604" xr:uid="{00000000-0005-0000-0000-000099BA0000}"/>
    <cellStyle name="Normal 12 7 7 2 4 2" xfId="25415" xr:uid="{00000000-0005-0000-0000-00009ABA0000}"/>
    <cellStyle name="Normal 12 7 7 2 4 2 2" xfId="51035" xr:uid="{00000000-0005-0000-0000-00009BBA0000}"/>
    <cellStyle name="Normal 12 7 7 2 4 3" xfId="38225" xr:uid="{00000000-0005-0000-0000-00009CBA0000}"/>
    <cellStyle name="Normal 12 7 7 2 5" xfId="7114" xr:uid="{00000000-0005-0000-0000-00009DBA0000}"/>
    <cellStyle name="Normal 12 7 7 2 5 2" xfId="19925" xr:uid="{00000000-0005-0000-0000-00009EBA0000}"/>
    <cellStyle name="Normal 12 7 7 2 5 2 2" xfId="45545" xr:uid="{00000000-0005-0000-0000-00009FBA0000}"/>
    <cellStyle name="Normal 12 7 7 2 5 3" xfId="32735" xr:uid="{00000000-0005-0000-0000-0000A0BA0000}"/>
    <cellStyle name="Normal 12 7 7 2 6" xfId="14435" xr:uid="{00000000-0005-0000-0000-0000A1BA0000}"/>
    <cellStyle name="Normal 12 7 7 2 6 2" xfId="40055" xr:uid="{00000000-0005-0000-0000-0000A2BA0000}"/>
    <cellStyle name="Normal 12 7 7 2 7" xfId="27245" xr:uid="{00000000-0005-0000-0000-0000A3BA0000}"/>
    <cellStyle name="Normal 12 7 7 3" xfId="2560" xr:uid="{00000000-0005-0000-0000-0000A4BA0000}"/>
    <cellStyle name="Normal 12 7 7 3 2" xfId="8050" xr:uid="{00000000-0005-0000-0000-0000A5BA0000}"/>
    <cellStyle name="Normal 12 7 7 3 2 2" xfId="20861" xr:uid="{00000000-0005-0000-0000-0000A6BA0000}"/>
    <cellStyle name="Normal 12 7 7 3 2 2 2" xfId="46481" xr:uid="{00000000-0005-0000-0000-0000A7BA0000}"/>
    <cellStyle name="Normal 12 7 7 3 2 3" xfId="33671" xr:uid="{00000000-0005-0000-0000-0000A8BA0000}"/>
    <cellStyle name="Normal 12 7 7 3 3" xfId="15371" xr:uid="{00000000-0005-0000-0000-0000A9BA0000}"/>
    <cellStyle name="Normal 12 7 7 3 3 2" xfId="40991" xr:uid="{00000000-0005-0000-0000-0000AABA0000}"/>
    <cellStyle name="Normal 12 7 7 3 4" xfId="28181" xr:uid="{00000000-0005-0000-0000-0000ABBA0000}"/>
    <cellStyle name="Normal 12 7 7 4" xfId="4390" xr:uid="{00000000-0005-0000-0000-0000ACBA0000}"/>
    <cellStyle name="Normal 12 7 7 4 2" xfId="9880" xr:uid="{00000000-0005-0000-0000-0000ADBA0000}"/>
    <cellStyle name="Normal 12 7 7 4 2 2" xfId="22691" xr:uid="{00000000-0005-0000-0000-0000AEBA0000}"/>
    <cellStyle name="Normal 12 7 7 4 2 2 2" xfId="48311" xr:uid="{00000000-0005-0000-0000-0000AFBA0000}"/>
    <cellStyle name="Normal 12 7 7 4 2 3" xfId="35501" xr:uid="{00000000-0005-0000-0000-0000B0BA0000}"/>
    <cellStyle name="Normal 12 7 7 4 3" xfId="17201" xr:uid="{00000000-0005-0000-0000-0000B1BA0000}"/>
    <cellStyle name="Normal 12 7 7 4 3 2" xfId="42821" xr:uid="{00000000-0005-0000-0000-0000B2BA0000}"/>
    <cellStyle name="Normal 12 7 7 4 4" xfId="30011" xr:uid="{00000000-0005-0000-0000-0000B3BA0000}"/>
    <cellStyle name="Normal 12 7 7 5" xfId="11710" xr:uid="{00000000-0005-0000-0000-0000B4BA0000}"/>
    <cellStyle name="Normal 12 7 7 5 2" xfId="24521" xr:uid="{00000000-0005-0000-0000-0000B5BA0000}"/>
    <cellStyle name="Normal 12 7 7 5 2 2" xfId="50141" xr:uid="{00000000-0005-0000-0000-0000B6BA0000}"/>
    <cellStyle name="Normal 12 7 7 5 3" xfId="37331" xr:uid="{00000000-0005-0000-0000-0000B7BA0000}"/>
    <cellStyle name="Normal 12 7 7 6" xfId="6220" xr:uid="{00000000-0005-0000-0000-0000B8BA0000}"/>
    <cellStyle name="Normal 12 7 7 6 2" xfId="19031" xr:uid="{00000000-0005-0000-0000-0000B9BA0000}"/>
    <cellStyle name="Normal 12 7 7 6 2 2" xfId="44651" xr:uid="{00000000-0005-0000-0000-0000BABA0000}"/>
    <cellStyle name="Normal 12 7 7 6 3" xfId="31841" xr:uid="{00000000-0005-0000-0000-0000BBBA0000}"/>
    <cellStyle name="Normal 12 7 7 7" xfId="13541" xr:uid="{00000000-0005-0000-0000-0000BCBA0000}"/>
    <cellStyle name="Normal 12 7 7 7 2" xfId="39161" xr:uid="{00000000-0005-0000-0000-0000BDBA0000}"/>
    <cellStyle name="Normal 12 7 7 8" xfId="26351" xr:uid="{00000000-0005-0000-0000-0000BEBA0000}"/>
    <cellStyle name="Normal 12 7 8" xfId="1130" xr:uid="{00000000-0005-0000-0000-0000BFBA0000}"/>
    <cellStyle name="Normal 12 7 8 2" xfId="2960" xr:uid="{00000000-0005-0000-0000-0000C0BA0000}"/>
    <cellStyle name="Normal 12 7 8 2 2" xfId="8450" xr:uid="{00000000-0005-0000-0000-0000C1BA0000}"/>
    <cellStyle name="Normal 12 7 8 2 2 2" xfId="21261" xr:uid="{00000000-0005-0000-0000-0000C2BA0000}"/>
    <cellStyle name="Normal 12 7 8 2 2 2 2" xfId="46881" xr:uid="{00000000-0005-0000-0000-0000C3BA0000}"/>
    <cellStyle name="Normal 12 7 8 2 2 3" xfId="34071" xr:uid="{00000000-0005-0000-0000-0000C4BA0000}"/>
    <cellStyle name="Normal 12 7 8 2 3" xfId="15771" xr:uid="{00000000-0005-0000-0000-0000C5BA0000}"/>
    <cellStyle name="Normal 12 7 8 2 3 2" xfId="41391" xr:uid="{00000000-0005-0000-0000-0000C6BA0000}"/>
    <cellStyle name="Normal 12 7 8 2 4" xfId="28581" xr:uid="{00000000-0005-0000-0000-0000C7BA0000}"/>
    <cellStyle name="Normal 12 7 8 3" xfId="4790" xr:uid="{00000000-0005-0000-0000-0000C8BA0000}"/>
    <cellStyle name="Normal 12 7 8 3 2" xfId="10280" xr:uid="{00000000-0005-0000-0000-0000C9BA0000}"/>
    <cellStyle name="Normal 12 7 8 3 2 2" xfId="23091" xr:uid="{00000000-0005-0000-0000-0000CABA0000}"/>
    <cellStyle name="Normal 12 7 8 3 2 2 2" xfId="48711" xr:uid="{00000000-0005-0000-0000-0000CBBA0000}"/>
    <cellStyle name="Normal 12 7 8 3 2 3" xfId="35901" xr:uid="{00000000-0005-0000-0000-0000CCBA0000}"/>
    <cellStyle name="Normal 12 7 8 3 3" xfId="17601" xr:uid="{00000000-0005-0000-0000-0000CDBA0000}"/>
    <cellStyle name="Normal 12 7 8 3 3 2" xfId="43221" xr:uid="{00000000-0005-0000-0000-0000CEBA0000}"/>
    <cellStyle name="Normal 12 7 8 3 4" xfId="30411" xr:uid="{00000000-0005-0000-0000-0000CFBA0000}"/>
    <cellStyle name="Normal 12 7 8 4" xfId="12110" xr:uid="{00000000-0005-0000-0000-0000D0BA0000}"/>
    <cellStyle name="Normal 12 7 8 4 2" xfId="24921" xr:uid="{00000000-0005-0000-0000-0000D1BA0000}"/>
    <cellStyle name="Normal 12 7 8 4 2 2" xfId="50541" xr:uid="{00000000-0005-0000-0000-0000D2BA0000}"/>
    <cellStyle name="Normal 12 7 8 4 3" xfId="37731" xr:uid="{00000000-0005-0000-0000-0000D3BA0000}"/>
    <cellStyle name="Normal 12 7 8 5" xfId="6620" xr:uid="{00000000-0005-0000-0000-0000D4BA0000}"/>
    <cellStyle name="Normal 12 7 8 5 2" xfId="19431" xr:uid="{00000000-0005-0000-0000-0000D5BA0000}"/>
    <cellStyle name="Normal 12 7 8 5 2 2" xfId="45051" xr:uid="{00000000-0005-0000-0000-0000D6BA0000}"/>
    <cellStyle name="Normal 12 7 8 5 3" xfId="32241" xr:uid="{00000000-0005-0000-0000-0000D7BA0000}"/>
    <cellStyle name="Normal 12 7 8 6" xfId="13941" xr:uid="{00000000-0005-0000-0000-0000D8BA0000}"/>
    <cellStyle name="Normal 12 7 8 6 2" xfId="39561" xr:uid="{00000000-0005-0000-0000-0000D9BA0000}"/>
    <cellStyle name="Normal 12 7 8 7" xfId="26751" xr:uid="{00000000-0005-0000-0000-0000DABA0000}"/>
    <cellStyle name="Normal 12 7 9" xfId="2025" xr:uid="{00000000-0005-0000-0000-0000DBBA0000}"/>
    <cellStyle name="Normal 12 7 9 2" xfId="3855" xr:uid="{00000000-0005-0000-0000-0000DCBA0000}"/>
    <cellStyle name="Normal 12 7 9 2 2" xfId="9345" xr:uid="{00000000-0005-0000-0000-0000DDBA0000}"/>
    <cellStyle name="Normal 12 7 9 2 2 2" xfId="22156" xr:uid="{00000000-0005-0000-0000-0000DEBA0000}"/>
    <cellStyle name="Normal 12 7 9 2 2 2 2" xfId="47776" xr:uid="{00000000-0005-0000-0000-0000DFBA0000}"/>
    <cellStyle name="Normal 12 7 9 2 2 3" xfId="34966" xr:uid="{00000000-0005-0000-0000-0000E0BA0000}"/>
    <cellStyle name="Normal 12 7 9 2 3" xfId="16666" xr:uid="{00000000-0005-0000-0000-0000E1BA0000}"/>
    <cellStyle name="Normal 12 7 9 2 3 2" xfId="42286" xr:uid="{00000000-0005-0000-0000-0000E2BA0000}"/>
    <cellStyle name="Normal 12 7 9 2 4" xfId="29476" xr:uid="{00000000-0005-0000-0000-0000E3BA0000}"/>
    <cellStyle name="Normal 12 7 9 3" xfId="5685" xr:uid="{00000000-0005-0000-0000-0000E4BA0000}"/>
    <cellStyle name="Normal 12 7 9 3 2" xfId="11175" xr:uid="{00000000-0005-0000-0000-0000E5BA0000}"/>
    <cellStyle name="Normal 12 7 9 3 2 2" xfId="23986" xr:uid="{00000000-0005-0000-0000-0000E6BA0000}"/>
    <cellStyle name="Normal 12 7 9 3 2 2 2" xfId="49606" xr:uid="{00000000-0005-0000-0000-0000E7BA0000}"/>
    <cellStyle name="Normal 12 7 9 3 2 3" xfId="36796" xr:uid="{00000000-0005-0000-0000-0000E8BA0000}"/>
    <cellStyle name="Normal 12 7 9 3 3" xfId="18496" xr:uid="{00000000-0005-0000-0000-0000E9BA0000}"/>
    <cellStyle name="Normal 12 7 9 3 3 2" xfId="44116" xr:uid="{00000000-0005-0000-0000-0000EABA0000}"/>
    <cellStyle name="Normal 12 7 9 3 4" xfId="31306" xr:uid="{00000000-0005-0000-0000-0000EBBA0000}"/>
    <cellStyle name="Normal 12 7 9 4" xfId="13005" xr:uid="{00000000-0005-0000-0000-0000ECBA0000}"/>
    <cellStyle name="Normal 12 7 9 4 2" xfId="25816" xr:uid="{00000000-0005-0000-0000-0000EDBA0000}"/>
    <cellStyle name="Normal 12 7 9 4 2 2" xfId="51436" xr:uid="{00000000-0005-0000-0000-0000EEBA0000}"/>
    <cellStyle name="Normal 12 7 9 4 3" xfId="38626" xr:uid="{00000000-0005-0000-0000-0000EFBA0000}"/>
    <cellStyle name="Normal 12 7 9 5" xfId="7515" xr:uid="{00000000-0005-0000-0000-0000F0BA0000}"/>
    <cellStyle name="Normal 12 7 9 5 2" xfId="20326" xr:uid="{00000000-0005-0000-0000-0000F1BA0000}"/>
    <cellStyle name="Normal 12 7 9 5 2 2" xfId="45946" xr:uid="{00000000-0005-0000-0000-0000F2BA0000}"/>
    <cellStyle name="Normal 12 7 9 5 3" xfId="33136" xr:uid="{00000000-0005-0000-0000-0000F3BA0000}"/>
    <cellStyle name="Normal 12 7 9 6" xfId="14836" xr:uid="{00000000-0005-0000-0000-0000F4BA0000}"/>
    <cellStyle name="Normal 12 7 9 6 2" xfId="40456" xr:uid="{00000000-0005-0000-0000-0000F5BA0000}"/>
    <cellStyle name="Normal 12 7 9 7" xfId="27646" xr:uid="{00000000-0005-0000-0000-0000F6BA0000}"/>
    <cellStyle name="Normal 12 8" xfId="193" xr:uid="{00000000-0005-0000-0000-0000F7BA0000}"/>
    <cellStyle name="Normal 12 8 10" xfId="2071" xr:uid="{00000000-0005-0000-0000-0000F8BA0000}"/>
    <cellStyle name="Normal 12 8 10 2" xfId="7561" xr:uid="{00000000-0005-0000-0000-0000F9BA0000}"/>
    <cellStyle name="Normal 12 8 10 2 2" xfId="20372" xr:uid="{00000000-0005-0000-0000-0000FABA0000}"/>
    <cellStyle name="Normal 12 8 10 2 2 2" xfId="45992" xr:uid="{00000000-0005-0000-0000-0000FBBA0000}"/>
    <cellStyle name="Normal 12 8 10 2 3" xfId="33182" xr:uid="{00000000-0005-0000-0000-0000FCBA0000}"/>
    <cellStyle name="Normal 12 8 10 3" xfId="14882" xr:uid="{00000000-0005-0000-0000-0000FDBA0000}"/>
    <cellStyle name="Normal 12 8 10 3 2" xfId="40502" xr:uid="{00000000-0005-0000-0000-0000FEBA0000}"/>
    <cellStyle name="Normal 12 8 10 4" xfId="27692" xr:uid="{00000000-0005-0000-0000-0000FFBA0000}"/>
    <cellStyle name="Normal 12 8 11" xfId="3901" xr:uid="{00000000-0005-0000-0000-000000BB0000}"/>
    <cellStyle name="Normal 12 8 11 2" xfId="9391" xr:uid="{00000000-0005-0000-0000-000001BB0000}"/>
    <cellStyle name="Normal 12 8 11 2 2" xfId="22202" xr:uid="{00000000-0005-0000-0000-000002BB0000}"/>
    <cellStyle name="Normal 12 8 11 2 2 2" xfId="47822" xr:uid="{00000000-0005-0000-0000-000003BB0000}"/>
    <cellStyle name="Normal 12 8 11 2 3" xfId="35012" xr:uid="{00000000-0005-0000-0000-000004BB0000}"/>
    <cellStyle name="Normal 12 8 11 3" xfId="16712" xr:uid="{00000000-0005-0000-0000-000005BB0000}"/>
    <cellStyle name="Normal 12 8 11 3 2" xfId="42332" xr:uid="{00000000-0005-0000-0000-000006BB0000}"/>
    <cellStyle name="Normal 12 8 11 4" xfId="29522" xr:uid="{00000000-0005-0000-0000-000007BB0000}"/>
    <cellStyle name="Normal 12 8 12" xfId="11221" xr:uid="{00000000-0005-0000-0000-000008BB0000}"/>
    <cellStyle name="Normal 12 8 12 2" xfId="24032" xr:uid="{00000000-0005-0000-0000-000009BB0000}"/>
    <cellStyle name="Normal 12 8 12 2 2" xfId="49652" xr:uid="{00000000-0005-0000-0000-00000ABB0000}"/>
    <cellStyle name="Normal 12 8 12 3" xfId="36842" xr:uid="{00000000-0005-0000-0000-00000BBB0000}"/>
    <cellStyle name="Normal 12 8 13" xfId="5731" xr:uid="{00000000-0005-0000-0000-00000CBB0000}"/>
    <cellStyle name="Normal 12 8 13 2" xfId="18542" xr:uid="{00000000-0005-0000-0000-00000DBB0000}"/>
    <cellStyle name="Normal 12 8 13 2 2" xfId="44162" xr:uid="{00000000-0005-0000-0000-00000EBB0000}"/>
    <cellStyle name="Normal 12 8 13 3" xfId="31352" xr:uid="{00000000-0005-0000-0000-00000FBB0000}"/>
    <cellStyle name="Normal 12 8 14" xfId="13052" xr:uid="{00000000-0005-0000-0000-000010BB0000}"/>
    <cellStyle name="Normal 12 8 14 2" xfId="38672" xr:uid="{00000000-0005-0000-0000-000011BB0000}"/>
    <cellStyle name="Normal 12 8 15" xfId="25862" xr:uid="{00000000-0005-0000-0000-000012BB0000}"/>
    <cellStyle name="Normal 12 8 2" xfId="213" xr:uid="{00000000-0005-0000-0000-000013BB0000}"/>
    <cellStyle name="Normal 12 8 2 10" xfId="3921" xr:uid="{00000000-0005-0000-0000-000014BB0000}"/>
    <cellStyle name="Normal 12 8 2 10 2" xfId="9411" xr:uid="{00000000-0005-0000-0000-000015BB0000}"/>
    <cellStyle name="Normal 12 8 2 10 2 2" xfId="22222" xr:uid="{00000000-0005-0000-0000-000016BB0000}"/>
    <cellStyle name="Normal 12 8 2 10 2 2 2" xfId="47842" xr:uid="{00000000-0005-0000-0000-000017BB0000}"/>
    <cellStyle name="Normal 12 8 2 10 2 3" xfId="35032" xr:uid="{00000000-0005-0000-0000-000018BB0000}"/>
    <cellStyle name="Normal 12 8 2 10 3" xfId="16732" xr:uid="{00000000-0005-0000-0000-000019BB0000}"/>
    <cellStyle name="Normal 12 8 2 10 3 2" xfId="42352" xr:uid="{00000000-0005-0000-0000-00001ABB0000}"/>
    <cellStyle name="Normal 12 8 2 10 4" xfId="29542" xr:uid="{00000000-0005-0000-0000-00001BBB0000}"/>
    <cellStyle name="Normal 12 8 2 11" xfId="11241" xr:uid="{00000000-0005-0000-0000-00001CBB0000}"/>
    <cellStyle name="Normal 12 8 2 11 2" xfId="24052" xr:uid="{00000000-0005-0000-0000-00001DBB0000}"/>
    <cellStyle name="Normal 12 8 2 11 2 2" xfId="49672" xr:uid="{00000000-0005-0000-0000-00001EBB0000}"/>
    <cellStyle name="Normal 12 8 2 11 3" xfId="36862" xr:uid="{00000000-0005-0000-0000-00001FBB0000}"/>
    <cellStyle name="Normal 12 8 2 12" xfId="5751" xr:uid="{00000000-0005-0000-0000-000020BB0000}"/>
    <cellStyle name="Normal 12 8 2 12 2" xfId="18562" xr:uid="{00000000-0005-0000-0000-000021BB0000}"/>
    <cellStyle name="Normal 12 8 2 12 2 2" xfId="44182" xr:uid="{00000000-0005-0000-0000-000022BB0000}"/>
    <cellStyle name="Normal 12 8 2 12 3" xfId="31372" xr:uid="{00000000-0005-0000-0000-000023BB0000}"/>
    <cellStyle name="Normal 12 8 2 13" xfId="13072" xr:uid="{00000000-0005-0000-0000-000024BB0000}"/>
    <cellStyle name="Normal 12 8 2 13 2" xfId="38692" xr:uid="{00000000-0005-0000-0000-000025BB0000}"/>
    <cellStyle name="Normal 12 8 2 14" xfId="25882" xr:uid="{00000000-0005-0000-0000-000026BB0000}"/>
    <cellStyle name="Normal 12 8 2 2" xfId="300" xr:uid="{00000000-0005-0000-0000-000027BB0000}"/>
    <cellStyle name="Normal 12 8 2 2 10" xfId="5792" xr:uid="{00000000-0005-0000-0000-000028BB0000}"/>
    <cellStyle name="Normal 12 8 2 2 10 2" xfId="18603" xr:uid="{00000000-0005-0000-0000-000029BB0000}"/>
    <cellStyle name="Normal 12 8 2 2 10 2 2" xfId="44223" xr:uid="{00000000-0005-0000-0000-00002ABB0000}"/>
    <cellStyle name="Normal 12 8 2 2 10 3" xfId="31413" xr:uid="{00000000-0005-0000-0000-00002BBB0000}"/>
    <cellStyle name="Normal 12 8 2 2 11" xfId="13113" xr:uid="{00000000-0005-0000-0000-00002CBB0000}"/>
    <cellStyle name="Normal 12 8 2 2 11 2" xfId="38733" xr:uid="{00000000-0005-0000-0000-00002DBB0000}"/>
    <cellStyle name="Normal 12 8 2 2 12" xfId="25923" xr:uid="{00000000-0005-0000-0000-00002EBB0000}"/>
    <cellStyle name="Normal 12 8 2 2 2" xfId="529" xr:uid="{00000000-0005-0000-0000-00002FBB0000}"/>
    <cellStyle name="Normal 12 8 2 2 2 2" xfId="928" xr:uid="{00000000-0005-0000-0000-000030BB0000}"/>
    <cellStyle name="Normal 12 8 2 2 2 2 2" xfId="1823" xr:uid="{00000000-0005-0000-0000-000031BB0000}"/>
    <cellStyle name="Normal 12 8 2 2 2 2 2 2" xfId="3653" xr:uid="{00000000-0005-0000-0000-000032BB0000}"/>
    <cellStyle name="Normal 12 8 2 2 2 2 2 2 2" xfId="9143" xr:uid="{00000000-0005-0000-0000-000033BB0000}"/>
    <cellStyle name="Normal 12 8 2 2 2 2 2 2 2 2" xfId="21954" xr:uid="{00000000-0005-0000-0000-000034BB0000}"/>
    <cellStyle name="Normal 12 8 2 2 2 2 2 2 2 2 2" xfId="47574" xr:uid="{00000000-0005-0000-0000-000035BB0000}"/>
    <cellStyle name="Normal 12 8 2 2 2 2 2 2 2 3" xfId="34764" xr:uid="{00000000-0005-0000-0000-000036BB0000}"/>
    <cellStyle name="Normal 12 8 2 2 2 2 2 2 3" xfId="16464" xr:uid="{00000000-0005-0000-0000-000037BB0000}"/>
    <cellStyle name="Normal 12 8 2 2 2 2 2 2 3 2" xfId="42084" xr:uid="{00000000-0005-0000-0000-000038BB0000}"/>
    <cellStyle name="Normal 12 8 2 2 2 2 2 2 4" xfId="29274" xr:uid="{00000000-0005-0000-0000-000039BB0000}"/>
    <cellStyle name="Normal 12 8 2 2 2 2 2 3" xfId="5483" xr:uid="{00000000-0005-0000-0000-00003ABB0000}"/>
    <cellStyle name="Normal 12 8 2 2 2 2 2 3 2" xfId="10973" xr:uid="{00000000-0005-0000-0000-00003BBB0000}"/>
    <cellStyle name="Normal 12 8 2 2 2 2 2 3 2 2" xfId="23784" xr:uid="{00000000-0005-0000-0000-00003CBB0000}"/>
    <cellStyle name="Normal 12 8 2 2 2 2 2 3 2 2 2" xfId="49404" xr:uid="{00000000-0005-0000-0000-00003DBB0000}"/>
    <cellStyle name="Normal 12 8 2 2 2 2 2 3 2 3" xfId="36594" xr:uid="{00000000-0005-0000-0000-00003EBB0000}"/>
    <cellStyle name="Normal 12 8 2 2 2 2 2 3 3" xfId="18294" xr:uid="{00000000-0005-0000-0000-00003FBB0000}"/>
    <cellStyle name="Normal 12 8 2 2 2 2 2 3 3 2" xfId="43914" xr:uid="{00000000-0005-0000-0000-000040BB0000}"/>
    <cellStyle name="Normal 12 8 2 2 2 2 2 3 4" xfId="31104" xr:uid="{00000000-0005-0000-0000-000041BB0000}"/>
    <cellStyle name="Normal 12 8 2 2 2 2 2 4" xfId="12803" xr:uid="{00000000-0005-0000-0000-000042BB0000}"/>
    <cellStyle name="Normal 12 8 2 2 2 2 2 4 2" xfId="25614" xr:uid="{00000000-0005-0000-0000-000043BB0000}"/>
    <cellStyle name="Normal 12 8 2 2 2 2 2 4 2 2" xfId="51234" xr:uid="{00000000-0005-0000-0000-000044BB0000}"/>
    <cellStyle name="Normal 12 8 2 2 2 2 2 4 3" xfId="38424" xr:uid="{00000000-0005-0000-0000-000045BB0000}"/>
    <cellStyle name="Normal 12 8 2 2 2 2 2 5" xfId="7313" xr:uid="{00000000-0005-0000-0000-000046BB0000}"/>
    <cellStyle name="Normal 12 8 2 2 2 2 2 5 2" xfId="20124" xr:uid="{00000000-0005-0000-0000-000047BB0000}"/>
    <cellStyle name="Normal 12 8 2 2 2 2 2 5 2 2" xfId="45744" xr:uid="{00000000-0005-0000-0000-000048BB0000}"/>
    <cellStyle name="Normal 12 8 2 2 2 2 2 5 3" xfId="32934" xr:uid="{00000000-0005-0000-0000-000049BB0000}"/>
    <cellStyle name="Normal 12 8 2 2 2 2 2 6" xfId="14634" xr:uid="{00000000-0005-0000-0000-00004ABB0000}"/>
    <cellStyle name="Normal 12 8 2 2 2 2 2 6 2" xfId="40254" xr:uid="{00000000-0005-0000-0000-00004BBB0000}"/>
    <cellStyle name="Normal 12 8 2 2 2 2 2 7" xfId="27444" xr:uid="{00000000-0005-0000-0000-00004CBB0000}"/>
    <cellStyle name="Normal 12 8 2 2 2 2 3" xfId="2759" xr:uid="{00000000-0005-0000-0000-00004DBB0000}"/>
    <cellStyle name="Normal 12 8 2 2 2 2 3 2" xfId="8249" xr:uid="{00000000-0005-0000-0000-00004EBB0000}"/>
    <cellStyle name="Normal 12 8 2 2 2 2 3 2 2" xfId="21060" xr:uid="{00000000-0005-0000-0000-00004FBB0000}"/>
    <cellStyle name="Normal 12 8 2 2 2 2 3 2 2 2" xfId="46680" xr:uid="{00000000-0005-0000-0000-000050BB0000}"/>
    <cellStyle name="Normal 12 8 2 2 2 2 3 2 3" xfId="33870" xr:uid="{00000000-0005-0000-0000-000051BB0000}"/>
    <cellStyle name="Normal 12 8 2 2 2 2 3 3" xfId="15570" xr:uid="{00000000-0005-0000-0000-000052BB0000}"/>
    <cellStyle name="Normal 12 8 2 2 2 2 3 3 2" xfId="41190" xr:uid="{00000000-0005-0000-0000-000053BB0000}"/>
    <cellStyle name="Normal 12 8 2 2 2 2 3 4" xfId="28380" xr:uid="{00000000-0005-0000-0000-000054BB0000}"/>
    <cellStyle name="Normal 12 8 2 2 2 2 4" xfId="4589" xr:uid="{00000000-0005-0000-0000-000055BB0000}"/>
    <cellStyle name="Normal 12 8 2 2 2 2 4 2" xfId="10079" xr:uid="{00000000-0005-0000-0000-000056BB0000}"/>
    <cellStyle name="Normal 12 8 2 2 2 2 4 2 2" xfId="22890" xr:uid="{00000000-0005-0000-0000-000057BB0000}"/>
    <cellStyle name="Normal 12 8 2 2 2 2 4 2 2 2" xfId="48510" xr:uid="{00000000-0005-0000-0000-000058BB0000}"/>
    <cellStyle name="Normal 12 8 2 2 2 2 4 2 3" xfId="35700" xr:uid="{00000000-0005-0000-0000-000059BB0000}"/>
    <cellStyle name="Normal 12 8 2 2 2 2 4 3" xfId="17400" xr:uid="{00000000-0005-0000-0000-00005ABB0000}"/>
    <cellStyle name="Normal 12 8 2 2 2 2 4 3 2" xfId="43020" xr:uid="{00000000-0005-0000-0000-00005BBB0000}"/>
    <cellStyle name="Normal 12 8 2 2 2 2 4 4" xfId="30210" xr:uid="{00000000-0005-0000-0000-00005CBB0000}"/>
    <cellStyle name="Normal 12 8 2 2 2 2 5" xfId="11909" xr:uid="{00000000-0005-0000-0000-00005DBB0000}"/>
    <cellStyle name="Normal 12 8 2 2 2 2 5 2" xfId="24720" xr:uid="{00000000-0005-0000-0000-00005EBB0000}"/>
    <cellStyle name="Normal 12 8 2 2 2 2 5 2 2" xfId="50340" xr:uid="{00000000-0005-0000-0000-00005FBB0000}"/>
    <cellStyle name="Normal 12 8 2 2 2 2 5 3" xfId="37530" xr:uid="{00000000-0005-0000-0000-000060BB0000}"/>
    <cellStyle name="Normal 12 8 2 2 2 2 6" xfId="6419" xr:uid="{00000000-0005-0000-0000-000061BB0000}"/>
    <cellStyle name="Normal 12 8 2 2 2 2 6 2" xfId="19230" xr:uid="{00000000-0005-0000-0000-000062BB0000}"/>
    <cellStyle name="Normal 12 8 2 2 2 2 6 2 2" xfId="44850" xr:uid="{00000000-0005-0000-0000-000063BB0000}"/>
    <cellStyle name="Normal 12 8 2 2 2 2 6 3" xfId="32040" xr:uid="{00000000-0005-0000-0000-000064BB0000}"/>
    <cellStyle name="Normal 12 8 2 2 2 2 7" xfId="13740" xr:uid="{00000000-0005-0000-0000-000065BB0000}"/>
    <cellStyle name="Normal 12 8 2 2 2 2 7 2" xfId="39360" xr:uid="{00000000-0005-0000-0000-000066BB0000}"/>
    <cellStyle name="Normal 12 8 2 2 2 2 8" xfId="26550" xr:uid="{00000000-0005-0000-0000-000067BB0000}"/>
    <cellStyle name="Normal 12 8 2 2 2 3" xfId="1424" xr:uid="{00000000-0005-0000-0000-000068BB0000}"/>
    <cellStyle name="Normal 12 8 2 2 2 3 2" xfId="3254" xr:uid="{00000000-0005-0000-0000-000069BB0000}"/>
    <cellStyle name="Normal 12 8 2 2 2 3 2 2" xfId="8744" xr:uid="{00000000-0005-0000-0000-00006ABB0000}"/>
    <cellStyle name="Normal 12 8 2 2 2 3 2 2 2" xfId="21555" xr:uid="{00000000-0005-0000-0000-00006BBB0000}"/>
    <cellStyle name="Normal 12 8 2 2 2 3 2 2 2 2" xfId="47175" xr:uid="{00000000-0005-0000-0000-00006CBB0000}"/>
    <cellStyle name="Normal 12 8 2 2 2 3 2 2 3" xfId="34365" xr:uid="{00000000-0005-0000-0000-00006DBB0000}"/>
    <cellStyle name="Normal 12 8 2 2 2 3 2 3" xfId="16065" xr:uid="{00000000-0005-0000-0000-00006EBB0000}"/>
    <cellStyle name="Normal 12 8 2 2 2 3 2 3 2" xfId="41685" xr:uid="{00000000-0005-0000-0000-00006FBB0000}"/>
    <cellStyle name="Normal 12 8 2 2 2 3 2 4" xfId="28875" xr:uid="{00000000-0005-0000-0000-000070BB0000}"/>
    <cellStyle name="Normal 12 8 2 2 2 3 3" xfId="5084" xr:uid="{00000000-0005-0000-0000-000071BB0000}"/>
    <cellStyle name="Normal 12 8 2 2 2 3 3 2" xfId="10574" xr:uid="{00000000-0005-0000-0000-000072BB0000}"/>
    <cellStyle name="Normal 12 8 2 2 2 3 3 2 2" xfId="23385" xr:uid="{00000000-0005-0000-0000-000073BB0000}"/>
    <cellStyle name="Normal 12 8 2 2 2 3 3 2 2 2" xfId="49005" xr:uid="{00000000-0005-0000-0000-000074BB0000}"/>
    <cellStyle name="Normal 12 8 2 2 2 3 3 2 3" xfId="36195" xr:uid="{00000000-0005-0000-0000-000075BB0000}"/>
    <cellStyle name="Normal 12 8 2 2 2 3 3 3" xfId="17895" xr:uid="{00000000-0005-0000-0000-000076BB0000}"/>
    <cellStyle name="Normal 12 8 2 2 2 3 3 3 2" xfId="43515" xr:uid="{00000000-0005-0000-0000-000077BB0000}"/>
    <cellStyle name="Normal 12 8 2 2 2 3 3 4" xfId="30705" xr:uid="{00000000-0005-0000-0000-000078BB0000}"/>
    <cellStyle name="Normal 12 8 2 2 2 3 4" xfId="12404" xr:uid="{00000000-0005-0000-0000-000079BB0000}"/>
    <cellStyle name="Normal 12 8 2 2 2 3 4 2" xfId="25215" xr:uid="{00000000-0005-0000-0000-00007ABB0000}"/>
    <cellStyle name="Normal 12 8 2 2 2 3 4 2 2" xfId="50835" xr:uid="{00000000-0005-0000-0000-00007BBB0000}"/>
    <cellStyle name="Normal 12 8 2 2 2 3 4 3" xfId="38025" xr:uid="{00000000-0005-0000-0000-00007CBB0000}"/>
    <cellStyle name="Normal 12 8 2 2 2 3 5" xfId="6914" xr:uid="{00000000-0005-0000-0000-00007DBB0000}"/>
    <cellStyle name="Normal 12 8 2 2 2 3 5 2" xfId="19725" xr:uid="{00000000-0005-0000-0000-00007EBB0000}"/>
    <cellStyle name="Normal 12 8 2 2 2 3 5 2 2" xfId="45345" xr:uid="{00000000-0005-0000-0000-00007FBB0000}"/>
    <cellStyle name="Normal 12 8 2 2 2 3 5 3" xfId="32535" xr:uid="{00000000-0005-0000-0000-000080BB0000}"/>
    <cellStyle name="Normal 12 8 2 2 2 3 6" xfId="14235" xr:uid="{00000000-0005-0000-0000-000081BB0000}"/>
    <cellStyle name="Normal 12 8 2 2 2 3 6 2" xfId="39855" xr:uid="{00000000-0005-0000-0000-000082BB0000}"/>
    <cellStyle name="Normal 12 8 2 2 2 3 7" xfId="27045" xr:uid="{00000000-0005-0000-0000-000083BB0000}"/>
    <cellStyle name="Normal 12 8 2 2 2 4" xfId="2360" xr:uid="{00000000-0005-0000-0000-000084BB0000}"/>
    <cellStyle name="Normal 12 8 2 2 2 4 2" xfId="7850" xr:uid="{00000000-0005-0000-0000-000085BB0000}"/>
    <cellStyle name="Normal 12 8 2 2 2 4 2 2" xfId="20661" xr:uid="{00000000-0005-0000-0000-000086BB0000}"/>
    <cellStyle name="Normal 12 8 2 2 2 4 2 2 2" xfId="46281" xr:uid="{00000000-0005-0000-0000-000087BB0000}"/>
    <cellStyle name="Normal 12 8 2 2 2 4 2 3" xfId="33471" xr:uid="{00000000-0005-0000-0000-000088BB0000}"/>
    <cellStyle name="Normal 12 8 2 2 2 4 3" xfId="15171" xr:uid="{00000000-0005-0000-0000-000089BB0000}"/>
    <cellStyle name="Normal 12 8 2 2 2 4 3 2" xfId="40791" xr:uid="{00000000-0005-0000-0000-00008ABB0000}"/>
    <cellStyle name="Normal 12 8 2 2 2 4 4" xfId="27981" xr:uid="{00000000-0005-0000-0000-00008BBB0000}"/>
    <cellStyle name="Normal 12 8 2 2 2 5" xfId="4190" xr:uid="{00000000-0005-0000-0000-00008CBB0000}"/>
    <cellStyle name="Normal 12 8 2 2 2 5 2" xfId="9680" xr:uid="{00000000-0005-0000-0000-00008DBB0000}"/>
    <cellStyle name="Normal 12 8 2 2 2 5 2 2" xfId="22491" xr:uid="{00000000-0005-0000-0000-00008EBB0000}"/>
    <cellStyle name="Normal 12 8 2 2 2 5 2 2 2" xfId="48111" xr:uid="{00000000-0005-0000-0000-00008FBB0000}"/>
    <cellStyle name="Normal 12 8 2 2 2 5 2 3" xfId="35301" xr:uid="{00000000-0005-0000-0000-000090BB0000}"/>
    <cellStyle name="Normal 12 8 2 2 2 5 3" xfId="17001" xr:uid="{00000000-0005-0000-0000-000091BB0000}"/>
    <cellStyle name="Normal 12 8 2 2 2 5 3 2" xfId="42621" xr:uid="{00000000-0005-0000-0000-000092BB0000}"/>
    <cellStyle name="Normal 12 8 2 2 2 5 4" xfId="29811" xr:uid="{00000000-0005-0000-0000-000093BB0000}"/>
    <cellStyle name="Normal 12 8 2 2 2 6" xfId="11510" xr:uid="{00000000-0005-0000-0000-000094BB0000}"/>
    <cellStyle name="Normal 12 8 2 2 2 6 2" xfId="24321" xr:uid="{00000000-0005-0000-0000-000095BB0000}"/>
    <cellStyle name="Normal 12 8 2 2 2 6 2 2" xfId="49941" xr:uid="{00000000-0005-0000-0000-000096BB0000}"/>
    <cellStyle name="Normal 12 8 2 2 2 6 3" xfId="37131" xr:uid="{00000000-0005-0000-0000-000097BB0000}"/>
    <cellStyle name="Normal 12 8 2 2 2 7" xfId="6020" xr:uid="{00000000-0005-0000-0000-000098BB0000}"/>
    <cellStyle name="Normal 12 8 2 2 2 7 2" xfId="18831" xr:uid="{00000000-0005-0000-0000-000099BB0000}"/>
    <cellStyle name="Normal 12 8 2 2 2 7 2 2" xfId="44451" xr:uid="{00000000-0005-0000-0000-00009ABB0000}"/>
    <cellStyle name="Normal 12 8 2 2 2 7 3" xfId="31641" xr:uid="{00000000-0005-0000-0000-00009BBB0000}"/>
    <cellStyle name="Normal 12 8 2 2 2 8" xfId="13341" xr:uid="{00000000-0005-0000-0000-00009CBB0000}"/>
    <cellStyle name="Normal 12 8 2 2 2 8 2" xfId="38961" xr:uid="{00000000-0005-0000-0000-00009DBB0000}"/>
    <cellStyle name="Normal 12 8 2 2 2 9" xfId="26151" xr:uid="{00000000-0005-0000-0000-00009EBB0000}"/>
    <cellStyle name="Normal 12 8 2 2 3" xfId="661" xr:uid="{00000000-0005-0000-0000-00009FBB0000}"/>
    <cellStyle name="Normal 12 8 2 2 3 2" xfId="1061" xr:uid="{00000000-0005-0000-0000-0000A0BB0000}"/>
    <cellStyle name="Normal 12 8 2 2 3 2 2" xfId="1956" xr:uid="{00000000-0005-0000-0000-0000A1BB0000}"/>
    <cellStyle name="Normal 12 8 2 2 3 2 2 2" xfId="3786" xr:uid="{00000000-0005-0000-0000-0000A2BB0000}"/>
    <cellStyle name="Normal 12 8 2 2 3 2 2 2 2" xfId="9276" xr:uid="{00000000-0005-0000-0000-0000A3BB0000}"/>
    <cellStyle name="Normal 12 8 2 2 3 2 2 2 2 2" xfId="22087" xr:uid="{00000000-0005-0000-0000-0000A4BB0000}"/>
    <cellStyle name="Normal 12 8 2 2 3 2 2 2 2 2 2" xfId="47707" xr:uid="{00000000-0005-0000-0000-0000A5BB0000}"/>
    <cellStyle name="Normal 12 8 2 2 3 2 2 2 2 3" xfId="34897" xr:uid="{00000000-0005-0000-0000-0000A6BB0000}"/>
    <cellStyle name="Normal 12 8 2 2 3 2 2 2 3" xfId="16597" xr:uid="{00000000-0005-0000-0000-0000A7BB0000}"/>
    <cellStyle name="Normal 12 8 2 2 3 2 2 2 3 2" xfId="42217" xr:uid="{00000000-0005-0000-0000-0000A8BB0000}"/>
    <cellStyle name="Normal 12 8 2 2 3 2 2 2 4" xfId="29407" xr:uid="{00000000-0005-0000-0000-0000A9BB0000}"/>
    <cellStyle name="Normal 12 8 2 2 3 2 2 3" xfId="5616" xr:uid="{00000000-0005-0000-0000-0000AABB0000}"/>
    <cellStyle name="Normal 12 8 2 2 3 2 2 3 2" xfId="11106" xr:uid="{00000000-0005-0000-0000-0000ABBB0000}"/>
    <cellStyle name="Normal 12 8 2 2 3 2 2 3 2 2" xfId="23917" xr:uid="{00000000-0005-0000-0000-0000ACBB0000}"/>
    <cellStyle name="Normal 12 8 2 2 3 2 2 3 2 2 2" xfId="49537" xr:uid="{00000000-0005-0000-0000-0000ADBB0000}"/>
    <cellStyle name="Normal 12 8 2 2 3 2 2 3 2 3" xfId="36727" xr:uid="{00000000-0005-0000-0000-0000AEBB0000}"/>
    <cellStyle name="Normal 12 8 2 2 3 2 2 3 3" xfId="18427" xr:uid="{00000000-0005-0000-0000-0000AFBB0000}"/>
    <cellStyle name="Normal 12 8 2 2 3 2 2 3 3 2" xfId="44047" xr:uid="{00000000-0005-0000-0000-0000B0BB0000}"/>
    <cellStyle name="Normal 12 8 2 2 3 2 2 3 4" xfId="31237" xr:uid="{00000000-0005-0000-0000-0000B1BB0000}"/>
    <cellStyle name="Normal 12 8 2 2 3 2 2 4" xfId="12936" xr:uid="{00000000-0005-0000-0000-0000B2BB0000}"/>
    <cellStyle name="Normal 12 8 2 2 3 2 2 4 2" xfId="25747" xr:uid="{00000000-0005-0000-0000-0000B3BB0000}"/>
    <cellStyle name="Normal 12 8 2 2 3 2 2 4 2 2" xfId="51367" xr:uid="{00000000-0005-0000-0000-0000B4BB0000}"/>
    <cellStyle name="Normal 12 8 2 2 3 2 2 4 3" xfId="38557" xr:uid="{00000000-0005-0000-0000-0000B5BB0000}"/>
    <cellStyle name="Normal 12 8 2 2 3 2 2 5" xfId="7446" xr:uid="{00000000-0005-0000-0000-0000B6BB0000}"/>
    <cellStyle name="Normal 12 8 2 2 3 2 2 5 2" xfId="20257" xr:uid="{00000000-0005-0000-0000-0000B7BB0000}"/>
    <cellStyle name="Normal 12 8 2 2 3 2 2 5 2 2" xfId="45877" xr:uid="{00000000-0005-0000-0000-0000B8BB0000}"/>
    <cellStyle name="Normal 12 8 2 2 3 2 2 5 3" xfId="33067" xr:uid="{00000000-0005-0000-0000-0000B9BB0000}"/>
    <cellStyle name="Normal 12 8 2 2 3 2 2 6" xfId="14767" xr:uid="{00000000-0005-0000-0000-0000BABB0000}"/>
    <cellStyle name="Normal 12 8 2 2 3 2 2 6 2" xfId="40387" xr:uid="{00000000-0005-0000-0000-0000BBBB0000}"/>
    <cellStyle name="Normal 12 8 2 2 3 2 2 7" xfId="27577" xr:uid="{00000000-0005-0000-0000-0000BCBB0000}"/>
    <cellStyle name="Normal 12 8 2 2 3 2 3" xfId="2892" xr:uid="{00000000-0005-0000-0000-0000BDBB0000}"/>
    <cellStyle name="Normal 12 8 2 2 3 2 3 2" xfId="8382" xr:uid="{00000000-0005-0000-0000-0000BEBB0000}"/>
    <cellStyle name="Normal 12 8 2 2 3 2 3 2 2" xfId="21193" xr:uid="{00000000-0005-0000-0000-0000BFBB0000}"/>
    <cellStyle name="Normal 12 8 2 2 3 2 3 2 2 2" xfId="46813" xr:uid="{00000000-0005-0000-0000-0000C0BB0000}"/>
    <cellStyle name="Normal 12 8 2 2 3 2 3 2 3" xfId="34003" xr:uid="{00000000-0005-0000-0000-0000C1BB0000}"/>
    <cellStyle name="Normal 12 8 2 2 3 2 3 3" xfId="15703" xr:uid="{00000000-0005-0000-0000-0000C2BB0000}"/>
    <cellStyle name="Normal 12 8 2 2 3 2 3 3 2" xfId="41323" xr:uid="{00000000-0005-0000-0000-0000C3BB0000}"/>
    <cellStyle name="Normal 12 8 2 2 3 2 3 4" xfId="28513" xr:uid="{00000000-0005-0000-0000-0000C4BB0000}"/>
    <cellStyle name="Normal 12 8 2 2 3 2 4" xfId="4722" xr:uid="{00000000-0005-0000-0000-0000C5BB0000}"/>
    <cellStyle name="Normal 12 8 2 2 3 2 4 2" xfId="10212" xr:uid="{00000000-0005-0000-0000-0000C6BB0000}"/>
    <cellStyle name="Normal 12 8 2 2 3 2 4 2 2" xfId="23023" xr:uid="{00000000-0005-0000-0000-0000C7BB0000}"/>
    <cellStyle name="Normal 12 8 2 2 3 2 4 2 2 2" xfId="48643" xr:uid="{00000000-0005-0000-0000-0000C8BB0000}"/>
    <cellStyle name="Normal 12 8 2 2 3 2 4 2 3" xfId="35833" xr:uid="{00000000-0005-0000-0000-0000C9BB0000}"/>
    <cellStyle name="Normal 12 8 2 2 3 2 4 3" xfId="17533" xr:uid="{00000000-0005-0000-0000-0000CABB0000}"/>
    <cellStyle name="Normal 12 8 2 2 3 2 4 3 2" xfId="43153" xr:uid="{00000000-0005-0000-0000-0000CBBB0000}"/>
    <cellStyle name="Normal 12 8 2 2 3 2 4 4" xfId="30343" xr:uid="{00000000-0005-0000-0000-0000CCBB0000}"/>
    <cellStyle name="Normal 12 8 2 2 3 2 5" xfId="12042" xr:uid="{00000000-0005-0000-0000-0000CDBB0000}"/>
    <cellStyle name="Normal 12 8 2 2 3 2 5 2" xfId="24853" xr:uid="{00000000-0005-0000-0000-0000CEBB0000}"/>
    <cellStyle name="Normal 12 8 2 2 3 2 5 2 2" xfId="50473" xr:uid="{00000000-0005-0000-0000-0000CFBB0000}"/>
    <cellStyle name="Normal 12 8 2 2 3 2 5 3" xfId="37663" xr:uid="{00000000-0005-0000-0000-0000D0BB0000}"/>
    <cellStyle name="Normal 12 8 2 2 3 2 6" xfId="6552" xr:uid="{00000000-0005-0000-0000-0000D1BB0000}"/>
    <cellStyle name="Normal 12 8 2 2 3 2 6 2" xfId="19363" xr:uid="{00000000-0005-0000-0000-0000D2BB0000}"/>
    <cellStyle name="Normal 12 8 2 2 3 2 6 2 2" xfId="44983" xr:uid="{00000000-0005-0000-0000-0000D3BB0000}"/>
    <cellStyle name="Normal 12 8 2 2 3 2 6 3" xfId="32173" xr:uid="{00000000-0005-0000-0000-0000D4BB0000}"/>
    <cellStyle name="Normal 12 8 2 2 3 2 7" xfId="13873" xr:uid="{00000000-0005-0000-0000-0000D5BB0000}"/>
    <cellStyle name="Normal 12 8 2 2 3 2 7 2" xfId="39493" xr:uid="{00000000-0005-0000-0000-0000D6BB0000}"/>
    <cellStyle name="Normal 12 8 2 2 3 2 8" xfId="26683" xr:uid="{00000000-0005-0000-0000-0000D7BB0000}"/>
    <cellStyle name="Normal 12 8 2 2 3 3" xfId="1556" xr:uid="{00000000-0005-0000-0000-0000D8BB0000}"/>
    <cellStyle name="Normal 12 8 2 2 3 3 2" xfId="3386" xr:uid="{00000000-0005-0000-0000-0000D9BB0000}"/>
    <cellStyle name="Normal 12 8 2 2 3 3 2 2" xfId="8876" xr:uid="{00000000-0005-0000-0000-0000DABB0000}"/>
    <cellStyle name="Normal 12 8 2 2 3 3 2 2 2" xfId="21687" xr:uid="{00000000-0005-0000-0000-0000DBBB0000}"/>
    <cellStyle name="Normal 12 8 2 2 3 3 2 2 2 2" xfId="47307" xr:uid="{00000000-0005-0000-0000-0000DCBB0000}"/>
    <cellStyle name="Normal 12 8 2 2 3 3 2 2 3" xfId="34497" xr:uid="{00000000-0005-0000-0000-0000DDBB0000}"/>
    <cellStyle name="Normal 12 8 2 2 3 3 2 3" xfId="16197" xr:uid="{00000000-0005-0000-0000-0000DEBB0000}"/>
    <cellStyle name="Normal 12 8 2 2 3 3 2 3 2" xfId="41817" xr:uid="{00000000-0005-0000-0000-0000DFBB0000}"/>
    <cellStyle name="Normal 12 8 2 2 3 3 2 4" xfId="29007" xr:uid="{00000000-0005-0000-0000-0000E0BB0000}"/>
    <cellStyle name="Normal 12 8 2 2 3 3 3" xfId="5216" xr:uid="{00000000-0005-0000-0000-0000E1BB0000}"/>
    <cellStyle name="Normal 12 8 2 2 3 3 3 2" xfId="10706" xr:uid="{00000000-0005-0000-0000-0000E2BB0000}"/>
    <cellStyle name="Normal 12 8 2 2 3 3 3 2 2" xfId="23517" xr:uid="{00000000-0005-0000-0000-0000E3BB0000}"/>
    <cellStyle name="Normal 12 8 2 2 3 3 3 2 2 2" xfId="49137" xr:uid="{00000000-0005-0000-0000-0000E4BB0000}"/>
    <cellStyle name="Normal 12 8 2 2 3 3 3 2 3" xfId="36327" xr:uid="{00000000-0005-0000-0000-0000E5BB0000}"/>
    <cellStyle name="Normal 12 8 2 2 3 3 3 3" xfId="18027" xr:uid="{00000000-0005-0000-0000-0000E6BB0000}"/>
    <cellStyle name="Normal 12 8 2 2 3 3 3 3 2" xfId="43647" xr:uid="{00000000-0005-0000-0000-0000E7BB0000}"/>
    <cellStyle name="Normal 12 8 2 2 3 3 3 4" xfId="30837" xr:uid="{00000000-0005-0000-0000-0000E8BB0000}"/>
    <cellStyle name="Normal 12 8 2 2 3 3 4" xfId="12536" xr:uid="{00000000-0005-0000-0000-0000E9BB0000}"/>
    <cellStyle name="Normal 12 8 2 2 3 3 4 2" xfId="25347" xr:uid="{00000000-0005-0000-0000-0000EABB0000}"/>
    <cellStyle name="Normal 12 8 2 2 3 3 4 2 2" xfId="50967" xr:uid="{00000000-0005-0000-0000-0000EBBB0000}"/>
    <cellStyle name="Normal 12 8 2 2 3 3 4 3" xfId="38157" xr:uid="{00000000-0005-0000-0000-0000ECBB0000}"/>
    <cellStyle name="Normal 12 8 2 2 3 3 5" xfId="7046" xr:uid="{00000000-0005-0000-0000-0000EDBB0000}"/>
    <cellStyle name="Normal 12 8 2 2 3 3 5 2" xfId="19857" xr:uid="{00000000-0005-0000-0000-0000EEBB0000}"/>
    <cellStyle name="Normal 12 8 2 2 3 3 5 2 2" xfId="45477" xr:uid="{00000000-0005-0000-0000-0000EFBB0000}"/>
    <cellStyle name="Normal 12 8 2 2 3 3 5 3" xfId="32667" xr:uid="{00000000-0005-0000-0000-0000F0BB0000}"/>
    <cellStyle name="Normal 12 8 2 2 3 3 6" xfId="14367" xr:uid="{00000000-0005-0000-0000-0000F1BB0000}"/>
    <cellStyle name="Normal 12 8 2 2 3 3 6 2" xfId="39987" xr:uid="{00000000-0005-0000-0000-0000F2BB0000}"/>
    <cellStyle name="Normal 12 8 2 2 3 3 7" xfId="27177" xr:uid="{00000000-0005-0000-0000-0000F3BB0000}"/>
    <cellStyle name="Normal 12 8 2 2 3 4" xfId="2492" xr:uid="{00000000-0005-0000-0000-0000F4BB0000}"/>
    <cellStyle name="Normal 12 8 2 2 3 4 2" xfId="7982" xr:uid="{00000000-0005-0000-0000-0000F5BB0000}"/>
    <cellStyle name="Normal 12 8 2 2 3 4 2 2" xfId="20793" xr:uid="{00000000-0005-0000-0000-0000F6BB0000}"/>
    <cellStyle name="Normal 12 8 2 2 3 4 2 2 2" xfId="46413" xr:uid="{00000000-0005-0000-0000-0000F7BB0000}"/>
    <cellStyle name="Normal 12 8 2 2 3 4 2 3" xfId="33603" xr:uid="{00000000-0005-0000-0000-0000F8BB0000}"/>
    <cellStyle name="Normal 12 8 2 2 3 4 3" xfId="15303" xr:uid="{00000000-0005-0000-0000-0000F9BB0000}"/>
    <cellStyle name="Normal 12 8 2 2 3 4 3 2" xfId="40923" xr:uid="{00000000-0005-0000-0000-0000FABB0000}"/>
    <cellStyle name="Normal 12 8 2 2 3 4 4" xfId="28113" xr:uid="{00000000-0005-0000-0000-0000FBBB0000}"/>
    <cellStyle name="Normal 12 8 2 2 3 5" xfId="4322" xr:uid="{00000000-0005-0000-0000-0000FCBB0000}"/>
    <cellStyle name="Normal 12 8 2 2 3 5 2" xfId="9812" xr:uid="{00000000-0005-0000-0000-0000FDBB0000}"/>
    <cellStyle name="Normal 12 8 2 2 3 5 2 2" xfId="22623" xr:uid="{00000000-0005-0000-0000-0000FEBB0000}"/>
    <cellStyle name="Normal 12 8 2 2 3 5 2 2 2" xfId="48243" xr:uid="{00000000-0005-0000-0000-0000FFBB0000}"/>
    <cellStyle name="Normal 12 8 2 2 3 5 2 3" xfId="35433" xr:uid="{00000000-0005-0000-0000-000000BC0000}"/>
    <cellStyle name="Normal 12 8 2 2 3 5 3" xfId="17133" xr:uid="{00000000-0005-0000-0000-000001BC0000}"/>
    <cellStyle name="Normal 12 8 2 2 3 5 3 2" xfId="42753" xr:uid="{00000000-0005-0000-0000-000002BC0000}"/>
    <cellStyle name="Normal 12 8 2 2 3 5 4" xfId="29943" xr:uid="{00000000-0005-0000-0000-000003BC0000}"/>
    <cellStyle name="Normal 12 8 2 2 3 6" xfId="11642" xr:uid="{00000000-0005-0000-0000-000004BC0000}"/>
    <cellStyle name="Normal 12 8 2 2 3 6 2" xfId="24453" xr:uid="{00000000-0005-0000-0000-000005BC0000}"/>
    <cellStyle name="Normal 12 8 2 2 3 6 2 2" xfId="50073" xr:uid="{00000000-0005-0000-0000-000006BC0000}"/>
    <cellStyle name="Normal 12 8 2 2 3 6 3" xfId="37263" xr:uid="{00000000-0005-0000-0000-000007BC0000}"/>
    <cellStyle name="Normal 12 8 2 2 3 7" xfId="6152" xr:uid="{00000000-0005-0000-0000-000008BC0000}"/>
    <cellStyle name="Normal 12 8 2 2 3 7 2" xfId="18963" xr:uid="{00000000-0005-0000-0000-000009BC0000}"/>
    <cellStyle name="Normal 12 8 2 2 3 7 2 2" xfId="44583" xr:uid="{00000000-0005-0000-0000-00000ABC0000}"/>
    <cellStyle name="Normal 12 8 2 2 3 7 3" xfId="31773" xr:uid="{00000000-0005-0000-0000-00000BBC0000}"/>
    <cellStyle name="Normal 12 8 2 2 3 8" xfId="13473" xr:uid="{00000000-0005-0000-0000-00000CBC0000}"/>
    <cellStyle name="Normal 12 8 2 2 3 8 2" xfId="39093" xr:uid="{00000000-0005-0000-0000-00000DBC0000}"/>
    <cellStyle name="Normal 12 8 2 2 3 9" xfId="26283" xr:uid="{00000000-0005-0000-0000-00000EBC0000}"/>
    <cellStyle name="Normal 12 8 2 2 4" xfId="436" xr:uid="{00000000-0005-0000-0000-00000FBC0000}"/>
    <cellStyle name="Normal 12 8 2 2 4 2" xfId="1331" xr:uid="{00000000-0005-0000-0000-000010BC0000}"/>
    <cellStyle name="Normal 12 8 2 2 4 2 2" xfId="3161" xr:uid="{00000000-0005-0000-0000-000011BC0000}"/>
    <cellStyle name="Normal 12 8 2 2 4 2 2 2" xfId="8651" xr:uid="{00000000-0005-0000-0000-000012BC0000}"/>
    <cellStyle name="Normal 12 8 2 2 4 2 2 2 2" xfId="21462" xr:uid="{00000000-0005-0000-0000-000013BC0000}"/>
    <cellStyle name="Normal 12 8 2 2 4 2 2 2 2 2" xfId="47082" xr:uid="{00000000-0005-0000-0000-000014BC0000}"/>
    <cellStyle name="Normal 12 8 2 2 4 2 2 2 3" xfId="34272" xr:uid="{00000000-0005-0000-0000-000015BC0000}"/>
    <cellStyle name="Normal 12 8 2 2 4 2 2 3" xfId="15972" xr:uid="{00000000-0005-0000-0000-000016BC0000}"/>
    <cellStyle name="Normal 12 8 2 2 4 2 2 3 2" xfId="41592" xr:uid="{00000000-0005-0000-0000-000017BC0000}"/>
    <cellStyle name="Normal 12 8 2 2 4 2 2 4" xfId="28782" xr:uid="{00000000-0005-0000-0000-000018BC0000}"/>
    <cellStyle name="Normal 12 8 2 2 4 2 3" xfId="4991" xr:uid="{00000000-0005-0000-0000-000019BC0000}"/>
    <cellStyle name="Normal 12 8 2 2 4 2 3 2" xfId="10481" xr:uid="{00000000-0005-0000-0000-00001ABC0000}"/>
    <cellStyle name="Normal 12 8 2 2 4 2 3 2 2" xfId="23292" xr:uid="{00000000-0005-0000-0000-00001BBC0000}"/>
    <cellStyle name="Normal 12 8 2 2 4 2 3 2 2 2" xfId="48912" xr:uid="{00000000-0005-0000-0000-00001CBC0000}"/>
    <cellStyle name="Normal 12 8 2 2 4 2 3 2 3" xfId="36102" xr:uid="{00000000-0005-0000-0000-00001DBC0000}"/>
    <cellStyle name="Normal 12 8 2 2 4 2 3 3" xfId="17802" xr:uid="{00000000-0005-0000-0000-00001EBC0000}"/>
    <cellStyle name="Normal 12 8 2 2 4 2 3 3 2" xfId="43422" xr:uid="{00000000-0005-0000-0000-00001FBC0000}"/>
    <cellStyle name="Normal 12 8 2 2 4 2 3 4" xfId="30612" xr:uid="{00000000-0005-0000-0000-000020BC0000}"/>
    <cellStyle name="Normal 12 8 2 2 4 2 4" xfId="12311" xr:uid="{00000000-0005-0000-0000-000021BC0000}"/>
    <cellStyle name="Normal 12 8 2 2 4 2 4 2" xfId="25122" xr:uid="{00000000-0005-0000-0000-000022BC0000}"/>
    <cellStyle name="Normal 12 8 2 2 4 2 4 2 2" xfId="50742" xr:uid="{00000000-0005-0000-0000-000023BC0000}"/>
    <cellStyle name="Normal 12 8 2 2 4 2 4 3" xfId="37932" xr:uid="{00000000-0005-0000-0000-000024BC0000}"/>
    <cellStyle name="Normal 12 8 2 2 4 2 5" xfId="6821" xr:uid="{00000000-0005-0000-0000-000025BC0000}"/>
    <cellStyle name="Normal 12 8 2 2 4 2 5 2" xfId="19632" xr:uid="{00000000-0005-0000-0000-000026BC0000}"/>
    <cellStyle name="Normal 12 8 2 2 4 2 5 2 2" xfId="45252" xr:uid="{00000000-0005-0000-0000-000027BC0000}"/>
    <cellStyle name="Normal 12 8 2 2 4 2 5 3" xfId="32442" xr:uid="{00000000-0005-0000-0000-000028BC0000}"/>
    <cellStyle name="Normal 12 8 2 2 4 2 6" xfId="14142" xr:uid="{00000000-0005-0000-0000-000029BC0000}"/>
    <cellStyle name="Normal 12 8 2 2 4 2 6 2" xfId="39762" xr:uid="{00000000-0005-0000-0000-00002ABC0000}"/>
    <cellStyle name="Normal 12 8 2 2 4 2 7" xfId="26952" xr:uid="{00000000-0005-0000-0000-00002BBC0000}"/>
    <cellStyle name="Normal 12 8 2 2 4 3" xfId="2267" xr:uid="{00000000-0005-0000-0000-00002CBC0000}"/>
    <cellStyle name="Normal 12 8 2 2 4 3 2" xfId="7757" xr:uid="{00000000-0005-0000-0000-00002DBC0000}"/>
    <cellStyle name="Normal 12 8 2 2 4 3 2 2" xfId="20568" xr:uid="{00000000-0005-0000-0000-00002EBC0000}"/>
    <cellStyle name="Normal 12 8 2 2 4 3 2 2 2" xfId="46188" xr:uid="{00000000-0005-0000-0000-00002FBC0000}"/>
    <cellStyle name="Normal 12 8 2 2 4 3 2 3" xfId="33378" xr:uid="{00000000-0005-0000-0000-000030BC0000}"/>
    <cellStyle name="Normal 12 8 2 2 4 3 3" xfId="15078" xr:uid="{00000000-0005-0000-0000-000031BC0000}"/>
    <cellStyle name="Normal 12 8 2 2 4 3 3 2" xfId="40698" xr:uid="{00000000-0005-0000-0000-000032BC0000}"/>
    <cellStyle name="Normal 12 8 2 2 4 3 4" xfId="27888" xr:uid="{00000000-0005-0000-0000-000033BC0000}"/>
    <cellStyle name="Normal 12 8 2 2 4 4" xfId="4097" xr:uid="{00000000-0005-0000-0000-000034BC0000}"/>
    <cellStyle name="Normal 12 8 2 2 4 4 2" xfId="9587" xr:uid="{00000000-0005-0000-0000-000035BC0000}"/>
    <cellStyle name="Normal 12 8 2 2 4 4 2 2" xfId="22398" xr:uid="{00000000-0005-0000-0000-000036BC0000}"/>
    <cellStyle name="Normal 12 8 2 2 4 4 2 2 2" xfId="48018" xr:uid="{00000000-0005-0000-0000-000037BC0000}"/>
    <cellStyle name="Normal 12 8 2 2 4 4 2 3" xfId="35208" xr:uid="{00000000-0005-0000-0000-000038BC0000}"/>
    <cellStyle name="Normal 12 8 2 2 4 4 3" xfId="16908" xr:uid="{00000000-0005-0000-0000-000039BC0000}"/>
    <cellStyle name="Normal 12 8 2 2 4 4 3 2" xfId="42528" xr:uid="{00000000-0005-0000-0000-00003ABC0000}"/>
    <cellStyle name="Normal 12 8 2 2 4 4 4" xfId="29718" xr:uid="{00000000-0005-0000-0000-00003BBC0000}"/>
    <cellStyle name="Normal 12 8 2 2 4 5" xfId="11417" xr:uid="{00000000-0005-0000-0000-00003CBC0000}"/>
    <cellStyle name="Normal 12 8 2 2 4 5 2" xfId="24228" xr:uid="{00000000-0005-0000-0000-00003DBC0000}"/>
    <cellStyle name="Normal 12 8 2 2 4 5 2 2" xfId="49848" xr:uid="{00000000-0005-0000-0000-00003EBC0000}"/>
    <cellStyle name="Normal 12 8 2 2 4 5 3" xfId="37038" xr:uid="{00000000-0005-0000-0000-00003FBC0000}"/>
    <cellStyle name="Normal 12 8 2 2 4 6" xfId="5927" xr:uid="{00000000-0005-0000-0000-000040BC0000}"/>
    <cellStyle name="Normal 12 8 2 2 4 6 2" xfId="18738" xr:uid="{00000000-0005-0000-0000-000041BC0000}"/>
    <cellStyle name="Normal 12 8 2 2 4 6 2 2" xfId="44358" xr:uid="{00000000-0005-0000-0000-000042BC0000}"/>
    <cellStyle name="Normal 12 8 2 2 4 6 3" xfId="31548" xr:uid="{00000000-0005-0000-0000-000043BC0000}"/>
    <cellStyle name="Normal 12 8 2 2 4 7" xfId="13248" xr:uid="{00000000-0005-0000-0000-000044BC0000}"/>
    <cellStyle name="Normal 12 8 2 2 4 7 2" xfId="38868" xr:uid="{00000000-0005-0000-0000-000045BC0000}"/>
    <cellStyle name="Normal 12 8 2 2 4 8" xfId="26058" xr:uid="{00000000-0005-0000-0000-000046BC0000}"/>
    <cellStyle name="Normal 12 8 2 2 5" xfId="795" xr:uid="{00000000-0005-0000-0000-000047BC0000}"/>
    <cellStyle name="Normal 12 8 2 2 5 2" xfId="1690" xr:uid="{00000000-0005-0000-0000-000048BC0000}"/>
    <cellStyle name="Normal 12 8 2 2 5 2 2" xfId="3520" xr:uid="{00000000-0005-0000-0000-000049BC0000}"/>
    <cellStyle name="Normal 12 8 2 2 5 2 2 2" xfId="9010" xr:uid="{00000000-0005-0000-0000-00004ABC0000}"/>
    <cellStyle name="Normal 12 8 2 2 5 2 2 2 2" xfId="21821" xr:uid="{00000000-0005-0000-0000-00004BBC0000}"/>
    <cellStyle name="Normal 12 8 2 2 5 2 2 2 2 2" xfId="47441" xr:uid="{00000000-0005-0000-0000-00004CBC0000}"/>
    <cellStyle name="Normal 12 8 2 2 5 2 2 2 3" xfId="34631" xr:uid="{00000000-0005-0000-0000-00004DBC0000}"/>
    <cellStyle name="Normal 12 8 2 2 5 2 2 3" xfId="16331" xr:uid="{00000000-0005-0000-0000-00004EBC0000}"/>
    <cellStyle name="Normal 12 8 2 2 5 2 2 3 2" xfId="41951" xr:uid="{00000000-0005-0000-0000-00004FBC0000}"/>
    <cellStyle name="Normal 12 8 2 2 5 2 2 4" xfId="29141" xr:uid="{00000000-0005-0000-0000-000050BC0000}"/>
    <cellStyle name="Normal 12 8 2 2 5 2 3" xfId="5350" xr:uid="{00000000-0005-0000-0000-000051BC0000}"/>
    <cellStyle name="Normal 12 8 2 2 5 2 3 2" xfId="10840" xr:uid="{00000000-0005-0000-0000-000052BC0000}"/>
    <cellStyle name="Normal 12 8 2 2 5 2 3 2 2" xfId="23651" xr:uid="{00000000-0005-0000-0000-000053BC0000}"/>
    <cellStyle name="Normal 12 8 2 2 5 2 3 2 2 2" xfId="49271" xr:uid="{00000000-0005-0000-0000-000054BC0000}"/>
    <cellStyle name="Normal 12 8 2 2 5 2 3 2 3" xfId="36461" xr:uid="{00000000-0005-0000-0000-000055BC0000}"/>
    <cellStyle name="Normal 12 8 2 2 5 2 3 3" xfId="18161" xr:uid="{00000000-0005-0000-0000-000056BC0000}"/>
    <cellStyle name="Normal 12 8 2 2 5 2 3 3 2" xfId="43781" xr:uid="{00000000-0005-0000-0000-000057BC0000}"/>
    <cellStyle name="Normal 12 8 2 2 5 2 3 4" xfId="30971" xr:uid="{00000000-0005-0000-0000-000058BC0000}"/>
    <cellStyle name="Normal 12 8 2 2 5 2 4" xfId="12670" xr:uid="{00000000-0005-0000-0000-000059BC0000}"/>
    <cellStyle name="Normal 12 8 2 2 5 2 4 2" xfId="25481" xr:uid="{00000000-0005-0000-0000-00005ABC0000}"/>
    <cellStyle name="Normal 12 8 2 2 5 2 4 2 2" xfId="51101" xr:uid="{00000000-0005-0000-0000-00005BBC0000}"/>
    <cellStyle name="Normal 12 8 2 2 5 2 4 3" xfId="38291" xr:uid="{00000000-0005-0000-0000-00005CBC0000}"/>
    <cellStyle name="Normal 12 8 2 2 5 2 5" xfId="7180" xr:uid="{00000000-0005-0000-0000-00005DBC0000}"/>
    <cellStyle name="Normal 12 8 2 2 5 2 5 2" xfId="19991" xr:uid="{00000000-0005-0000-0000-00005EBC0000}"/>
    <cellStyle name="Normal 12 8 2 2 5 2 5 2 2" xfId="45611" xr:uid="{00000000-0005-0000-0000-00005FBC0000}"/>
    <cellStyle name="Normal 12 8 2 2 5 2 5 3" xfId="32801" xr:uid="{00000000-0005-0000-0000-000060BC0000}"/>
    <cellStyle name="Normal 12 8 2 2 5 2 6" xfId="14501" xr:uid="{00000000-0005-0000-0000-000061BC0000}"/>
    <cellStyle name="Normal 12 8 2 2 5 2 6 2" xfId="40121" xr:uid="{00000000-0005-0000-0000-000062BC0000}"/>
    <cellStyle name="Normal 12 8 2 2 5 2 7" xfId="27311" xr:uid="{00000000-0005-0000-0000-000063BC0000}"/>
    <cellStyle name="Normal 12 8 2 2 5 3" xfId="2626" xr:uid="{00000000-0005-0000-0000-000064BC0000}"/>
    <cellStyle name="Normal 12 8 2 2 5 3 2" xfId="8116" xr:uid="{00000000-0005-0000-0000-000065BC0000}"/>
    <cellStyle name="Normal 12 8 2 2 5 3 2 2" xfId="20927" xr:uid="{00000000-0005-0000-0000-000066BC0000}"/>
    <cellStyle name="Normal 12 8 2 2 5 3 2 2 2" xfId="46547" xr:uid="{00000000-0005-0000-0000-000067BC0000}"/>
    <cellStyle name="Normal 12 8 2 2 5 3 2 3" xfId="33737" xr:uid="{00000000-0005-0000-0000-000068BC0000}"/>
    <cellStyle name="Normal 12 8 2 2 5 3 3" xfId="15437" xr:uid="{00000000-0005-0000-0000-000069BC0000}"/>
    <cellStyle name="Normal 12 8 2 2 5 3 3 2" xfId="41057" xr:uid="{00000000-0005-0000-0000-00006ABC0000}"/>
    <cellStyle name="Normal 12 8 2 2 5 3 4" xfId="28247" xr:uid="{00000000-0005-0000-0000-00006BBC0000}"/>
    <cellStyle name="Normal 12 8 2 2 5 4" xfId="4456" xr:uid="{00000000-0005-0000-0000-00006CBC0000}"/>
    <cellStyle name="Normal 12 8 2 2 5 4 2" xfId="9946" xr:uid="{00000000-0005-0000-0000-00006DBC0000}"/>
    <cellStyle name="Normal 12 8 2 2 5 4 2 2" xfId="22757" xr:uid="{00000000-0005-0000-0000-00006EBC0000}"/>
    <cellStyle name="Normal 12 8 2 2 5 4 2 2 2" xfId="48377" xr:uid="{00000000-0005-0000-0000-00006FBC0000}"/>
    <cellStyle name="Normal 12 8 2 2 5 4 2 3" xfId="35567" xr:uid="{00000000-0005-0000-0000-000070BC0000}"/>
    <cellStyle name="Normal 12 8 2 2 5 4 3" xfId="17267" xr:uid="{00000000-0005-0000-0000-000071BC0000}"/>
    <cellStyle name="Normal 12 8 2 2 5 4 3 2" xfId="42887" xr:uid="{00000000-0005-0000-0000-000072BC0000}"/>
    <cellStyle name="Normal 12 8 2 2 5 4 4" xfId="30077" xr:uid="{00000000-0005-0000-0000-000073BC0000}"/>
    <cellStyle name="Normal 12 8 2 2 5 5" xfId="11776" xr:uid="{00000000-0005-0000-0000-000074BC0000}"/>
    <cellStyle name="Normal 12 8 2 2 5 5 2" xfId="24587" xr:uid="{00000000-0005-0000-0000-000075BC0000}"/>
    <cellStyle name="Normal 12 8 2 2 5 5 2 2" xfId="50207" xr:uid="{00000000-0005-0000-0000-000076BC0000}"/>
    <cellStyle name="Normal 12 8 2 2 5 5 3" xfId="37397" xr:uid="{00000000-0005-0000-0000-000077BC0000}"/>
    <cellStyle name="Normal 12 8 2 2 5 6" xfId="6286" xr:uid="{00000000-0005-0000-0000-000078BC0000}"/>
    <cellStyle name="Normal 12 8 2 2 5 6 2" xfId="19097" xr:uid="{00000000-0005-0000-0000-000079BC0000}"/>
    <cellStyle name="Normal 12 8 2 2 5 6 2 2" xfId="44717" xr:uid="{00000000-0005-0000-0000-00007ABC0000}"/>
    <cellStyle name="Normal 12 8 2 2 5 6 3" xfId="31907" xr:uid="{00000000-0005-0000-0000-00007BBC0000}"/>
    <cellStyle name="Normal 12 8 2 2 5 7" xfId="13607" xr:uid="{00000000-0005-0000-0000-00007CBC0000}"/>
    <cellStyle name="Normal 12 8 2 2 5 7 2" xfId="39227" xr:uid="{00000000-0005-0000-0000-00007DBC0000}"/>
    <cellStyle name="Normal 12 8 2 2 5 8" xfId="26417" xr:uid="{00000000-0005-0000-0000-00007EBC0000}"/>
    <cellStyle name="Normal 12 8 2 2 6" xfId="1196" xr:uid="{00000000-0005-0000-0000-00007FBC0000}"/>
    <cellStyle name="Normal 12 8 2 2 6 2" xfId="3026" xr:uid="{00000000-0005-0000-0000-000080BC0000}"/>
    <cellStyle name="Normal 12 8 2 2 6 2 2" xfId="8516" xr:uid="{00000000-0005-0000-0000-000081BC0000}"/>
    <cellStyle name="Normal 12 8 2 2 6 2 2 2" xfId="21327" xr:uid="{00000000-0005-0000-0000-000082BC0000}"/>
    <cellStyle name="Normal 12 8 2 2 6 2 2 2 2" xfId="46947" xr:uid="{00000000-0005-0000-0000-000083BC0000}"/>
    <cellStyle name="Normal 12 8 2 2 6 2 2 3" xfId="34137" xr:uid="{00000000-0005-0000-0000-000084BC0000}"/>
    <cellStyle name="Normal 12 8 2 2 6 2 3" xfId="15837" xr:uid="{00000000-0005-0000-0000-000085BC0000}"/>
    <cellStyle name="Normal 12 8 2 2 6 2 3 2" xfId="41457" xr:uid="{00000000-0005-0000-0000-000086BC0000}"/>
    <cellStyle name="Normal 12 8 2 2 6 2 4" xfId="28647" xr:uid="{00000000-0005-0000-0000-000087BC0000}"/>
    <cellStyle name="Normal 12 8 2 2 6 3" xfId="4856" xr:uid="{00000000-0005-0000-0000-000088BC0000}"/>
    <cellStyle name="Normal 12 8 2 2 6 3 2" xfId="10346" xr:uid="{00000000-0005-0000-0000-000089BC0000}"/>
    <cellStyle name="Normal 12 8 2 2 6 3 2 2" xfId="23157" xr:uid="{00000000-0005-0000-0000-00008ABC0000}"/>
    <cellStyle name="Normal 12 8 2 2 6 3 2 2 2" xfId="48777" xr:uid="{00000000-0005-0000-0000-00008BBC0000}"/>
    <cellStyle name="Normal 12 8 2 2 6 3 2 3" xfId="35967" xr:uid="{00000000-0005-0000-0000-00008CBC0000}"/>
    <cellStyle name="Normal 12 8 2 2 6 3 3" xfId="17667" xr:uid="{00000000-0005-0000-0000-00008DBC0000}"/>
    <cellStyle name="Normal 12 8 2 2 6 3 3 2" xfId="43287" xr:uid="{00000000-0005-0000-0000-00008EBC0000}"/>
    <cellStyle name="Normal 12 8 2 2 6 3 4" xfId="30477" xr:uid="{00000000-0005-0000-0000-00008FBC0000}"/>
    <cellStyle name="Normal 12 8 2 2 6 4" xfId="12176" xr:uid="{00000000-0005-0000-0000-000090BC0000}"/>
    <cellStyle name="Normal 12 8 2 2 6 4 2" xfId="24987" xr:uid="{00000000-0005-0000-0000-000091BC0000}"/>
    <cellStyle name="Normal 12 8 2 2 6 4 2 2" xfId="50607" xr:uid="{00000000-0005-0000-0000-000092BC0000}"/>
    <cellStyle name="Normal 12 8 2 2 6 4 3" xfId="37797" xr:uid="{00000000-0005-0000-0000-000093BC0000}"/>
    <cellStyle name="Normal 12 8 2 2 6 5" xfId="6686" xr:uid="{00000000-0005-0000-0000-000094BC0000}"/>
    <cellStyle name="Normal 12 8 2 2 6 5 2" xfId="19497" xr:uid="{00000000-0005-0000-0000-000095BC0000}"/>
    <cellStyle name="Normal 12 8 2 2 6 5 2 2" xfId="45117" xr:uid="{00000000-0005-0000-0000-000096BC0000}"/>
    <cellStyle name="Normal 12 8 2 2 6 5 3" xfId="32307" xr:uid="{00000000-0005-0000-0000-000097BC0000}"/>
    <cellStyle name="Normal 12 8 2 2 6 6" xfId="14007" xr:uid="{00000000-0005-0000-0000-000098BC0000}"/>
    <cellStyle name="Normal 12 8 2 2 6 6 2" xfId="39627" xr:uid="{00000000-0005-0000-0000-000099BC0000}"/>
    <cellStyle name="Normal 12 8 2 2 6 7" xfId="26817" xr:uid="{00000000-0005-0000-0000-00009ABC0000}"/>
    <cellStyle name="Normal 12 8 2 2 7" xfId="2132" xr:uid="{00000000-0005-0000-0000-00009BBC0000}"/>
    <cellStyle name="Normal 12 8 2 2 7 2" xfId="7622" xr:uid="{00000000-0005-0000-0000-00009CBC0000}"/>
    <cellStyle name="Normal 12 8 2 2 7 2 2" xfId="20433" xr:uid="{00000000-0005-0000-0000-00009DBC0000}"/>
    <cellStyle name="Normal 12 8 2 2 7 2 2 2" xfId="46053" xr:uid="{00000000-0005-0000-0000-00009EBC0000}"/>
    <cellStyle name="Normal 12 8 2 2 7 2 3" xfId="33243" xr:uid="{00000000-0005-0000-0000-00009FBC0000}"/>
    <cellStyle name="Normal 12 8 2 2 7 3" xfId="14943" xr:uid="{00000000-0005-0000-0000-0000A0BC0000}"/>
    <cellStyle name="Normal 12 8 2 2 7 3 2" xfId="40563" xr:uid="{00000000-0005-0000-0000-0000A1BC0000}"/>
    <cellStyle name="Normal 12 8 2 2 7 4" xfId="27753" xr:uid="{00000000-0005-0000-0000-0000A2BC0000}"/>
    <cellStyle name="Normal 12 8 2 2 8" xfId="3962" xr:uid="{00000000-0005-0000-0000-0000A3BC0000}"/>
    <cellStyle name="Normal 12 8 2 2 8 2" xfId="9452" xr:uid="{00000000-0005-0000-0000-0000A4BC0000}"/>
    <cellStyle name="Normal 12 8 2 2 8 2 2" xfId="22263" xr:uid="{00000000-0005-0000-0000-0000A5BC0000}"/>
    <cellStyle name="Normal 12 8 2 2 8 2 2 2" xfId="47883" xr:uid="{00000000-0005-0000-0000-0000A6BC0000}"/>
    <cellStyle name="Normal 12 8 2 2 8 2 3" xfId="35073" xr:uid="{00000000-0005-0000-0000-0000A7BC0000}"/>
    <cellStyle name="Normal 12 8 2 2 8 3" xfId="16773" xr:uid="{00000000-0005-0000-0000-0000A8BC0000}"/>
    <cellStyle name="Normal 12 8 2 2 8 3 2" xfId="42393" xr:uid="{00000000-0005-0000-0000-0000A9BC0000}"/>
    <cellStyle name="Normal 12 8 2 2 8 4" xfId="29583" xr:uid="{00000000-0005-0000-0000-0000AABC0000}"/>
    <cellStyle name="Normal 12 8 2 2 9" xfId="11282" xr:uid="{00000000-0005-0000-0000-0000ABBC0000}"/>
    <cellStyle name="Normal 12 8 2 2 9 2" xfId="24093" xr:uid="{00000000-0005-0000-0000-0000ACBC0000}"/>
    <cellStyle name="Normal 12 8 2 2 9 2 2" xfId="49713" xr:uid="{00000000-0005-0000-0000-0000ADBC0000}"/>
    <cellStyle name="Normal 12 8 2 2 9 3" xfId="36903" xr:uid="{00000000-0005-0000-0000-0000AEBC0000}"/>
    <cellStyle name="Normal 12 8 2 3" xfId="351" xr:uid="{00000000-0005-0000-0000-0000AFBC0000}"/>
    <cellStyle name="Normal 12 8 2 3 10" xfId="5843" xr:uid="{00000000-0005-0000-0000-0000B0BC0000}"/>
    <cellStyle name="Normal 12 8 2 3 10 2" xfId="18654" xr:uid="{00000000-0005-0000-0000-0000B1BC0000}"/>
    <cellStyle name="Normal 12 8 2 3 10 2 2" xfId="44274" xr:uid="{00000000-0005-0000-0000-0000B2BC0000}"/>
    <cellStyle name="Normal 12 8 2 3 10 3" xfId="31464" xr:uid="{00000000-0005-0000-0000-0000B3BC0000}"/>
    <cellStyle name="Normal 12 8 2 3 11" xfId="13164" xr:uid="{00000000-0005-0000-0000-0000B4BC0000}"/>
    <cellStyle name="Normal 12 8 2 3 11 2" xfId="38784" xr:uid="{00000000-0005-0000-0000-0000B5BC0000}"/>
    <cellStyle name="Normal 12 8 2 3 12" xfId="25974" xr:uid="{00000000-0005-0000-0000-0000B6BC0000}"/>
    <cellStyle name="Normal 12 8 2 3 2" xfId="580" xr:uid="{00000000-0005-0000-0000-0000B7BC0000}"/>
    <cellStyle name="Normal 12 8 2 3 2 2" xfId="979" xr:uid="{00000000-0005-0000-0000-0000B8BC0000}"/>
    <cellStyle name="Normal 12 8 2 3 2 2 2" xfId="1874" xr:uid="{00000000-0005-0000-0000-0000B9BC0000}"/>
    <cellStyle name="Normal 12 8 2 3 2 2 2 2" xfId="3704" xr:uid="{00000000-0005-0000-0000-0000BABC0000}"/>
    <cellStyle name="Normal 12 8 2 3 2 2 2 2 2" xfId="9194" xr:uid="{00000000-0005-0000-0000-0000BBBC0000}"/>
    <cellStyle name="Normal 12 8 2 3 2 2 2 2 2 2" xfId="22005" xr:uid="{00000000-0005-0000-0000-0000BCBC0000}"/>
    <cellStyle name="Normal 12 8 2 3 2 2 2 2 2 2 2" xfId="47625" xr:uid="{00000000-0005-0000-0000-0000BDBC0000}"/>
    <cellStyle name="Normal 12 8 2 3 2 2 2 2 2 3" xfId="34815" xr:uid="{00000000-0005-0000-0000-0000BEBC0000}"/>
    <cellStyle name="Normal 12 8 2 3 2 2 2 2 3" xfId="16515" xr:uid="{00000000-0005-0000-0000-0000BFBC0000}"/>
    <cellStyle name="Normal 12 8 2 3 2 2 2 2 3 2" xfId="42135" xr:uid="{00000000-0005-0000-0000-0000C0BC0000}"/>
    <cellStyle name="Normal 12 8 2 3 2 2 2 2 4" xfId="29325" xr:uid="{00000000-0005-0000-0000-0000C1BC0000}"/>
    <cellStyle name="Normal 12 8 2 3 2 2 2 3" xfId="5534" xr:uid="{00000000-0005-0000-0000-0000C2BC0000}"/>
    <cellStyle name="Normal 12 8 2 3 2 2 2 3 2" xfId="11024" xr:uid="{00000000-0005-0000-0000-0000C3BC0000}"/>
    <cellStyle name="Normal 12 8 2 3 2 2 2 3 2 2" xfId="23835" xr:uid="{00000000-0005-0000-0000-0000C4BC0000}"/>
    <cellStyle name="Normal 12 8 2 3 2 2 2 3 2 2 2" xfId="49455" xr:uid="{00000000-0005-0000-0000-0000C5BC0000}"/>
    <cellStyle name="Normal 12 8 2 3 2 2 2 3 2 3" xfId="36645" xr:uid="{00000000-0005-0000-0000-0000C6BC0000}"/>
    <cellStyle name="Normal 12 8 2 3 2 2 2 3 3" xfId="18345" xr:uid="{00000000-0005-0000-0000-0000C7BC0000}"/>
    <cellStyle name="Normal 12 8 2 3 2 2 2 3 3 2" xfId="43965" xr:uid="{00000000-0005-0000-0000-0000C8BC0000}"/>
    <cellStyle name="Normal 12 8 2 3 2 2 2 3 4" xfId="31155" xr:uid="{00000000-0005-0000-0000-0000C9BC0000}"/>
    <cellStyle name="Normal 12 8 2 3 2 2 2 4" xfId="12854" xr:uid="{00000000-0005-0000-0000-0000CABC0000}"/>
    <cellStyle name="Normal 12 8 2 3 2 2 2 4 2" xfId="25665" xr:uid="{00000000-0005-0000-0000-0000CBBC0000}"/>
    <cellStyle name="Normal 12 8 2 3 2 2 2 4 2 2" xfId="51285" xr:uid="{00000000-0005-0000-0000-0000CCBC0000}"/>
    <cellStyle name="Normal 12 8 2 3 2 2 2 4 3" xfId="38475" xr:uid="{00000000-0005-0000-0000-0000CDBC0000}"/>
    <cellStyle name="Normal 12 8 2 3 2 2 2 5" xfId="7364" xr:uid="{00000000-0005-0000-0000-0000CEBC0000}"/>
    <cellStyle name="Normal 12 8 2 3 2 2 2 5 2" xfId="20175" xr:uid="{00000000-0005-0000-0000-0000CFBC0000}"/>
    <cellStyle name="Normal 12 8 2 3 2 2 2 5 2 2" xfId="45795" xr:uid="{00000000-0005-0000-0000-0000D0BC0000}"/>
    <cellStyle name="Normal 12 8 2 3 2 2 2 5 3" xfId="32985" xr:uid="{00000000-0005-0000-0000-0000D1BC0000}"/>
    <cellStyle name="Normal 12 8 2 3 2 2 2 6" xfId="14685" xr:uid="{00000000-0005-0000-0000-0000D2BC0000}"/>
    <cellStyle name="Normal 12 8 2 3 2 2 2 6 2" xfId="40305" xr:uid="{00000000-0005-0000-0000-0000D3BC0000}"/>
    <cellStyle name="Normal 12 8 2 3 2 2 2 7" xfId="27495" xr:uid="{00000000-0005-0000-0000-0000D4BC0000}"/>
    <cellStyle name="Normal 12 8 2 3 2 2 3" xfId="2810" xr:uid="{00000000-0005-0000-0000-0000D5BC0000}"/>
    <cellStyle name="Normal 12 8 2 3 2 2 3 2" xfId="8300" xr:uid="{00000000-0005-0000-0000-0000D6BC0000}"/>
    <cellStyle name="Normal 12 8 2 3 2 2 3 2 2" xfId="21111" xr:uid="{00000000-0005-0000-0000-0000D7BC0000}"/>
    <cellStyle name="Normal 12 8 2 3 2 2 3 2 2 2" xfId="46731" xr:uid="{00000000-0005-0000-0000-0000D8BC0000}"/>
    <cellStyle name="Normal 12 8 2 3 2 2 3 2 3" xfId="33921" xr:uid="{00000000-0005-0000-0000-0000D9BC0000}"/>
    <cellStyle name="Normal 12 8 2 3 2 2 3 3" xfId="15621" xr:uid="{00000000-0005-0000-0000-0000DABC0000}"/>
    <cellStyle name="Normal 12 8 2 3 2 2 3 3 2" xfId="41241" xr:uid="{00000000-0005-0000-0000-0000DBBC0000}"/>
    <cellStyle name="Normal 12 8 2 3 2 2 3 4" xfId="28431" xr:uid="{00000000-0005-0000-0000-0000DCBC0000}"/>
    <cellStyle name="Normal 12 8 2 3 2 2 4" xfId="4640" xr:uid="{00000000-0005-0000-0000-0000DDBC0000}"/>
    <cellStyle name="Normal 12 8 2 3 2 2 4 2" xfId="10130" xr:uid="{00000000-0005-0000-0000-0000DEBC0000}"/>
    <cellStyle name="Normal 12 8 2 3 2 2 4 2 2" xfId="22941" xr:uid="{00000000-0005-0000-0000-0000DFBC0000}"/>
    <cellStyle name="Normal 12 8 2 3 2 2 4 2 2 2" xfId="48561" xr:uid="{00000000-0005-0000-0000-0000E0BC0000}"/>
    <cellStyle name="Normal 12 8 2 3 2 2 4 2 3" xfId="35751" xr:uid="{00000000-0005-0000-0000-0000E1BC0000}"/>
    <cellStyle name="Normal 12 8 2 3 2 2 4 3" xfId="17451" xr:uid="{00000000-0005-0000-0000-0000E2BC0000}"/>
    <cellStyle name="Normal 12 8 2 3 2 2 4 3 2" xfId="43071" xr:uid="{00000000-0005-0000-0000-0000E3BC0000}"/>
    <cellStyle name="Normal 12 8 2 3 2 2 4 4" xfId="30261" xr:uid="{00000000-0005-0000-0000-0000E4BC0000}"/>
    <cellStyle name="Normal 12 8 2 3 2 2 5" xfId="11960" xr:uid="{00000000-0005-0000-0000-0000E5BC0000}"/>
    <cellStyle name="Normal 12 8 2 3 2 2 5 2" xfId="24771" xr:uid="{00000000-0005-0000-0000-0000E6BC0000}"/>
    <cellStyle name="Normal 12 8 2 3 2 2 5 2 2" xfId="50391" xr:uid="{00000000-0005-0000-0000-0000E7BC0000}"/>
    <cellStyle name="Normal 12 8 2 3 2 2 5 3" xfId="37581" xr:uid="{00000000-0005-0000-0000-0000E8BC0000}"/>
    <cellStyle name="Normal 12 8 2 3 2 2 6" xfId="6470" xr:uid="{00000000-0005-0000-0000-0000E9BC0000}"/>
    <cellStyle name="Normal 12 8 2 3 2 2 6 2" xfId="19281" xr:uid="{00000000-0005-0000-0000-0000EABC0000}"/>
    <cellStyle name="Normal 12 8 2 3 2 2 6 2 2" xfId="44901" xr:uid="{00000000-0005-0000-0000-0000EBBC0000}"/>
    <cellStyle name="Normal 12 8 2 3 2 2 6 3" xfId="32091" xr:uid="{00000000-0005-0000-0000-0000ECBC0000}"/>
    <cellStyle name="Normal 12 8 2 3 2 2 7" xfId="13791" xr:uid="{00000000-0005-0000-0000-0000EDBC0000}"/>
    <cellStyle name="Normal 12 8 2 3 2 2 7 2" xfId="39411" xr:uid="{00000000-0005-0000-0000-0000EEBC0000}"/>
    <cellStyle name="Normal 12 8 2 3 2 2 8" xfId="26601" xr:uid="{00000000-0005-0000-0000-0000EFBC0000}"/>
    <cellStyle name="Normal 12 8 2 3 2 3" xfId="1475" xr:uid="{00000000-0005-0000-0000-0000F0BC0000}"/>
    <cellStyle name="Normal 12 8 2 3 2 3 2" xfId="3305" xr:uid="{00000000-0005-0000-0000-0000F1BC0000}"/>
    <cellStyle name="Normal 12 8 2 3 2 3 2 2" xfId="8795" xr:uid="{00000000-0005-0000-0000-0000F2BC0000}"/>
    <cellStyle name="Normal 12 8 2 3 2 3 2 2 2" xfId="21606" xr:uid="{00000000-0005-0000-0000-0000F3BC0000}"/>
    <cellStyle name="Normal 12 8 2 3 2 3 2 2 2 2" xfId="47226" xr:uid="{00000000-0005-0000-0000-0000F4BC0000}"/>
    <cellStyle name="Normal 12 8 2 3 2 3 2 2 3" xfId="34416" xr:uid="{00000000-0005-0000-0000-0000F5BC0000}"/>
    <cellStyle name="Normal 12 8 2 3 2 3 2 3" xfId="16116" xr:uid="{00000000-0005-0000-0000-0000F6BC0000}"/>
    <cellStyle name="Normal 12 8 2 3 2 3 2 3 2" xfId="41736" xr:uid="{00000000-0005-0000-0000-0000F7BC0000}"/>
    <cellStyle name="Normal 12 8 2 3 2 3 2 4" xfId="28926" xr:uid="{00000000-0005-0000-0000-0000F8BC0000}"/>
    <cellStyle name="Normal 12 8 2 3 2 3 3" xfId="5135" xr:uid="{00000000-0005-0000-0000-0000F9BC0000}"/>
    <cellStyle name="Normal 12 8 2 3 2 3 3 2" xfId="10625" xr:uid="{00000000-0005-0000-0000-0000FABC0000}"/>
    <cellStyle name="Normal 12 8 2 3 2 3 3 2 2" xfId="23436" xr:uid="{00000000-0005-0000-0000-0000FBBC0000}"/>
    <cellStyle name="Normal 12 8 2 3 2 3 3 2 2 2" xfId="49056" xr:uid="{00000000-0005-0000-0000-0000FCBC0000}"/>
    <cellStyle name="Normal 12 8 2 3 2 3 3 2 3" xfId="36246" xr:uid="{00000000-0005-0000-0000-0000FDBC0000}"/>
    <cellStyle name="Normal 12 8 2 3 2 3 3 3" xfId="17946" xr:uid="{00000000-0005-0000-0000-0000FEBC0000}"/>
    <cellStyle name="Normal 12 8 2 3 2 3 3 3 2" xfId="43566" xr:uid="{00000000-0005-0000-0000-0000FFBC0000}"/>
    <cellStyle name="Normal 12 8 2 3 2 3 3 4" xfId="30756" xr:uid="{00000000-0005-0000-0000-000000BD0000}"/>
    <cellStyle name="Normal 12 8 2 3 2 3 4" xfId="12455" xr:uid="{00000000-0005-0000-0000-000001BD0000}"/>
    <cellStyle name="Normal 12 8 2 3 2 3 4 2" xfId="25266" xr:uid="{00000000-0005-0000-0000-000002BD0000}"/>
    <cellStyle name="Normal 12 8 2 3 2 3 4 2 2" xfId="50886" xr:uid="{00000000-0005-0000-0000-000003BD0000}"/>
    <cellStyle name="Normal 12 8 2 3 2 3 4 3" xfId="38076" xr:uid="{00000000-0005-0000-0000-000004BD0000}"/>
    <cellStyle name="Normal 12 8 2 3 2 3 5" xfId="6965" xr:uid="{00000000-0005-0000-0000-000005BD0000}"/>
    <cellStyle name="Normal 12 8 2 3 2 3 5 2" xfId="19776" xr:uid="{00000000-0005-0000-0000-000006BD0000}"/>
    <cellStyle name="Normal 12 8 2 3 2 3 5 2 2" xfId="45396" xr:uid="{00000000-0005-0000-0000-000007BD0000}"/>
    <cellStyle name="Normal 12 8 2 3 2 3 5 3" xfId="32586" xr:uid="{00000000-0005-0000-0000-000008BD0000}"/>
    <cellStyle name="Normal 12 8 2 3 2 3 6" xfId="14286" xr:uid="{00000000-0005-0000-0000-000009BD0000}"/>
    <cellStyle name="Normal 12 8 2 3 2 3 6 2" xfId="39906" xr:uid="{00000000-0005-0000-0000-00000ABD0000}"/>
    <cellStyle name="Normal 12 8 2 3 2 3 7" xfId="27096" xr:uid="{00000000-0005-0000-0000-00000BBD0000}"/>
    <cellStyle name="Normal 12 8 2 3 2 4" xfId="2411" xr:uid="{00000000-0005-0000-0000-00000CBD0000}"/>
    <cellStyle name="Normal 12 8 2 3 2 4 2" xfId="7901" xr:uid="{00000000-0005-0000-0000-00000DBD0000}"/>
    <cellStyle name="Normal 12 8 2 3 2 4 2 2" xfId="20712" xr:uid="{00000000-0005-0000-0000-00000EBD0000}"/>
    <cellStyle name="Normal 12 8 2 3 2 4 2 2 2" xfId="46332" xr:uid="{00000000-0005-0000-0000-00000FBD0000}"/>
    <cellStyle name="Normal 12 8 2 3 2 4 2 3" xfId="33522" xr:uid="{00000000-0005-0000-0000-000010BD0000}"/>
    <cellStyle name="Normal 12 8 2 3 2 4 3" xfId="15222" xr:uid="{00000000-0005-0000-0000-000011BD0000}"/>
    <cellStyle name="Normal 12 8 2 3 2 4 3 2" xfId="40842" xr:uid="{00000000-0005-0000-0000-000012BD0000}"/>
    <cellStyle name="Normal 12 8 2 3 2 4 4" xfId="28032" xr:uid="{00000000-0005-0000-0000-000013BD0000}"/>
    <cellStyle name="Normal 12 8 2 3 2 5" xfId="4241" xr:uid="{00000000-0005-0000-0000-000014BD0000}"/>
    <cellStyle name="Normal 12 8 2 3 2 5 2" xfId="9731" xr:uid="{00000000-0005-0000-0000-000015BD0000}"/>
    <cellStyle name="Normal 12 8 2 3 2 5 2 2" xfId="22542" xr:uid="{00000000-0005-0000-0000-000016BD0000}"/>
    <cellStyle name="Normal 12 8 2 3 2 5 2 2 2" xfId="48162" xr:uid="{00000000-0005-0000-0000-000017BD0000}"/>
    <cellStyle name="Normal 12 8 2 3 2 5 2 3" xfId="35352" xr:uid="{00000000-0005-0000-0000-000018BD0000}"/>
    <cellStyle name="Normal 12 8 2 3 2 5 3" xfId="17052" xr:uid="{00000000-0005-0000-0000-000019BD0000}"/>
    <cellStyle name="Normal 12 8 2 3 2 5 3 2" xfId="42672" xr:uid="{00000000-0005-0000-0000-00001ABD0000}"/>
    <cellStyle name="Normal 12 8 2 3 2 5 4" xfId="29862" xr:uid="{00000000-0005-0000-0000-00001BBD0000}"/>
    <cellStyle name="Normal 12 8 2 3 2 6" xfId="11561" xr:uid="{00000000-0005-0000-0000-00001CBD0000}"/>
    <cellStyle name="Normal 12 8 2 3 2 6 2" xfId="24372" xr:uid="{00000000-0005-0000-0000-00001DBD0000}"/>
    <cellStyle name="Normal 12 8 2 3 2 6 2 2" xfId="49992" xr:uid="{00000000-0005-0000-0000-00001EBD0000}"/>
    <cellStyle name="Normal 12 8 2 3 2 6 3" xfId="37182" xr:uid="{00000000-0005-0000-0000-00001FBD0000}"/>
    <cellStyle name="Normal 12 8 2 3 2 7" xfId="6071" xr:uid="{00000000-0005-0000-0000-000020BD0000}"/>
    <cellStyle name="Normal 12 8 2 3 2 7 2" xfId="18882" xr:uid="{00000000-0005-0000-0000-000021BD0000}"/>
    <cellStyle name="Normal 12 8 2 3 2 7 2 2" xfId="44502" xr:uid="{00000000-0005-0000-0000-000022BD0000}"/>
    <cellStyle name="Normal 12 8 2 3 2 7 3" xfId="31692" xr:uid="{00000000-0005-0000-0000-000023BD0000}"/>
    <cellStyle name="Normal 12 8 2 3 2 8" xfId="13392" xr:uid="{00000000-0005-0000-0000-000024BD0000}"/>
    <cellStyle name="Normal 12 8 2 3 2 8 2" xfId="39012" xr:uid="{00000000-0005-0000-0000-000025BD0000}"/>
    <cellStyle name="Normal 12 8 2 3 2 9" xfId="26202" xr:uid="{00000000-0005-0000-0000-000026BD0000}"/>
    <cellStyle name="Normal 12 8 2 3 3" xfId="712" xr:uid="{00000000-0005-0000-0000-000027BD0000}"/>
    <cellStyle name="Normal 12 8 2 3 3 2" xfId="1112" xr:uid="{00000000-0005-0000-0000-000028BD0000}"/>
    <cellStyle name="Normal 12 8 2 3 3 2 2" xfId="2007" xr:uid="{00000000-0005-0000-0000-000029BD0000}"/>
    <cellStyle name="Normal 12 8 2 3 3 2 2 2" xfId="3837" xr:uid="{00000000-0005-0000-0000-00002ABD0000}"/>
    <cellStyle name="Normal 12 8 2 3 3 2 2 2 2" xfId="9327" xr:uid="{00000000-0005-0000-0000-00002BBD0000}"/>
    <cellStyle name="Normal 12 8 2 3 3 2 2 2 2 2" xfId="22138" xr:uid="{00000000-0005-0000-0000-00002CBD0000}"/>
    <cellStyle name="Normal 12 8 2 3 3 2 2 2 2 2 2" xfId="47758" xr:uid="{00000000-0005-0000-0000-00002DBD0000}"/>
    <cellStyle name="Normal 12 8 2 3 3 2 2 2 2 3" xfId="34948" xr:uid="{00000000-0005-0000-0000-00002EBD0000}"/>
    <cellStyle name="Normal 12 8 2 3 3 2 2 2 3" xfId="16648" xr:uid="{00000000-0005-0000-0000-00002FBD0000}"/>
    <cellStyle name="Normal 12 8 2 3 3 2 2 2 3 2" xfId="42268" xr:uid="{00000000-0005-0000-0000-000030BD0000}"/>
    <cellStyle name="Normal 12 8 2 3 3 2 2 2 4" xfId="29458" xr:uid="{00000000-0005-0000-0000-000031BD0000}"/>
    <cellStyle name="Normal 12 8 2 3 3 2 2 3" xfId="5667" xr:uid="{00000000-0005-0000-0000-000032BD0000}"/>
    <cellStyle name="Normal 12 8 2 3 3 2 2 3 2" xfId="11157" xr:uid="{00000000-0005-0000-0000-000033BD0000}"/>
    <cellStyle name="Normal 12 8 2 3 3 2 2 3 2 2" xfId="23968" xr:uid="{00000000-0005-0000-0000-000034BD0000}"/>
    <cellStyle name="Normal 12 8 2 3 3 2 2 3 2 2 2" xfId="49588" xr:uid="{00000000-0005-0000-0000-000035BD0000}"/>
    <cellStyle name="Normal 12 8 2 3 3 2 2 3 2 3" xfId="36778" xr:uid="{00000000-0005-0000-0000-000036BD0000}"/>
    <cellStyle name="Normal 12 8 2 3 3 2 2 3 3" xfId="18478" xr:uid="{00000000-0005-0000-0000-000037BD0000}"/>
    <cellStyle name="Normal 12 8 2 3 3 2 2 3 3 2" xfId="44098" xr:uid="{00000000-0005-0000-0000-000038BD0000}"/>
    <cellStyle name="Normal 12 8 2 3 3 2 2 3 4" xfId="31288" xr:uid="{00000000-0005-0000-0000-000039BD0000}"/>
    <cellStyle name="Normal 12 8 2 3 3 2 2 4" xfId="12987" xr:uid="{00000000-0005-0000-0000-00003ABD0000}"/>
    <cellStyle name="Normal 12 8 2 3 3 2 2 4 2" xfId="25798" xr:uid="{00000000-0005-0000-0000-00003BBD0000}"/>
    <cellStyle name="Normal 12 8 2 3 3 2 2 4 2 2" xfId="51418" xr:uid="{00000000-0005-0000-0000-00003CBD0000}"/>
    <cellStyle name="Normal 12 8 2 3 3 2 2 4 3" xfId="38608" xr:uid="{00000000-0005-0000-0000-00003DBD0000}"/>
    <cellStyle name="Normal 12 8 2 3 3 2 2 5" xfId="7497" xr:uid="{00000000-0005-0000-0000-00003EBD0000}"/>
    <cellStyle name="Normal 12 8 2 3 3 2 2 5 2" xfId="20308" xr:uid="{00000000-0005-0000-0000-00003FBD0000}"/>
    <cellStyle name="Normal 12 8 2 3 3 2 2 5 2 2" xfId="45928" xr:uid="{00000000-0005-0000-0000-000040BD0000}"/>
    <cellStyle name="Normal 12 8 2 3 3 2 2 5 3" xfId="33118" xr:uid="{00000000-0005-0000-0000-000041BD0000}"/>
    <cellStyle name="Normal 12 8 2 3 3 2 2 6" xfId="14818" xr:uid="{00000000-0005-0000-0000-000042BD0000}"/>
    <cellStyle name="Normal 12 8 2 3 3 2 2 6 2" xfId="40438" xr:uid="{00000000-0005-0000-0000-000043BD0000}"/>
    <cellStyle name="Normal 12 8 2 3 3 2 2 7" xfId="27628" xr:uid="{00000000-0005-0000-0000-000044BD0000}"/>
    <cellStyle name="Normal 12 8 2 3 3 2 3" xfId="2943" xr:uid="{00000000-0005-0000-0000-000045BD0000}"/>
    <cellStyle name="Normal 12 8 2 3 3 2 3 2" xfId="8433" xr:uid="{00000000-0005-0000-0000-000046BD0000}"/>
    <cellStyle name="Normal 12 8 2 3 3 2 3 2 2" xfId="21244" xr:uid="{00000000-0005-0000-0000-000047BD0000}"/>
    <cellStyle name="Normal 12 8 2 3 3 2 3 2 2 2" xfId="46864" xr:uid="{00000000-0005-0000-0000-000048BD0000}"/>
    <cellStyle name="Normal 12 8 2 3 3 2 3 2 3" xfId="34054" xr:uid="{00000000-0005-0000-0000-000049BD0000}"/>
    <cellStyle name="Normal 12 8 2 3 3 2 3 3" xfId="15754" xr:uid="{00000000-0005-0000-0000-00004ABD0000}"/>
    <cellStyle name="Normal 12 8 2 3 3 2 3 3 2" xfId="41374" xr:uid="{00000000-0005-0000-0000-00004BBD0000}"/>
    <cellStyle name="Normal 12 8 2 3 3 2 3 4" xfId="28564" xr:uid="{00000000-0005-0000-0000-00004CBD0000}"/>
    <cellStyle name="Normal 12 8 2 3 3 2 4" xfId="4773" xr:uid="{00000000-0005-0000-0000-00004DBD0000}"/>
    <cellStyle name="Normal 12 8 2 3 3 2 4 2" xfId="10263" xr:uid="{00000000-0005-0000-0000-00004EBD0000}"/>
    <cellStyle name="Normal 12 8 2 3 3 2 4 2 2" xfId="23074" xr:uid="{00000000-0005-0000-0000-00004FBD0000}"/>
    <cellStyle name="Normal 12 8 2 3 3 2 4 2 2 2" xfId="48694" xr:uid="{00000000-0005-0000-0000-000050BD0000}"/>
    <cellStyle name="Normal 12 8 2 3 3 2 4 2 3" xfId="35884" xr:uid="{00000000-0005-0000-0000-000051BD0000}"/>
    <cellStyle name="Normal 12 8 2 3 3 2 4 3" xfId="17584" xr:uid="{00000000-0005-0000-0000-000052BD0000}"/>
    <cellStyle name="Normal 12 8 2 3 3 2 4 3 2" xfId="43204" xr:uid="{00000000-0005-0000-0000-000053BD0000}"/>
    <cellStyle name="Normal 12 8 2 3 3 2 4 4" xfId="30394" xr:uid="{00000000-0005-0000-0000-000054BD0000}"/>
    <cellStyle name="Normal 12 8 2 3 3 2 5" xfId="12093" xr:uid="{00000000-0005-0000-0000-000055BD0000}"/>
    <cellStyle name="Normal 12 8 2 3 3 2 5 2" xfId="24904" xr:uid="{00000000-0005-0000-0000-000056BD0000}"/>
    <cellStyle name="Normal 12 8 2 3 3 2 5 2 2" xfId="50524" xr:uid="{00000000-0005-0000-0000-000057BD0000}"/>
    <cellStyle name="Normal 12 8 2 3 3 2 5 3" xfId="37714" xr:uid="{00000000-0005-0000-0000-000058BD0000}"/>
    <cellStyle name="Normal 12 8 2 3 3 2 6" xfId="6603" xr:uid="{00000000-0005-0000-0000-000059BD0000}"/>
    <cellStyle name="Normal 12 8 2 3 3 2 6 2" xfId="19414" xr:uid="{00000000-0005-0000-0000-00005ABD0000}"/>
    <cellStyle name="Normal 12 8 2 3 3 2 6 2 2" xfId="45034" xr:uid="{00000000-0005-0000-0000-00005BBD0000}"/>
    <cellStyle name="Normal 12 8 2 3 3 2 6 3" xfId="32224" xr:uid="{00000000-0005-0000-0000-00005CBD0000}"/>
    <cellStyle name="Normal 12 8 2 3 3 2 7" xfId="13924" xr:uid="{00000000-0005-0000-0000-00005DBD0000}"/>
    <cellStyle name="Normal 12 8 2 3 3 2 7 2" xfId="39544" xr:uid="{00000000-0005-0000-0000-00005EBD0000}"/>
    <cellStyle name="Normal 12 8 2 3 3 2 8" xfId="26734" xr:uid="{00000000-0005-0000-0000-00005FBD0000}"/>
    <cellStyle name="Normal 12 8 2 3 3 3" xfId="1607" xr:uid="{00000000-0005-0000-0000-000060BD0000}"/>
    <cellStyle name="Normal 12 8 2 3 3 3 2" xfId="3437" xr:uid="{00000000-0005-0000-0000-000061BD0000}"/>
    <cellStyle name="Normal 12 8 2 3 3 3 2 2" xfId="8927" xr:uid="{00000000-0005-0000-0000-000062BD0000}"/>
    <cellStyle name="Normal 12 8 2 3 3 3 2 2 2" xfId="21738" xr:uid="{00000000-0005-0000-0000-000063BD0000}"/>
    <cellStyle name="Normal 12 8 2 3 3 3 2 2 2 2" xfId="47358" xr:uid="{00000000-0005-0000-0000-000064BD0000}"/>
    <cellStyle name="Normal 12 8 2 3 3 3 2 2 3" xfId="34548" xr:uid="{00000000-0005-0000-0000-000065BD0000}"/>
    <cellStyle name="Normal 12 8 2 3 3 3 2 3" xfId="16248" xr:uid="{00000000-0005-0000-0000-000066BD0000}"/>
    <cellStyle name="Normal 12 8 2 3 3 3 2 3 2" xfId="41868" xr:uid="{00000000-0005-0000-0000-000067BD0000}"/>
    <cellStyle name="Normal 12 8 2 3 3 3 2 4" xfId="29058" xr:uid="{00000000-0005-0000-0000-000068BD0000}"/>
    <cellStyle name="Normal 12 8 2 3 3 3 3" xfId="5267" xr:uid="{00000000-0005-0000-0000-000069BD0000}"/>
    <cellStyle name="Normal 12 8 2 3 3 3 3 2" xfId="10757" xr:uid="{00000000-0005-0000-0000-00006ABD0000}"/>
    <cellStyle name="Normal 12 8 2 3 3 3 3 2 2" xfId="23568" xr:uid="{00000000-0005-0000-0000-00006BBD0000}"/>
    <cellStyle name="Normal 12 8 2 3 3 3 3 2 2 2" xfId="49188" xr:uid="{00000000-0005-0000-0000-00006CBD0000}"/>
    <cellStyle name="Normal 12 8 2 3 3 3 3 2 3" xfId="36378" xr:uid="{00000000-0005-0000-0000-00006DBD0000}"/>
    <cellStyle name="Normal 12 8 2 3 3 3 3 3" xfId="18078" xr:uid="{00000000-0005-0000-0000-00006EBD0000}"/>
    <cellStyle name="Normal 12 8 2 3 3 3 3 3 2" xfId="43698" xr:uid="{00000000-0005-0000-0000-00006FBD0000}"/>
    <cellStyle name="Normal 12 8 2 3 3 3 3 4" xfId="30888" xr:uid="{00000000-0005-0000-0000-000070BD0000}"/>
    <cellStyle name="Normal 12 8 2 3 3 3 4" xfId="12587" xr:uid="{00000000-0005-0000-0000-000071BD0000}"/>
    <cellStyle name="Normal 12 8 2 3 3 3 4 2" xfId="25398" xr:uid="{00000000-0005-0000-0000-000072BD0000}"/>
    <cellStyle name="Normal 12 8 2 3 3 3 4 2 2" xfId="51018" xr:uid="{00000000-0005-0000-0000-000073BD0000}"/>
    <cellStyle name="Normal 12 8 2 3 3 3 4 3" xfId="38208" xr:uid="{00000000-0005-0000-0000-000074BD0000}"/>
    <cellStyle name="Normal 12 8 2 3 3 3 5" xfId="7097" xr:uid="{00000000-0005-0000-0000-000075BD0000}"/>
    <cellStyle name="Normal 12 8 2 3 3 3 5 2" xfId="19908" xr:uid="{00000000-0005-0000-0000-000076BD0000}"/>
    <cellStyle name="Normal 12 8 2 3 3 3 5 2 2" xfId="45528" xr:uid="{00000000-0005-0000-0000-000077BD0000}"/>
    <cellStyle name="Normal 12 8 2 3 3 3 5 3" xfId="32718" xr:uid="{00000000-0005-0000-0000-000078BD0000}"/>
    <cellStyle name="Normal 12 8 2 3 3 3 6" xfId="14418" xr:uid="{00000000-0005-0000-0000-000079BD0000}"/>
    <cellStyle name="Normal 12 8 2 3 3 3 6 2" xfId="40038" xr:uid="{00000000-0005-0000-0000-00007ABD0000}"/>
    <cellStyle name="Normal 12 8 2 3 3 3 7" xfId="27228" xr:uid="{00000000-0005-0000-0000-00007BBD0000}"/>
    <cellStyle name="Normal 12 8 2 3 3 4" xfId="2543" xr:uid="{00000000-0005-0000-0000-00007CBD0000}"/>
    <cellStyle name="Normal 12 8 2 3 3 4 2" xfId="8033" xr:uid="{00000000-0005-0000-0000-00007DBD0000}"/>
    <cellStyle name="Normal 12 8 2 3 3 4 2 2" xfId="20844" xr:uid="{00000000-0005-0000-0000-00007EBD0000}"/>
    <cellStyle name="Normal 12 8 2 3 3 4 2 2 2" xfId="46464" xr:uid="{00000000-0005-0000-0000-00007FBD0000}"/>
    <cellStyle name="Normal 12 8 2 3 3 4 2 3" xfId="33654" xr:uid="{00000000-0005-0000-0000-000080BD0000}"/>
    <cellStyle name="Normal 12 8 2 3 3 4 3" xfId="15354" xr:uid="{00000000-0005-0000-0000-000081BD0000}"/>
    <cellStyle name="Normal 12 8 2 3 3 4 3 2" xfId="40974" xr:uid="{00000000-0005-0000-0000-000082BD0000}"/>
    <cellStyle name="Normal 12 8 2 3 3 4 4" xfId="28164" xr:uid="{00000000-0005-0000-0000-000083BD0000}"/>
    <cellStyle name="Normal 12 8 2 3 3 5" xfId="4373" xr:uid="{00000000-0005-0000-0000-000084BD0000}"/>
    <cellStyle name="Normal 12 8 2 3 3 5 2" xfId="9863" xr:uid="{00000000-0005-0000-0000-000085BD0000}"/>
    <cellStyle name="Normal 12 8 2 3 3 5 2 2" xfId="22674" xr:uid="{00000000-0005-0000-0000-000086BD0000}"/>
    <cellStyle name="Normal 12 8 2 3 3 5 2 2 2" xfId="48294" xr:uid="{00000000-0005-0000-0000-000087BD0000}"/>
    <cellStyle name="Normal 12 8 2 3 3 5 2 3" xfId="35484" xr:uid="{00000000-0005-0000-0000-000088BD0000}"/>
    <cellStyle name="Normal 12 8 2 3 3 5 3" xfId="17184" xr:uid="{00000000-0005-0000-0000-000089BD0000}"/>
    <cellStyle name="Normal 12 8 2 3 3 5 3 2" xfId="42804" xr:uid="{00000000-0005-0000-0000-00008ABD0000}"/>
    <cellStyle name="Normal 12 8 2 3 3 5 4" xfId="29994" xr:uid="{00000000-0005-0000-0000-00008BBD0000}"/>
    <cellStyle name="Normal 12 8 2 3 3 6" xfId="11693" xr:uid="{00000000-0005-0000-0000-00008CBD0000}"/>
    <cellStyle name="Normal 12 8 2 3 3 6 2" xfId="24504" xr:uid="{00000000-0005-0000-0000-00008DBD0000}"/>
    <cellStyle name="Normal 12 8 2 3 3 6 2 2" xfId="50124" xr:uid="{00000000-0005-0000-0000-00008EBD0000}"/>
    <cellStyle name="Normal 12 8 2 3 3 6 3" xfId="37314" xr:uid="{00000000-0005-0000-0000-00008FBD0000}"/>
    <cellStyle name="Normal 12 8 2 3 3 7" xfId="6203" xr:uid="{00000000-0005-0000-0000-000090BD0000}"/>
    <cellStyle name="Normal 12 8 2 3 3 7 2" xfId="19014" xr:uid="{00000000-0005-0000-0000-000091BD0000}"/>
    <cellStyle name="Normal 12 8 2 3 3 7 2 2" xfId="44634" xr:uid="{00000000-0005-0000-0000-000092BD0000}"/>
    <cellStyle name="Normal 12 8 2 3 3 7 3" xfId="31824" xr:uid="{00000000-0005-0000-0000-000093BD0000}"/>
    <cellStyle name="Normal 12 8 2 3 3 8" xfId="13524" xr:uid="{00000000-0005-0000-0000-000094BD0000}"/>
    <cellStyle name="Normal 12 8 2 3 3 8 2" xfId="39144" xr:uid="{00000000-0005-0000-0000-000095BD0000}"/>
    <cellStyle name="Normal 12 8 2 3 3 9" xfId="26334" xr:uid="{00000000-0005-0000-0000-000096BD0000}"/>
    <cellStyle name="Normal 12 8 2 3 4" xfId="487" xr:uid="{00000000-0005-0000-0000-000097BD0000}"/>
    <cellStyle name="Normal 12 8 2 3 4 2" xfId="1382" xr:uid="{00000000-0005-0000-0000-000098BD0000}"/>
    <cellStyle name="Normal 12 8 2 3 4 2 2" xfId="3212" xr:uid="{00000000-0005-0000-0000-000099BD0000}"/>
    <cellStyle name="Normal 12 8 2 3 4 2 2 2" xfId="8702" xr:uid="{00000000-0005-0000-0000-00009ABD0000}"/>
    <cellStyle name="Normal 12 8 2 3 4 2 2 2 2" xfId="21513" xr:uid="{00000000-0005-0000-0000-00009BBD0000}"/>
    <cellStyle name="Normal 12 8 2 3 4 2 2 2 2 2" xfId="47133" xr:uid="{00000000-0005-0000-0000-00009CBD0000}"/>
    <cellStyle name="Normal 12 8 2 3 4 2 2 2 3" xfId="34323" xr:uid="{00000000-0005-0000-0000-00009DBD0000}"/>
    <cellStyle name="Normal 12 8 2 3 4 2 2 3" xfId="16023" xr:uid="{00000000-0005-0000-0000-00009EBD0000}"/>
    <cellStyle name="Normal 12 8 2 3 4 2 2 3 2" xfId="41643" xr:uid="{00000000-0005-0000-0000-00009FBD0000}"/>
    <cellStyle name="Normal 12 8 2 3 4 2 2 4" xfId="28833" xr:uid="{00000000-0005-0000-0000-0000A0BD0000}"/>
    <cellStyle name="Normal 12 8 2 3 4 2 3" xfId="5042" xr:uid="{00000000-0005-0000-0000-0000A1BD0000}"/>
    <cellStyle name="Normal 12 8 2 3 4 2 3 2" xfId="10532" xr:uid="{00000000-0005-0000-0000-0000A2BD0000}"/>
    <cellStyle name="Normal 12 8 2 3 4 2 3 2 2" xfId="23343" xr:uid="{00000000-0005-0000-0000-0000A3BD0000}"/>
    <cellStyle name="Normal 12 8 2 3 4 2 3 2 2 2" xfId="48963" xr:uid="{00000000-0005-0000-0000-0000A4BD0000}"/>
    <cellStyle name="Normal 12 8 2 3 4 2 3 2 3" xfId="36153" xr:uid="{00000000-0005-0000-0000-0000A5BD0000}"/>
    <cellStyle name="Normal 12 8 2 3 4 2 3 3" xfId="17853" xr:uid="{00000000-0005-0000-0000-0000A6BD0000}"/>
    <cellStyle name="Normal 12 8 2 3 4 2 3 3 2" xfId="43473" xr:uid="{00000000-0005-0000-0000-0000A7BD0000}"/>
    <cellStyle name="Normal 12 8 2 3 4 2 3 4" xfId="30663" xr:uid="{00000000-0005-0000-0000-0000A8BD0000}"/>
    <cellStyle name="Normal 12 8 2 3 4 2 4" xfId="12362" xr:uid="{00000000-0005-0000-0000-0000A9BD0000}"/>
    <cellStyle name="Normal 12 8 2 3 4 2 4 2" xfId="25173" xr:uid="{00000000-0005-0000-0000-0000AABD0000}"/>
    <cellStyle name="Normal 12 8 2 3 4 2 4 2 2" xfId="50793" xr:uid="{00000000-0005-0000-0000-0000ABBD0000}"/>
    <cellStyle name="Normal 12 8 2 3 4 2 4 3" xfId="37983" xr:uid="{00000000-0005-0000-0000-0000ACBD0000}"/>
    <cellStyle name="Normal 12 8 2 3 4 2 5" xfId="6872" xr:uid="{00000000-0005-0000-0000-0000ADBD0000}"/>
    <cellStyle name="Normal 12 8 2 3 4 2 5 2" xfId="19683" xr:uid="{00000000-0005-0000-0000-0000AEBD0000}"/>
    <cellStyle name="Normal 12 8 2 3 4 2 5 2 2" xfId="45303" xr:uid="{00000000-0005-0000-0000-0000AFBD0000}"/>
    <cellStyle name="Normal 12 8 2 3 4 2 5 3" xfId="32493" xr:uid="{00000000-0005-0000-0000-0000B0BD0000}"/>
    <cellStyle name="Normal 12 8 2 3 4 2 6" xfId="14193" xr:uid="{00000000-0005-0000-0000-0000B1BD0000}"/>
    <cellStyle name="Normal 12 8 2 3 4 2 6 2" xfId="39813" xr:uid="{00000000-0005-0000-0000-0000B2BD0000}"/>
    <cellStyle name="Normal 12 8 2 3 4 2 7" xfId="27003" xr:uid="{00000000-0005-0000-0000-0000B3BD0000}"/>
    <cellStyle name="Normal 12 8 2 3 4 3" xfId="2318" xr:uid="{00000000-0005-0000-0000-0000B4BD0000}"/>
    <cellStyle name="Normal 12 8 2 3 4 3 2" xfId="7808" xr:uid="{00000000-0005-0000-0000-0000B5BD0000}"/>
    <cellStyle name="Normal 12 8 2 3 4 3 2 2" xfId="20619" xr:uid="{00000000-0005-0000-0000-0000B6BD0000}"/>
    <cellStyle name="Normal 12 8 2 3 4 3 2 2 2" xfId="46239" xr:uid="{00000000-0005-0000-0000-0000B7BD0000}"/>
    <cellStyle name="Normal 12 8 2 3 4 3 2 3" xfId="33429" xr:uid="{00000000-0005-0000-0000-0000B8BD0000}"/>
    <cellStyle name="Normal 12 8 2 3 4 3 3" xfId="15129" xr:uid="{00000000-0005-0000-0000-0000B9BD0000}"/>
    <cellStyle name="Normal 12 8 2 3 4 3 3 2" xfId="40749" xr:uid="{00000000-0005-0000-0000-0000BABD0000}"/>
    <cellStyle name="Normal 12 8 2 3 4 3 4" xfId="27939" xr:uid="{00000000-0005-0000-0000-0000BBBD0000}"/>
    <cellStyle name="Normal 12 8 2 3 4 4" xfId="4148" xr:uid="{00000000-0005-0000-0000-0000BCBD0000}"/>
    <cellStyle name="Normal 12 8 2 3 4 4 2" xfId="9638" xr:uid="{00000000-0005-0000-0000-0000BDBD0000}"/>
    <cellStyle name="Normal 12 8 2 3 4 4 2 2" xfId="22449" xr:uid="{00000000-0005-0000-0000-0000BEBD0000}"/>
    <cellStyle name="Normal 12 8 2 3 4 4 2 2 2" xfId="48069" xr:uid="{00000000-0005-0000-0000-0000BFBD0000}"/>
    <cellStyle name="Normal 12 8 2 3 4 4 2 3" xfId="35259" xr:uid="{00000000-0005-0000-0000-0000C0BD0000}"/>
    <cellStyle name="Normal 12 8 2 3 4 4 3" xfId="16959" xr:uid="{00000000-0005-0000-0000-0000C1BD0000}"/>
    <cellStyle name="Normal 12 8 2 3 4 4 3 2" xfId="42579" xr:uid="{00000000-0005-0000-0000-0000C2BD0000}"/>
    <cellStyle name="Normal 12 8 2 3 4 4 4" xfId="29769" xr:uid="{00000000-0005-0000-0000-0000C3BD0000}"/>
    <cellStyle name="Normal 12 8 2 3 4 5" xfId="11468" xr:uid="{00000000-0005-0000-0000-0000C4BD0000}"/>
    <cellStyle name="Normal 12 8 2 3 4 5 2" xfId="24279" xr:uid="{00000000-0005-0000-0000-0000C5BD0000}"/>
    <cellStyle name="Normal 12 8 2 3 4 5 2 2" xfId="49899" xr:uid="{00000000-0005-0000-0000-0000C6BD0000}"/>
    <cellStyle name="Normal 12 8 2 3 4 5 3" xfId="37089" xr:uid="{00000000-0005-0000-0000-0000C7BD0000}"/>
    <cellStyle name="Normal 12 8 2 3 4 6" xfId="5978" xr:uid="{00000000-0005-0000-0000-0000C8BD0000}"/>
    <cellStyle name="Normal 12 8 2 3 4 6 2" xfId="18789" xr:uid="{00000000-0005-0000-0000-0000C9BD0000}"/>
    <cellStyle name="Normal 12 8 2 3 4 6 2 2" xfId="44409" xr:uid="{00000000-0005-0000-0000-0000CABD0000}"/>
    <cellStyle name="Normal 12 8 2 3 4 6 3" xfId="31599" xr:uid="{00000000-0005-0000-0000-0000CBBD0000}"/>
    <cellStyle name="Normal 12 8 2 3 4 7" xfId="13299" xr:uid="{00000000-0005-0000-0000-0000CCBD0000}"/>
    <cellStyle name="Normal 12 8 2 3 4 7 2" xfId="38919" xr:uid="{00000000-0005-0000-0000-0000CDBD0000}"/>
    <cellStyle name="Normal 12 8 2 3 4 8" xfId="26109" xr:uid="{00000000-0005-0000-0000-0000CEBD0000}"/>
    <cellStyle name="Normal 12 8 2 3 5" xfId="846" xr:uid="{00000000-0005-0000-0000-0000CFBD0000}"/>
    <cellStyle name="Normal 12 8 2 3 5 2" xfId="1741" xr:uid="{00000000-0005-0000-0000-0000D0BD0000}"/>
    <cellStyle name="Normal 12 8 2 3 5 2 2" xfId="3571" xr:uid="{00000000-0005-0000-0000-0000D1BD0000}"/>
    <cellStyle name="Normal 12 8 2 3 5 2 2 2" xfId="9061" xr:uid="{00000000-0005-0000-0000-0000D2BD0000}"/>
    <cellStyle name="Normal 12 8 2 3 5 2 2 2 2" xfId="21872" xr:uid="{00000000-0005-0000-0000-0000D3BD0000}"/>
    <cellStyle name="Normal 12 8 2 3 5 2 2 2 2 2" xfId="47492" xr:uid="{00000000-0005-0000-0000-0000D4BD0000}"/>
    <cellStyle name="Normal 12 8 2 3 5 2 2 2 3" xfId="34682" xr:uid="{00000000-0005-0000-0000-0000D5BD0000}"/>
    <cellStyle name="Normal 12 8 2 3 5 2 2 3" xfId="16382" xr:uid="{00000000-0005-0000-0000-0000D6BD0000}"/>
    <cellStyle name="Normal 12 8 2 3 5 2 2 3 2" xfId="42002" xr:uid="{00000000-0005-0000-0000-0000D7BD0000}"/>
    <cellStyle name="Normal 12 8 2 3 5 2 2 4" xfId="29192" xr:uid="{00000000-0005-0000-0000-0000D8BD0000}"/>
    <cellStyle name="Normal 12 8 2 3 5 2 3" xfId="5401" xr:uid="{00000000-0005-0000-0000-0000D9BD0000}"/>
    <cellStyle name="Normal 12 8 2 3 5 2 3 2" xfId="10891" xr:uid="{00000000-0005-0000-0000-0000DABD0000}"/>
    <cellStyle name="Normal 12 8 2 3 5 2 3 2 2" xfId="23702" xr:uid="{00000000-0005-0000-0000-0000DBBD0000}"/>
    <cellStyle name="Normal 12 8 2 3 5 2 3 2 2 2" xfId="49322" xr:uid="{00000000-0005-0000-0000-0000DCBD0000}"/>
    <cellStyle name="Normal 12 8 2 3 5 2 3 2 3" xfId="36512" xr:uid="{00000000-0005-0000-0000-0000DDBD0000}"/>
    <cellStyle name="Normal 12 8 2 3 5 2 3 3" xfId="18212" xr:uid="{00000000-0005-0000-0000-0000DEBD0000}"/>
    <cellStyle name="Normal 12 8 2 3 5 2 3 3 2" xfId="43832" xr:uid="{00000000-0005-0000-0000-0000DFBD0000}"/>
    <cellStyle name="Normal 12 8 2 3 5 2 3 4" xfId="31022" xr:uid="{00000000-0005-0000-0000-0000E0BD0000}"/>
    <cellStyle name="Normal 12 8 2 3 5 2 4" xfId="12721" xr:uid="{00000000-0005-0000-0000-0000E1BD0000}"/>
    <cellStyle name="Normal 12 8 2 3 5 2 4 2" xfId="25532" xr:uid="{00000000-0005-0000-0000-0000E2BD0000}"/>
    <cellStyle name="Normal 12 8 2 3 5 2 4 2 2" xfId="51152" xr:uid="{00000000-0005-0000-0000-0000E3BD0000}"/>
    <cellStyle name="Normal 12 8 2 3 5 2 4 3" xfId="38342" xr:uid="{00000000-0005-0000-0000-0000E4BD0000}"/>
    <cellStyle name="Normal 12 8 2 3 5 2 5" xfId="7231" xr:uid="{00000000-0005-0000-0000-0000E5BD0000}"/>
    <cellStyle name="Normal 12 8 2 3 5 2 5 2" xfId="20042" xr:uid="{00000000-0005-0000-0000-0000E6BD0000}"/>
    <cellStyle name="Normal 12 8 2 3 5 2 5 2 2" xfId="45662" xr:uid="{00000000-0005-0000-0000-0000E7BD0000}"/>
    <cellStyle name="Normal 12 8 2 3 5 2 5 3" xfId="32852" xr:uid="{00000000-0005-0000-0000-0000E8BD0000}"/>
    <cellStyle name="Normal 12 8 2 3 5 2 6" xfId="14552" xr:uid="{00000000-0005-0000-0000-0000E9BD0000}"/>
    <cellStyle name="Normal 12 8 2 3 5 2 6 2" xfId="40172" xr:uid="{00000000-0005-0000-0000-0000EABD0000}"/>
    <cellStyle name="Normal 12 8 2 3 5 2 7" xfId="27362" xr:uid="{00000000-0005-0000-0000-0000EBBD0000}"/>
    <cellStyle name="Normal 12 8 2 3 5 3" xfId="2677" xr:uid="{00000000-0005-0000-0000-0000ECBD0000}"/>
    <cellStyle name="Normal 12 8 2 3 5 3 2" xfId="8167" xr:uid="{00000000-0005-0000-0000-0000EDBD0000}"/>
    <cellStyle name="Normal 12 8 2 3 5 3 2 2" xfId="20978" xr:uid="{00000000-0005-0000-0000-0000EEBD0000}"/>
    <cellStyle name="Normal 12 8 2 3 5 3 2 2 2" xfId="46598" xr:uid="{00000000-0005-0000-0000-0000EFBD0000}"/>
    <cellStyle name="Normal 12 8 2 3 5 3 2 3" xfId="33788" xr:uid="{00000000-0005-0000-0000-0000F0BD0000}"/>
    <cellStyle name="Normal 12 8 2 3 5 3 3" xfId="15488" xr:uid="{00000000-0005-0000-0000-0000F1BD0000}"/>
    <cellStyle name="Normal 12 8 2 3 5 3 3 2" xfId="41108" xr:uid="{00000000-0005-0000-0000-0000F2BD0000}"/>
    <cellStyle name="Normal 12 8 2 3 5 3 4" xfId="28298" xr:uid="{00000000-0005-0000-0000-0000F3BD0000}"/>
    <cellStyle name="Normal 12 8 2 3 5 4" xfId="4507" xr:uid="{00000000-0005-0000-0000-0000F4BD0000}"/>
    <cellStyle name="Normal 12 8 2 3 5 4 2" xfId="9997" xr:uid="{00000000-0005-0000-0000-0000F5BD0000}"/>
    <cellStyle name="Normal 12 8 2 3 5 4 2 2" xfId="22808" xr:uid="{00000000-0005-0000-0000-0000F6BD0000}"/>
    <cellStyle name="Normal 12 8 2 3 5 4 2 2 2" xfId="48428" xr:uid="{00000000-0005-0000-0000-0000F7BD0000}"/>
    <cellStyle name="Normal 12 8 2 3 5 4 2 3" xfId="35618" xr:uid="{00000000-0005-0000-0000-0000F8BD0000}"/>
    <cellStyle name="Normal 12 8 2 3 5 4 3" xfId="17318" xr:uid="{00000000-0005-0000-0000-0000F9BD0000}"/>
    <cellStyle name="Normal 12 8 2 3 5 4 3 2" xfId="42938" xr:uid="{00000000-0005-0000-0000-0000FABD0000}"/>
    <cellStyle name="Normal 12 8 2 3 5 4 4" xfId="30128" xr:uid="{00000000-0005-0000-0000-0000FBBD0000}"/>
    <cellStyle name="Normal 12 8 2 3 5 5" xfId="11827" xr:uid="{00000000-0005-0000-0000-0000FCBD0000}"/>
    <cellStyle name="Normal 12 8 2 3 5 5 2" xfId="24638" xr:uid="{00000000-0005-0000-0000-0000FDBD0000}"/>
    <cellStyle name="Normal 12 8 2 3 5 5 2 2" xfId="50258" xr:uid="{00000000-0005-0000-0000-0000FEBD0000}"/>
    <cellStyle name="Normal 12 8 2 3 5 5 3" xfId="37448" xr:uid="{00000000-0005-0000-0000-0000FFBD0000}"/>
    <cellStyle name="Normal 12 8 2 3 5 6" xfId="6337" xr:uid="{00000000-0005-0000-0000-000000BE0000}"/>
    <cellStyle name="Normal 12 8 2 3 5 6 2" xfId="19148" xr:uid="{00000000-0005-0000-0000-000001BE0000}"/>
    <cellStyle name="Normal 12 8 2 3 5 6 2 2" xfId="44768" xr:uid="{00000000-0005-0000-0000-000002BE0000}"/>
    <cellStyle name="Normal 12 8 2 3 5 6 3" xfId="31958" xr:uid="{00000000-0005-0000-0000-000003BE0000}"/>
    <cellStyle name="Normal 12 8 2 3 5 7" xfId="13658" xr:uid="{00000000-0005-0000-0000-000004BE0000}"/>
    <cellStyle name="Normal 12 8 2 3 5 7 2" xfId="39278" xr:uid="{00000000-0005-0000-0000-000005BE0000}"/>
    <cellStyle name="Normal 12 8 2 3 5 8" xfId="26468" xr:uid="{00000000-0005-0000-0000-000006BE0000}"/>
    <cellStyle name="Normal 12 8 2 3 6" xfId="1247" xr:uid="{00000000-0005-0000-0000-000007BE0000}"/>
    <cellStyle name="Normal 12 8 2 3 6 2" xfId="3077" xr:uid="{00000000-0005-0000-0000-000008BE0000}"/>
    <cellStyle name="Normal 12 8 2 3 6 2 2" xfId="8567" xr:uid="{00000000-0005-0000-0000-000009BE0000}"/>
    <cellStyle name="Normal 12 8 2 3 6 2 2 2" xfId="21378" xr:uid="{00000000-0005-0000-0000-00000ABE0000}"/>
    <cellStyle name="Normal 12 8 2 3 6 2 2 2 2" xfId="46998" xr:uid="{00000000-0005-0000-0000-00000BBE0000}"/>
    <cellStyle name="Normal 12 8 2 3 6 2 2 3" xfId="34188" xr:uid="{00000000-0005-0000-0000-00000CBE0000}"/>
    <cellStyle name="Normal 12 8 2 3 6 2 3" xfId="15888" xr:uid="{00000000-0005-0000-0000-00000DBE0000}"/>
    <cellStyle name="Normal 12 8 2 3 6 2 3 2" xfId="41508" xr:uid="{00000000-0005-0000-0000-00000EBE0000}"/>
    <cellStyle name="Normal 12 8 2 3 6 2 4" xfId="28698" xr:uid="{00000000-0005-0000-0000-00000FBE0000}"/>
    <cellStyle name="Normal 12 8 2 3 6 3" xfId="4907" xr:uid="{00000000-0005-0000-0000-000010BE0000}"/>
    <cellStyle name="Normal 12 8 2 3 6 3 2" xfId="10397" xr:uid="{00000000-0005-0000-0000-000011BE0000}"/>
    <cellStyle name="Normal 12 8 2 3 6 3 2 2" xfId="23208" xr:uid="{00000000-0005-0000-0000-000012BE0000}"/>
    <cellStyle name="Normal 12 8 2 3 6 3 2 2 2" xfId="48828" xr:uid="{00000000-0005-0000-0000-000013BE0000}"/>
    <cellStyle name="Normal 12 8 2 3 6 3 2 3" xfId="36018" xr:uid="{00000000-0005-0000-0000-000014BE0000}"/>
    <cellStyle name="Normal 12 8 2 3 6 3 3" xfId="17718" xr:uid="{00000000-0005-0000-0000-000015BE0000}"/>
    <cellStyle name="Normal 12 8 2 3 6 3 3 2" xfId="43338" xr:uid="{00000000-0005-0000-0000-000016BE0000}"/>
    <cellStyle name="Normal 12 8 2 3 6 3 4" xfId="30528" xr:uid="{00000000-0005-0000-0000-000017BE0000}"/>
    <cellStyle name="Normal 12 8 2 3 6 4" xfId="12227" xr:uid="{00000000-0005-0000-0000-000018BE0000}"/>
    <cellStyle name="Normal 12 8 2 3 6 4 2" xfId="25038" xr:uid="{00000000-0005-0000-0000-000019BE0000}"/>
    <cellStyle name="Normal 12 8 2 3 6 4 2 2" xfId="50658" xr:uid="{00000000-0005-0000-0000-00001ABE0000}"/>
    <cellStyle name="Normal 12 8 2 3 6 4 3" xfId="37848" xr:uid="{00000000-0005-0000-0000-00001BBE0000}"/>
    <cellStyle name="Normal 12 8 2 3 6 5" xfId="6737" xr:uid="{00000000-0005-0000-0000-00001CBE0000}"/>
    <cellStyle name="Normal 12 8 2 3 6 5 2" xfId="19548" xr:uid="{00000000-0005-0000-0000-00001DBE0000}"/>
    <cellStyle name="Normal 12 8 2 3 6 5 2 2" xfId="45168" xr:uid="{00000000-0005-0000-0000-00001EBE0000}"/>
    <cellStyle name="Normal 12 8 2 3 6 5 3" xfId="32358" xr:uid="{00000000-0005-0000-0000-00001FBE0000}"/>
    <cellStyle name="Normal 12 8 2 3 6 6" xfId="14058" xr:uid="{00000000-0005-0000-0000-000020BE0000}"/>
    <cellStyle name="Normal 12 8 2 3 6 6 2" xfId="39678" xr:uid="{00000000-0005-0000-0000-000021BE0000}"/>
    <cellStyle name="Normal 12 8 2 3 6 7" xfId="26868" xr:uid="{00000000-0005-0000-0000-000022BE0000}"/>
    <cellStyle name="Normal 12 8 2 3 7" xfId="2183" xr:uid="{00000000-0005-0000-0000-000023BE0000}"/>
    <cellStyle name="Normal 12 8 2 3 7 2" xfId="7673" xr:uid="{00000000-0005-0000-0000-000024BE0000}"/>
    <cellStyle name="Normal 12 8 2 3 7 2 2" xfId="20484" xr:uid="{00000000-0005-0000-0000-000025BE0000}"/>
    <cellStyle name="Normal 12 8 2 3 7 2 2 2" xfId="46104" xr:uid="{00000000-0005-0000-0000-000026BE0000}"/>
    <cellStyle name="Normal 12 8 2 3 7 2 3" xfId="33294" xr:uid="{00000000-0005-0000-0000-000027BE0000}"/>
    <cellStyle name="Normal 12 8 2 3 7 3" xfId="14994" xr:uid="{00000000-0005-0000-0000-000028BE0000}"/>
    <cellStyle name="Normal 12 8 2 3 7 3 2" xfId="40614" xr:uid="{00000000-0005-0000-0000-000029BE0000}"/>
    <cellStyle name="Normal 12 8 2 3 7 4" xfId="27804" xr:uid="{00000000-0005-0000-0000-00002ABE0000}"/>
    <cellStyle name="Normal 12 8 2 3 8" xfId="4013" xr:uid="{00000000-0005-0000-0000-00002BBE0000}"/>
    <cellStyle name="Normal 12 8 2 3 8 2" xfId="9503" xr:uid="{00000000-0005-0000-0000-00002CBE0000}"/>
    <cellStyle name="Normal 12 8 2 3 8 2 2" xfId="22314" xr:uid="{00000000-0005-0000-0000-00002DBE0000}"/>
    <cellStyle name="Normal 12 8 2 3 8 2 2 2" xfId="47934" xr:uid="{00000000-0005-0000-0000-00002EBE0000}"/>
    <cellStyle name="Normal 12 8 2 3 8 2 3" xfId="35124" xr:uid="{00000000-0005-0000-0000-00002FBE0000}"/>
    <cellStyle name="Normal 12 8 2 3 8 3" xfId="16824" xr:uid="{00000000-0005-0000-0000-000030BE0000}"/>
    <cellStyle name="Normal 12 8 2 3 8 3 2" xfId="42444" xr:uid="{00000000-0005-0000-0000-000031BE0000}"/>
    <cellStyle name="Normal 12 8 2 3 8 4" xfId="29634" xr:uid="{00000000-0005-0000-0000-000032BE0000}"/>
    <cellStyle name="Normal 12 8 2 3 9" xfId="11333" xr:uid="{00000000-0005-0000-0000-000033BE0000}"/>
    <cellStyle name="Normal 12 8 2 3 9 2" xfId="24144" xr:uid="{00000000-0005-0000-0000-000034BE0000}"/>
    <cellStyle name="Normal 12 8 2 3 9 2 2" xfId="49764" xr:uid="{00000000-0005-0000-0000-000035BE0000}"/>
    <cellStyle name="Normal 12 8 2 3 9 3" xfId="36954" xr:uid="{00000000-0005-0000-0000-000036BE0000}"/>
    <cellStyle name="Normal 12 8 2 4" xfId="399" xr:uid="{00000000-0005-0000-0000-000037BE0000}"/>
    <cellStyle name="Normal 12 8 2 4 2" xfId="887" xr:uid="{00000000-0005-0000-0000-000038BE0000}"/>
    <cellStyle name="Normal 12 8 2 4 2 2" xfId="1782" xr:uid="{00000000-0005-0000-0000-000039BE0000}"/>
    <cellStyle name="Normal 12 8 2 4 2 2 2" xfId="3612" xr:uid="{00000000-0005-0000-0000-00003ABE0000}"/>
    <cellStyle name="Normal 12 8 2 4 2 2 2 2" xfId="9102" xr:uid="{00000000-0005-0000-0000-00003BBE0000}"/>
    <cellStyle name="Normal 12 8 2 4 2 2 2 2 2" xfId="21913" xr:uid="{00000000-0005-0000-0000-00003CBE0000}"/>
    <cellStyle name="Normal 12 8 2 4 2 2 2 2 2 2" xfId="47533" xr:uid="{00000000-0005-0000-0000-00003DBE0000}"/>
    <cellStyle name="Normal 12 8 2 4 2 2 2 2 3" xfId="34723" xr:uid="{00000000-0005-0000-0000-00003EBE0000}"/>
    <cellStyle name="Normal 12 8 2 4 2 2 2 3" xfId="16423" xr:uid="{00000000-0005-0000-0000-00003FBE0000}"/>
    <cellStyle name="Normal 12 8 2 4 2 2 2 3 2" xfId="42043" xr:uid="{00000000-0005-0000-0000-000040BE0000}"/>
    <cellStyle name="Normal 12 8 2 4 2 2 2 4" xfId="29233" xr:uid="{00000000-0005-0000-0000-000041BE0000}"/>
    <cellStyle name="Normal 12 8 2 4 2 2 3" xfId="5442" xr:uid="{00000000-0005-0000-0000-000042BE0000}"/>
    <cellStyle name="Normal 12 8 2 4 2 2 3 2" xfId="10932" xr:uid="{00000000-0005-0000-0000-000043BE0000}"/>
    <cellStyle name="Normal 12 8 2 4 2 2 3 2 2" xfId="23743" xr:uid="{00000000-0005-0000-0000-000044BE0000}"/>
    <cellStyle name="Normal 12 8 2 4 2 2 3 2 2 2" xfId="49363" xr:uid="{00000000-0005-0000-0000-000045BE0000}"/>
    <cellStyle name="Normal 12 8 2 4 2 2 3 2 3" xfId="36553" xr:uid="{00000000-0005-0000-0000-000046BE0000}"/>
    <cellStyle name="Normal 12 8 2 4 2 2 3 3" xfId="18253" xr:uid="{00000000-0005-0000-0000-000047BE0000}"/>
    <cellStyle name="Normal 12 8 2 4 2 2 3 3 2" xfId="43873" xr:uid="{00000000-0005-0000-0000-000048BE0000}"/>
    <cellStyle name="Normal 12 8 2 4 2 2 3 4" xfId="31063" xr:uid="{00000000-0005-0000-0000-000049BE0000}"/>
    <cellStyle name="Normal 12 8 2 4 2 2 4" xfId="12762" xr:uid="{00000000-0005-0000-0000-00004ABE0000}"/>
    <cellStyle name="Normal 12 8 2 4 2 2 4 2" xfId="25573" xr:uid="{00000000-0005-0000-0000-00004BBE0000}"/>
    <cellStyle name="Normal 12 8 2 4 2 2 4 2 2" xfId="51193" xr:uid="{00000000-0005-0000-0000-00004CBE0000}"/>
    <cellStyle name="Normal 12 8 2 4 2 2 4 3" xfId="38383" xr:uid="{00000000-0005-0000-0000-00004DBE0000}"/>
    <cellStyle name="Normal 12 8 2 4 2 2 5" xfId="7272" xr:uid="{00000000-0005-0000-0000-00004EBE0000}"/>
    <cellStyle name="Normal 12 8 2 4 2 2 5 2" xfId="20083" xr:uid="{00000000-0005-0000-0000-00004FBE0000}"/>
    <cellStyle name="Normal 12 8 2 4 2 2 5 2 2" xfId="45703" xr:uid="{00000000-0005-0000-0000-000050BE0000}"/>
    <cellStyle name="Normal 12 8 2 4 2 2 5 3" xfId="32893" xr:uid="{00000000-0005-0000-0000-000051BE0000}"/>
    <cellStyle name="Normal 12 8 2 4 2 2 6" xfId="14593" xr:uid="{00000000-0005-0000-0000-000052BE0000}"/>
    <cellStyle name="Normal 12 8 2 4 2 2 6 2" xfId="40213" xr:uid="{00000000-0005-0000-0000-000053BE0000}"/>
    <cellStyle name="Normal 12 8 2 4 2 2 7" xfId="27403" xr:uid="{00000000-0005-0000-0000-000054BE0000}"/>
    <cellStyle name="Normal 12 8 2 4 2 3" xfId="2718" xr:uid="{00000000-0005-0000-0000-000055BE0000}"/>
    <cellStyle name="Normal 12 8 2 4 2 3 2" xfId="8208" xr:uid="{00000000-0005-0000-0000-000056BE0000}"/>
    <cellStyle name="Normal 12 8 2 4 2 3 2 2" xfId="21019" xr:uid="{00000000-0005-0000-0000-000057BE0000}"/>
    <cellStyle name="Normal 12 8 2 4 2 3 2 2 2" xfId="46639" xr:uid="{00000000-0005-0000-0000-000058BE0000}"/>
    <cellStyle name="Normal 12 8 2 4 2 3 2 3" xfId="33829" xr:uid="{00000000-0005-0000-0000-000059BE0000}"/>
    <cellStyle name="Normal 12 8 2 4 2 3 3" xfId="15529" xr:uid="{00000000-0005-0000-0000-00005ABE0000}"/>
    <cellStyle name="Normal 12 8 2 4 2 3 3 2" xfId="41149" xr:uid="{00000000-0005-0000-0000-00005BBE0000}"/>
    <cellStyle name="Normal 12 8 2 4 2 3 4" xfId="28339" xr:uid="{00000000-0005-0000-0000-00005CBE0000}"/>
    <cellStyle name="Normal 12 8 2 4 2 4" xfId="4548" xr:uid="{00000000-0005-0000-0000-00005DBE0000}"/>
    <cellStyle name="Normal 12 8 2 4 2 4 2" xfId="10038" xr:uid="{00000000-0005-0000-0000-00005EBE0000}"/>
    <cellStyle name="Normal 12 8 2 4 2 4 2 2" xfId="22849" xr:uid="{00000000-0005-0000-0000-00005FBE0000}"/>
    <cellStyle name="Normal 12 8 2 4 2 4 2 2 2" xfId="48469" xr:uid="{00000000-0005-0000-0000-000060BE0000}"/>
    <cellStyle name="Normal 12 8 2 4 2 4 2 3" xfId="35659" xr:uid="{00000000-0005-0000-0000-000061BE0000}"/>
    <cellStyle name="Normal 12 8 2 4 2 4 3" xfId="17359" xr:uid="{00000000-0005-0000-0000-000062BE0000}"/>
    <cellStyle name="Normal 12 8 2 4 2 4 3 2" xfId="42979" xr:uid="{00000000-0005-0000-0000-000063BE0000}"/>
    <cellStyle name="Normal 12 8 2 4 2 4 4" xfId="30169" xr:uid="{00000000-0005-0000-0000-000064BE0000}"/>
    <cellStyle name="Normal 12 8 2 4 2 5" xfId="11868" xr:uid="{00000000-0005-0000-0000-000065BE0000}"/>
    <cellStyle name="Normal 12 8 2 4 2 5 2" xfId="24679" xr:uid="{00000000-0005-0000-0000-000066BE0000}"/>
    <cellStyle name="Normal 12 8 2 4 2 5 2 2" xfId="50299" xr:uid="{00000000-0005-0000-0000-000067BE0000}"/>
    <cellStyle name="Normal 12 8 2 4 2 5 3" xfId="37489" xr:uid="{00000000-0005-0000-0000-000068BE0000}"/>
    <cellStyle name="Normal 12 8 2 4 2 6" xfId="6378" xr:uid="{00000000-0005-0000-0000-000069BE0000}"/>
    <cellStyle name="Normal 12 8 2 4 2 6 2" xfId="19189" xr:uid="{00000000-0005-0000-0000-00006ABE0000}"/>
    <cellStyle name="Normal 12 8 2 4 2 6 2 2" xfId="44809" xr:uid="{00000000-0005-0000-0000-00006BBE0000}"/>
    <cellStyle name="Normal 12 8 2 4 2 6 3" xfId="31999" xr:uid="{00000000-0005-0000-0000-00006CBE0000}"/>
    <cellStyle name="Normal 12 8 2 4 2 7" xfId="13699" xr:uid="{00000000-0005-0000-0000-00006DBE0000}"/>
    <cellStyle name="Normal 12 8 2 4 2 7 2" xfId="39319" xr:uid="{00000000-0005-0000-0000-00006EBE0000}"/>
    <cellStyle name="Normal 12 8 2 4 2 8" xfId="26509" xr:uid="{00000000-0005-0000-0000-00006FBE0000}"/>
    <cellStyle name="Normal 12 8 2 4 3" xfId="1294" xr:uid="{00000000-0005-0000-0000-000070BE0000}"/>
    <cellStyle name="Normal 12 8 2 4 3 2" xfId="3124" xr:uid="{00000000-0005-0000-0000-000071BE0000}"/>
    <cellStyle name="Normal 12 8 2 4 3 2 2" xfId="8614" xr:uid="{00000000-0005-0000-0000-000072BE0000}"/>
    <cellStyle name="Normal 12 8 2 4 3 2 2 2" xfId="21425" xr:uid="{00000000-0005-0000-0000-000073BE0000}"/>
    <cellStyle name="Normal 12 8 2 4 3 2 2 2 2" xfId="47045" xr:uid="{00000000-0005-0000-0000-000074BE0000}"/>
    <cellStyle name="Normal 12 8 2 4 3 2 2 3" xfId="34235" xr:uid="{00000000-0005-0000-0000-000075BE0000}"/>
    <cellStyle name="Normal 12 8 2 4 3 2 3" xfId="15935" xr:uid="{00000000-0005-0000-0000-000076BE0000}"/>
    <cellStyle name="Normal 12 8 2 4 3 2 3 2" xfId="41555" xr:uid="{00000000-0005-0000-0000-000077BE0000}"/>
    <cellStyle name="Normal 12 8 2 4 3 2 4" xfId="28745" xr:uid="{00000000-0005-0000-0000-000078BE0000}"/>
    <cellStyle name="Normal 12 8 2 4 3 3" xfId="4954" xr:uid="{00000000-0005-0000-0000-000079BE0000}"/>
    <cellStyle name="Normal 12 8 2 4 3 3 2" xfId="10444" xr:uid="{00000000-0005-0000-0000-00007ABE0000}"/>
    <cellStyle name="Normal 12 8 2 4 3 3 2 2" xfId="23255" xr:uid="{00000000-0005-0000-0000-00007BBE0000}"/>
    <cellStyle name="Normal 12 8 2 4 3 3 2 2 2" xfId="48875" xr:uid="{00000000-0005-0000-0000-00007CBE0000}"/>
    <cellStyle name="Normal 12 8 2 4 3 3 2 3" xfId="36065" xr:uid="{00000000-0005-0000-0000-00007DBE0000}"/>
    <cellStyle name="Normal 12 8 2 4 3 3 3" xfId="17765" xr:uid="{00000000-0005-0000-0000-00007EBE0000}"/>
    <cellStyle name="Normal 12 8 2 4 3 3 3 2" xfId="43385" xr:uid="{00000000-0005-0000-0000-00007FBE0000}"/>
    <cellStyle name="Normal 12 8 2 4 3 3 4" xfId="30575" xr:uid="{00000000-0005-0000-0000-000080BE0000}"/>
    <cellStyle name="Normal 12 8 2 4 3 4" xfId="12274" xr:uid="{00000000-0005-0000-0000-000081BE0000}"/>
    <cellStyle name="Normal 12 8 2 4 3 4 2" xfId="25085" xr:uid="{00000000-0005-0000-0000-000082BE0000}"/>
    <cellStyle name="Normal 12 8 2 4 3 4 2 2" xfId="50705" xr:uid="{00000000-0005-0000-0000-000083BE0000}"/>
    <cellStyle name="Normal 12 8 2 4 3 4 3" xfId="37895" xr:uid="{00000000-0005-0000-0000-000084BE0000}"/>
    <cellStyle name="Normal 12 8 2 4 3 5" xfId="6784" xr:uid="{00000000-0005-0000-0000-000085BE0000}"/>
    <cellStyle name="Normal 12 8 2 4 3 5 2" xfId="19595" xr:uid="{00000000-0005-0000-0000-000086BE0000}"/>
    <cellStyle name="Normal 12 8 2 4 3 5 2 2" xfId="45215" xr:uid="{00000000-0005-0000-0000-000087BE0000}"/>
    <cellStyle name="Normal 12 8 2 4 3 5 3" xfId="32405" xr:uid="{00000000-0005-0000-0000-000088BE0000}"/>
    <cellStyle name="Normal 12 8 2 4 3 6" xfId="14105" xr:uid="{00000000-0005-0000-0000-000089BE0000}"/>
    <cellStyle name="Normal 12 8 2 4 3 6 2" xfId="39725" xr:uid="{00000000-0005-0000-0000-00008ABE0000}"/>
    <cellStyle name="Normal 12 8 2 4 3 7" xfId="26915" xr:uid="{00000000-0005-0000-0000-00008BBE0000}"/>
    <cellStyle name="Normal 12 8 2 4 4" xfId="2230" xr:uid="{00000000-0005-0000-0000-00008CBE0000}"/>
    <cellStyle name="Normal 12 8 2 4 4 2" xfId="7720" xr:uid="{00000000-0005-0000-0000-00008DBE0000}"/>
    <cellStyle name="Normal 12 8 2 4 4 2 2" xfId="20531" xr:uid="{00000000-0005-0000-0000-00008EBE0000}"/>
    <cellStyle name="Normal 12 8 2 4 4 2 2 2" xfId="46151" xr:uid="{00000000-0005-0000-0000-00008FBE0000}"/>
    <cellStyle name="Normal 12 8 2 4 4 2 3" xfId="33341" xr:uid="{00000000-0005-0000-0000-000090BE0000}"/>
    <cellStyle name="Normal 12 8 2 4 4 3" xfId="15041" xr:uid="{00000000-0005-0000-0000-000091BE0000}"/>
    <cellStyle name="Normal 12 8 2 4 4 3 2" xfId="40661" xr:uid="{00000000-0005-0000-0000-000092BE0000}"/>
    <cellStyle name="Normal 12 8 2 4 4 4" xfId="27851" xr:uid="{00000000-0005-0000-0000-000093BE0000}"/>
    <cellStyle name="Normal 12 8 2 4 5" xfId="4060" xr:uid="{00000000-0005-0000-0000-000094BE0000}"/>
    <cellStyle name="Normal 12 8 2 4 5 2" xfId="9550" xr:uid="{00000000-0005-0000-0000-000095BE0000}"/>
    <cellStyle name="Normal 12 8 2 4 5 2 2" xfId="22361" xr:uid="{00000000-0005-0000-0000-000096BE0000}"/>
    <cellStyle name="Normal 12 8 2 4 5 2 2 2" xfId="47981" xr:uid="{00000000-0005-0000-0000-000097BE0000}"/>
    <cellStyle name="Normal 12 8 2 4 5 2 3" xfId="35171" xr:uid="{00000000-0005-0000-0000-000098BE0000}"/>
    <cellStyle name="Normal 12 8 2 4 5 3" xfId="16871" xr:uid="{00000000-0005-0000-0000-000099BE0000}"/>
    <cellStyle name="Normal 12 8 2 4 5 3 2" xfId="42491" xr:uid="{00000000-0005-0000-0000-00009ABE0000}"/>
    <cellStyle name="Normal 12 8 2 4 5 4" xfId="29681" xr:uid="{00000000-0005-0000-0000-00009BBE0000}"/>
    <cellStyle name="Normal 12 8 2 4 6" xfId="11380" xr:uid="{00000000-0005-0000-0000-00009CBE0000}"/>
    <cellStyle name="Normal 12 8 2 4 6 2" xfId="24191" xr:uid="{00000000-0005-0000-0000-00009DBE0000}"/>
    <cellStyle name="Normal 12 8 2 4 6 2 2" xfId="49811" xr:uid="{00000000-0005-0000-0000-00009EBE0000}"/>
    <cellStyle name="Normal 12 8 2 4 6 3" xfId="37001" xr:uid="{00000000-0005-0000-0000-00009FBE0000}"/>
    <cellStyle name="Normal 12 8 2 4 7" xfId="5890" xr:uid="{00000000-0005-0000-0000-0000A0BE0000}"/>
    <cellStyle name="Normal 12 8 2 4 7 2" xfId="18701" xr:uid="{00000000-0005-0000-0000-0000A1BE0000}"/>
    <cellStyle name="Normal 12 8 2 4 7 2 2" xfId="44321" xr:uid="{00000000-0005-0000-0000-0000A2BE0000}"/>
    <cellStyle name="Normal 12 8 2 4 7 3" xfId="31511" xr:uid="{00000000-0005-0000-0000-0000A3BE0000}"/>
    <cellStyle name="Normal 12 8 2 4 8" xfId="13211" xr:uid="{00000000-0005-0000-0000-0000A4BE0000}"/>
    <cellStyle name="Normal 12 8 2 4 8 2" xfId="38831" xr:uid="{00000000-0005-0000-0000-0000A5BE0000}"/>
    <cellStyle name="Normal 12 8 2 4 9" xfId="26021" xr:uid="{00000000-0005-0000-0000-0000A6BE0000}"/>
    <cellStyle name="Normal 12 8 2 5" xfId="620" xr:uid="{00000000-0005-0000-0000-0000A7BE0000}"/>
    <cellStyle name="Normal 12 8 2 5 2" xfId="1020" xr:uid="{00000000-0005-0000-0000-0000A8BE0000}"/>
    <cellStyle name="Normal 12 8 2 5 2 2" xfId="1915" xr:uid="{00000000-0005-0000-0000-0000A9BE0000}"/>
    <cellStyle name="Normal 12 8 2 5 2 2 2" xfId="3745" xr:uid="{00000000-0005-0000-0000-0000AABE0000}"/>
    <cellStyle name="Normal 12 8 2 5 2 2 2 2" xfId="9235" xr:uid="{00000000-0005-0000-0000-0000ABBE0000}"/>
    <cellStyle name="Normal 12 8 2 5 2 2 2 2 2" xfId="22046" xr:uid="{00000000-0005-0000-0000-0000ACBE0000}"/>
    <cellStyle name="Normal 12 8 2 5 2 2 2 2 2 2" xfId="47666" xr:uid="{00000000-0005-0000-0000-0000ADBE0000}"/>
    <cellStyle name="Normal 12 8 2 5 2 2 2 2 3" xfId="34856" xr:uid="{00000000-0005-0000-0000-0000AEBE0000}"/>
    <cellStyle name="Normal 12 8 2 5 2 2 2 3" xfId="16556" xr:uid="{00000000-0005-0000-0000-0000AFBE0000}"/>
    <cellStyle name="Normal 12 8 2 5 2 2 2 3 2" xfId="42176" xr:uid="{00000000-0005-0000-0000-0000B0BE0000}"/>
    <cellStyle name="Normal 12 8 2 5 2 2 2 4" xfId="29366" xr:uid="{00000000-0005-0000-0000-0000B1BE0000}"/>
    <cellStyle name="Normal 12 8 2 5 2 2 3" xfId="5575" xr:uid="{00000000-0005-0000-0000-0000B2BE0000}"/>
    <cellStyle name="Normal 12 8 2 5 2 2 3 2" xfId="11065" xr:uid="{00000000-0005-0000-0000-0000B3BE0000}"/>
    <cellStyle name="Normal 12 8 2 5 2 2 3 2 2" xfId="23876" xr:uid="{00000000-0005-0000-0000-0000B4BE0000}"/>
    <cellStyle name="Normal 12 8 2 5 2 2 3 2 2 2" xfId="49496" xr:uid="{00000000-0005-0000-0000-0000B5BE0000}"/>
    <cellStyle name="Normal 12 8 2 5 2 2 3 2 3" xfId="36686" xr:uid="{00000000-0005-0000-0000-0000B6BE0000}"/>
    <cellStyle name="Normal 12 8 2 5 2 2 3 3" xfId="18386" xr:uid="{00000000-0005-0000-0000-0000B7BE0000}"/>
    <cellStyle name="Normal 12 8 2 5 2 2 3 3 2" xfId="44006" xr:uid="{00000000-0005-0000-0000-0000B8BE0000}"/>
    <cellStyle name="Normal 12 8 2 5 2 2 3 4" xfId="31196" xr:uid="{00000000-0005-0000-0000-0000B9BE0000}"/>
    <cellStyle name="Normal 12 8 2 5 2 2 4" xfId="12895" xr:uid="{00000000-0005-0000-0000-0000BABE0000}"/>
    <cellStyle name="Normal 12 8 2 5 2 2 4 2" xfId="25706" xr:uid="{00000000-0005-0000-0000-0000BBBE0000}"/>
    <cellStyle name="Normal 12 8 2 5 2 2 4 2 2" xfId="51326" xr:uid="{00000000-0005-0000-0000-0000BCBE0000}"/>
    <cellStyle name="Normal 12 8 2 5 2 2 4 3" xfId="38516" xr:uid="{00000000-0005-0000-0000-0000BDBE0000}"/>
    <cellStyle name="Normal 12 8 2 5 2 2 5" xfId="7405" xr:uid="{00000000-0005-0000-0000-0000BEBE0000}"/>
    <cellStyle name="Normal 12 8 2 5 2 2 5 2" xfId="20216" xr:uid="{00000000-0005-0000-0000-0000BFBE0000}"/>
    <cellStyle name="Normal 12 8 2 5 2 2 5 2 2" xfId="45836" xr:uid="{00000000-0005-0000-0000-0000C0BE0000}"/>
    <cellStyle name="Normal 12 8 2 5 2 2 5 3" xfId="33026" xr:uid="{00000000-0005-0000-0000-0000C1BE0000}"/>
    <cellStyle name="Normal 12 8 2 5 2 2 6" xfId="14726" xr:uid="{00000000-0005-0000-0000-0000C2BE0000}"/>
    <cellStyle name="Normal 12 8 2 5 2 2 6 2" xfId="40346" xr:uid="{00000000-0005-0000-0000-0000C3BE0000}"/>
    <cellStyle name="Normal 12 8 2 5 2 2 7" xfId="27536" xr:uid="{00000000-0005-0000-0000-0000C4BE0000}"/>
    <cellStyle name="Normal 12 8 2 5 2 3" xfId="2851" xr:uid="{00000000-0005-0000-0000-0000C5BE0000}"/>
    <cellStyle name="Normal 12 8 2 5 2 3 2" xfId="8341" xr:uid="{00000000-0005-0000-0000-0000C6BE0000}"/>
    <cellStyle name="Normal 12 8 2 5 2 3 2 2" xfId="21152" xr:uid="{00000000-0005-0000-0000-0000C7BE0000}"/>
    <cellStyle name="Normal 12 8 2 5 2 3 2 2 2" xfId="46772" xr:uid="{00000000-0005-0000-0000-0000C8BE0000}"/>
    <cellStyle name="Normal 12 8 2 5 2 3 2 3" xfId="33962" xr:uid="{00000000-0005-0000-0000-0000C9BE0000}"/>
    <cellStyle name="Normal 12 8 2 5 2 3 3" xfId="15662" xr:uid="{00000000-0005-0000-0000-0000CABE0000}"/>
    <cellStyle name="Normal 12 8 2 5 2 3 3 2" xfId="41282" xr:uid="{00000000-0005-0000-0000-0000CBBE0000}"/>
    <cellStyle name="Normal 12 8 2 5 2 3 4" xfId="28472" xr:uid="{00000000-0005-0000-0000-0000CCBE0000}"/>
    <cellStyle name="Normal 12 8 2 5 2 4" xfId="4681" xr:uid="{00000000-0005-0000-0000-0000CDBE0000}"/>
    <cellStyle name="Normal 12 8 2 5 2 4 2" xfId="10171" xr:uid="{00000000-0005-0000-0000-0000CEBE0000}"/>
    <cellStyle name="Normal 12 8 2 5 2 4 2 2" xfId="22982" xr:uid="{00000000-0005-0000-0000-0000CFBE0000}"/>
    <cellStyle name="Normal 12 8 2 5 2 4 2 2 2" xfId="48602" xr:uid="{00000000-0005-0000-0000-0000D0BE0000}"/>
    <cellStyle name="Normal 12 8 2 5 2 4 2 3" xfId="35792" xr:uid="{00000000-0005-0000-0000-0000D1BE0000}"/>
    <cellStyle name="Normal 12 8 2 5 2 4 3" xfId="17492" xr:uid="{00000000-0005-0000-0000-0000D2BE0000}"/>
    <cellStyle name="Normal 12 8 2 5 2 4 3 2" xfId="43112" xr:uid="{00000000-0005-0000-0000-0000D3BE0000}"/>
    <cellStyle name="Normal 12 8 2 5 2 4 4" xfId="30302" xr:uid="{00000000-0005-0000-0000-0000D4BE0000}"/>
    <cellStyle name="Normal 12 8 2 5 2 5" xfId="12001" xr:uid="{00000000-0005-0000-0000-0000D5BE0000}"/>
    <cellStyle name="Normal 12 8 2 5 2 5 2" xfId="24812" xr:uid="{00000000-0005-0000-0000-0000D6BE0000}"/>
    <cellStyle name="Normal 12 8 2 5 2 5 2 2" xfId="50432" xr:uid="{00000000-0005-0000-0000-0000D7BE0000}"/>
    <cellStyle name="Normal 12 8 2 5 2 5 3" xfId="37622" xr:uid="{00000000-0005-0000-0000-0000D8BE0000}"/>
    <cellStyle name="Normal 12 8 2 5 2 6" xfId="6511" xr:uid="{00000000-0005-0000-0000-0000D9BE0000}"/>
    <cellStyle name="Normal 12 8 2 5 2 6 2" xfId="19322" xr:uid="{00000000-0005-0000-0000-0000DABE0000}"/>
    <cellStyle name="Normal 12 8 2 5 2 6 2 2" xfId="44942" xr:uid="{00000000-0005-0000-0000-0000DBBE0000}"/>
    <cellStyle name="Normal 12 8 2 5 2 6 3" xfId="32132" xr:uid="{00000000-0005-0000-0000-0000DCBE0000}"/>
    <cellStyle name="Normal 12 8 2 5 2 7" xfId="13832" xr:uid="{00000000-0005-0000-0000-0000DDBE0000}"/>
    <cellStyle name="Normal 12 8 2 5 2 7 2" xfId="39452" xr:uid="{00000000-0005-0000-0000-0000DEBE0000}"/>
    <cellStyle name="Normal 12 8 2 5 2 8" xfId="26642" xr:uid="{00000000-0005-0000-0000-0000DFBE0000}"/>
    <cellStyle name="Normal 12 8 2 5 3" xfId="1515" xr:uid="{00000000-0005-0000-0000-0000E0BE0000}"/>
    <cellStyle name="Normal 12 8 2 5 3 2" xfId="3345" xr:uid="{00000000-0005-0000-0000-0000E1BE0000}"/>
    <cellStyle name="Normal 12 8 2 5 3 2 2" xfId="8835" xr:uid="{00000000-0005-0000-0000-0000E2BE0000}"/>
    <cellStyle name="Normal 12 8 2 5 3 2 2 2" xfId="21646" xr:uid="{00000000-0005-0000-0000-0000E3BE0000}"/>
    <cellStyle name="Normal 12 8 2 5 3 2 2 2 2" xfId="47266" xr:uid="{00000000-0005-0000-0000-0000E4BE0000}"/>
    <cellStyle name="Normal 12 8 2 5 3 2 2 3" xfId="34456" xr:uid="{00000000-0005-0000-0000-0000E5BE0000}"/>
    <cellStyle name="Normal 12 8 2 5 3 2 3" xfId="16156" xr:uid="{00000000-0005-0000-0000-0000E6BE0000}"/>
    <cellStyle name="Normal 12 8 2 5 3 2 3 2" xfId="41776" xr:uid="{00000000-0005-0000-0000-0000E7BE0000}"/>
    <cellStyle name="Normal 12 8 2 5 3 2 4" xfId="28966" xr:uid="{00000000-0005-0000-0000-0000E8BE0000}"/>
    <cellStyle name="Normal 12 8 2 5 3 3" xfId="5175" xr:uid="{00000000-0005-0000-0000-0000E9BE0000}"/>
    <cellStyle name="Normal 12 8 2 5 3 3 2" xfId="10665" xr:uid="{00000000-0005-0000-0000-0000EABE0000}"/>
    <cellStyle name="Normal 12 8 2 5 3 3 2 2" xfId="23476" xr:uid="{00000000-0005-0000-0000-0000EBBE0000}"/>
    <cellStyle name="Normal 12 8 2 5 3 3 2 2 2" xfId="49096" xr:uid="{00000000-0005-0000-0000-0000ECBE0000}"/>
    <cellStyle name="Normal 12 8 2 5 3 3 2 3" xfId="36286" xr:uid="{00000000-0005-0000-0000-0000EDBE0000}"/>
    <cellStyle name="Normal 12 8 2 5 3 3 3" xfId="17986" xr:uid="{00000000-0005-0000-0000-0000EEBE0000}"/>
    <cellStyle name="Normal 12 8 2 5 3 3 3 2" xfId="43606" xr:uid="{00000000-0005-0000-0000-0000EFBE0000}"/>
    <cellStyle name="Normal 12 8 2 5 3 3 4" xfId="30796" xr:uid="{00000000-0005-0000-0000-0000F0BE0000}"/>
    <cellStyle name="Normal 12 8 2 5 3 4" xfId="12495" xr:uid="{00000000-0005-0000-0000-0000F1BE0000}"/>
    <cellStyle name="Normal 12 8 2 5 3 4 2" xfId="25306" xr:uid="{00000000-0005-0000-0000-0000F2BE0000}"/>
    <cellStyle name="Normal 12 8 2 5 3 4 2 2" xfId="50926" xr:uid="{00000000-0005-0000-0000-0000F3BE0000}"/>
    <cellStyle name="Normal 12 8 2 5 3 4 3" xfId="38116" xr:uid="{00000000-0005-0000-0000-0000F4BE0000}"/>
    <cellStyle name="Normal 12 8 2 5 3 5" xfId="7005" xr:uid="{00000000-0005-0000-0000-0000F5BE0000}"/>
    <cellStyle name="Normal 12 8 2 5 3 5 2" xfId="19816" xr:uid="{00000000-0005-0000-0000-0000F6BE0000}"/>
    <cellStyle name="Normal 12 8 2 5 3 5 2 2" xfId="45436" xr:uid="{00000000-0005-0000-0000-0000F7BE0000}"/>
    <cellStyle name="Normal 12 8 2 5 3 5 3" xfId="32626" xr:uid="{00000000-0005-0000-0000-0000F8BE0000}"/>
    <cellStyle name="Normal 12 8 2 5 3 6" xfId="14326" xr:uid="{00000000-0005-0000-0000-0000F9BE0000}"/>
    <cellStyle name="Normal 12 8 2 5 3 6 2" xfId="39946" xr:uid="{00000000-0005-0000-0000-0000FABE0000}"/>
    <cellStyle name="Normal 12 8 2 5 3 7" xfId="27136" xr:uid="{00000000-0005-0000-0000-0000FBBE0000}"/>
    <cellStyle name="Normal 12 8 2 5 4" xfId="2451" xr:uid="{00000000-0005-0000-0000-0000FCBE0000}"/>
    <cellStyle name="Normal 12 8 2 5 4 2" xfId="7941" xr:uid="{00000000-0005-0000-0000-0000FDBE0000}"/>
    <cellStyle name="Normal 12 8 2 5 4 2 2" xfId="20752" xr:uid="{00000000-0005-0000-0000-0000FEBE0000}"/>
    <cellStyle name="Normal 12 8 2 5 4 2 2 2" xfId="46372" xr:uid="{00000000-0005-0000-0000-0000FFBE0000}"/>
    <cellStyle name="Normal 12 8 2 5 4 2 3" xfId="33562" xr:uid="{00000000-0005-0000-0000-000000BF0000}"/>
    <cellStyle name="Normal 12 8 2 5 4 3" xfId="15262" xr:uid="{00000000-0005-0000-0000-000001BF0000}"/>
    <cellStyle name="Normal 12 8 2 5 4 3 2" xfId="40882" xr:uid="{00000000-0005-0000-0000-000002BF0000}"/>
    <cellStyle name="Normal 12 8 2 5 4 4" xfId="28072" xr:uid="{00000000-0005-0000-0000-000003BF0000}"/>
    <cellStyle name="Normal 12 8 2 5 5" xfId="4281" xr:uid="{00000000-0005-0000-0000-000004BF0000}"/>
    <cellStyle name="Normal 12 8 2 5 5 2" xfId="9771" xr:uid="{00000000-0005-0000-0000-000005BF0000}"/>
    <cellStyle name="Normal 12 8 2 5 5 2 2" xfId="22582" xr:uid="{00000000-0005-0000-0000-000006BF0000}"/>
    <cellStyle name="Normal 12 8 2 5 5 2 2 2" xfId="48202" xr:uid="{00000000-0005-0000-0000-000007BF0000}"/>
    <cellStyle name="Normal 12 8 2 5 5 2 3" xfId="35392" xr:uid="{00000000-0005-0000-0000-000008BF0000}"/>
    <cellStyle name="Normal 12 8 2 5 5 3" xfId="17092" xr:uid="{00000000-0005-0000-0000-000009BF0000}"/>
    <cellStyle name="Normal 12 8 2 5 5 3 2" xfId="42712" xr:uid="{00000000-0005-0000-0000-00000ABF0000}"/>
    <cellStyle name="Normal 12 8 2 5 5 4" xfId="29902" xr:uid="{00000000-0005-0000-0000-00000BBF0000}"/>
    <cellStyle name="Normal 12 8 2 5 6" xfId="11601" xr:uid="{00000000-0005-0000-0000-00000CBF0000}"/>
    <cellStyle name="Normal 12 8 2 5 6 2" xfId="24412" xr:uid="{00000000-0005-0000-0000-00000DBF0000}"/>
    <cellStyle name="Normal 12 8 2 5 6 2 2" xfId="50032" xr:uid="{00000000-0005-0000-0000-00000EBF0000}"/>
    <cellStyle name="Normal 12 8 2 5 6 3" xfId="37222" xr:uid="{00000000-0005-0000-0000-00000FBF0000}"/>
    <cellStyle name="Normal 12 8 2 5 7" xfId="6111" xr:uid="{00000000-0005-0000-0000-000010BF0000}"/>
    <cellStyle name="Normal 12 8 2 5 7 2" xfId="18922" xr:uid="{00000000-0005-0000-0000-000011BF0000}"/>
    <cellStyle name="Normal 12 8 2 5 7 2 2" xfId="44542" xr:uid="{00000000-0005-0000-0000-000012BF0000}"/>
    <cellStyle name="Normal 12 8 2 5 7 3" xfId="31732" xr:uid="{00000000-0005-0000-0000-000013BF0000}"/>
    <cellStyle name="Normal 12 8 2 5 8" xfId="13432" xr:uid="{00000000-0005-0000-0000-000014BF0000}"/>
    <cellStyle name="Normal 12 8 2 5 8 2" xfId="39052" xr:uid="{00000000-0005-0000-0000-000015BF0000}"/>
    <cellStyle name="Normal 12 8 2 5 9" xfId="26242" xr:uid="{00000000-0005-0000-0000-000016BF0000}"/>
    <cellStyle name="Normal 12 8 2 6" xfId="754" xr:uid="{00000000-0005-0000-0000-000017BF0000}"/>
    <cellStyle name="Normal 12 8 2 6 2" xfId="1649" xr:uid="{00000000-0005-0000-0000-000018BF0000}"/>
    <cellStyle name="Normal 12 8 2 6 2 2" xfId="3479" xr:uid="{00000000-0005-0000-0000-000019BF0000}"/>
    <cellStyle name="Normal 12 8 2 6 2 2 2" xfId="8969" xr:uid="{00000000-0005-0000-0000-00001ABF0000}"/>
    <cellStyle name="Normal 12 8 2 6 2 2 2 2" xfId="21780" xr:uid="{00000000-0005-0000-0000-00001BBF0000}"/>
    <cellStyle name="Normal 12 8 2 6 2 2 2 2 2" xfId="47400" xr:uid="{00000000-0005-0000-0000-00001CBF0000}"/>
    <cellStyle name="Normal 12 8 2 6 2 2 2 3" xfId="34590" xr:uid="{00000000-0005-0000-0000-00001DBF0000}"/>
    <cellStyle name="Normal 12 8 2 6 2 2 3" xfId="16290" xr:uid="{00000000-0005-0000-0000-00001EBF0000}"/>
    <cellStyle name="Normal 12 8 2 6 2 2 3 2" xfId="41910" xr:uid="{00000000-0005-0000-0000-00001FBF0000}"/>
    <cellStyle name="Normal 12 8 2 6 2 2 4" xfId="29100" xr:uid="{00000000-0005-0000-0000-000020BF0000}"/>
    <cellStyle name="Normal 12 8 2 6 2 3" xfId="5309" xr:uid="{00000000-0005-0000-0000-000021BF0000}"/>
    <cellStyle name="Normal 12 8 2 6 2 3 2" xfId="10799" xr:uid="{00000000-0005-0000-0000-000022BF0000}"/>
    <cellStyle name="Normal 12 8 2 6 2 3 2 2" xfId="23610" xr:uid="{00000000-0005-0000-0000-000023BF0000}"/>
    <cellStyle name="Normal 12 8 2 6 2 3 2 2 2" xfId="49230" xr:uid="{00000000-0005-0000-0000-000024BF0000}"/>
    <cellStyle name="Normal 12 8 2 6 2 3 2 3" xfId="36420" xr:uid="{00000000-0005-0000-0000-000025BF0000}"/>
    <cellStyle name="Normal 12 8 2 6 2 3 3" xfId="18120" xr:uid="{00000000-0005-0000-0000-000026BF0000}"/>
    <cellStyle name="Normal 12 8 2 6 2 3 3 2" xfId="43740" xr:uid="{00000000-0005-0000-0000-000027BF0000}"/>
    <cellStyle name="Normal 12 8 2 6 2 3 4" xfId="30930" xr:uid="{00000000-0005-0000-0000-000028BF0000}"/>
    <cellStyle name="Normal 12 8 2 6 2 4" xfId="12629" xr:uid="{00000000-0005-0000-0000-000029BF0000}"/>
    <cellStyle name="Normal 12 8 2 6 2 4 2" xfId="25440" xr:uid="{00000000-0005-0000-0000-00002ABF0000}"/>
    <cellStyle name="Normal 12 8 2 6 2 4 2 2" xfId="51060" xr:uid="{00000000-0005-0000-0000-00002BBF0000}"/>
    <cellStyle name="Normal 12 8 2 6 2 4 3" xfId="38250" xr:uid="{00000000-0005-0000-0000-00002CBF0000}"/>
    <cellStyle name="Normal 12 8 2 6 2 5" xfId="7139" xr:uid="{00000000-0005-0000-0000-00002DBF0000}"/>
    <cellStyle name="Normal 12 8 2 6 2 5 2" xfId="19950" xr:uid="{00000000-0005-0000-0000-00002EBF0000}"/>
    <cellStyle name="Normal 12 8 2 6 2 5 2 2" xfId="45570" xr:uid="{00000000-0005-0000-0000-00002FBF0000}"/>
    <cellStyle name="Normal 12 8 2 6 2 5 3" xfId="32760" xr:uid="{00000000-0005-0000-0000-000030BF0000}"/>
    <cellStyle name="Normal 12 8 2 6 2 6" xfId="14460" xr:uid="{00000000-0005-0000-0000-000031BF0000}"/>
    <cellStyle name="Normal 12 8 2 6 2 6 2" xfId="40080" xr:uid="{00000000-0005-0000-0000-000032BF0000}"/>
    <cellStyle name="Normal 12 8 2 6 2 7" xfId="27270" xr:uid="{00000000-0005-0000-0000-000033BF0000}"/>
    <cellStyle name="Normal 12 8 2 6 3" xfId="2585" xr:uid="{00000000-0005-0000-0000-000034BF0000}"/>
    <cellStyle name="Normal 12 8 2 6 3 2" xfId="8075" xr:uid="{00000000-0005-0000-0000-000035BF0000}"/>
    <cellStyle name="Normal 12 8 2 6 3 2 2" xfId="20886" xr:uid="{00000000-0005-0000-0000-000036BF0000}"/>
    <cellStyle name="Normal 12 8 2 6 3 2 2 2" xfId="46506" xr:uid="{00000000-0005-0000-0000-000037BF0000}"/>
    <cellStyle name="Normal 12 8 2 6 3 2 3" xfId="33696" xr:uid="{00000000-0005-0000-0000-000038BF0000}"/>
    <cellStyle name="Normal 12 8 2 6 3 3" xfId="15396" xr:uid="{00000000-0005-0000-0000-000039BF0000}"/>
    <cellStyle name="Normal 12 8 2 6 3 3 2" xfId="41016" xr:uid="{00000000-0005-0000-0000-00003ABF0000}"/>
    <cellStyle name="Normal 12 8 2 6 3 4" xfId="28206" xr:uid="{00000000-0005-0000-0000-00003BBF0000}"/>
    <cellStyle name="Normal 12 8 2 6 4" xfId="4415" xr:uid="{00000000-0005-0000-0000-00003CBF0000}"/>
    <cellStyle name="Normal 12 8 2 6 4 2" xfId="9905" xr:uid="{00000000-0005-0000-0000-00003DBF0000}"/>
    <cellStyle name="Normal 12 8 2 6 4 2 2" xfId="22716" xr:uid="{00000000-0005-0000-0000-00003EBF0000}"/>
    <cellStyle name="Normal 12 8 2 6 4 2 2 2" xfId="48336" xr:uid="{00000000-0005-0000-0000-00003FBF0000}"/>
    <cellStyle name="Normal 12 8 2 6 4 2 3" xfId="35526" xr:uid="{00000000-0005-0000-0000-000040BF0000}"/>
    <cellStyle name="Normal 12 8 2 6 4 3" xfId="17226" xr:uid="{00000000-0005-0000-0000-000041BF0000}"/>
    <cellStyle name="Normal 12 8 2 6 4 3 2" xfId="42846" xr:uid="{00000000-0005-0000-0000-000042BF0000}"/>
    <cellStyle name="Normal 12 8 2 6 4 4" xfId="30036" xr:uid="{00000000-0005-0000-0000-000043BF0000}"/>
    <cellStyle name="Normal 12 8 2 6 5" xfId="11735" xr:uid="{00000000-0005-0000-0000-000044BF0000}"/>
    <cellStyle name="Normal 12 8 2 6 5 2" xfId="24546" xr:uid="{00000000-0005-0000-0000-000045BF0000}"/>
    <cellStyle name="Normal 12 8 2 6 5 2 2" xfId="50166" xr:uid="{00000000-0005-0000-0000-000046BF0000}"/>
    <cellStyle name="Normal 12 8 2 6 5 3" xfId="37356" xr:uid="{00000000-0005-0000-0000-000047BF0000}"/>
    <cellStyle name="Normal 12 8 2 6 6" xfId="6245" xr:uid="{00000000-0005-0000-0000-000048BF0000}"/>
    <cellStyle name="Normal 12 8 2 6 6 2" xfId="19056" xr:uid="{00000000-0005-0000-0000-000049BF0000}"/>
    <cellStyle name="Normal 12 8 2 6 6 2 2" xfId="44676" xr:uid="{00000000-0005-0000-0000-00004ABF0000}"/>
    <cellStyle name="Normal 12 8 2 6 6 3" xfId="31866" xr:uid="{00000000-0005-0000-0000-00004BBF0000}"/>
    <cellStyle name="Normal 12 8 2 6 7" xfId="13566" xr:uid="{00000000-0005-0000-0000-00004CBF0000}"/>
    <cellStyle name="Normal 12 8 2 6 7 2" xfId="39186" xr:uid="{00000000-0005-0000-0000-00004DBF0000}"/>
    <cellStyle name="Normal 12 8 2 6 8" xfId="26376" xr:uid="{00000000-0005-0000-0000-00004EBF0000}"/>
    <cellStyle name="Normal 12 8 2 7" xfId="1155" xr:uid="{00000000-0005-0000-0000-00004FBF0000}"/>
    <cellStyle name="Normal 12 8 2 7 2" xfId="2985" xr:uid="{00000000-0005-0000-0000-000050BF0000}"/>
    <cellStyle name="Normal 12 8 2 7 2 2" xfId="8475" xr:uid="{00000000-0005-0000-0000-000051BF0000}"/>
    <cellStyle name="Normal 12 8 2 7 2 2 2" xfId="21286" xr:uid="{00000000-0005-0000-0000-000052BF0000}"/>
    <cellStyle name="Normal 12 8 2 7 2 2 2 2" xfId="46906" xr:uid="{00000000-0005-0000-0000-000053BF0000}"/>
    <cellStyle name="Normal 12 8 2 7 2 2 3" xfId="34096" xr:uid="{00000000-0005-0000-0000-000054BF0000}"/>
    <cellStyle name="Normal 12 8 2 7 2 3" xfId="15796" xr:uid="{00000000-0005-0000-0000-000055BF0000}"/>
    <cellStyle name="Normal 12 8 2 7 2 3 2" xfId="41416" xr:uid="{00000000-0005-0000-0000-000056BF0000}"/>
    <cellStyle name="Normal 12 8 2 7 2 4" xfId="28606" xr:uid="{00000000-0005-0000-0000-000057BF0000}"/>
    <cellStyle name="Normal 12 8 2 7 3" xfId="4815" xr:uid="{00000000-0005-0000-0000-000058BF0000}"/>
    <cellStyle name="Normal 12 8 2 7 3 2" xfId="10305" xr:uid="{00000000-0005-0000-0000-000059BF0000}"/>
    <cellStyle name="Normal 12 8 2 7 3 2 2" xfId="23116" xr:uid="{00000000-0005-0000-0000-00005ABF0000}"/>
    <cellStyle name="Normal 12 8 2 7 3 2 2 2" xfId="48736" xr:uid="{00000000-0005-0000-0000-00005BBF0000}"/>
    <cellStyle name="Normal 12 8 2 7 3 2 3" xfId="35926" xr:uid="{00000000-0005-0000-0000-00005CBF0000}"/>
    <cellStyle name="Normal 12 8 2 7 3 3" xfId="17626" xr:uid="{00000000-0005-0000-0000-00005DBF0000}"/>
    <cellStyle name="Normal 12 8 2 7 3 3 2" xfId="43246" xr:uid="{00000000-0005-0000-0000-00005EBF0000}"/>
    <cellStyle name="Normal 12 8 2 7 3 4" xfId="30436" xr:uid="{00000000-0005-0000-0000-00005FBF0000}"/>
    <cellStyle name="Normal 12 8 2 7 4" xfId="12135" xr:uid="{00000000-0005-0000-0000-000060BF0000}"/>
    <cellStyle name="Normal 12 8 2 7 4 2" xfId="24946" xr:uid="{00000000-0005-0000-0000-000061BF0000}"/>
    <cellStyle name="Normal 12 8 2 7 4 2 2" xfId="50566" xr:uid="{00000000-0005-0000-0000-000062BF0000}"/>
    <cellStyle name="Normal 12 8 2 7 4 3" xfId="37756" xr:uid="{00000000-0005-0000-0000-000063BF0000}"/>
    <cellStyle name="Normal 12 8 2 7 5" xfId="6645" xr:uid="{00000000-0005-0000-0000-000064BF0000}"/>
    <cellStyle name="Normal 12 8 2 7 5 2" xfId="19456" xr:uid="{00000000-0005-0000-0000-000065BF0000}"/>
    <cellStyle name="Normal 12 8 2 7 5 2 2" xfId="45076" xr:uid="{00000000-0005-0000-0000-000066BF0000}"/>
    <cellStyle name="Normal 12 8 2 7 5 3" xfId="32266" xr:uid="{00000000-0005-0000-0000-000067BF0000}"/>
    <cellStyle name="Normal 12 8 2 7 6" xfId="13966" xr:uid="{00000000-0005-0000-0000-000068BF0000}"/>
    <cellStyle name="Normal 12 8 2 7 6 2" xfId="39586" xr:uid="{00000000-0005-0000-0000-000069BF0000}"/>
    <cellStyle name="Normal 12 8 2 7 7" xfId="26776" xr:uid="{00000000-0005-0000-0000-00006ABF0000}"/>
    <cellStyle name="Normal 12 8 2 8" xfId="2050" xr:uid="{00000000-0005-0000-0000-00006BBF0000}"/>
    <cellStyle name="Normal 12 8 2 8 2" xfId="3880" xr:uid="{00000000-0005-0000-0000-00006CBF0000}"/>
    <cellStyle name="Normal 12 8 2 8 2 2" xfId="9370" xr:uid="{00000000-0005-0000-0000-00006DBF0000}"/>
    <cellStyle name="Normal 12 8 2 8 2 2 2" xfId="22181" xr:uid="{00000000-0005-0000-0000-00006EBF0000}"/>
    <cellStyle name="Normal 12 8 2 8 2 2 2 2" xfId="47801" xr:uid="{00000000-0005-0000-0000-00006FBF0000}"/>
    <cellStyle name="Normal 12 8 2 8 2 2 3" xfId="34991" xr:uid="{00000000-0005-0000-0000-000070BF0000}"/>
    <cellStyle name="Normal 12 8 2 8 2 3" xfId="16691" xr:uid="{00000000-0005-0000-0000-000071BF0000}"/>
    <cellStyle name="Normal 12 8 2 8 2 3 2" xfId="42311" xr:uid="{00000000-0005-0000-0000-000072BF0000}"/>
    <cellStyle name="Normal 12 8 2 8 2 4" xfId="29501" xr:uid="{00000000-0005-0000-0000-000073BF0000}"/>
    <cellStyle name="Normal 12 8 2 8 3" xfId="5710" xr:uid="{00000000-0005-0000-0000-000074BF0000}"/>
    <cellStyle name="Normal 12 8 2 8 3 2" xfId="11200" xr:uid="{00000000-0005-0000-0000-000075BF0000}"/>
    <cellStyle name="Normal 12 8 2 8 3 2 2" xfId="24011" xr:uid="{00000000-0005-0000-0000-000076BF0000}"/>
    <cellStyle name="Normal 12 8 2 8 3 2 2 2" xfId="49631" xr:uid="{00000000-0005-0000-0000-000077BF0000}"/>
    <cellStyle name="Normal 12 8 2 8 3 2 3" xfId="36821" xr:uid="{00000000-0005-0000-0000-000078BF0000}"/>
    <cellStyle name="Normal 12 8 2 8 3 3" xfId="18521" xr:uid="{00000000-0005-0000-0000-000079BF0000}"/>
    <cellStyle name="Normal 12 8 2 8 3 3 2" xfId="44141" xr:uid="{00000000-0005-0000-0000-00007ABF0000}"/>
    <cellStyle name="Normal 12 8 2 8 3 4" xfId="31331" xr:uid="{00000000-0005-0000-0000-00007BBF0000}"/>
    <cellStyle name="Normal 12 8 2 8 4" xfId="13030" xr:uid="{00000000-0005-0000-0000-00007CBF0000}"/>
    <cellStyle name="Normal 12 8 2 8 4 2" xfId="25841" xr:uid="{00000000-0005-0000-0000-00007DBF0000}"/>
    <cellStyle name="Normal 12 8 2 8 4 2 2" xfId="51461" xr:uid="{00000000-0005-0000-0000-00007EBF0000}"/>
    <cellStyle name="Normal 12 8 2 8 4 3" xfId="38651" xr:uid="{00000000-0005-0000-0000-00007FBF0000}"/>
    <cellStyle name="Normal 12 8 2 8 5" xfId="7540" xr:uid="{00000000-0005-0000-0000-000080BF0000}"/>
    <cellStyle name="Normal 12 8 2 8 5 2" xfId="20351" xr:uid="{00000000-0005-0000-0000-000081BF0000}"/>
    <cellStyle name="Normal 12 8 2 8 5 2 2" xfId="45971" xr:uid="{00000000-0005-0000-0000-000082BF0000}"/>
    <cellStyle name="Normal 12 8 2 8 5 3" xfId="33161" xr:uid="{00000000-0005-0000-0000-000083BF0000}"/>
    <cellStyle name="Normal 12 8 2 8 6" xfId="14861" xr:uid="{00000000-0005-0000-0000-000084BF0000}"/>
    <cellStyle name="Normal 12 8 2 8 6 2" xfId="40481" xr:uid="{00000000-0005-0000-0000-000085BF0000}"/>
    <cellStyle name="Normal 12 8 2 8 7" xfId="27671" xr:uid="{00000000-0005-0000-0000-000086BF0000}"/>
    <cellStyle name="Normal 12 8 2 9" xfId="2091" xr:uid="{00000000-0005-0000-0000-000087BF0000}"/>
    <cellStyle name="Normal 12 8 2 9 2" xfId="7581" xr:uid="{00000000-0005-0000-0000-000088BF0000}"/>
    <cellStyle name="Normal 12 8 2 9 2 2" xfId="20392" xr:uid="{00000000-0005-0000-0000-000089BF0000}"/>
    <cellStyle name="Normal 12 8 2 9 2 2 2" xfId="46012" xr:uid="{00000000-0005-0000-0000-00008ABF0000}"/>
    <cellStyle name="Normal 12 8 2 9 2 3" xfId="33202" xr:uid="{00000000-0005-0000-0000-00008BBF0000}"/>
    <cellStyle name="Normal 12 8 2 9 3" xfId="14902" xr:uid="{00000000-0005-0000-0000-00008CBF0000}"/>
    <cellStyle name="Normal 12 8 2 9 3 2" xfId="40522" xr:uid="{00000000-0005-0000-0000-00008DBF0000}"/>
    <cellStyle name="Normal 12 8 2 9 4" xfId="27712" xr:uid="{00000000-0005-0000-0000-00008EBF0000}"/>
    <cellStyle name="Normal 12 8 3" xfId="280" xr:uid="{00000000-0005-0000-0000-00008FBF0000}"/>
    <cellStyle name="Normal 12 8 3 10" xfId="5772" xr:uid="{00000000-0005-0000-0000-000090BF0000}"/>
    <cellStyle name="Normal 12 8 3 10 2" xfId="18583" xr:uid="{00000000-0005-0000-0000-000091BF0000}"/>
    <cellStyle name="Normal 12 8 3 10 2 2" xfId="44203" xr:uid="{00000000-0005-0000-0000-000092BF0000}"/>
    <cellStyle name="Normal 12 8 3 10 3" xfId="31393" xr:uid="{00000000-0005-0000-0000-000093BF0000}"/>
    <cellStyle name="Normal 12 8 3 11" xfId="13093" xr:uid="{00000000-0005-0000-0000-000094BF0000}"/>
    <cellStyle name="Normal 12 8 3 11 2" xfId="38713" xr:uid="{00000000-0005-0000-0000-000095BF0000}"/>
    <cellStyle name="Normal 12 8 3 12" xfId="25903" xr:uid="{00000000-0005-0000-0000-000096BF0000}"/>
    <cellStyle name="Normal 12 8 3 2" xfId="509" xr:uid="{00000000-0005-0000-0000-000097BF0000}"/>
    <cellStyle name="Normal 12 8 3 2 2" xfId="908" xr:uid="{00000000-0005-0000-0000-000098BF0000}"/>
    <cellStyle name="Normal 12 8 3 2 2 2" xfId="1803" xr:uid="{00000000-0005-0000-0000-000099BF0000}"/>
    <cellStyle name="Normal 12 8 3 2 2 2 2" xfId="3633" xr:uid="{00000000-0005-0000-0000-00009ABF0000}"/>
    <cellStyle name="Normal 12 8 3 2 2 2 2 2" xfId="9123" xr:uid="{00000000-0005-0000-0000-00009BBF0000}"/>
    <cellStyle name="Normal 12 8 3 2 2 2 2 2 2" xfId="21934" xr:uid="{00000000-0005-0000-0000-00009CBF0000}"/>
    <cellStyle name="Normal 12 8 3 2 2 2 2 2 2 2" xfId="47554" xr:uid="{00000000-0005-0000-0000-00009DBF0000}"/>
    <cellStyle name="Normal 12 8 3 2 2 2 2 2 3" xfId="34744" xr:uid="{00000000-0005-0000-0000-00009EBF0000}"/>
    <cellStyle name="Normal 12 8 3 2 2 2 2 3" xfId="16444" xr:uid="{00000000-0005-0000-0000-00009FBF0000}"/>
    <cellStyle name="Normal 12 8 3 2 2 2 2 3 2" xfId="42064" xr:uid="{00000000-0005-0000-0000-0000A0BF0000}"/>
    <cellStyle name="Normal 12 8 3 2 2 2 2 4" xfId="29254" xr:uid="{00000000-0005-0000-0000-0000A1BF0000}"/>
    <cellStyle name="Normal 12 8 3 2 2 2 3" xfId="5463" xr:uid="{00000000-0005-0000-0000-0000A2BF0000}"/>
    <cellStyle name="Normal 12 8 3 2 2 2 3 2" xfId="10953" xr:uid="{00000000-0005-0000-0000-0000A3BF0000}"/>
    <cellStyle name="Normal 12 8 3 2 2 2 3 2 2" xfId="23764" xr:uid="{00000000-0005-0000-0000-0000A4BF0000}"/>
    <cellStyle name="Normal 12 8 3 2 2 2 3 2 2 2" xfId="49384" xr:uid="{00000000-0005-0000-0000-0000A5BF0000}"/>
    <cellStyle name="Normal 12 8 3 2 2 2 3 2 3" xfId="36574" xr:uid="{00000000-0005-0000-0000-0000A6BF0000}"/>
    <cellStyle name="Normal 12 8 3 2 2 2 3 3" xfId="18274" xr:uid="{00000000-0005-0000-0000-0000A7BF0000}"/>
    <cellStyle name="Normal 12 8 3 2 2 2 3 3 2" xfId="43894" xr:uid="{00000000-0005-0000-0000-0000A8BF0000}"/>
    <cellStyle name="Normal 12 8 3 2 2 2 3 4" xfId="31084" xr:uid="{00000000-0005-0000-0000-0000A9BF0000}"/>
    <cellStyle name="Normal 12 8 3 2 2 2 4" xfId="12783" xr:uid="{00000000-0005-0000-0000-0000AABF0000}"/>
    <cellStyle name="Normal 12 8 3 2 2 2 4 2" xfId="25594" xr:uid="{00000000-0005-0000-0000-0000ABBF0000}"/>
    <cellStyle name="Normal 12 8 3 2 2 2 4 2 2" xfId="51214" xr:uid="{00000000-0005-0000-0000-0000ACBF0000}"/>
    <cellStyle name="Normal 12 8 3 2 2 2 4 3" xfId="38404" xr:uid="{00000000-0005-0000-0000-0000ADBF0000}"/>
    <cellStyle name="Normal 12 8 3 2 2 2 5" xfId="7293" xr:uid="{00000000-0005-0000-0000-0000AEBF0000}"/>
    <cellStyle name="Normal 12 8 3 2 2 2 5 2" xfId="20104" xr:uid="{00000000-0005-0000-0000-0000AFBF0000}"/>
    <cellStyle name="Normal 12 8 3 2 2 2 5 2 2" xfId="45724" xr:uid="{00000000-0005-0000-0000-0000B0BF0000}"/>
    <cellStyle name="Normal 12 8 3 2 2 2 5 3" xfId="32914" xr:uid="{00000000-0005-0000-0000-0000B1BF0000}"/>
    <cellStyle name="Normal 12 8 3 2 2 2 6" xfId="14614" xr:uid="{00000000-0005-0000-0000-0000B2BF0000}"/>
    <cellStyle name="Normal 12 8 3 2 2 2 6 2" xfId="40234" xr:uid="{00000000-0005-0000-0000-0000B3BF0000}"/>
    <cellStyle name="Normal 12 8 3 2 2 2 7" xfId="27424" xr:uid="{00000000-0005-0000-0000-0000B4BF0000}"/>
    <cellStyle name="Normal 12 8 3 2 2 3" xfId="2739" xr:uid="{00000000-0005-0000-0000-0000B5BF0000}"/>
    <cellStyle name="Normal 12 8 3 2 2 3 2" xfId="8229" xr:uid="{00000000-0005-0000-0000-0000B6BF0000}"/>
    <cellStyle name="Normal 12 8 3 2 2 3 2 2" xfId="21040" xr:uid="{00000000-0005-0000-0000-0000B7BF0000}"/>
    <cellStyle name="Normal 12 8 3 2 2 3 2 2 2" xfId="46660" xr:uid="{00000000-0005-0000-0000-0000B8BF0000}"/>
    <cellStyle name="Normal 12 8 3 2 2 3 2 3" xfId="33850" xr:uid="{00000000-0005-0000-0000-0000B9BF0000}"/>
    <cellStyle name="Normal 12 8 3 2 2 3 3" xfId="15550" xr:uid="{00000000-0005-0000-0000-0000BABF0000}"/>
    <cellStyle name="Normal 12 8 3 2 2 3 3 2" xfId="41170" xr:uid="{00000000-0005-0000-0000-0000BBBF0000}"/>
    <cellStyle name="Normal 12 8 3 2 2 3 4" xfId="28360" xr:uid="{00000000-0005-0000-0000-0000BCBF0000}"/>
    <cellStyle name="Normal 12 8 3 2 2 4" xfId="4569" xr:uid="{00000000-0005-0000-0000-0000BDBF0000}"/>
    <cellStyle name="Normal 12 8 3 2 2 4 2" xfId="10059" xr:uid="{00000000-0005-0000-0000-0000BEBF0000}"/>
    <cellStyle name="Normal 12 8 3 2 2 4 2 2" xfId="22870" xr:uid="{00000000-0005-0000-0000-0000BFBF0000}"/>
    <cellStyle name="Normal 12 8 3 2 2 4 2 2 2" xfId="48490" xr:uid="{00000000-0005-0000-0000-0000C0BF0000}"/>
    <cellStyle name="Normal 12 8 3 2 2 4 2 3" xfId="35680" xr:uid="{00000000-0005-0000-0000-0000C1BF0000}"/>
    <cellStyle name="Normal 12 8 3 2 2 4 3" xfId="17380" xr:uid="{00000000-0005-0000-0000-0000C2BF0000}"/>
    <cellStyle name="Normal 12 8 3 2 2 4 3 2" xfId="43000" xr:uid="{00000000-0005-0000-0000-0000C3BF0000}"/>
    <cellStyle name="Normal 12 8 3 2 2 4 4" xfId="30190" xr:uid="{00000000-0005-0000-0000-0000C4BF0000}"/>
    <cellStyle name="Normal 12 8 3 2 2 5" xfId="11889" xr:uid="{00000000-0005-0000-0000-0000C5BF0000}"/>
    <cellStyle name="Normal 12 8 3 2 2 5 2" xfId="24700" xr:uid="{00000000-0005-0000-0000-0000C6BF0000}"/>
    <cellStyle name="Normal 12 8 3 2 2 5 2 2" xfId="50320" xr:uid="{00000000-0005-0000-0000-0000C7BF0000}"/>
    <cellStyle name="Normal 12 8 3 2 2 5 3" xfId="37510" xr:uid="{00000000-0005-0000-0000-0000C8BF0000}"/>
    <cellStyle name="Normal 12 8 3 2 2 6" xfId="6399" xr:uid="{00000000-0005-0000-0000-0000C9BF0000}"/>
    <cellStyle name="Normal 12 8 3 2 2 6 2" xfId="19210" xr:uid="{00000000-0005-0000-0000-0000CABF0000}"/>
    <cellStyle name="Normal 12 8 3 2 2 6 2 2" xfId="44830" xr:uid="{00000000-0005-0000-0000-0000CBBF0000}"/>
    <cellStyle name="Normal 12 8 3 2 2 6 3" xfId="32020" xr:uid="{00000000-0005-0000-0000-0000CCBF0000}"/>
    <cellStyle name="Normal 12 8 3 2 2 7" xfId="13720" xr:uid="{00000000-0005-0000-0000-0000CDBF0000}"/>
    <cellStyle name="Normal 12 8 3 2 2 7 2" xfId="39340" xr:uid="{00000000-0005-0000-0000-0000CEBF0000}"/>
    <cellStyle name="Normal 12 8 3 2 2 8" xfId="26530" xr:uid="{00000000-0005-0000-0000-0000CFBF0000}"/>
    <cellStyle name="Normal 12 8 3 2 3" xfId="1404" xr:uid="{00000000-0005-0000-0000-0000D0BF0000}"/>
    <cellStyle name="Normal 12 8 3 2 3 2" xfId="3234" xr:uid="{00000000-0005-0000-0000-0000D1BF0000}"/>
    <cellStyle name="Normal 12 8 3 2 3 2 2" xfId="8724" xr:uid="{00000000-0005-0000-0000-0000D2BF0000}"/>
    <cellStyle name="Normal 12 8 3 2 3 2 2 2" xfId="21535" xr:uid="{00000000-0005-0000-0000-0000D3BF0000}"/>
    <cellStyle name="Normal 12 8 3 2 3 2 2 2 2" xfId="47155" xr:uid="{00000000-0005-0000-0000-0000D4BF0000}"/>
    <cellStyle name="Normal 12 8 3 2 3 2 2 3" xfId="34345" xr:uid="{00000000-0005-0000-0000-0000D5BF0000}"/>
    <cellStyle name="Normal 12 8 3 2 3 2 3" xfId="16045" xr:uid="{00000000-0005-0000-0000-0000D6BF0000}"/>
    <cellStyle name="Normal 12 8 3 2 3 2 3 2" xfId="41665" xr:uid="{00000000-0005-0000-0000-0000D7BF0000}"/>
    <cellStyle name="Normal 12 8 3 2 3 2 4" xfId="28855" xr:uid="{00000000-0005-0000-0000-0000D8BF0000}"/>
    <cellStyle name="Normal 12 8 3 2 3 3" xfId="5064" xr:uid="{00000000-0005-0000-0000-0000D9BF0000}"/>
    <cellStyle name="Normal 12 8 3 2 3 3 2" xfId="10554" xr:uid="{00000000-0005-0000-0000-0000DABF0000}"/>
    <cellStyle name="Normal 12 8 3 2 3 3 2 2" xfId="23365" xr:uid="{00000000-0005-0000-0000-0000DBBF0000}"/>
    <cellStyle name="Normal 12 8 3 2 3 3 2 2 2" xfId="48985" xr:uid="{00000000-0005-0000-0000-0000DCBF0000}"/>
    <cellStyle name="Normal 12 8 3 2 3 3 2 3" xfId="36175" xr:uid="{00000000-0005-0000-0000-0000DDBF0000}"/>
    <cellStyle name="Normal 12 8 3 2 3 3 3" xfId="17875" xr:uid="{00000000-0005-0000-0000-0000DEBF0000}"/>
    <cellStyle name="Normal 12 8 3 2 3 3 3 2" xfId="43495" xr:uid="{00000000-0005-0000-0000-0000DFBF0000}"/>
    <cellStyle name="Normal 12 8 3 2 3 3 4" xfId="30685" xr:uid="{00000000-0005-0000-0000-0000E0BF0000}"/>
    <cellStyle name="Normal 12 8 3 2 3 4" xfId="12384" xr:uid="{00000000-0005-0000-0000-0000E1BF0000}"/>
    <cellStyle name="Normal 12 8 3 2 3 4 2" xfId="25195" xr:uid="{00000000-0005-0000-0000-0000E2BF0000}"/>
    <cellStyle name="Normal 12 8 3 2 3 4 2 2" xfId="50815" xr:uid="{00000000-0005-0000-0000-0000E3BF0000}"/>
    <cellStyle name="Normal 12 8 3 2 3 4 3" xfId="38005" xr:uid="{00000000-0005-0000-0000-0000E4BF0000}"/>
    <cellStyle name="Normal 12 8 3 2 3 5" xfId="6894" xr:uid="{00000000-0005-0000-0000-0000E5BF0000}"/>
    <cellStyle name="Normal 12 8 3 2 3 5 2" xfId="19705" xr:uid="{00000000-0005-0000-0000-0000E6BF0000}"/>
    <cellStyle name="Normal 12 8 3 2 3 5 2 2" xfId="45325" xr:uid="{00000000-0005-0000-0000-0000E7BF0000}"/>
    <cellStyle name="Normal 12 8 3 2 3 5 3" xfId="32515" xr:uid="{00000000-0005-0000-0000-0000E8BF0000}"/>
    <cellStyle name="Normal 12 8 3 2 3 6" xfId="14215" xr:uid="{00000000-0005-0000-0000-0000E9BF0000}"/>
    <cellStyle name="Normal 12 8 3 2 3 6 2" xfId="39835" xr:uid="{00000000-0005-0000-0000-0000EABF0000}"/>
    <cellStyle name="Normal 12 8 3 2 3 7" xfId="27025" xr:uid="{00000000-0005-0000-0000-0000EBBF0000}"/>
    <cellStyle name="Normal 12 8 3 2 4" xfId="2340" xr:uid="{00000000-0005-0000-0000-0000ECBF0000}"/>
    <cellStyle name="Normal 12 8 3 2 4 2" xfId="7830" xr:uid="{00000000-0005-0000-0000-0000EDBF0000}"/>
    <cellStyle name="Normal 12 8 3 2 4 2 2" xfId="20641" xr:uid="{00000000-0005-0000-0000-0000EEBF0000}"/>
    <cellStyle name="Normal 12 8 3 2 4 2 2 2" xfId="46261" xr:uid="{00000000-0005-0000-0000-0000EFBF0000}"/>
    <cellStyle name="Normal 12 8 3 2 4 2 3" xfId="33451" xr:uid="{00000000-0005-0000-0000-0000F0BF0000}"/>
    <cellStyle name="Normal 12 8 3 2 4 3" xfId="15151" xr:uid="{00000000-0005-0000-0000-0000F1BF0000}"/>
    <cellStyle name="Normal 12 8 3 2 4 3 2" xfId="40771" xr:uid="{00000000-0005-0000-0000-0000F2BF0000}"/>
    <cellStyle name="Normal 12 8 3 2 4 4" xfId="27961" xr:uid="{00000000-0005-0000-0000-0000F3BF0000}"/>
    <cellStyle name="Normal 12 8 3 2 5" xfId="4170" xr:uid="{00000000-0005-0000-0000-0000F4BF0000}"/>
    <cellStyle name="Normal 12 8 3 2 5 2" xfId="9660" xr:uid="{00000000-0005-0000-0000-0000F5BF0000}"/>
    <cellStyle name="Normal 12 8 3 2 5 2 2" xfId="22471" xr:uid="{00000000-0005-0000-0000-0000F6BF0000}"/>
    <cellStyle name="Normal 12 8 3 2 5 2 2 2" xfId="48091" xr:uid="{00000000-0005-0000-0000-0000F7BF0000}"/>
    <cellStyle name="Normal 12 8 3 2 5 2 3" xfId="35281" xr:uid="{00000000-0005-0000-0000-0000F8BF0000}"/>
    <cellStyle name="Normal 12 8 3 2 5 3" xfId="16981" xr:uid="{00000000-0005-0000-0000-0000F9BF0000}"/>
    <cellStyle name="Normal 12 8 3 2 5 3 2" xfId="42601" xr:uid="{00000000-0005-0000-0000-0000FABF0000}"/>
    <cellStyle name="Normal 12 8 3 2 5 4" xfId="29791" xr:uid="{00000000-0005-0000-0000-0000FBBF0000}"/>
    <cellStyle name="Normal 12 8 3 2 6" xfId="11490" xr:uid="{00000000-0005-0000-0000-0000FCBF0000}"/>
    <cellStyle name="Normal 12 8 3 2 6 2" xfId="24301" xr:uid="{00000000-0005-0000-0000-0000FDBF0000}"/>
    <cellStyle name="Normal 12 8 3 2 6 2 2" xfId="49921" xr:uid="{00000000-0005-0000-0000-0000FEBF0000}"/>
    <cellStyle name="Normal 12 8 3 2 6 3" xfId="37111" xr:uid="{00000000-0005-0000-0000-0000FFBF0000}"/>
    <cellStyle name="Normal 12 8 3 2 7" xfId="6000" xr:uid="{00000000-0005-0000-0000-000000C00000}"/>
    <cellStyle name="Normal 12 8 3 2 7 2" xfId="18811" xr:uid="{00000000-0005-0000-0000-000001C00000}"/>
    <cellStyle name="Normal 12 8 3 2 7 2 2" xfId="44431" xr:uid="{00000000-0005-0000-0000-000002C00000}"/>
    <cellStyle name="Normal 12 8 3 2 7 3" xfId="31621" xr:uid="{00000000-0005-0000-0000-000003C00000}"/>
    <cellStyle name="Normal 12 8 3 2 8" xfId="13321" xr:uid="{00000000-0005-0000-0000-000004C00000}"/>
    <cellStyle name="Normal 12 8 3 2 8 2" xfId="38941" xr:uid="{00000000-0005-0000-0000-000005C00000}"/>
    <cellStyle name="Normal 12 8 3 2 9" xfId="26131" xr:uid="{00000000-0005-0000-0000-000006C00000}"/>
    <cellStyle name="Normal 12 8 3 3" xfId="641" xr:uid="{00000000-0005-0000-0000-000007C00000}"/>
    <cellStyle name="Normal 12 8 3 3 2" xfId="1041" xr:uid="{00000000-0005-0000-0000-000008C00000}"/>
    <cellStyle name="Normal 12 8 3 3 2 2" xfId="1936" xr:uid="{00000000-0005-0000-0000-000009C00000}"/>
    <cellStyle name="Normal 12 8 3 3 2 2 2" xfId="3766" xr:uid="{00000000-0005-0000-0000-00000AC00000}"/>
    <cellStyle name="Normal 12 8 3 3 2 2 2 2" xfId="9256" xr:uid="{00000000-0005-0000-0000-00000BC00000}"/>
    <cellStyle name="Normal 12 8 3 3 2 2 2 2 2" xfId="22067" xr:uid="{00000000-0005-0000-0000-00000CC00000}"/>
    <cellStyle name="Normal 12 8 3 3 2 2 2 2 2 2" xfId="47687" xr:uid="{00000000-0005-0000-0000-00000DC00000}"/>
    <cellStyle name="Normal 12 8 3 3 2 2 2 2 3" xfId="34877" xr:uid="{00000000-0005-0000-0000-00000EC00000}"/>
    <cellStyle name="Normal 12 8 3 3 2 2 2 3" xfId="16577" xr:uid="{00000000-0005-0000-0000-00000FC00000}"/>
    <cellStyle name="Normal 12 8 3 3 2 2 2 3 2" xfId="42197" xr:uid="{00000000-0005-0000-0000-000010C00000}"/>
    <cellStyle name="Normal 12 8 3 3 2 2 2 4" xfId="29387" xr:uid="{00000000-0005-0000-0000-000011C00000}"/>
    <cellStyle name="Normal 12 8 3 3 2 2 3" xfId="5596" xr:uid="{00000000-0005-0000-0000-000012C00000}"/>
    <cellStyle name="Normal 12 8 3 3 2 2 3 2" xfId="11086" xr:uid="{00000000-0005-0000-0000-000013C00000}"/>
    <cellStyle name="Normal 12 8 3 3 2 2 3 2 2" xfId="23897" xr:uid="{00000000-0005-0000-0000-000014C00000}"/>
    <cellStyle name="Normal 12 8 3 3 2 2 3 2 2 2" xfId="49517" xr:uid="{00000000-0005-0000-0000-000015C00000}"/>
    <cellStyle name="Normal 12 8 3 3 2 2 3 2 3" xfId="36707" xr:uid="{00000000-0005-0000-0000-000016C00000}"/>
    <cellStyle name="Normal 12 8 3 3 2 2 3 3" xfId="18407" xr:uid="{00000000-0005-0000-0000-000017C00000}"/>
    <cellStyle name="Normal 12 8 3 3 2 2 3 3 2" xfId="44027" xr:uid="{00000000-0005-0000-0000-000018C00000}"/>
    <cellStyle name="Normal 12 8 3 3 2 2 3 4" xfId="31217" xr:uid="{00000000-0005-0000-0000-000019C00000}"/>
    <cellStyle name="Normal 12 8 3 3 2 2 4" xfId="12916" xr:uid="{00000000-0005-0000-0000-00001AC00000}"/>
    <cellStyle name="Normal 12 8 3 3 2 2 4 2" xfId="25727" xr:uid="{00000000-0005-0000-0000-00001BC00000}"/>
    <cellStyle name="Normal 12 8 3 3 2 2 4 2 2" xfId="51347" xr:uid="{00000000-0005-0000-0000-00001CC00000}"/>
    <cellStyle name="Normal 12 8 3 3 2 2 4 3" xfId="38537" xr:uid="{00000000-0005-0000-0000-00001DC00000}"/>
    <cellStyle name="Normal 12 8 3 3 2 2 5" xfId="7426" xr:uid="{00000000-0005-0000-0000-00001EC00000}"/>
    <cellStyle name="Normal 12 8 3 3 2 2 5 2" xfId="20237" xr:uid="{00000000-0005-0000-0000-00001FC00000}"/>
    <cellStyle name="Normal 12 8 3 3 2 2 5 2 2" xfId="45857" xr:uid="{00000000-0005-0000-0000-000020C00000}"/>
    <cellStyle name="Normal 12 8 3 3 2 2 5 3" xfId="33047" xr:uid="{00000000-0005-0000-0000-000021C00000}"/>
    <cellStyle name="Normal 12 8 3 3 2 2 6" xfId="14747" xr:uid="{00000000-0005-0000-0000-000022C00000}"/>
    <cellStyle name="Normal 12 8 3 3 2 2 6 2" xfId="40367" xr:uid="{00000000-0005-0000-0000-000023C00000}"/>
    <cellStyle name="Normal 12 8 3 3 2 2 7" xfId="27557" xr:uid="{00000000-0005-0000-0000-000024C00000}"/>
    <cellStyle name="Normal 12 8 3 3 2 3" xfId="2872" xr:uid="{00000000-0005-0000-0000-000025C00000}"/>
    <cellStyle name="Normal 12 8 3 3 2 3 2" xfId="8362" xr:uid="{00000000-0005-0000-0000-000026C00000}"/>
    <cellStyle name="Normal 12 8 3 3 2 3 2 2" xfId="21173" xr:uid="{00000000-0005-0000-0000-000027C00000}"/>
    <cellStyle name="Normal 12 8 3 3 2 3 2 2 2" xfId="46793" xr:uid="{00000000-0005-0000-0000-000028C00000}"/>
    <cellStyle name="Normal 12 8 3 3 2 3 2 3" xfId="33983" xr:uid="{00000000-0005-0000-0000-000029C00000}"/>
    <cellStyle name="Normal 12 8 3 3 2 3 3" xfId="15683" xr:uid="{00000000-0005-0000-0000-00002AC00000}"/>
    <cellStyle name="Normal 12 8 3 3 2 3 3 2" xfId="41303" xr:uid="{00000000-0005-0000-0000-00002BC00000}"/>
    <cellStyle name="Normal 12 8 3 3 2 3 4" xfId="28493" xr:uid="{00000000-0005-0000-0000-00002CC00000}"/>
    <cellStyle name="Normal 12 8 3 3 2 4" xfId="4702" xr:uid="{00000000-0005-0000-0000-00002DC00000}"/>
    <cellStyle name="Normal 12 8 3 3 2 4 2" xfId="10192" xr:uid="{00000000-0005-0000-0000-00002EC00000}"/>
    <cellStyle name="Normal 12 8 3 3 2 4 2 2" xfId="23003" xr:uid="{00000000-0005-0000-0000-00002FC00000}"/>
    <cellStyle name="Normal 12 8 3 3 2 4 2 2 2" xfId="48623" xr:uid="{00000000-0005-0000-0000-000030C00000}"/>
    <cellStyle name="Normal 12 8 3 3 2 4 2 3" xfId="35813" xr:uid="{00000000-0005-0000-0000-000031C00000}"/>
    <cellStyle name="Normal 12 8 3 3 2 4 3" xfId="17513" xr:uid="{00000000-0005-0000-0000-000032C00000}"/>
    <cellStyle name="Normal 12 8 3 3 2 4 3 2" xfId="43133" xr:uid="{00000000-0005-0000-0000-000033C00000}"/>
    <cellStyle name="Normal 12 8 3 3 2 4 4" xfId="30323" xr:uid="{00000000-0005-0000-0000-000034C00000}"/>
    <cellStyle name="Normal 12 8 3 3 2 5" xfId="12022" xr:uid="{00000000-0005-0000-0000-000035C00000}"/>
    <cellStyle name="Normal 12 8 3 3 2 5 2" xfId="24833" xr:uid="{00000000-0005-0000-0000-000036C00000}"/>
    <cellStyle name="Normal 12 8 3 3 2 5 2 2" xfId="50453" xr:uid="{00000000-0005-0000-0000-000037C00000}"/>
    <cellStyle name="Normal 12 8 3 3 2 5 3" xfId="37643" xr:uid="{00000000-0005-0000-0000-000038C00000}"/>
    <cellStyle name="Normal 12 8 3 3 2 6" xfId="6532" xr:uid="{00000000-0005-0000-0000-000039C00000}"/>
    <cellStyle name="Normal 12 8 3 3 2 6 2" xfId="19343" xr:uid="{00000000-0005-0000-0000-00003AC00000}"/>
    <cellStyle name="Normal 12 8 3 3 2 6 2 2" xfId="44963" xr:uid="{00000000-0005-0000-0000-00003BC00000}"/>
    <cellStyle name="Normal 12 8 3 3 2 6 3" xfId="32153" xr:uid="{00000000-0005-0000-0000-00003CC00000}"/>
    <cellStyle name="Normal 12 8 3 3 2 7" xfId="13853" xr:uid="{00000000-0005-0000-0000-00003DC00000}"/>
    <cellStyle name="Normal 12 8 3 3 2 7 2" xfId="39473" xr:uid="{00000000-0005-0000-0000-00003EC00000}"/>
    <cellStyle name="Normal 12 8 3 3 2 8" xfId="26663" xr:uid="{00000000-0005-0000-0000-00003FC00000}"/>
    <cellStyle name="Normal 12 8 3 3 3" xfId="1536" xr:uid="{00000000-0005-0000-0000-000040C00000}"/>
    <cellStyle name="Normal 12 8 3 3 3 2" xfId="3366" xr:uid="{00000000-0005-0000-0000-000041C00000}"/>
    <cellStyle name="Normal 12 8 3 3 3 2 2" xfId="8856" xr:uid="{00000000-0005-0000-0000-000042C00000}"/>
    <cellStyle name="Normal 12 8 3 3 3 2 2 2" xfId="21667" xr:uid="{00000000-0005-0000-0000-000043C00000}"/>
    <cellStyle name="Normal 12 8 3 3 3 2 2 2 2" xfId="47287" xr:uid="{00000000-0005-0000-0000-000044C00000}"/>
    <cellStyle name="Normal 12 8 3 3 3 2 2 3" xfId="34477" xr:uid="{00000000-0005-0000-0000-000045C00000}"/>
    <cellStyle name="Normal 12 8 3 3 3 2 3" xfId="16177" xr:uid="{00000000-0005-0000-0000-000046C00000}"/>
    <cellStyle name="Normal 12 8 3 3 3 2 3 2" xfId="41797" xr:uid="{00000000-0005-0000-0000-000047C00000}"/>
    <cellStyle name="Normal 12 8 3 3 3 2 4" xfId="28987" xr:uid="{00000000-0005-0000-0000-000048C00000}"/>
    <cellStyle name="Normal 12 8 3 3 3 3" xfId="5196" xr:uid="{00000000-0005-0000-0000-000049C00000}"/>
    <cellStyle name="Normal 12 8 3 3 3 3 2" xfId="10686" xr:uid="{00000000-0005-0000-0000-00004AC00000}"/>
    <cellStyle name="Normal 12 8 3 3 3 3 2 2" xfId="23497" xr:uid="{00000000-0005-0000-0000-00004BC00000}"/>
    <cellStyle name="Normal 12 8 3 3 3 3 2 2 2" xfId="49117" xr:uid="{00000000-0005-0000-0000-00004CC00000}"/>
    <cellStyle name="Normal 12 8 3 3 3 3 2 3" xfId="36307" xr:uid="{00000000-0005-0000-0000-00004DC00000}"/>
    <cellStyle name="Normal 12 8 3 3 3 3 3" xfId="18007" xr:uid="{00000000-0005-0000-0000-00004EC00000}"/>
    <cellStyle name="Normal 12 8 3 3 3 3 3 2" xfId="43627" xr:uid="{00000000-0005-0000-0000-00004FC00000}"/>
    <cellStyle name="Normal 12 8 3 3 3 3 4" xfId="30817" xr:uid="{00000000-0005-0000-0000-000050C00000}"/>
    <cellStyle name="Normal 12 8 3 3 3 4" xfId="12516" xr:uid="{00000000-0005-0000-0000-000051C00000}"/>
    <cellStyle name="Normal 12 8 3 3 3 4 2" xfId="25327" xr:uid="{00000000-0005-0000-0000-000052C00000}"/>
    <cellStyle name="Normal 12 8 3 3 3 4 2 2" xfId="50947" xr:uid="{00000000-0005-0000-0000-000053C00000}"/>
    <cellStyle name="Normal 12 8 3 3 3 4 3" xfId="38137" xr:uid="{00000000-0005-0000-0000-000054C00000}"/>
    <cellStyle name="Normal 12 8 3 3 3 5" xfId="7026" xr:uid="{00000000-0005-0000-0000-000055C00000}"/>
    <cellStyle name="Normal 12 8 3 3 3 5 2" xfId="19837" xr:uid="{00000000-0005-0000-0000-000056C00000}"/>
    <cellStyle name="Normal 12 8 3 3 3 5 2 2" xfId="45457" xr:uid="{00000000-0005-0000-0000-000057C00000}"/>
    <cellStyle name="Normal 12 8 3 3 3 5 3" xfId="32647" xr:uid="{00000000-0005-0000-0000-000058C00000}"/>
    <cellStyle name="Normal 12 8 3 3 3 6" xfId="14347" xr:uid="{00000000-0005-0000-0000-000059C00000}"/>
    <cellStyle name="Normal 12 8 3 3 3 6 2" xfId="39967" xr:uid="{00000000-0005-0000-0000-00005AC00000}"/>
    <cellStyle name="Normal 12 8 3 3 3 7" xfId="27157" xr:uid="{00000000-0005-0000-0000-00005BC00000}"/>
    <cellStyle name="Normal 12 8 3 3 4" xfId="2472" xr:uid="{00000000-0005-0000-0000-00005CC00000}"/>
    <cellStyle name="Normal 12 8 3 3 4 2" xfId="7962" xr:uid="{00000000-0005-0000-0000-00005DC00000}"/>
    <cellStyle name="Normal 12 8 3 3 4 2 2" xfId="20773" xr:uid="{00000000-0005-0000-0000-00005EC00000}"/>
    <cellStyle name="Normal 12 8 3 3 4 2 2 2" xfId="46393" xr:uid="{00000000-0005-0000-0000-00005FC00000}"/>
    <cellStyle name="Normal 12 8 3 3 4 2 3" xfId="33583" xr:uid="{00000000-0005-0000-0000-000060C00000}"/>
    <cellStyle name="Normal 12 8 3 3 4 3" xfId="15283" xr:uid="{00000000-0005-0000-0000-000061C00000}"/>
    <cellStyle name="Normal 12 8 3 3 4 3 2" xfId="40903" xr:uid="{00000000-0005-0000-0000-000062C00000}"/>
    <cellStyle name="Normal 12 8 3 3 4 4" xfId="28093" xr:uid="{00000000-0005-0000-0000-000063C00000}"/>
    <cellStyle name="Normal 12 8 3 3 5" xfId="4302" xr:uid="{00000000-0005-0000-0000-000064C00000}"/>
    <cellStyle name="Normal 12 8 3 3 5 2" xfId="9792" xr:uid="{00000000-0005-0000-0000-000065C00000}"/>
    <cellStyle name="Normal 12 8 3 3 5 2 2" xfId="22603" xr:uid="{00000000-0005-0000-0000-000066C00000}"/>
    <cellStyle name="Normal 12 8 3 3 5 2 2 2" xfId="48223" xr:uid="{00000000-0005-0000-0000-000067C00000}"/>
    <cellStyle name="Normal 12 8 3 3 5 2 3" xfId="35413" xr:uid="{00000000-0005-0000-0000-000068C00000}"/>
    <cellStyle name="Normal 12 8 3 3 5 3" xfId="17113" xr:uid="{00000000-0005-0000-0000-000069C00000}"/>
    <cellStyle name="Normal 12 8 3 3 5 3 2" xfId="42733" xr:uid="{00000000-0005-0000-0000-00006AC00000}"/>
    <cellStyle name="Normal 12 8 3 3 5 4" xfId="29923" xr:uid="{00000000-0005-0000-0000-00006BC00000}"/>
    <cellStyle name="Normal 12 8 3 3 6" xfId="11622" xr:uid="{00000000-0005-0000-0000-00006CC00000}"/>
    <cellStyle name="Normal 12 8 3 3 6 2" xfId="24433" xr:uid="{00000000-0005-0000-0000-00006DC00000}"/>
    <cellStyle name="Normal 12 8 3 3 6 2 2" xfId="50053" xr:uid="{00000000-0005-0000-0000-00006EC00000}"/>
    <cellStyle name="Normal 12 8 3 3 6 3" xfId="37243" xr:uid="{00000000-0005-0000-0000-00006FC00000}"/>
    <cellStyle name="Normal 12 8 3 3 7" xfId="6132" xr:uid="{00000000-0005-0000-0000-000070C00000}"/>
    <cellStyle name="Normal 12 8 3 3 7 2" xfId="18943" xr:uid="{00000000-0005-0000-0000-000071C00000}"/>
    <cellStyle name="Normal 12 8 3 3 7 2 2" xfId="44563" xr:uid="{00000000-0005-0000-0000-000072C00000}"/>
    <cellStyle name="Normal 12 8 3 3 7 3" xfId="31753" xr:uid="{00000000-0005-0000-0000-000073C00000}"/>
    <cellStyle name="Normal 12 8 3 3 8" xfId="13453" xr:uid="{00000000-0005-0000-0000-000074C00000}"/>
    <cellStyle name="Normal 12 8 3 3 8 2" xfId="39073" xr:uid="{00000000-0005-0000-0000-000075C00000}"/>
    <cellStyle name="Normal 12 8 3 3 9" xfId="26263" xr:uid="{00000000-0005-0000-0000-000076C00000}"/>
    <cellStyle name="Normal 12 8 3 4" xfId="416" xr:uid="{00000000-0005-0000-0000-000077C00000}"/>
    <cellStyle name="Normal 12 8 3 4 2" xfId="1311" xr:uid="{00000000-0005-0000-0000-000078C00000}"/>
    <cellStyle name="Normal 12 8 3 4 2 2" xfId="3141" xr:uid="{00000000-0005-0000-0000-000079C00000}"/>
    <cellStyle name="Normal 12 8 3 4 2 2 2" xfId="8631" xr:uid="{00000000-0005-0000-0000-00007AC00000}"/>
    <cellStyle name="Normal 12 8 3 4 2 2 2 2" xfId="21442" xr:uid="{00000000-0005-0000-0000-00007BC00000}"/>
    <cellStyle name="Normal 12 8 3 4 2 2 2 2 2" xfId="47062" xr:uid="{00000000-0005-0000-0000-00007CC00000}"/>
    <cellStyle name="Normal 12 8 3 4 2 2 2 3" xfId="34252" xr:uid="{00000000-0005-0000-0000-00007DC00000}"/>
    <cellStyle name="Normal 12 8 3 4 2 2 3" xfId="15952" xr:uid="{00000000-0005-0000-0000-00007EC00000}"/>
    <cellStyle name="Normal 12 8 3 4 2 2 3 2" xfId="41572" xr:uid="{00000000-0005-0000-0000-00007FC00000}"/>
    <cellStyle name="Normal 12 8 3 4 2 2 4" xfId="28762" xr:uid="{00000000-0005-0000-0000-000080C00000}"/>
    <cellStyle name="Normal 12 8 3 4 2 3" xfId="4971" xr:uid="{00000000-0005-0000-0000-000081C00000}"/>
    <cellStyle name="Normal 12 8 3 4 2 3 2" xfId="10461" xr:uid="{00000000-0005-0000-0000-000082C00000}"/>
    <cellStyle name="Normal 12 8 3 4 2 3 2 2" xfId="23272" xr:uid="{00000000-0005-0000-0000-000083C00000}"/>
    <cellStyle name="Normal 12 8 3 4 2 3 2 2 2" xfId="48892" xr:uid="{00000000-0005-0000-0000-000084C00000}"/>
    <cellStyle name="Normal 12 8 3 4 2 3 2 3" xfId="36082" xr:uid="{00000000-0005-0000-0000-000085C00000}"/>
    <cellStyle name="Normal 12 8 3 4 2 3 3" xfId="17782" xr:uid="{00000000-0005-0000-0000-000086C00000}"/>
    <cellStyle name="Normal 12 8 3 4 2 3 3 2" xfId="43402" xr:uid="{00000000-0005-0000-0000-000087C00000}"/>
    <cellStyle name="Normal 12 8 3 4 2 3 4" xfId="30592" xr:uid="{00000000-0005-0000-0000-000088C00000}"/>
    <cellStyle name="Normal 12 8 3 4 2 4" xfId="12291" xr:uid="{00000000-0005-0000-0000-000089C00000}"/>
    <cellStyle name="Normal 12 8 3 4 2 4 2" xfId="25102" xr:uid="{00000000-0005-0000-0000-00008AC00000}"/>
    <cellStyle name="Normal 12 8 3 4 2 4 2 2" xfId="50722" xr:uid="{00000000-0005-0000-0000-00008BC00000}"/>
    <cellStyle name="Normal 12 8 3 4 2 4 3" xfId="37912" xr:uid="{00000000-0005-0000-0000-00008CC00000}"/>
    <cellStyle name="Normal 12 8 3 4 2 5" xfId="6801" xr:uid="{00000000-0005-0000-0000-00008DC00000}"/>
    <cellStyle name="Normal 12 8 3 4 2 5 2" xfId="19612" xr:uid="{00000000-0005-0000-0000-00008EC00000}"/>
    <cellStyle name="Normal 12 8 3 4 2 5 2 2" xfId="45232" xr:uid="{00000000-0005-0000-0000-00008FC00000}"/>
    <cellStyle name="Normal 12 8 3 4 2 5 3" xfId="32422" xr:uid="{00000000-0005-0000-0000-000090C00000}"/>
    <cellStyle name="Normal 12 8 3 4 2 6" xfId="14122" xr:uid="{00000000-0005-0000-0000-000091C00000}"/>
    <cellStyle name="Normal 12 8 3 4 2 6 2" xfId="39742" xr:uid="{00000000-0005-0000-0000-000092C00000}"/>
    <cellStyle name="Normal 12 8 3 4 2 7" xfId="26932" xr:uid="{00000000-0005-0000-0000-000093C00000}"/>
    <cellStyle name="Normal 12 8 3 4 3" xfId="2247" xr:uid="{00000000-0005-0000-0000-000094C00000}"/>
    <cellStyle name="Normal 12 8 3 4 3 2" xfId="7737" xr:uid="{00000000-0005-0000-0000-000095C00000}"/>
    <cellStyle name="Normal 12 8 3 4 3 2 2" xfId="20548" xr:uid="{00000000-0005-0000-0000-000096C00000}"/>
    <cellStyle name="Normal 12 8 3 4 3 2 2 2" xfId="46168" xr:uid="{00000000-0005-0000-0000-000097C00000}"/>
    <cellStyle name="Normal 12 8 3 4 3 2 3" xfId="33358" xr:uid="{00000000-0005-0000-0000-000098C00000}"/>
    <cellStyle name="Normal 12 8 3 4 3 3" xfId="15058" xr:uid="{00000000-0005-0000-0000-000099C00000}"/>
    <cellStyle name="Normal 12 8 3 4 3 3 2" xfId="40678" xr:uid="{00000000-0005-0000-0000-00009AC00000}"/>
    <cellStyle name="Normal 12 8 3 4 3 4" xfId="27868" xr:uid="{00000000-0005-0000-0000-00009BC00000}"/>
    <cellStyle name="Normal 12 8 3 4 4" xfId="4077" xr:uid="{00000000-0005-0000-0000-00009CC00000}"/>
    <cellStyle name="Normal 12 8 3 4 4 2" xfId="9567" xr:uid="{00000000-0005-0000-0000-00009DC00000}"/>
    <cellStyle name="Normal 12 8 3 4 4 2 2" xfId="22378" xr:uid="{00000000-0005-0000-0000-00009EC00000}"/>
    <cellStyle name="Normal 12 8 3 4 4 2 2 2" xfId="47998" xr:uid="{00000000-0005-0000-0000-00009FC00000}"/>
    <cellStyle name="Normal 12 8 3 4 4 2 3" xfId="35188" xr:uid="{00000000-0005-0000-0000-0000A0C00000}"/>
    <cellStyle name="Normal 12 8 3 4 4 3" xfId="16888" xr:uid="{00000000-0005-0000-0000-0000A1C00000}"/>
    <cellStyle name="Normal 12 8 3 4 4 3 2" xfId="42508" xr:uid="{00000000-0005-0000-0000-0000A2C00000}"/>
    <cellStyle name="Normal 12 8 3 4 4 4" xfId="29698" xr:uid="{00000000-0005-0000-0000-0000A3C00000}"/>
    <cellStyle name="Normal 12 8 3 4 5" xfId="11397" xr:uid="{00000000-0005-0000-0000-0000A4C00000}"/>
    <cellStyle name="Normal 12 8 3 4 5 2" xfId="24208" xr:uid="{00000000-0005-0000-0000-0000A5C00000}"/>
    <cellStyle name="Normal 12 8 3 4 5 2 2" xfId="49828" xr:uid="{00000000-0005-0000-0000-0000A6C00000}"/>
    <cellStyle name="Normal 12 8 3 4 5 3" xfId="37018" xr:uid="{00000000-0005-0000-0000-0000A7C00000}"/>
    <cellStyle name="Normal 12 8 3 4 6" xfId="5907" xr:uid="{00000000-0005-0000-0000-0000A8C00000}"/>
    <cellStyle name="Normal 12 8 3 4 6 2" xfId="18718" xr:uid="{00000000-0005-0000-0000-0000A9C00000}"/>
    <cellStyle name="Normal 12 8 3 4 6 2 2" xfId="44338" xr:uid="{00000000-0005-0000-0000-0000AAC00000}"/>
    <cellStyle name="Normal 12 8 3 4 6 3" xfId="31528" xr:uid="{00000000-0005-0000-0000-0000ABC00000}"/>
    <cellStyle name="Normal 12 8 3 4 7" xfId="13228" xr:uid="{00000000-0005-0000-0000-0000ACC00000}"/>
    <cellStyle name="Normal 12 8 3 4 7 2" xfId="38848" xr:uid="{00000000-0005-0000-0000-0000ADC00000}"/>
    <cellStyle name="Normal 12 8 3 4 8" xfId="26038" xr:uid="{00000000-0005-0000-0000-0000AEC00000}"/>
    <cellStyle name="Normal 12 8 3 5" xfId="775" xr:uid="{00000000-0005-0000-0000-0000AFC00000}"/>
    <cellStyle name="Normal 12 8 3 5 2" xfId="1670" xr:uid="{00000000-0005-0000-0000-0000B0C00000}"/>
    <cellStyle name="Normal 12 8 3 5 2 2" xfId="3500" xr:uid="{00000000-0005-0000-0000-0000B1C00000}"/>
    <cellStyle name="Normal 12 8 3 5 2 2 2" xfId="8990" xr:uid="{00000000-0005-0000-0000-0000B2C00000}"/>
    <cellStyle name="Normal 12 8 3 5 2 2 2 2" xfId="21801" xr:uid="{00000000-0005-0000-0000-0000B3C00000}"/>
    <cellStyle name="Normal 12 8 3 5 2 2 2 2 2" xfId="47421" xr:uid="{00000000-0005-0000-0000-0000B4C00000}"/>
    <cellStyle name="Normal 12 8 3 5 2 2 2 3" xfId="34611" xr:uid="{00000000-0005-0000-0000-0000B5C00000}"/>
    <cellStyle name="Normal 12 8 3 5 2 2 3" xfId="16311" xr:uid="{00000000-0005-0000-0000-0000B6C00000}"/>
    <cellStyle name="Normal 12 8 3 5 2 2 3 2" xfId="41931" xr:uid="{00000000-0005-0000-0000-0000B7C00000}"/>
    <cellStyle name="Normal 12 8 3 5 2 2 4" xfId="29121" xr:uid="{00000000-0005-0000-0000-0000B8C00000}"/>
    <cellStyle name="Normal 12 8 3 5 2 3" xfId="5330" xr:uid="{00000000-0005-0000-0000-0000B9C00000}"/>
    <cellStyle name="Normal 12 8 3 5 2 3 2" xfId="10820" xr:uid="{00000000-0005-0000-0000-0000BAC00000}"/>
    <cellStyle name="Normal 12 8 3 5 2 3 2 2" xfId="23631" xr:uid="{00000000-0005-0000-0000-0000BBC00000}"/>
    <cellStyle name="Normal 12 8 3 5 2 3 2 2 2" xfId="49251" xr:uid="{00000000-0005-0000-0000-0000BCC00000}"/>
    <cellStyle name="Normal 12 8 3 5 2 3 2 3" xfId="36441" xr:uid="{00000000-0005-0000-0000-0000BDC00000}"/>
    <cellStyle name="Normal 12 8 3 5 2 3 3" xfId="18141" xr:uid="{00000000-0005-0000-0000-0000BEC00000}"/>
    <cellStyle name="Normal 12 8 3 5 2 3 3 2" xfId="43761" xr:uid="{00000000-0005-0000-0000-0000BFC00000}"/>
    <cellStyle name="Normal 12 8 3 5 2 3 4" xfId="30951" xr:uid="{00000000-0005-0000-0000-0000C0C00000}"/>
    <cellStyle name="Normal 12 8 3 5 2 4" xfId="12650" xr:uid="{00000000-0005-0000-0000-0000C1C00000}"/>
    <cellStyle name="Normal 12 8 3 5 2 4 2" xfId="25461" xr:uid="{00000000-0005-0000-0000-0000C2C00000}"/>
    <cellStyle name="Normal 12 8 3 5 2 4 2 2" xfId="51081" xr:uid="{00000000-0005-0000-0000-0000C3C00000}"/>
    <cellStyle name="Normal 12 8 3 5 2 4 3" xfId="38271" xr:uid="{00000000-0005-0000-0000-0000C4C00000}"/>
    <cellStyle name="Normal 12 8 3 5 2 5" xfId="7160" xr:uid="{00000000-0005-0000-0000-0000C5C00000}"/>
    <cellStyle name="Normal 12 8 3 5 2 5 2" xfId="19971" xr:uid="{00000000-0005-0000-0000-0000C6C00000}"/>
    <cellStyle name="Normal 12 8 3 5 2 5 2 2" xfId="45591" xr:uid="{00000000-0005-0000-0000-0000C7C00000}"/>
    <cellStyle name="Normal 12 8 3 5 2 5 3" xfId="32781" xr:uid="{00000000-0005-0000-0000-0000C8C00000}"/>
    <cellStyle name="Normal 12 8 3 5 2 6" xfId="14481" xr:uid="{00000000-0005-0000-0000-0000C9C00000}"/>
    <cellStyle name="Normal 12 8 3 5 2 6 2" xfId="40101" xr:uid="{00000000-0005-0000-0000-0000CAC00000}"/>
    <cellStyle name="Normal 12 8 3 5 2 7" xfId="27291" xr:uid="{00000000-0005-0000-0000-0000CBC00000}"/>
    <cellStyle name="Normal 12 8 3 5 3" xfId="2606" xr:uid="{00000000-0005-0000-0000-0000CCC00000}"/>
    <cellStyle name="Normal 12 8 3 5 3 2" xfId="8096" xr:uid="{00000000-0005-0000-0000-0000CDC00000}"/>
    <cellStyle name="Normal 12 8 3 5 3 2 2" xfId="20907" xr:uid="{00000000-0005-0000-0000-0000CEC00000}"/>
    <cellStyle name="Normal 12 8 3 5 3 2 2 2" xfId="46527" xr:uid="{00000000-0005-0000-0000-0000CFC00000}"/>
    <cellStyle name="Normal 12 8 3 5 3 2 3" xfId="33717" xr:uid="{00000000-0005-0000-0000-0000D0C00000}"/>
    <cellStyle name="Normal 12 8 3 5 3 3" xfId="15417" xr:uid="{00000000-0005-0000-0000-0000D1C00000}"/>
    <cellStyle name="Normal 12 8 3 5 3 3 2" xfId="41037" xr:uid="{00000000-0005-0000-0000-0000D2C00000}"/>
    <cellStyle name="Normal 12 8 3 5 3 4" xfId="28227" xr:uid="{00000000-0005-0000-0000-0000D3C00000}"/>
    <cellStyle name="Normal 12 8 3 5 4" xfId="4436" xr:uid="{00000000-0005-0000-0000-0000D4C00000}"/>
    <cellStyle name="Normal 12 8 3 5 4 2" xfId="9926" xr:uid="{00000000-0005-0000-0000-0000D5C00000}"/>
    <cellStyle name="Normal 12 8 3 5 4 2 2" xfId="22737" xr:uid="{00000000-0005-0000-0000-0000D6C00000}"/>
    <cellStyle name="Normal 12 8 3 5 4 2 2 2" xfId="48357" xr:uid="{00000000-0005-0000-0000-0000D7C00000}"/>
    <cellStyle name="Normal 12 8 3 5 4 2 3" xfId="35547" xr:uid="{00000000-0005-0000-0000-0000D8C00000}"/>
    <cellStyle name="Normal 12 8 3 5 4 3" xfId="17247" xr:uid="{00000000-0005-0000-0000-0000D9C00000}"/>
    <cellStyle name="Normal 12 8 3 5 4 3 2" xfId="42867" xr:uid="{00000000-0005-0000-0000-0000DAC00000}"/>
    <cellStyle name="Normal 12 8 3 5 4 4" xfId="30057" xr:uid="{00000000-0005-0000-0000-0000DBC00000}"/>
    <cellStyle name="Normal 12 8 3 5 5" xfId="11756" xr:uid="{00000000-0005-0000-0000-0000DCC00000}"/>
    <cellStyle name="Normal 12 8 3 5 5 2" xfId="24567" xr:uid="{00000000-0005-0000-0000-0000DDC00000}"/>
    <cellStyle name="Normal 12 8 3 5 5 2 2" xfId="50187" xr:uid="{00000000-0005-0000-0000-0000DEC00000}"/>
    <cellStyle name="Normal 12 8 3 5 5 3" xfId="37377" xr:uid="{00000000-0005-0000-0000-0000DFC00000}"/>
    <cellStyle name="Normal 12 8 3 5 6" xfId="6266" xr:uid="{00000000-0005-0000-0000-0000E0C00000}"/>
    <cellStyle name="Normal 12 8 3 5 6 2" xfId="19077" xr:uid="{00000000-0005-0000-0000-0000E1C00000}"/>
    <cellStyle name="Normal 12 8 3 5 6 2 2" xfId="44697" xr:uid="{00000000-0005-0000-0000-0000E2C00000}"/>
    <cellStyle name="Normal 12 8 3 5 6 3" xfId="31887" xr:uid="{00000000-0005-0000-0000-0000E3C00000}"/>
    <cellStyle name="Normal 12 8 3 5 7" xfId="13587" xr:uid="{00000000-0005-0000-0000-0000E4C00000}"/>
    <cellStyle name="Normal 12 8 3 5 7 2" xfId="39207" xr:uid="{00000000-0005-0000-0000-0000E5C00000}"/>
    <cellStyle name="Normal 12 8 3 5 8" xfId="26397" xr:uid="{00000000-0005-0000-0000-0000E6C00000}"/>
    <cellStyle name="Normal 12 8 3 6" xfId="1176" xr:uid="{00000000-0005-0000-0000-0000E7C00000}"/>
    <cellStyle name="Normal 12 8 3 6 2" xfId="3006" xr:uid="{00000000-0005-0000-0000-0000E8C00000}"/>
    <cellStyle name="Normal 12 8 3 6 2 2" xfId="8496" xr:uid="{00000000-0005-0000-0000-0000E9C00000}"/>
    <cellStyle name="Normal 12 8 3 6 2 2 2" xfId="21307" xr:uid="{00000000-0005-0000-0000-0000EAC00000}"/>
    <cellStyle name="Normal 12 8 3 6 2 2 2 2" xfId="46927" xr:uid="{00000000-0005-0000-0000-0000EBC00000}"/>
    <cellStyle name="Normal 12 8 3 6 2 2 3" xfId="34117" xr:uid="{00000000-0005-0000-0000-0000ECC00000}"/>
    <cellStyle name="Normal 12 8 3 6 2 3" xfId="15817" xr:uid="{00000000-0005-0000-0000-0000EDC00000}"/>
    <cellStyle name="Normal 12 8 3 6 2 3 2" xfId="41437" xr:uid="{00000000-0005-0000-0000-0000EEC00000}"/>
    <cellStyle name="Normal 12 8 3 6 2 4" xfId="28627" xr:uid="{00000000-0005-0000-0000-0000EFC00000}"/>
    <cellStyle name="Normal 12 8 3 6 3" xfId="4836" xr:uid="{00000000-0005-0000-0000-0000F0C00000}"/>
    <cellStyle name="Normal 12 8 3 6 3 2" xfId="10326" xr:uid="{00000000-0005-0000-0000-0000F1C00000}"/>
    <cellStyle name="Normal 12 8 3 6 3 2 2" xfId="23137" xr:uid="{00000000-0005-0000-0000-0000F2C00000}"/>
    <cellStyle name="Normal 12 8 3 6 3 2 2 2" xfId="48757" xr:uid="{00000000-0005-0000-0000-0000F3C00000}"/>
    <cellStyle name="Normal 12 8 3 6 3 2 3" xfId="35947" xr:uid="{00000000-0005-0000-0000-0000F4C00000}"/>
    <cellStyle name="Normal 12 8 3 6 3 3" xfId="17647" xr:uid="{00000000-0005-0000-0000-0000F5C00000}"/>
    <cellStyle name="Normal 12 8 3 6 3 3 2" xfId="43267" xr:uid="{00000000-0005-0000-0000-0000F6C00000}"/>
    <cellStyle name="Normal 12 8 3 6 3 4" xfId="30457" xr:uid="{00000000-0005-0000-0000-0000F7C00000}"/>
    <cellStyle name="Normal 12 8 3 6 4" xfId="12156" xr:uid="{00000000-0005-0000-0000-0000F8C00000}"/>
    <cellStyle name="Normal 12 8 3 6 4 2" xfId="24967" xr:uid="{00000000-0005-0000-0000-0000F9C00000}"/>
    <cellStyle name="Normal 12 8 3 6 4 2 2" xfId="50587" xr:uid="{00000000-0005-0000-0000-0000FAC00000}"/>
    <cellStyle name="Normal 12 8 3 6 4 3" xfId="37777" xr:uid="{00000000-0005-0000-0000-0000FBC00000}"/>
    <cellStyle name="Normal 12 8 3 6 5" xfId="6666" xr:uid="{00000000-0005-0000-0000-0000FCC00000}"/>
    <cellStyle name="Normal 12 8 3 6 5 2" xfId="19477" xr:uid="{00000000-0005-0000-0000-0000FDC00000}"/>
    <cellStyle name="Normal 12 8 3 6 5 2 2" xfId="45097" xr:uid="{00000000-0005-0000-0000-0000FEC00000}"/>
    <cellStyle name="Normal 12 8 3 6 5 3" xfId="32287" xr:uid="{00000000-0005-0000-0000-0000FFC00000}"/>
    <cellStyle name="Normal 12 8 3 6 6" xfId="13987" xr:uid="{00000000-0005-0000-0000-000000C10000}"/>
    <cellStyle name="Normal 12 8 3 6 6 2" xfId="39607" xr:uid="{00000000-0005-0000-0000-000001C10000}"/>
    <cellStyle name="Normal 12 8 3 6 7" xfId="26797" xr:uid="{00000000-0005-0000-0000-000002C10000}"/>
    <cellStyle name="Normal 12 8 3 7" xfId="2112" xr:uid="{00000000-0005-0000-0000-000003C10000}"/>
    <cellStyle name="Normal 12 8 3 7 2" xfId="7602" xr:uid="{00000000-0005-0000-0000-000004C10000}"/>
    <cellStyle name="Normal 12 8 3 7 2 2" xfId="20413" xr:uid="{00000000-0005-0000-0000-000005C10000}"/>
    <cellStyle name="Normal 12 8 3 7 2 2 2" xfId="46033" xr:uid="{00000000-0005-0000-0000-000006C10000}"/>
    <cellStyle name="Normal 12 8 3 7 2 3" xfId="33223" xr:uid="{00000000-0005-0000-0000-000007C10000}"/>
    <cellStyle name="Normal 12 8 3 7 3" xfId="14923" xr:uid="{00000000-0005-0000-0000-000008C10000}"/>
    <cellStyle name="Normal 12 8 3 7 3 2" xfId="40543" xr:uid="{00000000-0005-0000-0000-000009C10000}"/>
    <cellStyle name="Normal 12 8 3 7 4" xfId="27733" xr:uid="{00000000-0005-0000-0000-00000AC10000}"/>
    <cellStyle name="Normal 12 8 3 8" xfId="3942" xr:uid="{00000000-0005-0000-0000-00000BC10000}"/>
    <cellStyle name="Normal 12 8 3 8 2" xfId="9432" xr:uid="{00000000-0005-0000-0000-00000CC10000}"/>
    <cellStyle name="Normal 12 8 3 8 2 2" xfId="22243" xr:uid="{00000000-0005-0000-0000-00000DC10000}"/>
    <cellStyle name="Normal 12 8 3 8 2 2 2" xfId="47863" xr:uid="{00000000-0005-0000-0000-00000EC10000}"/>
    <cellStyle name="Normal 12 8 3 8 2 3" xfId="35053" xr:uid="{00000000-0005-0000-0000-00000FC10000}"/>
    <cellStyle name="Normal 12 8 3 8 3" xfId="16753" xr:uid="{00000000-0005-0000-0000-000010C10000}"/>
    <cellStyle name="Normal 12 8 3 8 3 2" xfId="42373" xr:uid="{00000000-0005-0000-0000-000011C10000}"/>
    <cellStyle name="Normal 12 8 3 8 4" xfId="29563" xr:uid="{00000000-0005-0000-0000-000012C10000}"/>
    <cellStyle name="Normal 12 8 3 9" xfId="11262" xr:uid="{00000000-0005-0000-0000-000013C10000}"/>
    <cellStyle name="Normal 12 8 3 9 2" xfId="24073" xr:uid="{00000000-0005-0000-0000-000014C10000}"/>
    <cellStyle name="Normal 12 8 3 9 2 2" xfId="49693" xr:uid="{00000000-0005-0000-0000-000015C10000}"/>
    <cellStyle name="Normal 12 8 3 9 3" xfId="36883" xr:uid="{00000000-0005-0000-0000-000016C10000}"/>
    <cellStyle name="Normal 12 8 4" xfId="331" xr:uid="{00000000-0005-0000-0000-000017C10000}"/>
    <cellStyle name="Normal 12 8 4 10" xfId="5823" xr:uid="{00000000-0005-0000-0000-000018C10000}"/>
    <cellStyle name="Normal 12 8 4 10 2" xfId="18634" xr:uid="{00000000-0005-0000-0000-000019C10000}"/>
    <cellStyle name="Normal 12 8 4 10 2 2" xfId="44254" xr:uid="{00000000-0005-0000-0000-00001AC10000}"/>
    <cellStyle name="Normal 12 8 4 10 3" xfId="31444" xr:uid="{00000000-0005-0000-0000-00001BC10000}"/>
    <cellStyle name="Normal 12 8 4 11" xfId="13144" xr:uid="{00000000-0005-0000-0000-00001CC10000}"/>
    <cellStyle name="Normal 12 8 4 11 2" xfId="38764" xr:uid="{00000000-0005-0000-0000-00001DC10000}"/>
    <cellStyle name="Normal 12 8 4 12" xfId="25954" xr:uid="{00000000-0005-0000-0000-00001EC10000}"/>
    <cellStyle name="Normal 12 8 4 2" xfId="560" xr:uid="{00000000-0005-0000-0000-00001FC10000}"/>
    <cellStyle name="Normal 12 8 4 2 2" xfId="959" xr:uid="{00000000-0005-0000-0000-000020C10000}"/>
    <cellStyle name="Normal 12 8 4 2 2 2" xfId="1854" xr:uid="{00000000-0005-0000-0000-000021C10000}"/>
    <cellStyle name="Normal 12 8 4 2 2 2 2" xfId="3684" xr:uid="{00000000-0005-0000-0000-000022C10000}"/>
    <cellStyle name="Normal 12 8 4 2 2 2 2 2" xfId="9174" xr:uid="{00000000-0005-0000-0000-000023C10000}"/>
    <cellStyle name="Normal 12 8 4 2 2 2 2 2 2" xfId="21985" xr:uid="{00000000-0005-0000-0000-000024C10000}"/>
    <cellStyle name="Normal 12 8 4 2 2 2 2 2 2 2" xfId="47605" xr:uid="{00000000-0005-0000-0000-000025C10000}"/>
    <cellStyle name="Normal 12 8 4 2 2 2 2 2 3" xfId="34795" xr:uid="{00000000-0005-0000-0000-000026C10000}"/>
    <cellStyle name="Normal 12 8 4 2 2 2 2 3" xfId="16495" xr:uid="{00000000-0005-0000-0000-000027C10000}"/>
    <cellStyle name="Normal 12 8 4 2 2 2 2 3 2" xfId="42115" xr:uid="{00000000-0005-0000-0000-000028C10000}"/>
    <cellStyle name="Normal 12 8 4 2 2 2 2 4" xfId="29305" xr:uid="{00000000-0005-0000-0000-000029C10000}"/>
    <cellStyle name="Normal 12 8 4 2 2 2 3" xfId="5514" xr:uid="{00000000-0005-0000-0000-00002AC10000}"/>
    <cellStyle name="Normal 12 8 4 2 2 2 3 2" xfId="11004" xr:uid="{00000000-0005-0000-0000-00002BC10000}"/>
    <cellStyle name="Normal 12 8 4 2 2 2 3 2 2" xfId="23815" xr:uid="{00000000-0005-0000-0000-00002CC10000}"/>
    <cellStyle name="Normal 12 8 4 2 2 2 3 2 2 2" xfId="49435" xr:uid="{00000000-0005-0000-0000-00002DC10000}"/>
    <cellStyle name="Normal 12 8 4 2 2 2 3 2 3" xfId="36625" xr:uid="{00000000-0005-0000-0000-00002EC10000}"/>
    <cellStyle name="Normal 12 8 4 2 2 2 3 3" xfId="18325" xr:uid="{00000000-0005-0000-0000-00002FC10000}"/>
    <cellStyle name="Normal 12 8 4 2 2 2 3 3 2" xfId="43945" xr:uid="{00000000-0005-0000-0000-000030C10000}"/>
    <cellStyle name="Normal 12 8 4 2 2 2 3 4" xfId="31135" xr:uid="{00000000-0005-0000-0000-000031C10000}"/>
    <cellStyle name="Normal 12 8 4 2 2 2 4" xfId="12834" xr:uid="{00000000-0005-0000-0000-000032C10000}"/>
    <cellStyle name="Normal 12 8 4 2 2 2 4 2" xfId="25645" xr:uid="{00000000-0005-0000-0000-000033C10000}"/>
    <cellStyle name="Normal 12 8 4 2 2 2 4 2 2" xfId="51265" xr:uid="{00000000-0005-0000-0000-000034C10000}"/>
    <cellStyle name="Normal 12 8 4 2 2 2 4 3" xfId="38455" xr:uid="{00000000-0005-0000-0000-000035C10000}"/>
    <cellStyle name="Normal 12 8 4 2 2 2 5" xfId="7344" xr:uid="{00000000-0005-0000-0000-000036C10000}"/>
    <cellStyle name="Normal 12 8 4 2 2 2 5 2" xfId="20155" xr:uid="{00000000-0005-0000-0000-000037C10000}"/>
    <cellStyle name="Normal 12 8 4 2 2 2 5 2 2" xfId="45775" xr:uid="{00000000-0005-0000-0000-000038C10000}"/>
    <cellStyle name="Normal 12 8 4 2 2 2 5 3" xfId="32965" xr:uid="{00000000-0005-0000-0000-000039C10000}"/>
    <cellStyle name="Normal 12 8 4 2 2 2 6" xfId="14665" xr:uid="{00000000-0005-0000-0000-00003AC10000}"/>
    <cellStyle name="Normal 12 8 4 2 2 2 6 2" xfId="40285" xr:uid="{00000000-0005-0000-0000-00003BC10000}"/>
    <cellStyle name="Normal 12 8 4 2 2 2 7" xfId="27475" xr:uid="{00000000-0005-0000-0000-00003CC10000}"/>
    <cellStyle name="Normal 12 8 4 2 2 3" xfId="2790" xr:uid="{00000000-0005-0000-0000-00003DC10000}"/>
    <cellStyle name="Normal 12 8 4 2 2 3 2" xfId="8280" xr:uid="{00000000-0005-0000-0000-00003EC10000}"/>
    <cellStyle name="Normal 12 8 4 2 2 3 2 2" xfId="21091" xr:uid="{00000000-0005-0000-0000-00003FC10000}"/>
    <cellStyle name="Normal 12 8 4 2 2 3 2 2 2" xfId="46711" xr:uid="{00000000-0005-0000-0000-000040C10000}"/>
    <cellStyle name="Normal 12 8 4 2 2 3 2 3" xfId="33901" xr:uid="{00000000-0005-0000-0000-000041C10000}"/>
    <cellStyle name="Normal 12 8 4 2 2 3 3" xfId="15601" xr:uid="{00000000-0005-0000-0000-000042C10000}"/>
    <cellStyle name="Normal 12 8 4 2 2 3 3 2" xfId="41221" xr:uid="{00000000-0005-0000-0000-000043C10000}"/>
    <cellStyle name="Normal 12 8 4 2 2 3 4" xfId="28411" xr:uid="{00000000-0005-0000-0000-000044C10000}"/>
    <cellStyle name="Normal 12 8 4 2 2 4" xfId="4620" xr:uid="{00000000-0005-0000-0000-000045C10000}"/>
    <cellStyle name="Normal 12 8 4 2 2 4 2" xfId="10110" xr:uid="{00000000-0005-0000-0000-000046C10000}"/>
    <cellStyle name="Normal 12 8 4 2 2 4 2 2" xfId="22921" xr:uid="{00000000-0005-0000-0000-000047C10000}"/>
    <cellStyle name="Normal 12 8 4 2 2 4 2 2 2" xfId="48541" xr:uid="{00000000-0005-0000-0000-000048C10000}"/>
    <cellStyle name="Normal 12 8 4 2 2 4 2 3" xfId="35731" xr:uid="{00000000-0005-0000-0000-000049C10000}"/>
    <cellStyle name="Normal 12 8 4 2 2 4 3" xfId="17431" xr:uid="{00000000-0005-0000-0000-00004AC10000}"/>
    <cellStyle name="Normal 12 8 4 2 2 4 3 2" xfId="43051" xr:uid="{00000000-0005-0000-0000-00004BC10000}"/>
    <cellStyle name="Normal 12 8 4 2 2 4 4" xfId="30241" xr:uid="{00000000-0005-0000-0000-00004CC10000}"/>
    <cellStyle name="Normal 12 8 4 2 2 5" xfId="11940" xr:uid="{00000000-0005-0000-0000-00004DC10000}"/>
    <cellStyle name="Normal 12 8 4 2 2 5 2" xfId="24751" xr:uid="{00000000-0005-0000-0000-00004EC10000}"/>
    <cellStyle name="Normal 12 8 4 2 2 5 2 2" xfId="50371" xr:uid="{00000000-0005-0000-0000-00004FC10000}"/>
    <cellStyle name="Normal 12 8 4 2 2 5 3" xfId="37561" xr:uid="{00000000-0005-0000-0000-000050C10000}"/>
    <cellStyle name="Normal 12 8 4 2 2 6" xfId="6450" xr:uid="{00000000-0005-0000-0000-000051C10000}"/>
    <cellStyle name="Normal 12 8 4 2 2 6 2" xfId="19261" xr:uid="{00000000-0005-0000-0000-000052C10000}"/>
    <cellStyle name="Normal 12 8 4 2 2 6 2 2" xfId="44881" xr:uid="{00000000-0005-0000-0000-000053C10000}"/>
    <cellStyle name="Normal 12 8 4 2 2 6 3" xfId="32071" xr:uid="{00000000-0005-0000-0000-000054C10000}"/>
    <cellStyle name="Normal 12 8 4 2 2 7" xfId="13771" xr:uid="{00000000-0005-0000-0000-000055C10000}"/>
    <cellStyle name="Normal 12 8 4 2 2 7 2" xfId="39391" xr:uid="{00000000-0005-0000-0000-000056C10000}"/>
    <cellStyle name="Normal 12 8 4 2 2 8" xfId="26581" xr:uid="{00000000-0005-0000-0000-000057C10000}"/>
    <cellStyle name="Normal 12 8 4 2 3" xfId="1455" xr:uid="{00000000-0005-0000-0000-000058C10000}"/>
    <cellStyle name="Normal 12 8 4 2 3 2" xfId="3285" xr:uid="{00000000-0005-0000-0000-000059C10000}"/>
    <cellStyle name="Normal 12 8 4 2 3 2 2" xfId="8775" xr:uid="{00000000-0005-0000-0000-00005AC10000}"/>
    <cellStyle name="Normal 12 8 4 2 3 2 2 2" xfId="21586" xr:uid="{00000000-0005-0000-0000-00005BC10000}"/>
    <cellStyle name="Normal 12 8 4 2 3 2 2 2 2" xfId="47206" xr:uid="{00000000-0005-0000-0000-00005CC10000}"/>
    <cellStyle name="Normal 12 8 4 2 3 2 2 3" xfId="34396" xr:uid="{00000000-0005-0000-0000-00005DC10000}"/>
    <cellStyle name="Normal 12 8 4 2 3 2 3" xfId="16096" xr:uid="{00000000-0005-0000-0000-00005EC10000}"/>
    <cellStyle name="Normal 12 8 4 2 3 2 3 2" xfId="41716" xr:uid="{00000000-0005-0000-0000-00005FC10000}"/>
    <cellStyle name="Normal 12 8 4 2 3 2 4" xfId="28906" xr:uid="{00000000-0005-0000-0000-000060C10000}"/>
    <cellStyle name="Normal 12 8 4 2 3 3" xfId="5115" xr:uid="{00000000-0005-0000-0000-000061C10000}"/>
    <cellStyle name="Normal 12 8 4 2 3 3 2" xfId="10605" xr:uid="{00000000-0005-0000-0000-000062C10000}"/>
    <cellStyle name="Normal 12 8 4 2 3 3 2 2" xfId="23416" xr:uid="{00000000-0005-0000-0000-000063C10000}"/>
    <cellStyle name="Normal 12 8 4 2 3 3 2 2 2" xfId="49036" xr:uid="{00000000-0005-0000-0000-000064C10000}"/>
    <cellStyle name="Normal 12 8 4 2 3 3 2 3" xfId="36226" xr:uid="{00000000-0005-0000-0000-000065C10000}"/>
    <cellStyle name="Normal 12 8 4 2 3 3 3" xfId="17926" xr:uid="{00000000-0005-0000-0000-000066C10000}"/>
    <cellStyle name="Normal 12 8 4 2 3 3 3 2" xfId="43546" xr:uid="{00000000-0005-0000-0000-000067C10000}"/>
    <cellStyle name="Normal 12 8 4 2 3 3 4" xfId="30736" xr:uid="{00000000-0005-0000-0000-000068C10000}"/>
    <cellStyle name="Normal 12 8 4 2 3 4" xfId="12435" xr:uid="{00000000-0005-0000-0000-000069C10000}"/>
    <cellStyle name="Normal 12 8 4 2 3 4 2" xfId="25246" xr:uid="{00000000-0005-0000-0000-00006AC10000}"/>
    <cellStyle name="Normal 12 8 4 2 3 4 2 2" xfId="50866" xr:uid="{00000000-0005-0000-0000-00006BC10000}"/>
    <cellStyle name="Normal 12 8 4 2 3 4 3" xfId="38056" xr:uid="{00000000-0005-0000-0000-00006CC10000}"/>
    <cellStyle name="Normal 12 8 4 2 3 5" xfId="6945" xr:uid="{00000000-0005-0000-0000-00006DC10000}"/>
    <cellStyle name="Normal 12 8 4 2 3 5 2" xfId="19756" xr:uid="{00000000-0005-0000-0000-00006EC10000}"/>
    <cellStyle name="Normal 12 8 4 2 3 5 2 2" xfId="45376" xr:uid="{00000000-0005-0000-0000-00006FC10000}"/>
    <cellStyle name="Normal 12 8 4 2 3 5 3" xfId="32566" xr:uid="{00000000-0005-0000-0000-000070C10000}"/>
    <cellStyle name="Normal 12 8 4 2 3 6" xfId="14266" xr:uid="{00000000-0005-0000-0000-000071C10000}"/>
    <cellStyle name="Normal 12 8 4 2 3 6 2" xfId="39886" xr:uid="{00000000-0005-0000-0000-000072C10000}"/>
    <cellStyle name="Normal 12 8 4 2 3 7" xfId="27076" xr:uid="{00000000-0005-0000-0000-000073C10000}"/>
    <cellStyle name="Normal 12 8 4 2 4" xfId="2391" xr:uid="{00000000-0005-0000-0000-000074C10000}"/>
    <cellStyle name="Normal 12 8 4 2 4 2" xfId="7881" xr:uid="{00000000-0005-0000-0000-000075C10000}"/>
    <cellStyle name="Normal 12 8 4 2 4 2 2" xfId="20692" xr:uid="{00000000-0005-0000-0000-000076C10000}"/>
    <cellStyle name="Normal 12 8 4 2 4 2 2 2" xfId="46312" xr:uid="{00000000-0005-0000-0000-000077C10000}"/>
    <cellStyle name="Normal 12 8 4 2 4 2 3" xfId="33502" xr:uid="{00000000-0005-0000-0000-000078C10000}"/>
    <cellStyle name="Normal 12 8 4 2 4 3" xfId="15202" xr:uid="{00000000-0005-0000-0000-000079C10000}"/>
    <cellStyle name="Normal 12 8 4 2 4 3 2" xfId="40822" xr:uid="{00000000-0005-0000-0000-00007AC10000}"/>
    <cellStyle name="Normal 12 8 4 2 4 4" xfId="28012" xr:uid="{00000000-0005-0000-0000-00007BC10000}"/>
    <cellStyle name="Normal 12 8 4 2 5" xfId="4221" xr:uid="{00000000-0005-0000-0000-00007CC10000}"/>
    <cellStyle name="Normal 12 8 4 2 5 2" xfId="9711" xr:uid="{00000000-0005-0000-0000-00007DC10000}"/>
    <cellStyle name="Normal 12 8 4 2 5 2 2" xfId="22522" xr:uid="{00000000-0005-0000-0000-00007EC10000}"/>
    <cellStyle name="Normal 12 8 4 2 5 2 2 2" xfId="48142" xr:uid="{00000000-0005-0000-0000-00007FC10000}"/>
    <cellStyle name="Normal 12 8 4 2 5 2 3" xfId="35332" xr:uid="{00000000-0005-0000-0000-000080C10000}"/>
    <cellStyle name="Normal 12 8 4 2 5 3" xfId="17032" xr:uid="{00000000-0005-0000-0000-000081C10000}"/>
    <cellStyle name="Normal 12 8 4 2 5 3 2" xfId="42652" xr:uid="{00000000-0005-0000-0000-000082C10000}"/>
    <cellStyle name="Normal 12 8 4 2 5 4" xfId="29842" xr:uid="{00000000-0005-0000-0000-000083C10000}"/>
    <cellStyle name="Normal 12 8 4 2 6" xfId="11541" xr:uid="{00000000-0005-0000-0000-000084C10000}"/>
    <cellStyle name="Normal 12 8 4 2 6 2" xfId="24352" xr:uid="{00000000-0005-0000-0000-000085C10000}"/>
    <cellStyle name="Normal 12 8 4 2 6 2 2" xfId="49972" xr:uid="{00000000-0005-0000-0000-000086C10000}"/>
    <cellStyle name="Normal 12 8 4 2 6 3" xfId="37162" xr:uid="{00000000-0005-0000-0000-000087C10000}"/>
    <cellStyle name="Normal 12 8 4 2 7" xfId="6051" xr:uid="{00000000-0005-0000-0000-000088C10000}"/>
    <cellStyle name="Normal 12 8 4 2 7 2" xfId="18862" xr:uid="{00000000-0005-0000-0000-000089C10000}"/>
    <cellStyle name="Normal 12 8 4 2 7 2 2" xfId="44482" xr:uid="{00000000-0005-0000-0000-00008AC10000}"/>
    <cellStyle name="Normal 12 8 4 2 7 3" xfId="31672" xr:uid="{00000000-0005-0000-0000-00008BC10000}"/>
    <cellStyle name="Normal 12 8 4 2 8" xfId="13372" xr:uid="{00000000-0005-0000-0000-00008CC10000}"/>
    <cellStyle name="Normal 12 8 4 2 8 2" xfId="38992" xr:uid="{00000000-0005-0000-0000-00008DC10000}"/>
    <cellStyle name="Normal 12 8 4 2 9" xfId="26182" xr:uid="{00000000-0005-0000-0000-00008EC10000}"/>
    <cellStyle name="Normal 12 8 4 3" xfId="692" xr:uid="{00000000-0005-0000-0000-00008FC10000}"/>
    <cellStyle name="Normal 12 8 4 3 2" xfId="1092" xr:uid="{00000000-0005-0000-0000-000090C10000}"/>
    <cellStyle name="Normal 12 8 4 3 2 2" xfId="1987" xr:uid="{00000000-0005-0000-0000-000091C10000}"/>
    <cellStyle name="Normal 12 8 4 3 2 2 2" xfId="3817" xr:uid="{00000000-0005-0000-0000-000092C10000}"/>
    <cellStyle name="Normal 12 8 4 3 2 2 2 2" xfId="9307" xr:uid="{00000000-0005-0000-0000-000093C10000}"/>
    <cellStyle name="Normal 12 8 4 3 2 2 2 2 2" xfId="22118" xr:uid="{00000000-0005-0000-0000-000094C10000}"/>
    <cellStyle name="Normal 12 8 4 3 2 2 2 2 2 2" xfId="47738" xr:uid="{00000000-0005-0000-0000-000095C10000}"/>
    <cellStyle name="Normal 12 8 4 3 2 2 2 2 3" xfId="34928" xr:uid="{00000000-0005-0000-0000-000096C10000}"/>
    <cellStyle name="Normal 12 8 4 3 2 2 2 3" xfId="16628" xr:uid="{00000000-0005-0000-0000-000097C10000}"/>
    <cellStyle name="Normal 12 8 4 3 2 2 2 3 2" xfId="42248" xr:uid="{00000000-0005-0000-0000-000098C10000}"/>
    <cellStyle name="Normal 12 8 4 3 2 2 2 4" xfId="29438" xr:uid="{00000000-0005-0000-0000-000099C10000}"/>
    <cellStyle name="Normal 12 8 4 3 2 2 3" xfId="5647" xr:uid="{00000000-0005-0000-0000-00009AC10000}"/>
    <cellStyle name="Normal 12 8 4 3 2 2 3 2" xfId="11137" xr:uid="{00000000-0005-0000-0000-00009BC10000}"/>
    <cellStyle name="Normal 12 8 4 3 2 2 3 2 2" xfId="23948" xr:uid="{00000000-0005-0000-0000-00009CC10000}"/>
    <cellStyle name="Normal 12 8 4 3 2 2 3 2 2 2" xfId="49568" xr:uid="{00000000-0005-0000-0000-00009DC10000}"/>
    <cellStyle name="Normal 12 8 4 3 2 2 3 2 3" xfId="36758" xr:uid="{00000000-0005-0000-0000-00009EC10000}"/>
    <cellStyle name="Normal 12 8 4 3 2 2 3 3" xfId="18458" xr:uid="{00000000-0005-0000-0000-00009FC10000}"/>
    <cellStyle name="Normal 12 8 4 3 2 2 3 3 2" xfId="44078" xr:uid="{00000000-0005-0000-0000-0000A0C10000}"/>
    <cellStyle name="Normal 12 8 4 3 2 2 3 4" xfId="31268" xr:uid="{00000000-0005-0000-0000-0000A1C10000}"/>
    <cellStyle name="Normal 12 8 4 3 2 2 4" xfId="12967" xr:uid="{00000000-0005-0000-0000-0000A2C10000}"/>
    <cellStyle name="Normal 12 8 4 3 2 2 4 2" xfId="25778" xr:uid="{00000000-0005-0000-0000-0000A3C10000}"/>
    <cellStyle name="Normal 12 8 4 3 2 2 4 2 2" xfId="51398" xr:uid="{00000000-0005-0000-0000-0000A4C10000}"/>
    <cellStyle name="Normal 12 8 4 3 2 2 4 3" xfId="38588" xr:uid="{00000000-0005-0000-0000-0000A5C10000}"/>
    <cellStyle name="Normal 12 8 4 3 2 2 5" xfId="7477" xr:uid="{00000000-0005-0000-0000-0000A6C10000}"/>
    <cellStyle name="Normal 12 8 4 3 2 2 5 2" xfId="20288" xr:uid="{00000000-0005-0000-0000-0000A7C10000}"/>
    <cellStyle name="Normal 12 8 4 3 2 2 5 2 2" xfId="45908" xr:uid="{00000000-0005-0000-0000-0000A8C10000}"/>
    <cellStyle name="Normal 12 8 4 3 2 2 5 3" xfId="33098" xr:uid="{00000000-0005-0000-0000-0000A9C10000}"/>
    <cellStyle name="Normal 12 8 4 3 2 2 6" xfId="14798" xr:uid="{00000000-0005-0000-0000-0000AAC10000}"/>
    <cellStyle name="Normal 12 8 4 3 2 2 6 2" xfId="40418" xr:uid="{00000000-0005-0000-0000-0000ABC10000}"/>
    <cellStyle name="Normal 12 8 4 3 2 2 7" xfId="27608" xr:uid="{00000000-0005-0000-0000-0000ACC10000}"/>
    <cellStyle name="Normal 12 8 4 3 2 3" xfId="2923" xr:uid="{00000000-0005-0000-0000-0000ADC10000}"/>
    <cellStyle name="Normal 12 8 4 3 2 3 2" xfId="8413" xr:uid="{00000000-0005-0000-0000-0000AEC10000}"/>
    <cellStyle name="Normal 12 8 4 3 2 3 2 2" xfId="21224" xr:uid="{00000000-0005-0000-0000-0000AFC10000}"/>
    <cellStyle name="Normal 12 8 4 3 2 3 2 2 2" xfId="46844" xr:uid="{00000000-0005-0000-0000-0000B0C10000}"/>
    <cellStyle name="Normal 12 8 4 3 2 3 2 3" xfId="34034" xr:uid="{00000000-0005-0000-0000-0000B1C10000}"/>
    <cellStyle name="Normal 12 8 4 3 2 3 3" xfId="15734" xr:uid="{00000000-0005-0000-0000-0000B2C10000}"/>
    <cellStyle name="Normal 12 8 4 3 2 3 3 2" xfId="41354" xr:uid="{00000000-0005-0000-0000-0000B3C10000}"/>
    <cellStyle name="Normal 12 8 4 3 2 3 4" xfId="28544" xr:uid="{00000000-0005-0000-0000-0000B4C10000}"/>
    <cellStyle name="Normal 12 8 4 3 2 4" xfId="4753" xr:uid="{00000000-0005-0000-0000-0000B5C10000}"/>
    <cellStyle name="Normal 12 8 4 3 2 4 2" xfId="10243" xr:uid="{00000000-0005-0000-0000-0000B6C10000}"/>
    <cellStyle name="Normal 12 8 4 3 2 4 2 2" xfId="23054" xr:uid="{00000000-0005-0000-0000-0000B7C10000}"/>
    <cellStyle name="Normal 12 8 4 3 2 4 2 2 2" xfId="48674" xr:uid="{00000000-0005-0000-0000-0000B8C10000}"/>
    <cellStyle name="Normal 12 8 4 3 2 4 2 3" xfId="35864" xr:uid="{00000000-0005-0000-0000-0000B9C10000}"/>
    <cellStyle name="Normal 12 8 4 3 2 4 3" xfId="17564" xr:uid="{00000000-0005-0000-0000-0000BAC10000}"/>
    <cellStyle name="Normal 12 8 4 3 2 4 3 2" xfId="43184" xr:uid="{00000000-0005-0000-0000-0000BBC10000}"/>
    <cellStyle name="Normal 12 8 4 3 2 4 4" xfId="30374" xr:uid="{00000000-0005-0000-0000-0000BCC10000}"/>
    <cellStyle name="Normal 12 8 4 3 2 5" xfId="12073" xr:uid="{00000000-0005-0000-0000-0000BDC10000}"/>
    <cellStyle name="Normal 12 8 4 3 2 5 2" xfId="24884" xr:uid="{00000000-0005-0000-0000-0000BEC10000}"/>
    <cellStyle name="Normal 12 8 4 3 2 5 2 2" xfId="50504" xr:uid="{00000000-0005-0000-0000-0000BFC10000}"/>
    <cellStyle name="Normal 12 8 4 3 2 5 3" xfId="37694" xr:uid="{00000000-0005-0000-0000-0000C0C10000}"/>
    <cellStyle name="Normal 12 8 4 3 2 6" xfId="6583" xr:uid="{00000000-0005-0000-0000-0000C1C10000}"/>
    <cellStyle name="Normal 12 8 4 3 2 6 2" xfId="19394" xr:uid="{00000000-0005-0000-0000-0000C2C10000}"/>
    <cellStyle name="Normal 12 8 4 3 2 6 2 2" xfId="45014" xr:uid="{00000000-0005-0000-0000-0000C3C10000}"/>
    <cellStyle name="Normal 12 8 4 3 2 6 3" xfId="32204" xr:uid="{00000000-0005-0000-0000-0000C4C10000}"/>
    <cellStyle name="Normal 12 8 4 3 2 7" xfId="13904" xr:uid="{00000000-0005-0000-0000-0000C5C10000}"/>
    <cellStyle name="Normal 12 8 4 3 2 7 2" xfId="39524" xr:uid="{00000000-0005-0000-0000-0000C6C10000}"/>
    <cellStyle name="Normal 12 8 4 3 2 8" xfId="26714" xr:uid="{00000000-0005-0000-0000-0000C7C10000}"/>
    <cellStyle name="Normal 12 8 4 3 3" xfId="1587" xr:uid="{00000000-0005-0000-0000-0000C8C10000}"/>
    <cellStyle name="Normal 12 8 4 3 3 2" xfId="3417" xr:uid="{00000000-0005-0000-0000-0000C9C10000}"/>
    <cellStyle name="Normal 12 8 4 3 3 2 2" xfId="8907" xr:uid="{00000000-0005-0000-0000-0000CAC10000}"/>
    <cellStyle name="Normal 12 8 4 3 3 2 2 2" xfId="21718" xr:uid="{00000000-0005-0000-0000-0000CBC10000}"/>
    <cellStyle name="Normal 12 8 4 3 3 2 2 2 2" xfId="47338" xr:uid="{00000000-0005-0000-0000-0000CCC10000}"/>
    <cellStyle name="Normal 12 8 4 3 3 2 2 3" xfId="34528" xr:uid="{00000000-0005-0000-0000-0000CDC10000}"/>
    <cellStyle name="Normal 12 8 4 3 3 2 3" xfId="16228" xr:uid="{00000000-0005-0000-0000-0000CEC10000}"/>
    <cellStyle name="Normal 12 8 4 3 3 2 3 2" xfId="41848" xr:uid="{00000000-0005-0000-0000-0000CFC10000}"/>
    <cellStyle name="Normal 12 8 4 3 3 2 4" xfId="29038" xr:uid="{00000000-0005-0000-0000-0000D0C10000}"/>
    <cellStyle name="Normal 12 8 4 3 3 3" xfId="5247" xr:uid="{00000000-0005-0000-0000-0000D1C10000}"/>
    <cellStyle name="Normal 12 8 4 3 3 3 2" xfId="10737" xr:uid="{00000000-0005-0000-0000-0000D2C10000}"/>
    <cellStyle name="Normal 12 8 4 3 3 3 2 2" xfId="23548" xr:uid="{00000000-0005-0000-0000-0000D3C10000}"/>
    <cellStyle name="Normal 12 8 4 3 3 3 2 2 2" xfId="49168" xr:uid="{00000000-0005-0000-0000-0000D4C10000}"/>
    <cellStyle name="Normal 12 8 4 3 3 3 2 3" xfId="36358" xr:uid="{00000000-0005-0000-0000-0000D5C10000}"/>
    <cellStyle name="Normal 12 8 4 3 3 3 3" xfId="18058" xr:uid="{00000000-0005-0000-0000-0000D6C10000}"/>
    <cellStyle name="Normal 12 8 4 3 3 3 3 2" xfId="43678" xr:uid="{00000000-0005-0000-0000-0000D7C10000}"/>
    <cellStyle name="Normal 12 8 4 3 3 3 4" xfId="30868" xr:uid="{00000000-0005-0000-0000-0000D8C10000}"/>
    <cellStyle name="Normal 12 8 4 3 3 4" xfId="12567" xr:uid="{00000000-0005-0000-0000-0000D9C10000}"/>
    <cellStyle name="Normal 12 8 4 3 3 4 2" xfId="25378" xr:uid="{00000000-0005-0000-0000-0000DAC10000}"/>
    <cellStyle name="Normal 12 8 4 3 3 4 2 2" xfId="50998" xr:uid="{00000000-0005-0000-0000-0000DBC10000}"/>
    <cellStyle name="Normal 12 8 4 3 3 4 3" xfId="38188" xr:uid="{00000000-0005-0000-0000-0000DCC10000}"/>
    <cellStyle name="Normal 12 8 4 3 3 5" xfId="7077" xr:uid="{00000000-0005-0000-0000-0000DDC10000}"/>
    <cellStyle name="Normal 12 8 4 3 3 5 2" xfId="19888" xr:uid="{00000000-0005-0000-0000-0000DEC10000}"/>
    <cellStyle name="Normal 12 8 4 3 3 5 2 2" xfId="45508" xr:uid="{00000000-0005-0000-0000-0000DFC10000}"/>
    <cellStyle name="Normal 12 8 4 3 3 5 3" xfId="32698" xr:uid="{00000000-0005-0000-0000-0000E0C10000}"/>
    <cellStyle name="Normal 12 8 4 3 3 6" xfId="14398" xr:uid="{00000000-0005-0000-0000-0000E1C10000}"/>
    <cellStyle name="Normal 12 8 4 3 3 6 2" xfId="40018" xr:uid="{00000000-0005-0000-0000-0000E2C10000}"/>
    <cellStyle name="Normal 12 8 4 3 3 7" xfId="27208" xr:uid="{00000000-0005-0000-0000-0000E3C10000}"/>
    <cellStyle name="Normal 12 8 4 3 4" xfId="2523" xr:uid="{00000000-0005-0000-0000-0000E4C10000}"/>
    <cellStyle name="Normal 12 8 4 3 4 2" xfId="8013" xr:uid="{00000000-0005-0000-0000-0000E5C10000}"/>
    <cellStyle name="Normal 12 8 4 3 4 2 2" xfId="20824" xr:uid="{00000000-0005-0000-0000-0000E6C10000}"/>
    <cellStyle name="Normal 12 8 4 3 4 2 2 2" xfId="46444" xr:uid="{00000000-0005-0000-0000-0000E7C10000}"/>
    <cellStyle name="Normal 12 8 4 3 4 2 3" xfId="33634" xr:uid="{00000000-0005-0000-0000-0000E8C10000}"/>
    <cellStyle name="Normal 12 8 4 3 4 3" xfId="15334" xr:uid="{00000000-0005-0000-0000-0000E9C10000}"/>
    <cellStyle name="Normal 12 8 4 3 4 3 2" xfId="40954" xr:uid="{00000000-0005-0000-0000-0000EAC10000}"/>
    <cellStyle name="Normal 12 8 4 3 4 4" xfId="28144" xr:uid="{00000000-0005-0000-0000-0000EBC10000}"/>
    <cellStyle name="Normal 12 8 4 3 5" xfId="4353" xr:uid="{00000000-0005-0000-0000-0000ECC10000}"/>
    <cellStyle name="Normal 12 8 4 3 5 2" xfId="9843" xr:uid="{00000000-0005-0000-0000-0000EDC10000}"/>
    <cellStyle name="Normal 12 8 4 3 5 2 2" xfId="22654" xr:uid="{00000000-0005-0000-0000-0000EEC10000}"/>
    <cellStyle name="Normal 12 8 4 3 5 2 2 2" xfId="48274" xr:uid="{00000000-0005-0000-0000-0000EFC10000}"/>
    <cellStyle name="Normal 12 8 4 3 5 2 3" xfId="35464" xr:uid="{00000000-0005-0000-0000-0000F0C10000}"/>
    <cellStyle name="Normal 12 8 4 3 5 3" xfId="17164" xr:uid="{00000000-0005-0000-0000-0000F1C10000}"/>
    <cellStyle name="Normal 12 8 4 3 5 3 2" xfId="42784" xr:uid="{00000000-0005-0000-0000-0000F2C10000}"/>
    <cellStyle name="Normal 12 8 4 3 5 4" xfId="29974" xr:uid="{00000000-0005-0000-0000-0000F3C10000}"/>
    <cellStyle name="Normal 12 8 4 3 6" xfId="11673" xr:uid="{00000000-0005-0000-0000-0000F4C10000}"/>
    <cellStyle name="Normal 12 8 4 3 6 2" xfId="24484" xr:uid="{00000000-0005-0000-0000-0000F5C10000}"/>
    <cellStyle name="Normal 12 8 4 3 6 2 2" xfId="50104" xr:uid="{00000000-0005-0000-0000-0000F6C10000}"/>
    <cellStyle name="Normal 12 8 4 3 6 3" xfId="37294" xr:uid="{00000000-0005-0000-0000-0000F7C10000}"/>
    <cellStyle name="Normal 12 8 4 3 7" xfId="6183" xr:uid="{00000000-0005-0000-0000-0000F8C10000}"/>
    <cellStyle name="Normal 12 8 4 3 7 2" xfId="18994" xr:uid="{00000000-0005-0000-0000-0000F9C10000}"/>
    <cellStyle name="Normal 12 8 4 3 7 2 2" xfId="44614" xr:uid="{00000000-0005-0000-0000-0000FAC10000}"/>
    <cellStyle name="Normal 12 8 4 3 7 3" xfId="31804" xr:uid="{00000000-0005-0000-0000-0000FBC10000}"/>
    <cellStyle name="Normal 12 8 4 3 8" xfId="13504" xr:uid="{00000000-0005-0000-0000-0000FCC10000}"/>
    <cellStyle name="Normal 12 8 4 3 8 2" xfId="39124" xr:uid="{00000000-0005-0000-0000-0000FDC10000}"/>
    <cellStyle name="Normal 12 8 4 3 9" xfId="26314" xr:uid="{00000000-0005-0000-0000-0000FEC10000}"/>
    <cellStyle name="Normal 12 8 4 4" xfId="467" xr:uid="{00000000-0005-0000-0000-0000FFC10000}"/>
    <cellStyle name="Normal 12 8 4 4 2" xfId="1362" xr:uid="{00000000-0005-0000-0000-000000C20000}"/>
    <cellStyle name="Normal 12 8 4 4 2 2" xfId="3192" xr:uid="{00000000-0005-0000-0000-000001C20000}"/>
    <cellStyle name="Normal 12 8 4 4 2 2 2" xfId="8682" xr:uid="{00000000-0005-0000-0000-000002C20000}"/>
    <cellStyle name="Normal 12 8 4 4 2 2 2 2" xfId="21493" xr:uid="{00000000-0005-0000-0000-000003C20000}"/>
    <cellStyle name="Normal 12 8 4 4 2 2 2 2 2" xfId="47113" xr:uid="{00000000-0005-0000-0000-000004C20000}"/>
    <cellStyle name="Normal 12 8 4 4 2 2 2 3" xfId="34303" xr:uid="{00000000-0005-0000-0000-000005C20000}"/>
    <cellStyle name="Normal 12 8 4 4 2 2 3" xfId="16003" xr:uid="{00000000-0005-0000-0000-000006C20000}"/>
    <cellStyle name="Normal 12 8 4 4 2 2 3 2" xfId="41623" xr:uid="{00000000-0005-0000-0000-000007C20000}"/>
    <cellStyle name="Normal 12 8 4 4 2 2 4" xfId="28813" xr:uid="{00000000-0005-0000-0000-000008C20000}"/>
    <cellStyle name="Normal 12 8 4 4 2 3" xfId="5022" xr:uid="{00000000-0005-0000-0000-000009C20000}"/>
    <cellStyle name="Normal 12 8 4 4 2 3 2" xfId="10512" xr:uid="{00000000-0005-0000-0000-00000AC20000}"/>
    <cellStyle name="Normal 12 8 4 4 2 3 2 2" xfId="23323" xr:uid="{00000000-0005-0000-0000-00000BC20000}"/>
    <cellStyle name="Normal 12 8 4 4 2 3 2 2 2" xfId="48943" xr:uid="{00000000-0005-0000-0000-00000CC20000}"/>
    <cellStyle name="Normal 12 8 4 4 2 3 2 3" xfId="36133" xr:uid="{00000000-0005-0000-0000-00000DC20000}"/>
    <cellStyle name="Normal 12 8 4 4 2 3 3" xfId="17833" xr:uid="{00000000-0005-0000-0000-00000EC20000}"/>
    <cellStyle name="Normal 12 8 4 4 2 3 3 2" xfId="43453" xr:uid="{00000000-0005-0000-0000-00000FC20000}"/>
    <cellStyle name="Normal 12 8 4 4 2 3 4" xfId="30643" xr:uid="{00000000-0005-0000-0000-000010C20000}"/>
    <cellStyle name="Normal 12 8 4 4 2 4" xfId="12342" xr:uid="{00000000-0005-0000-0000-000011C20000}"/>
    <cellStyle name="Normal 12 8 4 4 2 4 2" xfId="25153" xr:uid="{00000000-0005-0000-0000-000012C20000}"/>
    <cellStyle name="Normal 12 8 4 4 2 4 2 2" xfId="50773" xr:uid="{00000000-0005-0000-0000-000013C20000}"/>
    <cellStyle name="Normal 12 8 4 4 2 4 3" xfId="37963" xr:uid="{00000000-0005-0000-0000-000014C20000}"/>
    <cellStyle name="Normal 12 8 4 4 2 5" xfId="6852" xr:uid="{00000000-0005-0000-0000-000015C20000}"/>
    <cellStyle name="Normal 12 8 4 4 2 5 2" xfId="19663" xr:uid="{00000000-0005-0000-0000-000016C20000}"/>
    <cellStyle name="Normal 12 8 4 4 2 5 2 2" xfId="45283" xr:uid="{00000000-0005-0000-0000-000017C20000}"/>
    <cellStyle name="Normal 12 8 4 4 2 5 3" xfId="32473" xr:uid="{00000000-0005-0000-0000-000018C20000}"/>
    <cellStyle name="Normal 12 8 4 4 2 6" xfId="14173" xr:uid="{00000000-0005-0000-0000-000019C20000}"/>
    <cellStyle name="Normal 12 8 4 4 2 6 2" xfId="39793" xr:uid="{00000000-0005-0000-0000-00001AC20000}"/>
    <cellStyle name="Normal 12 8 4 4 2 7" xfId="26983" xr:uid="{00000000-0005-0000-0000-00001BC20000}"/>
    <cellStyle name="Normal 12 8 4 4 3" xfId="2298" xr:uid="{00000000-0005-0000-0000-00001CC20000}"/>
    <cellStyle name="Normal 12 8 4 4 3 2" xfId="7788" xr:uid="{00000000-0005-0000-0000-00001DC20000}"/>
    <cellStyle name="Normal 12 8 4 4 3 2 2" xfId="20599" xr:uid="{00000000-0005-0000-0000-00001EC20000}"/>
    <cellStyle name="Normal 12 8 4 4 3 2 2 2" xfId="46219" xr:uid="{00000000-0005-0000-0000-00001FC20000}"/>
    <cellStyle name="Normal 12 8 4 4 3 2 3" xfId="33409" xr:uid="{00000000-0005-0000-0000-000020C20000}"/>
    <cellStyle name="Normal 12 8 4 4 3 3" xfId="15109" xr:uid="{00000000-0005-0000-0000-000021C20000}"/>
    <cellStyle name="Normal 12 8 4 4 3 3 2" xfId="40729" xr:uid="{00000000-0005-0000-0000-000022C20000}"/>
    <cellStyle name="Normal 12 8 4 4 3 4" xfId="27919" xr:uid="{00000000-0005-0000-0000-000023C20000}"/>
    <cellStyle name="Normal 12 8 4 4 4" xfId="4128" xr:uid="{00000000-0005-0000-0000-000024C20000}"/>
    <cellStyle name="Normal 12 8 4 4 4 2" xfId="9618" xr:uid="{00000000-0005-0000-0000-000025C20000}"/>
    <cellStyle name="Normal 12 8 4 4 4 2 2" xfId="22429" xr:uid="{00000000-0005-0000-0000-000026C20000}"/>
    <cellStyle name="Normal 12 8 4 4 4 2 2 2" xfId="48049" xr:uid="{00000000-0005-0000-0000-000027C20000}"/>
    <cellStyle name="Normal 12 8 4 4 4 2 3" xfId="35239" xr:uid="{00000000-0005-0000-0000-000028C20000}"/>
    <cellStyle name="Normal 12 8 4 4 4 3" xfId="16939" xr:uid="{00000000-0005-0000-0000-000029C20000}"/>
    <cellStyle name="Normal 12 8 4 4 4 3 2" xfId="42559" xr:uid="{00000000-0005-0000-0000-00002AC20000}"/>
    <cellStyle name="Normal 12 8 4 4 4 4" xfId="29749" xr:uid="{00000000-0005-0000-0000-00002BC20000}"/>
    <cellStyle name="Normal 12 8 4 4 5" xfId="11448" xr:uid="{00000000-0005-0000-0000-00002CC20000}"/>
    <cellStyle name="Normal 12 8 4 4 5 2" xfId="24259" xr:uid="{00000000-0005-0000-0000-00002DC20000}"/>
    <cellStyle name="Normal 12 8 4 4 5 2 2" xfId="49879" xr:uid="{00000000-0005-0000-0000-00002EC20000}"/>
    <cellStyle name="Normal 12 8 4 4 5 3" xfId="37069" xr:uid="{00000000-0005-0000-0000-00002FC20000}"/>
    <cellStyle name="Normal 12 8 4 4 6" xfId="5958" xr:uid="{00000000-0005-0000-0000-000030C20000}"/>
    <cellStyle name="Normal 12 8 4 4 6 2" xfId="18769" xr:uid="{00000000-0005-0000-0000-000031C20000}"/>
    <cellStyle name="Normal 12 8 4 4 6 2 2" xfId="44389" xr:uid="{00000000-0005-0000-0000-000032C20000}"/>
    <cellStyle name="Normal 12 8 4 4 6 3" xfId="31579" xr:uid="{00000000-0005-0000-0000-000033C20000}"/>
    <cellStyle name="Normal 12 8 4 4 7" xfId="13279" xr:uid="{00000000-0005-0000-0000-000034C20000}"/>
    <cellStyle name="Normal 12 8 4 4 7 2" xfId="38899" xr:uid="{00000000-0005-0000-0000-000035C20000}"/>
    <cellStyle name="Normal 12 8 4 4 8" xfId="26089" xr:uid="{00000000-0005-0000-0000-000036C20000}"/>
    <cellStyle name="Normal 12 8 4 5" xfId="826" xr:uid="{00000000-0005-0000-0000-000037C20000}"/>
    <cellStyle name="Normal 12 8 4 5 2" xfId="1721" xr:uid="{00000000-0005-0000-0000-000038C20000}"/>
    <cellStyle name="Normal 12 8 4 5 2 2" xfId="3551" xr:uid="{00000000-0005-0000-0000-000039C20000}"/>
    <cellStyle name="Normal 12 8 4 5 2 2 2" xfId="9041" xr:uid="{00000000-0005-0000-0000-00003AC20000}"/>
    <cellStyle name="Normal 12 8 4 5 2 2 2 2" xfId="21852" xr:uid="{00000000-0005-0000-0000-00003BC20000}"/>
    <cellStyle name="Normal 12 8 4 5 2 2 2 2 2" xfId="47472" xr:uid="{00000000-0005-0000-0000-00003CC20000}"/>
    <cellStyle name="Normal 12 8 4 5 2 2 2 3" xfId="34662" xr:uid="{00000000-0005-0000-0000-00003DC20000}"/>
    <cellStyle name="Normal 12 8 4 5 2 2 3" xfId="16362" xr:uid="{00000000-0005-0000-0000-00003EC20000}"/>
    <cellStyle name="Normal 12 8 4 5 2 2 3 2" xfId="41982" xr:uid="{00000000-0005-0000-0000-00003FC20000}"/>
    <cellStyle name="Normal 12 8 4 5 2 2 4" xfId="29172" xr:uid="{00000000-0005-0000-0000-000040C20000}"/>
    <cellStyle name="Normal 12 8 4 5 2 3" xfId="5381" xr:uid="{00000000-0005-0000-0000-000041C20000}"/>
    <cellStyle name="Normal 12 8 4 5 2 3 2" xfId="10871" xr:uid="{00000000-0005-0000-0000-000042C20000}"/>
    <cellStyle name="Normal 12 8 4 5 2 3 2 2" xfId="23682" xr:uid="{00000000-0005-0000-0000-000043C20000}"/>
    <cellStyle name="Normal 12 8 4 5 2 3 2 2 2" xfId="49302" xr:uid="{00000000-0005-0000-0000-000044C20000}"/>
    <cellStyle name="Normal 12 8 4 5 2 3 2 3" xfId="36492" xr:uid="{00000000-0005-0000-0000-000045C20000}"/>
    <cellStyle name="Normal 12 8 4 5 2 3 3" xfId="18192" xr:uid="{00000000-0005-0000-0000-000046C20000}"/>
    <cellStyle name="Normal 12 8 4 5 2 3 3 2" xfId="43812" xr:uid="{00000000-0005-0000-0000-000047C20000}"/>
    <cellStyle name="Normal 12 8 4 5 2 3 4" xfId="31002" xr:uid="{00000000-0005-0000-0000-000048C20000}"/>
    <cellStyle name="Normal 12 8 4 5 2 4" xfId="12701" xr:uid="{00000000-0005-0000-0000-000049C20000}"/>
    <cellStyle name="Normal 12 8 4 5 2 4 2" xfId="25512" xr:uid="{00000000-0005-0000-0000-00004AC20000}"/>
    <cellStyle name="Normal 12 8 4 5 2 4 2 2" xfId="51132" xr:uid="{00000000-0005-0000-0000-00004BC20000}"/>
    <cellStyle name="Normal 12 8 4 5 2 4 3" xfId="38322" xr:uid="{00000000-0005-0000-0000-00004CC20000}"/>
    <cellStyle name="Normal 12 8 4 5 2 5" xfId="7211" xr:uid="{00000000-0005-0000-0000-00004DC20000}"/>
    <cellStyle name="Normal 12 8 4 5 2 5 2" xfId="20022" xr:uid="{00000000-0005-0000-0000-00004EC20000}"/>
    <cellStyle name="Normal 12 8 4 5 2 5 2 2" xfId="45642" xr:uid="{00000000-0005-0000-0000-00004FC20000}"/>
    <cellStyle name="Normal 12 8 4 5 2 5 3" xfId="32832" xr:uid="{00000000-0005-0000-0000-000050C20000}"/>
    <cellStyle name="Normal 12 8 4 5 2 6" xfId="14532" xr:uid="{00000000-0005-0000-0000-000051C20000}"/>
    <cellStyle name="Normal 12 8 4 5 2 6 2" xfId="40152" xr:uid="{00000000-0005-0000-0000-000052C20000}"/>
    <cellStyle name="Normal 12 8 4 5 2 7" xfId="27342" xr:uid="{00000000-0005-0000-0000-000053C20000}"/>
    <cellStyle name="Normal 12 8 4 5 3" xfId="2657" xr:uid="{00000000-0005-0000-0000-000054C20000}"/>
    <cellStyle name="Normal 12 8 4 5 3 2" xfId="8147" xr:uid="{00000000-0005-0000-0000-000055C20000}"/>
    <cellStyle name="Normal 12 8 4 5 3 2 2" xfId="20958" xr:uid="{00000000-0005-0000-0000-000056C20000}"/>
    <cellStyle name="Normal 12 8 4 5 3 2 2 2" xfId="46578" xr:uid="{00000000-0005-0000-0000-000057C20000}"/>
    <cellStyle name="Normal 12 8 4 5 3 2 3" xfId="33768" xr:uid="{00000000-0005-0000-0000-000058C20000}"/>
    <cellStyle name="Normal 12 8 4 5 3 3" xfId="15468" xr:uid="{00000000-0005-0000-0000-000059C20000}"/>
    <cellStyle name="Normal 12 8 4 5 3 3 2" xfId="41088" xr:uid="{00000000-0005-0000-0000-00005AC20000}"/>
    <cellStyle name="Normal 12 8 4 5 3 4" xfId="28278" xr:uid="{00000000-0005-0000-0000-00005BC20000}"/>
    <cellStyle name="Normal 12 8 4 5 4" xfId="4487" xr:uid="{00000000-0005-0000-0000-00005CC20000}"/>
    <cellStyle name="Normal 12 8 4 5 4 2" xfId="9977" xr:uid="{00000000-0005-0000-0000-00005DC20000}"/>
    <cellStyle name="Normal 12 8 4 5 4 2 2" xfId="22788" xr:uid="{00000000-0005-0000-0000-00005EC20000}"/>
    <cellStyle name="Normal 12 8 4 5 4 2 2 2" xfId="48408" xr:uid="{00000000-0005-0000-0000-00005FC20000}"/>
    <cellStyle name="Normal 12 8 4 5 4 2 3" xfId="35598" xr:uid="{00000000-0005-0000-0000-000060C20000}"/>
    <cellStyle name="Normal 12 8 4 5 4 3" xfId="17298" xr:uid="{00000000-0005-0000-0000-000061C20000}"/>
    <cellStyle name="Normal 12 8 4 5 4 3 2" xfId="42918" xr:uid="{00000000-0005-0000-0000-000062C20000}"/>
    <cellStyle name="Normal 12 8 4 5 4 4" xfId="30108" xr:uid="{00000000-0005-0000-0000-000063C20000}"/>
    <cellStyle name="Normal 12 8 4 5 5" xfId="11807" xr:uid="{00000000-0005-0000-0000-000064C20000}"/>
    <cellStyle name="Normal 12 8 4 5 5 2" xfId="24618" xr:uid="{00000000-0005-0000-0000-000065C20000}"/>
    <cellStyle name="Normal 12 8 4 5 5 2 2" xfId="50238" xr:uid="{00000000-0005-0000-0000-000066C20000}"/>
    <cellStyle name="Normal 12 8 4 5 5 3" xfId="37428" xr:uid="{00000000-0005-0000-0000-000067C20000}"/>
    <cellStyle name="Normal 12 8 4 5 6" xfId="6317" xr:uid="{00000000-0005-0000-0000-000068C20000}"/>
    <cellStyle name="Normal 12 8 4 5 6 2" xfId="19128" xr:uid="{00000000-0005-0000-0000-000069C20000}"/>
    <cellStyle name="Normal 12 8 4 5 6 2 2" xfId="44748" xr:uid="{00000000-0005-0000-0000-00006AC20000}"/>
    <cellStyle name="Normal 12 8 4 5 6 3" xfId="31938" xr:uid="{00000000-0005-0000-0000-00006BC20000}"/>
    <cellStyle name="Normal 12 8 4 5 7" xfId="13638" xr:uid="{00000000-0005-0000-0000-00006CC20000}"/>
    <cellStyle name="Normal 12 8 4 5 7 2" xfId="39258" xr:uid="{00000000-0005-0000-0000-00006DC20000}"/>
    <cellStyle name="Normal 12 8 4 5 8" xfId="26448" xr:uid="{00000000-0005-0000-0000-00006EC20000}"/>
    <cellStyle name="Normal 12 8 4 6" xfId="1227" xr:uid="{00000000-0005-0000-0000-00006FC20000}"/>
    <cellStyle name="Normal 12 8 4 6 2" xfId="3057" xr:uid="{00000000-0005-0000-0000-000070C20000}"/>
    <cellStyle name="Normal 12 8 4 6 2 2" xfId="8547" xr:uid="{00000000-0005-0000-0000-000071C20000}"/>
    <cellStyle name="Normal 12 8 4 6 2 2 2" xfId="21358" xr:uid="{00000000-0005-0000-0000-000072C20000}"/>
    <cellStyle name="Normal 12 8 4 6 2 2 2 2" xfId="46978" xr:uid="{00000000-0005-0000-0000-000073C20000}"/>
    <cellStyle name="Normal 12 8 4 6 2 2 3" xfId="34168" xr:uid="{00000000-0005-0000-0000-000074C20000}"/>
    <cellStyle name="Normal 12 8 4 6 2 3" xfId="15868" xr:uid="{00000000-0005-0000-0000-000075C20000}"/>
    <cellStyle name="Normal 12 8 4 6 2 3 2" xfId="41488" xr:uid="{00000000-0005-0000-0000-000076C20000}"/>
    <cellStyle name="Normal 12 8 4 6 2 4" xfId="28678" xr:uid="{00000000-0005-0000-0000-000077C20000}"/>
    <cellStyle name="Normal 12 8 4 6 3" xfId="4887" xr:uid="{00000000-0005-0000-0000-000078C20000}"/>
    <cellStyle name="Normal 12 8 4 6 3 2" xfId="10377" xr:uid="{00000000-0005-0000-0000-000079C20000}"/>
    <cellStyle name="Normal 12 8 4 6 3 2 2" xfId="23188" xr:uid="{00000000-0005-0000-0000-00007AC20000}"/>
    <cellStyle name="Normal 12 8 4 6 3 2 2 2" xfId="48808" xr:uid="{00000000-0005-0000-0000-00007BC20000}"/>
    <cellStyle name="Normal 12 8 4 6 3 2 3" xfId="35998" xr:uid="{00000000-0005-0000-0000-00007CC20000}"/>
    <cellStyle name="Normal 12 8 4 6 3 3" xfId="17698" xr:uid="{00000000-0005-0000-0000-00007DC20000}"/>
    <cellStyle name="Normal 12 8 4 6 3 3 2" xfId="43318" xr:uid="{00000000-0005-0000-0000-00007EC20000}"/>
    <cellStyle name="Normal 12 8 4 6 3 4" xfId="30508" xr:uid="{00000000-0005-0000-0000-00007FC20000}"/>
    <cellStyle name="Normal 12 8 4 6 4" xfId="12207" xr:uid="{00000000-0005-0000-0000-000080C20000}"/>
    <cellStyle name="Normal 12 8 4 6 4 2" xfId="25018" xr:uid="{00000000-0005-0000-0000-000081C20000}"/>
    <cellStyle name="Normal 12 8 4 6 4 2 2" xfId="50638" xr:uid="{00000000-0005-0000-0000-000082C20000}"/>
    <cellStyle name="Normal 12 8 4 6 4 3" xfId="37828" xr:uid="{00000000-0005-0000-0000-000083C20000}"/>
    <cellStyle name="Normal 12 8 4 6 5" xfId="6717" xr:uid="{00000000-0005-0000-0000-000084C20000}"/>
    <cellStyle name="Normal 12 8 4 6 5 2" xfId="19528" xr:uid="{00000000-0005-0000-0000-000085C20000}"/>
    <cellStyle name="Normal 12 8 4 6 5 2 2" xfId="45148" xr:uid="{00000000-0005-0000-0000-000086C20000}"/>
    <cellStyle name="Normal 12 8 4 6 5 3" xfId="32338" xr:uid="{00000000-0005-0000-0000-000087C20000}"/>
    <cellStyle name="Normal 12 8 4 6 6" xfId="14038" xr:uid="{00000000-0005-0000-0000-000088C20000}"/>
    <cellStyle name="Normal 12 8 4 6 6 2" xfId="39658" xr:uid="{00000000-0005-0000-0000-000089C20000}"/>
    <cellStyle name="Normal 12 8 4 6 7" xfId="26848" xr:uid="{00000000-0005-0000-0000-00008AC20000}"/>
    <cellStyle name="Normal 12 8 4 7" xfId="2163" xr:uid="{00000000-0005-0000-0000-00008BC20000}"/>
    <cellStyle name="Normal 12 8 4 7 2" xfId="7653" xr:uid="{00000000-0005-0000-0000-00008CC20000}"/>
    <cellStyle name="Normal 12 8 4 7 2 2" xfId="20464" xr:uid="{00000000-0005-0000-0000-00008DC20000}"/>
    <cellStyle name="Normal 12 8 4 7 2 2 2" xfId="46084" xr:uid="{00000000-0005-0000-0000-00008EC20000}"/>
    <cellStyle name="Normal 12 8 4 7 2 3" xfId="33274" xr:uid="{00000000-0005-0000-0000-00008FC20000}"/>
    <cellStyle name="Normal 12 8 4 7 3" xfId="14974" xr:uid="{00000000-0005-0000-0000-000090C20000}"/>
    <cellStyle name="Normal 12 8 4 7 3 2" xfId="40594" xr:uid="{00000000-0005-0000-0000-000091C20000}"/>
    <cellStyle name="Normal 12 8 4 7 4" xfId="27784" xr:uid="{00000000-0005-0000-0000-000092C20000}"/>
    <cellStyle name="Normal 12 8 4 8" xfId="3993" xr:uid="{00000000-0005-0000-0000-000093C20000}"/>
    <cellStyle name="Normal 12 8 4 8 2" xfId="9483" xr:uid="{00000000-0005-0000-0000-000094C20000}"/>
    <cellStyle name="Normal 12 8 4 8 2 2" xfId="22294" xr:uid="{00000000-0005-0000-0000-000095C20000}"/>
    <cellStyle name="Normal 12 8 4 8 2 2 2" xfId="47914" xr:uid="{00000000-0005-0000-0000-000096C20000}"/>
    <cellStyle name="Normal 12 8 4 8 2 3" xfId="35104" xr:uid="{00000000-0005-0000-0000-000097C20000}"/>
    <cellStyle name="Normal 12 8 4 8 3" xfId="16804" xr:uid="{00000000-0005-0000-0000-000098C20000}"/>
    <cellStyle name="Normal 12 8 4 8 3 2" xfId="42424" xr:uid="{00000000-0005-0000-0000-000099C20000}"/>
    <cellStyle name="Normal 12 8 4 8 4" xfId="29614" xr:uid="{00000000-0005-0000-0000-00009AC20000}"/>
    <cellStyle name="Normal 12 8 4 9" xfId="11313" xr:uid="{00000000-0005-0000-0000-00009BC20000}"/>
    <cellStyle name="Normal 12 8 4 9 2" xfId="24124" xr:uid="{00000000-0005-0000-0000-00009CC20000}"/>
    <cellStyle name="Normal 12 8 4 9 2 2" xfId="49744" xr:uid="{00000000-0005-0000-0000-00009DC20000}"/>
    <cellStyle name="Normal 12 8 4 9 3" xfId="36934" xr:uid="{00000000-0005-0000-0000-00009EC20000}"/>
    <cellStyle name="Normal 12 8 5" xfId="398" xr:uid="{00000000-0005-0000-0000-00009FC20000}"/>
    <cellStyle name="Normal 12 8 5 2" xfId="867" xr:uid="{00000000-0005-0000-0000-0000A0C20000}"/>
    <cellStyle name="Normal 12 8 5 2 2" xfId="1762" xr:uid="{00000000-0005-0000-0000-0000A1C20000}"/>
    <cellStyle name="Normal 12 8 5 2 2 2" xfId="3592" xr:uid="{00000000-0005-0000-0000-0000A2C20000}"/>
    <cellStyle name="Normal 12 8 5 2 2 2 2" xfId="9082" xr:uid="{00000000-0005-0000-0000-0000A3C20000}"/>
    <cellStyle name="Normal 12 8 5 2 2 2 2 2" xfId="21893" xr:uid="{00000000-0005-0000-0000-0000A4C20000}"/>
    <cellStyle name="Normal 12 8 5 2 2 2 2 2 2" xfId="47513" xr:uid="{00000000-0005-0000-0000-0000A5C20000}"/>
    <cellStyle name="Normal 12 8 5 2 2 2 2 3" xfId="34703" xr:uid="{00000000-0005-0000-0000-0000A6C20000}"/>
    <cellStyle name="Normal 12 8 5 2 2 2 3" xfId="16403" xr:uid="{00000000-0005-0000-0000-0000A7C20000}"/>
    <cellStyle name="Normal 12 8 5 2 2 2 3 2" xfId="42023" xr:uid="{00000000-0005-0000-0000-0000A8C20000}"/>
    <cellStyle name="Normal 12 8 5 2 2 2 4" xfId="29213" xr:uid="{00000000-0005-0000-0000-0000A9C20000}"/>
    <cellStyle name="Normal 12 8 5 2 2 3" xfId="5422" xr:uid="{00000000-0005-0000-0000-0000AAC20000}"/>
    <cellStyle name="Normal 12 8 5 2 2 3 2" xfId="10912" xr:uid="{00000000-0005-0000-0000-0000ABC20000}"/>
    <cellStyle name="Normal 12 8 5 2 2 3 2 2" xfId="23723" xr:uid="{00000000-0005-0000-0000-0000ACC20000}"/>
    <cellStyle name="Normal 12 8 5 2 2 3 2 2 2" xfId="49343" xr:uid="{00000000-0005-0000-0000-0000ADC20000}"/>
    <cellStyle name="Normal 12 8 5 2 2 3 2 3" xfId="36533" xr:uid="{00000000-0005-0000-0000-0000AEC20000}"/>
    <cellStyle name="Normal 12 8 5 2 2 3 3" xfId="18233" xr:uid="{00000000-0005-0000-0000-0000AFC20000}"/>
    <cellStyle name="Normal 12 8 5 2 2 3 3 2" xfId="43853" xr:uid="{00000000-0005-0000-0000-0000B0C20000}"/>
    <cellStyle name="Normal 12 8 5 2 2 3 4" xfId="31043" xr:uid="{00000000-0005-0000-0000-0000B1C20000}"/>
    <cellStyle name="Normal 12 8 5 2 2 4" xfId="12742" xr:uid="{00000000-0005-0000-0000-0000B2C20000}"/>
    <cellStyle name="Normal 12 8 5 2 2 4 2" xfId="25553" xr:uid="{00000000-0005-0000-0000-0000B3C20000}"/>
    <cellStyle name="Normal 12 8 5 2 2 4 2 2" xfId="51173" xr:uid="{00000000-0005-0000-0000-0000B4C20000}"/>
    <cellStyle name="Normal 12 8 5 2 2 4 3" xfId="38363" xr:uid="{00000000-0005-0000-0000-0000B5C20000}"/>
    <cellStyle name="Normal 12 8 5 2 2 5" xfId="7252" xr:uid="{00000000-0005-0000-0000-0000B6C20000}"/>
    <cellStyle name="Normal 12 8 5 2 2 5 2" xfId="20063" xr:uid="{00000000-0005-0000-0000-0000B7C20000}"/>
    <cellStyle name="Normal 12 8 5 2 2 5 2 2" xfId="45683" xr:uid="{00000000-0005-0000-0000-0000B8C20000}"/>
    <cellStyle name="Normal 12 8 5 2 2 5 3" xfId="32873" xr:uid="{00000000-0005-0000-0000-0000B9C20000}"/>
    <cellStyle name="Normal 12 8 5 2 2 6" xfId="14573" xr:uid="{00000000-0005-0000-0000-0000BAC20000}"/>
    <cellStyle name="Normal 12 8 5 2 2 6 2" xfId="40193" xr:uid="{00000000-0005-0000-0000-0000BBC20000}"/>
    <cellStyle name="Normal 12 8 5 2 2 7" xfId="27383" xr:uid="{00000000-0005-0000-0000-0000BCC20000}"/>
    <cellStyle name="Normal 12 8 5 2 3" xfId="2698" xr:uid="{00000000-0005-0000-0000-0000BDC20000}"/>
    <cellStyle name="Normal 12 8 5 2 3 2" xfId="8188" xr:uid="{00000000-0005-0000-0000-0000BEC20000}"/>
    <cellStyle name="Normal 12 8 5 2 3 2 2" xfId="20999" xr:uid="{00000000-0005-0000-0000-0000BFC20000}"/>
    <cellStyle name="Normal 12 8 5 2 3 2 2 2" xfId="46619" xr:uid="{00000000-0005-0000-0000-0000C0C20000}"/>
    <cellStyle name="Normal 12 8 5 2 3 2 3" xfId="33809" xr:uid="{00000000-0005-0000-0000-0000C1C20000}"/>
    <cellStyle name="Normal 12 8 5 2 3 3" xfId="15509" xr:uid="{00000000-0005-0000-0000-0000C2C20000}"/>
    <cellStyle name="Normal 12 8 5 2 3 3 2" xfId="41129" xr:uid="{00000000-0005-0000-0000-0000C3C20000}"/>
    <cellStyle name="Normal 12 8 5 2 3 4" xfId="28319" xr:uid="{00000000-0005-0000-0000-0000C4C20000}"/>
    <cellStyle name="Normal 12 8 5 2 4" xfId="4528" xr:uid="{00000000-0005-0000-0000-0000C5C20000}"/>
    <cellStyle name="Normal 12 8 5 2 4 2" xfId="10018" xr:uid="{00000000-0005-0000-0000-0000C6C20000}"/>
    <cellStyle name="Normal 12 8 5 2 4 2 2" xfId="22829" xr:uid="{00000000-0005-0000-0000-0000C7C20000}"/>
    <cellStyle name="Normal 12 8 5 2 4 2 2 2" xfId="48449" xr:uid="{00000000-0005-0000-0000-0000C8C20000}"/>
    <cellStyle name="Normal 12 8 5 2 4 2 3" xfId="35639" xr:uid="{00000000-0005-0000-0000-0000C9C20000}"/>
    <cellStyle name="Normal 12 8 5 2 4 3" xfId="17339" xr:uid="{00000000-0005-0000-0000-0000CAC20000}"/>
    <cellStyle name="Normal 12 8 5 2 4 3 2" xfId="42959" xr:uid="{00000000-0005-0000-0000-0000CBC20000}"/>
    <cellStyle name="Normal 12 8 5 2 4 4" xfId="30149" xr:uid="{00000000-0005-0000-0000-0000CCC20000}"/>
    <cellStyle name="Normal 12 8 5 2 5" xfId="11848" xr:uid="{00000000-0005-0000-0000-0000CDC20000}"/>
    <cellStyle name="Normal 12 8 5 2 5 2" xfId="24659" xr:uid="{00000000-0005-0000-0000-0000CEC20000}"/>
    <cellStyle name="Normal 12 8 5 2 5 2 2" xfId="50279" xr:uid="{00000000-0005-0000-0000-0000CFC20000}"/>
    <cellStyle name="Normal 12 8 5 2 5 3" xfId="37469" xr:uid="{00000000-0005-0000-0000-0000D0C20000}"/>
    <cellStyle name="Normal 12 8 5 2 6" xfId="6358" xr:uid="{00000000-0005-0000-0000-0000D1C20000}"/>
    <cellStyle name="Normal 12 8 5 2 6 2" xfId="19169" xr:uid="{00000000-0005-0000-0000-0000D2C20000}"/>
    <cellStyle name="Normal 12 8 5 2 6 2 2" xfId="44789" xr:uid="{00000000-0005-0000-0000-0000D3C20000}"/>
    <cellStyle name="Normal 12 8 5 2 6 3" xfId="31979" xr:uid="{00000000-0005-0000-0000-0000D4C20000}"/>
    <cellStyle name="Normal 12 8 5 2 7" xfId="13679" xr:uid="{00000000-0005-0000-0000-0000D5C20000}"/>
    <cellStyle name="Normal 12 8 5 2 7 2" xfId="39299" xr:uid="{00000000-0005-0000-0000-0000D6C20000}"/>
    <cellStyle name="Normal 12 8 5 2 8" xfId="26489" xr:uid="{00000000-0005-0000-0000-0000D7C20000}"/>
    <cellStyle name="Normal 12 8 5 3" xfId="1293" xr:uid="{00000000-0005-0000-0000-0000D8C20000}"/>
    <cellStyle name="Normal 12 8 5 3 2" xfId="3123" xr:uid="{00000000-0005-0000-0000-0000D9C20000}"/>
    <cellStyle name="Normal 12 8 5 3 2 2" xfId="8613" xr:uid="{00000000-0005-0000-0000-0000DAC20000}"/>
    <cellStyle name="Normal 12 8 5 3 2 2 2" xfId="21424" xr:uid="{00000000-0005-0000-0000-0000DBC20000}"/>
    <cellStyle name="Normal 12 8 5 3 2 2 2 2" xfId="47044" xr:uid="{00000000-0005-0000-0000-0000DCC20000}"/>
    <cellStyle name="Normal 12 8 5 3 2 2 3" xfId="34234" xr:uid="{00000000-0005-0000-0000-0000DDC20000}"/>
    <cellStyle name="Normal 12 8 5 3 2 3" xfId="15934" xr:uid="{00000000-0005-0000-0000-0000DEC20000}"/>
    <cellStyle name="Normal 12 8 5 3 2 3 2" xfId="41554" xr:uid="{00000000-0005-0000-0000-0000DFC20000}"/>
    <cellStyle name="Normal 12 8 5 3 2 4" xfId="28744" xr:uid="{00000000-0005-0000-0000-0000E0C20000}"/>
    <cellStyle name="Normal 12 8 5 3 3" xfId="4953" xr:uid="{00000000-0005-0000-0000-0000E1C20000}"/>
    <cellStyle name="Normal 12 8 5 3 3 2" xfId="10443" xr:uid="{00000000-0005-0000-0000-0000E2C20000}"/>
    <cellStyle name="Normal 12 8 5 3 3 2 2" xfId="23254" xr:uid="{00000000-0005-0000-0000-0000E3C20000}"/>
    <cellStyle name="Normal 12 8 5 3 3 2 2 2" xfId="48874" xr:uid="{00000000-0005-0000-0000-0000E4C20000}"/>
    <cellStyle name="Normal 12 8 5 3 3 2 3" xfId="36064" xr:uid="{00000000-0005-0000-0000-0000E5C20000}"/>
    <cellStyle name="Normal 12 8 5 3 3 3" xfId="17764" xr:uid="{00000000-0005-0000-0000-0000E6C20000}"/>
    <cellStyle name="Normal 12 8 5 3 3 3 2" xfId="43384" xr:uid="{00000000-0005-0000-0000-0000E7C20000}"/>
    <cellStyle name="Normal 12 8 5 3 3 4" xfId="30574" xr:uid="{00000000-0005-0000-0000-0000E8C20000}"/>
    <cellStyle name="Normal 12 8 5 3 4" xfId="12273" xr:uid="{00000000-0005-0000-0000-0000E9C20000}"/>
    <cellStyle name="Normal 12 8 5 3 4 2" xfId="25084" xr:uid="{00000000-0005-0000-0000-0000EAC20000}"/>
    <cellStyle name="Normal 12 8 5 3 4 2 2" xfId="50704" xr:uid="{00000000-0005-0000-0000-0000EBC20000}"/>
    <cellStyle name="Normal 12 8 5 3 4 3" xfId="37894" xr:uid="{00000000-0005-0000-0000-0000ECC20000}"/>
    <cellStyle name="Normal 12 8 5 3 5" xfId="6783" xr:uid="{00000000-0005-0000-0000-0000EDC20000}"/>
    <cellStyle name="Normal 12 8 5 3 5 2" xfId="19594" xr:uid="{00000000-0005-0000-0000-0000EEC20000}"/>
    <cellStyle name="Normal 12 8 5 3 5 2 2" xfId="45214" xr:uid="{00000000-0005-0000-0000-0000EFC20000}"/>
    <cellStyle name="Normal 12 8 5 3 5 3" xfId="32404" xr:uid="{00000000-0005-0000-0000-0000F0C20000}"/>
    <cellStyle name="Normal 12 8 5 3 6" xfId="14104" xr:uid="{00000000-0005-0000-0000-0000F1C20000}"/>
    <cellStyle name="Normal 12 8 5 3 6 2" xfId="39724" xr:uid="{00000000-0005-0000-0000-0000F2C20000}"/>
    <cellStyle name="Normal 12 8 5 3 7" xfId="26914" xr:uid="{00000000-0005-0000-0000-0000F3C20000}"/>
    <cellStyle name="Normal 12 8 5 4" xfId="2229" xr:uid="{00000000-0005-0000-0000-0000F4C20000}"/>
    <cellStyle name="Normal 12 8 5 4 2" xfId="7719" xr:uid="{00000000-0005-0000-0000-0000F5C20000}"/>
    <cellStyle name="Normal 12 8 5 4 2 2" xfId="20530" xr:uid="{00000000-0005-0000-0000-0000F6C20000}"/>
    <cellStyle name="Normal 12 8 5 4 2 2 2" xfId="46150" xr:uid="{00000000-0005-0000-0000-0000F7C20000}"/>
    <cellStyle name="Normal 12 8 5 4 2 3" xfId="33340" xr:uid="{00000000-0005-0000-0000-0000F8C20000}"/>
    <cellStyle name="Normal 12 8 5 4 3" xfId="15040" xr:uid="{00000000-0005-0000-0000-0000F9C20000}"/>
    <cellStyle name="Normal 12 8 5 4 3 2" xfId="40660" xr:uid="{00000000-0005-0000-0000-0000FAC20000}"/>
    <cellStyle name="Normal 12 8 5 4 4" xfId="27850" xr:uid="{00000000-0005-0000-0000-0000FBC20000}"/>
    <cellStyle name="Normal 12 8 5 5" xfId="4059" xr:uid="{00000000-0005-0000-0000-0000FCC20000}"/>
    <cellStyle name="Normal 12 8 5 5 2" xfId="9549" xr:uid="{00000000-0005-0000-0000-0000FDC20000}"/>
    <cellStyle name="Normal 12 8 5 5 2 2" xfId="22360" xr:uid="{00000000-0005-0000-0000-0000FEC20000}"/>
    <cellStyle name="Normal 12 8 5 5 2 2 2" xfId="47980" xr:uid="{00000000-0005-0000-0000-0000FFC20000}"/>
    <cellStyle name="Normal 12 8 5 5 2 3" xfId="35170" xr:uid="{00000000-0005-0000-0000-000000C30000}"/>
    <cellStyle name="Normal 12 8 5 5 3" xfId="16870" xr:uid="{00000000-0005-0000-0000-000001C30000}"/>
    <cellStyle name="Normal 12 8 5 5 3 2" xfId="42490" xr:uid="{00000000-0005-0000-0000-000002C30000}"/>
    <cellStyle name="Normal 12 8 5 5 4" xfId="29680" xr:uid="{00000000-0005-0000-0000-000003C30000}"/>
    <cellStyle name="Normal 12 8 5 6" xfId="11379" xr:uid="{00000000-0005-0000-0000-000004C30000}"/>
    <cellStyle name="Normal 12 8 5 6 2" xfId="24190" xr:uid="{00000000-0005-0000-0000-000005C30000}"/>
    <cellStyle name="Normal 12 8 5 6 2 2" xfId="49810" xr:uid="{00000000-0005-0000-0000-000006C30000}"/>
    <cellStyle name="Normal 12 8 5 6 3" xfId="37000" xr:uid="{00000000-0005-0000-0000-000007C30000}"/>
    <cellStyle name="Normal 12 8 5 7" xfId="5889" xr:uid="{00000000-0005-0000-0000-000008C30000}"/>
    <cellStyle name="Normal 12 8 5 7 2" xfId="18700" xr:uid="{00000000-0005-0000-0000-000009C30000}"/>
    <cellStyle name="Normal 12 8 5 7 2 2" xfId="44320" xr:uid="{00000000-0005-0000-0000-00000AC30000}"/>
    <cellStyle name="Normal 12 8 5 7 3" xfId="31510" xr:uid="{00000000-0005-0000-0000-00000BC30000}"/>
    <cellStyle name="Normal 12 8 5 8" xfId="13210" xr:uid="{00000000-0005-0000-0000-00000CC30000}"/>
    <cellStyle name="Normal 12 8 5 8 2" xfId="38830" xr:uid="{00000000-0005-0000-0000-00000DC30000}"/>
    <cellStyle name="Normal 12 8 5 9" xfId="26020" xr:uid="{00000000-0005-0000-0000-00000EC30000}"/>
    <cellStyle name="Normal 12 8 6" xfId="600" xr:uid="{00000000-0005-0000-0000-00000FC30000}"/>
    <cellStyle name="Normal 12 8 6 2" xfId="1000" xr:uid="{00000000-0005-0000-0000-000010C30000}"/>
    <cellStyle name="Normal 12 8 6 2 2" xfId="1895" xr:uid="{00000000-0005-0000-0000-000011C30000}"/>
    <cellStyle name="Normal 12 8 6 2 2 2" xfId="3725" xr:uid="{00000000-0005-0000-0000-000012C30000}"/>
    <cellStyle name="Normal 12 8 6 2 2 2 2" xfId="9215" xr:uid="{00000000-0005-0000-0000-000013C30000}"/>
    <cellStyle name="Normal 12 8 6 2 2 2 2 2" xfId="22026" xr:uid="{00000000-0005-0000-0000-000014C30000}"/>
    <cellStyle name="Normal 12 8 6 2 2 2 2 2 2" xfId="47646" xr:uid="{00000000-0005-0000-0000-000015C30000}"/>
    <cellStyle name="Normal 12 8 6 2 2 2 2 3" xfId="34836" xr:uid="{00000000-0005-0000-0000-000016C30000}"/>
    <cellStyle name="Normal 12 8 6 2 2 2 3" xfId="16536" xr:uid="{00000000-0005-0000-0000-000017C30000}"/>
    <cellStyle name="Normal 12 8 6 2 2 2 3 2" xfId="42156" xr:uid="{00000000-0005-0000-0000-000018C30000}"/>
    <cellStyle name="Normal 12 8 6 2 2 2 4" xfId="29346" xr:uid="{00000000-0005-0000-0000-000019C30000}"/>
    <cellStyle name="Normal 12 8 6 2 2 3" xfId="5555" xr:uid="{00000000-0005-0000-0000-00001AC30000}"/>
    <cellStyle name="Normal 12 8 6 2 2 3 2" xfId="11045" xr:uid="{00000000-0005-0000-0000-00001BC30000}"/>
    <cellStyle name="Normal 12 8 6 2 2 3 2 2" xfId="23856" xr:uid="{00000000-0005-0000-0000-00001CC30000}"/>
    <cellStyle name="Normal 12 8 6 2 2 3 2 2 2" xfId="49476" xr:uid="{00000000-0005-0000-0000-00001DC30000}"/>
    <cellStyle name="Normal 12 8 6 2 2 3 2 3" xfId="36666" xr:uid="{00000000-0005-0000-0000-00001EC30000}"/>
    <cellStyle name="Normal 12 8 6 2 2 3 3" xfId="18366" xr:uid="{00000000-0005-0000-0000-00001FC30000}"/>
    <cellStyle name="Normal 12 8 6 2 2 3 3 2" xfId="43986" xr:uid="{00000000-0005-0000-0000-000020C30000}"/>
    <cellStyle name="Normal 12 8 6 2 2 3 4" xfId="31176" xr:uid="{00000000-0005-0000-0000-000021C30000}"/>
    <cellStyle name="Normal 12 8 6 2 2 4" xfId="12875" xr:uid="{00000000-0005-0000-0000-000022C30000}"/>
    <cellStyle name="Normal 12 8 6 2 2 4 2" xfId="25686" xr:uid="{00000000-0005-0000-0000-000023C30000}"/>
    <cellStyle name="Normal 12 8 6 2 2 4 2 2" xfId="51306" xr:uid="{00000000-0005-0000-0000-000024C30000}"/>
    <cellStyle name="Normal 12 8 6 2 2 4 3" xfId="38496" xr:uid="{00000000-0005-0000-0000-000025C30000}"/>
    <cellStyle name="Normal 12 8 6 2 2 5" xfId="7385" xr:uid="{00000000-0005-0000-0000-000026C30000}"/>
    <cellStyle name="Normal 12 8 6 2 2 5 2" xfId="20196" xr:uid="{00000000-0005-0000-0000-000027C30000}"/>
    <cellStyle name="Normal 12 8 6 2 2 5 2 2" xfId="45816" xr:uid="{00000000-0005-0000-0000-000028C30000}"/>
    <cellStyle name="Normal 12 8 6 2 2 5 3" xfId="33006" xr:uid="{00000000-0005-0000-0000-000029C30000}"/>
    <cellStyle name="Normal 12 8 6 2 2 6" xfId="14706" xr:uid="{00000000-0005-0000-0000-00002AC30000}"/>
    <cellStyle name="Normal 12 8 6 2 2 6 2" xfId="40326" xr:uid="{00000000-0005-0000-0000-00002BC30000}"/>
    <cellStyle name="Normal 12 8 6 2 2 7" xfId="27516" xr:uid="{00000000-0005-0000-0000-00002CC30000}"/>
    <cellStyle name="Normal 12 8 6 2 3" xfId="2831" xr:uid="{00000000-0005-0000-0000-00002DC30000}"/>
    <cellStyle name="Normal 12 8 6 2 3 2" xfId="8321" xr:uid="{00000000-0005-0000-0000-00002EC30000}"/>
    <cellStyle name="Normal 12 8 6 2 3 2 2" xfId="21132" xr:uid="{00000000-0005-0000-0000-00002FC30000}"/>
    <cellStyle name="Normal 12 8 6 2 3 2 2 2" xfId="46752" xr:uid="{00000000-0005-0000-0000-000030C30000}"/>
    <cellStyle name="Normal 12 8 6 2 3 2 3" xfId="33942" xr:uid="{00000000-0005-0000-0000-000031C30000}"/>
    <cellStyle name="Normal 12 8 6 2 3 3" xfId="15642" xr:uid="{00000000-0005-0000-0000-000032C30000}"/>
    <cellStyle name="Normal 12 8 6 2 3 3 2" xfId="41262" xr:uid="{00000000-0005-0000-0000-000033C30000}"/>
    <cellStyle name="Normal 12 8 6 2 3 4" xfId="28452" xr:uid="{00000000-0005-0000-0000-000034C30000}"/>
    <cellStyle name="Normal 12 8 6 2 4" xfId="4661" xr:uid="{00000000-0005-0000-0000-000035C30000}"/>
    <cellStyle name="Normal 12 8 6 2 4 2" xfId="10151" xr:uid="{00000000-0005-0000-0000-000036C30000}"/>
    <cellStyle name="Normal 12 8 6 2 4 2 2" xfId="22962" xr:uid="{00000000-0005-0000-0000-000037C30000}"/>
    <cellStyle name="Normal 12 8 6 2 4 2 2 2" xfId="48582" xr:uid="{00000000-0005-0000-0000-000038C30000}"/>
    <cellStyle name="Normal 12 8 6 2 4 2 3" xfId="35772" xr:uid="{00000000-0005-0000-0000-000039C30000}"/>
    <cellStyle name="Normal 12 8 6 2 4 3" xfId="17472" xr:uid="{00000000-0005-0000-0000-00003AC30000}"/>
    <cellStyle name="Normal 12 8 6 2 4 3 2" xfId="43092" xr:uid="{00000000-0005-0000-0000-00003BC30000}"/>
    <cellStyle name="Normal 12 8 6 2 4 4" xfId="30282" xr:uid="{00000000-0005-0000-0000-00003CC30000}"/>
    <cellStyle name="Normal 12 8 6 2 5" xfId="11981" xr:uid="{00000000-0005-0000-0000-00003DC30000}"/>
    <cellStyle name="Normal 12 8 6 2 5 2" xfId="24792" xr:uid="{00000000-0005-0000-0000-00003EC30000}"/>
    <cellStyle name="Normal 12 8 6 2 5 2 2" xfId="50412" xr:uid="{00000000-0005-0000-0000-00003FC30000}"/>
    <cellStyle name="Normal 12 8 6 2 5 3" xfId="37602" xr:uid="{00000000-0005-0000-0000-000040C30000}"/>
    <cellStyle name="Normal 12 8 6 2 6" xfId="6491" xr:uid="{00000000-0005-0000-0000-000041C30000}"/>
    <cellStyle name="Normal 12 8 6 2 6 2" xfId="19302" xr:uid="{00000000-0005-0000-0000-000042C30000}"/>
    <cellStyle name="Normal 12 8 6 2 6 2 2" xfId="44922" xr:uid="{00000000-0005-0000-0000-000043C30000}"/>
    <cellStyle name="Normal 12 8 6 2 6 3" xfId="32112" xr:uid="{00000000-0005-0000-0000-000044C30000}"/>
    <cellStyle name="Normal 12 8 6 2 7" xfId="13812" xr:uid="{00000000-0005-0000-0000-000045C30000}"/>
    <cellStyle name="Normal 12 8 6 2 7 2" xfId="39432" xr:uid="{00000000-0005-0000-0000-000046C30000}"/>
    <cellStyle name="Normal 12 8 6 2 8" xfId="26622" xr:uid="{00000000-0005-0000-0000-000047C30000}"/>
    <cellStyle name="Normal 12 8 6 3" xfId="1495" xr:uid="{00000000-0005-0000-0000-000048C30000}"/>
    <cellStyle name="Normal 12 8 6 3 2" xfId="3325" xr:uid="{00000000-0005-0000-0000-000049C30000}"/>
    <cellStyle name="Normal 12 8 6 3 2 2" xfId="8815" xr:uid="{00000000-0005-0000-0000-00004AC30000}"/>
    <cellStyle name="Normal 12 8 6 3 2 2 2" xfId="21626" xr:uid="{00000000-0005-0000-0000-00004BC30000}"/>
    <cellStyle name="Normal 12 8 6 3 2 2 2 2" xfId="47246" xr:uid="{00000000-0005-0000-0000-00004CC30000}"/>
    <cellStyle name="Normal 12 8 6 3 2 2 3" xfId="34436" xr:uid="{00000000-0005-0000-0000-00004DC30000}"/>
    <cellStyle name="Normal 12 8 6 3 2 3" xfId="16136" xr:uid="{00000000-0005-0000-0000-00004EC30000}"/>
    <cellStyle name="Normal 12 8 6 3 2 3 2" xfId="41756" xr:uid="{00000000-0005-0000-0000-00004FC30000}"/>
    <cellStyle name="Normal 12 8 6 3 2 4" xfId="28946" xr:uid="{00000000-0005-0000-0000-000050C30000}"/>
    <cellStyle name="Normal 12 8 6 3 3" xfId="5155" xr:uid="{00000000-0005-0000-0000-000051C30000}"/>
    <cellStyle name="Normal 12 8 6 3 3 2" xfId="10645" xr:uid="{00000000-0005-0000-0000-000052C30000}"/>
    <cellStyle name="Normal 12 8 6 3 3 2 2" xfId="23456" xr:uid="{00000000-0005-0000-0000-000053C30000}"/>
    <cellStyle name="Normal 12 8 6 3 3 2 2 2" xfId="49076" xr:uid="{00000000-0005-0000-0000-000054C30000}"/>
    <cellStyle name="Normal 12 8 6 3 3 2 3" xfId="36266" xr:uid="{00000000-0005-0000-0000-000055C30000}"/>
    <cellStyle name="Normal 12 8 6 3 3 3" xfId="17966" xr:uid="{00000000-0005-0000-0000-000056C30000}"/>
    <cellStyle name="Normal 12 8 6 3 3 3 2" xfId="43586" xr:uid="{00000000-0005-0000-0000-000057C30000}"/>
    <cellStyle name="Normal 12 8 6 3 3 4" xfId="30776" xr:uid="{00000000-0005-0000-0000-000058C30000}"/>
    <cellStyle name="Normal 12 8 6 3 4" xfId="12475" xr:uid="{00000000-0005-0000-0000-000059C30000}"/>
    <cellStyle name="Normal 12 8 6 3 4 2" xfId="25286" xr:uid="{00000000-0005-0000-0000-00005AC30000}"/>
    <cellStyle name="Normal 12 8 6 3 4 2 2" xfId="50906" xr:uid="{00000000-0005-0000-0000-00005BC30000}"/>
    <cellStyle name="Normal 12 8 6 3 4 3" xfId="38096" xr:uid="{00000000-0005-0000-0000-00005CC30000}"/>
    <cellStyle name="Normal 12 8 6 3 5" xfId="6985" xr:uid="{00000000-0005-0000-0000-00005DC30000}"/>
    <cellStyle name="Normal 12 8 6 3 5 2" xfId="19796" xr:uid="{00000000-0005-0000-0000-00005EC30000}"/>
    <cellStyle name="Normal 12 8 6 3 5 2 2" xfId="45416" xr:uid="{00000000-0005-0000-0000-00005FC30000}"/>
    <cellStyle name="Normal 12 8 6 3 5 3" xfId="32606" xr:uid="{00000000-0005-0000-0000-000060C30000}"/>
    <cellStyle name="Normal 12 8 6 3 6" xfId="14306" xr:uid="{00000000-0005-0000-0000-000061C30000}"/>
    <cellStyle name="Normal 12 8 6 3 6 2" xfId="39926" xr:uid="{00000000-0005-0000-0000-000062C30000}"/>
    <cellStyle name="Normal 12 8 6 3 7" xfId="27116" xr:uid="{00000000-0005-0000-0000-000063C30000}"/>
    <cellStyle name="Normal 12 8 6 4" xfId="2431" xr:uid="{00000000-0005-0000-0000-000064C30000}"/>
    <cellStyle name="Normal 12 8 6 4 2" xfId="7921" xr:uid="{00000000-0005-0000-0000-000065C30000}"/>
    <cellStyle name="Normal 12 8 6 4 2 2" xfId="20732" xr:uid="{00000000-0005-0000-0000-000066C30000}"/>
    <cellStyle name="Normal 12 8 6 4 2 2 2" xfId="46352" xr:uid="{00000000-0005-0000-0000-000067C30000}"/>
    <cellStyle name="Normal 12 8 6 4 2 3" xfId="33542" xr:uid="{00000000-0005-0000-0000-000068C30000}"/>
    <cellStyle name="Normal 12 8 6 4 3" xfId="15242" xr:uid="{00000000-0005-0000-0000-000069C30000}"/>
    <cellStyle name="Normal 12 8 6 4 3 2" xfId="40862" xr:uid="{00000000-0005-0000-0000-00006AC30000}"/>
    <cellStyle name="Normal 12 8 6 4 4" xfId="28052" xr:uid="{00000000-0005-0000-0000-00006BC30000}"/>
    <cellStyle name="Normal 12 8 6 5" xfId="4261" xr:uid="{00000000-0005-0000-0000-00006CC30000}"/>
    <cellStyle name="Normal 12 8 6 5 2" xfId="9751" xr:uid="{00000000-0005-0000-0000-00006DC30000}"/>
    <cellStyle name="Normal 12 8 6 5 2 2" xfId="22562" xr:uid="{00000000-0005-0000-0000-00006EC30000}"/>
    <cellStyle name="Normal 12 8 6 5 2 2 2" xfId="48182" xr:uid="{00000000-0005-0000-0000-00006FC30000}"/>
    <cellStyle name="Normal 12 8 6 5 2 3" xfId="35372" xr:uid="{00000000-0005-0000-0000-000070C30000}"/>
    <cellStyle name="Normal 12 8 6 5 3" xfId="17072" xr:uid="{00000000-0005-0000-0000-000071C30000}"/>
    <cellStyle name="Normal 12 8 6 5 3 2" xfId="42692" xr:uid="{00000000-0005-0000-0000-000072C30000}"/>
    <cellStyle name="Normal 12 8 6 5 4" xfId="29882" xr:uid="{00000000-0005-0000-0000-000073C30000}"/>
    <cellStyle name="Normal 12 8 6 6" xfId="11581" xr:uid="{00000000-0005-0000-0000-000074C30000}"/>
    <cellStyle name="Normal 12 8 6 6 2" xfId="24392" xr:uid="{00000000-0005-0000-0000-000075C30000}"/>
    <cellStyle name="Normal 12 8 6 6 2 2" xfId="50012" xr:uid="{00000000-0005-0000-0000-000076C30000}"/>
    <cellStyle name="Normal 12 8 6 6 3" xfId="37202" xr:uid="{00000000-0005-0000-0000-000077C30000}"/>
    <cellStyle name="Normal 12 8 6 7" xfId="6091" xr:uid="{00000000-0005-0000-0000-000078C30000}"/>
    <cellStyle name="Normal 12 8 6 7 2" xfId="18902" xr:uid="{00000000-0005-0000-0000-000079C30000}"/>
    <cellStyle name="Normal 12 8 6 7 2 2" xfId="44522" xr:uid="{00000000-0005-0000-0000-00007AC30000}"/>
    <cellStyle name="Normal 12 8 6 7 3" xfId="31712" xr:uid="{00000000-0005-0000-0000-00007BC30000}"/>
    <cellStyle name="Normal 12 8 6 8" xfId="13412" xr:uid="{00000000-0005-0000-0000-00007CC30000}"/>
    <cellStyle name="Normal 12 8 6 8 2" xfId="39032" xr:uid="{00000000-0005-0000-0000-00007DC30000}"/>
    <cellStyle name="Normal 12 8 6 9" xfId="26222" xr:uid="{00000000-0005-0000-0000-00007EC30000}"/>
    <cellStyle name="Normal 12 8 7" xfId="734" xr:uid="{00000000-0005-0000-0000-00007FC30000}"/>
    <cellStyle name="Normal 12 8 7 2" xfId="1629" xr:uid="{00000000-0005-0000-0000-000080C30000}"/>
    <cellStyle name="Normal 12 8 7 2 2" xfId="3459" xr:uid="{00000000-0005-0000-0000-000081C30000}"/>
    <cellStyle name="Normal 12 8 7 2 2 2" xfId="8949" xr:uid="{00000000-0005-0000-0000-000082C30000}"/>
    <cellStyle name="Normal 12 8 7 2 2 2 2" xfId="21760" xr:uid="{00000000-0005-0000-0000-000083C30000}"/>
    <cellStyle name="Normal 12 8 7 2 2 2 2 2" xfId="47380" xr:uid="{00000000-0005-0000-0000-000084C30000}"/>
    <cellStyle name="Normal 12 8 7 2 2 2 3" xfId="34570" xr:uid="{00000000-0005-0000-0000-000085C30000}"/>
    <cellStyle name="Normal 12 8 7 2 2 3" xfId="16270" xr:uid="{00000000-0005-0000-0000-000086C30000}"/>
    <cellStyle name="Normal 12 8 7 2 2 3 2" xfId="41890" xr:uid="{00000000-0005-0000-0000-000087C30000}"/>
    <cellStyle name="Normal 12 8 7 2 2 4" xfId="29080" xr:uid="{00000000-0005-0000-0000-000088C30000}"/>
    <cellStyle name="Normal 12 8 7 2 3" xfId="5289" xr:uid="{00000000-0005-0000-0000-000089C30000}"/>
    <cellStyle name="Normal 12 8 7 2 3 2" xfId="10779" xr:uid="{00000000-0005-0000-0000-00008AC30000}"/>
    <cellStyle name="Normal 12 8 7 2 3 2 2" xfId="23590" xr:uid="{00000000-0005-0000-0000-00008BC30000}"/>
    <cellStyle name="Normal 12 8 7 2 3 2 2 2" xfId="49210" xr:uid="{00000000-0005-0000-0000-00008CC30000}"/>
    <cellStyle name="Normal 12 8 7 2 3 2 3" xfId="36400" xr:uid="{00000000-0005-0000-0000-00008DC30000}"/>
    <cellStyle name="Normal 12 8 7 2 3 3" xfId="18100" xr:uid="{00000000-0005-0000-0000-00008EC30000}"/>
    <cellStyle name="Normal 12 8 7 2 3 3 2" xfId="43720" xr:uid="{00000000-0005-0000-0000-00008FC30000}"/>
    <cellStyle name="Normal 12 8 7 2 3 4" xfId="30910" xr:uid="{00000000-0005-0000-0000-000090C30000}"/>
    <cellStyle name="Normal 12 8 7 2 4" xfId="12609" xr:uid="{00000000-0005-0000-0000-000091C30000}"/>
    <cellStyle name="Normal 12 8 7 2 4 2" xfId="25420" xr:uid="{00000000-0005-0000-0000-000092C30000}"/>
    <cellStyle name="Normal 12 8 7 2 4 2 2" xfId="51040" xr:uid="{00000000-0005-0000-0000-000093C30000}"/>
    <cellStyle name="Normal 12 8 7 2 4 3" xfId="38230" xr:uid="{00000000-0005-0000-0000-000094C30000}"/>
    <cellStyle name="Normal 12 8 7 2 5" xfId="7119" xr:uid="{00000000-0005-0000-0000-000095C30000}"/>
    <cellStyle name="Normal 12 8 7 2 5 2" xfId="19930" xr:uid="{00000000-0005-0000-0000-000096C30000}"/>
    <cellStyle name="Normal 12 8 7 2 5 2 2" xfId="45550" xr:uid="{00000000-0005-0000-0000-000097C30000}"/>
    <cellStyle name="Normal 12 8 7 2 5 3" xfId="32740" xr:uid="{00000000-0005-0000-0000-000098C30000}"/>
    <cellStyle name="Normal 12 8 7 2 6" xfId="14440" xr:uid="{00000000-0005-0000-0000-000099C30000}"/>
    <cellStyle name="Normal 12 8 7 2 6 2" xfId="40060" xr:uid="{00000000-0005-0000-0000-00009AC30000}"/>
    <cellStyle name="Normal 12 8 7 2 7" xfId="27250" xr:uid="{00000000-0005-0000-0000-00009BC30000}"/>
    <cellStyle name="Normal 12 8 7 3" xfId="2565" xr:uid="{00000000-0005-0000-0000-00009CC30000}"/>
    <cellStyle name="Normal 12 8 7 3 2" xfId="8055" xr:uid="{00000000-0005-0000-0000-00009DC30000}"/>
    <cellStyle name="Normal 12 8 7 3 2 2" xfId="20866" xr:uid="{00000000-0005-0000-0000-00009EC30000}"/>
    <cellStyle name="Normal 12 8 7 3 2 2 2" xfId="46486" xr:uid="{00000000-0005-0000-0000-00009FC30000}"/>
    <cellStyle name="Normal 12 8 7 3 2 3" xfId="33676" xr:uid="{00000000-0005-0000-0000-0000A0C30000}"/>
    <cellStyle name="Normal 12 8 7 3 3" xfId="15376" xr:uid="{00000000-0005-0000-0000-0000A1C30000}"/>
    <cellStyle name="Normal 12 8 7 3 3 2" xfId="40996" xr:uid="{00000000-0005-0000-0000-0000A2C30000}"/>
    <cellStyle name="Normal 12 8 7 3 4" xfId="28186" xr:uid="{00000000-0005-0000-0000-0000A3C30000}"/>
    <cellStyle name="Normal 12 8 7 4" xfId="4395" xr:uid="{00000000-0005-0000-0000-0000A4C30000}"/>
    <cellStyle name="Normal 12 8 7 4 2" xfId="9885" xr:uid="{00000000-0005-0000-0000-0000A5C30000}"/>
    <cellStyle name="Normal 12 8 7 4 2 2" xfId="22696" xr:uid="{00000000-0005-0000-0000-0000A6C30000}"/>
    <cellStyle name="Normal 12 8 7 4 2 2 2" xfId="48316" xr:uid="{00000000-0005-0000-0000-0000A7C30000}"/>
    <cellStyle name="Normal 12 8 7 4 2 3" xfId="35506" xr:uid="{00000000-0005-0000-0000-0000A8C30000}"/>
    <cellStyle name="Normal 12 8 7 4 3" xfId="17206" xr:uid="{00000000-0005-0000-0000-0000A9C30000}"/>
    <cellStyle name="Normal 12 8 7 4 3 2" xfId="42826" xr:uid="{00000000-0005-0000-0000-0000AAC30000}"/>
    <cellStyle name="Normal 12 8 7 4 4" xfId="30016" xr:uid="{00000000-0005-0000-0000-0000ABC30000}"/>
    <cellStyle name="Normal 12 8 7 5" xfId="11715" xr:uid="{00000000-0005-0000-0000-0000ACC30000}"/>
    <cellStyle name="Normal 12 8 7 5 2" xfId="24526" xr:uid="{00000000-0005-0000-0000-0000ADC30000}"/>
    <cellStyle name="Normal 12 8 7 5 2 2" xfId="50146" xr:uid="{00000000-0005-0000-0000-0000AEC30000}"/>
    <cellStyle name="Normal 12 8 7 5 3" xfId="37336" xr:uid="{00000000-0005-0000-0000-0000AFC30000}"/>
    <cellStyle name="Normal 12 8 7 6" xfId="6225" xr:uid="{00000000-0005-0000-0000-0000B0C30000}"/>
    <cellStyle name="Normal 12 8 7 6 2" xfId="19036" xr:uid="{00000000-0005-0000-0000-0000B1C30000}"/>
    <cellStyle name="Normal 12 8 7 6 2 2" xfId="44656" xr:uid="{00000000-0005-0000-0000-0000B2C30000}"/>
    <cellStyle name="Normal 12 8 7 6 3" xfId="31846" xr:uid="{00000000-0005-0000-0000-0000B3C30000}"/>
    <cellStyle name="Normal 12 8 7 7" xfId="13546" xr:uid="{00000000-0005-0000-0000-0000B4C30000}"/>
    <cellStyle name="Normal 12 8 7 7 2" xfId="39166" xr:uid="{00000000-0005-0000-0000-0000B5C30000}"/>
    <cellStyle name="Normal 12 8 7 8" xfId="26356" xr:uid="{00000000-0005-0000-0000-0000B6C30000}"/>
    <cellStyle name="Normal 12 8 8" xfId="1135" xr:uid="{00000000-0005-0000-0000-0000B7C30000}"/>
    <cellStyle name="Normal 12 8 8 2" xfId="2965" xr:uid="{00000000-0005-0000-0000-0000B8C30000}"/>
    <cellStyle name="Normal 12 8 8 2 2" xfId="8455" xr:uid="{00000000-0005-0000-0000-0000B9C30000}"/>
    <cellStyle name="Normal 12 8 8 2 2 2" xfId="21266" xr:uid="{00000000-0005-0000-0000-0000BAC30000}"/>
    <cellStyle name="Normal 12 8 8 2 2 2 2" xfId="46886" xr:uid="{00000000-0005-0000-0000-0000BBC30000}"/>
    <cellStyle name="Normal 12 8 8 2 2 3" xfId="34076" xr:uid="{00000000-0005-0000-0000-0000BCC30000}"/>
    <cellStyle name="Normal 12 8 8 2 3" xfId="15776" xr:uid="{00000000-0005-0000-0000-0000BDC30000}"/>
    <cellStyle name="Normal 12 8 8 2 3 2" xfId="41396" xr:uid="{00000000-0005-0000-0000-0000BEC30000}"/>
    <cellStyle name="Normal 12 8 8 2 4" xfId="28586" xr:uid="{00000000-0005-0000-0000-0000BFC30000}"/>
    <cellStyle name="Normal 12 8 8 3" xfId="4795" xr:uid="{00000000-0005-0000-0000-0000C0C30000}"/>
    <cellStyle name="Normal 12 8 8 3 2" xfId="10285" xr:uid="{00000000-0005-0000-0000-0000C1C30000}"/>
    <cellStyle name="Normal 12 8 8 3 2 2" xfId="23096" xr:uid="{00000000-0005-0000-0000-0000C2C30000}"/>
    <cellStyle name="Normal 12 8 8 3 2 2 2" xfId="48716" xr:uid="{00000000-0005-0000-0000-0000C3C30000}"/>
    <cellStyle name="Normal 12 8 8 3 2 3" xfId="35906" xr:uid="{00000000-0005-0000-0000-0000C4C30000}"/>
    <cellStyle name="Normal 12 8 8 3 3" xfId="17606" xr:uid="{00000000-0005-0000-0000-0000C5C30000}"/>
    <cellStyle name="Normal 12 8 8 3 3 2" xfId="43226" xr:uid="{00000000-0005-0000-0000-0000C6C30000}"/>
    <cellStyle name="Normal 12 8 8 3 4" xfId="30416" xr:uid="{00000000-0005-0000-0000-0000C7C30000}"/>
    <cellStyle name="Normal 12 8 8 4" xfId="12115" xr:uid="{00000000-0005-0000-0000-0000C8C30000}"/>
    <cellStyle name="Normal 12 8 8 4 2" xfId="24926" xr:uid="{00000000-0005-0000-0000-0000C9C30000}"/>
    <cellStyle name="Normal 12 8 8 4 2 2" xfId="50546" xr:uid="{00000000-0005-0000-0000-0000CAC30000}"/>
    <cellStyle name="Normal 12 8 8 4 3" xfId="37736" xr:uid="{00000000-0005-0000-0000-0000CBC30000}"/>
    <cellStyle name="Normal 12 8 8 5" xfId="6625" xr:uid="{00000000-0005-0000-0000-0000CCC30000}"/>
    <cellStyle name="Normal 12 8 8 5 2" xfId="19436" xr:uid="{00000000-0005-0000-0000-0000CDC30000}"/>
    <cellStyle name="Normal 12 8 8 5 2 2" xfId="45056" xr:uid="{00000000-0005-0000-0000-0000CEC30000}"/>
    <cellStyle name="Normal 12 8 8 5 3" xfId="32246" xr:uid="{00000000-0005-0000-0000-0000CFC30000}"/>
    <cellStyle name="Normal 12 8 8 6" xfId="13946" xr:uid="{00000000-0005-0000-0000-0000D0C30000}"/>
    <cellStyle name="Normal 12 8 8 6 2" xfId="39566" xr:uid="{00000000-0005-0000-0000-0000D1C30000}"/>
    <cellStyle name="Normal 12 8 8 7" xfId="26756" xr:uid="{00000000-0005-0000-0000-0000D2C30000}"/>
    <cellStyle name="Normal 12 8 9" xfId="2030" xr:uid="{00000000-0005-0000-0000-0000D3C30000}"/>
    <cellStyle name="Normal 12 8 9 2" xfId="3860" xr:uid="{00000000-0005-0000-0000-0000D4C30000}"/>
    <cellStyle name="Normal 12 8 9 2 2" xfId="9350" xr:uid="{00000000-0005-0000-0000-0000D5C30000}"/>
    <cellStyle name="Normal 12 8 9 2 2 2" xfId="22161" xr:uid="{00000000-0005-0000-0000-0000D6C30000}"/>
    <cellStyle name="Normal 12 8 9 2 2 2 2" xfId="47781" xr:uid="{00000000-0005-0000-0000-0000D7C30000}"/>
    <cellStyle name="Normal 12 8 9 2 2 3" xfId="34971" xr:uid="{00000000-0005-0000-0000-0000D8C30000}"/>
    <cellStyle name="Normal 12 8 9 2 3" xfId="16671" xr:uid="{00000000-0005-0000-0000-0000D9C30000}"/>
    <cellStyle name="Normal 12 8 9 2 3 2" xfId="42291" xr:uid="{00000000-0005-0000-0000-0000DAC30000}"/>
    <cellStyle name="Normal 12 8 9 2 4" xfId="29481" xr:uid="{00000000-0005-0000-0000-0000DBC30000}"/>
    <cellStyle name="Normal 12 8 9 3" xfId="5690" xr:uid="{00000000-0005-0000-0000-0000DCC30000}"/>
    <cellStyle name="Normal 12 8 9 3 2" xfId="11180" xr:uid="{00000000-0005-0000-0000-0000DDC30000}"/>
    <cellStyle name="Normal 12 8 9 3 2 2" xfId="23991" xr:uid="{00000000-0005-0000-0000-0000DEC30000}"/>
    <cellStyle name="Normal 12 8 9 3 2 2 2" xfId="49611" xr:uid="{00000000-0005-0000-0000-0000DFC30000}"/>
    <cellStyle name="Normal 12 8 9 3 2 3" xfId="36801" xr:uid="{00000000-0005-0000-0000-0000E0C30000}"/>
    <cellStyle name="Normal 12 8 9 3 3" xfId="18501" xr:uid="{00000000-0005-0000-0000-0000E1C30000}"/>
    <cellStyle name="Normal 12 8 9 3 3 2" xfId="44121" xr:uid="{00000000-0005-0000-0000-0000E2C30000}"/>
    <cellStyle name="Normal 12 8 9 3 4" xfId="31311" xr:uid="{00000000-0005-0000-0000-0000E3C30000}"/>
    <cellStyle name="Normal 12 8 9 4" xfId="13010" xr:uid="{00000000-0005-0000-0000-0000E4C30000}"/>
    <cellStyle name="Normal 12 8 9 4 2" xfId="25821" xr:uid="{00000000-0005-0000-0000-0000E5C30000}"/>
    <cellStyle name="Normal 12 8 9 4 2 2" xfId="51441" xr:uid="{00000000-0005-0000-0000-0000E6C30000}"/>
    <cellStyle name="Normal 12 8 9 4 3" xfId="38631" xr:uid="{00000000-0005-0000-0000-0000E7C30000}"/>
    <cellStyle name="Normal 12 8 9 5" xfId="7520" xr:uid="{00000000-0005-0000-0000-0000E8C30000}"/>
    <cellStyle name="Normal 12 8 9 5 2" xfId="20331" xr:uid="{00000000-0005-0000-0000-0000E9C30000}"/>
    <cellStyle name="Normal 12 8 9 5 2 2" xfId="45951" xr:uid="{00000000-0005-0000-0000-0000EAC30000}"/>
    <cellStyle name="Normal 12 8 9 5 3" xfId="33141" xr:uid="{00000000-0005-0000-0000-0000EBC30000}"/>
    <cellStyle name="Normal 12 8 9 6" xfId="14841" xr:uid="{00000000-0005-0000-0000-0000ECC30000}"/>
    <cellStyle name="Normal 12 8 9 6 2" xfId="40461" xr:uid="{00000000-0005-0000-0000-0000EDC30000}"/>
    <cellStyle name="Normal 12 8 9 7" xfId="27651" xr:uid="{00000000-0005-0000-0000-0000EEC30000}"/>
    <cellStyle name="Normal 12 9" xfId="218" xr:uid="{00000000-0005-0000-0000-0000EFC30000}"/>
    <cellStyle name="Normal 12 9 10" xfId="3926" xr:uid="{00000000-0005-0000-0000-0000F0C30000}"/>
    <cellStyle name="Normal 12 9 10 2" xfId="9416" xr:uid="{00000000-0005-0000-0000-0000F1C30000}"/>
    <cellStyle name="Normal 12 9 10 2 2" xfId="22227" xr:uid="{00000000-0005-0000-0000-0000F2C30000}"/>
    <cellStyle name="Normal 12 9 10 2 2 2" xfId="47847" xr:uid="{00000000-0005-0000-0000-0000F3C30000}"/>
    <cellStyle name="Normal 12 9 10 2 3" xfId="35037" xr:uid="{00000000-0005-0000-0000-0000F4C30000}"/>
    <cellStyle name="Normal 12 9 10 3" xfId="16737" xr:uid="{00000000-0005-0000-0000-0000F5C30000}"/>
    <cellStyle name="Normal 12 9 10 3 2" xfId="42357" xr:uid="{00000000-0005-0000-0000-0000F6C30000}"/>
    <cellStyle name="Normal 12 9 10 4" xfId="29547" xr:uid="{00000000-0005-0000-0000-0000F7C30000}"/>
    <cellStyle name="Normal 12 9 11" xfId="11246" xr:uid="{00000000-0005-0000-0000-0000F8C30000}"/>
    <cellStyle name="Normal 12 9 11 2" xfId="24057" xr:uid="{00000000-0005-0000-0000-0000F9C30000}"/>
    <cellStyle name="Normal 12 9 11 2 2" xfId="49677" xr:uid="{00000000-0005-0000-0000-0000FAC30000}"/>
    <cellStyle name="Normal 12 9 11 3" xfId="36867" xr:uid="{00000000-0005-0000-0000-0000FBC30000}"/>
    <cellStyle name="Normal 12 9 12" xfId="5756" xr:uid="{00000000-0005-0000-0000-0000FCC30000}"/>
    <cellStyle name="Normal 12 9 12 2" xfId="18567" xr:uid="{00000000-0005-0000-0000-0000FDC30000}"/>
    <cellStyle name="Normal 12 9 12 2 2" xfId="44187" xr:uid="{00000000-0005-0000-0000-0000FEC30000}"/>
    <cellStyle name="Normal 12 9 12 3" xfId="31377" xr:uid="{00000000-0005-0000-0000-0000FFC30000}"/>
    <cellStyle name="Normal 12 9 13" xfId="13077" xr:uid="{00000000-0005-0000-0000-000000C40000}"/>
    <cellStyle name="Normal 12 9 13 2" xfId="38697" xr:uid="{00000000-0005-0000-0000-000001C40000}"/>
    <cellStyle name="Normal 12 9 14" xfId="25887" xr:uid="{00000000-0005-0000-0000-000002C40000}"/>
    <cellStyle name="Normal 12 9 2" xfId="305" xr:uid="{00000000-0005-0000-0000-000003C40000}"/>
    <cellStyle name="Normal 12 9 2 10" xfId="5797" xr:uid="{00000000-0005-0000-0000-000004C40000}"/>
    <cellStyle name="Normal 12 9 2 10 2" xfId="18608" xr:uid="{00000000-0005-0000-0000-000005C40000}"/>
    <cellStyle name="Normal 12 9 2 10 2 2" xfId="44228" xr:uid="{00000000-0005-0000-0000-000006C40000}"/>
    <cellStyle name="Normal 12 9 2 10 3" xfId="31418" xr:uid="{00000000-0005-0000-0000-000007C40000}"/>
    <cellStyle name="Normal 12 9 2 11" xfId="13118" xr:uid="{00000000-0005-0000-0000-000008C40000}"/>
    <cellStyle name="Normal 12 9 2 11 2" xfId="38738" xr:uid="{00000000-0005-0000-0000-000009C40000}"/>
    <cellStyle name="Normal 12 9 2 12" xfId="25928" xr:uid="{00000000-0005-0000-0000-00000AC40000}"/>
    <cellStyle name="Normal 12 9 2 2" xfId="534" xr:uid="{00000000-0005-0000-0000-00000BC40000}"/>
    <cellStyle name="Normal 12 9 2 2 2" xfId="933" xr:uid="{00000000-0005-0000-0000-00000CC40000}"/>
    <cellStyle name="Normal 12 9 2 2 2 2" xfId="1828" xr:uid="{00000000-0005-0000-0000-00000DC40000}"/>
    <cellStyle name="Normal 12 9 2 2 2 2 2" xfId="3658" xr:uid="{00000000-0005-0000-0000-00000EC40000}"/>
    <cellStyle name="Normal 12 9 2 2 2 2 2 2" xfId="9148" xr:uid="{00000000-0005-0000-0000-00000FC40000}"/>
    <cellStyle name="Normal 12 9 2 2 2 2 2 2 2" xfId="21959" xr:uid="{00000000-0005-0000-0000-000010C40000}"/>
    <cellStyle name="Normal 12 9 2 2 2 2 2 2 2 2" xfId="47579" xr:uid="{00000000-0005-0000-0000-000011C40000}"/>
    <cellStyle name="Normal 12 9 2 2 2 2 2 2 3" xfId="34769" xr:uid="{00000000-0005-0000-0000-000012C40000}"/>
    <cellStyle name="Normal 12 9 2 2 2 2 2 3" xfId="16469" xr:uid="{00000000-0005-0000-0000-000013C40000}"/>
    <cellStyle name="Normal 12 9 2 2 2 2 2 3 2" xfId="42089" xr:uid="{00000000-0005-0000-0000-000014C40000}"/>
    <cellStyle name="Normal 12 9 2 2 2 2 2 4" xfId="29279" xr:uid="{00000000-0005-0000-0000-000015C40000}"/>
    <cellStyle name="Normal 12 9 2 2 2 2 3" xfId="5488" xr:uid="{00000000-0005-0000-0000-000016C40000}"/>
    <cellStyle name="Normal 12 9 2 2 2 2 3 2" xfId="10978" xr:uid="{00000000-0005-0000-0000-000017C40000}"/>
    <cellStyle name="Normal 12 9 2 2 2 2 3 2 2" xfId="23789" xr:uid="{00000000-0005-0000-0000-000018C40000}"/>
    <cellStyle name="Normal 12 9 2 2 2 2 3 2 2 2" xfId="49409" xr:uid="{00000000-0005-0000-0000-000019C40000}"/>
    <cellStyle name="Normal 12 9 2 2 2 2 3 2 3" xfId="36599" xr:uid="{00000000-0005-0000-0000-00001AC40000}"/>
    <cellStyle name="Normal 12 9 2 2 2 2 3 3" xfId="18299" xr:uid="{00000000-0005-0000-0000-00001BC40000}"/>
    <cellStyle name="Normal 12 9 2 2 2 2 3 3 2" xfId="43919" xr:uid="{00000000-0005-0000-0000-00001CC40000}"/>
    <cellStyle name="Normal 12 9 2 2 2 2 3 4" xfId="31109" xr:uid="{00000000-0005-0000-0000-00001DC40000}"/>
    <cellStyle name="Normal 12 9 2 2 2 2 4" xfId="12808" xr:uid="{00000000-0005-0000-0000-00001EC40000}"/>
    <cellStyle name="Normal 12 9 2 2 2 2 4 2" xfId="25619" xr:uid="{00000000-0005-0000-0000-00001FC40000}"/>
    <cellStyle name="Normal 12 9 2 2 2 2 4 2 2" xfId="51239" xr:uid="{00000000-0005-0000-0000-000020C40000}"/>
    <cellStyle name="Normal 12 9 2 2 2 2 4 3" xfId="38429" xr:uid="{00000000-0005-0000-0000-000021C40000}"/>
    <cellStyle name="Normal 12 9 2 2 2 2 5" xfId="7318" xr:uid="{00000000-0005-0000-0000-000022C40000}"/>
    <cellStyle name="Normal 12 9 2 2 2 2 5 2" xfId="20129" xr:uid="{00000000-0005-0000-0000-000023C40000}"/>
    <cellStyle name="Normal 12 9 2 2 2 2 5 2 2" xfId="45749" xr:uid="{00000000-0005-0000-0000-000024C40000}"/>
    <cellStyle name="Normal 12 9 2 2 2 2 5 3" xfId="32939" xr:uid="{00000000-0005-0000-0000-000025C40000}"/>
    <cellStyle name="Normal 12 9 2 2 2 2 6" xfId="14639" xr:uid="{00000000-0005-0000-0000-000026C40000}"/>
    <cellStyle name="Normal 12 9 2 2 2 2 6 2" xfId="40259" xr:uid="{00000000-0005-0000-0000-000027C40000}"/>
    <cellStyle name="Normal 12 9 2 2 2 2 7" xfId="27449" xr:uid="{00000000-0005-0000-0000-000028C40000}"/>
    <cellStyle name="Normal 12 9 2 2 2 3" xfId="2764" xr:uid="{00000000-0005-0000-0000-000029C40000}"/>
    <cellStyle name="Normal 12 9 2 2 2 3 2" xfId="8254" xr:uid="{00000000-0005-0000-0000-00002AC40000}"/>
    <cellStyle name="Normal 12 9 2 2 2 3 2 2" xfId="21065" xr:uid="{00000000-0005-0000-0000-00002BC40000}"/>
    <cellStyle name="Normal 12 9 2 2 2 3 2 2 2" xfId="46685" xr:uid="{00000000-0005-0000-0000-00002CC40000}"/>
    <cellStyle name="Normal 12 9 2 2 2 3 2 3" xfId="33875" xr:uid="{00000000-0005-0000-0000-00002DC40000}"/>
    <cellStyle name="Normal 12 9 2 2 2 3 3" xfId="15575" xr:uid="{00000000-0005-0000-0000-00002EC40000}"/>
    <cellStyle name="Normal 12 9 2 2 2 3 3 2" xfId="41195" xr:uid="{00000000-0005-0000-0000-00002FC40000}"/>
    <cellStyle name="Normal 12 9 2 2 2 3 4" xfId="28385" xr:uid="{00000000-0005-0000-0000-000030C40000}"/>
    <cellStyle name="Normal 12 9 2 2 2 4" xfId="4594" xr:uid="{00000000-0005-0000-0000-000031C40000}"/>
    <cellStyle name="Normal 12 9 2 2 2 4 2" xfId="10084" xr:uid="{00000000-0005-0000-0000-000032C40000}"/>
    <cellStyle name="Normal 12 9 2 2 2 4 2 2" xfId="22895" xr:uid="{00000000-0005-0000-0000-000033C40000}"/>
    <cellStyle name="Normal 12 9 2 2 2 4 2 2 2" xfId="48515" xr:uid="{00000000-0005-0000-0000-000034C40000}"/>
    <cellStyle name="Normal 12 9 2 2 2 4 2 3" xfId="35705" xr:uid="{00000000-0005-0000-0000-000035C40000}"/>
    <cellStyle name="Normal 12 9 2 2 2 4 3" xfId="17405" xr:uid="{00000000-0005-0000-0000-000036C40000}"/>
    <cellStyle name="Normal 12 9 2 2 2 4 3 2" xfId="43025" xr:uid="{00000000-0005-0000-0000-000037C40000}"/>
    <cellStyle name="Normal 12 9 2 2 2 4 4" xfId="30215" xr:uid="{00000000-0005-0000-0000-000038C40000}"/>
    <cellStyle name="Normal 12 9 2 2 2 5" xfId="11914" xr:uid="{00000000-0005-0000-0000-000039C40000}"/>
    <cellStyle name="Normal 12 9 2 2 2 5 2" xfId="24725" xr:uid="{00000000-0005-0000-0000-00003AC40000}"/>
    <cellStyle name="Normal 12 9 2 2 2 5 2 2" xfId="50345" xr:uid="{00000000-0005-0000-0000-00003BC40000}"/>
    <cellStyle name="Normal 12 9 2 2 2 5 3" xfId="37535" xr:uid="{00000000-0005-0000-0000-00003CC40000}"/>
    <cellStyle name="Normal 12 9 2 2 2 6" xfId="6424" xr:uid="{00000000-0005-0000-0000-00003DC40000}"/>
    <cellStyle name="Normal 12 9 2 2 2 6 2" xfId="19235" xr:uid="{00000000-0005-0000-0000-00003EC40000}"/>
    <cellStyle name="Normal 12 9 2 2 2 6 2 2" xfId="44855" xr:uid="{00000000-0005-0000-0000-00003FC40000}"/>
    <cellStyle name="Normal 12 9 2 2 2 6 3" xfId="32045" xr:uid="{00000000-0005-0000-0000-000040C40000}"/>
    <cellStyle name="Normal 12 9 2 2 2 7" xfId="13745" xr:uid="{00000000-0005-0000-0000-000041C40000}"/>
    <cellStyle name="Normal 12 9 2 2 2 7 2" xfId="39365" xr:uid="{00000000-0005-0000-0000-000042C40000}"/>
    <cellStyle name="Normal 12 9 2 2 2 8" xfId="26555" xr:uid="{00000000-0005-0000-0000-000043C40000}"/>
    <cellStyle name="Normal 12 9 2 2 3" xfId="1429" xr:uid="{00000000-0005-0000-0000-000044C40000}"/>
    <cellStyle name="Normal 12 9 2 2 3 2" xfId="3259" xr:uid="{00000000-0005-0000-0000-000045C40000}"/>
    <cellStyle name="Normal 12 9 2 2 3 2 2" xfId="8749" xr:uid="{00000000-0005-0000-0000-000046C40000}"/>
    <cellStyle name="Normal 12 9 2 2 3 2 2 2" xfId="21560" xr:uid="{00000000-0005-0000-0000-000047C40000}"/>
    <cellStyle name="Normal 12 9 2 2 3 2 2 2 2" xfId="47180" xr:uid="{00000000-0005-0000-0000-000048C40000}"/>
    <cellStyle name="Normal 12 9 2 2 3 2 2 3" xfId="34370" xr:uid="{00000000-0005-0000-0000-000049C40000}"/>
    <cellStyle name="Normal 12 9 2 2 3 2 3" xfId="16070" xr:uid="{00000000-0005-0000-0000-00004AC40000}"/>
    <cellStyle name="Normal 12 9 2 2 3 2 3 2" xfId="41690" xr:uid="{00000000-0005-0000-0000-00004BC40000}"/>
    <cellStyle name="Normal 12 9 2 2 3 2 4" xfId="28880" xr:uid="{00000000-0005-0000-0000-00004CC40000}"/>
    <cellStyle name="Normal 12 9 2 2 3 3" xfId="5089" xr:uid="{00000000-0005-0000-0000-00004DC40000}"/>
    <cellStyle name="Normal 12 9 2 2 3 3 2" xfId="10579" xr:uid="{00000000-0005-0000-0000-00004EC40000}"/>
    <cellStyle name="Normal 12 9 2 2 3 3 2 2" xfId="23390" xr:uid="{00000000-0005-0000-0000-00004FC40000}"/>
    <cellStyle name="Normal 12 9 2 2 3 3 2 2 2" xfId="49010" xr:uid="{00000000-0005-0000-0000-000050C40000}"/>
    <cellStyle name="Normal 12 9 2 2 3 3 2 3" xfId="36200" xr:uid="{00000000-0005-0000-0000-000051C40000}"/>
    <cellStyle name="Normal 12 9 2 2 3 3 3" xfId="17900" xr:uid="{00000000-0005-0000-0000-000052C40000}"/>
    <cellStyle name="Normal 12 9 2 2 3 3 3 2" xfId="43520" xr:uid="{00000000-0005-0000-0000-000053C40000}"/>
    <cellStyle name="Normal 12 9 2 2 3 3 4" xfId="30710" xr:uid="{00000000-0005-0000-0000-000054C40000}"/>
    <cellStyle name="Normal 12 9 2 2 3 4" xfId="12409" xr:uid="{00000000-0005-0000-0000-000055C40000}"/>
    <cellStyle name="Normal 12 9 2 2 3 4 2" xfId="25220" xr:uid="{00000000-0005-0000-0000-000056C40000}"/>
    <cellStyle name="Normal 12 9 2 2 3 4 2 2" xfId="50840" xr:uid="{00000000-0005-0000-0000-000057C40000}"/>
    <cellStyle name="Normal 12 9 2 2 3 4 3" xfId="38030" xr:uid="{00000000-0005-0000-0000-000058C40000}"/>
    <cellStyle name="Normal 12 9 2 2 3 5" xfId="6919" xr:uid="{00000000-0005-0000-0000-000059C40000}"/>
    <cellStyle name="Normal 12 9 2 2 3 5 2" xfId="19730" xr:uid="{00000000-0005-0000-0000-00005AC40000}"/>
    <cellStyle name="Normal 12 9 2 2 3 5 2 2" xfId="45350" xr:uid="{00000000-0005-0000-0000-00005BC40000}"/>
    <cellStyle name="Normal 12 9 2 2 3 5 3" xfId="32540" xr:uid="{00000000-0005-0000-0000-00005CC40000}"/>
    <cellStyle name="Normal 12 9 2 2 3 6" xfId="14240" xr:uid="{00000000-0005-0000-0000-00005DC40000}"/>
    <cellStyle name="Normal 12 9 2 2 3 6 2" xfId="39860" xr:uid="{00000000-0005-0000-0000-00005EC40000}"/>
    <cellStyle name="Normal 12 9 2 2 3 7" xfId="27050" xr:uid="{00000000-0005-0000-0000-00005FC40000}"/>
    <cellStyle name="Normal 12 9 2 2 4" xfId="2365" xr:uid="{00000000-0005-0000-0000-000060C40000}"/>
    <cellStyle name="Normal 12 9 2 2 4 2" xfId="7855" xr:uid="{00000000-0005-0000-0000-000061C40000}"/>
    <cellStyle name="Normal 12 9 2 2 4 2 2" xfId="20666" xr:uid="{00000000-0005-0000-0000-000062C40000}"/>
    <cellStyle name="Normal 12 9 2 2 4 2 2 2" xfId="46286" xr:uid="{00000000-0005-0000-0000-000063C40000}"/>
    <cellStyle name="Normal 12 9 2 2 4 2 3" xfId="33476" xr:uid="{00000000-0005-0000-0000-000064C40000}"/>
    <cellStyle name="Normal 12 9 2 2 4 3" xfId="15176" xr:uid="{00000000-0005-0000-0000-000065C40000}"/>
    <cellStyle name="Normal 12 9 2 2 4 3 2" xfId="40796" xr:uid="{00000000-0005-0000-0000-000066C40000}"/>
    <cellStyle name="Normal 12 9 2 2 4 4" xfId="27986" xr:uid="{00000000-0005-0000-0000-000067C40000}"/>
    <cellStyle name="Normal 12 9 2 2 5" xfId="4195" xr:uid="{00000000-0005-0000-0000-000068C40000}"/>
    <cellStyle name="Normal 12 9 2 2 5 2" xfId="9685" xr:uid="{00000000-0005-0000-0000-000069C40000}"/>
    <cellStyle name="Normal 12 9 2 2 5 2 2" xfId="22496" xr:uid="{00000000-0005-0000-0000-00006AC40000}"/>
    <cellStyle name="Normal 12 9 2 2 5 2 2 2" xfId="48116" xr:uid="{00000000-0005-0000-0000-00006BC40000}"/>
    <cellStyle name="Normal 12 9 2 2 5 2 3" xfId="35306" xr:uid="{00000000-0005-0000-0000-00006CC40000}"/>
    <cellStyle name="Normal 12 9 2 2 5 3" xfId="17006" xr:uid="{00000000-0005-0000-0000-00006DC40000}"/>
    <cellStyle name="Normal 12 9 2 2 5 3 2" xfId="42626" xr:uid="{00000000-0005-0000-0000-00006EC40000}"/>
    <cellStyle name="Normal 12 9 2 2 5 4" xfId="29816" xr:uid="{00000000-0005-0000-0000-00006FC40000}"/>
    <cellStyle name="Normal 12 9 2 2 6" xfId="11515" xr:uid="{00000000-0005-0000-0000-000070C40000}"/>
    <cellStyle name="Normal 12 9 2 2 6 2" xfId="24326" xr:uid="{00000000-0005-0000-0000-000071C40000}"/>
    <cellStyle name="Normal 12 9 2 2 6 2 2" xfId="49946" xr:uid="{00000000-0005-0000-0000-000072C40000}"/>
    <cellStyle name="Normal 12 9 2 2 6 3" xfId="37136" xr:uid="{00000000-0005-0000-0000-000073C40000}"/>
    <cellStyle name="Normal 12 9 2 2 7" xfId="6025" xr:uid="{00000000-0005-0000-0000-000074C40000}"/>
    <cellStyle name="Normal 12 9 2 2 7 2" xfId="18836" xr:uid="{00000000-0005-0000-0000-000075C40000}"/>
    <cellStyle name="Normal 12 9 2 2 7 2 2" xfId="44456" xr:uid="{00000000-0005-0000-0000-000076C40000}"/>
    <cellStyle name="Normal 12 9 2 2 7 3" xfId="31646" xr:uid="{00000000-0005-0000-0000-000077C40000}"/>
    <cellStyle name="Normal 12 9 2 2 8" xfId="13346" xr:uid="{00000000-0005-0000-0000-000078C40000}"/>
    <cellStyle name="Normal 12 9 2 2 8 2" xfId="38966" xr:uid="{00000000-0005-0000-0000-000079C40000}"/>
    <cellStyle name="Normal 12 9 2 2 9" xfId="26156" xr:uid="{00000000-0005-0000-0000-00007AC40000}"/>
    <cellStyle name="Normal 12 9 2 3" xfId="666" xr:uid="{00000000-0005-0000-0000-00007BC40000}"/>
    <cellStyle name="Normal 12 9 2 3 2" xfId="1066" xr:uid="{00000000-0005-0000-0000-00007CC40000}"/>
    <cellStyle name="Normal 12 9 2 3 2 2" xfId="1961" xr:uid="{00000000-0005-0000-0000-00007DC40000}"/>
    <cellStyle name="Normal 12 9 2 3 2 2 2" xfId="3791" xr:uid="{00000000-0005-0000-0000-00007EC40000}"/>
    <cellStyle name="Normal 12 9 2 3 2 2 2 2" xfId="9281" xr:uid="{00000000-0005-0000-0000-00007FC40000}"/>
    <cellStyle name="Normal 12 9 2 3 2 2 2 2 2" xfId="22092" xr:uid="{00000000-0005-0000-0000-000080C40000}"/>
    <cellStyle name="Normal 12 9 2 3 2 2 2 2 2 2" xfId="47712" xr:uid="{00000000-0005-0000-0000-000081C40000}"/>
    <cellStyle name="Normal 12 9 2 3 2 2 2 2 3" xfId="34902" xr:uid="{00000000-0005-0000-0000-000082C40000}"/>
    <cellStyle name="Normal 12 9 2 3 2 2 2 3" xfId="16602" xr:uid="{00000000-0005-0000-0000-000083C40000}"/>
    <cellStyle name="Normal 12 9 2 3 2 2 2 3 2" xfId="42222" xr:uid="{00000000-0005-0000-0000-000084C40000}"/>
    <cellStyle name="Normal 12 9 2 3 2 2 2 4" xfId="29412" xr:uid="{00000000-0005-0000-0000-000085C40000}"/>
    <cellStyle name="Normal 12 9 2 3 2 2 3" xfId="5621" xr:uid="{00000000-0005-0000-0000-000086C40000}"/>
    <cellStyle name="Normal 12 9 2 3 2 2 3 2" xfId="11111" xr:uid="{00000000-0005-0000-0000-000087C40000}"/>
    <cellStyle name="Normal 12 9 2 3 2 2 3 2 2" xfId="23922" xr:uid="{00000000-0005-0000-0000-000088C40000}"/>
    <cellStyle name="Normal 12 9 2 3 2 2 3 2 2 2" xfId="49542" xr:uid="{00000000-0005-0000-0000-000089C40000}"/>
    <cellStyle name="Normal 12 9 2 3 2 2 3 2 3" xfId="36732" xr:uid="{00000000-0005-0000-0000-00008AC40000}"/>
    <cellStyle name="Normal 12 9 2 3 2 2 3 3" xfId="18432" xr:uid="{00000000-0005-0000-0000-00008BC40000}"/>
    <cellStyle name="Normal 12 9 2 3 2 2 3 3 2" xfId="44052" xr:uid="{00000000-0005-0000-0000-00008CC40000}"/>
    <cellStyle name="Normal 12 9 2 3 2 2 3 4" xfId="31242" xr:uid="{00000000-0005-0000-0000-00008DC40000}"/>
    <cellStyle name="Normal 12 9 2 3 2 2 4" xfId="12941" xr:uid="{00000000-0005-0000-0000-00008EC40000}"/>
    <cellStyle name="Normal 12 9 2 3 2 2 4 2" xfId="25752" xr:uid="{00000000-0005-0000-0000-00008FC40000}"/>
    <cellStyle name="Normal 12 9 2 3 2 2 4 2 2" xfId="51372" xr:uid="{00000000-0005-0000-0000-000090C40000}"/>
    <cellStyle name="Normal 12 9 2 3 2 2 4 3" xfId="38562" xr:uid="{00000000-0005-0000-0000-000091C40000}"/>
    <cellStyle name="Normal 12 9 2 3 2 2 5" xfId="7451" xr:uid="{00000000-0005-0000-0000-000092C40000}"/>
    <cellStyle name="Normal 12 9 2 3 2 2 5 2" xfId="20262" xr:uid="{00000000-0005-0000-0000-000093C40000}"/>
    <cellStyle name="Normal 12 9 2 3 2 2 5 2 2" xfId="45882" xr:uid="{00000000-0005-0000-0000-000094C40000}"/>
    <cellStyle name="Normal 12 9 2 3 2 2 5 3" xfId="33072" xr:uid="{00000000-0005-0000-0000-000095C40000}"/>
    <cellStyle name="Normal 12 9 2 3 2 2 6" xfId="14772" xr:uid="{00000000-0005-0000-0000-000096C40000}"/>
    <cellStyle name="Normal 12 9 2 3 2 2 6 2" xfId="40392" xr:uid="{00000000-0005-0000-0000-000097C40000}"/>
    <cellStyle name="Normal 12 9 2 3 2 2 7" xfId="27582" xr:uid="{00000000-0005-0000-0000-000098C40000}"/>
    <cellStyle name="Normal 12 9 2 3 2 3" xfId="2897" xr:uid="{00000000-0005-0000-0000-000099C40000}"/>
    <cellStyle name="Normal 12 9 2 3 2 3 2" xfId="8387" xr:uid="{00000000-0005-0000-0000-00009AC40000}"/>
    <cellStyle name="Normal 12 9 2 3 2 3 2 2" xfId="21198" xr:uid="{00000000-0005-0000-0000-00009BC40000}"/>
    <cellStyle name="Normal 12 9 2 3 2 3 2 2 2" xfId="46818" xr:uid="{00000000-0005-0000-0000-00009CC40000}"/>
    <cellStyle name="Normal 12 9 2 3 2 3 2 3" xfId="34008" xr:uid="{00000000-0005-0000-0000-00009DC40000}"/>
    <cellStyle name="Normal 12 9 2 3 2 3 3" xfId="15708" xr:uid="{00000000-0005-0000-0000-00009EC40000}"/>
    <cellStyle name="Normal 12 9 2 3 2 3 3 2" xfId="41328" xr:uid="{00000000-0005-0000-0000-00009FC40000}"/>
    <cellStyle name="Normal 12 9 2 3 2 3 4" xfId="28518" xr:uid="{00000000-0005-0000-0000-0000A0C40000}"/>
    <cellStyle name="Normal 12 9 2 3 2 4" xfId="4727" xr:uid="{00000000-0005-0000-0000-0000A1C40000}"/>
    <cellStyle name="Normal 12 9 2 3 2 4 2" xfId="10217" xr:uid="{00000000-0005-0000-0000-0000A2C40000}"/>
    <cellStyle name="Normal 12 9 2 3 2 4 2 2" xfId="23028" xr:uid="{00000000-0005-0000-0000-0000A3C40000}"/>
    <cellStyle name="Normal 12 9 2 3 2 4 2 2 2" xfId="48648" xr:uid="{00000000-0005-0000-0000-0000A4C40000}"/>
    <cellStyle name="Normal 12 9 2 3 2 4 2 3" xfId="35838" xr:uid="{00000000-0005-0000-0000-0000A5C40000}"/>
    <cellStyle name="Normal 12 9 2 3 2 4 3" xfId="17538" xr:uid="{00000000-0005-0000-0000-0000A6C40000}"/>
    <cellStyle name="Normal 12 9 2 3 2 4 3 2" xfId="43158" xr:uid="{00000000-0005-0000-0000-0000A7C40000}"/>
    <cellStyle name="Normal 12 9 2 3 2 4 4" xfId="30348" xr:uid="{00000000-0005-0000-0000-0000A8C40000}"/>
    <cellStyle name="Normal 12 9 2 3 2 5" xfId="12047" xr:uid="{00000000-0005-0000-0000-0000A9C40000}"/>
    <cellStyle name="Normal 12 9 2 3 2 5 2" xfId="24858" xr:uid="{00000000-0005-0000-0000-0000AAC40000}"/>
    <cellStyle name="Normal 12 9 2 3 2 5 2 2" xfId="50478" xr:uid="{00000000-0005-0000-0000-0000ABC40000}"/>
    <cellStyle name="Normal 12 9 2 3 2 5 3" xfId="37668" xr:uid="{00000000-0005-0000-0000-0000ACC40000}"/>
    <cellStyle name="Normal 12 9 2 3 2 6" xfId="6557" xr:uid="{00000000-0005-0000-0000-0000ADC40000}"/>
    <cellStyle name="Normal 12 9 2 3 2 6 2" xfId="19368" xr:uid="{00000000-0005-0000-0000-0000AEC40000}"/>
    <cellStyle name="Normal 12 9 2 3 2 6 2 2" xfId="44988" xr:uid="{00000000-0005-0000-0000-0000AFC40000}"/>
    <cellStyle name="Normal 12 9 2 3 2 6 3" xfId="32178" xr:uid="{00000000-0005-0000-0000-0000B0C40000}"/>
    <cellStyle name="Normal 12 9 2 3 2 7" xfId="13878" xr:uid="{00000000-0005-0000-0000-0000B1C40000}"/>
    <cellStyle name="Normal 12 9 2 3 2 7 2" xfId="39498" xr:uid="{00000000-0005-0000-0000-0000B2C40000}"/>
    <cellStyle name="Normal 12 9 2 3 2 8" xfId="26688" xr:uid="{00000000-0005-0000-0000-0000B3C40000}"/>
    <cellStyle name="Normal 12 9 2 3 3" xfId="1561" xr:uid="{00000000-0005-0000-0000-0000B4C40000}"/>
    <cellStyle name="Normal 12 9 2 3 3 2" xfId="3391" xr:uid="{00000000-0005-0000-0000-0000B5C40000}"/>
    <cellStyle name="Normal 12 9 2 3 3 2 2" xfId="8881" xr:uid="{00000000-0005-0000-0000-0000B6C40000}"/>
    <cellStyle name="Normal 12 9 2 3 3 2 2 2" xfId="21692" xr:uid="{00000000-0005-0000-0000-0000B7C40000}"/>
    <cellStyle name="Normal 12 9 2 3 3 2 2 2 2" xfId="47312" xr:uid="{00000000-0005-0000-0000-0000B8C40000}"/>
    <cellStyle name="Normal 12 9 2 3 3 2 2 3" xfId="34502" xr:uid="{00000000-0005-0000-0000-0000B9C40000}"/>
    <cellStyle name="Normal 12 9 2 3 3 2 3" xfId="16202" xr:uid="{00000000-0005-0000-0000-0000BAC40000}"/>
    <cellStyle name="Normal 12 9 2 3 3 2 3 2" xfId="41822" xr:uid="{00000000-0005-0000-0000-0000BBC40000}"/>
    <cellStyle name="Normal 12 9 2 3 3 2 4" xfId="29012" xr:uid="{00000000-0005-0000-0000-0000BCC40000}"/>
    <cellStyle name="Normal 12 9 2 3 3 3" xfId="5221" xr:uid="{00000000-0005-0000-0000-0000BDC40000}"/>
    <cellStyle name="Normal 12 9 2 3 3 3 2" xfId="10711" xr:uid="{00000000-0005-0000-0000-0000BEC40000}"/>
    <cellStyle name="Normal 12 9 2 3 3 3 2 2" xfId="23522" xr:uid="{00000000-0005-0000-0000-0000BFC40000}"/>
    <cellStyle name="Normal 12 9 2 3 3 3 2 2 2" xfId="49142" xr:uid="{00000000-0005-0000-0000-0000C0C40000}"/>
    <cellStyle name="Normal 12 9 2 3 3 3 2 3" xfId="36332" xr:uid="{00000000-0005-0000-0000-0000C1C40000}"/>
    <cellStyle name="Normal 12 9 2 3 3 3 3" xfId="18032" xr:uid="{00000000-0005-0000-0000-0000C2C40000}"/>
    <cellStyle name="Normal 12 9 2 3 3 3 3 2" xfId="43652" xr:uid="{00000000-0005-0000-0000-0000C3C40000}"/>
    <cellStyle name="Normal 12 9 2 3 3 3 4" xfId="30842" xr:uid="{00000000-0005-0000-0000-0000C4C40000}"/>
    <cellStyle name="Normal 12 9 2 3 3 4" xfId="12541" xr:uid="{00000000-0005-0000-0000-0000C5C40000}"/>
    <cellStyle name="Normal 12 9 2 3 3 4 2" xfId="25352" xr:uid="{00000000-0005-0000-0000-0000C6C40000}"/>
    <cellStyle name="Normal 12 9 2 3 3 4 2 2" xfId="50972" xr:uid="{00000000-0005-0000-0000-0000C7C40000}"/>
    <cellStyle name="Normal 12 9 2 3 3 4 3" xfId="38162" xr:uid="{00000000-0005-0000-0000-0000C8C40000}"/>
    <cellStyle name="Normal 12 9 2 3 3 5" xfId="7051" xr:uid="{00000000-0005-0000-0000-0000C9C40000}"/>
    <cellStyle name="Normal 12 9 2 3 3 5 2" xfId="19862" xr:uid="{00000000-0005-0000-0000-0000CAC40000}"/>
    <cellStyle name="Normal 12 9 2 3 3 5 2 2" xfId="45482" xr:uid="{00000000-0005-0000-0000-0000CBC40000}"/>
    <cellStyle name="Normal 12 9 2 3 3 5 3" xfId="32672" xr:uid="{00000000-0005-0000-0000-0000CCC40000}"/>
    <cellStyle name="Normal 12 9 2 3 3 6" xfId="14372" xr:uid="{00000000-0005-0000-0000-0000CDC40000}"/>
    <cellStyle name="Normal 12 9 2 3 3 6 2" xfId="39992" xr:uid="{00000000-0005-0000-0000-0000CEC40000}"/>
    <cellStyle name="Normal 12 9 2 3 3 7" xfId="27182" xr:uid="{00000000-0005-0000-0000-0000CFC40000}"/>
    <cellStyle name="Normal 12 9 2 3 4" xfId="2497" xr:uid="{00000000-0005-0000-0000-0000D0C40000}"/>
    <cellStyle name="Normal 12 9 2 3 4 2" xfId="7987" xr:uid="{00000000-0005-0000-0000-0000D1C40000}"/>
    <cellStyle name="Normal 12 9 2 3 4 2 2" xfId="20798" xr:uid="{00000000-0005-0000-0000-0000D2C40000}"/>
    <cellStyle name="Normal 12 9 2 3 4 2 2 2" xfId="46418" xr:uid="{00000000-0005-0000-0000-0000D3C40000}"/>
    <cellStyle name="Normal 12 9 2 3 4 2 3" xfId="33608" xr:uid="{00000000-0005-0000-0000-0000D4C40000}"/>
    <cellStyle name="Normal 12 9 2 3 4 3" xfId="15308" xr:uid="{00000000-0005-0000-0000-0000D5C40000}"/>
    <cellStyle name="Normal 12 9 2 3 4 3 2" xfId="40928" xr:uid="{00000000-0005-0000-0000-0000D6C40000}"/>
    <cellStyle name="Normal 12 9 2 3 4 4" xfId="28118" xr:uid="{00000000-0005-0000-0000-0000D7C40000}"/>
    <cellStyle name="Normal 12 9 2 3 5" xfId="4327" xr:uid="{00000000-0005-0000-0000-0000D8C40000}"/>
    <cellStyle name="Normal 12 9 2 3 5 2" xfId="9817" xr:uid="{00000000-0005-0000-0000-0000D9C40000}"/>
    <cellStyle name="Normal 12 9 2 3 5 2 2" xfId="22628" xr:uid="{00000000-0005-0000-0000-0000DAC40000}"/>
    <cellStyle name="Normal 12 9 2 3 5 2 2 2" xfId="48248" xr:uid="{00000000-0005-0000-0000-0000DBC40000}"/>
    <cellStyle name="Normal 12 9 2 3 5 2 3" xfId="35438" xr:uid="{00000000-0005-0000-0000-0000DCC40000}"/>
    <cellStyle name="Normal 12 9 2 3 5 3" xfId="17138" xr:uid="{00000000-0005-0000-0000-0000DDC40000}"/>
    <cellStyle name="Normal 12 9 2 3 5 3 2" xfId="42758" xr:uid="{00000000-0005-0000-0000-0000DEC40000}"/>
    <cellStyle name="Normal 12 9 2 3 5 4" xfId="29948" xr:uid="{00000000-0005-0000-0000-0000DFC40000}"/>
    <cellStyle name="Normal 12 9 2 3 6" xfId="11647" xr:uid="{00000000-0005-0000-0000-0000E0C40000}"/>
    <cellStyle name="Normal 12 9 2 3 6 2" xfId="24458" xr:uid="{00000000-0005-0000-0000-0000E1C40000}"/>
    <cellStyle name="Normal 12 9 2 3 6 2 2" xfId="50078" xr:uid="{00000000-0005-0000-0000-0000E2C40000}"/>
    <cellStyle name="Normal 12 9 2 3 6 3" xfId="37268" xr:uid="{00000000-0005-0000-0000-0000E3C40000}"/>
    <cellStyle name="Normal 12 9 2 3 7" xfId="6157" xr:uid="{00000000-0005-0000-0000-0000E4C40000}"/>
    <cellStyle name="Normal 12 9 2 3 7 2" xfId="18968" xr:uid="{00000000-0005-0000-0000-0000E5C40000}"/>
    <cellStyle name="Normal 12 9 2 3 7 2 2" xfId="44588" xr:uid="{00000000-0005-0000-0000-0000E6C40000}"/>
    <cellStyle name="Normal 12 9 2 3 7 3" xfId="31778" xr:uid="{00000000-0005-0000-0000-0000E7C40000}"/>
    <cellStyle name="Normal 12 9 2 3 8" xfId="13478" xr:uid="{00000000-0005-0000-0000-0000E8C40000}"/>
    <cellStyle name="Normal 12 9 2 3 8 2" xfId="39098" xr:uid="{00000000-0005-0000-0000-0000E9C40000}"/>
    <cellStyle name="Normal 12 9 2 3 9" xfId="26288" xr:uid="{00000000-0005-0000-0000-0000EAC40000}"/>
    <cellStyle name="Normal 12 9 2 4" xfId="441" xr:uid="{00000000-0005-0000-0000-0000EBC40000}"/>
    <cellStyle name="Normal 12 9 2 4 2" xfId="1336" xr:uid="{00000000-0005-0000-0000-0000ECC40000}"/>
    <cellStyle name="Normal 12 9 2 4 2 2" xfId="3166" xr:uid="{00000000-0005-0000-0000-0000EDC40000}"/>
    <cellStyle name="Normal 12 9 2 4 2 2 2" xfId="8656" xr:uid="{00000000-0005-0000-0000-0000EEC40000}"/>
    <cellStyle name="Normal 12 9 2 4 2 2 2 2" xfId="21467" xr:uid="{00000000-0005-0000-0000-0000EFC40000}"/>
    <cellStyle name="Normal 12 9 2 4 2 2 2 2 2" xfId="47087" xr:uid="{00000000-0005-0000-0000-0000F0C40000}"/>
    <cellStyle name="Normal 12 9 2 4 2 2 2 3" xfId="34277" xr:uid="{00000000-0005-0000-0000-0000F1C40000}"/>
    <cellStyle name="Normal 12 9 2 4 2 2 3" xfId="15977" xr:uid="{00000000-0005-0000-0000-0000F2C40000}"/>
    <cellStyle name="Normal 12 9 2 4 2 2 3 2" xfId="41597" xr:uid="{00000000-0005-0000-0000-0000F3C40000}"/>
    <cellStyle name="Normal 12 9 2 4 2 2 4" xfId="28787" xr:uid="{00000000-0005-0000-0000-0000F4C40000}"/>
    <cellStyle name="Normal 12 9 2 4 2 3" xfId="4996" xr:uid="{00000000-0005-0000-0000-0000F5C40000}"/>
    <cellStyle name="Normal 12 9 2 4 2 3 2" xfId="10486" xr:uid="{00000000-0005-0000-0000-0000F6C40000}"/>
    <cellStyle name="Normal 12 9 2 4 2 3 2 2" xfId="23297" xr:uid="{00000000-0005-0000-0000-0000F7C40000}"/>
    <cellStyle name="Normal 12 9 2 4 2 3 2 2 2" xfId="48917" xr:uid="{00000000-0005-0000-0000-0000F8C40000}"/>
    <cellStyle name="Normal 12 9 2 4 2 3 2 3" xfId="36107" xr:uid="{00000000-0005-0000-0000-0000F9C40000}"/>
    <cellStyle name="Normal 12 9 2 4 2 3 3" xfId="17807" xr:uid="{00000000-0005-0000-0000-0000FAC40000}"/>
    <cellStyle name="Normal 12 9 2 4 2 3 3 2" xfId="43427" xr:uid="{00000000-0005-0000-0000-0000FBC40000}"/>
    <cellStyle name="Normal 12 9 2 4 2 3 4" xfId="30617" xr:uid="{00000000-0005-0000-0000-0000FCC40000}"/>
    <cellStyle name="Normal 12 9 2 4 2 4" xfId="12316" xr:uid="{00000000-0005-0000-0000-0000FDC40000}"/>
    <cellStyle name="Normal 12 9 2 4 2 4 2" xfId="25127" xr:uid="{00000000-0005-0000-0000-0000FEC40000}"/>
    <cellStyle name="Normal 12 9 2 4 2 4 2 2" xfId="50747" xr:uid="{00000000-0005-0000-0000-0000FFC40000}"/>
    <cellStyle name="Normal 12 9 2 4 2 4 3" xfId="37937" xr:uid="{00000000-0005-0000-0000-000000C50000}"/>
    <cellStyle name="Normal 12 9 2 4 2 5" xfId="6826" xr:uid="{00000000-0005-0000-0000-000001C50000}"/>
    <cellStyle name="Normal 12 9 2 4 2 5 2" xfId="19637" xr:uid="{00000000-0005-0000-0000-000002C50000}"/>
    <cellStyle name="Normal 12 9 2 4 2 5 2 2" xfId="45257" xr:uid="{00000000-0005-0000-0000-000003C50000}"/>
    <cellStyle name="Normal 12 9 2 4 2 5 3" xfId="32447" xr:uid="{00000000-0005-0000-0000-000004C50000}"/>
    <cellStyle name="Normal 12 9 2 4 2 6" xfId="14147" xr:uid="{00000000-0005-0000-0000-000005C50000}"/>
    <cellStyle name="Normal 12 9 2 4 2 6 2" xfId="39767" xr:uid="{00000000-0005-0000-0000-000006C50000}"/>
    <cellStyle name="Normal 12 9 2 4 2 7" xfId="26957" xr:uid="{00000000-0005-0000-0000-000007C50000}"/>
    <cellStyle name="Normal 12 9 2 4 3" xfId="2272" xr:uid="{00000000-0005-0000-0000-000008C50000}"/>
    <cellStyle name="Normal 12 9 2 4 3 2" xfId="7762" xr:uid="{00000000-0005-0000-0000-000009C50000}"/>
    <cellStyle name="Normal 12 9 2 4 3 2 2" xfId="20573" xr:uid="{00000000-0005-0000-0000-00000AC50000}"/>
    <cellStyle name="Normal 12 9 2 4 3 2 2 2" xfId="46193" xr:uid="{00000000-0005-0000-0000-00000BC50000}"/>
    <cellStyle name="Normal 12 9 2 4 3 2 3" xfId="33383" xr:uid="{00000000-0005-0000-0000-00000CC50000}"/>
    <cellStyle name="Normal 12 9 2 4 3 3" xfId="15083" xr:uid="{00000000-0005-0000-0000-00000DC50000}"/>
    <cellStyle name="Normal 12 9 2 4 3 3 2" xfId="40703" xr:uid="{00000000-0005-0000-0000-00000EC50000}"/>
    <cellStyle name="Normal 12 9 2 4 3 4" xfId="27893" xr:uid="{00000000-0005-0000-0000-00000FC50000}"/>
    <cellStyle name="Normal 12 9 2 4 4" xfId="4102" xr:uid="{00000000-0005-0000-0000-000010C50000}"/>
    <cellStyle name="Normal 12 9 2 4 4 2" xfId="9592" xr:uid="{00000000-0005-0000-0000-000011C50000}"/>
    <cellStyle name="Normal 12 9 2 4 4 2 2" xfId="22403" xr:uid="{00000000-0005-0000-0000-000012C50000}"/>
    <cellStyle name="Normal 12 9 2 4 4 2 2 2" xfId="48023" xr:uid="{00000000-0005-0000-0000-000013C50000}"/>
    <cellStyle name="Normal 12 9 2 4 4 2 3" xfId="35213" xr:uid="{00000000-0005-0000-0000-000014C50000}"/>
    <cellStyle name="Normal 12 9 2 4 4 3" xfId="16913" xr:uid="{00000000-0005-0000-0000-000015C50000}"/>
    <cellStyle name="Normal 12 9 2 4 4 3 2" xfId="42533" xr:uid="{00000000-0005-0000-0000-000016C50000}"/>
    <cellStyle name="Normal 12 9 2 4 4 4" xfId="29723" xr:uid="{00000000-0005-0000-0000-000017C50000}"/>
    <cellStyle name="Normal 12 9 2 4 5" xfId="11422" xr:uid="{00000000-0005-0000-0000-000018C50000}"/>
    <cellStyle name="Normal 12 9 2 4 5 2" xfId="24233" xr:uid="{00000000-0005-0000-0000-000019C50000}"/>
    <cellStyle name="Normal 12 9 2 4 5 2 2" xfId="49853" xr:uid="{00000000-0005-0000-0000-00001AC50000}"/>
    <cellStyle name="Normal 12 9 2 4 5 3" xfId="37043" xr:uid="{00000000-0005-0000-0000-00001BC50000}"/>
    <cellStyle name="Normal 12 9 2 4 6" xfId="5932" xr:uid="{00000000-0005-0000-0000-00001CC50000}"/>
    <cellStyle name="Normal 12 9 2 4 6 2" xfId="18743" xr:uid="{00000000-0005-0000-0000-00001DC50000}"/>
    <cellStyle name="Normal 12 9 2 4 6 2 2" xfId="44363" xr:uid="{00000000-0005-0000-0000-00001EC50000}"/>
    <cellStyle name="Normal 12 9 2 4 6 3" xfId="31553" xr:uid="{00000000-0005-0000-0000-00001FC50000}"/>
    <cellStyle name="Normal 12 9 2 4 7" xfId="13253" xr:uid="{00000000-0005-0000-0000-000020C50000}"/>
    <cellStyle name="Normal 12 9 2 4 7 2" xfId="38873" xr:uid="{00000000-0005-0000-0000-000021C50000}"/>
    <cellStyle name="Normal 12 9 2 4 8" xfId="26063" xr:uid="{00000000-0005-0000-0000-000022C50000}"/>
    <cellStyle name="Normal 12 9 2 5" xfId="800" xr:uid="{00000000-0005-0000-0000-000023C50000}"/>
    <cellStyle name="Normal 12 9 2 5 2" xfId="1695" xr:uid="{00000000-0005-0000-0000-000024C50000}"/>
    <cellStyle name="Normal 12 9 2 5 2 2" xfId="3525" xr:uid="{00000000-0005-0000-0000-000025C50000}"/>
    <cellStyle name="Normal 12 9 2 5 2 2 2" xfId="9015" xr:uid="{00000000-0005-0000-0000-000026C50000}"/>
    <cellStyle name="Normal 12 9 2 5 2 2 2 2" xfId="21826" xr:uid="{00000000-0005-0000-0000-000027C50000}"/>
    <cellStyle name="Normal 12 9 2 5 2 2 2 2 2" xfId="47446" xr:uid="{00000000-0005-0000-0000-000028C50000}"/>
    <cellStyle name="Normal 12 9 2 5 2 2 2 3" xfId="34636" xr:uid="{00000000-0005-0000-0000-000029C50000}"/>
    <cellStyle name="Normal 12 9 2 5 2 2 3" xfId="16336" xr:uid="{00000000-0005-0000-0000-00002AC50000}"/>
    <cellStyle name="Normal 12 9 2 5 2 2 3 2" xfId="41956" xr:uid="{00000000-0005-0000-0000-00002BC50000}"/>
    <cellStyle name="Normal 12 9 2 5 2 2 4" xfId="29146" xr:uid="{00000000-0005-0000-0000-00002CC50000}"/>
    <cellStyle name="Normal 12 9 2 5 2 3" xfId="5355" xr:uid="{00000000-0005-0000-0000-00002DC50000}"/>
    <cellStyle name="Normal 12 9 2 5 2 3 2" xfId="10845" xr:uid="{00000000-0005-0000-0000-00002EC50000}"/>
    <cellStyle name="Normal 12 9 2 5 2 3 2 2" xfId="23656" xr:uid="{00000000-0005-0000-0000-00002FC50000}"/>
    <cellStyle name="Normal 12 9 2 5 2 3 2 2 2" xfId="49276" xr:uid="{00000000-0005-0000-0000-000030C50000}"/>
    <cellStyle name="Normal 12 9 2 5 2 3 2 3" xfId="36466" xr:uid="{00000000-0005-0000-0000-000031C50000}"/>
    <cellStyle name="Normal 12 9 2 5 2 3 3" xfId="18166" xr:uid="{00000000-0005-0000-0000-000032C50000}"/>
    <cellStyle name="Normal 12 9 2 5 2 3 3 2" xfId="43786" xr:uid="{00000000-0005-0000-0000-000033C50000}"/>
    <cellStyle name="Normal 12 9 2 5 2 3 4" xfId="30976" xr:uid="{00000000-0005-0000-0000-000034C50000}"/>
    <cellStyle name="Normal 12 9 2 5 2 4" xfId="12675" xr:uid="{00000000-0005-0000-0000-000035C50000}"/>
    <cellStyle name="Normal 12 9 2 5 2 4 2" xfId="25486" xr:uid="{00000000-0005-0000-0000-000036C50000}"/>
    <cellStyle name="Normal 12 9 2 5 2 4 2 2" xfId="51106" xr:uid="{00000000-0005-0000-0000-000037C50000}"/>
    <cellStyle name="Normal 12 9 2 5 2 4 3" xfId="38296" xr:uid="{00000000-0005-0000-0000-000038C50000}"/>
    <cellStyle name="Normal 12 9 2 5 2 5" xfId="7185" xr:uid="{00000000-0005-0000-0000-000039C50000}"/>
    <cellStyle name="Normal 12 9 2 5 2 5 2" xfId="19996" xr:uid="{00000000-0005-0000-0000-00003AC50000}"/>
    <cellStyle name="Normal 12 9 2 5 2 5 2 2" xfId="45616" xr:uid="{00000000-0005-0000-0000-00003BC50000}"/>
    <cellStyle name="Normal 12 9 2 5 2 5 3" xfId="32806" xr:uid="{00000000-0005-0000-0000-00003CC50000}"/>
    <cellStyle name="Normal 12 9 2 5 2 6" xfId="14506" xr:uid="{00000000-0005-0000-0000-00003DC50000}"/>
    <cellStyle name="Normal 12 9 2 5 2 6 2" xfId="40126" xr:uid="{00000000-0005-0000-0000-00003EC50000}"/>
    <cellStyle name="Normal 12 9 2 5 2 7" xfId="27316" xr:uid="{00000000-0005-0000-0000-00003FC50000}"/>
    <cellStyle name="Normal 12 9 2 5 3" xfId="2631" xr:uid="{00000000-0005-0000-0000-000040C50000}"/>
    <cellStyle name="Normal 12 9 2 5 3 2" xfId="8121" xr:uid="{00000000-0005-0000-0000-000041C50000}"/>
    <cellStyle name="Normal 12 9 2 5 3 2 2" xfId="20932" xr:uid="{00000000-0005-0000-0000-000042C50000}"/>
    <cellStyle name="Normal 12 9 2 5 3 2 2 2" xfId="46552" xr:uid="{00000000-0005-0000-0000-000043C50000}"/>
    <cellStyle name="Normal 12 9 2 5 3 2 3" xfId="33742" xr:uid="{00000000-0005-0000-0000-000044C50000}"/>
    <cellStyle name="Normal 12 9 2 5 3 3" xfId="15442" xr:uid="{00000000-0005-0000-0000-000045C50000}"/>
    <cellStyle name="Normal 12 9 2 5 3 3 2" xfId="41062" xr:uid="{00000000-0005-0000-0000-000046C50000}"/>
    <cellStyle name="Normal 12 9 2 5 3 4" xfId="28252" xr:uid="{00000000-0005-0000-0000-000047C50000}"/>
    <cellStyle name="Normal 12 9 2 5 4" xfId="4461" xr:uid="{00000000-0005-0000-0000-000048C50000}"/>
    <cellStyle name="Normal 12 9 2 5 4 2" xfId="9951" xr:uid="{00000000-0005-0000-0000-000049C50000}"/>
    <cellStyle name="Normal 12 9 2 5 4 2 2" xfId="22762" xr:uid="{00000000-0005-0000-0000-00004AC50000}"/>
    <cellStyle name="Normal 12 9 2 5 4 2 2 2" xfId="48382" xr:uid="{00000000-0005-0000-0000-00004BC50000}"/>
    <cellStyle name="Normal 12 9 2 5 4 2 3" xfId="35572" xr:uid="{00000000-0005-0000-0000-00004CC50000}"/>
    <cellStyle name="Normal 12 9 2 5 4 3" xfId="17272" xr:uid="{00000000-0005-0000-0000-00004DC50000}"/>
    <cellStyle name="Normal 12 9 2 5 4 3 2" xfId="42892" xr:uid="{00000000-0005-0000-0000-00004EC50000}"/>
    <cellStyle name="Normal 12 9 2 5 4 4" xfId="30082" xr:uid="{00000000-0005-0000-0000-00004FC50000}"/>
    <cellStyle name="Normal 12 9 2 5 5" xfId="11781" xr:uid="{00000000-0005-0000-0000-000050C50000}"/>
    <cellStyle name="Normal 12 9 2 5 5 2" xfId="24592" xr:uid="{00000000-0005-0000-0000-000051C50000}"/>
    <cellStyle name="Normal 12 9 2 5 5 2 2" xfId="50212" xr:uid="{00000000-0005-0000-0000-000052C50000}"/>
    <cellStyle name="Normal 12 9 2 5 5 3" xfId="37402" xr:uid="{00000000-0005-0000-0000-000053C50000}"/>
    <cellStyle name="Normal 12 9 2 5 6" xfId="6291" xr:uid="{00000000-0005-0000-0000-000054C50000}"/>
    <cellStyle name="Normal 12 9 2 5 6 2" xfId="19102" xr:uid="{00000000-0005-0000-0000-000055C50000}"/>
    <cellStyle name="Normal 12 9 2 5 6 2 2" xfId="44722" xr:uid="{00000000-0005-0000-0000-000056C50000}"/>
    <cellStyle name="Normal 12 9 2 5 6 3" xfId="31912" xr:uid="{00000000-0005-0000-0000-000057C50000}"/>
    <cellStyle name="Normal 12 9 2 5 7" xfId="13612" xr:uid="{00000000-0005-0000-0000-000058C50000}"/>
    <cellStyle name="Normal 12 9 2 5 7 2" xfId="39232" xr:uid="{00000000-0005-0000-0000-000059C50000}"/>
    <cellStyle name="Normal 12 9 2 5 8" xfId="26422" xr:uid="{00000000-0005-0000-0000-00005AC50000}"/>
    <cellStyle name="Normal 12 9 2 6" xfId="1201" xr:uid="{00000000-0005-0000-0000-00005BC50000}"/>
    <cellStyle name="Normal 12 9 2 6 2" xfId="3031" xr:uid="{00000000-0005-0000-0000-00005CC50000}"/>
    <cellStyle name="Normal 12 9 2 6 2 2" xfId="8521" xr:uid="{00000000-0005-0000-0000-00005DC50000}"/>
    <cellStyle name="Normal 12 9 2 6 2 2 2" xfId="21332" xr:uid="{00000000-0005-0000-0000-00005EC50000}"/>
    <cellStyle name="Normal 12 9 2 6 2 2 2 2" xfId="46952" xr:uid="{00000000-0005-0000-0000-00005FC50000}"/>
    <cellStyle name="Normal 12 9 2 6 2 2 3" xfId="34142" xr:uid="{00000000-0005-0000-0000-000060C50000}"/>
    <cellStyle name="Normal 12 9 2 6 2 3" xfId="15842" xr:uid="{00000000-0005-0000-0000-000061C50000}"/>
    <cellStyle name="Normal 12 9 2 6 2 3 2" xfId="41462" xr:uid="{00000000-0005-0000-0000-000062C50000}"/>
    <cellStyle name="Normal 12 9 2 6 2 4" xfId="28652" xr:uid="{00000000-0005-0000-0000-000063C50000}"/>
    <cellStyle name="Normal 12 9 2 6 3" xfId="4861" xr:uid="{00000000-0005-0000-0000-000064C50000}"/>
    <cellStyle name="Normal 12 9 2 6 3 2" xfId="10351" xr:uid="{00000000-0005-0000-0000-000065C50000}"/>
    <cellStyle name="Normal 12 9 2 6 3 2 2" xfId="23162" xr:uid="{00000000-0005-0000-0000-000066C50000}"/>
    <cellStyle name="Normal 12 9 2 6 3 2 2 2" xfId="48782" xr:uid="{00000000-0005-0000-0000-000067C50000}"/>
    <cellStyle name="Normal 12 9 2 6 3 2 3" xfId="35972" xr:uid="{00000000-0005-0000-0000-000068C50000}"/>
    <cellStyle name="Normal 12 9 2 6 3 3" xfId="17672" xr:uid="{00000000-0005-0000-0000-000069C50000}"/>
    <cellStyle name="Normal 12 9 2 6 3 3 2" xfId="43292" xr:uid="{00000000-0005-0000-0000-00006AC50000}"/>
    <cellStyle name="Normal 12 9 2 6 3 4" xfId="30482" xr:uid="{00000000-0005-0000-0000-00006BC50000}"/>
    <cellStyle name="Normal 12 9 2 6 4" xfId="12181" xr:uid="{00000000-0005-0000-0000-00006CC50000}"/>
    <cellStyle name="Normal 12 9 2 6 4 2" xfId="24992" xr:uid="{00000000-0005-0000-0000-00006DC50000}"/>
    <cellStyle name="Normal 12 9 2 6 4 2 2" xfId="50612" xr:uid="{00000000-0005-0000-0000-00006EC50000}"/>
    <cellStyle name="Normal 12 9 2 6 4 3" xfId="37802" xr:uid="{00000000-0005-0000-0000-00006FC50000}"/>
    <cellStyle name="Normal 12 9 2 6 5" xfId="6691" xr:uid="{00000000-0005-0000-0000-000070C50000}"/>
    <cellStyle name="Normal 12 9 2 6 5 2" xfId="19502" xr:uid="{00000000-0005-0000-0000-000071C50000}"/>
    <cellStyle name="Normal 12 9 2 6 5 2 2" xfId="45122" xr:uid="{00000000-0005-0000-0000-000072C50000}"/>
    <cellStyle name="Normal 12 9 2 6 5 3" xfId="32312" xr:uid="{00000000-0005-0000-0000-000073C50000}"/>
    <cellStyle name="Normal 12 9 2 6 6" xfId="14012" xr:uid="{00000000-0005-0000-0000-000074C50000}"/>
    <cellStyle name="Normal 12 9 2 6 6 2" xfId="39632" xr:uid="{00000000-0005-0000-0000-000075C50000}"/>
    <cellStyle name="Normal 12 9 2 6 7" xfId="26822" xr:uid="{00000000-0005-0000-0000-000076C50000}"/>
    <cellStyle name="Normal 12 9 2 7" xfId="2137" xr:uid="{00000000-0005-0000-0000-000077C50000}"/>
    <cellStyle name="Normal 12 9 2 7 2" xfId="7627" xr:uid="{00000000-0005-0000-0000-000078C50000}"/>
    <cellStyle name="Normal 12 9 2 7 2 2" xfId="20438" xr:uid="{00000000-0005-0000-0000-000079C50000}"/>
    <cellStyle name="Normal 12 9 2 7 2 2 2" xfId="46058" xr:uid="{00000000-0005-0000-0000-00007AC50000}"/>
    <cellStyle name="Normal 12 9 2 7 2 3" xfId="33248" xr:uid="{00000000-0005-0000-0000-00007BC50000}"/>
    <cellStyle name="Normal 12 9 2 7 3" xfId="14948" xr:uid="{00000000-0005-0000-0000-00007CC50000}"/>
    <cellStyle name="Normal 12 9 2 7 3 2" xfId="40568" xr:uid="{00000000-0005-0000-0000-00007DC50000}"/>
    <cellStyle name="Normal 12 9 2 7 4" xfId="27758" xr:uid="{00000000-0005-0000-0000-00007EC50000}"/>
    <cellStyle name="Normal 12 9 2 8" xfId="3967" xr:uid="{00000000-0005-0000-0000-00007FC50000}"/>
    <cellStyle name="Normal 12 9 2 8 2" xfId="9457" xr:uid="{00000000-0005-0000-0000-000080C50000}"/>
    <cellStyle name="Normal 12 9 2 8 2 2" xfId="22268" xr:uid="{00000000-0005-0000-0000-000081C50000}"/>
    <cellStyle name="Normal 12 9 2 8 2 2 2" xfId="47888" xr:uid="{00000000-0005-0000-0000-000082C50000}"/>
    <cellStyle name="Normal 12 9 2 8 2 3" xfId="35078" xr:uid="{00000000-0005-0000-0000-000083C50000}"/>
    <cellStyle name="Normal 12 9 2 8 3" xfId="16778" xr:uid="{00000000-0005-0000-0000-000084C50000}"/>
    <cellStyle name="Normal 12 9 2 8 3 2" xfId="42398" xr:uid="{00000000-0005-0000-0000-000085C50000}"/>
    <cellStyle name="Normal 12 9 2 8 4" xfId="29588" xr:uid="{00000000-0005-0000-0000-000086C50000}"/>
    <cellStyle name="Normal 12 9 2 9" xfId="11287" xr:uid="{00000000-0005-0000-0000-000087C50000}"/>
    <cellStyle name="Normal 12 9 2 9 2" xfId="24098" xr:uid="{00000000-0005-0000-0000-000088C50000}"/>
    <cellStyle name="Normal 12 9 2 9 2 2" xfId="49718" xr:uid="{00000000-0005-0000-0000-000089C50000}"/>
    <cellStyle name="Normal 12 9 2 9 3" xfId="36908" xr:uid="{00000000-0005-0000-0000-00008AC50000}"/>
    <cellStyle name="Normal 12 9 3" xfId="356" xr:uid="{00000000-0005-0000-0000-00008BC50000}"/>
    <cellStyle name="Normal 12 9 3 10" xfId="5848" xr:uid="{00000000-0005-0000-0000-00008CC50000}"/>
    <cellStyle name="Normal 12 9 3 10 2" xfId="18659" xr:uid="{00000000-0005-0000-0000-00008DC50000}"/>
    <cellStyle name="Normal 12 9 3 10 2 2" xfId="44279" xr:uid="{00000000-0005-0000-0000-00008EC50000}"/>
    <cellStyle name="Normal 12 9 3 10 3" xfId="31469" xr:uid="{00000000-0005-0000-0000-00008FC50000}"/>
    <cellStyle name="Normal 12 9 3 11" xfId="13169" xr:uid="{00000000-0005-0000-0000-000090C50000}"/>
    <cellStyle name="Normal 12 9 3 11 2" xfId="38789" xr:uid="{00000000-0005-0000-0000-000091C50000}"/>
    <cellStyle name="Normal 12 9 3 12" xfId="25979" xr:uid="{00000000-0005-0000-0000-000092C50000}"/>
    <cellStyle name="Normal 12 9 3 2" xfId="585" xr:uid="{00000000-0005-0000-0000-000093C50000}"/>
    <cellStyle name="Normal 12 9 3 2 2" xfId="984" xr:uid="{00000000-0005-0000-0000-000094C50000}"/>
    <cellStyle name="Normal 12 9 3 2 2 2" xfId="1879" xr:uid="{00000000-0005-0000-0000-000095C50000}"/>
    <cellStyle name="Normal 12 9 3 2 2 2 2" xfId="3709" xr:uid="{00000000-0005-0000-0000-000096C50000}"/>
    <cellStyle name="Normal 12 9 3 2 2 2 2 2" xfId="9199" xr:uid="{00000000-0005-0000-0000-000097C50000}"/>
    <cellStyle name="Normal 12 9 3 2 2 2 2 2 2" xfId="22010" xr:uid="{00000000-0005-0000-0000-000098C50000}"/>
    <cellStyle name="Normal 12 9 3 2 2 2 2 2 2 2" xfId="47630" xr:uid="{00000000-0005-0000-0000-000099C50000}"/>
    <cellStyle name="Normal 12 9 3 2 2 2 2 2 3" xfId="34820" xr:uid="{00000000-0005-0000-0000-00009AC50000}"/>
    <cellStyle name="Normal 12 9 3 2 2 2 2 3" xfId="16520" xr:uid="{00000000-0005-0000-0000-00009BC50000}"/>
    <cellStyle name="Normal 12 9 3 2 2 2 2 3 2" xfId="42140" xr:uid="{00000000-0005-0000-0000-00009CC50000}"/>
    <cellStyle name="Normal 12 9 3 2 2 2 2 4" xfId="29330" xr:uid="{00000000-0005-0000-0000-00009DC50000}"/>
    <cellStyle name="Normal 12 9 3 2 2 2 3" xfId="5539" xr:uid="{00000000-0005-0000-0000-00009EC50000}"/>
    <cellStyle name="Normal 12 9 3 2 2 2 3 2" xfId="11029" xr:uid="{00000000-0005-0000-0000-00009FC50000}"/>
    <cellStyle name="Normal 12 9 3 2 2 2 3 2 2" xfId="23840" xr:uid="{00000000-0005-0000-0000-0000A0C50000}"/>
    <cellStyle name="Normal 12 9 3 2 2 2 3 2 2 2" xfId="49460" xr:uid="{00000000-0005-0000-0000-0000A1C50000}"/>
    <cellStyle name="Normal 12 9 3 2 2 2 3 2 3" xfId="36650" xr:uid="{00000000-0005-0000-0000-0000A2C50000}"/>
    <cellStyle name="Normal 12 9 3 2 2 2 3 3" xfId="18350" xr:uid="{00000000-0005-0000-0000-0000A3C50000}"/>
    <cellStyle name="Normal 12 9 3 2 2 2 3 3 2" xfId="43970" xr:uid="{00000000-0005-0000-0000-0000A4C50000}"/>
    <cellStyle name="Normal 12 9 3 2 2 2 3 4" xfId="31160" xr:uid="{00000000-0005-0000-0000-0000A5C50000}"/>
    <cellStyle name="Normal 12 9 3 2 2 2 4" xfId="12859" xr:uid="{00000000-0005-0000-0000-0000A6C50000}"/>
    <cellStyle name="Normal 12 9 3 2 2 2 4 2" xfId="25670" xr:uid="{00000000-0005-0000-0000-0000A7C50000}"/>
    <cellStyle name="Normal 12 9 3 2 2 2 4 2 2" xfId="51290" xr:uid="{00000000-0005-0000-0000-0000A8C50000}"/>
    <cellStyle name="Normal 12 9 3 2 2 2 4 3" xfId="38480" xr:uid="{00000000-0005-0000-0000-0000A9C50000}"/>
    <cellStyle name="Normal 12 9 3 2 2 2 5" xfId="7369" xr:uid="{00000000-0005-0000-0000-0000AAC50000}"/>
    <cellStyle name="Normal 12 9 3 2 2 2 5 2" xfId="20180" xr:uid="{00000000-0005-0000-0000-0000ABC50000}"/>
    <cellStyle name="Normal 12 9 3 2 2 2 5 2 2" xfId="45800" xr:uid="{00000000-0005-0000-0000-0000ACC50000}"/>
    <cellStyle name="Normal 12 9 3 2 2 2 5 3" xfId="32990" xr:uid="{00000000-0005-0000-0000-0000ADC50000}"/>
    <cellStyle name="Normal 12 9 3 2 2 2 6" xfId="14690" xr:uid="{00000000-0005-0000-0000-0000AEC50000}"/>
    <cellStyle name="Normal 12 9 3 2 2 2 6 2" xfId="40310" xr:uid="{00000000-0005-0000-0000-0000AFC50000}"/>
    <cellStyle name="Normal 12 9 3 2 2 2 7" xfId="27500" xr:uid="{00000000-0005-0000-0000-0000B0C50000}"/>
    <cellStyle name="Normal 12 9 3 2 2 3" xfId="2815" xr:uid="{00000000-0005-0000-0000-0000B1C50000}"/>
    <cellStyle name="Normal 12 9 3 2 2 3 2" xfId="8305" xr:uid="{00000000-0005-0000-0000-0000B2C50000}"/>
    <cellStyle name="Normal 12 9 3 2 2 3 2 2" xfId="21116" xr:uid="{00000000-0005-0000-0000-0000B3C50000}"/>
    <cellStyle name="Normal 12 9 3 2 2 3 2 2 2" xfId="46736" xr:uid="{00000000-0005-0000-0000-0000B4C50000}"/>
    <cellStyle name="Normal 12 9 3 2 2 3 2 3" xfId="33926" xr:uid="{00000000-0005-0000-0000-0000B5C50000}"/>
    <cellStyle name="Normal 12 9 3 2 2 3 3" xfId="15626" xr:uid="{00000000-0005-0000-0000-0000B6C50000}"/>
    <cellStyle name="Normal 12 9 3 2 2 3 3 2" xfId="41246" xr:uid="{00000000-0005-0000-0000-0000B7C50000}"/>
    <cellStyle name="Normal 12 9 3 2 2 3 4" xfId="28436" xr:uid="{00000000-0005-0000-0000-0000B8C50000}"/>
    <cellStyle name="Normal 12 9 3 2 2 4" xfId="4645" xr:uid="{00000000-0005-0000-0000-0000B9C50000}"/>
    <cellStyle name="Normal 12 9 3 2 2 4 2" xfId="10135" xr:uid="{00000000-0005-0000-0000-0000BAC50000}"/>
    <cellStyle name="Normal 12 9 3 2 2 4 2 2" xfId="22946" xr:uid="{00000000-0005-0000-0000-0000BBC50000}"/>
    <cellStyle name="Normal 12 9 3 2 2 4 2 2 2" xfId="48566" xr:uid="{00000000-0005-0000-0000-0000BCC50000}"/>
    <cellStyle name="Normal 12 9 3 2 2 4 2 3" xfId="35756" xr:uid="{00000000-0005-0000-0000-0000BDC50000}"/>
    <cellStyle name="Normal 12 9 3 2 2 4 3" xfId="17456" xr:uid="{00000000-0005-0000-0000-0000BEC50000}"/>
    <cellStyle name="Normal 12 9 3 2 2 4 3 2" xfId="43076" xr:uid="{00000000-0005-0000-0000-0000BFC50000}"/>
    <cellStyle name="Normal 12 9 3 2 2 4 4" xfId="30266" xr:uid="{00000000-0005-0000-0000-0000C0C50000}"/>
    <cellStyle name="Normal 12 9 3 2 2 5" xfId="11965" xr:uid="{00000000-0005-0000-0000-0000C1C50000}"/>
    <cellStyle name="Normal 12 9 3 2 2 5 2" xfId="24776" xr:uid="{00000000-0005-0000-0000-0000C2C50000}"/>
    <cellStyle name="Normal 12 9 3 2 2 5 2 2" xfId="50396" xr:uid="{00000000-0005-0000-0000-0000C3C50000}"/>
    <cellStyle name="Normal 12 9 3 2 2 5 3" xfId="37586" xr:uid="{00000000-0005-0000-0000-0000C4C50000}"/>
    <cellStyle name="Normal 12 9 3 2 2 6" xfId="6475" xr:uid="{00000000-0005-0000-0000-0000C5C50000}"/>
    <cellStyle name="Normal 12 9 3 2 2 6 2" xfId="19286" xr:uid="{00000000-0005-0000-0000-0000C6C50000}"/>
    <cellStyle name="Normal 12 9 3 2 2 6 2 2" xfId="44906" xr:uid="{00000000-0005-0000-0000-0000C7C50000}"/>
    <cellStyle name="Normal 12 9 3 2 2 6 3" xfId="32096" xr:uid="{00000000-0005-0000-0000-0000C8C50000}"/>
    <cellStyle name="Normal 12 9 3 2 2 7" xfId="13796" xr:uid="{00000000-0005-0000-0000-0000C9C50000}"/>
    <cellStyle name="Normal 12 9 3 2 2 7 2" xfId="39416" xr:uid="{00000000-0005-0000-0000-0000CAC50000}"/>
    <cellStyle name="Normal 12 9 3 2 2 8" xfId="26606" xr:uid="{00000000-0005-0000-0000-0000CBC50000}"/>
    <cellStyle name="Normal 12 9 3 2 3" xfId="1480" xr:uid="{00000000-0005-0000-0000-0000CCC50000}"/>
    <cellStyle name="Normal 12 9 3 2 3 2" xfId="3310" xr:uid="{00000000-0005-0000-0000-0000CDC50000}"/>
    <cellStyle name="Normal 12 9 3 2 3 2 2" xfId="8800" xr:uid="{00000000-0005-0000-0000-0000CEC50000}"/>
    <cellStyle name="Normal 12 9 3 2 3 2 2 2" xfId="21611" xr:uid="{00000000-0005-0000-0000-0000CFC50000}"/>
    <cellStyle name="Normal 12 9 3 2 3 2 2 2 2" xfId="47231" xr:uid="{00000000-0005-0000-0000-0000D0C50000}"/>
    <cellStyle name="Normal 12 9 3 2 3 2 2 3" xfId="34421" xr:uid="{00000000-0005-0000-0000-0000D1C50000}"/>
    <cellStyle name="Normal 12 9 3 2 3 2 3" xfId="16121" xr:uid="{00000000-0005-0000-0000-0000D2C50000}"/>
    <cellStyle name="Normal 12 9 3 2 3 2 3 2" xfId="41741" xr:uid="{00000000-0005-0000-0000-0000D3C50000}"/>
    <cellStyle name="Normal 12 9 3 2 3 2 4" xfId="28931" xr:uid="{00000000-0005-0000-0000-0000D4C50000}"/>
    <cellStyle name="Normal 12 9 3 2 3 3" xfId="5140" xr:uid="{00000000-0005-0000-0000-0000D5C50000}"/>
    <cellStyle name="Normal 12 9 3 2 3 3 2" xfId="10630" xr:uid="{00000000-0005-0000-0000-0000D6C50000}"/>
    <cellStyle name="Normal 12 9 3 2 3 3 2 2" xfId="23441" xr:uid="{00000000-0005-0000-0000-0000D7C50000}"/>
    <cellStyle name="Normal 12 9 3 2 3 3 2 2 2" xfId="49061" xr:uid="{00000000-0005-0000-0000-0000D8C50000}"/>
    <cellStyle name="Normal 12 9 3 2 3 3 2 3" xfId="36251" xr:uid="{00000000-0005-0000-0000-0000D9C50000}"/>
    <cellStyle name="Normal 12 9 3 2 3 3 3" xfId="17951" xr:uid="{00000000-0005-0000-0000-0000DAC50000}"/>
    <cellStyle name="Normal 12 9 3 2 3 3 3 2" xfId="43571" xr:uid="{00000000-0005-0000-0000-0000DBC50000}"/>
    <cellStyle name="Normal 12 9 3 2 3 3 4" xfId="30761" xr:uid="{00000000-0005-0000-0000-0000DCC50000}"/>
    <cellStyle name="Normal 12 9 3 2 3 4" xfId="12460" xr:uid="{00000000-0005-0000-0000-0000DDC50000}"/>
    <cellStyle name="Normal 12 9 3 2 3 4 2" xfId="25271" xr:uid="{00000000-0005-0000-0000-0000DEC50000}"/>
    <cellStyle name="Normal 12 9 3 2 3 4 2 2" xfId="50891" xr:uid="{00000000-0005-0000-0000-0000DFC50000}"/>
    <cellStyle name="Normal 12 9 3 2 3 4 3" xfId="38081" xr:uid="{00000000-0005-0000-0000-0000E0C50000}"/>
    <cellStyle name="Normal 12 9 3 2 3 5" xfId="6970" xr:uid="{00000000-0005-0000-0000-0000E1C50000}"/>
    <cellStyle name="Normal 12 9 3 2 3 5 2" xfId="19781" xr:uid="{00000000-0005-0000-0000-0000E2C50000}"/>
    <cellStyle name="Normal 12 9 3 2 3 5 2 2" xfId="45401" xr:uid="{00000000-0005-0000-0000-0000E3C50000}"/>
    <cellStyle name="Normal 12 9 3 2 3 5 3" xfId="32591" xr:uid="{00000000-0005-0000-0000-0000E4C50000}"/>
    <cellStyle name="Normal 12 9 3 2 3 6" xfId="14291" xr:uid="{00000000-0005-0000-0000-0000E5C50000}"/>
    <cellStyle name="Normal 12 9 3 2 3 6 2" xfId="39911" xr:uid="{00000000-0005-0000-0000-0000E6C50000}"/>
    <cellStyle name="Normal 12 9 3 2 3 7" xfId="27101" xr:uid="{00000000-0005-0000-0000-0000E7C50000}"/>
    <cellStyle name="Normal 12 9 3 2 4" xfId="2416" xr:uid="{00000000-0005-0000-0000-0000E8C50000}"/>
    <cellStyle name="Normal 12 9 3 2 4 2" xfId="7906" xr:uid="{00000000-0005-0000-0000-0000E9C50000}"/>
    <cellStyle name="Normal 12 9 3 2 4 2 2" xfId="20717" xr:uid="{00000000-0005-0000-0000-0000EAC50000}"/>
    <cellStyle name="Normal 12 9 3 2 4 2 2 2" xfId="46337" xr:uid="{00000000-0005-0000-0000-0000EBC50000}"/>
    <cellStyle name="Normal 12 9 3 2 4 2 3" xfId="33527" xr:uid="{00000000-0005-0000-0000-0000ECC50000}"/>
    <cellStyle name="Normal 12 9 3 2 4 3" xfId="15227" xr:uid="{00000000-0005-0000-0000-0000EDC50000}"/>
    <cellStyle name="Normal 12 9 3 2 4 3 2" xfId="40847" xr:uid="{00000000-0005-0000-0000-0000EEC50000}"/>
    <cellStyle name="Normal 12 9 3 2 4 4" xfId="28037" xr:uid="{00000000-0005-0000-0000-0000EFC50000}"/>
    <cellStyle name="Normal 12 9 3 2 5" xfId="4246" xr:uid="{00000000-0005-0000-0000-0000F0C50000}"/>
    <cellStyle name="Normal 12 9 3 2 5 2" xfId="9736" xr:uid="{00000000-0005-0000-0000-0000F1C50000}"/>
    <cellStyle name="Normal 12 9 3 2 5 2 2" xfId="22547" xr:uid="{00000000-0005-0000-0000-0000F2C50000}"/>
    <cellStyle name="Normal 12 9 3 2 5 2 2 2" xfId="48167" xr:uid="{00000000-0005-0000-0000-0000F3C50000}"/>
    <cellStyle name="Normal 12 9 3 2 5 2 3" xfId="35357" xr:uid="{00000000-0005-0000-0000-0000F4C50000}"/>
    <cellStyle name="Normal 12 9 3 2 5 3" xfId="17057" xr:uid="{00000000-0005-0000-0000-0000F5C50000}"/>
    <cellStyle name="Normal 12 9 3 2 5 3 2" xfId="42677" xr:uid="{00000000-0005-0000-0000-0000F6C50000}"/>
    <cellStyle name="Normal 12 9 3 2 5 4" xfId="29867" xr:uid="{00000000-0005-0000-0000-0000F7C50000}"/>
    <cellStyle name="Normal 12 9 3 2 6" xfId="11566" xr:uid="{00000000-0005-0000-0000-0000F8C50000}"/>
    <cellStyle name="Normal 12 9 3 2 6 2" xfId="24377" xr:uid="{00000000-0005-0000-0000-0000F9C50000}"/>
    <cellStyle name="Normal 12 9 3 2 6 2 2" xfId="49997" xr:uid="{00000000-0005-0000-0000-0000FAC50000}"/>
    <cellStyle name="Normal 12 9 3 2 6 3" xfId="37187" xr:uid="{00000000-0005-0000-0000-0000FBC50000}"/>
    <cellStyle name="Normal 12 9 3 2 7" xfId="6076" xr:uid="{00000000-0005-0000-0000-0000FCC50000}"/>
    <cellStyle name="Normal 12 9 3 2 7 2" xfId="18887" xr:uid="{00000000-0005-0000-0000-0000FDC50000}"/>
    <cellStyle name="Normal 12 9 3 2 7 2 2" xfId="44507" xr:uid="{00000000-0005-0000-0000-0000FEC50000}"/>
    <cellStyle name="Normal 12 9 3 2 7 3" xfId="31697" xr:uid="{00000000-0005-0000-0000-0000FFC50000}"/>
    <cellStyle name="Normal 12 9 3 2 8" xfId="13397" xr:uid="{00000000-0005-0000-0000-000000C60000}"/>
    <cellStyle name="Normal 12 9 3 2 8 2" xfId="39017" xr:uid="{00000000-0005-0000-0000-000001C60000}"/>
    <cellStyle name="Normal 12 9 3 2 9" xfId="26207" xr:uid="{00000000-0005-0000-0000-000002C60000}"/>
    <cellStyle name="Normal 12 9 3 3" xfId="717" xr:uid="{00000000-0005-0000-0000-000003C60000}"/>
    <cellStyle name="Normal 12 9 3 3 2" xfId="1117" xr:uid="{00000000-0005-0000-0000-000004C60000}"/>
    <cellStyle name="Normal 12 9 3 3 2 2" xfId="2012" xr:uid="{00000000-0005-0000-0000-000005C60000}"/>
    <cellStyle name="Normal 12 9 3 3 2 2 2" xfId="3842" xr:uid="{00000000-0005-0000-0000-000006C60000}"/>
    <cellStyle name="Normal 12 9 3 3 2 2 2 2" xfId="9332" xr:uid="{00000000-0005-0000-0000-000007C60000}"/>
    <cellStyle name="Normal 12 9 3 3 2 2 2 2 2" xfId="22143" xr:uid="{00000000-0005-0000-0000-000008C60000}"/>
    <cellStyle name="Normal 12 9 3 3 2 2 2 2 2 2" xfId="47763" xr:uid="{00000000-0005-0000-0000-000009C60000}"/>
    <cellStyle name="Normal 12 9 3 3 2 2 2 2 3" xfId="34953" xr:uid="{00000000-0005-0000-0000-00000AC60000}"/>
    <cellStyle name="Normal 12 9 3 3 2 2 2 3" xfId="16653" xr:uid="{00000000-0005-0000-0000-00000BC60000}"/>
    <cellStyle name="Normal 12 9 3 3 2 2 2 3 2" xfId="42273" xr:uid="{00000000-0005-0000-0000-00000CC60000}"/>
    <cellStyle name="Normal 12 9 3 3 2 2 2 4" xfId="29463" xr:uid="{00000000-0005-0000-0000-00000DC60000}"/>
    <cellStyle name="Normal 12 9 3 3 2 2 3" xfId="5672" xr:uid="{00000000-0005-0000-0000-00000EC60000}"/>
    <cellStyle name="Normal 12 9 3 3 2 2 3 2" xfId="11162" xr:uid="{00000000-0005-0000-0000-00000FC60000}"/>
    <cellStyle name="Normal 12 9 3 3 2 2 3 2 2" xfId="23973" xr:uid="{00000000-0005-0000-0000-000010C60000}"/>
    <cellStyle name="Normal 12 9 3 3 2 2 3 2 2 2" xfId="49593" xr:uid="{00000000-0005-0000-0000-000011C60000}"/>
    <cellStyle name="Normal 12 9 3 3 2 2 3 2 3" xfId="36783" xr:uid="{00000000-0005-0000-0000-000012C60000}"/>
    <cellStyle name="Normal 12 9 3 3 2 2 3 3" xfId="18483" xr:uid="{00000000-0005-0000-0000-000013C60000}"/>
    <cellStyle name="Normal 12 9 3 3 2 2 3 3 2" xfId="44103" xr:uid="{00000000-0005-0000-0000-000014C60000}"/>
    <cellStyle name="Normal 12 9 3 3 2 2 3 4" xfId="31293" xr:uid="{00000000-0005-0000-0000-000015C60000}"/>
    <cellStyle name="Normal 12 9 3 3 2 2 4" xfId="12992" xr:uid="{00000000-0005-0000-0000-000016C60000}"/>
    <cellStyle name="Normal 12 9 3 3 2 2 4 2" xfId="25803" xr:uid="{00000000-0005-0000-0000-000017C60000}"/>
    <cellStyle name="Normal 12 9 3 3 2 2 4 2 2" xfId="51423" xr:uid="{00000000-0005-0000-0000-000018C60000}"/>
    <cellStyle name="Normal 12 9 3 3 2 2 4 3" xfId="38613" xr:uid="{00000000-0005-0000-0000-000019C60000}"/>
    <cellStyle name="Normal 12 9 3 3 2 2 5" xfId="7502" xr:uid="{00000000-0005-0000-0000-00001AC60000}"/>
    <cellStyle name="Normal 12 9 3 3 2 2 5 2" xfId="20313" xr:uid="{00000000-0005-0000-0000-00001BC60000}"/>
    <cellStyle name="Normal 12 9 3 3 2 2 5 2 2" xfId="45933" xr:uid="{00000000-0005-0000-0000-00001CC60000}"/>
    <cellStyle name="Normal 12 9 3 3 2 2 5 3" xfId="33123" xr:uid="{00000000-0005-0000-0000-00001DC60000}"/>
    <cellStyle name="Normal 12 9 3 3 2 2 6" xfId="14823" xr:uid="{00000000-0005-0000-0000-00001EC60000}"/>
    <cellStyle name="Normal 12 9 3 3 2 2 6 2" xfId="40443" xr:uid="{00000000-0005-0000-0000-00001FC60000}"/>
    <cellStyle name="Normal 12 9 3 3 2 2 7" xfId="27633" xr:uid="{00000000-0005-0000-0000-000020C60000}"/>
    <cellStyle name="Normal 12 9 3 3 2 3" xfId="2948" xr:uid="{00000000-0005-0000-0000-000021C60000}"/>
    <cellStyle name="Normal 12 9 3 3 2 3 2" xfId="8438" xr:uid="{00000000-0005-0000-0000-000022C60000}"/>
    <cellStyle name="Normal 12 9 3 3 2 3 2 2" xfId="21249" xr:uid="{00000000-0005-0000-0000-000023C60000}"/>
    <cellStyle name="Normal 12 9 3 3 2 3 2 2 2" xfId="46869" xr:uid="{00000000-0005-0000-0000-000024C60000}"/>
    <cellStyle name="Normal 12 9 3 3 2 3 2 3" xfId="34059" xr:uid="{00000000-0005-0000-0000-000025C60000}"/>
    <cellStyle name="Normal 12 9 3 3 2 3 3" xfId="15759" xr:uid="{00000000-0005-0000-0000-000026C60000}"/>
    <cellStyle name="Normal 12 9 3 3 2 3 3 2" xfId="41379" xr:uid="{00000000-0005-0000-0000-000027C60000}"/>
    <cellStyle name="Normal 12 9 3 3 2 3 4" xfId="28569" xr:uid="{00000000-0005-0000-0000-000028C60000}"/>
    <cellStyle name="Normal 12 9 3 3 2 4" xfId="4778" xr:uid="{00000000-0005-0000-0000-000029C60000}"/>
    <cellStyle name="Normal 12 9 3 3 2 4 2" xfId="10268" xr:uid="{00000000-0005-0000-0000-00002AC60000}"/>
    <cellStyle name="Normal 12 9 3 3 2 4 2 2" xfId="23079" xr:uid="{00000000-0005-0000-0000-00002BC60000}"/>
    <cellStyle name="Normal 12 9 3 3 2 4 2 2 2" xfId="48699" xr:uid="{00000000-0005-0000-0000-00002CC60000}"/>
    <cellStyle name="Normal 12 9 3 3 2 4 2 3" xfId="35889" xr:uid="{00000000-0005-0000-0000-00002DC60000}"/>
    <cellStyle name="Normal 12 9 3 3 2 4 3" xfId="17589" xr:uid="{00000000-0005-0000-0000-00002EC60000}"/>
    <cellStyle name="Normal 12 9 3 3 2 4 3 2" xfId="43209" xr:uid="{00000000-0005-0000-0000-00002FC60000}"/>
    <cellStyle name="Normal 12 9 3 3 2 4 4" xfId="30399" xr:uid="{00000000-0005-0000-0000-000030C60000}"/>
    <cellStyle name="Normal 12 9 3 3 2 5" xfId="12098" xr:uid="{00000000-0005-0000-0000-000031C60000}"/>
    <cellStyle name="Normal 12 9 3 3 2 5 2" xfId="24909" xr:uid="{00000000-0005-0000-0000-000032C60000}"/>
    <cellStyle name="Normal 12 9 3 3 2 5 2 2" xfId="50529" xr:uid="{00000000-0005-0000-0000-000033C60000}"/>
    <cellStyle name="Normal 12 9 3 3 2 5 3" xfId="37719" xr:uid="{00000000-0005-0000-0000-000034C60000}"/>
    <cellStyle name="Normal 12 9 3 3 2 6" xfId="6608" xr:uid="{00000000-0005-0000-0000-000035C60000}"/>
    <cellStyle name="Normal 12 9 3 3 2 6 2" xfId="19419" xr:uid="{00000000-0005-0000-0000-000036C60000}"/>
    <cellStyle name="Normal 12 9 3 3 2 6 2 2" xfId="45039" xr:uid="{00000000-0005-0000-0000-000037C60000}"/>
    <cellStyle name="Normal 12 9 3 3 2 6 3" xfId="32229" xr:uid="{00000000-0005-0000-0000-000038C60000}"/>
    <cellStyle name="Normal 12 9 3 3 2 7" xfId="13929" xr:uid="{00000000-0005-0000-0000-000039C60000}"/>
    <cellStyle name="Normal 12 9 3 3 2 7 2" xfId="39549" xr:uid="{00000000-0005-0000-0000-00003AC60000}"/>
    <cellStyle name="Normal 12 9 3 3 2 8" xfId="26739" xr:uid="{00000000-0005-0000-0000-00003BC60000}"/>
    <cellStyle name="Normal 12 9 3 3 3" xfId="1612" xr:uid="{00000000-0005-0000-0000-00003CC60000}"/>
    <cellStyle name="Normal 12 9 3 3 3 2" xfId="3442" xr:uid="{00000000-0005-0000-0000-00003DC60000}"/>
    <cellStyle name="Normal 12 9 3 3 3 2 2" xfId="8932" xr:uid="{00000000-0005-0000-0000-00003EC60000}"/>
    <cellStyle name="Normal 12 9 3 3 3 2 2 2" xfId="21743" xr:uid="{00000000-0005-0000-0000-00003FC60000}"/>
    <cellStyle name="Normal 12 9 3 3 3 2 2 2 2" xfId="47363" xr:uid="{00000000-0005-0000-0000-000040C60000}"/>
    <cellStyle name="Normal 12 9 3 3 3 2 2 3" xfId="34553" xr:uid="{00000000-0005-0000-0000-000041C60000}"/>
    <cellStyle name="Normal 12 9 3 3 3 2 3" xfId="16253" xr:uid="{00000000-0005-0000-0000-000042C60000}"/>
    <cellStyle name="Normal 12 9 3 3 3 2 3 2" xfId="41873" xr:uid="{00000000-0005-0000-0000-000043C60000}"/>
    <cellStyle name="Normal 12 9 3 3 3 2 4" xfId="29063" xr:uid="{00000000-0005-0000-0000-000044C60000}"/>
    <cellStyle name="Normal 12 9 3 3 3 3" xfId="5272" xr:uid="{00000000-0005-0000-0000-000045C60000}"/>
    <cellStyle name="Normal 12 9 3 3 3 3 2" xfId="10762" xr:uid="{00000000-0005-0000-0000-000046C60000}"/>
    <cellStyle name="Normal 12 9 3 3 3 3 2 2" xfId="23573" xr:uid="{00000000-0005-0000-0000-000047C60000}"/>
    <cellStyle name="Normal 12 9 3 3 3 3 2 2 2" xfId="49193" xr:uid="{00000000-0005-0000-0000-000048C60000}"/>
    <cellStyle name="Normal 12 9 3 3 3 3 2 3" xfId="36383" xr:uid="{00000000-0005-0000-0000-000049C60000}"/>
    <cellStyle name="Normal 12 9 3 3 3 3 3" xfId="18083" xr:uid="{00000000-0005-0000-0000-00004AC60000}"/>
    <cellStyle name="Normal 12 9 3 3 3 3 3 2" xfId="43703" xr:uid="{00000000-0005-0000-0000-00004BC60000}"/>
    <cellStyle name="Normal 12 9 3 3 3 3 4" xfId="30893" xr:uid="{00000000-0005-0000-0000-00004CC60000}"/>
    <cellStyle name="Normal 12 9 3 3 3 4" xfId="12592" xr:uid="{00000000-0005-0000-0000-00004DC60000}"/>
    <cellStyle name="Normal 12 9 3 3 3 4 2" xfId="25403" xr:uid="{00000000-0005-0000-0000-00004EC60000}"/>
    <cellStyle name="Normal 12 9 3 3 3 4 2 2" xfId="51023" xr:uid="{00000000-0005-0000-0000-00004FC60000}"/>
    <cellStyle name="Normal 12 9 3 3 3 4 3" xfId="38213" xr:uid="{00000000-0005-0000-0000-000050C60000}"/>
    <cellStyle name="Normal 12 9 3 3 3 5" xfId="7102" xr:uid="{00000000-0005-0000-0000-000051C60000}"/>
    <cellStyle name="Normal 12 9 3 3 3 5 2" xfId="19913" xr:uid="{00000000-0005-0000-0000-000052C60000}"/>
    <cellStyle name="Normal 12 9 3 3 3 5 2 2" xfId="45533" xr:uid="{00000000-0005-0000-0000-000053C60000}"/>
    <cellStyle name="Normal 12 9 3 3 3 5 3" xfId="32723" xr:uid="{00000000-0005-0000-0000-000054C60000}"/>
    <cellStyle name="Normal 12 9 3 3 3 6" xfId="14423" xr:uid="{00000000-0005-0000-0000-000055C60000}"/>
    <cellStyle name="Normal 12 9 3 3 3 6 2" xfId="40043" xr:uid="{00000000-0005-0000-0000-000056C60000}"/>
    <cellStyle name="Normal 12 9 3 3 3 7" xfId="27233" xr:uid="{00000000-0005-0000-0000-000057C60000}"/>
    <cellStyle name="Normal 12 9 3 3 4" xfId="2548" xr:uid="{00000000-0005-0000-0000-000058C60000}"/>
    <cellStyle name="Normal 12 9 3 3 4 2" xfId="8038" xr:uid="{00000000-0005-0000-0000-000059C60000}"/>
    <cellStyle name="Normal 12 9 3 3 4 2 2" xfId="20849" xr:uid="{00000000-0005-0000-0000-00005AC60000}"/>
    <cellStyle name="Normal 12 9 3 3 4 2 2 2" xfId="46469" xr:uid="{00000000-0005-0000-0000-00005BC60000}"/>
    <cellStyle name="Normal 12 9 3 3 4 2 3" xfId="33659" xr:uid="{00000000-0005-0000-0000-00005CC60000}"/>
    <cellStyle name="Normal 12 9 3 3 4 3" xfId="15359" xr:uid="{00000000-0005-0000-0000-00005DC60000}"/>
    <cellStyle name="Normal 12 9 3 3 4 3 2" xfId="40979" xr:uid="{00000000-0005-0000-0000-00005EC60000}"/>
    <cellStyle name="Normal 12 9 3 3 4 4" xfId="28169" xr:uid="{00000000-0005-0000-0000-00005FC60000}"/>
    <cellStyle name="Normal 12 9 3 3 5" xfId="4378" xr:uid="{00000000-0005-0000-0000-000060C60000}"/>
    <cellStyle name="Normal 12 9 3 3 5 2" xfId="9868" xr:uid="{00000000-0005-0000-0000-000061C60000}"/>
    <cellStyle name="Normal 12 9 3 3 5 2 2" xfId="22679" xr:uid="{00000000-0005-0000-0000-000062C60000}"/>
    <cellStyle name="Normal 12 9 3 3 5 2 2 2" xfId="48299" xr:uid="{00000000-0005-0000-0000-000063C60000}"/>
    <cellStyle name="Normal 12 9 3 3 5 2 3" xfId="35489" xr:uid="{00000000-0005-0000-0000-000064C60000}"/>
    <cellStyle name="Normal 12 9 3 3 5 3" xfId="17189" xr:uid="{00000000-0005-0000-0000-000065C60000}"/>
    <cellStyle name="Normal 12 9 3 3 5 3 2" xfId="42809" xr:uid="{00000000-0005-0000-0000-000066C60000}"/>
    <cellStyle name="Normal 12 9 3 3 5 4" xfId="29999" xr:uid="{00000000-0005-0000-0000-000067C60000}"/>
    <cellStyle name="Normal 12 9 3 3 6" xfId="11698" xr:uid="{00000000-0005-0000-0000-000068C60000}"/>
    <cellStyle name="Normal 12 9 3 3 6 2" xfId="24509" xr:uid="{00000000-0005-0000-0000-000069C60000}"/>
    <cellStyle name="Normal 12 9 3 3 6 2 2" xfId="50129" xr:uid="{00000000-0005-0000-0000-00006AC60000}"/>
    <cellStyle name="Normal 12 9 3 3 6 3" xfId="37319" xr:uid="{00000000-0005-0000-0000-00006BC60000}"/>
    <cellStyle name="Normal 12 9 3 3 7" xfId="6208" xr:uid="{00000000-0005-0000-0000-00006CC60000}"/>
    <cellStyle name="Normal 12 9 3 3 7 2" xfId="19019" xr:uid="{00000000-0005-0000-0000-00006DC60000}"/>
    <cellStyle name="Normal 12 9 3 3 7 2 2" xfId="44639" xr:uid="{00000000-0005-0000-0000-00006EC60000}"/>
    <cellStyle name="Normal 12 9 3 3 7 3" xfId="31829" xr:uid="{00000000-0005-0000-0000-00006FC60000}"/>
    <cellStyle name="Normal 12 9 3 3 8" xfId="13529" xr:uid="{00000000-0005-0000-0000-000070C60000}"/>
    <cellStyle name="Normal 12 9 3 3 8 2" xfId="39149" xr:uid="{00000000-0005-0000-0000-000071C60000}"/>
    <cellStyle name="Normal 12 9 3 3 9" xfId="26339" xr:uid="{00000000-0005-0000-0000-000072C60000}"/>
    <cellStyle name="Normal 12 9 3 4" xfId="492" xr:uid="{00000000-0005-0000-0000-000073C60000}"/>
    <cellStyle name="Normal 12 9 3 4 2" xfId="1387" xr:uid="{00000000-0005-0000-0000-000074C60000}"/>
    <cellStyle name="Normal 12 9 3 4 2 2" xfId="3217" xr:uid="{00000000-0005-0000-0000-000075C60000}"/>
    <cellStyle name="Normal 12 9 3 4 2 2 2" xfId="8707" xr:uid="{00000000-0005-0000-0000-000076C60000}"/>
    <cellStyle name="Normal 12 9 3 4 2 2 2 2" xfId="21518" xr:uid="{00000000-0005-0000-0000-000077C60000}"/>
    <cellStyle name="Normal 12 9 3 4 2 2 2 2 2" xfId="47138" xr:uid="{00000000-0005-0000-0000-000078C60000}"/>
    <cellStyle name="Normal 12 9 3 4 2 2 2 3" xfId="34328" xr:uid="{00000000-0005-0000-0000-000079C60000}"/>
    <cellStyle name="Normal 12 9 3 4 2 2 3" xfId="16028" xr:uid="{00000000-0005-0000-0000-00007AC60000}"/>
    <cellStyle name="Normal 12 9 3 4 2 2 3 2" xfId="41648" xr:uid="{00000000-0005-0000-0000-00007BC60000}"/>
    <cellStyle name="Normal 12 9 3 4 2 2 4" xfId="28838" xr:uid="{00000000-0005-0000-0000-00007CC60000}"/>
    <cellStyle name="Normal 12 9 3 4 2 3" xfId="5047" xr:uid="{00000000-0005-0000-0000-00007DC60000}"/>
    <cellStyle name="Normal 12 9 3 4 2 3 2" xfId="10537" xr:uid="{00000000-0005-0000-0000-00007EC60000}"/>
    <cellStyle name="Normal 12 9 3 4 2 3 2 2" xfId="23348" xr:uid="{00000000-0005-0000-0000-00007FC60000}"/>
    <cellStyle name="Normal 12 9 3 4 2 3 2 2 2" xfId="48968" xr:uid="{00000000-0005-0000-0000-000080C60000}"/>
    <cellStyle name="Normal 12 9 3 4 2 3 2 3" xfId="36158" xr:uid="{00000000-0005-0000-0000-000081C60000}"/>
    <cellStyle name="Normal 12 9 3 4 2 3 3" xfId="17858" xr:uid="{00000000-0005-0000-0000-000082C60000}"/>
    <cellStyle name="Normal 12 9 3 4 2 3 3 2" xfId="43478" xr:uid="{00000000-0005-0000-0000-000083C60000}"/>
    <cellStyle name="Normal 12 9 3 4 2 3 4" xfId="30668" xr:uid="{00000000-0005-0000-0000-000084C60000}"/>
    <cellStyle name="Normal 12 9 3 4 2 4" xfId="12367" xr:uid="{00000000-0005-0000-0000-000085C60000}"/>
    <cellStyle name="Normal 12 9 3 4 2 4 2" xfId="25178" xr:uid="{00000000-0005-0000-0000-000086C60000}"/>
    <cellStyle name="Normal 12 9 3 4 2 4 2 2" xfId="50798" xr:uid="{00000000-0005-0000-0000-000087C60000}"/>
    <cellStyle name="Normal 12 9 3 4 2 4 3" xfId="37988" xr:uid="{00000000-0005-0000-0000-000088C60000}"/>
    <cellStyle name="Normal 12 9 3 4 2 5" xfId="6877" xr:uid="{00000000-0005-0000-0000-000089C60000}"/>
    <cellStyle name="Normal 12 9 3 4 2 5 2" xfId="19688" xr:uid="{00000000-0005-0000-0000-00008AC60000}"/>
    <cellStyle name="Normal 12 9 3 4 2 5 2 2" xfId="45308" xr:uid="{00000000-0005-0000-0000-00008BC60000}"/>
    <cellStyle name="Normal 12 9 3 4 2 5 3" xfId="32498" xr:uid="{00000000-0005-0000-0000-00008CC60000}"/>
    <cellStyle name="Normal 12 9 3 4 2 6" xfId="14198" xr:uid="{00000000-0005-0000-0000-00008DC60000}"/>
    <cellStyle name="Normal 12 9 3 4 2 6 2" xfId="39818" xr:uid="{00000000-0005-0000-0000-00008EC60000}"/>
    <cellStyle name="Normal 12 9 3 4 2 7" xfId="27008" xr:uid="{00000000-0005-0000-0000-00008FC60000}"/>
    <cellStyle name="Normal 12 9 3 4 3" xfId="2323" xr:uid="{00000000-0005-0000-0000-000090C60000}"/>
    <cellStyle name="Normal 12 9 3 4 3 2" xfId="7813" xr:uid="{00000000-0005-0000-0000-000091C60000}"/>
    <cellStyle name="Normal 12 9 3 4 3 2 2" xfId="20624" xr:uid="{00000000-0005-0000-0000-000092C60000}"/>
    <cellStyle name="Normal 12 9 3 4 3 2 2 2" xfId="46244" xr:uid="{00000000-0005-0000-0000-000093C60000}"/>
    <cellStyle name="Normal 12 9 3 4 3 2 3" xfId="33434" xr:uid="{00000000-0005-0000-0000-000094C60000}"/>
    <cellStyle name="Normal 12 9 3 4 3 3" xfId="15134" xr:uid="{00000000-0005-0000-0000-000095C60000}"/>
    <cellStyle name="Normal 12 9 3 4 3 3 2" xfId="40754" xr:uid="{00000000-0005-0000-0000-000096C60000}"/>
    <cellStyle name="Normal 12 9 3 4 3 4" xfId="27944" xr:uid="{00000000-0005-0000-0000-000097C60000}"/>
    <cellStyle name="Normal 12 9 3 4 4" xfId="4153" xr:uid="{00000000-0005-0000-0000-000098C60000}"/>
    <cellStyle name="Normal 12 9 3 4 4 2" xfId="9643" xr:uid="{00000000-0005-0000-0000-000099C60000}"/>
    <cellStyle name="Normal 12 9 3 4 4 2 2" xfId="22454" xr:uid="{00000000-0005-0000-0000-00009AC60000}"/>
    <cellStyle name="Normal 12 9 3 4 4 2 2 2" xfId="48074" xr:uid="{00000000-0005-0000-0000-00009BC60000}"/>
    <cellStyle name="Normal 12 9 3 4 4 2 3" xfId="35264" xr:uid="{00000000-0005-0000-0000-00009CC60000}"/>
    <cellStyle name="Normal 12 9 3 4 4 3" xfId="16964" xr:uid="{00000000-0005-0000-0000-00009DC60000}"/>
    <cellStyle name="Normal 12 9 3 4 4 3 2" xfId="42584" xr:uid="{00000000-0005-0000-0000-00009EC60000}"/>
    <cellStyle name="Normal 12 9 3 4 4 4" xfId="29774" xr:uid="{00000000-0005-0000-0000-00009FC60000}"/>
    <cellStyle name="Normal 12 9 3 4 5" xfId="11473" xr:uid="{00000000-0005-0000-0000-0000A0C60000}"/>
    <cellStyle name="Normal 12 9 3 4 5 2" xfId="24284" xr:uid="{00000000-0005-0000-0000-0000A1C60000}"/>
    <cellStyle name="Normal 12 9 3 4 5 2 2" xfId="49904" xr:uid="{00000000-0005-0000-0000-0000A2C60000}"/>
    <cellStyle name="Normal 12 9 3 4 5 3" xfId="37094" xr:uid="{00000000-0005-0000-0000-0000A3C60000}"/>
    <cellStyle name="Normal 12 9 3 4 6" xfId="5983" xr:uid="{00000000-0005-0000-0000-0000A4C60000}"/>
    <cellStyle name="Normal 12 9 3 4 6 2" xfId="18794" xr:uid="{00000000-0005-0000-0000-0000A5C60000}"/>
    <cellStyle name="Normal 12 9 3 4 6 2 2" xfId="44414" xr:uid="{00000000-0005-0000-0000-0000A6C60000}"/>
    <cellStyle name="Normal 12 9 3 4 6 3" xfId="31604" xr:uid="{00000000-0005-0000-0000-0000A7C60000}"/>
    <cellStyle name="Normal 12 9 3 4 7" xfId="13304" xr:uid="{00000000-0005-0000-0000-0000A8C60000}"/>
    <cellStyle name="Normal 12 9 3 4 7 2" xfId="38924" xr:uid="{00000000-0005-0000-0000-0000A9C60000}"/>
    <cellStyle name="Normal 12 9 3 4 8" xfId="26114" xr:uid="{00000000-0005-0000-0000-0000AAC60000}"/>
    <cellStyle name="Normal 12 9 3 5" xfId="851" xr:uid="{00000000-0005-0000-0000-0000ABC60000}"/>
    <cellStyle name="Normal 12 9 3 5 2" xfId="1746" xr:uid="{00000000-0005-0000-0000-0000ACC60000}"/>
    <cellStyle name="Normal 12 9 3 5 2 2" xfId="3576" xr:uid="{00000000-0005-0000-0000-0000ADC60000}"/>
    <cellStyle name="Normal 12 9 3 5 2 2 2" xfId="9066" xr:uid="{00000000-0005-0000-0000-0000AEC60000}"/>
    <cellStyle name="Normal 12 9 3 5 2 2 2 2" xfId="21877" xr:uid="{00000000-0005-0000-0000-0000AFC60000}"/>
    <cellStyle name="Normal 12 9 3 5 2 2 2 2 2" xfId="47497" xr:uid="{00000000-0005-0000-0000-0000B0C60000}"/>
    <cellStyle name="Normal 12 9 3 5 2 2 2 3" xfId="34687" xr:uid="{00000000-0005-0000-0000-0000B1C60000}"/>
    <cellStyle name="Normal 12 9 3 5 2 2 3" xfId="16387" xr:uid="{00000000-0005-0000-0000-0000B2C60000}"/>
    <cellStyle name="Normal 12 9 3 5 2 2 3 2" xfId="42007" xr:uid="{00000000-0005-0000-0000-0000B3C60000}"/>
    <cellStyle name="Normal 12 9 3 5 2 2 4" xfId="29197" xr:uid="{00000000-0005-0000-0000-0000B4C60000}"/>
    <cellStyle name="Normal 12 9 3 5 2 3" xfId="5406" xr:uid="{00000000-0005-0000-0000-0000B5C60000}"/>
    <cellStyle name="Normal 12 9 3 5 2 3 2" xfId="10896" xr:uid="{00000000-0005-0000-0000-0000B6C60000}"/>
    <cellStyle name="Normal 12 9 3 5 2 3 2 2" xfId="23707" xr:uid="{00000000-0005-0000-0000-0000B7C60000}"/>
    <cellStyle name="Normal 12 9 3 5 2 3 2 2 2" xfId="49327" xr:uid="{00000000-0005-0000-0000-0000B8C60000}"/>
    <cellStyle name="Normal 12 9 3 5 2 3 2 3" xfId="36517" xr:uid="{00000000-0005-0000-0000-0000B9C60000}"/>
    <cellStyle name="Normal 12 9 3 5 2 3 3" xfId="18217" xr:uid="{00000000-0005-0000-0000-0000BAC60000}"/>
    <cellStyle name="Normal 12 9 3 5 2 3 3 2" xfId="43837" xr:uid="{00000000-0005-0000-0000-0000BBC60000}"/>
    <cellStyle name="Normal 12 9 3 5 2 3 4" xfId="31027" xr:uid="{00000000-0005-0000-0000-0000BCC60000}"/>
    <cellStyle name="Normal 12 9 3 5 2 4" xfId="12726" xr:uid="{00000000-0005-0000-0000-0000BDC60000}"/>
    <cellStyle name="Normal 12 9 3 5 2 4 2" xfId="25537" xr:uid="{00000000-0005-0000-0000-0000BEC60000}"/>
    <cellStyle name="Normal 12 9 3 5 2 4 2 2" xfId="51157" xr:uid="{00000000-0005-0000-0000-0000BFC60000}"/>
    <cellStyle name="Normal 12 9 3 5 2 4 3" xfId="38347" xr:uid="{00000000-0005-0000-0000-0000C0C60000}"/>
    <cellStyle name="Normal 12 9 3 5 2 5" xfId="7236" xr:uid="{00000000-0005-0000-0000-0000C1C60000}"/>
    <cellStyle name="Normal 12 9 3 5 2 5 2" xfId="20047" xr:uid="{00000000-0005-0000-0000-0000C2C60000}"/>
    <cellStyle name="Normal 12 9 3 5 2 5 2 2" xfId="45667" xr:uid="{00000000-0005-0000-0000-0000C3C60000}"/>
    <cellStyle name="Normal 12 9 3 5 2 5 3" xfId="32857" xr:uid="{00000000-0005-0000-0000-0000C4C60000}"/>
    <cellStyle name="Normal 12 9 3 5 2 6" xfId="14557" xr:uid="{00000000-0005-0000-0000-0000C5C60000}"/>
    <cellStyle name="Normal 12 9 3 5 2 6 2" xfId="40177" xr:uid="{00000000-0005-0000-0000-0000C6C60000}"/>
    <cellStyle name="Normal 12 9 3 5 2 7" xfId="27367" xr:uid="{00000000-0005-0000-0000-0000C7C60000}"/>
    <cellStyle name="Normal 12 9 3 5 3" xfId="2682" xr:uid="{00000000-0005-0000-0000-0000C8C60000}"/>
    <cellStyle name="Normal 12 9 3 5 3 2" xfId="8172" xr:uid="{00000000-0005-0000-0000-0000C9C60000}"/>
    <cellStyle name="Normal 12 9 3 5 3 2 2" xfId="20983" xr:uid="{00000000-0005-0000-0000-0000CAC60000}"/>
    <cellStyle name="Normal 12 9 3 5 3 2 2 2" xfId="46603" xr:uid="{00000000-0005-0000-0000-0000CBC60000}"/>
    <cellStyle name="Normal 12 9 3 5 3 2 3" xfId="33793" xr:uid="{00000000-0005-0000-0000-0000CCC60000}"/>
    <cellStyle name="Normal 12 9 3 5 3 3" xfId="15493" xr:uid="{00000000-0005-0000-0000-0000CDC60000}"/>
    <cellStyle name="Normal 12 9 3 5 3 3 2" xfId="41113" xr:uid="{00000000-0005-0000-0000-0000CEC60000}"/>
    <cellStyle name="Normal 12 9 3 5 3 4" xfId="28303" xr:uid="{00000000-0005-0000-0000-0000CFC60000}"/>
    <cellStyle name="Normal 12 9 3 5 4" xfId="4512" xr:uid="{00000000-0005-0000-0000-0000D0C60000}"/>
    <cellStyle name="Normal 12 9 3 5 4 2" xfId="10002" xr:uid="{00000000-0005-0000-0000-0000D1C60000}"/>
    <cellStyle name="Normal 12 9 3 5 4 2 2" xfId="22813" xr:uid="{00000000-0005-0000-0000-0000D2C60000}"/>
    <cellStyle name="Normal 12 9 3 5 4 2 2 2" xfId="48433" xr:uid="{00000000-0005-0000-0000-0000D3C60000}"/>
    <cellStyle name="Normal 12 9 3 5 4 2 3" xfId="35623" xr:uid="{00000000-0005-0000-0000-0000D4C60000}"/>
    <cellStyle name="Normal 12 9 3 5 4 3" xfId="17323" xr:uid="{00000000-0005-0000-0000-0000D5C60000}"/>
    <cellStyle name="Normal 12 9 3 5 4 3 2" xfId="42943" xr:uid="{00000000-0005-0000-0000-0000D6C60000}"/>
    <cellStyle name="Normal 12 9 3 5 4 4" xfId="30133" xr:uid="{00000000-0005-0000-0000-0000D7C60000}"/>
    <cellStyle name="Normal 12 9 3 5 5" xfId="11832" xr:uid="{00000000-0005-0000-0000-0000D8C60000}"/>
    <cellStyle name="Normal 12 9 3 5 5 2" xfId="24643" xr:uid="{00000000-0005-0000-0000-0000D9C60000}"/>
    <cellStyle name="Normal 12 9 3 5 5 2 2" xfId="50263" xr:uid="{00000000-0005-0000-0000-0000DAC60000}"/>
    <cellStyle name="Normal 12 9 3 5 5 3" xfId="37453" xr:uid="{00000000-0005-0000-0000-0000DBC60000}"/>
    <cellStyle name="Normal 12 9 3 5 6" xfId="6342" xr:uid="{00000000-0005-0000-0000-0000DCC60000}"/>
    <cellStyle name="Normal 12 9 3 5 6 2" xfId="19153" xr:uid="{00000000-0005-0000-0000-0000DDC60000}"/>
    <cellStyle name="Normal 12 9 3 5 6 2 2" xfId="44773" xr:uid="{00000000-0005-0000-0000-0000DEC60000}"/>
    <cellStyle name="Normal 12 9 3 5 6 3" xfId="31963" xr:uid="{00000000-0005-0000-0000-0000DFC60000}"/>
    <cellStyle name="Normal 12 9 3 5 7" xfId="13663" xr:uid="{00000000-0005-0000-0000-0000E0C60000}"/>
    <cellStyle name="Normal 12 9 3 5 7 2" xfId="39283" xr:uid="{00000000-0005-0000-0000-0000E1C60000}"/>
    <cellStyle name="Normal 12 9 3 5 8" xfId="26473" xr:uid="{00000000-0005-0000-0000-0000E2C60000}"/>
    <cellStyle name="Normal 12 9 3 6" xfId="1252" xr:uid="{00000000-0005-0000-0000-0000E3C60000}"/>
    <cellStyle name="Normal 12 9 3 6 2" xfId="3082" xr:uid="{00000000-0005-0000-0000-0000E4C60000}"/>
    <cellStyle name="Normal 12 9 3 6 2 2" xfId="8572" xr:uid="{00000000-0005-0000-0000-0000E5C60000}"/>
    <cellStyle name="Normal 12 9 3 6 2 2 2" xfId="21383" xr:uid="{00000000-0005-0000-0000-0000E6C60000}"/>
    <cellStyle name="Normal 12 9 3 6 2 2 2 2" xfId="47003" xr:uid="{00000000-0005-0000-0000-0000E7C60000}"/>
    <cellStyle name="Normal 12 9 3 6 2 2 3" xfId="34193" xr:uid="{00000000-0005-0000-0000-0000E8C60000}"/>
    <cellStyle name="Normal 12 9 3 6 2 3" xfId="15893" xr:uid="{00000000-0005-0000-0000-0000E9C60000}"/>
    <cellStyle name="Normal 12 9 3 6 2 3 2" xfId="41513" xr:uid="{00000000-0005-0000-0000-0000EAC60000}"/>
    <cellStyle name="Normal 12 9 3 6 2 4" xfId="28703" xr:uid="{00000000-0005-0000-0000-0000EBC60000}"/>
    <cellStyle name="Normal 12 9 3 6 3" xfId="4912" xr:uid="{00000000-0005-0000-0000-0000ECC60000}"/>
    <cellStyle name="Normal 12 9 3 6 3 2" xfId="10402" xr:uid="{00000000-0005-0000-0000-0000EDC60000}"/>
    <cellStyle name="Normal 12 9 3 6 3 2 2" xfId="23213" xr:uid="{00000000-0005-0000-0000-0000EEC60000}"/>
    <cellStyle name="Normal 12 9 3 6 3 2 2 2" xfId="48833" xr:uid="{00000000-0005-0000-0000-0000EFC60000}"/>
    <cellStyle name="Normal 12 9 3 6 3 2 3" xfId="36023" xr:uid="{00000000-0005-0000-0000-0000F0C60000}"/>
    <cellStyle name="Normal 12 9 3 6 3 3" xfId="17723" xr:uid="{00000000-0005-0000-0000-0000F1C60000}"/>
    <cellStyle name="Normal 12 9 3 6 3 3 2" xfId="43343" xr:uid="{00000000-0005-0000-0000-0000F2C60000}"/>
    <cellStyle name="Normal 12 9 3 6 3 4" xfId="30533" xr:uid="{00000000-0005-0000-0000-0000F3C60000}"/>
    <cellStyle name="Normal 12 9 3 6 4" xfId="12232" xr:uid="{00000000-0005-0000-0000-0000F4C60000}"/>
    <cellStyle name="Normal 12 9 3 6 4 2" xfId="25043" xr:uid="{00000000-0005-0000-0000-0000F5C60000}"/>
    <cellStyle name="Normal 12 9 3 6 4 2 2" xfId="50663" xr:uid="{00000000-0005-0000-0000-0000F6C60000}"/>
    <cellStyle name="Normal 12 9 3 6 4 3" xfId="37853" xr:uid="{00000000-0005-0000-0000-0000F7C60000}"/>
    <cellStyle name="Normal 12 9 3 6 5" xfId="6742" xr:uid="{00000000-0005-0000-0000-0000F8C60000}"/>
    <cellStyle name="Normal 12 9 3 6 5 2" xfId="19553" xr:uid="{00000000-0005-0000-0000-0000F9C60000}"/>
    <cellStyle name="Normal 12 9 3 6 5 2 2" xfId="45173" xr:uid="{00000000-0005-0000-0000-0000FAC60000}"/>
    <cellStyle name="Normal 12 9 3 6 5 3" xfId="32363" xr:uid="{00000000-0005-0000-0000-0000FBC60000}"/>
    <cellStyle name="Normal 12 9 3 6 6" xfId="14063" xr:uid="{00000000-0005-0000-0000-0000FCC60000}"/>
    <cellStyle name="Normal 12 9 3 6 6 2" xfId="39683" xr:uid="{00000000-0005-0000-0000-0000FDC60000}"/>
    <cellStyle name="Normal 12 9 3 6 7" xfId="26873" xr:uid="{00000000-0005-0000-0000-0000FEC60000}"/>
    <cellStyle name="Normal 12 9 3 7" xfId="2188" xr:uid="{00000000-0005-0000-0000-0000FFC60000}"/>
    <cellStyle name="Normal 12 9 3 7 2" xfId="7678" xr:uid="{00000000-0005-0000-0000-000000C70000}"/>
    <cellStyle name="Normal 12 9 3 7 2 2" xfId="20489" xr:uid="{00000000-0005-0000-0000-000001C70000}"/>
    <cellStyle name="Normal 12 9 3 7 2 2 2" xfId="46109" xr:uid="{00000000-0005-0000-0000-000002C70000}"/>
    <cellStyle name="Normal 12 9 3 7 2 3" xfId="33299" xr:uid="{00000000-0005-0000-0000-000003C70000}"/>
    <cellStyle name="Normal 12 9 3 7 3" xfId="14999" xr:uid="{00000000-0005-0000-0000-000004C70000}"/>
    <cellStyle name="Normal 12 9 3 7 3 2" xfId="40619" xr:uid="{00000000-0005-0000-0000-000005C70000}"/>
    <cellStyle name="Normal 12 9 3 7 4" xfId="27809" xr:uid="{00000000-0005-0000-0000-000006C70000}"/>
    <cellStyle name="Normal 12 9 3 8" xfId="4018" xr:uid="{00000000-0005-0000-0000-000007C70000}"/>
    <cellStyle name="Normal 12 9 3 8 2" xfId="9508" xr:uid="{00000000-0005-0000-0000-000008C70000}"/>
    <cellStyle name="Normal 12 9 3 8 2 2" xfId="22319" xr:uid="{00000000-0005-0000-0000-000009C70000}"/>
    <cellStyle name="Normal 12 9 3 8 2 2 2" xfId="47939" xr:uid="{00000000-0005-0000-0000-00000AC70000}"/>
    <cellStyle name="Normal 12 9 3 8 2 3" xfId="35129" xr:uid="{00000000-0005-0000-0000-00000BC70000}"/>
    <cellStyle name="Normal 12 9 3 8 3" xfId="16829" xr:uid="{00000000-0005-0000-0000-00000CC70000}"/>
    <cellStyle name="Normal 12 9 3 8 3 2" xfId="42449" xr:uid="{00000000-0005-0000-0000-00000DC70000}"/>
    <cellStyle name="Normal 12 9 3 8 4" xfId="29639" xr:uid="{00000000-0005-0000-0000-00000EC70000}"/>
    <cellStyle name="Normal 12 9 3 9" xfId="11338" xr:uid="{00000000-0005-0000-0000-00000FC70000}"/>
    <cellStyle name="Normal 12 9 3 9 2" xfId="24149" xr:uid="{00000000-0005-0000-0000-000010C70000}"/>
    <cellStyle name="Normal 12 9 3 9 2 2" xfId="49769" xr:uid="{00000000-0005-0000-0000-000011C70000}"/>
    <cellStyle name="Normal 12 9 3 9 3" xfId="36959" xr:uid="{00000000-0005-0000-0000-000012C70000}"/>
    <cellStyle name="Normal 12 9 4" xfId="400" xr:uid="{00000000-0005-0000-0000-000013C70000}"/>
    <cellStyle name="Normal 12 9 4 2" xfId="892" xr:uid="{00000000-0005-0000-0000-000014C70000}"/>
    <cellStyle name="Normal 12 9 4 2 2" xfId="1787" xr:uid="{00000000-0005-0000-0000-000015C70000}"/>
    <cellStyle name="Normal 12 9 4 2 2 2" xfId="3617" xr:uid="{00000000-0005-0000-0000-000016C70000}"/>
    <cellStyle name="Normal 12 9 4 2 2 2 2" xfId="9107" xr:uid="{00000000-0005-0000-0000-000017C70000}"/>
    <cellStyle name="Normal 12 9 4 2 2 2 2 2" xfId="21918" xr:uid="{00000000-0005-0000-0000-000018C70000}"/>
    <cellStyle name="Normal 12 9 4 2 2 2 2 2 2" xfId="47538" xr:uid="{00000000-0005-0000-0000-000019C70000}"/>
    <cellStyle name="Normal 12 9 4 2 2 2 2 3" xfId="34728" xr:uid="{00000000-0005-0000-0000-00001AC70000}"/>
    <cellStyle name="Normal 12 9 4 2 2 2 3" xfId="16428" xr:uid="{00000000-0005-0000-0000-00001BC70000}"/>
    <cellStyle name="Normal 12 9 4 2 2 2 3 2" xfId="42048" xr:uid="{00000000-0005-0000-0000-00001CC70000}"/>
    <cellStyle name="Normal 12 9 4 2 2 2 4" xfId="29238" xr:uid="{00000000-0005-0000-0000-00001DC70000}"/>
    <cellStyle name="Normal 12 9 4 2 2 3" xfId="5447" xr:uid="{00000000-0005-0000-0000-00001EC70000}"/>
    <cellStyle name="Normal 12 9 4 2 2 3 2" xfId="10937" xr:uid="{00000000-0005-0000-0000-00001FC70000}"/>
    <cellStyle name="Normal 12 9 4 2 2 3 2 2" xfId="23748" xr:uid="{00000000-0005-0000-0000-000020C70000}"/>
    <cellStyle name="Normal 12 9 4 2 2 3 2 2 2" xfId="49368" xr:uid="{00000000-0005-0000-0000-000021C70000}"/>
    <cellStyle name="Normal 12 9 4 2 2 3 2 3" xfId="36558" xr:uid="{00000000-0005-0000-0000-000022C70000}"/>
    <cellStyle name="Normal 12 9 4 2 2 3 3" xfId="18258" xr:uid="{00000000-0005-0000-0000-000023C70000}"/>
    <cellStyle name="Normal 12 9 4 2 2 3 3 2" xfId="43878" xr:uid="{00000000-0005-0000-0000-000024C70000}"/>
    <cellStyle name="Normal 12 9 4 2 2 3 4" xfId="31068" xr:uid="{00000000-0005-0000-0000-000025C70000}"/>
    <cellStyle name="Normal 12 9 4 2 2 4" xfId="12767" xr:uid="{00000000-0005-0000-0000-000026C70000}"/>
    <cellStyle name="Normal 12 9 4 2 2 4 2" xfId="25578" xr:uid="{00000000-0005-0000-0000-000027C70000}"/>
    <cellStyle name="Normal 12 9 4 2 2 4 2 2" xfId="51198" xr:uid="{00000000-0005-0000-0000-000028C70000}"/>
    <cellStyle name="Normal 12 9 4 2 2 4 3" xfId="38388" xr:uid="{00000000-0005-0000-0000-000029C70000}"/>
    <cellStyle name="Normal 12 9 4 2 2 5" xfId="7277" xr:uid="{00000000-0005-0000-0000-00002AC70000}"/>
    <cellStyle name="Normal 12 9 4 2 2 5 2" xfId="20088" xr:uid="{00000000-0005-0000-0000-00002BC70000}"/>
    <cellStyle name="Normal 12 9 4 2 2 5 2 2" xfId="45708" xr:uid="{00000000-0005-0000-0000-00002CC70000}"/>
    <cellStyle name="Normal 12 9 4 2 2 5 3" xfId="32898" xr:uid="{00000000-0005-0000-0000-00002DC70000}"/>
    <cellStyle name="Normal 12 9 4 2 2 6" xfId="14598" xr:uid="{00000000-0005-0000-0000-00002EC70000}"/>
    <cellStyle name="Normal 12 9 4 2 2 6 2" xfId="40218" xr:uid="{00000000-0005-0000-0000-00002FC70000}"/>
    <cellStyle name="Normal 12 9 4 2 2 7" xfId="27408" xr:uid="{00000000-0005-0000-0000-000030C70000}"/>
    <cellStyle name="Normal 12 9 4 2 3" xfId="2723" xr:uid="{00000000-0005-0000-0000-000031C70000}"/>
    <cellStyle name="Normal 12 9 4 2 3 2" xfId="8213" xr:uid="{00000000-0005-0000-0000-000032C70000}"/>
    <cellStyle name="Normal 12 9 4 2 3 2 2" xfId="21024" xr:uid="{00000000-0005-0000-0000-000033C70000}"/>
    <cellStyle name="Normal 12 9 4 2 3 2 2 2" xfId="46644" xr:uid="{00000000-0005-0000-0000-000034C70000}"/>
    <cellStyle name="Normal 12 9 4 2 3 2 3" xfId="33834" xr:uid="{00000000-0005-0000-0000-000035C70000}"/>
    <cellStyle name="Normal 12 9 4 2 3 3" xfId="15534" xr:uid="{00000000-0005-0000-0000-000036C70000}"/>
    <cellStyle name="Normal 12 9 4 2 3 3 2" xfId="41154" xr:uid="{00000000-0005-0000-0000-000037C70000}"/>
    <cellStyle name="Normal 12 9 4 2 3 4" xfId="28344" xr:uid="{00000000-0005-0000-0000-000038C70000}"/>
    <cellStyle name="Normal 12 9 4 2 4" xfId="4553" xr:uid="{00000000-0005-0000-0000-000039C70000}"/>
    <cellStyle name="Normal 12 9 4 2 4 2" xfId="10043" xr:uid="{00000000-0005-0000-0000-00003AC70000}"/>
    <cellStyle name="Normal 12 9 4 2 4 2 2" xfId="22854" xr:uid="{00000000-0005-0000-0000-00003BC70000}"/>
    <cellStyle name="Normal 12 9 4 2 4 2 2 2" xfId="48474" xr:uid="{00000000-0005-0000-0000-00003CC70000}"/>
    <cellStyle name="Normal 12 9 4 2 4 2 3" xfId="35664" xr:uid="{00000000-0005-0000-0000-00003DC70000}"/>
    <cellStyle name="Normal 12 9 4 2 4 3" xfId="17364" xr:uid="{00000000-0005-0000-0000-00003EC70000}"/>
    <cellStyle name="Normal 12 9 4 2 4 3 2" xfId="42984" xr:uid="{00000000-0005-0000-0000-00003FC70000}"/>
    <cellStyle name="Normal 12 9 4 2 4 4" xfId="30174" xr:uid="{00000000-0005-0000-0000-000040C70000}"/>
    <cellStyle name="Normal 12 9 4 2 5" xfId="11873" xr:uid="{00000000-0005-0000-0000-000041C70000}"/>
    <cellStyle name="Normal 12 9 4 2 5 2" xfId="24684" xr:uid="{00000000-0005-0000-0000-000042C70000}"/>
    <cellStyle name="Normal 12 9 4 2 5 2 2" xfId="50304" xr:uid="{00000000-0005-0000-0000-000043C70000}"/>
    <cellStyle name="Normal 12 9 4 2 5 3" xfId="37494" xr:uid="{00000000-0005-0000-0000-000044C70000}"/>
    <cellStyle name="Normal 12 9 4 2 6" xfId="6383" xr:uid="{00000000-0005-0000-0000-000045C70000}"/>
    <cellStyle name="Normal 12 9 4 2 6 2" xfId="19194" xr:uid="{00000000-0005-0000-0000-000046C70000}"/>
    <cellStyle name="Normal 12 9 4 2 6 2 2" xfId="44814" xr:uid="{00000000-0005-0000-0000-000047C70000}"/>
    <cellStyle name="Normal 12 9 4 2 6 3" xfId="32004" xr:uid="{00000000-0005-0000-0000-000048C70000}"/>
    <cellStyle name="Normal 12 9 4 2 7" xfId="13704" xr:uid="{00000000-0005-0000-0000-000049C70000}"/>
    <cellStyle name="Normal 12 9 4 2 7 2" xfId="39324" xr:uid="{00000000-0005-0000-0000-00004AC70000}"/>
    <cellStyle name="Normal 12 9 4 2 8" xfId="26514" xr:uid="{00000000-0005-0000-0000-00004BC70000}"/>
    <cellStyle name="Normal 12 9 4 3" xfId="1295" xr:uid="{00000000-0005-0000-0000-00004CC70000}"/>
    <cellStyle name="Normal 12 9 4 3 2" xfId="3125" xr:uid="{00000000-0005-0000-0000-00004DC70000}"/>
    <cellStyle name="Normal 12 9 4 3 2 2" xfId="8615" xr:uid="{00000000-0005-0000-0000-00004EC70000}"/>
    <cellStyle name="Normal 12 9 4 3 2 2 2" xfId="21426" xr:uid="{00000000-0005-0000-0000-00004FC70000}"/>
    <cellStyle name="Normal 12 9 4 3 2 2 2 2" xfId="47046" xr:uid="{00000000-0005-0000-0000-000050C70000}"/>
    <cellStyle name="Normal 12 9 4 3 2 2 3" xfId="34236" xr:uid="{00000000-0005-0000-0000-000051C70000}"/>
    <cellStyle name="Normal 12 9 4 3 2 3" xfId="15936" xr:uid="{00000000-0005-0000-0000-000052C70000}"/>
    <cellStyle name="Normal 12 9 4 3 2 3 2" xfId="41556" xr:uid="{00000000-0005-0000-0000-000053C70000}"/>
    <cellStyle name="Normal 12 9 4 3 2 4" xfId="28746" xr:uid="{00000000-0005-0000-0000-000054C70000}"/>
    <cellStyle name="Normal 12 9 4 3 3" xfId="4955" xr:uid="{00000000-0005-0000-0000-000055C70000}"/>
    <cellStyle name="Normal 12 9 4 3 3 2" xfId="10445" xr:uid="{00000000-0005-0000-0000-000056C70000}"/>
    <cellStyle name="Normal 12 9 4 3 3 2 2" xfId="23256" xr:uid="{00000000-0005-0000-0000-000057C70000}"/>
    <cellStyle name="Normal 12 9 4 3 3 2 2 2" xfId="48876" xr:uid="{00000000-0005-0000-0000-000058C70000}"/>
    <cellStyle name="Normal 12 9 4 3 3 2 3" xfId="36066" xr:uid="{00000000-0005-0000-0000-000059C70000}"/>
    <cellStyle name="Normal 12 9 4 3 3 3" xfId="17766" xr:uid="{00000000-0005-0000-0000-00005AC70000}"/>
    <cellStyle name="Normal 12 9 4 3 3 3 2" xfId="43386" xr:uid="{00000000-0005-0000-0000-00005BC70000}"/>
    <cellStyle name="Normal 12 9 4 3 3 4" xfId="30576" xr:uid="{00000000-0005-0000-0000-00005CC70000}"/>
    <cellStyle name="Normal 12 9 4 3 4" xfId="12275" xr:uid="{00000000-0005-0000-0000-00005DC70000}"/>
    <cellStyle name="Normal 12 9 4 3 4 2" xfId="25086" xr:uid="{00000000-0005-0000-0000-00005EC70000}"/>
    <cellStyle name="Normal 12 9 4 3 4 2 2" xfId="50706" xr:uid="{00000000-0005-0000-0000-00005FC70000}"/>
    <cellStyle name="Normal 12 9 4 3 4 3" xfId="37896" xr:uid="{00000000-0005-0000-0000-000060C70000}"/>
    <cellStyle name="Normal 12 9 4 3 5" xfId="6785" xr:uid="{00000000-0005-0000-0000-000061C70000}"/>
    <cellStyle name="Normal 12 9 4 3 5 2" xfId="19596" xr:uid="{00000000-0005-0000-0000-000062C70000}"/>
    <cellStyle name="Normal 12 9 4 3 5 2 2" xfId="45216" xr:uid="{00000000-0005-0000-0000-000063C70000}"/>
    <cellStyle name="Normal 12 9 4 3 5 3" xfId="32406" xr:uid="{00000000-0005-0000-0000-000064C70000}"/>
    <cellStyle name="Normal 12 9 4 3 6" xfId="14106" xr:uid="{00000000-0005-0000-0000-000065C70000}"/>
    <cellStyle name="Normal 12 9 4 3 6 2" xfId="39726" xr:uid="{00000000-0005-0000-0000-000066C70000}"/>
    <cellStyle name="Normal 12 9 4 3 7" xfId="26916" xr:uid="{00000000-0005-0000-0000-000067C70000}"/>
    <cellStyle name="Normal 12 9 4 4" xfId="2231" xr:uid="{00000000-0005-0000-0000-000068C70000}"/>
    <cellStyle name="Normal 12 9 4 4 2" xfId="7721" xr:uid="{00000000-0005-0000-0000-000069C70000}"/>
    <cellStyle name="Normal 12 9 4 4 2 2" xfId="20532" xr:uid="{00000000-0005-0000-0000-00006AC70000}"/>
    <cellStyle name="Normal 12 9 4 4 2 2 2" xfId="46152" xr:uid="{00000000-0005-0000-0000-00006BC70000}"/>
    <cellStyle name="Normal 12 9 4 4 2 3" xfId="33342" xr:uid="{00000000-0005-0000-0000-00006CC70000}"/>
    <cellStyle name="Normal 12 9 4 4 3" xfId="15042" xr:uid="{00000000-0005-0000-0000-00006DC70000}"/>
    <cellStyle name="Normal 12 9 4 4 3 2" xfId="40662" xr:uid="{00000000-0005-0000-0000-00006EC70000}"/>
    <cellStyle name="Normal 12 9 4 4 4" xfId="27852" xr:uid="{00000000-0005-0000-0000-00006FC70000}"/>
    <cellStyle name="Normal 12 9 4 5" xfId="4061" xr:uid="{00000000-0005-0000-0000-000070C70000}"/>
    <cellStyle name="Normal 12 9 4 5 2" xfId="9551" xr:uid="{00000000-0005-0000-0000-000071C70000}"/>
    <cellStyle name="Normal 12 9 4 5 2 2" xfId="22362" xr:uid="{00000000-0005-0000-0000-000072C70000}"/>
    <cellStyle name="Normal 12 9 4 5 2 2 2" xfId="47982" xr:uid="{00000000-0005-0000-0000-000073C70000}"/>
    <cellStyle name="Normal 12 9 4 5 2 3" xfId="35172" xr:uid="{00000000-0005-0000-0000-000074C70000}"/>
    <cellStyle name="Normal 12 9 4 5 3" xfId="16872" xr:uid="{00000000-0005-0000-0000-000075C70000}"/>
    <cellStyle name="Normal 12 9 4 5 3 2" xfId="42492" xr:uid="{00000000-0005-0000-0000-000076C70000}"/>
    <cellStyle name="Normal 12 9 4 5 4" xfId="29682" xr:uid="{00000000-0005-0000-0000-000077C70000}"/>
    <cellStyle name="Normal 12 9 4 6" xfId="11381" xr:uid="{00000000-0005-0000-0000-000078C70000}"/>
    <cellStyle name="Normal 12 9 4 6 2" xfId="24192" xr:uid="{00000000-0005-0000-0000-000079C70000}"/>
    <cellStyle name="Normal 12 9 4 6 2 2" xfId="49812" xr:uid="{00000000-0005-0000-0000-00007AC70000}"/>
    <cellStyle name="Normal 12 9 4 6 3" xfId="37002" xr:uid="{00000000-0005-0000-0000-00007BC70000}"/>
    <cellStyle name="Normal 12 9 4 7" xfId="5891" xr:uid="{00000000-0005-0000-0000-00007CC70000}"/>
    <cellStyle name="Normal 12 9 4 7 2" xfId="18702" xr:uid="{00000000-0005-0000-0000-00007DC70000}"/>
    <cellStyle name="Normal 12 9 4 7 2 2" xfId="44322" xr:uid="{00000000-0005-0000-0000-00007EC70000}"/>
    <cellStyle name="Normal 12 9 4 7 3" xfId="31512" xr:uid="{00000000-0005-0000-0000-00007FC70000}"/>
    <cellStyle name="Normal 12 9 4 8" xfId="13212" xr:uid="{00000000-0005-0000-0000-000080C70000}"/>
    <cellStyle name="Normal 12 9 4 8 2" xfId="38832" xr:uid="{00000000-0005-0000-0000-000081C70000}"/>
    <cellStyle name="Normal 12 9 4 9" xfId="26022" xr:uid="{00000000-0005-0000-0000-000082C70000}"/>
    <cellStyle name="Normal 12 9 5" xfId="625" xr:uid="{00000000-0005-0000-0000-000083C70000}"/>
    <cellStyle name="Normal 12 9 5 2" xfId="1025" xr:uid="{00000000-0005-0000-0000-000084C70000}"/>
    <cellStyle name="Normal 12 9 5 2 2" xfId="1920" xr:uid="{00000000-0005-0000-0000-000085C70000}"/>
    <cellStyle name="Normal 12 9 5 2 2 2" xfId="3750" xr:uid="{00000000-0005-0000-0000-000086C70000}"/>
    <cellStyle name="Normal 12 9 5 2 2 2 2" xfId="9240" xr:uid="{00000000-0005-0000-0000-000087C70000}"/>
    <cellStyle name="Normal 12 9 5 2 2 2 2 2" xfId="22051" xr:uid="{00000000-0005-0000-0000-000088C70000}"/>
    <cellStyle name="Normal 12 9 5 2 2 2 2 2 2" xfId="47671" xr:uid="{00000000-0005-0000-0000-000089C70000}"/>
    <cellStyle name="Normal 12 9 5 2 2 2 2 3" xfId="34861" xr:uid="{00000000-0005-0000-0000-00008AC70000}"/>
    <cellStyle name="Normal 12 9 5 2 2 2 3" xfId="16561" xr:uid="{00000000-0005-0000-0000-00008BC70000}"/>
    <cellStyle name="Normal 12 9 5 2 2 2 3 2" xfId="42181" xr:uid="{00000000-0005-0000-0000-00008CC70000}"/>
    <cellStyle name="Normal 12 9 5 2 2 2 4" xfId="29371" xr:uid="{00000000-0005-0000-0000-00008DC70000}"/>
    <cellStyle name="Normal 12 9 5 2 2 3" xfId="5580" xr:uid="{00000000-0005-0000-0000-00008EC70000}"/>
    <cellStyle name="Normal 12 9 5 2 2 3 2" xfId="11070" xr:uid="{00000000-0005-0000-0000-00008FC70000}"/>
    <cellStyle name="Normal 12 9 5 2 2 3 2 2" xfId="23881" xr:uid="{00000000-0005-0000-0000-000090C70000}"/>
    <cellStyle name="Normal 12 9 5 2 2 3 2 2 2" xfId="49501" xr:uid="{00000000-0005-0000-0000-000091C70000}"/>
    <cellStyle name="Normal 12 9 5 2 2 3 2 3" xfId="36691" xr:uid="{00000000-0005-0000-0000-000092C70000}"/>
    <cellStyle name="Normal 12 9 5 2 2 3 3" xfId="18391" xr:uid="{00000000-0005-0000-0000-000093C70000}"/>
    <cellStyle name="Normal 12 9 5 2 2 3 3 2" xfId="44011" xr:uid="{00000000-0005-0000-0000-000094C70000}"/>
    <cellStyle name="Normal 12 9 5 2 2 3 4" xfId="31201" xr:uid="{00000000-0005-0000-0000-000095C70000}"/>
    <cellStyle name="Normal 12 9 5 2 2 4" xfId="12900" xr:uid="{00000000-0005-0000-0000-000096C70000}"/>
    <cellStyle name="Normal 12 9 5 2 2 4 2" xfId="25711" xr:uid="{00000000-0005-0000-0000-000097C70000}"/>
    <cellStyle name="Normal 12 9 5 2 2 4 2 2" xfId="51331" xr:uid="{00000000-0005-0000-0000-000098C70000}"/>
    <cellStyle name="Normal 12 9 5 2 2 4 3" xfId="38521" xr:uid="{00000000-0005-0000-0000-000099C70000}"/>
    <cellStyle name="Normal 12 9 5 2 2 5" xfId="7410" xr:uid="{00000000-0005-0000-0000-00009AC70000}"/>
    <cellStyle name="Normal 12 9 5 2 2 5 2" xfId="20221" xr:uid="{00000000-0005-0000-0000-00009BC70000}"/>
    <cellStyle name="Normal 12 9 5 2 2 5 2 2" xfId="45841" xr:uid="{00000000-0005-0000-0000-00009CC70000}"/>
    <cellStyle name="Normal 12 9 5 2 2 5 3" xfId="33031" xr:uid="{00000000-0005-0000-0000-00009DC70000}"/>
    <cellStyle name="Normal 12 9 5 2 2 6" xfId="14731" xr:uid="{00000000-0005-0000-0000-00009EC70000}"/>
    <cellStyle name="Normal 12 9 5 2 2 6 2" xfId="40351" xr:uid="{00000000-0005-0000-0000-00009FC70000}"/>
    <cellStyle name="Normal 12 9 5 2 2 7" xfId="27541" xr:uid="{00000000-0005-0000-0000-0000A0C70000}"/>
    <cellStyle name="Normal 12 9 5 2 3" xfId="2856" xr:uid="{00000000-0005-0000-0000-0000A1C70000}"/>
    <cellStyle name="Normal 12 9 5 2 3 2" xfId="8346" xr:uid="{00000000-0005-0000-0000-0000A2C70000}"/>
    <cellStyle name="Normal 12 9 5 2 3 2 2" xfId="21157" xr:uid="{00000000-0005-0000-0000-0000A3C70000}"/>
    <cellStyle name="Normal 12 9 5 2 3 2 2 2" xfId="46777" xr:uid="{00000000-0005-0000-0000-0000A4C70000}"/>
    <cellStyle name="Normal 12 9 5 2 3 2 3" xfId="33967" xr:uid="{00000000-0005-0000-0000-0000A5C70000}"/>
    <cellStyle name="Normal 12 9 5 2 3 3" xfId="15667" xr:uid="{00000000-0005-0000-0000-0000A6C70000}"/>
    <cellStyle name="Normal 12 9 5 2 3 3 2" xfId="41287" xr:uid="{00000000-0005-0000-0000-0000A7C70000}"/>
    <cellStyle name="Normal 12 9 5 2 3 4" xfId="28477" xr:uid="{00000000-0005-0000-0000-0000A8C70000}"/>
    <cellStyle name="Normal 12 9 5 2 4" xfId="4686" xr:uid="{00000000-0005-0000-0000-0000A9C70000}"/>
    <cellStyle name="Normal 12 9 5 2 4 2" xfId="10176" xr:uid="{00000000-0005-0000-0000-0000AAC70000}"/>
    <cellStyle name="Normal 12 9 5 2 4 2 2" xfId="22987" xr:uid="{00000000-0005-0000-0000-0000ABC70000}"/>
    <cellStyle name="Normal 12 9 5 2 4 2 2 2" xfId="48607" xr:uid="{00000000-0005-0000-0000-0000ACC70000}"/>
    <cellStyle name="Normal 12 9 5 2 4 2 3" xfId="35797" xr:uid="{00000000-0005-0000-0000-0000ADC70000}"/>
    <cellStyle name="Normal 12 9 5 2 4 3" xfId="17497" xr:uid="{00000000-0005-0000-0000-0000AEC70000}"/>
    <cellStyle name="Normal 12 9 5 2 4 3 2" xfId="43117" xr:uid="{00000000-0005-0000-0000-0000AFC70000}"/>
    <cellStyle name="Normal 12 9 5 2 4 4" xfId="30307" xr:uid="{00000000-0005-0000-0000-0000B0C70000}"/>
    <cellStyle name="Normal 12 9 5 2 5" xfId="12006" xr:uid="{00000000-0005-0000-0000-0000B1C70000}"/>
    <cellStyle name="Normal 12 9 5 2 5 2" xfId="24817" xr:uid="{00000000-0005-0000-0000-0000B2C70000}"/>
    <cellStyle name="Normal 12 9 5 2 5 2 2" xfId="50437" xr:uid="{00000000-0005-0000-0000-0000B3C70000}"/>
    <cellStyle name="Normal 12 9 5 2 5 3" xfId="37627" xr:uid="{00000000-0005-0000-0000-0000B4C70000}"/>
    <cellStyle name="Normal 12 9 5 2 6" xfId="6516" xr:uid="{00000000-0005-0000-0000-0000B5C70000}"/>
    <cellStyle name="Normal 12 9 5 2 6 2" xfId="19327" xr:uid="{00000000-0005-0000-0000-0000B6C70000}"/>
    <cellStyle name="Normal 12 9 5 2 6 2 2" xfId="44947" xr:uid="{00000000-0005-0000-0000-0000B7C70000}"/>
    <cellStyle name="Normal 12 9 5 2 6 3" xfId="32137" xr:uid="{00000000-0005-0000-0000-0000B8C70000}"/>
    <cellStyle name="Normal 12 9 5 2 7" xfId="13837" xr:uid="{00000000-0005-0000-0000-0000B9C70000}"/>
    <cellStyle name="Normal 12 9 5 2 7 2" xfId="39457" xr:uid="{00000000-0005-0000-0000-0000BAC70000}"/>
    <cellStyle name="Normal 12 9 5 2 8" xfId="26647" xr:uid="{00000000-0005-0000-0000-0000BBC70000}"/>
    <cellStyle name="Normal 12 9 5 3" xfId="1520" xr:uid="{00000000-0005-0000-0000-0000BCC70000}"/>
    <cellStyle name="Normal 12 9 5 3 2" xfId="3350" xr:uid="{00000000-0005-0000-0000-0000BDC70000}"/>
    <cellStyle name="Normal 12 9 5 3 2 2" xfId="8840" xr:uid="{00000000-0005-0000-0000-0000BEC70000}"/>
    <cellStyle name="Normal 12 9 5 3 2 2 2" xfId="21651" xr:uid="{00000000-0005-0000-0000-0000BFC70000}"/>
    <cellStyle name="Normal 12 9 5 3 2 2 2 2" xfId="47271" xr:uid="{00000000-0005-0000-0000-0000C0C70000}"/>
    <cellStyle name="Normal 12 9 5 3 2 2 3" xfId="34461" xr:uid="{00000000-0005-0000-0000-0000C1C70000}"/>
    <cellStyle name="Normal 12 9 5 3 2 3" xfId="16161" xr:uid="{00000000-0005-0000-0000-0000C2C70000}"/>
    <cellStyle name="Normal 12 9 5 3 2 3 2" xfId="41781" xr:uid="{00000000-0005-0000-0000-0000C3C70000}"/>
    <cellStyle name="Normal 12 9 5 3 2 4" xfId="28971" xr:uid="{00000000-0005-0000-0000-0000C4C70000}"/>
    <cellStyle name="Normal 12 9 5 3 3" xfId="5180" xr:uid="{00000000-0005-0000-0000-0000C5C70000}"/>
    <cellStyle name="Normal 12 9 5 3 3 2" xfId="10670" xr:uid="{00000000-0005-0000-0000-0000C6C70000}"/>
    <cellStyle name="Normal 12 9 5 3 3 2 2" xfId="23481" xr:uid="{00000000-0005-0000-0000-0000C7C70000}"/>
    <cellStyle name="Normal 12 9 5 3 3 2 2 2" xfId="49101" xr:uid="{00000000-0005-0000-0000-0000C8C70000}"/>
    <cellStyle name="Normal 12 9 5 3 3 2 3" xfId="36291" xr:uid="{00000000-0005-0000-0000-0000C9C70000}"/>
    <cellStyle name="Normal 12 9 5 3 3 3" xfId="17991" xr:uid="{00000000-0005-0000-0000-0000CAC70000}"/>
    <cellStyle name="Normal 12 9 5 3 3 3 2" xfId="43611" xr:uid="{00000000-0005-0000-0000-0000CBC70000}"/>
    <cellStyle name="Normal 12 9 5 3 3 4" xfId="30801" xr:uid="{00000000-0005-0000-0000-0000CCC70000}"/>
    <cellStyle name="Normal 12 9 5 3 4" xfId="12500" xr:uid="{00000000-0005-0000-0000-0000CDC70000}"/>
    <cellStyle name="Normal 12 9 5 3 4 2" xfId="25311" xr:uid="{00000000-0005-0000-0000-0000CEC70000}"/>
    <cellStyle name="Normal 12 9 5 3 4 2 2" xfId="50931" xr:uid="{00000000-0005-0000-0000-0000CFC70000}"/>
    <cellStyle name="Normal 12 9 5 3 4 3" xfId="38121" xr:uid="{00000000-0005-0000-0000-0000D0C70000}"/>
    <cellStyle name="Normal 12 9 5 3 5" xfId="7010" xr:uid="{00000000-0005-0000-0000-0000D1C70000}"/>
    <cellStyle name="Normal 12 9 5 3 5 2" xfId="19821" xr:uid="{00000000-0005-0000-0000-0000D2C70000}"/>
    <cellStyle name="Normal 12 9 5 3 5 2 2" xfId="45441" xr:uid="{00000000-0005-0000-0000-0000D3C70000}"/>
    <cellStyle name="Normal 12 9 5 3 5 3" xfId="32631" xr:uid="{00000000-0005-0000-0000-0000D4C70000}"/>
    <cellStyle name="Normal 12 9 5 3 6" xfId="14331" xr:uid="{00000000-0005-0000-0000-0000D5C70000}"/>
    <cellStyle name="Normal 12 9 5 3 6 2" xfId="39951" xr:uid="{00000000-0005-0000-0000-0000D6C70000}"/>
    <cellStyle name="Normal 12 9 5 3 7" xfId="27141" xr:uid="{00000000-0005-0000-0000-0000D7C70000}"/>
    <cellStyle name="Normal 12 9 5 4" xfId="2456" xr:uid="{00000000-0005-0000-0000-0000D8C70000}"/>
    <cellStyle name="Normal 12 9 5 4 2" xfId="7946" xr:uid="{00000000-0005-0000-0000-0000D9C70000}"/>
    <cellStyle name="Normal 12 9 5 4 2 2" xfId="20757" xr:uid="{00000000-0005-0000-0000-0000DAC70000}"/>
    <cellStyle name="Normal 12 9 5 4 2 2 2" xfId="46377" xr:uid="{00000000-0005-0000-0000-0000DBC70000}"/>
    <cellStyle name="Normal 12 9 5 4 2 3" xfId="33567" xr:uid="{00000000-0005-0000-0000-0000DCC70000}"/>
    <cellStyle name="Normal 12 9 5 4 3" xfId="15267" xr:uid="{00000000-0005-0000-0000-0000DDC70000}"/>
    <cellStyle name="Normal 12 9 5 4 3 2" xfId="40887" xr:uid="{00000000-0005-0000-0000-0000DEC70000}"/>
    <cellStyle name="Normal 12 9 5 4 4" xfId="28077" xr:uid="{00000000-0005-0000-0000-0000DFC70000}"/>
    <cellStyle name="Normal 12 9 5 5" xfId="4286" xr:uid="{00000000-0005-0000-0000-0000E0C70000}"/>
    <cellStyle name="Normal 12 9 5 5 2" xfId="9776" xr:uid="{00000000-0005-0000-0000-0000E1C70000}"/>
    <cellStyle name="Normal 12 9 5 5 2 2" xfId="22587" xr:uid="{00000000-0005-0000-0000-0000E2C70000}"/>
    <cellStyle name="Normal 12 9 5 5 2 2 2" xfId="48207" xr:uid="{00000000-0005-0000-0000-0000E3C70000}"/>
    <cellStyle name="Normal 12 9 5 5 2 3" xfId="35397" xr:uid="{00000000-0005-0000-0000-0000E4C70000}"/>
    <cellStyle name="Normal 12 9 5 5 3" xfId="17097" xr:uid="{00000000-0005-0000-0000-0000E5C70000}"/>
    <cellStyle name="Normal 12 9 5 5 3 2" xfId="42717" xr:uid="{00000000-0005-0000-0000-0000E6C70000}"/>
    <cellStyle name="Normal 12 9 5 5 4" xfId="29907" xr:uid="{00000000-0005-0000-0000-0000E7C70000}"/>
    <cellStyle name="Normal 12 9 5 6" xfId="11606" xr:uid="{00000000-0005-0000-0000-0000E8C70000}"/>
    <cellStyle name="Normal 12 9 5 6 2" xfId="24417" xr:uid="{00000000-0005-0000-0000-0000E9C70000}"/>
    <cellStyle name="Normal 12 9 5 6 2 2" xfId="50037" xr:uid="{00000000-0005-0000-0000-0000EAC70000}"/>
    <cellStyle name="Normal 12 9 5 6 3" xfId="37227" xr:uid="{00000000-0005-0000-0000-0000EBC70000}"/>
    <cellStyle name="Normal 12 9 5 7" xfId="6116" xr:uid="{00000000-0005-0000-0000-0000ECC70000}"/>
    <cellStyle name="Normal 12 9 5 7 2" xfId="18927" xr:uid="{00000000-0005-0000-0000-0000EDC70000}"/>
    <cellStyle name="Normal 12 9 5 7 2 2" xfId="44547" xr:uid="{00000000-0005-0000-0000-0000EEC70000}"/>
    <cellStyle name="Normal 12 9 5 7 3" xfId="31737" xr:uid="{00000000-0005-0000-0000-0000EFC70000}"/>
    <cellStyle name="Normal 12 9 5 8" xfId="13437" xr:uid="{00000000-0005-0000-0000-0000F0C70000}"/>
    <cellStyle name="Normal 12 9 5 8 2" xfId="39057" xr:uid="{00000000-0005-0000-0000-0000F1C70000}"/>
    <cellStyle name="Normal 12 9 5 9" xfId="26247" xr:uid="{00000000-0005-0000-0000-0000F2C70000}"/>
    <cellStyle name="Normal 12 9 6" xfId="759" xr:uid="{00000000-0005-0000-0000-0000F3C70000}"/>
    <cellStyle name="Normal 12 9 6 2" xfId="1654" xr:uid="{00000000-0005-0000-0000-0000F4C70000}"/>
    <cellStyle name="Normal 12 9 6 2 2" xfId="3484" xr:uid="{00000000-0005-0000-0000-0000F5C70000}"/>
    <cellStyle name="Normal 12 9 6 2 2 2" xfId="8974" xr:uid="{00000000-0005-0000-0000-0000F6C70000}"/>
    <cellStyle name="Normal 12 9 6 2 2 2 2" xfId="21785" xr:uid="{00000000-0005-0000-0000-0000F7C70000}"/>
    <cellStyle name="Normal 12 9 6 2 2 2 2 2" xfId="47405" xr:uid="{00000000-0005-0000-0000-0000F8C70000}"/>
    <cellStyle name="Normal 12 9 6 2 2 2 3" xfId="34595" xr:uid="{00000000-0005-0000-0000-0000F9C70000}"/>
    <cellStyle name="Normal 12 9 6 2 2 3" xfId="16295" xr:uid="{00000000-0005-0000-0000-0000FAC70000}"/>
    <cellStyle name="Normal 12 9 6 2 2 3 2" xfId="41915" xr:uid="{00000000-0005-0000-0000-0000FBC70000}"/>
    <cellStyle name="Normal 12 9 6 2 2 4" xfId="29105" xr:uid="{00000000-0005-0000-0000-0000FCC70000}"/>
    <cellStyle name="Normal 12 9 6 2 3" xfId="5314" xr:uid="{00000000-0005-0000-0000-0000FDC70000}"/>
    <cellStyle name="Normal 12 9 6 2 3 2" xfId="10804" xr:uid="{00000000-0005-0000-0000-0000FEC70000}"/>
    <cellStyle name="Normal 12 9 6 2 3 2 2" xfId="23615" xr:uid="{00000000-0005-0000-0000-0000FFC70000}"/>
    <cellStyle name="Normal 12 9 6 2 3 2 2 2" xfId="49235" xr:uid="{00000000-0005-0000-0000-000000C80000}"/>
    <cellStyle name="Normal 12 9 6 2 3 2 3" xfId="36425" xr:uid="{00000000-0005-0000-0000-000001C80000}"/>
    <cellStyle name="Normal 12 9 6 2 3 3" xfId="18125" xr:uid="{00000000-0005-0000-0000-000002C80000}"/>
    <cellStyle name="Normal 12 9 6 2 3 3 2" xfId="43745" xr:uid="{00000000-0005-0000-0000-000003C80000}"/>
    <cellStyle name="Normal 12 9 6 2 3 4" xfId="30935" xr:uid="{00000000-0005-0000-0000-000004C80000}"/>
    <cellStyle name="Normal 12 9 6 2 4" xfId="12634" xr:uid="{00000000-0005-0000-0000-000005C80000}"/>
    <cellStyle name="Normal 12 9 6 2 4 2" xfId="25445" xr:uid="{00000000-0005-0000-0000-000006C80000}"/>
    <cellStyle name="Normal 12 9 6 2 4 2 2" xfId="51065" xr:uid="{00000000-0005-0000-0000-000007C80000}"/>
    <cellStyle name="Normal 12 9 6 2 4 3" xfId="38255" xr:uid="{00000000-0005-0000-0000-000008C80000}"/>
    <cellStyle name="Normal 12 9 6 2 5" xfId="7144" xr:uid="{00000000-0005-0000-0000-000009C80000}"/>
    <cellStyle name="Normal 12 9 6 2 5 2" xfId="19955" xr:uid="{00000000-0005-0000-0000-00000AC80000}"/>
    <cellStyle name="Normal 12 9 6 2 5 2 2" xfId="45575" xr:uid="{00000000-0005-0000-0000-00000BC80000}"/>
    <cellStyle name="Normal 12 9 6 2 5 3" xfId="32765" xr:uid="{00000000-0005-0000-0000-00000CC80000}"/>
    <cellStyle name="Normal 12 9 6 2 6" xfId="14465" xr:uid="{00000000-0005-0000-0000-00000DC80000}"/>
    <cellStyle name="Normal 12 9 6 2 6 2" xfId="40085" xr:uid="{00000000-0005-0000-0000-00000EC80000}"/>
    <cellStyle name="Normal 12 9 6 2 7" xfId="27275" xr:uid="{00000000-0005-0000-0000-00000FC80000}"/>
    <cellStyle name="Normal 12 9 6 3" xfId="2590" xr:uid="{00000000-0005-0000-0000-000010C80000}"/>
    <cellStyle name="Normal 12 9 6 3 2" xfId="8080" xr:uid="{00000000-0005-0000-0000-000011C80000}"/>
    <cellStyle name="Normal 12 9 6 3 2 2" xfId="20891" xr:uid="{00000000-0005-0000-0000-000012C80000}"/>
    <cellStyle name="Normal 12 9 6 3 2 2 2" xfId="46511" xr:uid="{00000000-0005-0000-0000-000013C80000}"/>
    <cellStyle name="Normal 12 9 6 3 2 3" xfId="33701" xr:uid="{00000000-0005-0000-0000-000014C80000}"/>
    <cellStyle name="Normal 12 9 6 3 3" xfId="15401" xr:uid="{00000000-0005-0000-0000-000015C80000}"/>
    <cellStyle name="Normal 12 9 6 3 3 2" xfId="41021" xr:uid="{00000000-0005-0000-0000-000016C80000}"/>
    <cellStyle name="Normal 12 9 6 3 4" xfId="28211" xr:uid="{00000000-0005-0000-0000-000017C80000}"/>
    <cellStyle name="Normal 12 9 6 4" xfId="4420" xr:uid="{00000000-0005-0000-0000-000018C80000}"/>
    <cellStyle name="Normal 12 9 6 4 2" xfId="9910" xr:uid="{00000000-0005-0000-0000-000019C80000}"/>
    <cellStyle name="Normal 12 9 6 4 2 2" xfId="22721" xr:uid="{00000000-0005-0000-0000-00001AC80000}"/>
    <cellStyle name="Normal 12 9 6 4 2 2 2" xfId="48341" xr:uid="{00000000-0005-0000-0000-00001BC80000}"/>
    <cellStyle name="Normal 12 9 6 4 2 3" xfId="35531" xr:uid="{00000000-0005-0000-0000-00001CC80000}"/>
    <cellStyle name="Normal 12 9 6 4 3" xfId="17231" xr:uid="{00000000-0005-0000-0000-00001DC80000}"/>
    <cellStyle name="Normal 12 9 6 4 3 2" xfId="42851" xr:uid="{00000000-0005-0000-0000-00001EC80000}"/>
    <cellStyle name="Normal 12 9 6 4 4" xfId="30041" xr:uid="{00000000-0005-0000-0000-00001FC80000}"/>
    <cellStyle name="Normal 12 9 6 5" xfId="11740" xr:uid="{00000000-0005-0000-0000-000020C80000}"/>
    <cellStyle name="Normal 12 9 6 5 2" xfId="24551" xr:uid="{00000000-0005-0000-0000-000021C80000}"/>
    <cellStyle name="Normal 12 9 6 5 2 2" xfId="50171" xr:uid="{00000000-0005-0000-0000-000022C80000}"/>
    <cellStyle name="Normal 12 9 6 5 3" xfId="37361" xr:uid="{00000000-0005-0000-0000-000023C80000}"/>
    <cellStyle name="Normal 12 9 6 6" xfId="6250" xr:uid="{00000000-0005-0000-0000-000024C80000}"/>
    <cellStyle name="Normal 12 9 6 6 2" xfId="19061" xr:uid="{00000000-0005-0000-0000-000025C80000}"/>
    <cellStyle name="Normal 12 9 6 6 2 2" xfId="44681" xr:uid="{00000000-0005-0000-0000-000026C80000}"/>
    <cellStyle name="Normal 12 9 6 6 3" xfId="31871" xr:uid="{00000000-0005-0000-0000-000027C80000}"/>
    <cellStyle name="Normal 12 9 6 7" xfId="13571" xr:uid="{00000000-0005-0000-0000-000028C80000}"/>
    <cellStyle name="Normal 12 9 6 7 2" xfId="39191" xr:uid="{00000000-0005-0000-0000-000029C80000}"/>
    <cellStyle name="Normal 12 9 6 8" xfId="26381" xr:uid="{00000000-0005-0000-0000-00002AC80000}"/>
    <cellStyle name="Normal 12 9 7" xfId="1160" xr:uid="{00000000-0005-0000-0000-00002BC80000}"/>
    <cellStyle name="Normal 12 9 7 2" xfId="2990" xr:uid="{00000000-0005-0000-0000-00002CC80000}"/>
    <cellStyle name="Normal 12 9 7 2 2" xfId="8480" xr:uid="{00000000-0005-0000-0000-00002DC80000}"/>
    <cellStyle name="Normal 12 9 7 2 2 2" xfId="21291" xr:uid="{00000000-0005-0000-0000-00002EC80000}"/>
    <cellStyle name="Normal 12 9 7 2 2 2 2" xfId="46911" xr:uid="{00000000-0005-0000-0000-00002FC80000}"/>
    <cellStyle name="Normal 12 9 7 2 2 3" xfId="34101" xr:uid="{00000000-0005-0000-0000-000030C80000}"/>
    <cellStyle name="Normal 12 9 7 2 3" xfId="15801" xr:uid="{00000000-0005-0000-0000-000031C80000}"/>
    <cellStyle name="Normal 12 9 7 2 3 2" xfId="41421" xr:uid="{00000000-0005-0000-0000-000032C80000}"/>
    <cellStyle name="Normal 12 9 7 2 4" xfId="28611" xr:uid="{00000000-0005-0000-0000-000033C80000}"/>
    <cellStyle name="Normal 12 9 7 3" xfId="4820" xr:uid="{00000000-0005-0000-0000-000034C80000}"/>
    <cellStyle name="Normal 12 9 7 3 2" xfId="10310" xr:uid="{00000000-0005-0000-0000-000035C80000}"/>
    <cellStyle name="Normal 12 9 7 3 2 2" xfId="23121" xr:uid="{00000000-0005-0000-0000-000036C80000}"/>
    <cellStyle name="Normal 12 9 7 3 2 2 2" xfId="48741" xr:uid="{00000000-0005-0000-0000-000037C80000}"/>
    <cellStyle name="Normal 12 9 7 3 2 3" xfId="35931" xr:uid="{00000000-0005-0000-0000-000038C80000}"/>
    <cellStyle name="Normal 12 9 7 3 3" xfId="17631" xr:uid="{00000000-0005-0000-0000-000039C80000}"/>
    <cellStyle name="Normal 12 9 7 3 3 2" xfId="43251" xr:uid="{00000000-0005-0000-0000-00003AC80000}"/>
    <cellStyle name="Normal 12 9 7 3 4" xfId="30441" xr:uid="{00000000-0005-0000-0000-00003BC80000}"/>
    <cellStyle name="Normal 12 9 7 4" xfId="12140" xr:uid="{00000000-0005-0000-0000-00003CC80000}"/>
    <cellStyle name="Normal 12 9 7 4 2" xfId="24951" xr:uid="{00000000-0005-0000-0000-00003DC80000}"/>
    <cellStyle name="Normal 12 9 7 4 2 2" xfId="50571" xr:uid="{00000000-0005-0000-0000-00003EC80000}"/>
    <cellStyle name="Normal 12 9 7 4 3" xfId="37761" xr:uid="{00000000-0005-0000-0000-00003FC80000}"/>
    <cellStyle name="Normal 12 9 7 5" xfId="6650" xr:uid="{00000000-0005-0000-0000-000040C80000}"/>
    <cellStyle name="Normal 12 9 7 5 2" xfId="19461" xr:uid="{00000000-0005-0000-0000-000041C80000}"/>
    <cellStyle name="Normal 12 9 7 5 2 2" xfId="45081" xr:uid="{00000000-0005-0000-0000-000042C80000}"/>
    <cellStyle name="Normal 12 9 7 5 3" xfId="32271" xr:uid="{00000000-0005-0000-0000-000043C80000}"/>
    <cellStyle name="Normal 12 9 7 6" xfId="13971" xr:uid="{00000000-0005-0000-0000-000044C80000}"/>
    <cellStyle name="Normal 12 9 7 6 2" xfId="39591" xr:uid="{00000000-0005-0000-0000-000045C80000}"/>
    <cellStyle name="Normal 12 9 7 7" xfId="26781" xr:uid="{00000000-0005-0000-0000-000046C80000}"/>
    <cellStyle name="Normal 12 9 8" xfId="2055" xr:uid="{00000000-0005-0000-0000-000047C80000}"/>
    <cellStyle name="Normal 12 9 8 2" xfId="3885" xr:uid="{00000000-0005-0000-0000-000048C80000}"/>
    <cellStyle name="Normal 12 9 8 2 2" xfId="9375" xr:uid="{00000000-0005-0000-0000-000049C80000}"/>
    <cellStyle name="Normal 12 9 8 2 2 2" xfId="22186" xr:uid="{00000000-0005-0000-0000-00004AC80000}"/>
    <cellStyle name="Normal 12 9 8 2 2 2 2" xfId="47806" xr:uid="{00000000-0005-0000-0000-00004BC80000}"/>
    <cellStyle name="Normal 12 9 8 2 2 3" xfId="34996" xr:uid="{00000000-0005-0000-0000-00004CC80000}"/>
    <cellStyle name="Normal 12 9 8 2 3" xfId="16696" xr:uid="{00000000-0005-0000-0000-00004DC80000}"/>
    <cellStyle name="Normal 12 9 8 2 3 2" xfId="42316" xr:uid="{00000000-0005-0000-0000-00004EC80000}"/>
    <cellStyle name="Normal 12 9 8 2 4" xfId="29506" xr:uid="{00000000-0005-0000-0000-00004FC80000}"/>
    <cellStyle name="Normal 12 9 8 3" xfId="5715" xr:uid="{00000000-0005-0000-0000-000050C80000}"/>
    <cellStyle name="Normal 12 9 8 3 2" xfId="11205" xr:uid="{00000000-0005-0000-0000-000051C80000}"/>
    <cellStyle name="Normal 12 9 8 3 2 2" xfId="24016" xr:uid="{00000000-0005-0000-0000-000052C80000}"/>
    <cellStyle name="Normal 12 9 8 3 2 2 2" xfId="49636" xr:uid="{00000000-0005-0000-0000-000053C80000}"/>
    <cellStyle name="Normal 12 9 8 3 2 3" xfId="36826" xr:uid="{00000000-0005-0000-0000-000054C80000}"/>
    <cellStyle name="Normal 12 9 8 3 3" xfId="18526" xr:uid="{00000000-0005-0000-0000-000055C80000}"/>
    <cellStyle name="Normal 12 9 8 3 3 2" xfId="44146" xr:uid="{00000000-0005-0000-0000-000056C80000}"/>
    <cellStyle name="Normal 12 9 8 3 4" xfId="31336" xr:uid="{00000000-0005-0000-0000-000057C80000}"/>
    <cellStyle name="Normal 12 9 8 4" xfId="13035" xr:uid="{00000000-0005-0000-0000-000058C80000}"/>
    <cellStyle name="Normal 12 9 8 4 2" xfId="25846" xr:uid="{00000000-0005-0000-0000-000059C80000}"/>
    <cellStyle name="Normal 12 9 8 4 2 2" xfId="51466" xr:uid="{00000000-0005-0000-0000-00005AC80000}"/>
    <cellStyle name="Normal 12 9 8 4 3" xfId="38656" xr:uid="{00000000-0005-0000-0000-00005BC80000}"/>
    <cellStyle name="Normal 12 9 8 5" xfId="7545" xr:uid="{00000000-0005-0000-0000-00005CC80000}"/>
    <cellStyle name="Normal 12 9 8 5 2" xfId="20356" xr:uid="{00000000-0005-0000-0000-00005DC80000}"/>
    <cellStyle name="Normal 12 9 8 5 2 2" xfId="45976" xr:uid="{00000000-0005-0000-0000-00005EC80000}"/>
    <cellStyle name="Normal 12 9 8 5 3" xfId="33166" xr:uid="{00000000-0005-0000-0000-00005FC80000}"/>
    <cellStyle name="Normal 12 9 8 6" xfId="14866" xr:uid="{00000000-0005-0000-0000-000060C80000}"/>
    <cellStyle name="Normal 12 9 8 6 2" xfId="40486" xr:uid="{00000000-0005-0000-0000-000061C80000}"/>
    <cellStyle name="Normal 12 9 8 7" xfId="27676" xr:uid="{00000000-0005-0000-0000-000062C80000}"/>
    <cellStyle name="Normal 12 9 9" xfId="2096" xr:uid="{00000000-0005-0000-0000-000063C80000}"/>
    <cellStyle name="Normal 12 9 9 2" xfId="7586" xr:uid="{00000000-0005-0000-0000-000064C80000}"/>
    <cellStyle name="Normal 12 9 9 2 2" xfId="20397" xr:uid="{00000000-0005-0000-0000-000065C80000}"/>
    <cellStyle name="Normal 12 9 9 2 2 2" xfId="46017" xr:uid="{00000000-0005-0000-0000-000066C80000}"/>
    <cellStyle name="Normal 12 9 9 2 3" xfId="33207" xr:uid="{00000000-0005-0000-0000-000067C80000}"/>
    <cellStyle name="Normal 12 9 9 3" xfId="14907" xr:uid="{00000000-0005-0000-0000-000068C80000}"/>
    <cellStyle name="Normal 12 9 9 3 2" xfId="40527" xr:uid="{00000000-0005-0000-0000-000069C80000}"/>
    <cellStyle name="Normal 12 9 9 4" xfId="27717" xr:uid="{00000000-0005-0000-0000-00006AC80000}"/>
    <cellStyle name="Normal 13" xfId="359" xr:uid="{00000000-0005-0000-0000-00006BC80000}"/>
    <cellStyle name="Normal 14" xfId="358" xr:uid="{00000000-0005-0000-0000-00006CC80000}"/>
    <cellStyle name="Normal 14 2" xfId="1254" xr:uid="{00000000-0005-0000-0000-00006DC80000}"/>
    <cellStyle name="Normal 14 2 2" xfId="3084" xr:uid="{00000000-0005-0000-0000-00006EC80000}"/>
    <cellStyle name="Normal 14 2 2 2" xfId="8574" xr:uid="{00000000-0005-0000-0000-00006FC80000}"/>
    <cellStyle name="Normal 14 2 2 2 2" xfId="21385" xr:uid="{00000000-0005-0000-0000-000070C80000}"/>
    <cellStyle name="Normal 14 2 2 2 2 2" xfId="47005" xr:uid="{00000000-0005-0000-0000-000071C80000}"/>
    <cellStyle name="Normal 14 2 2 2 3" xfId="34195" xr:uid="{00000000-0005-0000-0000-000072C80000}"/>
    <cellStyle name="Normal 14 2 2 3" xfId="15895" xr:uid="{00000000-0005-0000-0000-000073C80000}"/>
    <cellStyle name="Normal 14 2 2 3 2" xfId="41515" xr:uid="{00000000-0005-0000-0000-000074C80000}"/>
    <cellStyle name="Normal 14 2 2 4" xfId="28705" xr:uid="{00000000-0005-0000-0000-000075C80000}"/>
    <cellStyle name="Normal 14 2 3" xfId="4914" xr:uid="{00000000-0005-0000-0000-000076C80000}"/>
    <cellStyle name="Normal 14 2 3 2" xfId="10404" xr:uid="{00000000-0005-0000-0000-000077C80000}"/>
    <cellStyle name="Normal 14 2 3 2 2" xfId="23215" xr:uid="{00000000-0005-0000-0000-000078C80000}"/>
    <cellStyle name="Normal 14 2 3 2 2 2" xfId="48835" xr:uid="{00000000-0005-0000-0000-000079C80000}"/>
    <cellStyle name="Normal 14 2 3 2 3" xfId="36025" xr:uid="{00000000-0005-0000-0000-00007AC80000}"/>
    <cellStyle name="Normal 14 2 3 3" xfId="17725" xr:uid="{00000000-0005-0000-0000-00007BC80000}"/>
    <cellStyle name="Normal 14 2 3 3 2" xfId="43345" xr:uid="{00000000-0005-0000-0000-00007CC80000}"/>
    <cellStyle name="Normal 14 2 3 4" xfId="30535" xr:uid="{00000000-0005-0000-0000-00007DC80000}"/>
    <cellStyle name="Normal 14 2 4" xfId="12234" xr:uid="{00000000-0005-0000-0000-00007EC80000}"/>
    <cellStyle name="Normal 14 2 4 2" xfId="25045" xr:uid="{00000000-0005-0000-0000-00007FC80000}"/>
    <cellStyle name="Normal 14 2 4 2 2" xfId="50665" xr:uid="{00000000-0005-0000-0000-000080C80000}"/>
    <cellStyle name="Normal 14 2 4 3" xfId="37855" xr:uid="{00000000-0005-0000-0000-000081C80000}"/>
    <cellStyle name="Normal 14 2 5" xfId="6744" xr:uid="{00000000-0005-0000-0000-000082C80000}"/>
    <cellStyle name="Normal 14 2 5 2" xfId="19555" xr:uid="{00000000-0005-0000-0000-000083C80000}"/>
    <cellStyle name="Normal 14 2 5 2 2" xfId="45175" xr:uid="{00000000-0005-0000-0000-000084C80000}"/>
    <cellStyle name="Normal 14 2 5 3" xfId="32365" xr:uid="{00000000-0005-0000-0000-000085C80000}"/>
    <cellStyle name="Normal 14 2 6" xfId="14065" xr:uid="{00000000-0005-0000-0000-000086C80000}"/>
    <cellStyle name="Normal 14 2 6 2" xfId="39685" xr:uid="{00000000-0005-0000-0000-000087C80000}"/>
    <cellStyle name="Normal 14 2 7" xfId="26875" xr:uid="{00000000-0005-0000-0000-000088C80000}"/>
    <cellStyle name="Normal 14 3" xfId="2190" xr:uid="{00000000-0005-0000-0000-000089C80000}"/>
    <cellStyle name="Normal 14 3 2" xfId="7680" xr:uid="{00000000-0005-0000-0000-00008AC80000}"/>
    <cellStyle name="Normal 14 3 2 2" xfId="20491" xr:uid="{00000000-0005-0000-0000-00008BC80000}"/>
    <cellStyle name="Normal 14 3 2 2 2" xfId="46111" xr:uid="{00000000-0005-0000-0000-00008CC80000}"/>
    <cellStyle name="Normal 14 3 2 3" xfId="33301" xr:uid="{00000000-0005-0000-0000-00008DC80000}"/>
    <cellStyle name="Normal 14 3 3" xfId="15001" xr:uid="{00000000-0005-0000-0000-00008EC80000}"/>
    <cellStyle name="Normal 14 3 3 2" xfId="40621" xr:uid="{00000000-0005-0000-0000-00008FC80000}"/>
    <cellStyle name="Normal 14 3 4" xfId="27811" xr:uid="{00000000-0005-0000-0000-000090C80000}"/>
    <cellStyle name="Normal 14 4" xfId="4020" xr:uid="{00000000-0005-0000-0000-000091C80000}"/>
    <cellStyle name="Normal 14 4 2" xfId="9510" xr:uid="{00000000-0005-0000-0000-000092C80000}"/>
    <cellStyle name="Normal 14 4 2 2" xfId="22321" xr:uid="{00000000-0005-0000-0000-000093C80000}"/>
    <cellStyle name="Normal 14 4 2 2 2" xfId="47941" xr:uid="{00000000-0005-0000-0000-000094C80000}"/>
    <cellStyle name="Normal 14 4 2 3" xfId="35131" xr:uid="{00000000-0005-0000-0000-000095C80000}"/>
    <cellStyle name="Normal 14 4 3" xfId="16831" xr:uid="{00000000-0005-0000-0000-000096C80000}"/>
    <cellStyle name="Normal 14 4 3 2" xfId="42451" xr:uid="{00000000-0005-0000-0000-000097C80000}"/>
    <cellStyle name="Normal 14 4 4" xfId="29641" xr:uid="{00000000-0005-0000-0000-000098C80000}"/>
    <cellStyle name="Normal 14 5" xfId="11340" xr:uid="{00000000-0005-0000-0000-000099C80000}"/>
    <cellStyle name="Normal 14 5 2" xfId="24151" xr:uid="{00000000-0005-0000-0000-00009AC80000}"/>
    <cellStyle name="Normal 14 5 2 2" xfId="49771" xr:uid="{00000000-0005-0000-0000-00009BC80000}"/>
    <cellStyle name="Normal 14 5 3" xfId="36961" xr:uid="{00000000-0005-0000-0000-00009CC80000}"/>
    <cellStyle name="Normal 14 6" xfId="5850" xr:uid="{00000000-0005-0000-0000-00009DC80000}"/>
    <cellStyle name="Normal 14 6 2" xfId="18661" xr:uid="{00000000-0005-0000-0000-00009EC80000}"/>
    <cellStyle name="Normal 14 6 2 2" xfId="44281" xr:uid="{00000000-0005-0000-0000-00009FC80000}"/>
    <cellStyle name="Normal 14 6 3" xfId="31471" xr:uid="{00000000-0005-0000-0000-0000A0C80000}"/>
    <cellStyle name="Normal 14 7" xfId="13171" xr:uid="{00000000-0005-0000-0000-0000A1C80000}"/>
    <cellStyle name="Normal 14 7 2" xfId="38791" xr:uid="{00000000-0005-0000-0000-0000A2C80000}"/>
    <cellStyle name="Normal 14 8" xfId="25981" xr:uid="{00000000-0005-0000-0000-0000A3C80000}"/>
    <cellStyle name="Normal 15" xfId="1119" xr:uid="{00000000-0005-0000-0000-0000A4C80000}"/>
    <cellStyle name="Normal 16" xfId="2014" xr:uid="{00000000-0005-0000-0000-0000A5C80000}"/>
    <cellStyle name="Normal 16 2" xfId="3844" xr:uid="{00000000-0005-0000-0000-0000A6C80000}"/>
    <cellStyle name="Normal 16 2 2" xfId="9334" xr:uid="{00000000-0005-0000-0000-0000A7C80000}"/>
    <cellStyle name="Normal 16 2 2 2" xfId="22145" xr:uid="{00000000-0005-0000-0000-0000A8C80000}"/>
    <cellStyle name="Normal 16 2 2 2 2" xfId="47765" xr:uid="{00000000-0005-0000-0000-0000A9C80000}"/>
    <cellStyle name="Normal 16 2 2 3" xfId="34955" xr:uid="{00000000-0005-0000-0000-0000AAC80000}"/>
    <cellStyle name="Normal 16 2 3" xfId="16655" xr:uid="{00000000-0005-0000-0000-0000ABC80000}"/>
    <cellStyle name="Normal 16 2 3 2" xfId="42275" xr:uid="{00000000-0005-0000-0000-0000ACC80000}"/>
    <cellStyle name="Normal 16 2 4" xfId="29465" xr:uid="{00000000-0005-0000-0000-0000ADC80000}"/>
    <cellStyle name="Normal 16 3" xfId="5674" xr:uid="{00000000-0005-0000-0000-0000AEC80000}"/>
    <cellStyle name="Normal 16 3 2" xfId="11164" xr:uid="{00000000-0005-0000-0000-0000AFC80000}"/>
    <cellStyle name="Normal 16 3 2 2" xfId="23975" xr:uid="{00000000-0005-0000-0000-0000B0C80000}"/>
    <cellStyle name="Normal 16 3 2 2 2" xfId="49595" xr:uid="{00000000-0005-0000-0000-0000B1C80000}"/>
    <cellStyle name="Normal 16 3 2 3" xfId="36785" xr:uid="{00000000-0005-0000-0000-0000B2C80000}"/>
    <cellStyle name="Normal 16 3 3" xfId="18485" xr:uid="{00000000-0005-0000-0000-0000B3C80000}"/>
    <cellStyle name="Normal 16 3 3 2" xfId="44105" xr:uid="{00000000-0005-0000-0000-0000B4C80000}"/>
    <cellStyle name="Normal 16 3 4" xfId="31295" xr:uid="{00000000-0005-0000-0000-0000B5C80000}"/>
    <cellStyle name="Normal 16 4" xfId="12994" xr:uid="{00000000-0005-0000-0000-0000B6C80000}"/>
    <cellStyle name="Normal 16 4 2" xfId="25805" xr:uid="{00000000-0005-0000-0000-0000B7C80000}"/>
    <cellStyle name="Normal 16 4 2 2" xfId="51425" xr:uid="{00000000-0005-0000-0000-0000B8C80000}"/>
    <cellStyle name="Normal 16 4 3" xfId="38615" xr:uid="{00000000-0005-0000-0000-0000B9C80000}"/>
    <cellStyle name="Normal 16 5" xfId="7504" xr:uid="{00000000-0005-0000-0000-0000BAC80000}"/>
    <cellStyle name="Normal 16 5 2" xfId="20315" xr:uid="{00000000-0005-0000-0000-0000BBC80000}"/>
    <cellStyle name="Normal 16 5 2 2" xfId="45935" xr:uid="{00000000-0005-0000-0000-0000BCC80000}"/>
    <cellStyle name="Normal 16 5 3" xfId="33125" xr:uid="{00000000-0005-0000-0000-0000BDC80000}"/>
    <cellStyle name="Normal 16 6" xfId="14825" xr:uid="{00000000-0005-0000-0000-0000BEC80000}"/>
    <cellStyle name="Normal 16 6 2" xfId="40445" xr:uid="{00000000-0005-0000-0000-0000BFC80000}"/>
    <cellStyle name="Normal 16 7" xfId="27635" xr:uid="{00000000-0005-0000-0000-0000C0C80000}"/>
    <cellStyle name="Normal 17" xfId="51467" xr:uid="{00000000-0005-0000-0000-0000C1C80000}"/>
    <cellStyle name="Normal 17 3" xfId="51487" xr:uid="{59CCAE9D-1DC1-483C-A55E-64B885ADF15E}"/>
    <cellStyle name="Normal 17 3 2" xfId="51488" xr:uid="{73B9E203-D2FF-411D-A104-0BF38E813F7B}"/>
    <cellStyle name="Normal 18" xfId="51469" xr:uid="{00000000-0005-0000-0000-0000C2C80000}"/>
    <cellStyle name="Normal 19" xfId="51485" xr:uid="{E393756D-5399-4AA2-AA1E-6EDA26B88724}"/>
    <cellStyle name="Normal 2" xfId="1" xr:uid="{00000000-0005-0000-0000-0000C3C80000}"/>
    <cellStyle name="Normal 2 10" xfId="51491" xr:uid="{E5A30B0B-F0E2-4DA1-B167-A24007D51A06}"/>
    <cellStyle name="Normal 2 2" xfId="46" xr:uid="{00000000-0005-0000-0000-0000C4C80000}"/>
    <cellStyle name="Normal 2 2 2" xfId="52" xr:uid="{00000000-0005-0000-0000-0000C5C80000}"/>
    <cellStyle name="Normal 2 2 2 2" xfId="61" xr:uid="{00000000-0005-0000-0000-0000C6C80000}"/>
    <cellStyle name="Normal 2 2 2 2 2" xfId="158" xr:uid="{00000000-0005-0000-0000-0000C7C80000}"/>
    <cellStyle name="Normal 2 2 2 2 2 2" xfId="248" xr:uid="{00000000-0005-0000-0000-0000C8C80000}"/>
    <cellStyle name="Normal 2 2 2 2 3" xfId="225" xr:uid="{00000000-0005-0000-0000-0000C9C80000}"/>
    <cellStyle name="Normal 2 2 2 3" xfId="154" xr:uid="{00000000-0005-0000-0000-0000CAC80000}"/>
    <cellStyle name="Normal 2 2 2 3 2" xfId="244" xr:uid="{00000000-0005-0000-0000-0000CBC80000}"/>
    <cellStyle name="Normal 2 2 2 4" xfId="221" xr:uid="{00000000-0005-0000-0000-0000CCC80000}"/>
    <cellStyle name="Normal 2 2 3" xfId="49" xr:uid="{00000000-0005-0000-0000-0000CDC80000}"/>
    <cellStyle name="Normal 2 2 3 2" xfId="60" xr:uid="{00000000-0005-0000-0000-0000CEC80000}"/>
    <cellStyle name="Normal 2 2 3 2 2" xfId="157" xr:uid="{00000000-0005-0000-0000-0000CFC80000}"/>
    <cellStyle name="Normal 2 2 3 2 2 2" xfId="247" xr:uid="{00000000-0005-0000-0000-0000D0C80000}"/>
    <cellStyle name="Normal 2 2 3 2 3" xfId="224" xr:uid="{00000000-0005-0000-0000-0000D1C80000}"/>
    <cellStyle name="Normal 2 2 3 3" xfId="153" xr:uid="{00000000-0005-0000-0000-0000D2C80000}"/>
    <cellStyle name="Normal 2 2 3 3 2" xfId="243" xr:uid="{00000000-0005-0000-0000-0000D3C80000}"/>
    <cellStyle name="Normal 2 2 3 4" xfId="220" xr:uid="{00000000-0005-0000-0000-0000D4C80000}"/>
    <cellStyle name="Normal 2 2 4" xfId="59" xr:uid="{00000000-0005-0000-0000-0000D5C80000}"/>
    <cellStyle name="Normal 2 2 4 2" xfId="156" xr:uid="{00000000-0005-0000-0000-0000D6C80000}"/>
    <cellStyle name="Normal 2 2 4 2 2" xfId="246" xr:uid="{00000000-0005-0000-0000-0000D7C80000}"/>
    <cellStyle name="Normal 2 2 4 3" xfId="223" xr:uid="{00000000-0005-0000-0000-0000D8C80000}"/>
    <cellStyle name="Normal 2 2 5" xfId="126" xr:uid="{00000000-0005-0000-0000-0000D9C80000}"/>
    <cellStyle name="Normal 2 2 6" xfId="152" xr:uid="{00000000-0005-0000-0000-0000DAC80000}"/>
    <cellStyle name="Normal 2 2 6 2" xfId="242" xr:uid="{00000000-0005-0000-0000-0000DBC80000}"/>
    <cellStyle name="Normal 2 2 7" xfId="219" xr:uid="{00000000-0005-0000-0000-0000DCC80000}"/>
    <cellStyle name="Normal 2 3" xfId="51" xr:uid="{00000000-0005-0000-0000-0000DDC80000}"/>
    <cellStyle name="Normal 2 3 2" xfId="128" xr:uid="{00000000-0005-0000-0000-0000DEC80000}"/>
    <cellStyle name="Normal 2 3 3" xfId="129" xr:uid="{00000000-0005-0000-0000-0000DFC80000}"/>
    <cellStyle name="Normal 2 3 4" xfId="127" xr:uid="{00000000-0005-0000-0000-0000E0C80000}"/>
    <cellStyle name="Normal 2 4" xfId="48" xr:uid="{00000000-0005-0000-0000-0000E1C80000}"/>
    <cellStyle name="Normal 2 5" xfId="130" xr:uid="{00000000-0005-0000-0000-0000E2C80000}"/>
    <cellStyle name="Normal 2 5 2" xfId="131" xr:uid="{00000000-0005-0000-0000-0000E3C80000}"/>
    <cellStyle name="Normal 2 5 3" xfId="132" xr:uid="{00000000-0005-0000-0000-0000E4C80000}"/>
    <cellStyle name="Normal 2 6" xfId="133" xr:uid="{00000000-0005-0000-0000-0000E5C80000}"/>
    <cellStyle name="Normal 2 7" xfId="134" xr:uid="{00000000-0005-0000-0000-0000E6C80000}"/>
    <cellStyle name="Normal 2 7 2" xfId="135" xr:uid="{00000000-0005-0000-0000-0000E7C80000}"/>
    <cellStyle name="Normal 2 7 3" xfId="172" xr:uid="{00000000-0005-0000-0000-0000E8C80000}"/>
    <cellStyle name="Normal 2 7 3 2" xfId="262" xr:uid="{00000000-0005-0000-0000-0000E9C80000}"/>
    <cellStyle name="Normal 2 7 4" xfId="239" xr:uid="{00000000-0005-0000-0000-0000EAC80000}"/>
    <cellStyle name="Normal 2 8" xfId="125" xr:uid="{00000000-0005-0000-0000-0000EBC80000}"/>
    <cellStyle name="Normal 2 9" xfId="51470" xr:uid="{00000000-0005-0000-0000-0000ECC80000}"/>
    <cellStyle name="Normal 20" xfId="51489" xr:uid="{A12B0760-1B7B-4E0D-8822-17A44245BEDE}"/>
    <cellStyle name="Normal 21" xfId="51490" xr:uid="{A07C74E3-553B-418E-A311-6DD4B542C9B9}"/>
    <cellStyle name="Normal 25" xfId="51486" xr:uid="{ED5BB716-3091-4C25-B6BD-884355D5877D}"/>
    <cellStyle name="Normal 3" xfId="54" xr:uid="{00000000-0005-0000-0000-0000EDC80000}"/>
    <cellStyle name="Normal 3 2" xfId="62" xr:uid="{00000000-0005-0000-0000-0000EEC80000}"/>
    <cellStyle name="Normal 3 2 2" xfId="137" xr:uid="{00000000-0005-0000-0000-0000EFC80000}"/>
    <cellStyle name="Normal 3 2 3" xfId="159" xr:uid="{00000000-0005-0000-0000-0000F0C80000}"/>
    <cellStyle name="Normal 3 2 3 2" xfId="249" xr:uid="{00000000-0005-0000-0000-0000F1C80000}"/>
    <cellStyle name="Normal 3 2 4" xfId="226" xr:uid="{00000000-0005-0000-0000-0000F2C80000}"/>
    <cellStyle name="Normal 3 2 5" xfId="51475" xr:uid="{00000000-0005-0000-0000-0000F3C80000}"/>
    <cellStyle name="Normal 3 3" xfId="138" xr:uid="{00000000-0005-0000-0000-0000F4C80000}"/>
    <cellStyle name="Normal 3 3 2" xfId="173" xr:uid="{00000000-0005-0000-0000-0000F5C80000}"/>
    <cellStyle name="Normal 3 3 2 2" xfId="263" xr:uid="{00000000-0005-0000-0000-0000F6C80000}"/>
    <cellStyle name="Normal 3 3 3" xfId="240" xr:uid="{00000000-0005-0000-0000-0000F7C80000}"/>
    <cellStyle name="Normal 3 4" xfId="136" xr:uid="{00000000-0005-0000-0000-0000F8C80000}"/>
    <cellStyle name="Normal 3 5" xfId="155" xr:uid="{00000000-0005-0000-0000-0000F9C80000}"/>
    <cellStyle name="Normal 3 5 2" xfId="245" xr:uid="{00000000-0005-0000-0000-0000FAC80000}"/>
    <cellStyle name="Normal 3 6" xfId="222" xr:uid="{00000000-0005-0000-0000-0000FBC80000}"/>
    <cellStyle name="Normal 3 7" xfId="51474" xr:uid="{00000000-0005-0000-0000-0000FCC80000}"/>
    <cellStyle name="Normal 4" xfId="58" xr:uid="{00000000-0005-0000-0000-0000FDC80000}"/>
    <cellStyle name="Normal 5" xfId="139" xr:uid="{00000000-0005-0000-0000-0000FEC80000}"/>
    <cellStyle name="Normal 6" xfId="140" xr:uid="{00000000-0005-0000-0000-0000FFC80000}"/>
    <cellStyle name="Normal 7" xfId="141" xr:uid="{00000000-0005-0000-0000-000000C90000}"/>
    <cellStyle name="Normal 7 2" xfId="142" xr:uid="{00000000-0005-0000-0000-000001C90000}"/>
    <cellStyle name="Normal 8" xfId="2" xr:uid="{00000000-0005-0000-0000-000002C90000}"/>
    <cellStyle name="Normal 8 2" xfId="143" xr:uid="{00000000-0005-0000-0000-000003C90000}"/>
    <cellStyle name="Normal 9" xfId="144" xr:uid="{00000000-0005-0000-0000-000004C90000}"/>
    <cellStyle name="Normal 9 2" xfId="145" xr:uid="{00000000-0005-0000-0000-000005C90000}"/>
    <cellStyle name="Note 2" xfId="41" xr:uid="{00000000-0005-0000-0000-000007C90000}"/>
    <cellStyle name="Note 2 2" xfId="146" xr:uid="{00000000-0005-0000-0000-000008C90000}"/>
    <cellStyle name="Note 2 3" xfId="51483" xr:uid="{00000000-0005-0000-0000-000009C90000}"/>
    <cellStyle name="Note 3" xfId="147" xr:uid="{00000000-0005-0000-0000-00000AC90000}"/>
    <cellStyle name="Note 3 2" xfId="51484" xr:uid="{00000000-0005-0000-0000-00000BC90000}"/>
    <cellStyle name="Note 4" xfId="148" xr:uid="{00000000-0005-0000-0000-00000CC90000}"/>
    <cellStyle name="Note 4 2" xfId="174" xr:uid="{00000000-0005-0000-0000-00000DC90000}"/>
    <cellStyle name="Note 4 2 2" xfId="264" xr:uid="{00000000-0005-0000-0000-00000EC90000}"/>
    <cellStyle name="Note 4 3" xfId="241" xr:uid="{00000000-0005-0000-0000-00000FC90000}"/>
    <cellStyle name="Output 2" xfId="42" xr:uid="{00000000-0005-0000-0000-000010C90000}"/>
    <cellStyle name="Output 3" xfId="149" xr:uid="{00000000-0005-0000-0000-000011C90000}"/>
    <cellStyle name="Percent 2" xfId="56" xr:uid="{00000000-0005-0000-0000-000012C90000}"/>
    <cellStyle name="Percent 3" xfId="51476" xr:uid="{00000000-0005-0000-0000-000013C90000}"/>
    <cellStyle name="Percent 3 2" xfId="51477" xr:uid="{00000000-0005-0000-0000-000014C90000}"/>
    <cellStyle name="Percent 3 2 2" xfId="51478" xr:uid="{00000000-0005-0000-0000-000015C90000}"/>
    <cellStyle name="Percent 4" xfId="51479" xr:uid="{00000000-0005-0000-0000-000016C90000}"/>
    <cellStyle name="Percent 5" xfId="51480" xr:uid="{00000000-0005-0000-0000-000017C90000}"/>
    <cellStyle name="Title" xfId="63" builtinId="15" customBuiltin="1"/>
    <cellStyle name="Title 2" xfId="43" xr:uid="{00000000-0005-0000-0000-000019C90000}"/>
    <cellStyle name="Total 2" xfId="44" xr:uid="{00000000-0005-0000-0000-00001AC90000}"/>
    <cellStyle name="Total 3" xfId="150" xr:uid="{00000000-0005-0000-0000-00001BC90000}"/>
    <cellStyle name="Warning Text 2" xfId="45" xr:uid="{00000000-0005-0000-0000-00001CC90000}"/>
    <cellStyle name="Warning Text 3" xfId="151" xr:uid="{00000000-0005-0000-0000-00001DC90000}"/>
  </cellStyles>
  <dxfs count="0"/>
  <tableStyles count="0" defaultTableStyle="TableStyleMedium2" defaultPivotStyle="PivotStyleLight16"/>
  <colors>
    <mruColors>
      <color rgb="FF005EB8"/>
      <color rgb="FF4F81BD"/>
      <color rgb="FFAAD3F8"/>
      <color rgb="FFFAFC9E"/>
      <color rgb="FF000080"/>
      <color rgb="FFFFB81C"/>
      <color rgb="FFEAEAEA"/>
      <color rgb="FF003360"/>
      <color rgb="FF003350"/>
      <color rgb="FF00808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externalLink" Target="externalLinks/externalLink2.xml"/><Relationship Id="rId50" Type="http://schemas.openxmlformats.org/officeDocument/2006/relationships/styles" Target="styles.xml"/><Relationship Id="rId55" Type="http://schemas.openxmlformats.org/officeDocument/2006/relationships/customXml" Target="../customXml/item3.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customXml" Target="../customXml/item1.xml"/><Relationship Id="rId58" Type="http://schemas.openxmlformats.org/officeDocument/2006/relationships/customXml" Target="../customXml/item6.xml"/><Relationship Id="rId5" Type="http://schemas.openxmlformats.org/officeDocument/2006/relationships/worksheet" Target="worksheets/sheet5.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externalLink" Target="externalLinks/externalLink3.xml"/><Relationship Id="rId56" Type="http://schemas.openxmlformats.org/officeDocument/2006/relationships/customXml" Target="../customXml/item4.xml"/><Relationship Id="rId8" Type="http://schemas.openxmlformats.org/officeDocument/2006/relationships/worksheet" Target="worksheets/sheet8.xml"/><Relationship Id="rId51" Type="http://schemas.openxmlformats.org/officeDocument/2006/relationships/sharedStrings" Target="sharedString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externalLink" Target="externalLinks/externalLink1.xml"/><Relationship Id="rId59" Type="http://schemas.openxmlformats.org/officeDocument/2006/relationships/customXml" Target="../customXml/item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customXml" Target="../customXml/item2.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theme" Target="theme/theme1.xml"/><Relationship Id="rId57" Type="http://schemas.openxmlformats.org/officeDocument/2006/relationships/customXml" Target="../customXml/item5.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3" Type="http://schemas.openxmlformats.org/officeDocument/2006/relationships/image" Target="../media/image2.JPG"/><Relationship Id="rId2" Type="http://schemas.openxmlformats.org/officeDocument/2006/relationships/hyperlink" Target="https://digital.nhs.uk/isce/publication/dapb1069" TargetMode="External"/><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xdr:from>
      <xdr:col>0</xdr:col>
      <xdr:colOff>0</xdr:colOff>
      <xdr:row>37</xdr:row>
      <xdr:rowOff>0</xdr:rowOff>
    </xdr:from>
    <xdr:to>
      <xdr:col>3</xdr:col>
      <xdr:colOff>0</xdr:colOff>
      <xdr:row>41</xdr:row>
      <xdr:rowOff>87630</xdr:rowOff>
    </xdr:to>
    <xdr:sp macro="" textlink="">
      <xdr:nvSpPr>
        <xdr:cNvPr id="5" name="Rectangle 20">
          <a:extLst>
            <a:ext uri="{FF2B5EF4-FFF2-40B4-BE49-F238E27FC236}">
              <a16:creationId xmlns:a16="http://schemas.microsoft.com/office/drawing/2014/main" id="{00000000-0008-0000-0000-000005000000}"/>
            </a:ext>
          </a:extLst>
        </xdr:cNvPr>
        <xdr:cNvSpPr>
          <a:spLocks noChangeArrowheads="1"/>
        </xdr:cNvSpPr>
      </xdr:nvSpPr>
      <xdr:spPr bwMode="auto">
        <a:xfrm>
          <a:off x="0" y="43129200"/>
          <a:ext cx="10002202" cy="735330"/>
        </a:xfrm>
        <a:prstGeom prst="rect">
          <a:avLst/>
        </a:prstGeom>
        <a:solidFill>
          <a:sysClr val="window" lastClr="FFFFFF"/>
        </a:solidFill>
        <a:ln>
          <a:noFill/>
        </a:ln>
      </xdr:spPr>
      <xdr:txBody>
        <a:bodyPr vertOverflow="clip" wrap="square" lIns="36576" tIns="22860" rIns="0" bIns="22860" anchor="ctr" upright="1"/>
        <a:lstStyle/>
        <a:p>
          <a:r>
            <a:rPr lang="en-GB" sz="1000">
              <a:effectLst/>
              <a:latin typeface="Arial" panose="020B0604020202020204" pitchFamily="34" charset="0"/>
              <a:ea typeface="+mn-ea"/>
              <a:cs typeface="Arial" panose="020B0604020202020204" pitchFamily="34" charset="0"/>
            </a:rPr>
            <a:t>Copyright © 2022 Health and Social Care Information Centre.</a:t>
          </a:r>
        </a:p>
        <a:p>
          <a:r>
            <a:rPr lang="en-GB" sz="1000">
              <a:effectLst/>
              <a:latin typeface="Arial" panose="020B0604020202020204" pitchFamily="34" charset="0"/>
              <a:ea typeface="+mn-ea"/>
              <a:cs typeface="Arial" panose="020B0604020202020204" pitchFamily="34" charset="0"/>
            </a:rPr>
            <a:t>The Health and Social Care Information Centre is a non-departmental body created by statute, also known as NHS Digital.	</a:t>
          </a:r>
        </a:p>
        <a:p>
          <a:pPr rtl="0" eaLnBrk="1" fontAlgn="auto" latinLnBrk="0" hangingPunct="1"/>
          <a:endParaRPr lang="en-GB" sz="1050">
            <a:effectLst/>
          </a:endParaRPr>
        </a:p>
      </xdr:txBody>
    </xdr:sp>
    <xdr:clientData/>
  </xdr:twoCellAnchor>
  <xdr:twoCellAnchor>
    <xdr:from>
      <xdr:col>0</xdr:col>
      <xdr:colOff>1</xdr:colOff>
      <xdr:row>0</xdr:row>
      <xdr:rowOff>0</xdr:rowOff>
    </xdr:from>
    <xdr:to>
      <xdr:col>2</xdr:col>
      <xdr:colOff>5248275</xdr:colOff>
      <xdr:row>7</xdr:row>
      <xdr:rowOff>104775</xdr:rowOff>
    </xdr:to>
    <xdr:sp macro="" textlink="">
      <xdr:nvSpPr>
        <xdr:cNvPr id="13" name="Rectangle 2">
          <a:extLst>
            <a:ext uri="{FF2B5EF4-FFF2-40B4-BE49-F238E27FC236}">
              <a16:creationId xmlns:a16="http://schemas.microsoft.com/office/drawing/2014/main" id="{00000000-0008-0000-0000-00000D000000}"/>
            </a:ext>
          </a:extLst>
        </xdr:cNvPr>
        <xdr:cNvSpPr>
          <a:spLocks noChangeArrowheads="1"/>
        </xdr:cNvSpPr>
      </xdr:nvSpPr>
      <xdr:spPr bwMode="auto">
        <a:xfrm>
          <a:off x="1" y="0"/>
          <a:ext cx="7839074" cy="1238250"/>
        </a:xfrm>
        <a:prstGeom prst="rect">
          <a:avLst/>
        </a:prstGeom>
        <a:solidFill>
          <a:schemeClr val="bg1"/>
        </a:solidFill>
        <a:ln>
          <a:noFill/>
        </a:ln>
      </xdr:spPr>
    </xdr:sp>
    <xdr:clientData/>
  </xdr:twoCellAnchor>
  <xdr:twoCellAnchor editAs="oneCell">
    <xdr:from>
      <xdr:col>2</xdr:col>
      <xdr:colOff>4162425</xdr:colOff>
      <xdr:row>0</xdr:row>
      <xdr:rowOff>104775</xdr:rowOff>
    </xdr:from>
    <xdr:to>
      <xdr:col>2</xdr:col>
      <xdr:colOff>5266445</xdr:colOff>
      <xdr:row>5</xdr:row>
      <xdr:rowOff>150394</xdr:rowOff>
    </xdr:to>
    <xdr:pic>
      <xdr:nvPicPr>
        <xdr:cNvPr id="14" name="Picture 13">
          <a:extLst>
            <a:ext uri="{FF2B5EF4-FFF2-40B4-BE49-F238E27FC236}">
              <a16:creationId xmlns:a16="http://schemas.microsoft.com/office/drawing/2014/main" id="{00000000-0008-0000-0000-00000E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6581775" y="104775"/>
          <a:ext cx="1102433" cy="842545"/>
        </a:xfrm>
        <a:prstGeom prst="rect">
          <a:avLst/>
        </a:prstGeom>
      </xdr:spPr>
    </xdr:pic>
    <xdr:clientData/>
  </xdr:twoCellAnchor>
  <xdr:twoCellAnchor editAs="absolute">
    <xdr:from>
      <xdr:col>3</xdr:col>
      <xdr:colOff>1182688</xdr:colOff>
      <xdr:row>0</xdr:row>
      <xdr:rowOff>119063</xdr:rowOff>
    </xdr:from>
    <xdr:to>
      <xdr:col>9</xdr:col>
      <xdr:colOff>271464</xdr:colOff>
      <xdr:row>12</xdr:row>
      <xdr:rowOff>1398854</xdr:rowOff>
    </xdr:to>
    <xdr:pic>
      <xdr:nvPicPr>
        <xdr:cNvPr id="3" name="Picture 2">
          <a:hlinkClick xmlns:r="http://schemas.openxmlformats.org/officeDocument/2006/relationships" r:id="rId2"/>
          <a:extLst>
            <a:ext uri="{FF2B5EF4-FFF2-40B4-BE49-F238E27FC236}">
              <a16:creationId xmlns:a16="http://schemas.microsoft.com/office/drawing/2014/main" id="{1B33BFE3-C178-428B-BF48-5D4817EAB805}"/>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9429751" y="119063"/>
          <a:ext cx="6113463" cy="4454791"/>
        </a:xfrm>
        <a:prstGeom prst="rect">
          <a:avLst/>
        </a:prstGeom>
        <a:ln>
          <a:solidFill>
            <a:schemeClr val="tx1"/>
          </a:solid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www.hscic.gov.uk/Documents%20and%20Settings/pcroft/Local%20Settings/Temporary%20Internet%20Files/Content.Outlook/BVF6NO92/CCN%20-%20MHMDS%20Extract.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CommunityAndMentalHealthTeam/Shared%20Documents/Dataset%20maintenance/CYPHS/Technical%20Output%20Specification/TOS%20-%20external%20version/New%20CYPHS%20TOS/CYPHS%20Data%20Set%20TOS%20V1.5.xlsm"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E:\My%20Documents\Jobs\SUS\PbR\Reference\NPFIT-NCR-TST-0458-01_Testref0607.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Contents"/>
      <sheetName val="Change Log"/>
      <sheetName val="MHMDS Extract"/>
      <sheetName val="Extract Envelope file"/>
      <sheetName val="Copyright (c)"/>
    </sheetNames>
    <sheetDataSet>
      <sheetData sheetId="0"/>
      <sheetData sheetId="1"/>
      <sheetData sheetId="2"/>
      <sheetData sheetId="3"/>
      <sheetData sheetId="4"/>
      <sheetData sheetId="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Data Set Details"/>
      <sheetName val="Change control for v1.0 - v1.2"/>
      <sheetName val="Change control (v1.5)"/>
      <sheetName val="Change Control (Internal)"/>
      <sheetName val="Explanation of Data Set Columns"/>
      <sheetName val="Data Linkage"/>
      <sheetName val="Technical Glossary"/>
      <sheetName val="File-level Rejects"/>
      <sheetName val="CYP000Header"/>
      <sheetName val="CYP001MPI"/>
      <sheetName val="CYP002GP"/>
      <sheetName val="CYP003AccommType"/>
      <sheetName val="CYP101Referral"/>
      <sheetName val="CYP102ServiceTypeReferredTo"/>
      <sheetName val="CYP103OtherReasonReferral"/>
      <sheetName val="CYP104RTT"/>
      <sheetName val="CYP105OnwardReferral"/>
      <sheetName val="CYP201CareContact"/>
      <sheetName val="CYP202CareActivity"/>
      <sheetName val="CYP301GroupSession"/>
      <sheetName val="CYP401SpEdNeedId"/>
      <sheetName val="CYP402SVF"/>
      <sheetName val="CYP403CPP"/>
      <sheetName val="CYP404AssTechToSupportDisTyp"/>
      <sheetName val="CYP501CodedImm"/>
      <sheetName val="CYP502Imm"/>
      <sheetName val="CYP601MedicalHistory"/>
      <sheetName val="CYP602DisabilityType"/>
      <sheetName val="CYP603NewbornHearingScreening"/>
      <sheetName val="CYP604BloodSpotResult"/>
      <sheetName val="CYP605IPE"/>
      <sheetName val="CYP606ProvDiag"/>
      <sheetName val="CYP607PrimDiag"/>
      <sheetName val="CYP608SecDiag"/>
      <sheetName val="CYP609CodedAssessmentReferral"/>
      <sheetName val="CYP610BreastfeedingStatus"/>
      <sheetName val="CYP611Obs"/>
      <sheetName val="CYP612CodedAssessmentContact"/>
      <sheetName val="CYP613AnonSelfAssessment"/>
      <sheetName val="CYP901StaffDetails"/>
      <sheetName val="CDS items not for data flow"/>
      <sheetName val="Master Warnings List"/>
      <sheetName val="Unique Fields List"/>
      <sheetName val="Master Data Item List"/>
      <sheetName val="XML Workings 1"/>
      <sheetName val="XML Workings 2"/>
      <sheetName val="XML Workings 3"/>
    </sheetNames>
    <sheetDataSet>
      <sheetData sheetId="0"/>
      <sheetData sheetId="1"/>
      <sheetData sheetId="2"/>
      <sheetData sheetId="3">
        <row r="2">
          <cell r="AJ2" t="str">
            <v>Data Item</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row r="1">
          <cell r="A1" t="str">
            <v>XML Schema Code</v>
          </cell>
          <cell r="B1" t="str">
            <v>XML Code Prefix</v>
          </cell>
          <cell r="C1" t="str">
            <v>XML Code Suffix</v>
          </cell>
          <cell r="D1" t="str">
            <v>UID Naming bit to avoid array formula</v>
          </cell>
          <cell r="E1" t="str">
            <v>Data Table</v>
          </cell>
          <cell r="F1" t="str">
            <v>Data Item Name</v>
          </cell>
          <cell r="G1" t="str">
            <v>Derived Data Item?</v>
          </cell>
          <cell r="H1" t="str">
            <v>Original Data Item Order</v>
          </cell>
          <cell r="I1" t="str">
            <v>Data Item Description</v>
          </cell>
          <cell r="J1" t="str">
            <v>Format</v>
          </cell>
          <cell r="K1" t="str">
            <v>Recvd Data Item Blank</v>
          </cell>
          <cell r="L1" t="str">
            <v>Format Error</v>
          </cell>
          <cell r="M1" t="str">
            <v>National Code Error</v>
          </cell>
          <cell r="N1" t="str">
            <v>Additional Validation Rules</v>
          </cell>
          <cell r="O1" t="str">
            <v>Info Req Ref</v>
          </cell>
          <cell r="P1" t="str">
            <v>Information Requirements (Purpose)</v>
          </cell>
          <cell r="Q1" t="str">
            <v>Mandatory/ Required/ Optional</v>
          </cell>
          <cell r="R1" t="str">
            <v>Warning / Validation Message count</v>
          </cell>
          <cell r="S1" t="str">
            <v>Concatenated warning / validation messages (Taken from all matching messages in Master Warnings List)</v>
          </cell>
        </row>
        <row r="2">
          <cell r="A2" t="str">
            <v>C000010</v>
          </cell>
          <cell r="B2" t="str">
            <v>C000</v>
          </cell>
          <cell r="C2" t="str">
            <v>010</v>
          </cell>
          <cell r="D2" t="str">
            <v>C000010_1</v>
          </cell>
          <cell r="E2" t="str">
            <v>CYP000Header</v>
          </cell>
          <cell r="F2" t="str">
            <v>DATA SET VERSION NUMBER</v>
          </cell>
          <cell r="G2">
            <v>0</v>
          </cell>
          <cell r="H2">
            <v>1</v>
          </cell>
          <cell r="I2" t="str">
            <v>The version of the CYPHS data set that this submission file is for.</v>
          </cell>
          <cell r="J2" t="str">
            <v>max n2.max n2</v>
          </cell>
          <cell r="K2" t="str">
            <v>Reject</v>
          </cell>
          <cell r="L2" t="str">
            <v>Reject</v>
          </cell>
          <cell r="M2" t="str">
            <v>N/A</v>
          </cell>
          <cell r="N2" t="str">
            <v>Value should be set to the current data set version in operation  eg "02.10" for version 2.1.</v>
          </cell>
          <cell r="O2" t="str">
            <v>Purpose</v>
          </cell>
          <cell r="P2" t="str">
            <v>Generic for all information requirements</v>
          </cell>
          <cell r="Q2" t="str">
            <v>M</v>
          </cell>
          <cell r="R2">
            <v>3</v>
          </cell>
          <cell r="S2" t="str">
            <v>CYP00001 - File rejected - Data Set Version Number is blank.
CYP00002 - File rejected - Data Set Version Number has incorrect data format.
CYP00003 - File rejected - Data Set Version Number has incorrect value for current ruling data set.  Data Set Version Number=&lt;C000010&gt;</v>
          </cell>
        </row>
        <row r="3">
          <cell r="A3" t="str">
            <v>C000020</v>
          </cell>
          <cell r="B3" t="str">
            <v>C000</v>
          </cell>
          <cell r="C3" t="str">
            <v>020</v>
          </cell>
          <cell r="D3" t="str">
            <v>C000020_1</v>
          </cell>
          <cell r="E3" t="str">
            <v>CYP000Header</v>
          </cell>
          <cell r="F3" t="str">
            <v>ORGANISATION CODE (CODE OF PROVIDER)</v>
          </cell>
          <cell r="G3">
            <v>0</v>
          </cell>
          <cell r="H3">
            <v>2</v>
          </cell>
          <cell r="I3" t="str">
            <v>This is the ORGANISATION CODE of the ORGANISATION acting as a Health Care Provider.
This is the organisation code that will be concatenated with any Local Patient Identifiers to form a unique "Local Patient Identifier" within the national database</v>
          </cell>
          <cell r="J3" t="str">
            <v>an3, an5 or an6</v>
          </cell>
          <cell r="K3" t="str">
            <v>Reject</v>
          </cell>
          <cell r="L3" t="str">
            <v>Reject</v>
          </cell>
          <cell r="M3" t="str">
            <v>Warning</v>
          </cell>
          <cell r="N3" t="str">
            <v>If ORGANISATION CODE does not match expected Org Code for the provider of the transmission file (based on the login details for the BSP), the file will be rejected.
If ORGANISATION CODE is not in national organisation tables as a current, "live" organisation a warning will be generated</v>
          </cell>
          <cell r="O3" t="str">
            <v>Purpose</v>
          </cell>
          <cell r="P3" t="str">
            <v>Generic for all information requirements</v>
          </cell>
          <cell r="Q3" t="str">
            <v>M</v>
          </cell>
          <cell r="R3">
            <v>4</v>
          </cell>
          <cell r="S3" t="str">
            <v>CYP00004 - File rejected - Organisation Code (Code of Provider) is blank.
CYP00005 - File rejected - Organisation Code (Code of Provider) has incorrect data format.
CYP00006 - Warning - Organisation Code (Code of Provider) is not for a current live organisation in national tables.  Organisation Code (Code of Provider) = &lt;C000020&gt;
CYP00024 - File rejected - Organisation Code (Code Of Provider) does not match the Organisation Code (Code of Provider) from the BSP login details.  Organisation Code (Code Of Provider) = &lt;C000020&gt;</v>
          </cell>
        </row>
        <row r="4">
          <cell r="A4" t="str">
            <v>C000030</v>
          </cell>
          <cell r="B4" t="str">
            <v>C000</v>
          </cell>
          <cell r="C4" t="str">
            <v>030</v>
          </cell>
          <cell r="D4" t="str">
            <v>C000030_1</v>
          </cell>
          <cell r="E4" t="str">
            <v>CYP000Header</v>
          </cell>
          <cell r="F4" t="str">
            <v>ORGANISATION CODE (CODE OF SUBMITTING ORGANISATION)</v>
          </cell>
          <cell r="G4">
            <v>0</v>
          </cell>
          <cell r="H4">
            <v>3</v>
          </cell>
          <cell r="I4" t="str">
            <v>This is the ORGANISATION CODE of the ORGANISATION of the ORGANISATION acting as the physical sender of a Data Set submission.
This code provides an audit trail where a different organisation is undertaking the submission on behalf of the provider organisation.
It will not be carried over into the national database.</v>
          </cell>
          <cell r="J4" t="str">
            <v>max an6</v>
          </cell>
          <cell r="K4" t="str">
            <v>Reject</v>
          </cell>
          <cell r="L4" t="str">
            <v>Reject</v>
          </cell>
          <cell r="M4" t="str">
            <v>N/A</v>
          </cell>
          <cell r="N4" t="str">
            <v>If ORGANISATION CODE is not in national organisation tables as a current, "live" organisation a warning will be generated</v>
          </cell>
          <cell r="O4" t="str">
            <v>Purpose</v>
          </cell>
          <cell r="P4" t="str">
            <v>Generic for all information requirements</v>
          </cell>
          <cell r="Q4" t="str">
            <v>M</v>
          </cell>
          <cell r="R4">
            <v>3</v>
          </cell>
          <cell r="S4" t="str">
            <v>CYP00007 - File rejected - Organisation Code (Code Of Submitting Organisation) is blank
CYP00008 - File rejected - Organisation Code (Code Of Submitting Organisation) has incorrect data format.
CYP00009 - Warning - Organisation Code (Code of Submitting Organisation) is not for a current live organisation in national tables.  Organisation Code (Code of Submitting Organisation) = &lt;C000030</v>
          </cell>
        </row>
        <row r="5">
          <cell r="A5" t="str">
            <v>C000040</v>
          </cell>
          <cell r="B5" t="str">
            <v>C000</v>
          </cell>
          <cell r="C5" t="str">
            <v>040</v>
          </cell>
          <cell r="D5" t="str">
            <v>C000040_1</v>
          </cell>
          <cell r="E5" t="str">
            <v>CYP000Header</v>
          </cell>
          <cell r="F5" t="str">
            <v>REPORTING PERIOD START DATE</v>
          </cell>
          <cell r="G5">
            <v>0</v>
          </cell>
          <cell r="H5">
            <v>4</v>
          </cell>
          <cell r="I5" t="str">
            <v>The reporting period start date to which this file refers</v>
          </cell>
          <cell r="J5" t="str">
            <v>an10
CCYY-MM-DD</v>
          </cell>
          <cell r="K5" t="str">
            <v>Reject</v>
          </cell>
          <cell r="L5" t="str">
            <v>Reject</v>
          </cell>
          <cell r="M5" t="str">
            <v>N/A</v>
          </cell>
          <cell r="N5" t="str">
            <v>If REPORTING PERIOD START DATE does not match the start date of the reporting period selected by the user within BSP, the file will be rejected</v>
          </cell>
          <cell r="O5" t="str">
            <v>Purpose</v>
          </cell>
          <cell r="Q5" t="str">
            <v>M</v>
          </cell>
          <cell r="R5">
            <v>3</v>
          </cell>
          <cell r="S5" t="str">
            <v>CYP00010 - File rejected - Reporting Period Start Date is blank.
CYP00011 - File rejected - Reporting Period Start Date has incorrect data format.
CYP00012 - File rejected - Reporting Period Start Date is does not match the reporting period selected in BSP upload.  Reporting Period Start Date = &lt;C000040&gt;  Reporting Period End Date = &lt;C000050&gt;</v>
          </cell>
        </row>
        <row r="6">
          <cell r="A6" t="str">
            <v>C000050</v>
          </cell>
          <cell r="B6" t="str">
            <v>C000</v>
          </cell>
          <cell r="C6" t="str">
            <v>050</v>
          </cell>
          <cell r="D6" t="str">
            <v>C000050_1</v>
          </cell>
          <cell r="E6" t="str">
            <v>CYP000Header</v>
          </cell>
          <cell r="F6" t="str">
            <v>REPORTING PERIOD END DATE</v>
          </cell>
          <cell r="G6">
            <v>0</v>
          </cell>
          <cell r="H6">
            <v>5</v>
          </cell>
          <cell r="I6" t="str">
            <v>The reporting period end date to which this file refers</v>
          </cell>
          <cell r="J6" t="str">
            <v>an10
CCYY-MM-DD</v>
          </cell>
          <cell r="K6" t="str">
            <v>Reject</v>
          </cell>
          <cell r="L6" t="str">
            <v>Reject</v>
          </cell>
          <cell r="M6" t="str">
            <v>N/A</v>
          </cell>
          <cell r="N6" t="str">
            <v>If REPORTING PERIOD END DATE does not match the end date of the reporting period selected by the user within BSP, the file will be rejected</v>
          </cell>
          <cell r="O6" t="str">
            <v>Purpose</v>
          </cell>
          <cell r="Q6" t="str">
            <v>M</v>
          </cell>
          <cell r="R6">
            <v>3</v>
          </cell>
          <cell r="S6" t="str">
            <v>CYP00013 - File rejected - Reporting Period End Date is blank
CYP00014 - File rejected - Reporting Period End Date has incorrect data format.
CYP00015 - File rejected - Reporting Period End Date is does not match the reporting period selected in BSP upload.  Reporting Period Start Date = &lt;C000040&gt;  Reporting Period End Date = &lt;C000050&gt;</v>
          </cell>
        </row>
        <row r="7">
          <cell r="A7" t="str">
            <v>C000060</v>
          </cell>
          <cell r="B7" t="str">
            <v>C000</v>
          </cell>
          <cell r="C7" t="str">
            <v>060</v>
          </cell>
          <cell r="D7" t="str">
            <v>C000060_1</v>
          </cell>
          <cell r="E7" t="str">
            <v>CYP000Header</v>
          </cell>
          <cell r="F7" t="str">
            <v>DATE AND TIME DATA SET CREATED</v>
          </cell>
          <cell r="G7">
            <v>0</v>
          </cell>
          <cell r="H7">
            <v>6</v>
          </cell>
          <cell r="I7" t="str">
            <v>Date/time this upload file was created</v>
          </cell>
          <cell r="J7" t="str">
            <v>an19
YYYY-MM-DDThh:mm:ss</v>
          </cell>
          <cell r="K7" t="str">
            <v>Reject</v>
          </cell>
          <cell r="L7" t="str">
            <v>Reject</v>
          </cell>
          <cell r="M7" t="str">
            <v>N/A</v>
          </cell>
          <cell r="O7" t="str">
            <v>Purpose</v>
          </cell>
          <cell r="Q7" t="str">
            <v>M</v>
          </cell>
          <cell r="R7">
            <v>2</v>
          </cell>
          <cell r="S7" t="str">
            <v>CYP00016 - File rejected - Date And Time Data Set Created is blank.
CYP00017 - File rejected - Date And Time Data Set Created has incorrect data format.</v>
          </cell>
        </row>
        <row r="8">
          <cell r="A8" t="str">
            <v>C000070</v>
          </cell>
          <cell r="B8" t="str">
            <v>C000</v>
          </cell>
          <cell r="C8" t="str">
            <v>070</v>
          </cell>
          <cell r="D8" t="str">
            <v>C000070_1</v>
          </cell>
          <cell r="E8" t="str">
            <v>CYP000Header</v>
          </cell>
          <cell r="F8" t="str">
            <v>CYPHS SUBMISSION RECORD COUNT</v>
          </cell>
          <cell r="G8">
            <v>0</v>
          </cell>
          <cell r="H8">
            <v>7</v>
          </cell>
          <cell r="I8" t="str">
            <v>A total cumulative count of all rows in all data groups (except header) contained within a CYPHS Data Set submission to the Health and Social Care Information Centre (HSCIC). This information is used to ensure files are complete upon receipt, and to maintain accurate file processing.</v>
          </cell>
          <cell r="J8" t="str">
            <v>min n1 max n10</v>
          </cell>
          <cell r="K8" t="str">
            <v>Reject</v>
          </cell>
          <cell r="L8" t="str">
            <v>Reject</v>
          </cell>
          <cell r="M8" t="str">
            <v>N/A</v>
          </cell>
          <cell r="N8" t="str">
            <v>If the CYPHS SUBMISSION RECORD COUNT does not equal the cumulative total number of rows in the transmitted file, the file will be rejected.</v>
          </cell>
          <cell r="O8" t="str">
            <v>Purpose</v>
          </cell>
          <cell r="Q8" t="str">
            <v>M</v>
          </cell>
          <cell r="R8">
            <v>3</v>
          </cell>
          <cell r="S8" t="str">
            <v>CYP00018 - File rejected - CYPHS Submission Record Count is blank.
CYP00019 - File rejected - CYPHS Submission Record Count has incorrect data format.
CYP00020 - File rejected - CYPHS Submission Record Count does not match the actual number of records in the submitted file.  CYPHS Submission Record Count = &lt;C000070&gt;</v>
          </cell>
        </row>
        <row r="9">
          <cell r="A9" t="str">
            <v>C000D01</v>
          </cell>
          <cell r="E9" t="str">
            <v>CYP000Header</v>
          </cell>
          <cell r="F9" t="str">
            <v>CYP000 UNIQUE ID</v>
          </cell>
          <cell r="G9">
            <v>1</v>
          </cell>
          <cell r="H9">
            <v>8</v>
          </cell>
          <cell r="I9" t="str">
            <v>A unique ID per table.  This continues across reporting periods and across providers.  This uniquely identifies a row of data within a table.</v>
          </cell>
          <cell r="J9" t="str">
            <v>min n6 max n20</v>
          </cell>
        </row>
        <row r="10">
          <cell r="A10" t="str">
            <v>C000D02</v>
          </cell>
          <cell r="E10" t="str">
            <v>CYP000Header</v>
          </cell>
          <cell r="F10" t="str">
            <v>UPLOAD DATE TIME</v>
          </cell>
          <cell r="G10">
            <v>1</v>
          </cell>
          <cell r="H10">
            <v>9</v>
          </cell>
          <cell r="I10" t="str">
            <v>Date and time original data file was uploaded to the BSP</v>
          </cell>
          <cell r="J10" t="str">
            <v>an19YYYY-MM-DDTHH:MM:SS</v>
          </cell>
        </row>
        <row r="11">
          <cell r="A11" t="str">
            <v>C000D03</v>
          </cell>
          <cell r="E11" t="str">
            <v>CYP000Header</v>
          </cell>
          <cell r="F11" t="str">
            <v>END PROCESSING DATE TIME</v>
          </cell>
          <cell r="G11">
            <v>1</v>
          </cell>
          <cell r="H11">
            <v>10</v>
          </cell>
          <cell r="I11" t="str">
            <v>Date and time processing completed for this extract</v>
          </cell>
          <cell r="J11" t="str">
            <v>an19YYYY-MM-DDTHH:MM:SS</v>
          </cell>
        </row>
        <row r="12">
          <cell r="A12" t="str">
            <v>C000D04</v>
          </cell>
          <cell r="E12" t="str">
            <v>CYP000Header</v>
          </cell>
          <cell r="F12" t="str">
            <v>TOTAL RECORDS</v>
          </cell>
          <cell r="G12">
            <v>1</v>
          </cell>
          <cell r="H12">
            <v>11</v>
          </cell>
          <cell r="I12" t="str">
            <v xml:space="preserve">Total count of rows in all the extract tables that relate to this Header.  </v>
          </cell>
          <cell r="J12" t="str">
            <v>max n10</v>
          </cell>
        </row>
        <row r="13">
          <cell r="A13" t="str">
            <v>C000D05</v>
          </cell>
          <cell r="E13" t="str">
            <v>CYP000Header</v>
          </cell>
          <cell r="F13" t="str">
            <v>BSP UNIQUE ID</v>
          </cell>
          <cell r="G13">
            <v>1</v>
          </cell>
          <cell r="H13">
            <v>12</v>
          </cell>
          <cell r="I13" t="str">
            <v xml:space="preserve">A unique ID applied when original data file was uploaded to the Bureau Service Portal. Where a single upload is used to provide data for different reporting periods, there will be a separate BSPID assigned to each reporting period.  </v>
          </cell>
          <cell r="J13" t="str">
            <v>n6</v>
          </cell>
        </row>
        <row r="14">
          <cell r="A14" t="str">
            <v>C000D06</v>
          </cell>
          <cell r="E14" t="str">
            <v>CYP000Header</v>
          </cell>
          <cell r="F14" t="str">
            <v>TOTAL CYP001 POST PROCESSING ROW COUNT</v>
          </cell>
          <cell r="G14">
            <v>1</v>
          </cell>
          <cell r="H14">
            <v>13</v>
          </cell>
          <cell r="I14"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4" t="str">
            <v>min n1 max n7</v>
          </cell>
        </row>
        <row r="15">
          <cell r="A15" t="str">
            <v>C000D07</v>
          </cell>
          <cell r="E15" t="str">
            <v>CYP000Header</v>
          </cell>
          <cell r="F15" t="str">
            <v>TOTAL CYP002 POST PROCESSING ROW COUNT</v>
          </cell>
          <cell r="G15">
            <v>1</v>
          </cell>
          <cell r="H15">
            <v>14</v>
          </cell>
          <cell r="I15"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5" t="str">
            <v>min n1 max n7</v>
          </cell>
        </row>
        <row r="16">
          <cell r="A16" t="str">
            <v>C000D08</v>
          </cell>
          <cell r="E16" t="str">
            <v>CYP000Header</v>
          </cell>
          <cell r="F16" t="str">
            <v>TOTAL CYP003 POST PROCESSING ROW COUNT</v>
          </cell>
          <cell r="G16">
            <v>1</v>
          </cell>
          <cell r="H16">
            <v>15</v>
          </cell>
          <cell r="I16"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6" t="str">
            <v>min n1 max n7</v>
          </cell>
        </row>
        <row r="17">
          <cell r="A17" t="str">
            <v>C000D09</v>
          </cell>
          <cell r="E17" t="str">
            <v>CYP000Header</v>
          </cell>
          <cell r="F17" t="str">
            <v>TOTAL CYP004 POST PROCESSING ROW COUNT</v>
          </cell>
          <cell r="G17">
            <v>1</v>
          </cell>
          <cell r="H17">
            <v>16</v>
          </cell>
          <cell r="I17"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7" t="str">
            <v>min n1 max n7</v>
          </cell>
        </row>
        <row r="18">
          <cell r="A18" t="str">
            <v>C000D10</v>
          </cell>
          <cell r="E18" t="str">
            <v>CYP000Header</v>
          </cell>
          <cell r="F18" t="str">
            <v>TOTAL CYP101 POST PROCESSING ROW COUNT</v>
          </cell>
          <cell r="G18">
            <v>1</v>
          </cell>
          <cell r="H18">
            <v>17</v>
          </cell>
          <cell r="I18"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8" t="str">
            <v>min n1 max n7</v>
          </cell>
        </row>
        <row r="19">
          <cell r="A19" t="str">
            <v>C000D11</v>
          </cell>
          <cell r="E19" t="str">
            <v>CYP000Header</v>
          </cell>
          <cell r="F19" t="str">
            <v>TOTAL CYP102 POST PROCESSING ROW COUNT</v>
          </cell>
          <cell r="G19">
            <v>1</v>
          </cell>
          <cell r="H19">
            <v>18</v>
          </cell>
          <cell r="I19"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19" t="str">
            <v>min n1 max n7</v>
          </cell>
        </row>
        <row r="20">
          <cell r="A20" t="str">
            <v>C000D12</v>
          </cell>
          <cell r="E20" t="str">
            <v>CYP000Header</v>
          </cell>
          <cell r="F20" t="str">
            <v>TOTAL CYP103 POST PROCESSING ROW COUNT</v>
          </cell>
          <cell r="G20">
            <v>1</v>
          </cell>
          <cell r="H20">
            <v>19</v>
          </cell>
          <cell r="I20"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0" t="str">
            <v>min n1 max n7</v>
          </cell>
        </row>
        <row r="21">
          <cell r="A21" t="str">
            <v>C000D13</v>
          </cell>
          <cell r="E21" t="str">
            <v>CYP000Header</v>
          </cell>
          <cell r="F21" t="str">
            <v>TOTAL CYP104 POST PROCESSING ROW COUNT</v>
          </cell>
          <cell r="G21">
            <v>1</v>
          </cell>
          <cell r="H21">
            <v>20</v>
          </cell>
          <cell r="I21"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1" t="str">
            <v>min n1 max n7</v>
          </cell>
        </row>
        <row r="22">
          <cell r="A22" t="str">
            <v>C000D14</v>
          </cell>
          <cell r="E22" t="str">
            <v>CYP000Header</v>
          </cell>
          <cell r="F22" t="str">
            <v>TOTAL CYP105 POST PROCESSING ROW COUNT</v>
          </cell>
          <cell r="G22">
            <v>1</v>
          </cell>
          <cell r="H22">
            <v>21</v>
          </cell>
          <cell r="I22"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2" t="str">
            <v>min n1 max n7</v>
          </cell>
        </row>
        <row r="23">
          <cell r="A23" t="str">
            <v>C000D15</v>
          </cell>
          <cell r="E23" t="str">
            <v>CYP000Header</v>
          </cell>
          <cell r="F23" t="str">
            <v>TOTAL CYP201 POST PROCESSING ROW COUNT</v>
          </cell>
          <cell r="G23">
            <v>1</v>
          </cell>
          <cell r="H23">
            <v>22</v>
          </cell>
          <cell r="I23"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3" t="str">
            <v>min n1 max n7</v>
          </cell>
        </row>
        <row r="24">
          <cell r="A24" t="str">
            <v>C000D16</v>
          </cell>
          <cell r="E24" t="str">
            <v>CYP000Header</v>
          </cell>
          <cell r="F24" t="str">
            <v>TOTAL CYP202 POST PROCESSING ROW COUNT</v>
          </cell>
          <cell r="G24">
            <v>1</v>
          </cell>
          <cell r="H24">
            <v>23</v>
          </cell>
          <cell r="I24"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4" t="str">
            <v>min n1 max n7</v>
          </cell>
        </row>
        <row r="25">
          <cell r="A25" t="str">
            <v>C000D17</v>
          </cell>
          <cell r="E25" t="str">
            <v>CYP000Header</v>
          </cell>
          <cell r="F25" t="str">
            <v>TOTAL CYP301 POST PROCESSING ROW COUNT</v>
          </cell>
          <cell r="G25">
            <v>1</v>
          </cell>
          <cell r="H25">
            <v>24</v>
          </cell>
          <cell r="I25"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5" t="str">
            <v>min n1 max n7</v>
          </cell>
        </row>
        <row r="26">
          <cell r="A26" t="str">
            <v>C000D18</v>
          </cell>
          <cell r="E26" t="str">
            <v>CYP000Header</v>
          </cell>
          <cell r="F26" t="str">
            <v>TOTAL CYP401 POST PROCESSING ROW COUNT</v>
          </cell>
          <cell r="G26">
            <v>1</v>
          </cell>
          <cell r="H26">
            <v>25</v>
          </cell>
          <cell r="I26"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6" t="str">
            <v>min n1 max n7</v>
          </cell>
        </row>
        <row r="27">
          <cell r="A27" t="str">
            <v>C000D19</v>
          </cell>
          <cell r="E27" t="str">
            <v>CYP000Header</v>
          </cell>
          <cell r="F27" t="str">
            <v>TOTAL CYP402 POST PROCESSING ROW COUNT</v>
          </cell>
          <cell r="G27">
            <v>1</v>
          </cell>
          <cell r="H27">
            <v>26</v>
          </cell>
          <cell r="I27"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7" t="str">
            <v>min n1 max n7</v>
          </cell>
        </row>
        <row r="28">
          <cell r="A28" t="str">
            <v>C000D20</v>
          </cell>
          <cell r="E28" t="str">
            <v>CYP000Header</v>
          </cell>
          <cell r="F28" t="str">
            <v>TOTAL CYP403 POST PROCESSING ROW COUNT</v>
          </cell>
          <cell r="G28">
            <v>1</v>
          </cell>
          <cell r="H28">
            <v>27</v>
          </cell>
          <cell r="I28"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8" t="str">
            <v>min n1 max n7</v>
          </cell>
        </row>
        <row r="29">
          <cell r="A29" t="str">
            <v>C000D21</v>
          </cell>
          <cell r="E29" t="str">
            <v>CYP000Header</v>
          </cell>
          <cell r="F29" t="str">
            <v>TOTAL CYP404 POST PROCESSING ROW COUNT</v>
          </cell>
          <cell r="G29">
            <v>1</v>
          </cell>
          <cell r="H29">
            <v>28</v>
          </cell>
          <cell r="I29"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29" t="str">
            <v>min n1 max n7</v>
          </cell>
        </row>
        <row r="30">
          <cell r="A30" t="str">
            <v>C000D22</v>
          </cell>
          <cell r="E30" t="str">
            <v>CYP000Header</v>
          </cell>
          <cell r="F30" t="str">
            <v>TOTAL CYP501 POST PROCESSING ROW COUNT</v>
          </cell>
          <cell r="G30">
            <v>1</v>
          </cell>
          <cell r="H30">
            <v>29</v>
          </cell>
          <cell r="I30"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0" t="str">
            <v>min n1 max n7</v>
          </cell>
        </row>
        <row r="31">
          <cell r="A31" t="str">
            <v>C000D23</v>
          </cell>
          <cell r="E31" t="str">
            <v>CYP000Header</v>
          </cell>
          <cell r="F31" t="str">
            <v>TOTAL CYP502 POST PROCESSING ROW COUNT</v>
          </cell>
          <cell r="G31">
            <v>1</v>
          </cell>
          <cell r="H31">
            <v>30</v>
          </cell>
          <cell r="I31"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1" t="str">
            <v>min n1 max n7</v>
          </cell>
        </row>
        <row r="32">
          <cell r="A32" t="str">
            <v>C000D24</v>
          </cell>
          <cell r="E32" t="str">
            <v>CYP000Header</v>
          </cell>
          <cell r="F32" t="str">
            <v>TOTAL CYP601 POST PROCESSING ROW COUNT</v>
          </cell>
          <cell r="G32">
            <v>1</v>
          </cell>
          <cell r="H32">
            <v>31</v>
          </cell>
          <cell r="I32"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2" t="str">
            <v>min n1 max n7</v>
          </cell>
        </row>
        <row r="33">
          <cell r="A33" t="str">
            <v>C000D25</v>
          </cell>
          <cell r="E33" t="str">
            <v>CYP000Header</v>
          </cell>
          <cell r="F33" t="str">
            <v>TOTAL CYP602 POST PROCESSING ROW COUNT</v>
          </cell>
          <cell r="G33">
            <v>1</v>
          </cell>
          <cell r="H33">
            <v>32</v>
          </cell>
          <cell r="I33"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3" t="str">
            <v>min n1 max n7</v>
          </cell>
        </row>
        <row r="34">
          <cell r="A34" t="str">
            <v>C000D26</v>
          </cell>
          <cell r="E34" t="str">
            <v>CYP000Header</v>
          </cell>
          <cell r="F34" t="str">
            <v>TOTAL CYP603 POST PROCESSING ROW COUNT</v>
          </cell>
          <cell r="G34">
            <v>1</v>
          </cell>
          <cell r="H34">
            <v>33</v>
          </cell>
          <cell r="I34"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4" t="str">
            <v>min n1 max n7</v>
          </cell>
        </row>
        <row r="35">
          <cell r="A35" t="str">
            <v>C000D27</v>
          </cell>
          <cell r="E35" t="str">
            <v>CYP000Header</v>
          </cell>
          <cell r="F35" t="str">
            <v>TOTAL CYP604 POST PROCESSING ROW COUNT</v>
          </cell>
          <cell r="G35">
            <v>1</v>
          </cell>
          <cell r="H35">
            <v>34</v>
          </cell>
          <cell r="I35"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5" t="str">
            <v>min n1 max n7</v>
          </cell>
        </row>
        <row r="36">
          <cell r="A36" t="str">
            <v>C000D28</v>
          </cell>
          <cell r="E36" t="str">
            <v>CYP000Header</v>
          </cell>
          <cell r="F36" t="str">
            <v>TOTAL CYP605 POST PROCESSING ROW COUNT</v>
          </cell>
          <cell r="G36">
            <v>1</v>
          </cell>
          <cell r="H36">
            <v>35</v>
          </cell>
          <cell r="I36"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6" t="str">
            <v>min n1 max n7</v>
          </cell>
        </row>
        <row r="37">
          <cell r="A37" t="str">
            <v>C000D29</v>
          </cell>
          <cell r="E37" t="str">
            <v>CYP000Header</v>
          </cell>
          <cell r="F37" t="str">
            <v>TOTAL CYP606 POST PROCESSING ROW COUNT</v>
          </cell>
          <cell r="G37">
            <v>1</v>
          </cell>
          <cell r="H37">
            <v>36</v>
          </cell>
          <cell r="I37"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7" t="str">
            <v>min n1 max n7</v>
          </cell>
        </row>
        <row r="38">
          <cell r="A38" t="str">
            <v>C000D30</v>
          </cell>
          <cell r="E38" t="str">
            <v>CYP000Header</v>
          </cell>
          <cell r="F38" t="str">
            <v>TOTAL CYP607 POST PROCESSING ROW COUNT</v>
          </cell>
          <cell r="G38">
            <v>1</v>
          </cell>
          <cell r="H38">
            <v>37</v>
          </cell>
          <cell r="I38"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8" t="str">
            <v>min n1 max n7</v>
          </cell>
        </row>
        <row r="39">
          <cell r="A39" t="str">
            <v>C000D31</v>
          </cell>
          <cell r="E39" t="str">
            <v>CYP000Header</v>
          </cell>
          <cell r="F39" t="str">
            <v>TOTAL CYP608 POST PROCESSING ROW COUNT</v>
          </cell>
          <cell r="G39">
            <v>1</v>
          </cell>
          <cell r="H39">
            <v>38</v>
          </cell>
          <cell r="I39"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39" t="str">
            <v>min n1 max n7</v>
          </cell>
        </row>
        <row r="40">
          <cell r="A40" t="str">
            <v>C000D32</v>
          </cell>
          <cell r="E40" t="str">
            <v>CYP000Header</v>
          </cell>
          <cell r="F40" t="str">
            <v>TOTAL CYP609 POST PROCESSING ROW COUNT</v>
          </cell>
          <cell r="G40">
            <v>1</v>
          </cell>
          <cell r="H40">
            <v>39</v>
          </cell>
          <cell r="I40"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40" t="str">
            <v>min n1 max n7</v>
          </cell>
        </row>
        <row r="41">
          <cell r="A41" t="str">
            <v>C000D33</v>
          </cell>
          <cell r="E41" t="str">
            <v>CYP000Header</v>
          </cell>
          <cell r="F41" t="str">
            <v>TOTAL CYP610 POST PROCESSING ROW COUNT</v>
          </cell>
          <cell r="G41">
            <v>1</v>
          </cell>
          <cell r="H41">
            <v>40</v>
          </cell>
          <cell r="I41"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41" t="str">
            <v>min n1 max n7</v>
          </cell>
        </row>
        <row r="42">
          <cell r="A42" t="str">
            <v>C000D34</v>
          </cell>
          <cell r="E42" t="str">
            <v>CYP000Header</v>
          </cell>
          <cell r="F42" t="str">
            <v>TOTAL CYP611 POST PROCESSING ROW COUNT</v>
          </cell>
          <cell r="G42">
            <v>1</v>
          </cell>
          <cell r="H42">
            <v>41</v>
          </cell>
          <cell r="I42"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42" t="str">
            <v>min n1 max n7</v>
          </cell>
        </row>
        <row r="43">
          <cell r="A43" t="str">
            <v>C000D35</v>
          </cell>
          <cell r="E43" t="str">
            <v>CYP000Header</v>
          </cell>
          <cell r="F43" t="str">
            <v>TOTAL CYP901 POST PROCESSING ROW COUNT</v>
          </cell>
          <cell r="G43">
            <v>1</v>
          </cell>
          <cell r="H43">
            <v>42</v>
          </cell>
          <cell r="I43" t="str">
            <v>A total cumulative count of all rows in this data group within a specific CYPHS Data Set submission to the Health and Social Care Information Centre (HSCIC). This information is used to ensure files are complete upon receipt, and to maintain accurate file processing.</v>
          </cell>
          <cell r="J43" t="str">
            <v>min n1 max n7</v>
          </cell>
        </row>
        <row r="44">
          <cell r="A44" t="str">
            <v>C001901</v>
          </cell>
          <cell r="B44" t="str">
            <v>C001</v>
          </cell>
          <cell r="C44" t="str">
            <v>901</v>
          </cell>
          <cell r="D44" t="str">
            <v>901_1</v>
          </cell>
          <cell r="E44" t="str">
            <v>CYP001MPI</v>
          </cell>
          <cell r="F44" t="str">
            <v>LOCAL PATIENT IDENTIFIER (EXTENDED)</v>
          </cell>
          <cell r="G44">
            <v>0</v>
          </cell>
          <cell r="H44">
            <v>43</v>
          </cell>
          <cell r="I44" t="str">
            <v>This is a number used to identify a PATIENT uniquely within a Health Care Provider. It may be different from the PATIENT's casenote number and may be assigned automatically by the computer system.</v>
          </cell>
          <cell r="J44" t="str">
            <v>max an20</v>
          </cell>
          <cell r="K44" t="str">
            <v>Reject</v>
          </cell>
          <cell r="L44" t="str">
            <v>Reject</v>
          </cell>
          <cell r="M44" t="str">
            <v>N/A</v>
          </cell>
          <cell r="O44" t="str">
            <v>All to identify individual</v>
          </cell>
          <cell r="P44" t="str">
            <v>Used to uniquely identify an individual</v>
          </cell>
          <cell r="Q44" t="str">
            <v>M</v>
          </cell>
          <cell r="R44">
            <v>2</v>
          </cell>
          <cell r="S44" t="str">
            <v>CYP00104 - Record rejected -Local Patient Identifier (Extended) is blank.  
CYP00105 - Record rejected -Local Patient Identifier (Extended) has an incorrect data format.  NHS Local Patient Identifier (Extended)=&lt;C001901&gt;</v>
          </cell>
        </row>
        <row r="45">
          <cell r="A45" t="str">
            <v>C001010</v>
          </cell>
          <cell r="B45" t="str">
            <v>C001</v>
          </cell>
          <cell r="C45" t="str">
            <v>010</v>
          </cell>
          <cell r="D45" t="str">
            <v>C001010_1</v>
          </cell>
          <cell r="E45" t="str">
            <v>CYP001MPI</v>
          </cell>
          <cell r="F45" t="str">
            <v>ORGANISATION CODE (LOCAL PATIENT IDENTIFIER)</v>
          </cell>
          <cell r="G45">
            <v>0</v>
          </cell>
          <cell r="H45">
            <v>44</v>
          </cell>
          <cell r="I45" t="str">
            <v>The organisation code of the organisation that assigned the local patient identifier.</v>
          </cell>
          <cell r="J45" t="str">
            <v>an3 or an5</v>
          </cell>
          <cell r="K45" t="str">
            <v>Reject</v>
          </cell>
          <cell r="L45" t="str">
            <v>Reject</v>
          </cell>
          <cell r="M45" t="str">
            <v>Warning</v>
          </cell>
          <cell r="N45" t="str">
            <v>If ORGANISATION CODE (LOCAL PATIENT IDENTIFIER) does not match the ORGANISATION CODE (CODE OF PROVIDER) in CYP000, a warning will be reported.
If ORGANISATION CODE is not in national organisation tables as a current, "live" organisation a warning will be generated</v>
          </cell>
          <cell r="O45" t="str">
            <v>All to identify individual</v>
          </cell>
          <cell r="P45" t="str">
            <v>Used to uniquely identify the organisation issuing the LPI</v>
          </cell>
          <cell r="Q45" t="str">
            <v>M</v>
          </cell>
          <cell r="R45">
            <v>4</v>
          </cell>
          <cell r="S45" t="str">
            <v>CYP00106- Record rejected - Organisation Code (Local Patient Identifier) is blank.  Local Patient Identifier (Extended)=&lt;C001901&gt;
CYP00107 - Record rejected - Organisation Code (Local Patient Identifier) has an incorrect data format.  Local Patient Identifier (Extended)=&lt;C001901&gt;
CYP00108 - Warning - Organisation Code (Local Patient Identifier) does not match the Organisation Code (Code of Provider) from the CYP000.  Local Patient Identifier (Extended)=&lt;C001901&gt;
CYP00147 - Warning - Organisation Code (Local Patient Identifier) is not for a current live organisation in national tables.  Local Patient Identifier (Extended)=&lt;C001901&gt;</v>
          </cell>
        </row>
        <row r="46">
          <cell r="A46" t="str">
            <v>C001020</v>
          </cell>
          <cell r="B46" t="str">
            <v>C001</v>
          </cell>
          <cell r="C46" t="str">
            <v>020</v>
          </cell>
          <cell r="D46" t="str">
            <v>C001020_1</v>
          </cell>
          <cell r="E46" t="str">
            <v>CYP001MPI</v>
          </cell>
          <cell r="F46" t="str">
            <v>ORGANISATION CODE (RESIDENCE RESPONSIBILITY)</v>
          </cell>
          <cell r="G46">
            <v>0</v>
          </cell>
          <cell r="H46">
            <v>45</v>
          </cell>
          <cell r="I46" t="str">
            <v>The organisation code derived from the patient's POSTCODE OF USUAL ADDRESS</v>
          </cell>
          <cell r="J46" t="str">
            <v>an3</v>
          </cell>
          <cell r="K46" t="str">
            <v>N/A</v>
          </cell>
          <cell r="L46" t="str">
            <v>Reject</v>
          </cell>
          <cell r="M46" t="str">
            <v>Warning</v>
          </cell>
          <cell r="O46" t="str">
            <v>All to identify individual</v>
          </cell>
          <cell r="P46" t="str">
            <v>Used to identify the organisation of responsibility or residence.</v>
          </cell>
          <cell r="Q46" t="str">
            <v>R</v>
          </cell>
          <cell r="R46">
            <v>2</v>
          </cell>
          <cell r="S46" t="str">
            <v>CYP00109 - Record rejected - Organisation Code (Residence Responsibility) has an incorrect data format.  Local Patient Identifier (Extended)=&lt;C001901&gt;
CYP00110 - Warning - Organisation Code (Residence Responsibility) is not for a current live organisation in national tables.  Local Patient Identifier (Extended)=&lt;C001901&gt;</v>
          </cell>
        </row>
        <row r="47">
          <cell r="A47" t="str">
            <v>C001030</v>
          </cell>
          <cell r="B47" t="str">
            <v>C001</v>
          </cell>
          <cell r="C47" t="str">
            <v>030</v>
          </cell>
          <cell r="D47" t="str">
            <v>C001030_1</v>
          </cell>
          <cell r="E47" t="str">
            <v>CYP001MPI</v>
          </cell>
          <cell r="F47" t="str">
            <v>ORGANISATION CODE (EDUCATIONAL ESTABLISHMENT)</v>
          </cell>
          <cell r="G47">
            <v>0</v>
          </cell>
          <cell r="H47">
            <v>46</v>
          </cell>
          <cell r="I47" t="str">
            <v xml:space="preserve">The ORGANISATION CODE (EDUCATIONAL ESTABLISHMENT) is an identification number allocated to each educational establishment by the Organisation Data Service. The allocated identification number is six digits, but this is prefixed with 'EE' on the Organisation Data Service reference file. </v>
          </cell>
          <cell r="J47" t="str">
            <v>an8</v>
          </cell>
          <cell r="K47" t="str">
            <v>N/A</v>
          </cell>
          <cell r="L47" t="str">
            <v>Reject</v>
          </cell>
          <cell r="M47" t="str">
            <v>Warning</v>
          </cell>
          <cell r="O47" t="str">
            <v>All to identify individual</v>
          </cell>
          <cell r="P47" t="str">
            <v>Used to identify the educational establishment of the child or young person.</v>
          </cell>
          <cell r="Q47" t="str">
            <v>R</v>
          </cell>
          <cell r="R47">
            <v>2</v>
          </cell>
          <cell r="S47" t="str">
            <v>CYP00145 - Record rejected - Organisation Code (Educational Establishment) has an incorrect data format.  Local Patient Identifier=&lt;C001901&gt;
CYP00146 - Warning - Organisation Code (Educational Establishment) is not for a current live organisation in national tables.Local Patient Identifier (Extended)=&lt;C001901&gt;</v>
          </cell>
        </row>
        <row r="48">
          <cell r="A48" t="str">
            <v>C001040</v>
          </cell>
          <cell r="B48" t="str">
            <v>C001</v>
          </cell>
          <cell r="C48" t="str">
            <v>040</v>
          </cell>
          <cell r="D48" t="str">
            <v>C001040_1</v>
          </cell>
          <cell r="E48" t="str">
            <v>CYP001MPI</v>
          </cell>
          <cell r="F48" t="str">
            <v>NHS NUMBER</v>
          </cell>
          <cell r="G48">
            <v>0</v>
          </cell>
          <cell r="H48">
            <v>47</v>
          </cell>
          <cell r="I48" t="str">
            <v>A number used to identify a PATIENT uniquely within the NHS in England and Wales</v>
          </cell>
          <cell r="J48" t="str">
            <v>n10</v>
          </cell>
          <cell r="K48" t="str">
            <v>Warning</v>
          </cell>
          <cell r="L48" t="str">
            <v>Reject</v>
          </cell>
          <cell r="M48" t="str">
            <v>N/A</v>
          </cell>
          <cell r="N48" t="str">
            <v>If NHS Number fails standard NHS number checks (Modulus-11 and check for disallowed numbers), the record will be rejected.
If NHS NUMBER contains a value, and NHS NUMBER STATUS INDICATOR CODE is   "07 - Number not present and trace not required", then a warning message will be generated.</v>
          </cell>
          <cell r="O48" t="str">
            <v>All to identify individual</v>
          </cell>
          <cell r="P48" t="str">
            <v>Used to uniquely identify an individual</v>
          </cell>
          <cell r="Q48" t="str">
            <v>R</v>
          </cell>
          <cell r="R48">
            <v>4</v>
          </cell>
          <cell r="S48" t="str">
            <v>CYP00111 - Warning - NHS Number is blank. Local Patient Identifier (Extended)=&lt;C001901&gt;
CYP00112 - Record rejected - NHS Number has an incorrect data format. Local Patient Identifier (Extended)=&lt;C001901&gt;
CYP00113 - Record rejected - NHS Number has failed validation.Local Patient Identifier (Extended)=&lt;C001901&gt;  NHS Number=&lt;C001040&gt;
CYP00114 - Warning - NHS Number contains a value, but NHS NUMBER STATUS INDICATOR CODE is   "07 - Number not present and trace not required".  Local Patient Identifier (Extended)=&lt;C001901&gt;&gt;  NHS Number =&lt;C001040&gt; NHS NumberStatus =&lt;C001050&gt;</v>
          </cell>
        </row>
        <row r="49">
          <cell r="A49" t="str">
            <v>C001050</v>
          </cell>
          <cell r="B49" t="str">
            <v>C001</v>
          </cell>
          <cell r="C49" t="str">
            <v>050</v>
          </cell>
          <cell r="D49" t="str">
            <v>C001050_1</v>
          </cell>
          <cell r="E49" t="str">
            <v>CYP001MPI</v>
          </cell>
          <cell r="F49" t="str">
            <v>NHS NUMBER STATUS INDICATOR CODE</v>
          </cell>
          <cell r="G49">
            <v>0</v>
          </cell>
          <cell r="H49">
            <v>48</v>
          </cell>
          <cell r="I49" t="str">
            <v>The NHS NUMBER STATUS INDICATOR of the PATIENT</v>
          </cell>
          <cell r="J49" t="str">
            <v>an2</v>
          </cell>
          <cell r="K49" t="str">
            <v>N/A</v>
          </cell>
          <cell r="L49" t="str">
            <v>Reject</v>
          </cell>
          <cell r="M49" t="str">
            <v>Warning</v>
          </cell>
          <cell r="N49" t="str">
            <v xml:space="preserve">If value is not between '01' - '06' or '08' then a warning will be generated.
This field should be mandatory where the NHS Number provided is blank to ensure proper linkage.
If the NHS Number field is blank and the value for this item is anything other than '07' then a warning will be generated.
</v>
          </cell>
          <cell r="O49" t="str">
            <v>All to identify individual</v>
          </cell>
          <cell r="P49" t="str">
            <v>Used to uniquely identify an individual</v>
          </cell>
          <cell r="Q49" t="str">
            <v>R</v>
          </cell>
          <cell r="R49">
            <v>5</v>
          </cell>
          <cell r="S49" t="str">
            <v>CYP00115 - Record rejected - NHS NumberStatus has an incorrect data format. Local Patient Identifier (Extended)=&lt;C001901&gt;&gt; NHS Number = &lt;C001040&gt;
CYP00116 - Warning - CYP001MPI contains an invalid NHS NumberStatus.Local Patient Identifier (Extended)=&lt;C001901&gt; NHS NumberStatus = &lt;C001050&gt;
CYP00117 - Warning - NHS Number contains a value, and the NHS NumberStatus is  "07 - Number not present and trace not required".  Local Patient Identifier =&lt;C001901&gt;&gt;  NHS Number = &lt;C001040&gt;  NHS NumberStatus  = &lt;C001050&gt;
CYP00118 - Warning - NHS NumberStatus should be mandatory where the NHS Number provided is blank".  Local Patient Identifier =&lt;C001901&gt; 
CYP00119 - Warning - NHS Number field is blank but the NHS Number Status is a value other than '07' ".  Local Patient Identifier=&lt;C001901&gt;    NHS NumberStatus  =&lt;C001050&gt;</v>
          </cell>
        </row>
        <row r="50">
          <cell r="A50" t="str">
            <v>C001060</v>
          </cell>
          <cell r="B50" t="str">
            <v>C001</v>
          </cell>
          <cell r="C50" t="str">
            <v>060</v>
          </cell>
          <cell r="D50" t="str">
            <v>C001060_1</v>
          </cell>
          <cell r="E50" t="str">
            <v>CYP001MPI</v>
          </cell>
          <cell r="F50" t="str">
            <v>PERSON BIRTH DATE</v>
          </cell>
          <cell r="G50">
            <v>0</v>
          </cell>
          <cell r="H50">
            <v>49</v>
          </cell>
          <cell r="I50" t="str">
            <v>The date on which a PERSON was born or is officially deemed to have been born</v>
          </cell>
          <cell r="J50" t="str">
            <v>an10
CCYY-MM-DD</v>
          </cell>
          <cell r="K50" t="str">
            <v>Warning</v>
          </cell>
          <cell r="L50" t="str">
            <v>Reject</v>
          </cell>
          <cell r="M50" t="str">
            <v>N/A</v>
          </cell>
          <cell r="N50" t="str">
            <v>If Age (at start of the reporting period) is 19 years old or greater, then the record will be rejected.
If PersonBirthDate is after the end of the reporting period, the record will be rejected.
If PersonBirthDate is blank, a warning will be reported.</v>
          </cell>
          <cell r="O50" t="str">
            <v>All to analyse by age</v>
          </cell>
          <cell r="P50" t="str">
            <v>Used to calculate age at events</v>
          </cell>
          <cell r="Q50" t="str">
            <v>R</v>
          </cell>
          <cell r="R50">
            <v>4</v>
          </cell>
          <cell r="S50" t="str">
            <v>CYP00120 - Record rejected - Person Birth Date has an incorrect data format.  Local Patient Identifier=&lt;C001901&gt;
CYP00121 - Record rejected - Person Birth Date indicates person is 19 years old or older at the start of the reporting period.Local Patient Identifier (Extended)= &lt;C001901&gt;  Person Birth Date = &lt;C001060&gt;
CYP00122 - Record rejected - Person Birth Date is after the end of the reporting period.Local Patient Identifier (Extended) = &lt;C001901&gt;  Person Birth Date = &lt;C001060&gt;
CYP00150 - Warning - Person Birth Date is blank. Local Patient Identifier (Extended)=&lt;C001901&gt;</v>
          </cell>
        </row>
        <row r="51">
          <cell r="A51" t="str">
            <v>C001070</v>
          </cell>
          <cell r="B51" t="str">
            <v>C001</v>
          </cell>
          <cell r="C51" t="str">
            <v>070</v>
          </cell>
          <cell r="D51" t="str">
            <v>C001070_1</v>
          </cell>
          <cell r="E51" t="str">
            <v>CYP001MPI</v>
          </cell>
          <cell r="F51" t="str">
            <v>POSTCODE OF USUAL ADDRESS</v>
          </cell>
          <cell r="G51">
            <v>0</v>
          </cell>
          <cell r="H51">
            <v>50</v>
          </cell>
          <cell r="I51" t="str">
            <v>The POSTCODE of the ADDRESS nominated by the PATIENT with ADDRESS ASSOCIATION TYPE 'Main Permanent Residence' or 'Other Permanent Residence'</v>
          </cell>
          <cell r="J51" t="str">
            <v>max an8</v>
          </cell>
          <cell r="K51" t="str">
            <v>Warning</v>
          </cell>
          <cell r="L51" t="str">
            <v>Reject</v>
          </cell>
          <cell r="M51" t="str">
            <v>Warning</v>
          </cell>
          <cell r="N51" t="str">
            <v>If the Postcode is provided and it is not in one of the accepted formats (see http://www.datadictionary.nhs.uk/web_site_content/supporting_information/nhs_postcode_directory.asp?shownav=1 for details), the record will be rejected.
If the Postcode is provided and it cannot be located in the national postcode look-up table, a warning will be reported.
If Postcode is blank, a warning will be reported.</v>
          </cell>
          <cell r="O51" t="str">
            <v>1.2.1.1</v>
          </cell>
          <cell r="P51" t="str">
            <v>Used to associate an individual with geographical areas, e.g. CCG, Electoral Ward, Sure Start area etc</v>
          </cell>
          <cell r="Q51" t="str">
            <v>R</v>
          </cell>
          <cell r="R51">
            <v>3</v>
          </cell>
          <cell r="S51" t="str">
            <v>CYP00123 - Record rejected - Postcode Of Usual Address has an incorrect data format. Local Patient Identifier (Extended)=&lt;C001901&gt;
CYP00124 - Warning -  Postcode Of Usual Address provided is not in National Code tables.Local Patient Identifier (Extended)=&lt;C001901&gt;  Postcode Of Usual Address=&lt;C001070&gt;
CYP00151 - Warning - Postcode Of Usual Address is blank. Local Patient Identifier (Extended)=&lt;C001901&gt;</v>
          </cell>
        </row>
        <row r="52">
          <cell r="A52" t="str">
            <v>C001080</v>
          </cell>
          <cell r="B52" t="str">
            <v>C001</v>
          </cell>
          <cell r="C52" t="str">
            <v>080</v>
          </cell>
          <cell r="D52" t="str">
            <v>C001080_1</v>
          </cell>
          <cell r="E52" t="str">
            <v>CYP001MPI</v>
          </cell>
          <cell r="F52" t="str">
            <v>PERSON STATED GENDER CODE</v>
          </cell>
          <cell r="G52">
            <v>0</v>
          </cell>
          <cell r="H52">
            <v>51</v>
          </cell>
          <cell r="I52" t="str">
            <v>PERSON STATED GENDER CODE is self declared or inferred by observation for those unable to declare their PERSON STATED GENDER.</v>
          </cell>
          <cell r="J52" t="str">
            <v>an1</v>
          </cell>
          <cell r="K52" t="str">
            <v>Warning</v>
          </cell>
          <cell r="L52" t="str">
            <v>Reject</v>
          </cell>
          <cell r="M52" t="str">
            <v>Warning</v>
          </cell>
          <cell r="N52" t="str">
            <v>If Gender is blank, a warning will be reported.</v>
          </cell>
          <cell r="O52" t="str">
            <v>All to analyse by sex</v>
          </cell>
          <cell r="P52" t="str">
            <v>Used to analyse data for difference by gender</v>
          </cell>
          <cell r="Q52" t="str">
            <v>R</v>
          </cell>
          <cell r="R52">
            <v>3</v>
          </cell>
          <cell r="S52" t="str">
            <v>CYP00125 - Record rejected - Gender has an incorrect data format. Local Patient Identifier (Extended)=&lt;C001901&gt; NHS Number=&lt;NHS Number&gt;
CYP00126 - Warning - Person Stated Gender Code contains an invalid Gender.  Local Patient Identifier (Extended)=&lt;C001901&gt; Gender=&lt;C001080&gt;
CYP00152 - Warning -  Gender is blank. Local Patient Identifier (Extended)=&lt;C001901&gt;</v>
          </cell>
        </row>
        <row r="53">
          <cell r="A53" t="str">
            <v>C001090</v>
          </cell>
          <cell r="B53" t="str">
            <v>C001</v>
          </cell>
          <cell r="C53" t="str">
            <v>090</v>
          </cell>
          <cell r="D53" t="str">
            <v>C001090_1</v>
          </cell>
          <cell r="E53" t="str">
            <v>CYP001MPI</v>
          </cell>
          <cell r="F53" t="str">
            <v>ETHNIC CATEGORY</v>
          </cell>
          <cell r="G53">
            <v>0</v>
          </cell>
          <cell r="H53">
            <v>52</v>
          </cell>
          <cell r="I53" t="str">
            <v>The ethnicity of a PERSON, as specified by the PERSON.</v>
          </cell>
          <cell r="J53" t="str">
            <v>an2</v>
          </cell>
          <cell r="K53" t="str">
            <v>N/A</v>
          </cell>
          <cell r="L53" t="str">
            <v>Reject</v>
          </cell>
          <cell r="M53" t="str">
            <v>Warning</v>
          </cell>
          <cell r="O53" t="str">
            <v>1.2.1.9</v>
          </cell>
          <cell r="P53" t="str">
            <v>Used to monitor equality or distinctions in service usage by ethnicity</v>
          </cell>
          <cell r="Q53" t="str">
            <v>R</v>
          </cell>
          <cell r="R53">
            <v>2</v>
          </cell>
          <cell r="S53" t="str">
            <v>CYP00127 - Record rejected - Ethnic Category has an incorrect data format. Local Patient Identifier (Extended)=&lt;C001901&gt;
CYP00128 - Warning - Ethnic Category contains an invalid Ethnic Category.Local Patient Identifier (Extended)=&lt;C001901&gt;  Ethnic Category=&lt;C001090&gt;</v>
          </cell>
        </row>
        <row r="54">
          <cell r="A54" t="str">
            <v>C001100</v>
          </cell>
          <cell r="B54" t="str">
            <v>C001</v>
          </cell>
          <cell r="C54" t="str">
            <v>100</v>
          </cell>
          <cell r="D54" t="str">
            <v>C001100_1</v>
          </cell>
          <cell r="E54" t="str">
            <v>CYP001MPI</v>
          </cell>
          <cell r="F54" t="str">
            <v>LANGUAGE CODE (PREFERRED)</v>
          </cell>
          <cell r="G54">
            <v>0</v>
          </cell>
          <cell r="H54">
            <v>53</v>
          </cell>
          <cell r="I54" t="str">
            <v>LANGUAGE CODE (PREFERRED) is the language the PATIENT prefers to use for communication with a Health
Care Provider. LANGUAGE CODE is based on the ISO 639-1 two character language codes, see the ISO 639.2 Registration Authority website (http://www.loc.gov/standards/iso639-2/php/code_list.php), plus five extensions (q1, q2, q3, q4, q5).</v>
          </cell>
          <cell r="J54" t="str">
            <v>an2</v>
          </cell>
          <cell r="K54" t="str">
            <v>N/A</v>
          </cell>
          <cell r="L54" t="str">
            <v>Reject</v>
          </cell>
          <cell r="M54" t="str">
            <v>Warning</v>
          </cell>
          <cell r="O54" t="str">
            <v>3.2.1.1</v>
          </cell>
          <cell r="P54" t="str">
            <v>Used to monitor variances in service usage/access according to preferred language</v>
          </cell>
          <cell r="Q54" t="str">
            <v>R</v>
          </cell>
          <cell r="R54">
            <v>2</v>
          </cell>
          <cell r="S54" t="str">
            <v>CYP00129 - Record rejected - Language Code (Preferred) has an incorrect data format. Local Patient Identifier (Extended)=&lt;C001901&gt;
CYP00130 - Warning - Language Code (Preferred) contains an invalid Language Code.  Local Patient Identifier (Extended)=&lt;C001901&gt;  Language Code (Preferred)=&lt;C001100&gt;</v>
          </cell>
        </row>
        <row r="55">
          <cell r="A55" t="str">
            <v>C001110</v>
          </cell>
          <cell r="B55" t="str">
            <v>C001</v>
          </cell>
          <cell r="C55" t="str">
            <v>110</v>
          </cell>
          <cell r="D55" t="str">
            <v>C001110_1</v>
          </cell>
          <cell r="E55" t="str">
            <v>CYP001MPI</v>
          </cell>
          <cell r="F55" t="str">
            <v>PERSON RELATIONSHIP (MAIN CARER)</v>
          </cell>
          <cell r="G55">
            <v>0</v>
          </cell>
          <cell r="H55">
            <v>54</v>
          </cell>
          <cell r="I55" t="str">
            <v>The relationship between the child/young person and the person/s who undertake/s the main caring role for them.</v>
          </cell>
          <cell r="J55" t="str">
            <v>an3</v>
          </cell>
          <cell r="K55" t="str">
            <v>Reject</v>
          </cell>
          <cell r="L55" t="str">
            <v>Reject</v>
          </cell>
          <cell r="M55" t="str">
            <v>Warning</v>
          </cell>
          <cell r="O55" t="str">
            <v>1.2.1.10</v>
          </cell>
          <cell r="P55" t="str">
            <v>Used to monitor usage by main carer</v>
          </cell>
          <cell r="Q55" t="str">
            <v>R</v>
          </cell>
          <cell r="R55">
            <v>3</v>
          </cell>
          <cell r="S55" t="str">
            <v>CYP00161 - Record rejected - Person Relationship (Main Carer) is blank. Local Patient Identifier (Extended) =&lt;C001901&gt;
CYP00162 - Record rejected - Person Relationship (Main Carer) has incorrect data format.  Local Patient Identifier (Extended)=&lt;C001901&gt;
CYP00163 - Warning - Person Relationship (Main Carer) contains an invalid Person Relationship (Main Carer). Local Patient Identifier (Extended)=&lt;C001901&gt; Person Relationship (Main Carer)=&lt;C001110&gt;</v>
          </cell>
        </row>
        <row r="56">
          <cell r="A56" t="str">
            <v>C001120</v>
          </cell>
          <cell r="B56" t="str">
            <v>C001</v>
          </cell>
          <cell r="C56" t="str">
            <v>120</v>
          </cell>
          <cell r="D56" t="str">
            <v>C001120_1</v>
          </cell>
          <cell r="E56" t="str">
            <v>CYP001MPI</v>
          </cell>
          <cell r="F56" t="str">
            <v>HEALTH VISITOR FIRST ANTENATAL VISIT DATE</v>
          </cell>
          <cell r="G56">
            <v>0</v>
          </cell>
          <cell r="H56">
            <v>55</v>
          </cell>
          <cell r="I56" t="str">
            <v>The date when a Health Visitor has the first antenatal visit with the pregnant woman.</v>
          </cell>
          <cell r="J56" t="str">
            <v>an10
CCYY-MM-DD</v>
          </cell>
          <cell r="K56" t="str">
            <v>N/A</v>
          </cell>
          <cell r="L56" t="str">
            <v>Reject</v>
          </cell>
          <cell r="M56" t="str">
            <v>N/A</v>
          </cell>
          <cell r="N56" t="str">
            <v>If HVFirstAntenatalDate is after the PersonBirthDate, a warning will be reported.</v>
          </cell>
          <cell r="O56" t="str">
            <v>Analyse by time</v>
          </cell>
          <cell r="P56" t="str">
            <v>Analyse the time between first antenatal visit and other events</v>
          </cell>
          <cell r="Q56" t="str">
            <v>R</v>
          </cell>
          <cell r="R56">
            <v>2</v>
          </cell>
          <cell r="S56" t="str">
            <v xml:space="preserve">CYP00164 - Record rejected - Health Visitor First Antenatal Visit Date has incorrect data format.  Local Patient Identifier (Extended)=&lt;C001901&gt;
CYP00165 - Warning - Health Visitor First Antenatal Visit Date is after the Person Birth Date. Local Patient Identifier (Extended)=&lt;C001901&gt;  Health Visitor First Antenatal Visit Date=&lt;C001120&gt; Person Birth Date=&lt;C001060&gt; </v>
          </cell>
        </row>
        <row r="57">
          <cell r="A57" t="str">
            <v>C001130</v>
          </cell>
          <cell r="B57" t="str">
            <v>C001</v>
          </cell>
          <cell r="C57" t="str">
            <v>130</v>
          </cell>
          <cell r="D57" t="str">
            <v>C001130_1</v>
          </cell>
          <cell r="E57" t="str">
            <v>CYP001MPI</v>
          </cell>
          <cell r="F57" t="str">
            <v>LOOKED AFTER CHILD INDICATOR</v>
          </cell>
          <cell r="G57">
            <v>0</v>
          </cell>
          <cell r="H57">
            <v>56</v>
          </cell>
          <cell r="I57" t="str">
            <v>An indication of whether a PERSON is a Looked After Child.</v>
          </cell>
          <cell r="J57" t="str">
            <v>an1</v>
          </cell>
          <cell r="K57" t="str">
            <v>N/A</v>
          </cell>
          <cell r="L57" t="str">
            <v>Reject</v>
          </cell>
          <cell r="M57" t="str">
            <v>Warning</v>
          </cell>
          <cell r="O57" t="str">
            <v>1.2.1.2</v>
          </cell>
          <cell r="P57" t="str">
            <v>To monitor services and outcomes for children and young people who are or have been looked after</v>
          </cell>
          <cell r="Q57" t="str">
            <v>R</v>
          </cell>
          <cell r="R57">
            <v>2</v>
          </cell>
          <cell r="S57" t="str">
            <v>CYP00131 - Record rejected - Looked After Child Indicator has an incorrect data format. Local Patient Identifier (Extended)=&lt;C001901&gt;
CYP00132 - Warning - Looked After Child Indicator contains an invalid Looked After Child Indicator.Local Patient Identifier (Extended)=&lt;C001901&gt; Looked After Child Indicator=&lt;C001130&gt;</v>
          </cell>
        </row>
        <row r="58">
          <cell r="A58" t="str">
            <v>C001140</v>
          </cell>
          <cell r="B58" t="str">
            <v>C001</v>
          </cell>
          <cell r="C58" t="str">
            <v>140</v>
          </cell>
          <cell r="D58" t="str">
            <v>C001140_1</v>
          </cell>
          <cell r="E58" t="str">
            <v>CYP001MPI</v>
          </cell>
          <cell r="F58" t="str">
            <v>SAFEGUARDING VULNERABILITY FACTORS INDICATOR</v>
          </cell>
          <cell r="G58">
            <v>0</v>
          </cell>
          <cell r="H58">
            <v>57</v>
          </cell>
          <cell r="I58" t="str">
            <v>To record if there are any safeguarding vulnerability factors</v>
          </cell>
          <cell r="J58" t="str">
            <v>an1</v>
          </cell>
          <cell r="K58" t="str">
            <v>N/A</v>
          </cell>
          <cell r="L58" t="str">
            <v>Reject</v>
          </cell>
          <cell r="M58" t="str">
            <v>Warning</v>
          </cell>
          <cell r="O58" t="str">
            <v>All to analyse by safeguarding vulnerability factors indicator</v>
          </cell>
          <cell r="P58" t="str">
            <v>To monitor details of children with safeguarding concerns</v>
          </cell>
          <cell r="Q58" t="str">
            <v>R</v>
          </cell>
          <cell r="R58">
            <v>2</v>
          </cell>
          <cell r="S58" t="str">
            <v>CYP00133 - Record rejected - Safeguarding Vulnerability Factors Indicator has an incorrect data format. Local Patient Identifier (Extended)=&lt;C001901&gt; 
CYP00134 - Warning - Safeguarding Vulnerability Factors Indicator contains an invalid Safeguarding Vulnerability Factors Indicator.Local Patient Identifier =&lt;C001901&gt; Safeguarding Vulnerability Factors Indicator=&lt;C001140&gt;</v>
          </cell>
        </row>
        <row r="59">
          <cell r="A59" t="str">
            <v>C001150</v>
          </cell>
          <cell r="B59" t="str">
            <v>C001</v>
          </cell>
          <cell r="C59" t="str">
            <v>150</v>
          </cell>
          <cell r="D59" t="str">
            <v>C001150_1</v>
          </cell>
          <cell r="E59" t="str">
            <v>CYP001MPI</v>
          </cell>
          <cell r="F59" t="str">
            <v>CONSTANT SUPERVISION AND CARE REQUIRED DUE TO DISABILITY INDICATOR</v>
          </cell>
          <cell r="G59">
            <v>0</v>
          </cell>
          <cell r="H59">
            <v>58</v>
          </cell>
          <cell r="I59" t="str">
            <v>This indicates that a disabled person needs round the clock care and/or supervision for maintenance of their safety and/or wellbeing.</v>
          </cell>
          <cell r="J59" t="str">
            <v>an1</v>
          </cell>
          <cell r="K59" t="str">
            <v>N/A</v>
          </cell>
          <cell r="L59" t="str">
            <v>Reject</v>
          </cell>
          <cell r="M59" t="str">
            <v>Warning</v>
          </cell>
          <cell r="O59" t="str">
            <v>All to analyse by constant supervision due to disability indicator indicator</v>
          </cell>
          <cell r="P59" t="str">
            <v>To monitor details of childer which require constant supervision due to disability</v>
          </cell>
          <cell r="Q59" t="str">
            <v>R</v>
          </cell>
          <cell r="R59">
            <v>2</v>
          </cell>
          <cell r="S59" t="str">
            <v>CYP00153 - Record rejected - Constant Supervision And Care Required Due To Disability Indicator has an incorrect data format. Local Patient Identifier (Extended)=&lt;C001901&gt;
CYP00154 - Warning - Constant Supervision And Care Required Due To Disability Indicator contains an invalid Constant Supervision And Care Required Due To Disability Indicator.   Local Patient Identifier (Extended)=&lt;C001901&gt;  Constant Supervision And Care Required Due To Disability Indicator=&lt;C001150&gt;</v>
          </cell>
        </row>
        <row r="60">
          <cell r="A60" t="str">
            <v>C001160</v>
          </cell>
          <cell r="B60" t="str">
            <v>C001</v>
          </cell>
          <cell r="C60" t="str">
            <v>160</v>
          </cell>
          <cell r="D60" t="str">
            <v>C001160_1</v>
          </cell>
          <cell r="E60" t="str">
            <v>CYP001MPI</v>
          </cell>
          <cell r="F60" t="str">
            <v>EDUCATIONAL ASSESSMENT OUTCOME</v>
          </cell>
          <cell r="G60">
            <v>0</v>
          </cell>
          <cell r="H60">
            <v>59</v>
          </cell>
          <cell r="I60" t="str">
            <v>The outcome of an educational assessment.</v>
          </cell>
          <cell r="J60" t="str">
            <v>an2</v>
          </cell>
          <cell r="K60" t="str">
            <v>N/A</v>
          </cell>
          <cell r="L60" t="str">
            <v>Reject</v>
          </cell>
          <cell r="M60" t="str">
            <v>Warning</v>
          </cell>
          <cell r="O60" t="str">
            <v>8.1.3.1</v>
          </cell>
          <cell r="P60" t="str">
            <v>Used to compare outcomes and provision for children/young people with disabilities or condition</v>
          </cell>
          <cell r="Q60" t="str">
            <v>R</v>
          </cell>
          <cell r="R60">
            <v>2</v>
          </cell>
          <cell r="S60" t="str">
            <v>CYP00135 - Record rejected - Educational Assessment Outcome has an incorrect data format. Local Patient Identifier (Extended)=&lt;C001901&gt;
CYP00136 - Warning - Educational Assessment Outcome contains an invalid Educational Assessment Outcome.   Local Patient Identifier (Extended)=&lt;C001901&gt;  Educational Assessment Outcome =&lt;C001160&gt;</v>
          </cell>
        </row>
        <row r="61">
          <cell r="A61" t="str">
            <v>C001170</v>
          </cell>
          <cell r="B61" t="str">
            <v>C001</v>
          </cell>
          <cell r="C61" t="str">
            <v>170</v>
          </cell>
          <cell r="D61" t="str">
            <v>C001170_1</v>
          </cell>
          <cell r="E61" t="str">
            <v>CYP001MPI</v>
          </cell>
          <cell r="F61" t="str">
            <v>PREFERRED DEATH LOCATION DISCUSSED INDICATOR</v>
          </cell>
          <cell r="G61">
            <v>0</v>
          </cell>
          <cell r="H61">
            <v>60</v>
          </cell>
          <cell r="I61" t="str">
            <v>An indication of whether the preferred location of death was discussed with a patient or proxy by a clinician, in the event that there is an expected risk of death before the age of 18 for that person.</v>
          </cell>
          <cell r="J61" t="str">
            <v>an1</v>
          </cell>
          <cell r="K61" t="str">
            <v>N/A</v>
          </cell>
          <cell r="L61" t="str">
            <v>Reject</v>
          </cell>
          <cell r="M61" t="str">
            <v>Warning</v>
          </cell>
          <cell r="O61" t="str">
            <v>All to analyse by field</v>
          </cell>
          <cell r="P61" t="str">
            <v>To monitor volumne of people where the preferred death location was discussed</v>
          </cell>
          <cell r="Q61" t="str">
            <v>R</v>
          </cell>
          <cell r="R61">
            <v>2</v>
          </cell>
          <cell r="S61" t="str">
            <v>CYP00157 - Record rejected - Preferred Death Location Discussed Indicator has an incorrect data format. Local Patient Identifier (Extended)=&lt;C001901&gt; 
CYP00158 - Warning - Preferred Death Location Discussed Indicator contains an invalid Preferred Death Location Discussed Indicator.    Local Patient Identifier (Extended)=&lt;C001901&gt;  Preferred Death Location Discussed Indicator=&lt;C001170&gt;</v>
          </cell>
        </row>
        <row r="62">
          <cell r="A62" t="str">
            <v>C001180</v>
          </cell>
          <cell r="B62" t="str">
            <v>C001</v>
          </cell>
          <cell r="C62" t="str">
            <v>180</v>
          </cell>
          <cell r="D62" t="str">
            <v>C001180_1</v>
          </cell>
          <cell r="E62" t="str">
            <v>CYP001MPI</v>
          </cell>
          <cell r="F62" t="str">
            <v>PERSON AT RISK OF UNEXPECTED DEATH INDICATOR</v>
          </cell>
          <cell r="G62">
            <v>0</v>
          </cell>
          <cell r="H62">
            <v>61</v>
          </cell>
          <cell r="I62" t="str">
            <v>An indication of whether a patient is at risk of sudden, unexpected death before the age of 18, as assessed by a clinician.</v>
          </cell>
          <cell r="J62" t="str">
            <v>an1</v>
          </cell>
          <cell r="K62" t="str">
            <v>N/A</v>
          </cell>
          <cell r="L62" t="str">
            <v>Reject</v>
          </cell>
          <cell r="M62" t="str">
            <v>Warning</v>
          </cell>
          <cell r="O62" t="str">
            <v>All to analyse by field</v>
          </cell>
          <cell r="P62" t="str">
            <v>Used to compare outcomes and provision for children/young people with at risk of unexpected death</v>
          </cell>
          <cell r="Q62" t="str">
            <v>R</v>
          </cell>
          <cell r="R62">
            <v>2</v>
          </cell>
          <cell r="S62" t="str">
            <v>CYP00155 - Record rejected - Person At Risk Of Unexpected Death Indicator has an incorrect data format. Local Patient Identifier (Extended)=&lt;C001901&gt; 
CYP00156 - Warning - Person At Risk Of Unexpected Death Indicator contains an invalid Person At Risk Of Unexpected Death Indicator.   Local Patient Identifier (Extended)=&lt;C001901&gt;  Person At Risk Of Unexpected Death Indicator=&lt;C001180&gt;</v>
          </cell>
        </row>
        <row r="63">
          <cell r="A63" t="str">
            <v>C001190</v>
          </cell>
          <cell r="B63" t="str">
            <v>C001</v>
          </cell>
          <cell r="C63" t="str">
            <v>190</v>
          </cell>
          <cell r="D63" t="str">
            <v>C001190_1</v>
          </cell>
          <cell r="E63" t="str">
            <v>CYP001MPI</v>
          </cell>
          <cell r="F63" t="str">
            <v>DEATH LOCATION TYPE CODE (PREFERRED)</v>
          </cell>
          <cell r="G63">
            <v>0</v>
          </cell>
          <cell r="H63">
            <v>62</v>
          </cell>
          <cell r="I63" t="str">
            <v>The preferred location of death as specified by the PATIENT.</v>
          </cell>
          <cell r="J63" t="str">
            <v>an2</v>
          </cell>
          <cell r="K63" t="str">
            <v>N/A</v>
          </cell>
          <cell r="L63" t="str">
            <v>Reject</v>
          </cell>
          <cell r="M63" t="str">
            <v>Warning</v>
          </cell>
          <cell r="O63" t="str">
            <v>All to analyse by field</v>
          </cell>
          <cell r="P63" t="str">
            <v>Used to compare outcomes depending on preferred location type and difference between preferred and acual death location</v>
          </cell>
          <cell r="Q63" t="str">
            <v>R</v>
          </cell>
          <cell r="R63">
            <v>2</v>
          </cell>
          <cell r="S63" t="str">
            <v>CYP00140 - Record rejected - Death Location Type Code (Preferred) has an incorrect data format. Local Patient Identifier (Extended)=&lt;C001901&gt;
CYP00141 - Warning - Death Location Type Code (Preferred) contains an invalid Death Location Type Code (Preferred).  Local Patient Identifier (Extended)=&lt;C001901&gt;  Death Location Type Code (Preferred)=&lt;C001190&gt;</v>
          </cell>
        </row>
        <row r="64">
          <cell r="A64" t="str">
            <v>C001200</v>
          </cell>
          <cell r="B64" t="str">
            <v>C001</v>
          </cell>
          <cell r="C64" t="str">
            <v>200</v>
          </cell>
          <cell r="D64" t="str">
            <v>C001200_1</v>
          </cell>
          <cell r="E64" t="str">
            <v>CYP001MPI</v>
          </cell>
          <cell r="F64" t="str">
            <v>PERSON DEATH DATE</v>
          </cell>
          <cell r="G64">
            <v>0</v>
          </cell>
          <cell r="H64">
            <v>63</v>
          </cell>
          <cell r="I64" t="str">
            <v>The date on which a person died or is officially deemed to have died, as recorded on the death certificate.</v>
          </cell>
          <cell r="J64" t="str">
            <v>an10
CCYY-MM-DD</v>
          </cell>
          <cell r="K64" t="str">
            <v>N/A</v>
          </cell>
          <cell r="L64" t="str">
            <v>Reject</v>
          </cell>
          <cell r="M64" t="str">
            <v>N/A</v>
          </cell>
          <cell r="N64" t="str">
            <v>If PERSON DEATH DATE is populated and is before the start of the reporting period, the entire record will be rejected.
If PERSON DEATH DATE is populated and is after the end of the reporting period, then a warning will be output.</v>
          </cell>
          <cell r="O64" t="str">
            <v>8.5.15.1</v>
          </cell>
          <cell r="P64" t="str">
            <v>Used for temporal queries, e.g. children that died between two dates</v>
          </cell>
          <cell r="Q64" t="str">
            <v>R</v>
          </cell>
          <cell r="R64">
            <v>3</v>
          </cell>
          <cell r="S64" t="str">
            <v>CYP00137 - Record rejected - Person Death Date has an incorrect data format. Local Patient Identifier (Extended)=&lt;C001901&gt;
CYP00138 - Record rejected - Person Death Date contains a Person Death Date that is before the start of the reporting period. Local Patient Identifier (Extended)=&lt;C001901&gt;  Person Death Date=&lt;C001200&gt;
CYP00139 - Warning - Person Death Date contains a Person Death Date that falls after the end of the Reporting Period. Local Patient Identifier (Extended)=&lt;C001901&gt;  Person Death Date=&lt;C001200&gt;</v>
          </cell>
        </row>
        <row r="65">
          <cell r="A65" t="str">
            <v>C001210</v>
          </cell>
          <cell r="B65" t="str">
            <v>C001</v>
          </cell>
          <cell r="C65" t="str">
            <v>210</v>
          </cell>
          <cell r="D65" t="str">
            <v>C001210_1</v>
          </cell>
          <cell r="E65" t="str">
            <v>CYP001MPI</v>
          </cell>
          <cell r="F65" t="str">
            <v>DEATH LOCATION TYPE CODE (ACTUAL)</v>
          </cell>
          <cell r="G65">
            <v>0</v>
          </cell>
          <cell r="H65">
            <v>64</v>
          </cell>
          <cell r="I65" t="str">
            <v>The actual location where the PATIENT died.</v>
          </cell>
          <cell r="J65" t="str">
            <v>an2</v>
          </cell>
          <cell r="K65" t="str">
            <v>N/A</v>
          </cell>
          <cell r="L65" t="str">
            <v>Reject</v>
          </cell>
          <cell r="M65" t="str">
            <v>Warning</v>
          </cell>
          <cell r="N65" t="str">
            <v xml:space="preserve">If PERSON DEATH DATE is populated and the DEATH LOCATION TYPE(ACTUAL) is blank, then a warning message will be generated.
</v>
          </cell>
          <cell r="O65" t="str">
            <v>All to analyse by field</v>
          </cell>
          <cell r="P65" t="str">
            <v>Used to compare outcomes depending on actual location type and difference between preferred and acual death location</v>
          </cell>
          <cell r="Q65" t="str">
            <v>R</v>
          </cell>
          <cell r="R65">
            <v>4</v>
          </cell>
          <cell r="S65" t="str">
            <v>CYP00142 - Record rejected - Death Location Type Code (Actual) has an incorrect data format. Local Patient Identifier (Extended)=&lt;C001901&gt;
CYP00143 - Warning - Death Location Type Code (Actual) contains an invalid Death Location Type Code (Actual).  Local Patient Identifier (Extended)=&lt;C001901&gt;  Death Location Type Code (Actual)=&lt;C001210&gt;
CYP00144 - Warning - PERSON DEATH DATE is populated but the DEATH LOCATION TYPE(ACTUAL) is blank.  Local Patient Identifier (Extended)=&lt;C001901&gt;  
CYP00166 - Warning  - DEATH LOCATION TYPE CODE (ACTUAL) is populated but the PERSON DEATH DATE is blank.  Local Patient Identifier (Extended)=&lt;C001901&gt;  Death Location Type Code (Actual)=&lt;C001210&gt;</v>
          </cell>
        </row>
        <row r="66">
          <cell r="A66" t="str">
            <v>C001220</v>
          </cell>
          <cell r="B66" t="str">
            <v>C001</v>
          </cell>
          <cell r="C66" t="str">
            <v>220</v>
          </cell>
          <cell r="D66" t="str">
            <v>C001220_1</v>
          </cell>
          <cell r="E66" t="str">
            <v>CYP001MPI</v>
          </cell>
          <cell r="F66" t="str">
            <v xml:space="preserve">DEATH NOT AT PREFERRED LOCATION REASON </v>
          </cell>
          <cell r="G66">
            <v>0</v>
          </cell>
          <cell r="H66">
            <v>65</v>
          </cell>
          <cell r="I66" t="str">
            <v xml:space="preserve">This will indicate the reason why the person did not die at their preferred LOCATION of death.
</v>
          </cell>
          <cell r="J66" t="str">
            <v>an2</v>
          </cell>
          <cell r="K66" t="str">
            <v>N/A</v>
          </cell>
          <cell r="L66" t="str">
            <v>Reject</v>
          </cell>
          <cell r="M66" t="str">
            <v>Warning</v>
          </cell>
          <cell r="N66" t="str">
            <v>If DEATH NOT AT PREFERRED LOCATION REASON is populated but the PERSON DEATH DATE is blank, then a warning message will be generated.</v>
          </cell>
          <cell r="O66" t="str">
            <v>All to analyse by field</v>
          </cell>
          <cell r="P66" t="str">
            <v>For analysis on why the person did not die at the preferred place of death</v>
          </cell>
          <cell r="Q66" t="str">
            <v>R</v>
          </cell>
          <cell r="R66">
            <v>3</v>
          </cell>
          <cell r="S66" t="str">
            <v>CYP00159 - Record rejected - Death Not At Preferred Location Reason Code has an incorrect data format. Local Patient Identifier (Extended)=&lt;C001901&gt; 
CYP00160 - Warning - Death Not At Preferred Location Reason Code contains an invalid Death Not At Preferred Location Reason Code.   Local Patient Identifier (Extended)=&lt;C001901&gt;  Death Not At Preferred Location Reason Code&lt;C001220&gt;
CYP00167 - Warning  - DEATH NOT AT PREFERRED LOCATION REASON is populated but the PERSON DEATH DATE is blank.  Local Patient Identifier (Extended)=&lt;C001901&gt;  Death Not At Preferred Location Reason=&lt;C001220&gt;</v>
          </cell>
        </row>
        <row r="67">
          <cell r="A67" t="str">
            <v>C001230</v>
          </cell>
          <cell r="B67" t="str">
            <v>C001</v>
          </cell>
          <cell r="C67" t="str">
            <v>230</v>
          </cell>
          <cell r="D67" t="str">
            <v>C001230_1</v>
          </cell>
          <cell r="E67" t="str">
            <v>CYP001MPI</v>
          </cell>
          <cell r="F67" t="str">
            <v>NHS NUMBER (MOTHER)</v>
          </cell>
          <cell r="G67">
            <v>0</v>
          </cell>
          <cell r="H67">
            <v>66</v>
          </cell>
          <cell r="I67" t="str">
            <v>NHS Number of the child's birth mother to link with the Maternity data set.</v>
          </cell>
          <cell r="J67" t="str">
            <v>n10</v>
          </cell>
          <cell r="K67" t="str">
            <v>Reject</v>
          </cell>
          <cell r="L67" t="str">
            <v>Reject</v>
          </cell>
          <cell r="M67" t="str">
            <v>N/A</v>
          </cell>
          <cell r="N67" t="str">
            <v>If NHS Number fails standard NHS number checks (Modulus-11 and check for disallowed numbers), the record will be rejected.</v>
          </cell>
          <cell r="O67" t="str">
            <v>1.2.1.10</v>
          </cell>
          <cell r="P67" t="str">
            <v>To link with Maternity data set to allow comparison of long term outcomes for children according to circumstances during pregnancy and birth</v>
          </cell>
          <cell r="Q67" t="str">
            <v>R</v>
          </cell>
          <cell r="R67">
            <v>4</v>
          </cell>
          <cell r="S67" t="str">
            <v>CYP00168 - Record rejected - NHS Number (Mother) is blank.  Local Patient Identifier (Extended)=&lt;C001901&gt;
CYP00169 - Record rejected - NHS Number (Mother) has an incorrect data format.  Local Patient Identifier (Extended)=&lt;C001901&gt;
CYP00170 - Record rejected - NHS Number (Mother) has failed validation. Local Patient Identifier (Extended)=&lt;C001901&gt;  NHS Number (Mother)=&lt;C001230&gt;
CYP00148 - Record rejected - NHS Number Status Indicator Code (Mother) has an incorrect data format.  Local Patient Identifier (Extended)=&lt;C001901&gt;  NHS Number (Mother)=&lt;C001230&gt;</v>
          </cell>
        </row>
        <row r="68">
          <cell r="A68" t="str">
            <v>C001240</v>
          </cell>
          <cell r="B68" t="str">
            <v>C001</v>
          </cell>
          <cell r="C68" t="str">
            <v>240</v>
          </cell>
          <cell r="D68" t="str">
            <v>C001240_1</v>
          </cell>
          <cell r="E68" t="str">
            <v>CYP001MPI</v>
          </cell>
          <cell r="F68" t="str">
            <v>NHS NUMBER STATUS INDICATOR CODE (MOTHER)</v>
          </cell>
          <cell r="G68">
            <v>0</v>
          </cell>
          <cell r="H68">
            <v>67</v>
          </cell>
          <cell r="I68" t="str">
            <v>The NHS NUMBER STATUS INDICATOR of the mother</v>
          </cell>
          <cell r="J68" t="str">
            <v>an2</v>
          </cell>
          <cell r="K68" t="str">
            <v>N/A</v>
          </cell>
          <cell r="L68" t="str">
            <v>Reject</v>
          </cell>
          <cell r="M68" t="str">
            <v>Warning</v>
          </cell>
          <cell r="N68" t="str">
            <v>If value is not between '01' - '06' or '08' then a warning will be generated.
If NHS Number (Mother) contains a value, and NHS Number Status Indicator Code (Mother) is "07 - Number not present and trace not required", then a warning message will be generated.
This field should be mandatory where the NHS Number (Mother) provided is blank to ensure proper linkage.
If the NHS Number (Mother) field is blank and the value for this item is anything other than '07' then a warning will be generated.</v>
          </cell>
          <cell r="O68" t="str">
            <v>All to confirm status of mothers NHS Number</v>
          </cell>
          <cell r="P68" t="str">
            <v>Used to uniquely identify an individual</v>
          </cell>
          <cell r="Q68" t="str">
            <v>R</v>
          </cell>
          <cell r="R68">
            <v>1</v>
          </cell>
          <cell r="S68" t="str">
            <v>CYP00149 - Warning - CYP003Mother contains an invalid NHS Number Status Indicator Code (Mother). Local Patient Identifier (Extended)=&lt;C001901&gt; NHS Number Status Indicator Code (Mother)=&lt;C001240&gt;</v>
          </cell>
        </row>
        <row r="69">
          <cell r="A69" t="str">
            <v>C001D01</v>
          </cell>
          <cell r="E69" t="str">
            <v>CYP001MPI</v>
          </cell>
          <cell r="F69" t="str">
            <v>RECORD NUMBER</v>
          </cell>
          <cell r="G69">
            <v>1</v>
          </cell>
          <cell r="H69">
            <v>68</v>
          </cell>
          <cell r="I69" t="str">
            <v>Record number in this extract file.</v>
          </cell>
          <cell r="J69" t="str">
            <v>max n6</v>
          </cell>
        </row>
        <row r="70">
          <cell r="A70" t="str">
            <v>C001D02</v>
          </cell>
          <cell r="E70" t="str">
            <v>CYP001MPI</v>
          </cell>
          <cell r="F70" t="str">
            <v>CYP001 UNIQUE ID</v>
          </cell>
          <cell r="G70">
            <v>1</v>
          </cell>
          <cell r="H70">
            <v>69</v>
          </cell>
          <cell r="I70" t="str">
            <v>A unique ID per table.  This continues across reporting periods and across providers.  This uniquely identifies a row of data within a table.</v>
          </cell>
          <cell r="J70" t="str">
            <v>min n6 max n20</v>
          </cell>
        </row>
        <row r="71">
          <cell r="A71" t="str">
            <v>C001D03</v>
          </cell>
          <cell r="E71" t="str">
            <v>CYP001MPI</v>
          </cell>
          <cell r="F71" t="str">
            <v>ORGANISATION CODE (PROVIDER)</v>
          </cell>
          <cell r="G71">
            <v>1</v>
          </cell>
          <cell r="H71">
            <v>70</v>
          </cell>
          <cell r="I71" t="str">
            <v>Organisation code of provider submitting the data.</v>
          </cell>
          <cell r="J71" t="str">
            <v>max an6</v>
          </cell>
        </row>
        <row r="72">
          <cell r="A72" t="str">
            <v>C001D04</v>
          </cell>
          <cell r="E72" t="str">
            <v>CYP001MPI</v>
          </cell>
          <cell r="F72" t="str">
            <v>ORGANISATION CODE (CCG OF RESIDENCE)</v>
          </cell>
          <cell r="G72">
            <v>1</v>
          </cell>
          <cell r="H72">
            <v>71</v>
          </cell>
          <cell r="I72" t="str">
            <v>The CCG of the patient's residence, as derived from data item POST CODE OF USUAL ADDRESS.</v>
          </cell>
          <cell r="J72" t="str">
            <v>an3 or an5</v>
          </cell>
        </row>
        <row r="73">
          <cell r="A73" t="str">
            <v>C001D05</v>
          </cell>
          <cell r="E73" t="str">
            <v>CYP001MPI</v>
          </cell>
          <cell r="F73" t="str">
            <v>UNIQUE CYPHS ID (PATIENT)</v>
          </cell>
          <cell r="G73">
            <v>1</v>
          </cell>
          <cell r="H73">
            <v>72</v>
          </cell>
          <cell r="I73" t="str">
            <v>A nationally unique ID for the patient in the CYPHS Data Set generated from an index held by the BSP.</v>
          </cell>
          <cell r="J73" t="str">
            <v>max n10</v>
          </cell>
        </row>
        <row r="74">
          <cell r="A74" t="str">
            <v>C001D06</v>
          </cell>
          <cell r="E74" t="str">
            <v>CYP001MPI</v>
          </cell>
          <cell r="F74" t="str">
            <v>UNIQUE CYPHS ID (MOTHER)</v>
          </cell>
          <cell r="G74">
            <v>1</v>
          </cell>
          <cell r="H74">
            <v>73</v>
          </cell>
          <cell r="I74" t="str">
            <v>A nationally unique ID for the mother of the patient generated from an index held by the BSP.</v>
          </cell>
          <cell r="J74" t="str">
            <v>max n10</v>
          </cell>
        </row>
        <row r="75">
          <cell r="A75" t="str">
            <v>C001D07</v>
          </cell>
          <cell r="E75" t="str">
            <v>CYP001MPI</v>
          </cell>
          <cell r="F75" t="str">
            <v>BSP UNIQUE ID</v>
          </cell>
          <cell r="G75">
            <v>1</v>
          </cell>
          <cell r="H75">
            <v>74</v>
          </cell>
          <cell r="I75" t="str">
            <v xml:space="preserve">A unique ID applied when original data file was uploaded to the Bureau Service Portal. Where a single upload is used to provide data for different reporting periods, there will be a separate BSPUniqueID assigned to each reporting period.  </v>
          </cell>
          <cell r="J75" t="str">
            <v>max n6</v>
          </cell>
        </row>
        <row r="76">
          <cell r="A76" t="str">
            <v>C001D08</v>
          </cell>
          <cell r="E76" t="str">
            <v>CYP001MPI</v>
          </cell>
          <cell r="F76" t="str">
            <v>AGE OF PATIENT AT REPORTING PERIOD START</v>
          </cell>
          <cell r="G76">
            <v>1</v>
          </cell>
          <cell r="H76">
            <v>75</v>
          </cell>
          <cell r="I76" t="str">
            <v>Derived by calculating REPORTING PERIOD START DATE minus PERSON BIRTH DATE.</v>
          </cell>
          <cell r="J76" t="str">
            <v>max n2</v>
          </cell>
        </row>
        <row r="77">
          <cell r="A77" t="str">
            <v>C001D09</v>
          </cell>
          <cell r="E77" t="str">
            <v>CYP001MPI</v>
          </cell>
          <cell r="F77" t="str">
            <v>AGE OF PATIENT AT REPORTING PERIOD END</v>
          </cell>
          <cell r="G77">
            <v>1</v>
          </cell>
          <cell r="H77">
            <v>76</v>
          </cell>
          <cell r="I77" t="str">
            <v>Derived by calculating REPORTING PERIOD END DATE minus PERSON BIRTH DATE.</v>
          </cell>
          <cell r="J77" t="str">
            <v>max n2</v>
          </cell>
        </row>
        <row r="78">
          <cell r="A78" t="str">
            <v>C001D10</v>
          </cell>
          <cell r="E78" t="str">
            <v>CYP001MPI</v>
          </cell>
          <cell r="F78" t="str">
            <v>AGE AT DEATH</v>
          </cell>
          <cell r="G78">
            <v>1</v>
          </cell>
          <cell r="H78">
            <v>77</v>
          </cell>
          <cell r="I78" t="str">
            <v>Age, in years, at time of death.</v>
          </cell>
          <cell r="J78" t="str">
            <v>max n2</v>
          </cell>
        </row>
        <row r="79">
          <cell r="A79" t="str">
            <v>C001D11</v>
          </cell>
          <cell r="E79" t="str">
            <v>CYP001MPI</v>
          </cell>
          <cell r="F79" t="str">
            <v xml:space="preserve">YEAR OF DEATH </v>
          </cell>
          <cell r="G79">
            <v>1</v>
          </cell>
          <cell r="H79">
            <v>78</v>
          </cell>
          <cell r="I79" t="str">
            <v>The year the patient died (where death occurred whilst the patient was still being cared for by the service).</v>
          </cell>
          <cell r="J79" t="str">
            <v>n4</v>
          </cell>
        </row>
        <row r="80">
          <cell r="A80" t="str">
            <v>C001D12</v>
          </cell>
          <cell r="E80" t="str">
            <v>CYP001MPI</v>
          </cell>
          <cell r="F80" t="str">
            <v>MONTH OF DEATH</v>
          </cell>
          <cell r="G80">
            <v>1</v>
          </cell>
          <cell r="H80">
            <v>79</v>
          </cell>
          <cell r="I80" t="str">
            <v>The month of the year the patient died (where death occurred whilst the patient was still being care for by the service).</v>
          </cell>
          <cell r="J80" t="str">
            <v>an2</v>
          </cell>
        </row>
        <row r="81">
          <cell r="A81" t="str">
            <v>C001D13</v>
          </cell>
          <cell r="E81" t="str">
            <v>CYP001MPI</v>
          </cell>
          <cell r="F81" t="str">
            <v>DAY OF WEEK OF DEATH</v>
          </cell>
          <cell r="G81">
            <v>1</v>
          </cell>
          <cell r="H81">
            <v>80</v>
          </cell>
          <cell r="I81" t="str">
            <v>The day of the week the patient died (where death occurred whilst the patient was still being care for by the service).</v>
          </cell>
          <cell r="J81" t="str">
            <v>an2</v>
          </cell>
        </row>
        <row r="82">
          <cell r="A82" t="str">
            <v>C001D14</v>
          </cell>
          <cell r="E82" t="str">
            <v>CYP001MPI</v>
          </cell>
          <cell r="F82" t="str">
            <v>MERIDIAN OF DEATH</v>
          </cell>
          <cell r="G82">
            <v>1</v>
          </cell>
          <cell r="H82">
            <v>81</v>
          </cell>
          <cell r="I82" t="str">
            <v>The meridian (i.e. AM or PM) the patient died (where death occurred before 28 completed days of birth).</v>
          </cell>
          <cell r="J82" t="str">
            <v>an2</v>
          </cell>
        </row>
        <row r="83">
          <cell r="A83" t="str">
            <v>C001D15</v>
          </cell>
          <cell r="E83" t="str">
            <v>CYP001MPI</v>
          </cell>
          <cell r="F83" t="str">
            <v>VALID NHS NUMBER FLAG</v>
          </cell>
          <cell r="G83">
            <v>1</v>
          </cell>
          <cell r="H83">
            <v>82</v>
          </cell>
          <cell r="I83" t="str">
            <v>''Y' if NHS number has passed validation and is not null in the submission, otherwise 'N'.</v>
          </cell>
          <cell r="J83" t="str">
            <v>an1</v>
          </cell>
        </row>
        <row r="84">
          <cell r="A84" t="str">
            <v>C001D16</v>
          </cell>
          <cell r="E84" t="str">
            <v>CYP001MPI</v>
          </cell>
          <cell r="F84" t="str">
            <v>VALID POSTCODE FLAG</v>
          </cell>
          <cell r="G84">
            <v>1</v>
          </cell>
          <cell r="H84">
            <v>83</v>
          </cell>
          <cell r="I84" t="str">
            <v>''Y' if postcode has passed validation and is not null in the pre deadline submission, otherwise 'N'.</v>
          </cell>
          <cell r="J84" t="str">
            <v>an1</v>
          </cell>
        </row>
        <row r="85">
          <cell r="A85" t="str">
            <v>C001D17</v>
          </cell>
          <cell r="E85" t="str">
            <v>CYP001MPI</v>
          </cell>
          <cell r="F85" t="str">
            <v xml:space="preserve">POSTCODE DISTRICT </v>
          </cell>
          <cell r="G85">
            <v>1</v>
          </cell>
          <cell r="H85">
            <v>84</v>
          </cell>
          <cell r="I85" t="str">
            <v>Postcode District of patient derived from POSTCODE OF USUAL ADDRESS and Gridall.</v>
          </cell>
          <cell r="J85" t="str">
            <v>an4</v>
          </cell>
        </row>
        <row r="86">
          <cell r="A86" t="str">
            <v>C001D18</v>
          </cell>
          <cell r="E86" t="str">
            <v>CYP001MPI</v>
          </cell>
          <cell r="F86" t="str">
            <v>LOWER SUPER OUTPUT AREA (RESIDENCE)</v>
          </cell>
          <cell r="G86">
            <v>1</v>
          </cell>
          <cell r="H86">
            <v>85</v>
          </cell>
          <cell r="I86" t="str">
            <v>Lower Super Output Area of patient, derived from POSTCODE OF USUAL ADDRESS and Gridall.</v>
          </cell>
          <cell r="J86" t="str">
            <v>an9</v>
          </cell>
        </row>
        <row r="87">
          <cell r="A87" t="str">
            <v>C001D19</v>
          </cell>
          <cell r="E87" t="str">
            <v>CYP001MPI</v>
          </cell>
          <cell r="F87" t="str">
            <v xml:space="preserve">LOCAL AUTHORITY DISTRICT/UNITARY AUTHORITY </v>
          </cell>
          <cell r="G87">
            <v>1</v>
          </cell>
          <cell r="H87">
            <v>86</v>
          </cell>
          <cell r="I87" t="str">
            <v>Local Authority District/Unitary Authority of patient, derived from POSTCODE OF USUAL ADDRESS and Gridall.</v>
          </cell>
          <cell r="J87" t="str">
            <v>an9</v>
          </cell>
        </row>
        <row r="88">
          <cell r="A88" t="str">
            <v>C001D20</v>
          </cell>
          <cell r="E88" t="str">
            <v>CYP001MPI</v>
          </cell>
          <cell r="F88" t="str">
            <v xml:space="preserve">CCG OF RESIDENCE </v>
          </cell>
          <cell r="G88">
            <v>1</v>
          </cell>
          <cell r="H88">
            <v>87</v>
          </cell>
          <cell r="I88" t="str">
            <v>Care Commissioning Group residential area of responsibility of patient, derived from POSTCODE OF USUAL ADDRESS and Gridall.</v>
          </cell>
          <cell r="J88" t="str">
            <v>an5</v>
          </cell>
        </row>
        <row r="89">
          <cell r="A89" t="str">
            <v>C001D21</v>
          </cell>
          <cell r="E89" t="str">
            <v>CYP001MPI</v>
          </cell>
          <cell r="F89" t="str">
            <v>COUNTY</v>
          </cell>
          <cell r="G89">
            <v>1</v>
          </cell>
          <cell r="H89">
            <v>88</v>
          </cell>
          <cell r="I89" t="str">
            <v>County of patient, derived from POSTCODE OF USUAL ADDRESS and Gridall.</v>
          </cell>
          <cell r="J89" t="str">
            <v>an9</v>
          </cell>
        </row>
        <row r="90">
          <cell r="A90" t="str">
            <v>C001D22</v>
          </cell>
          <cell r="E90" t="str">
            <v>CYP001MPI</v>
          </cell>
          <cell r="F90" t="str">
            <v>ELECTORAL WARD OF USUAL ADDRESS</v>
          </cell>
          <cell r="G90">
            <v>1</v>
          </cell>
          <cell r="H90">
            <v>89</v>
          </cell>
          <cell r="I90" t="str">
            <v>Electoral Ward of patient, derived from POSTCODE OF USUAL ADDRESS and Gridall.</v>
          </cell>
          <cell r="J90" t="str">
            <v>an9</v>
          </cell>
        </row>
        <row r="91">
          <cell r="A91" t="str">
            <v>C001D23</v>
          </cell>
          <cell r="E91" t="str">
            <v>CYP001MPI</v>
          </cell>
          <cell r="F91" t="str">
            <v>OVERALL INDEX OF MULTIPLE DEPRIVATION</v>
          </cell>
          <cell r="G91">
            <v>1</v>
          </cell>
          <cell r="H91">
            <v>90</v>
          </cell>
          <cell r="I91" t="str">
            <v>Overall index of multiple deprivation.</v>
          </cell>
          <cell r="J91" t="str">
            <v>max n2.max n2</v>
          </cell>
        </row>
        <row r="92">
          <cell r="A92" t="str">
            <v>C001D24</v>
          </cell>
          <cell r="E92" t="str">
            <v>CYP001MPI</v>
          </cell>
          <cell r="F92" t="str">
            <v>HEALTH INDEX OF MULTIPLE DEPRIVATION</v>
          </cell>
          <cell r="G92">
            <v>1</v>
          </cell>
          <cell r="H92">
            <v>91</v>
          </cell>
          <cell r="I92" t="str">
            <v>Health index of multiple deprivation.</v>
          </cell>
          <cell r="J92" t="str">
            <v>max n2.max n2</v>
          </cell>
        </row>
        <row r="93">
          <cell r="A93" t="str">
            <v>C001D25</v>
          </cell>
          <cell r="E93" t="str">
            <v>CYP001MPI</v>
          </cell>
          <cell r="F93" t="str">
            <v>CHILD INDEX OF MULTIPLE DEPRIVATION</v>
          </cell>
          <cell r="G93">
            <v>1</v>
          </cell>
          <cell r="H93">
            <v>92</v>
          </cell>
          <cell r="I93" t="str">
            <v>Child index of multiple deprivation.</v>
          </cell>
          <cell r="J93" t="str">
            <v>max n2.max n2</v>
          </cell>
        </row>
        <row r="94">
          <cell r="A94" t="str">
            <v>C001D26</v>
          </cell>
          <cell r="E94" t="str">
            <v>CYP001MPI</v>
          </cell>
          <cell r="F94" t="str">
            <v>RANK_IMD</v>
          </cell>
          <cell r="G94">
            <v>1</v>
          </cell>
          <cell r="H94">
            <v>93</v>
          </cell>
          <cell r="I94" t="str">
            <v>Rank for Index of Multiple Deprivation.</v>
          </cell>
          <cell r="J94" t="str">
            <v>n6</v>
          </cell>
        </row>
        <row r="95">
          <cell r="A95" t="str">
            <v>C001D27</v>
          </cell>
          <cell r="E95" t="str">
            <v>CYP001MPI</v>
          </cell>
          <cell r="F95" t="str">
            <v>RANK_IMD_DECILE</v>
          </cell>
          <cell r="G95">
            <v>1</v>
          </cell>
          <cell r="H95">
            <v>94</v>
          </cell>
          <cell r="I95" t="str">
            <v>Rank for Index of Multiple Deprivation - Decile.</v>
          </cell>
          <cell r="J95" t="str">
            <v>an20</v>
          </cell>
        </row>
        <row r="96">
          <cell r="A96" t="str">
            <v>C001D28</v>
          </cell>
          <cell r="E96" t="str">
            <v>CYP001MPI</v>
          </cell>
          <cell r="F96" t="str">
            <v>RANK_IMD_QUARTILE</v>
          </cell>
          <cell r="G96">
            <v>1</v>
          </cell>
          <cell r="H96">
            <v>95</v>
          </cell>
          <cell r="I96" t="str">
            <v>Rank for Index of Multiple Deprivation - Quartile.</v>
          </cell>
          <cell r="J96" t="str">
            <v>an20</v>
          </cell>
        </row>
        <row r="97">
          <cell r="A97" t="str">
            <v>C001D29</v>
          </cell>
          <cell r="E97" t="str">
            <v>CYP001MPI</v>
          </cell>
          <cell r="F97" t="str">
            <v>RANK_IMD_QUINTILE</v>
          </cell>
          <cell r="G97">
            <v>1</v>
          </cell>
          <cell r="H97">
            <v>96</v>
          </cell>
          <cell r="I97" t="str">
            <v>Rank for Index of Multiple Deprivation - Quintile.</v>
          </cell>
          <cell r="J97" t="str">
            <v>an20</v>
          </cell>
        </row>
        <row r="98">
          <cell r="A98" t="str">
            <v>C001D30</v>
          </cell>
          <cell r="E98" t="str">
            <v>CYP001MPI</v>
          </cell>
          <cell r="F98" t="str">
            <v>RANK_IMD_TERTILE</v>
          </cell>
          <cell r="G98">
            <v>1</v>
          </cell>
          <cell r="H98">
            <v>97</v>
          </cell>
          <cell r="I98" t="str">
            <v>Rank for Index of Multiple Deprivation - Tertile.</v>
          </cell>
          <cell r="J98" t="str">
            <v>an20</v>
          </cell>
        </row>
        <row r="99">
          <cell r="A99" t="str">
            <v>C001D31</v>
          </cell>
          <cell r="E99" t="str">
            <v>CYP001MPI</v>
          </cell>
          <cell r="F99" t="str">
            <v>RANK_HEALTH_DEP_DISABILITY</v>
          </cell>
          <cell r="G99">
            <v>1</v>
          </cell>
          <cell r="H99">
            <v>98</v>
          </cell>
          <cell r="I99" t="str">
            <v>Rank for Index of Multiple Deprivation - Health Dep Disability.</v>
          </cell>
          <cell r="J99" t="str">
            <v>n6</v>
          </cell>
        </row>
        <row r="100">
          <cell r="A100" t="str">
            <v>C001D32</v>
          </cell>
          <cell r="E100" t="str">
            <v>CYP001MPI</v>
          </cell>
          <cell r="F100" t="str">
            <v>RANK_HEALTH_DEP_DISABILITY_DECILE</v>
          </cell>
          <cell r="G100">
            <v>1</v>
          </cell>
          <cell r="H100">
            <v>99</v>
          </cell>
          <cell r="I100" t="str">
            <v>Rank for Index of Multiple Deprivation - Health Dep Disability - Decile.</v>
          </cell>
          <cell r="J100" t="str">
            <v>an20</v>
          </cell>
        </row>
        <row r="101">
          <cell r="A101" t="str">
            <v>C001D33</v>
          </cell>
          <cell r="E101" t="str">
            <v>CYP001MPI</v>
          </cell>
          <cell r="F101" t="str">
            <v>RANK_HEALTH_DEP_DISABILITY_QUARTILE</v>
          </cell>
          <cell r="G101">
            <v>1</v>
          </cell>
          <cell r="H101">
            <v>100</v>
          </cell>
          <cell r="I101" t="str">
            <v>Rank for Index of Multiple Deprivation - Health Dep Disability - Quartile.</v>
          </cell>
          <cell r="J101" t="str">
            <v>an20</v>
          </cell>
        </row>
        <row r="102">
          <cell r="A102" t="str">
            <v>C001D34</v>
          </cell>
          <cell r="E102" t="str">
            <v>CYP001MPI</v>
          </cell>
          <cell r="F102" t="str">
            <v>RANK_HEALTH_DEP_DISABILITY_QUINTILE</v>
          </cell>
          <cell r="G102">
            <v>1</v>
          </cell>
          <cell r="H102">
            <v>101</v>
          </cell>
          <cell r="I102" t="str">
            <v>Rank for Index of Multiple Deprivation - Health Dep Disability - Quintile.</v>
          </cell>
          <cell r="J102" t="str">
            <v>an20</v>
          </cell>
        </row>
        <row r="103">
          <cell r="A103" t="str">
            <v>C001D35</v>
          </cell>
          <cell r="E103" t="str">
            <v>CYP001MPI</v>
          </cell>
          <cell r="F103" t="str">
            <v>RANK_HEALTH_DEP_DISABILITY_TERTILE</v>
          </cell>
          <cell r="G103">
            <v>1</v>
          </cell>
          <cell r="H103">
            <v>102</v>
          </cell>
          <cell r="I103" t="str">
            <v>Rank for Index of Multiple Deprivation - Health Dep Disability - Tertile.</v>
          </cell>
          <cell r="J103" t="str">
            <v>an20</v>
          </cell>
        </row>
        <row r="104">
          <cell r="A104" t="str">
            <v>C001D36</v>
          </cell>
          <cell r="E104" t="str">
            <v>CYP001MPI</v>
          </cell>
          <cell r="F104" t="str">
            <v>RANK_CHILDREN_SUBDOMAIN</v>
          </cell>
          <cell r="G104">
            <v>1</v>
          </cell>
          <cell r="H104">
            <v>103</v>
          </cell>
          <cell r="I104" t="str">
            <v>Rank for Index of Multiple Deprivation - Children Subdomain.</v>
          </cell>
          <cell r="J104" t="str">
            <v>n6</v>
          </cell>
        </row>
        <row r="105">
          <cell r="A105" t="str">
            <v>C001D37</v>
          </cell>
          <cell r="E105" t="str">
            <v>CYP001MPI</v>
          </cell>
          <cell r="F105" t="str">
            <v>RANK_CHILDREN_SUBDOMAIN_DECILE</v>
          </cell>
          <cell r="G105">
            <v>1</v>
          </cell>
          <cell r="H105">
            <v>104</v>
          </cell>
          <cell r="I105" t="str">
            <v>Rank for Index of Multiple Deprivation - Children Subdomain - Decile.</v>
          </cell>
          <cell r="J105" t="str">
            <v>an20</v>
          </cell>
        </row>
        <row r="106">
          <cell r="A106" t="str">
            <v>C001D38</v>
          </cell>
          <cell r="E106" t="str">
            <v>CYP001MPI</v>
          </cell>
          <cell r="F106" t="str">
            <v>RANK_CHILDREN_SUBDOMAIN_QUARTILE</v>
          </cell>
          <cell r="G106">
            <v>1</v>
          </cell>
          <cell r="H106">
            <v>105</v>
          </cell>
          <cell r="I106" t="str">
            <v>Rank for Index of Multiple Deprivation - Children Subdomain - Quartile.</v>
          </cell>
          <cell r="J106" t="str">
            <v>an20</v>
          </cell>
        </row>
        <row r="107">
          <cell r="A107" t="str">
            <v>C001D39</v>
          </cell>
          <cell r="E107" t="str">
            <v>CYP001MPI</v>
          </cell>
          <cell r="F107" t="str">
            <v>RANK_CHILDREN_SUBDOMAIN_QUINTILE</v>
          </cell>
          <cell r="G107">
            <v>1</v>
          </cell>
          <cell r="H107">
            <v>106</v>
          </cell>
          <cell r="I107" t="str">
            <v>Rank for Index of Multiple Deprivation - Children Subdomain - Quintile.</v>
          </cell>
          <cell r="J107" t="str">
            <v>an20</v>
          </cell>
        </row>
        <row r="108">
          <cell r="A108" t="str">
            <v>C001D40</v>
          </cell>
          <cell r="E108" t="str">
            <v>CYP001MPI</v>
          </cell>
          <cell r="F108" t="str">
            <v>RANK_CHILDREN_SUBDOMAIN_TERTILE</v>
          </cell>
          <cell r="G108">
            <v>1</v>
          </cell>
          <cell r="H108">
            <v>107</v>
          </cell>
          <cell r="I108" t="str">
            <v>Rank for Index of Multiple Deprivation - Children Subdomain - Tertile.</v>
          </cell>
          <cell r="J108" t="str">
            <v>an20</v>
          </cell>
        </row>
        <row r="109">
          <cell r="A109" t="str">
            <v>C001D41</v>
          </cell>
          <cell r="E109" t="str">
            <v>CYP001MPI</v>
          </cell>
          <cell r="F109" t="str">
            <v>RANK_IDACI</v>
          </cell>
          <cell r="G109">
            <v>1</v>
          </cell>
          <cell r="H109">
            <v>108</v>
          </cell>
          <cell r="I109" t="str">
            <v>Rank for Index of Multiple Deprivation - IDACI.</v>
          </cell>
          <cell r="J109" t="str">
            <v>n6</v>
          </cell>
        </row>
        <row r="110">
          <cell r="A110" t="str">
            <v>C001D42</v>
          </cell>
          <cell r="E110" t="str">
            <v>CYP001MPI</v>
          </cell>
          <cell r="F110" t="str">
            <v>RANK_IDACI_DECILE</v>
          </cell>
          <cell r="G110">
            <v>1</v>
          </cell>
          <cell r="H110">
            <v>109</v>
          </cell>
          <cell r="I110" t="str">
            <v>Rank for Index of Multiple Deprivation - IDACI - Decile.</v>
          </cell>
          <cell r="J110" t="str">
            <v>an20</v>
          </cell>
        </row>
        <row r="111">
          <cell r="A111" t="str">
            <v>C001D43</v>
          </cell>
          <cell r="E111" t="str">
            <v>CYP001MPI</v>
          </cell>
          <cell r="F111" t="str">
            <v>RANK_IDACI_QUARTILE</v>
          </cell>
          <cell r="G111">
            <v>1</v>
          </cell>
          <cell r="H111">
            <v>110</v>
          </cell>
          <cell r="I111" t="str">
            <v>Rank for Index of Multiple Deprivation - IDACI - Quartile.</v>
          </cell>
          <cell r="J111" t="str">
            <v>an20</v>
          </cell>
        </row>
        <row r="112">
          <cell r="A112" t="str">
            <v>C001D44</v>
          </cell>
          <cell r="E112" t="str">
            <v>CYP001MPI</v>
          </cell>
          <cell r="F112" t="str">
            <v>RANK_IDACI_QUINTILE</v>
          </cell>
          <cell r="G112">
            <v>1</v>
          </cell>
          <cell r="H112">
            <v>111</v>
          </cell>
          <cell r="I112" t="str">
            <v>Rank for Index of Multiple Deprivation - IDACI - Quintile.</v>
          </cell>
          <cell r="J112" t="str">
            <v>an20</v>
          </cell>
        </row>
        <row r="113">
          <cell r="A113" t="str">
            <v>C001D45</v>
          </cell>
          <cell r="E113" t="str">
            <v>CYP001MPI</v>
          </cell>
          <cell r="F113" t="str">
            <v>RANK_IDACI_TERTILE</v>
          </cell>
          <cell r="G113">
            <v>1</v>
          </cell>
          <cell r="H113">
            <v>112</v>
          </cell>
          <cell r="I113" t="str">
            <v>Rank for Index of Multiple Deprivation - IDACI - Tertile.</v>
          </cell>
          <cell r="J113" t="str">
            <v>an20</v>
          </cell>
        </row>
        <row r="114">
          <cell r="A114" t="str">
            <v>C002901</v>
          </cell>
          <cell r="B114" t="str">
            <v>C002</v>
          </cell>
          <cell r="C114" t="str">
            <v>901</v>
          </cell>
          <cell r="D114" t="str">
            <v>901_2</v>
          </cell>
          <cell r="E114" t="str">
            <v>CYP002GP</v>
          </cell>
          <cell r="F114" t="str">
            <v>LOCAL PATIENT IDENTIFIER (EXTENDED)</v>
          </cell>
          <cell r="G114">
            <v>0</v>
          </cell>
          <cell r="H114">
            <v>113</v>
          </cell>
          <cell r="I114" t="str">
            <v>This is a number used to identify a PATIENT uniquely within a Health Care Provider. It may be different from the PATIENT's casenote number and may be assigned automatically by the computer system.</v>
          </cell>
          <cell r="J114" t="str">
            <v>max an20</v>
          </cell>
          <cell r="K114" t="str">
            <v>Reject</v>
          </cell>
          <cell r="L114" t="str">
            <v>Reject</v>
          </cell>
          <cell r="M114" t="str">
            <v>N/A</v>
          </cell>
          <cell r="O114" t="str">
            <v>All to identify individual</v>
          </cell>
          <cell r="P114" t="str">
            <v>Used to uniquely identify an individual</v>
          </cell>
          <cell r="Q114" t="str">
            <v>M</v>
          </cell>
          <cell r="R114">
            <v>2</v>
          </cell>
          <cell r="S114" t="str">
            <v>CYP00203 - Record rejected - Local Patient Identifier (Extended) is blank. 
CYP00204 - Record rejected - Local Patient Identifier (Extended) has an incorrect data format. Local Patient Identifier (Extended)=&lt;C002901&gt;</v>
          </cell>
        </row>
        <row r="115">
          <cell r="A115" t="str">
            <v>C002010</v>
          </cell>
          <cell r="B115" t="str">
            <v>C002</v>
          </cell>
          <cell r="C115" t="str">
            <v>010</v>
          </cell>
          <cell r="D115" t="str">
            <v>C002010_1</v>
          </cell>
          <cell r="E115" t="str">
            <v>CYP002GP</v>
          </cell>
          <cell r="F115" t="str">
            <v>GENERAL MEDICAL PRACTICE CODE (PATIENT REGISTRATION)</v>
          </cell>
          <cell r="G115">
            <v>0</v>
          </cell>
          <cell r="H115">
            <v>114</v>
          </cell>
          <cell r="I115" t="str">
            <v>The ORGANISATION CODE of the GP Practice that the PATIENT is registered with.</v>
          </cell>
          <cell r="J115" t="str">
            <v>an6</v>
          </cell>
          <cell r="K115" t="str">
            <v>Reject</v>
          </cell>
          <cell r="L115" t="str">
            <v>Reject</v>
          </cell>
          <cell r="M115" t="str">
            <v>Warning</v>
          </cell>
          <cell r="N115" t="str">
            <v>If ORGCODEGMP is not in national organisation tables as an "open" organisation, a warning will be reported.
If default codes V81997, V81998 or V81999 code is used then output a specific warning for the code to say it is not in the National Code tables.</v>
          </cell>
          <cell r="O115" t="str">
            <v>1.3.1</v>
          </cell>
          <cell r="P115" t="str">
            <v>Used to identify CCG and registration with a GP</v>
          </cell>
          <cell r="Q115" t="str">
            <v>M</v>
          </cell>
          <cell r="R115">
            <v>7</v>
          </cell>
          <cell r="S115" t="str">
            <v>CYP00205 - Record rejected - General Medical Practice Code (Patient Registration) is blank.  Local Patient Identifier (Extended)=&lt;C002901&gt;
CYP00206 - Record rejected - General Medical Practice Code (Patient Registration) has an incorrect data format.  Local Patient Identifier (Extended)=&lt;C002901&gt;
CYP00207 - Warning - General Medical Practice Code (Patient Registration) provided is not in National Code tables. Local Patient Identifier (Extended)=&lt;C002901&gt;  General Medical Practice Code (Patient Registration)=&lt;C002010&gt;
CYP00224 - Warning - General Medical Practice Code (Patient Registration) provided is not classified in National Code tables as being "open". Local Patient Identifier (Extended)=&lt;C002901&gt;  General Medical Practice Code (Patient Registration)=&lt;C002010&gt;
CYP00208 - Warning - V81997 (No Registered GP Practice) - provided is not in National Code tables. Local Patient Identifier (Extended)=&lt;C002901&gt;  General Medical Practice Code (Patient Registration)=&lt;C002010&gt;
CYP00209 - Warning - Default code V81998 (GP Practice Code not applicable) -  provided is not in National Code tables. Local Patient Identifier (Extended)=&lt;C002901&gt;  General Medical Practice Code (Patient Registration)=&lt;C002010&gt;
CYP00210 - Warning - V81999 (GP Practice Code not known) provided is not in National Code tables. Local Patient Identifier (Extended)=&lt;C002901&gt;  General Medical Practice Code (Patient Registration)=&lt;C002010&gt;</v>
          </cell>
        </row>
        <row r="116">
          <cell r="A116" t="str">
            <v>C002020</v>
          </cell>
          <cell r="B116" t="str">
            <v>C002</v>
          </cell>
          <cell r="C116" t="str">
            <v>020</v>
          </cell>
          <cell r="D116" t="str">
            <v>C002020_1</v>
          </cell>
          <cell r="E116" t="str">
            <v>CYP002GP</v>
          </cell>
          <cell r="F116" t="str">
            <v>START DATE (GMP PATIENT REGISTRATION)</v>
          </cell>
          <cell r="G116">
            <v>0</v>
          </cell>
          <cell r="H116">
            <v>115</v>
          </cell>
          <cell r="I116" t="str">
            <v xml:space="preserve">Start Date on which the PERSON registered with a General Medical Practitioner Practice. </v>
          </cell>
          <cell r="J116" t="str">
            <v>an10
CCYY-MM-DD</v>
          </cell>
          <cell r="K116" t="str">
            <v>N/A</v>
          </cell>
          <cell r="L116" t="str">
            <v>Reject</v>
          </cell>
          <cell r="M116" t="str">
            <v>N/A</v>
          </cell>
          <cell r="N116" t="str">
            <v xml:space="preserve">If START DATE is after the end of the reporting period + 1 day, the record will be rejected.
If START DATE is before the Child's DATE OF BIRTH (as included in the CYP001), the record will be rejected.
</v>
          </cell>
          <cell r="O116" t="str">
            <v>1.3.1</v>
          </cell>
          <cell r="P116" t="str">
            <v>Used to allow temporal analysis of registration with a GP</v>
          </cell>
          <cell r="Q116" t="str">
            <v>R</v>
          </cell>
          <cell r="R116">
            <v>3</v>
          </cell>
          <cell r="S116" t="str">
            <v>CYP00212 - Record rejected - Start Date (GMP Patient Registration) has an incorrect data format.  Local Patient Identifier (Extended)=&lt;C002901&gt;
CYP00213 - Record rejected - Start Date (GMP Patient Registration) is after the end of the reporting period + 1 day.  Local Patient Identifier (Extended)=&lt;C002901&gt;  Start Date (GMP Patient Registration)=&lt;C002020&gt;
CYP00214 - Record rejected - Start Date (GMP Patient Registration) is before the patient's Date of Birth.  Local Patient Identifier (Extended)=&lt;C002901&gt;  Start Date (GMP Patient Registration)=&lt;C002020&gt;</v>
          </cell>
        </row>
        <row r="117">
          <cell r="A117" t="str">
            <v>C002030</v>
          </cell>
          <cell r="B117" t="str">
            <v>C002</v>
          </cell>
          <cell r="C117" t="str">
            <v>030</v>
          </cell>
          <cell r="D117" t="str">
            <v>C002030_1</v>
          </cell>
          <cell r="E117" t="str">
            <v>CYP002GP</v>
          </cell>
          <cell r="F117" t="str">
            <v>END DATE (GMP PATIENT REGISTRATION)</v>
          </cell>
          <cell r="G117">
            <v>0</v>
          </cell>
          <cell r="H117">
            <v>116</v>
          </cell>
          <cell r="I117" t="str">
            <v>The DATE on which the PERSON ceased to be registered with a General Medical Practitioner Practice.</v>
          </cell>
          <cell r="J117" t="str">
            <v>an10
ccyy-mm-dd</v>
          </cell>
          <cell r="K117" t="str">
            <v>N/A</v>
          </cell>
          <cell r="L117" t="str">
            <v>Reject</v>
          </cell>
          <cell r="M117" t="str">
            <v>N/A</v>
          </cell>
          <cell r="N117" t="str">
            <v>Validations if END DATE is populated:
If EndDateGMPRegistration is before the start of the reporting period, the record will be rejected.
If EndDateGMPRegistration is after the end of the reporting period, the record will be rejected.
If EndDateGMPRegistration is before the START DATE, the record will be rejected.</v>
          </cell>
          <cell r="O117" t="str">
            <v>1.3.1</v>
          </cell>
          <cell r="P117" t="str">
            <v>Used to allow temporal analysis of registration with a GP</v>
          </cell>
          <cell r="Q117" t="str">
            <v>R</v>
          </cell>
          <cell r="R117">
            <v>4</v>
          </cell>
          <cell r="S117" t="str">
            <v>CYP00215 - Record rejected - End Date (GMP Patient Registration) has an incorrect data format.  Local Patient Identifier (Extended)=&lt;C002901&gt;
CYP00216 - Record rejected - End Date (GMP Patient Registration) is before the start date of the reporting period.  Local Patient Identifier (Extended)=&lt;C002901&gt;  End Date (GMP Patient Registration)=&lt;C002030&gt;
CYP00217 - Record rejected - End Date (GMP Patient Registration) is after the end date of the reporting period.  Local Patient Identifier (Extended)=&lt;C002901&gt;  End Date (GMP Patient Registration)=&lt;C002030&gt;
CYP00218 - Record rejected - End Date (GMP Patient Registration) is before the Start Date (GMP Patient Registration).  Local Patient Identifier (Extended)=&lt;C002901&gt;  End Date (GMP Patient Registration)=&lt;C002030&gt;</v>
          </cell>
        </row>
        <row r="118">
          <cell r="A118" t="str">
            <v>C002040</v>
          </cell>
          <cell r="B118" t="str">
            <v>C002</v>
          </cell>
          <cell r="C118" t="str">
            <v>040</v>
          </cell>
          <cell r="D118" t="str">
            <v>C002040_1</v>
          </cell>
          <cell r="E118" t="str">
            <v>CYP002GP</v>
          </cell>
          <cell r="F118" t="str">
            <v>ORGANISATION CODE (GP PRACTICE RESPONSIBILITY)</v>
          </cell>
          <cell r="G118">
            <v>0</v>
          </cell>
          <cell r="H118">
            <v>117</v>
          </cell>
          <cell r="I118" t="str">
            <v>The ORGANISATION CODE of the ORGANISATION responsible for the GP Practice where the PATIENT is registered, irrespective of whether they reside within the boundary of the Clinical Commissioning Group.</v>
          </cell>
          <cell r="J118" t="str">
            <v xml:space="preserve">an3 </v>
          </cell>
          <cell r="K118" t="str">
            <v>Warning</v>
          </cell>
          <cell r="L118" t="str">
            <v>Reject</v>
          </cell>
          <cell r="M118" t="str">
            <v>Warning</v>
          </cell>
          <cell r="N118" t="str">
            <v>If Organisation Code (GP Practice Responsibility) is not in national organisation tables a warning will be generated.
If Organisation Code (GP Practice Responsibility) is blank, then a warning will be generated.</v>
          </cell>
          <cell r="O118" t="str">
            <v>Used to analyse by commisioner</v>
          </cell>
          <cell r="P118" t="str">
            <v>Required for identifying the Commissioner responsible for payment</v>
          </cell>
          <cell r="Q118" t="str">
            <v>R</v>
          </cell>
          <cell r="R118">
            <v>3</v>
          </cell>
          <cell r="S118" t="str">
            <v xml:space="preserve">CYP00219 - Record rejected - Organisation Code (GP Practice Responsibility) has incorrect data format.  Local Patient Identifier (Extended)=&lt;C002901&gt;
CYP00220 - Warning - Organisation Code (GP Practice Responsibility) provided is not in National Code tables.  Local Patient Identifier (Extended)=&lt;C002901&gt;
CYP00223 - Warning - Organisation Code (GP Practice Responsibility) is blank. Local Patient Identifier (Extended)=&lt;C002901&gt; </v>
          </cell>
        </row>
        <row r="119">
          <cell r="A119" t="str">
            <v>C002D01</v>
          </cell>
          <cell r="E119" t="str">
            <v>CYP002GP</v>
          </cell>
          <cell r="F119" t="str">
            <v>RECORD NUMBER</v>
          </cell>
          <cell r="G119">
            <v>1</v>
          </cell>
          <cell r="H119">
            <v>118</v>
          </cell>
          <cell r="I119" t="str">
            <v>Record number in this extract file</v>
          </cell>
          <cell r="J119" t="str">
            <v>max n6</v>
          </cell>
        </row>
        <row r="120">
          <cell r="A120" t="str">
            <v>C002D02</v>
          </cell>
          <cell r="E120" t="str">
            <v>CYP002GP</v>
          </cell>
          <cell r="F120" t="str">
            <v>CYP002 UNIQUE ID</v>
          </cell>
          <cell r="G120">
            <v>1</v>
          </cell>
          <cell r="H120">
            <v>119</v>
          </cell>
          <cell r="I120" t="str">
            <v>A unique ID per table.  This continues across reporting periods and across providers.  This uniquely identifies a row of data within a table.</v>
          </cell>
          <cell r="J120" t="str">
            <v>min n6 max n20</v>
          </cell>
        </row>
        <row r="121">
          <cell r="A121" t="str">
            <v>C002D03</v>
          </cell>
          <cell r="E121" t="str">
            <v>CYP002GP</v>
          </cell>
          <cell r="F121" t="str">
            <v>ORGANISATION CODE (PROVIDER)</v>
          </cell>
          <cell r="G121">
            <v>1</v>
          </cell>
          <cell r="H121">
            <v>120</v>
          </cell>
          <cell r="I121" t="str">
            <v>Organisation code of provider submitting the data</v>
          </cell>
          <cell r="J121" t="str">
            <v>max an6</v>
          </cell>
        </row>
        <row r="122">
          <cell r="A122" t="str">
            <v>C002D04</v>
          </cell>
          <cell r="E122" t="str">
            <v>CYP002GP</v>
          </cell>
          <cell r="F122" t="str">
            <v>UNIQUE CYPHS ID (PATIENT)</v>
          </cell>
          <cell r="G122">
            <v>1</v>
          </cell>
          <cell r="H122">
            <v>121</v>
          </cell>
          <cell r="I122" t="str">
            <v>A nationally unique ID for the patient in the CYPHS Data Set generated from an index held by the BSP.</v>
          </cell>
          <cell r="J122" t="str">
            <v>max n10</v>
          </cell>
        </row>
        <row r="123">
          <cell r="A123" t="str">
            <v>C002D05</v>
          </cell>
          <cell r="E123" t="str">
            <v>CYP002GP</v>
          </cell>
          <cell r="F123" t="str">
            <v>BSP UNIQUE ID</v>
          </cell>
          <cell r="G123">
            <v>1</v>
          </cell>
          <cell r="H123">
            <v>122</v>
          </cell>
          <cell r="I123" t="str">
            <v xml:space="preserve">A unique ID applied when original data file was uploaded to the Bureau Service Portal. Where a single upload is used to provide data for different reporting periods, there will be a separate BSPUniqueID assigned to each reporting period.  </v>
          </cell>
          <cell r="J123" t="str">
            <v>max n6</v>
          </cell>
        </row>
        <row r="124">
          <cell r="A124" t="str">
            <v>C002D06</v>
          </cell>
          <cell r="E124" t="str">
            <v>CYP002GP</v>
          </cell>
          <cell r="F124" t="str">
            <v>ORGANISATION CODE (CCG OF GP PRACTICE)</v>
          </cell>
          <cell r="G124">
            <v>1</v>
          </cell>
          <cell r="H124">
            <v>123</v>
          </cell>
          <cell r="I124" t="str">
            <v>The CCG of the patient's registered GP Practice, as derived from data item GENERAL MEDICAL PRACTICE CODE (PATIENT REGISTRATION)</v>
          </cell>
          <cell r="J124" t="str">
            <v>an5</v>
          </cell>
        </row>
        <row r="125">
          <cell r="A125" t="str">
            <v>C002D07</v>
          </cell>
          <cell r="E125" t="str">
            <v>CYP002GP</v>
          </cell>
          <cell r="F125" t="str">
            <v>GP DISTANCE FROM HOME</v>
          </cell>
          <cell r="G125">
            <v>1</v>
          </cell>
          <cell r="H125">
            <v>124</v>
          </cell>
          <cell r="I125" t="str">
            <v>GP Distance From Home</v>
          </cell>
          <cell r="J125" t="str">
            <v>max n4</v>
          </cell>
        </row>
        <row r="126">
          <cell r="A126" t="str">
            <v>C003901</v>
          </cell>
          <cell r="B126" t="str">
            <v>C003</v>
          </cell>
          <cell r="C126" t="str">
            <v>901</v>
          </cell>
          <cell r="D126" t="str">
            <v>901_3</v>
          </cell>
          <cell r="E126" t="str">
            <v>CYP003AccommType</v>
          </cell>
          <cell r="F126" t="str">
            <v>LOCAL PATIENT IDENTIFIER (EXTENDED)</v>
          </cell>
          <cell r="G126">
            <v>0</v>
          </cell>
          <cell r="H126">
            <v>125</v>
          </cell>
          <cell r="I126" t="str">
            <v>This is a number used to identify a PATIENT uniquely within a Health Care Provider. It may be different from the PATIENT's casenote number and may be assigned automatically by the computer system.</v>
          </cell>
          <cell r="J126" t="str">
            <v>max an20</v>
          </cell>
          <cell r="K126" t="str">
            <v>Reject</v>
          </cell>
          <cell r="L126" t="str">
            <v>Reject</v>
          </cell>
          <cell r="M126" t="str">
            <v>N/A</v>
          </cell>
          <cell r="O126" t="str">
            <v>All to identify individual</v>
          </cell>
          <cell r="P126" t="str">
            <v>Used to uniquely identify an individual</v>
          </cell>
          <cell r="Q126" t="str">
            <v>M</v>
          </cell>
          <cell r="R126">
            <v>2</v>
          </cell>
          <cell r="S126" t="str">
            <v>CYP00302 - Record rejected - Local Patient Identifier (Extended) is blank.
CYP00303 - Record rejected - Local Patient Identifier (Extended) has incorrect data format.  Local Patient Identifier (Extended)=&lt;C003010&gt;</v>
          </cell>
        </row>
        <row r="127">
          <cell r="A127" t="str">
            <v>C003010</v>
          </cell>
          <cell r="B127" t="str">
            <v>C003</v>
          </cell>
          <cell r="C127" t="str">
            <v>010</v>
          </cell>
          <cell r="D127" t="str">
            <v>C003010_1</v>
          </cell>
          <cell r="E127" t="str">
            <v>CYP003AccommType</v>
          </cell>
          <cell r="F127" t="str">
            <v>ACCOMMODATION STATUS CODE</v>
          </cell>
          <cell r="G127">
            <v>0</v>
          </cell>
          <cell r="H127">
            <v>126</v>
          </cell>
          <cell r="I127" t="str">
            <v>An indication of the type of accommodation that a PATIENT currently has. This should be based on the PATIENT's main or permanent residence.</v>
          </cell>
          <cell r="J127" t="str">
            <v>an4</v>
          </cell>
          <cell r="K127" t="str">
            <v>Reject</v>
          </cell>
          <cell r="L127" t="str">
            <v>Reject</v>
          </cell>
          <cell r="M127" t="str">
            <v>Warning</v>
          </cell>
          <cell r="O127" t="str">
            <v>1.2.1.3
1.2.1.6
1.2.1.8
1.2.1.15</v>
          </cell>
          <cell r="P127" t="str">
            <v>Used to monitor settings for children/young people with disabilities, one of the factors in identifying those who are vulnerable, and comparing health and social outcomes for all children and young people</v>
          </cell>
          <cell r="Q127" t="str">
            <v>M</v>
          </cell>
          <cell r="R127">
            <v>3</v>
          </cell>
          <cell r="S127" t="str">
            <v>CYP00304 - Record rejected - Accommodation Status Code is blank. Local Patient Identifier (Extended)=&lt;C003010&gt;
CYP00305 - Record rejected - Accommodation Status Code has incorrect data format.  Local Patient Identifier (Extended)=&lt;C003010&gt;
CYP00306 - Warning - Accommodation Status Code contains an invalid Accommodation Status Code.  Local Patient Identifier (Extended) = &lt;C003901&gt;   Accommodation Status Code=&lt;C003010&gt;</v>
          </cell>
        </row>
        <row r="128">
          <cell r="A128" t="str">
            <v>C003020</v>
          </cell>
          <cell r="B128" t="str">
            <v>C003</v>
          </cell>
          <cell r="C128" t="str">
            <v>020</v>
          </cell>
          <cell r="D128" t="str">
            <v>C003020_1</v>
          </cell>
          <cell r="E128" t="str">
            <v>CYP003AccommType</v>
          </cell>
          <cell r="F128" t="str">
            <v>ACCOMMODATION STATUS DATE</v>
          </cell>
          <cell r="G128">
            <v>0</v>
          </cell>
          <cell r="H128">
            <v>127</v>
          </cell>
          <cell r="I128" t="str">
            <v xml:space="preserve">The PERSON PROPERTY OBSERVED DATE when the ACCOMMODATION STATUS CODE was recorded. </v>
          </cell>
          <cell r="J128" t="str">
            <v>an10
CCYY-MM-DD</v>
          </cell>
          <cell r="K128" t="str">
            <v>N/A</v>
          </cell>
          <cell r="L128" t="str">
            <v>Reject</v>
          </cell>
          <cell r="M128" t="str">
            <v>N/A</v>
          </cell>
          <cell r="N128" t="str">
            <v>If AccommodationStatusDate is after the end of the reporting period, the record will be rejected.</v>
          </cell>
          <cell r="O128" t="str">
            <v>1.2.1.3
1.2.1.6
1.2.1.8
1.2.1.15</v>
          </cell>
          <cell r="P128" t="str">
            <v>Used to monitor settings for children/young people with disabilities, one of the factors in identifying those who are vulnerable, and comparing health and social outcomes for all children and young people</v>
          </cell>
          <cell r="Q128" t="str">
            <v>R</v>
          </cell>
          <cell r="R128">
            <v>2</v>
          </cell>
          <cell r="S128" t="str">
            <v>CYP00307 - Record rejected - Accommodation Status Date has incorrect date format.  Local Patient Identifier (Extended)=&lt;C003010&gt;
CYP00308 - Record rejected - Accommodation Status Date is after the end date of the reporting period.  Local Patient Identifier (Extended)=&lt;C003010&gt;  Accommodation Status Date=&lt;C003020&gt;</v>
          </cell>
        </row>
        <row r="129">
          <cell r="A129" t="str">
            <v>C003D01</v>
          </cell>
          <cell r="E129" t="str">
            <v>CYP003AccommType</v>
          </cell>
          <cell r="F129" t="str">
            <v>RECORD NUMBER</v>
          </cell>
          <cell r="G129">
            <v>1</v>
          </cell>
          <cell r="H129">
            <v>128</v>
          </cell>
          <cell r="I129" t="str">
            <v>Record number in this extract file</v>
          </cell>
          <cell r="J129" t="str">
            <v>max n6</v>
          </cell>
        </row>
        <row r="130">
          <cell r="A130" t="str">
            <v>C003D02</v>
          </cell>
          <cell r="E130" t="str">
            <v>CYP003AccommType</v>
          </cell>
          <cell r="F130" t="str">
            <v>CYP003 UNIQUE ID</v>
          </cell>
          <cell r="G130">
            <v>1</v>
          </cell>
          <cell r="H130">
            <v>129</v>
          </cell>
          <cell r="I130" t="str">
            <v>A unique ID per table.  This continues across reporting periods and across providers.  This uniquely identifies a row of data within a table.</v>
          </cell>
          <cell r="J130" t="str">
            <v>min n6 max n20</v>
          </cell>
        </row>
        <row r="131">
          <cell r="A131" t="str">
            <v>C003D03</v>
          </cell>
          <cell r="E131" t="str">
            <v>CYP003AccommType</v>
          </cell>
          <cell r="F131" t="str">
            <v>ORGANISATION CODE (PROVIDER)</v>
          </cell>
          <cell r="G131">
            <v>1</v>
          </cell>
          <cell r="H131">
            <v>130</v>
          </cell>
          <cell r="I131" t="str">
            <v>Organisation code of provider submitting the data</v>
          </cell>
          <cell r="J131" t="str">
            <v>max an6</v>
          </cell>
        </row>
        <row r="132">
          <cell r="A132" t="str">
            <v>C003D04</v>
          </cell>
          <cell r="E132" t="str">
            <v>CYP003AccommType</v>
          </cell>
          <cell r="F132" t="str">
            <v>UNIQUE CYPHS ID (PATIENT)</v>
          </cell>
          <cell r="G132">
            <v>1</v>
          </cell>
          <cell r="H132">
            <v>131</v>
          </cell>
          <cell r="I132" t="str">
            <v>A nationally unique ID for the patient in the CYPHS Data Set generated from an index held by the BSP.</v>
          </cell>
          <cell r="J132" t="str">
            <v>max n10</v>
          </cell>
        </row>
        <row r="133">
          <cell r="A133" t="str">
            <v>C003D05</v>
          </cell>
          <cell r="E133" t="str">
            <v>CYP003AccommType</v>
          </cell>
          <cell r="F133" t="str">
            <v>BSP UNIQUE ID</v>
          </cell>
          <cell r="G133">
            <v>1</v>
          </cell>
          <cell r="H133">
            <v>132</v>
          </cell>
          <cell r="I133" t="str">
            <v xml:space="preserve">A unique ID applied when original data file was uploaded to the Bureau Service Portal. Where a single upload is used to provide data for different reporting periods, there will be a separate BSPUniqueID assigned to each reporting period.  </v>
          </cell>
          <cell r="J133" t="str">
            <v>max n6</v>
          </cell>
        </row>
        <row r="134">
          <cell r="A134" t="str">
            <v>C003D06</v>
          </cell>
          <cell r="E134" t="str">
            <v>CYP003AccommType</v>
          </cell>
          <cell r="F134" t="str">
            <v>AGE AT ACCOMMODATION STATUS DATE</v>
          </cell>
          <cell r="G134">
            <v>1</v>
          </cell>
          <cell r="H134">
            <v>133</v>
          </cell>
          <cell r="I134" t="str">
            <v>Age of the patient on the date that the Accommodation Status was recorded.</v>
          </cell>
          <cell r="J134" t="str">
            <v>max n2</v>
          </cell>
        </row>
        <row r="135">
          <cell r="A135" t="str">
            <v>C101901</v>
          </cell>
          <cell r="B135" t="str">
            <v>C101</v>
          </cell>
          <cell r="C135" t="str">
            <v>901</v>
          </cell>
          <cell r="D135" t="str">
            <v>901_4</v>
          </cell>
          <cell r="E135" t="str">
            <v>CYP101Referral</v>
          </cell>
          <cell r="F135" t="str">
            <v>LOCAL PATIENT IDENTIFIER (EXTENDED)</v>
          </cell>
          <cell r="G135">
            <v>0</v>
          </cell>
          <cell r="H135">
            <v>134</v>
          </cell>
          <cell r="I135" t="str">
            <v>This is a number used to identify a PATIENT uniquely within a Health Care Provider. It may be different from the PATIENT's casenote number and may be assigned automatically by the computer system.</v>
          </cell>
          <cell r="J135" t="str">
            <v>max an20</v>
          </cell>
          <cell r="K135" t="str">
            <v>Reject</v>
          </cell>
          <cell r="L135" t="str">
            <v>Reject</v>
          </cell>
          <cell r="M135" t="str">
            <v>N/A</v>
          </cell>
          <cell r="O135" t="str">
            <v>All to identify individual</v>
          </cell>
          <cell r="P135" t="str">
            <v>Used to uniquely identify an individual</v>
          </cell>
          <cell r="Q135" t="str">
            <v>M</v>
          </cell>
          <cell r="R135">
            <v>2</v>
          </cell>
          <cell r="S135" t="str">
            <v>CYP10105 - Record rejected - Local Patient Identifier (Extended) is blank. 
CYP10106 - Record rejected - Local Patient Identifier (Extended) has incorrect data format.  Local Patient Identifier (Extended)=&lt;C101901&gt;</v>
          </cell>
        </row>
        <row r="136">
          <cell r="A136" t="str">
            <v>C101902</v>
          </cell>
          <cell r="B136" t="str">
            <v>C101</v>
          </cell>
          <cell r="C136" t="str">
            <v>902</v>
          </cell>
          <cell r="D136" t="str">
            <v>902_1</v>
          </cell>
          <cell r="E136" t="str">
            <v>CYP101Referral</v>
          </cell>
          <cell r="F136" t="str">
            <v>SERVICE REQUEST IDENTIFIER</v>
          </cell>
          <cell r="G136">
            <v>0</v>
          </cell>
          <cell r="H136">
            <v>135</v>
          </cell>
          <cell r="I136" t="str">
            <v>The unique identifier for a SERVICE REQUEST. 
It would normally be automatically generated by the local system upon recording a new Referral, although could be manually assigned.</v>
          </cell>
          <cell r="J136" t="str">
            <v>max an20</v>
          </cell>
          <cell r="K136" t="str">
            <v>Reject</v>
          </cell>
          <cell r="L136" t="str">
            <v>Reject</v>
          </cell>
          <cell r="M136" t="str">
            <v>N/A</v>
          </cell>
          <cell r="O136" t="str">
            <v>All to identify referral</v>
          </cell>
          <cell r="P136" t="str">
            <v>Used to uniquely identify a referral</v>
          </cell>
          <cell r="Q136" t="str">
            <v>M</v>
          </cell>
          <cell r="R136">
            <v>2</v>
          </cell>
          <cell r="S136" t="str">
            <v>CYP10103 - Record rejected - Service Request Identifier is blank. Local Patient Identifier (Extended)=&lt;C101901&gt;
CYP10104 - Record rejected - Service Request Identifier has incorrect data format.  Local Patient Identifier (Extended)=&lt;C101901&gt;</v>
          </cell>
        </row>
        <row r="137">
          <cell r="A137" t="str">
            <v>C101080</v>
          </cell>
          <cell r="B137" t="str">
            <v>C101</v>
          </cell>
          <cell r="C137" t="str">
            <v>080</v>
          </cell>
          <cell r="D137" t="str">
            <v>C101080_1</v>
          </cell>
          <cell r="E137" t="str">
            <v>CYP101Referral</v>
          </cell>
          <cell r="F137" t="str">
            <v>SERVICE DISCHARGE DATE</v>
          </cell>
          <cell r="G137">
            <v>0</v>
          </cell>
          <cell r="H137">
            <v>136</v>
          </cell>
          <cell r="I137" t="str">
            <v>Service Discharge Date is the date a PATIENT was discharged from a SERVICE. This would occur once all the services or teams (for example as part of a multidisciplinary team) have finished treating a patient under a specific referral.</v>
          </cell>
          <cell r="J137" t="str">
            <v>an10 (CCYY-MM-DD)</v>
          </cell>
          <cell r="K137" t="str">
            <v>N/A</v>
          </cell>
          <cell r="L137" t="str">
            <v>Reject</v>
          </cell>
          <cell r="M137" t="str">
            <v>N/A</v>
          </cell>
          <cell r="N137" t="str">
            <v xml:space="preserve">If DISCHARGE DATE is populated and is before the start of the reporting period, the record will be rejected.
If DISCHARGE DATE is prior to the associated REFERRAL REQUEST RECEIVED DATE, then the record will be rejected.
If DISCHARGE DATE is after the end of the reporting period plus 24 hours, a warning will be reported (plus 24 hours is required to enable the flow of the DISCHARGE LETTER ISSUED DATE when this is in the following reporting period).
If DISCHARGE DATE is after the file creation date, the record will be rejected.
</v>
          </cell>
          <cell r="O137" t="str">
            <v>Used for analysis between field and other events</v>
          </cell>
          <cell r="P137" t="str">
            <v>Required for measuring Quality &amp; Performance</v>
          </cell>
          <cell r="Q137" t="str">
            <v>R</v>
          </cell>
          <cell r="R137">
            <v>5</v>
          </cell>
          <cell r="S137" t="str">
            <v>CYP10131 - Record rejected - Service Discharge Date has incorrect date format.  Service Request Identifier=&lt;C101902&gt;  Local Patient Identifier (Extended)=&lt;C101901&gt;
CYP10132 - Record rejected - Service Discharge Date is before the start of the reporting period.   Service Request Identifier=&lt;C101902&gt;  Local Patient Identifier (Extended)=&lt;C101901&gt;
CYP10133 - Record rejected - Service Discharge Date is prior to the associated Referral Request Received Date.  Service Request Identifier=&lt;C101902&gt;  Local Patient Identifier (Extended)=&lt;C101901&gt;
CYP10137 - Warning - Service Discharge Date is after the end date of the reporting period plus 24 hours.  Service Request Identifier=&lt;C101902&gt;  Local Patient Identifier (Extended)=&lt;C101901&gt;  Service Discharge Date=&lt;C101080&gt;
CYP10139 - Record rejected - Service Discharge Date is after the Date And Time Data Set Created.  Service Request Identifier=&lt;C101902&gt;  Local Patient Identifier (Extended)=&lt;C101901&gt;</v>
          </cell>
        </row>
        <row r="138">
          <cell r="A138" t="str">
            <v>C101912</v>
          </cell>
          <cell r="B138" t="str">
            <v>C101</v>
          </cell>
          <cell r="C138" t="str">
            <v>912</v>
          </cell>
          <cell r="D138" t="str">
            <v>912_1</v>
          </cell>
          <cell r="E138" t="str">
            <v>CYP101Referral</v>
          </cell>
          <cell r="F138" t="str">
            <v>ORGANISATION CODE (CODE OF COMMISSIONER)</v>
          </cell>
          <cell r="G138">
            <v>0</v>
          </cell>
          <cell r="H138">
            <v>137</v>
          </cell>
          <cell r="I138" t="str">
            <v>This is the ORGANISATION CODE of the ORGANISATION commissioning health care.
This should always be the ORGANISATION CODE of the original commissioner for Commissioning Data Sets to support Payment by Results.
The Department of Health document "Who pays? Establishing the Responsible Commissioner" sets out a framework for establishing responsibility for commissioning an individual's care within the NHS, (i.e. determining who pays for a PATIENT’s care.) 
http://www.dh.gov.uk/en/Publicationsandstatistics/Publications/PublicationsPolicyAndGuidance/DH_078466
Further guidance is available on the NHS Data Dictionary Website:
http://www.datadictionary.nhs.uk/data_dictionary/data_field_notes/o/org/organisation_code_(code_of_commissioner)_de.asp?shownav=1</v>
          </cell>
          <cell r="J138" t="str">
            <v>an3 or an5</v>
          </cell>
          <cell r="K138" t="str">
            <v>Reject</v>
          </cell>
          <cell r="L138" t="str">
            <v>Reject</v>
          </cell>
          <cell r="M138" t="str">
            <v>Warning</v>
          </cell>
          <cell r="N138" t="str">
            <v>If OrgCodeCommissioner is not in national tables, a warning will be output</v>
          </cell>
          <cell r="O138" t="str">
            <v>Used to analyse by commisioner</v>
          </cell>
          <cell r="P138" t="str">
            <v>Required for identifying the Commissioner responsible for payment</v>
          </cell>
          <cell r="Q138" t="str">
            <v>M</v>
          </cell>
          <cell r="R138">
            <v>3</v>
          </cell>
          <cell r="S138" t="str">
            <v>CYP10111 - Record rejected - Organisation Code (Code of Commissioner) has incorrect data format.   Service Request Identifier=&lt;C101902&gt;  Local Patient Identifier (Extended)=&lt;C101901&gt;
CYP10112 - Warning - Organisation Code (Code of Commissioner) is not for a current live organisation in National Code tables.   Service Request Identifier=&lt;C101902&gt;  Local Patient Identifier (Extended)=&lt;C101901&gt;   Organisation Code (Code of Commissioner) = &lt;C101912&gt;
CYP10125 - Record rejected - Organisation Code (Code of Commissioner) is blank. Service Request Identifier=&lt;C101902&gt;  Local Patient Identifier (Extended)=&lt;C101901&gt;</v>
          </cell>
        </row>
        <row r="139">
          <cell r="A139" t="str">
            <v>C101010</v>
          </cell>
          <cell r="B139" t="str">
            <v>C101</v>
          </cell>
          <cell r="C139" t="str">
            <v>010</v>
          </cell>
          <cell r="D139" t="str">
            <v>C101010_1</v>
          </cell>
          <cell r="E139" t="str">
            <v>CYP101Referral</v>
          </cell>
          <cell r="F139" t="str">
            <v>REFERRAL REQUEST RECEIVED DATE</v>
          </cell>
          <cell r="G139">
            <v>0</v>
          </cell>
          <cell r="H139">
            <v>138</v>
          </cell>
          <cell r="I139" t="str">
            <v>This is the date the REFERRAL REQUEST was received by the Health Care Provider. The waiting time for a first Out-Patient Appointment should be calculated from the date when the REFERRAL REQUEST is received.
For electronic REFERRAL REQUESTS the REFERRAL REQUEST RECEIVED DATE is the date the REFERRAL REQUEST is received electronically by the Health Care Provider. For Choose and Book, the referral is received when the PATIENT's Unique Booking Reference Number (UBRN) is used to book the first outpatient appointment slot (i.e. converted).
Where an electronic REFERRAL REQUEST made through Choose and Book is rejected by the chosen provider, the ORIGINAL REFERRAL REQUEST RECEIVED DATE should be used when the PATIENT is subsequently re-referred to another service, so that patients are not unfairly disadvantaged when their waiting time calculations are made.
In the circumstance that a PATIENT calls the national Choose and Book Appointments Line and an APPOINTMENT SLOT is not available with the chosen Health Care Provider, the national Choose and Book Appointments Line will electronically forward the REFERRAL REQUEST details to the chosen Health Care Provider so the Health Care Provider can liaise directly with the PATIENT to arrange their Out-Patient Appointment. The REFERRAL REQUEST RECEIVED DATE will be the date that the Health Care Provider receives electronic notification from the national Choose and Book Appointments Line that the PATIENT has experienced slot unavailability. (Note that this is NOT the date that the Health Care Provider opens or actions the electronic notification).
For written REFERRAL REQUESTS letters must be opened and date stamped on the day of receipt. It is this date that must be entered on any PAS or similar system, not the date on which the information is fed into the system if this is later than the date of receipt.
If the REFERRAL REQUEST takes the form of a phone call followed by a letter, record the date when the letter arrives. If there is no following letter, the date of the verbal request should be recorded.</v>
          </cell>
          <cell r="J139" t="str">
            <v>an10 CCYY-MM-DD</v>
          </cell>
          <cell r="K139" t="str">
            <v>Reject</v>
          </cell>
          <cell r="L139" t="str">
            <v>Reject</v>
          </cell>
          <cell r="M139" t="str">
            <v>N/A</v>
          </cell>
          <cell r="N139" t="str">
            <v>If ReferralRequestReceivedDate is after the end of the reporting period, the record will be rejected.
If ReferralRequestReceivedDate is after the DISCHARGE DATE (COMMUNITY HEALTH SERVICE) , the record will be rejected.</v>
          </cell>
          <cell r="O139" t="str">
            <v>Used for analysis between field and other events</v>
          </cell>
          <cell r="P139" t="str">
            <v>Required for measuring Quality &amp; Performance - Waiting Times</v>
          </cell>
          <cell r="Q139" t="str">
            <v>M</v>
          </cell>
          <cell r="R139">
            <v>4</v>
          </cell>
          <cell r="S139" t="str">
            <v>CYP10107 - Record rejected - Referral Request Received Date is blank. Service Request Identifier=&lt;C101902&gt;  Local Patient Identifier (Extended)=&lt;C101901&gt;
CYP10108 - Record rejected - Referral Request Received Date has incorrect date format.  Service Request Identifier=&lt;C101902&gt;  Local Patient Identifier (Extended)=&lt;C101901&gt;
CYP10138 - Record rejected - Referral Request Received Date is after the end date of the reporting period.  Service Request Identifier=&lt;C101902&gt;  Local Patient Identifier (Extended)=&lt;C101901&gt;  Referral Request Received Date=&lt;C101010&gt;
CYP10140 - Record rejected - Referral Request Received Date is after the Service Discharge Date.  Service Request Identifier=&lt;C101902&gt;  Local Patient Identifier (Extended)=&lt;C101901&gt;  Referral Request Received Date=&lt;C101010&gt; Service Discharge Date= &lt;C101080&gt;</v>
          </cell>
        </row>
        <row r="140">
          <cell r="A140" t="str">
            <v>C101020</v>
          </cell>
          <cell r="B140" t="str">
            <v>C101</v>
          </cell>
          <cell r="C140" t="str">
            <v>020</v>
          </cell>
          <cell r="D140" t="str">
            <v>C101020_1</v>
          </cell>
          <cell r="E140" t="str">
            <v>CYP101Referral</v>
          </cell>
          <cell r="F140" t="str">
            <v>REFERRAL REQUEST RECEIVED TIME</v>
          </cell>
          <cell r="G140">
            <v>0</v>
          </cell>
          <cell r="H140">
            <v>139</v>
          </cell>
          <cell r="I140" t="str">
            <v>This records the time the REFERRAL REQUEST was received.
This item is only required for 'urgent' priority referrals into services with target waiting times measured in hours e.g. rapid response teams or urgent care. 
The time should be recorded using the 24 hour clock format in eGIF format i.e. hh:mm:ss.</v>
          </cell>
          <cell r="J140" t="str">
            <v>an8 HH:MM:SS</v>
          </cell>
          <cell r="K140" t="str">
            <v>N/A</v>
          </cell>
          <cell r="L140" t="str">
            <v>Reject</v>
          </cell>
          <cell r="M140" t="str">
            <v>N/A</v>
          </cell>
          <cell r="O140" t="str">
            <v>Used for analysis between field and other events</v>
          </cell>
          <cell r="P140" t="str">
            <v>Required for measuring Quality &amp; Performance - Waiting Times and Response Times</v>
          </cell>
          <cell r="Q140" t="str">
            <v>R</v>
          </cell>
          <cell r="R140">
            <v>1</v>
          </cell>
          <cell r="S140" t="str">
            <v>CYP10109 - Record rejected - Referral Request Received Time has incorrect data format.Service Request Identifier=&lt;C101902&gt;  Local Patient Identifier (Extended)=&lt;C101901&gt;</v>
          </cell>
        </row>
        <row r="141">
          <cell r="A141" t="str">
            <v>C101905</v>
          </cell>
          <cell r="B141" t="str">
            <v>C101</v>
          </cell>
          <cell r="C141" t="str">
            <v>905</v>
          </cell>
          <cell r="D141" t="str">
            <v>905_1</v>
          </cell>
          <cell r="E141" t="str">
            <v>CYP101Referral</v>
          </cell>
          <cell r="F141" t="str">
            <v>NHS SERVICE AGREEMENT LINE NUMBER</v>
          </cell>
          <cell r="G141">
            <v>0</v>
          </cell>
          <cell r="H141">
            <v>140</v>
          </cell>
          <cell r="I141" t="str">
            <v>A number (alphanumeric) to provide a unique identifier for a line within a NHS SERVICE AGREEMENT.
An NHS SERVICE AGREEMENT is a formal agreement between a commissioner ORGANISATION and one or more provider ORGANISATIONS for the provision of PATIENT care services.</v>
          </cell>
          <cell r="J141" t="str">
            <v>an10</v>
          </cell>
          <cell r="K141" t="str">
            <v>N/A</v>
          </cell>
          <cell r="L141" t="str">
            <v>Reject</v>
          </cell>
          <cell r="M141" t="str">
            <v>N/A</v>
          </cell>
          <cell r="O141" t="str">
            <v>All to identify a service agreement line</v>
          </cell>
          <cell r="P141" t="str">
            <v>Used to uniquely identify a service agreement line</v>
          </cell>
          <cell r="Q141" t="str">
            <v>O</v>
          </cell>
          <cell r="R141">
            <v>1</v>
          </cell>
          <cell r="S141" t="str">
            <v>CYP10110 - Record rejected - NHS Service Agreement Line Number has incorrect data format. Service Request Identifier=&lt;C101902&gt;  Local Patient Identifier (Extended)=&lt;C101901&gt;</v>
          </cell>
        </row>
        <row r="142">
          <cell r="A142" t="str">
            <v>C101030</v>
          </cell>
          <cell r="B142" t="str">
            <v>C101</v>
          </cell>
          <cell r="C142" t="str">
            <v>030</v>
          </cell>
          <cell r="D142" t="str">
            <v>C101030_1</v>
          </cell>
          <cell r="E142" t="str">
            <v>CYP101Referral</v>
          </cell>
          <cell r="F142" t="str">
            <v>SOURCE OF REFERRAL FOR COMMUNITY</v>
          </cell>
          <cell r="G142">
            <v>0</v>
          </cell>
          <cell r="H142">
            <v>141</v>
          </cell>
          <cell r="I142" t="str">
            <v>A classification which identifies the source of referral to a Community Health Service.
Internal Referrals should normally be recorded as 'Community Service' and the Referring Organisation Code will be the same as the Organisation Code (Code of Provider).</v>
          </cell>
          <cell r="J142" t="str">
            <v>an2</v>
          </cell>
          <cell r="K142" t="str">
            <v>N/A</v>
          </cell>
          <cell r="L142" t="str">
            <v>Reject</v>
          </cell>
          <cell r="M142" t="str">
            <v>Warning</v>
          </cell>
          <cell r="O142" t="str">
            <v>Used for analysis of this data item</v>
          </cell>
          <cell r="P142" t="str">
            <v>Required for reporting on Referral Source and to support validation of Referring Organisation Code</v>
          </cell>
          <cell r="Q142" t="str">
            <v>R</v>
          </cell>
          <cell r="R142">
            <v>2</v>
          </cell>
          <cell r="S142" t="str">
            <v>CYP10115 - Record rejected - Source Of Community Referral has incorrect data format. Service Request Identifier=&lt;C101902&gt;  Local Patient Identifier (Extended)=&lt;C101901&gt; 
CYP10116 - Warning - Source of Community Referral contains an invalid Source Of Community Referral. Service Request Identifier=&lt;C101902&gt;    Local Patient Identifier (Extended)=&lt;C101901&gt; Source Of Community Referral=&lt;C101030&gt;</v>
          </cell>
        </row>
        <row r="143">
          <cell r="A143" t="str">
            <v>C101040</v>
          </cell>
          <cell r="B143" t="str">
            <v>C101</v>
          </cell>
          <cell r="C143" t="str">
            <v>040</v>
          </cell>
          <cell r="D143" t="str">
            <v>C101040_1</v>
          </cell>
          <cell r="E143" t="str">
            <v>CYP101Referral</v>
          </cell>
          <cell r="F143" t="str">
            <v>REFERRING ORGANISATION CODE</v>
          </cell>
          <cell r="G143">
            <v>0</v>
          </cell>
          <cell r="H143">
            <v>142</v>
          </cell>
          <cell r="I143" t="str">
            <v>Organisation Code of the referring organisation. This will be applicable only if the request has originated from another organisation. It will not be applicable for a self-referral.</v>
          </cell>
          <cell r="J143" t="str">
            <v>max an6</v>
          </cell>
          <cell r="K143" t="str">
            <v>N/A</v>
          </cell>
          <cell r="L143" t="str">
            <v>Reject</v>
          </cell>
          <cell r="M143" t="str">
            <v>Warning</v>
          </cell>
          <cell r="N143" t="str">
            <v>If OrgCodeReferrer is not in national tables, a warning will be output. The national tables to be validated against can be inferred from the SourceOfCommunityReferral if populated.</v>
          </cell>
          <cell r="O143" t="str">
            <v>Used for analysis of this data item</v>
          </cell>
          <cell r="P143" t="str">
            <v>Required for reporting on Referral Source</v>
          </cell>
          <cell r="Q143" t="str">
            <v>R</v>
          </cell>
          <cell r="R143">
            <v>2</v>
          </cell>
          <cell r="S143" t="str">
            <v>CYP10117 - Record rejected - Referring Organisation Code has incorrect data format.  Service Request Identifier=&lt;C101902&gt;    Local Patient Identifier (Extended)=&lt;C101901&gt;
CYP10118 - Warning - Referring Organisation Code is not for a current live organisation in national tables.  Service Request Identifier=&lt;C101902&gt;    Local Patient Identifier (Extended)=&lt;C101901&gt;   Referring Organisation Code = &lt;C101040&gt;</v>
          </cell>
        </row>
        <row r="144">
          <cell r="A144" t="str">
            <v>C101050</v>
          </cell>
          <cell r="B144" t="str">
            <v>C101</v>
          </cell>
          <cell r="C144" t="str">
            <v>050</v>
          </cell>
          <cell r="D144" t="str">
            <v>C101050_1</v>
          </cell>
          <cell r="E144" t="str">
            <v>CYP101Referral</v>
          </cell>
          <cell r="F144" t="str">
            <v>REFERRING CARE PROFESSIONAL STAFF GROUP (COMMUNITY CARE)</v>
          </cell>
          <cell r="G144">
            <v>0</v>
          </cell>
          <cell r="H144">
            <v>143</v>
          </cell>
          <cell r="I144" t="str">
            <v>The STAFF GROUP of the Care Professional referring the patient into the community service.
This data item is not required where the referrer is not a care professional e.g. self-referral, carer or employer.</v>
          </cell>
          <cell r="J144" t="str">
            <v>an3</v>
          </cell>
          <cell r="K144" t="str">
            <v>N/A</v>
          </cell>
          <cell r="L144" t="str">
            <v>Reject</v>
          </cell>
          <cell r="M144" t="str">
            <v>Warning</v>
          </cell>
          <cell r="O144" t="str">
            <v>Used for analysis of this data item</v>
          </cell>
          <cell r="P144" t="str">
            <v>Required for reporting on Referral Source</v>
          </cell>
          <cell r="Q144" t="str">
            <v>R</v>
          </cell>
          <cell r="R144">
            <v>2</v>
          </cell>
          <cell r="S144" t="str">
            <v>CYP10119 - Record rejected - Referring Care Professional Staff Group (Community Care) has incorrect data format.  Service Request Identifier=&lt;C101902&gt;    Local Patient Identifier (Extended)=&lt;C101901&gt;
CYP10120 - Warning - Referring Care Professional Staff Group (Community Care) contains an invalid Referring Care Professional Staff Group (Community Care). Service Request Identifier=&lt;C101902&gt;    Local Patient Identifier (Extended)=&lt;C101901&gt; Referring Care Professional Staff Group (Community Care)=&lt;C101050&gt;</v>
          </cell>
        </row>
        <row r="145">
          <cell r="A145" t="str">
            <v>C101060</v>
          </cell>
          <cell r="B145" t="str">
            <v>C101</v>
          </cell>
          <cell r="C145" t="str">
            <v>060</v>
          </cell>
          <cell r="D145" t="str">
            <v>C101060_1</v>
          </cell>
          <cell r="E145" t="str">
            <v>CYP101Referral</v>
          </cell>
          <cell r="F145" t="str">
            <v>PRIORITY TYPE CODE</v>
          </cell>
          <cell r="G145">
            <v>0</v>
          </cell>
          <cell r="H145">
            <v>144</v>
          </cell>
          <cell r="I145" t="str">
            <v>This is the priority of a request for services; in the case of services to be provided by a CONSULTANT, it is as assessed by or on behalf of the CONSULTANT.
Priority Type 'Urgent' should be used where the request for services is defined as clinically urgent, but it does not fall under the criteria for 'Two Week Wait' (see below).
Priority Type 'Two Week Wait' should be used where either:
- the request for services meets the criteria for an urgent GENERAL PRACTITIONER referral for suspected cancer.  These referrals should be made in accordance with the National Institute for Health and Clinical Excellence (NICE) clinical guidelines on referral for suspected cancer. For further information, see the NICE guidance.
or
- the PATIENT has been referred urgently for breast symptoms, but the referral does not meet the criteria for urgent GENERAL PRACTITIONER referrals for suspected cancer.</v>
          </cell>
          <cell r="J145" t="str">
            <v>an1</v>
          </cell>
          <cell r="K145" t="str">
            <v>N/A</v>
          </cell>
          <cell r="L145" t="str">
            <v>Reject</v>
          </cell>
          <cell r="M145" t="str">
            <v>Warning</v>
          </cell>
          <cell r="O145" t="str">
            <v>Used for analysis of this data item reporting on time between events</v>
          </cell>
          <cell r="P145" t="str">
            <v>Required for reporting on Referral Priority and measuring Response Times</v>
          </cell>
          <cell r="Q145" t="str">
            <v>R</v>
          </cell>
          <cell r="R145">
            <v>2</v>
          </cell>
          <cell r="S145" t="str">
            <v>CYP10121 - Record rejected - Priority Type Code has incorrect data format.  Service Request Identifier=&lt;C101902&gt;    Local Patient Identifier (Extended)=&lt;C101901&gt;
CYP10122 - Warning - Priority Type Code contains an invalid Priority Type Code. Service Request Identifier=&lt;C101902&gt;    Local Patient Identifier (Extended)=&lt;C101901&gt; Priority Type Code=&lt;C101060&gt;</v>
          </cell>
        </row>
        <row r="146">
          <cell r="A146" t="str">
            <v>C101070</v>
          </cell>
          <cell r="B146" t="str">
            <v>C101</v>
          </cell>
          <cell r="C146" t="str">
            <v>070</v>
          </cell>
          <cell r="D146" t="str">
            <v>C101070_1</v>
          </cell>
          <cell r="E146" t="str">
            <v>CYP101Referral</v>
          </cell>
          <cell r="F146" t="str">
            <v>PRIMARY REASON FOR REFERRAL (COMMUNITY CARE)</v>
          </cell>
          <cell r="G146">
            <v>0</v>
          </cell>
          <cell r="H146">
            <v>145</v>
          </cell>
          <cell r="I146" t="str">
            <v>The primary presenting condition or symptom for which the patient was referred to a Community Health Service.</v>
          </cell>
          <cell r="J146" t="str">
            <v>an3</v>
          </cell>
          <cell r="K146" t="str">
            <v>N/A</v>
          </cell>
          <cell r="L146" t="str">
            <v>Reject</v>
          </cell>
          <cell r="M146" t="str">
            <v>Warning</v>
          </cell>
          <cell r="O146" t="str">
            <v>Used for analysis of this data item</v>
          </cell>
          <cell r="P146" t="str">
            <v>Required for measuring Quality &amp; Performance - RTT and Response Times</v>
          </cell>
          <cell r="Q146" t="str">
            <v>R</v>
          </cell>
          <cell r="R146">
            <v>2</v>
          </cell>
          <cell r="S146" t="str">
            <v>CYP10123 - Record rejected - Primary Reason For Referral (Community Care) has incorrect data format.  Service Request Identifier=&lt;C101902&gt;  Local Patient Identifier (Extended)=&lt;C101901&gt;
CYP10124 - Warning - Primary Reason For Referral (Community Care) contains an invalid Primary Reason For Referral (Community Care). Service Request Identifier=&lt;C101902&gt;  Local Patient Identifier (Extended)=&lt;C101901&gt; Primary Reason For Referral (Community Care)=&lt;C101070&gt;</v>
          </cell>
        </row>
        <row r="147">
          <cell r="A147" t="str">
            <v>C101090</v>
          </cell>
          <cell r="B147" t="str">
            <v>C101</v>
          </cell>
          <cell r="C147" t="str">
            <v>090</v>
          </cell>
          <cell r="D147" t="str">
            <v>C101090_1</v>
          </cell>
          <cell r="E147" t="str">
            <v>CYP101Referral</v>
          </cell>
          <cell r="F147" t="str">
            <v>DISCHARGE LETTER ISSUED DATE (MENTAL HEALTH AND COMMUNITY CARE)</v>
          </cell>
          <cell r="G147">
            <v>0</v>
          </cell>
          <cell r="H147">
            <v>146</v>
          </cell>
          <cell r="I147" t="str">
            <v xml:space="preserve">The Discharge Letter Issued Date (Mental Health and Community Care) is the date when the Discharge Letter was issued by the provider of Mental Health Services or Community Health Services to the PATIENT. </v>
          </cell>
          <cell r="J147" t="str">
            <v>an10 (CCYY-MM-DD)</v>
          </cell>
          <cell r="K147" t="str">
            <v>N/A</v>
          </cell>
          <cell r="L147" t="str">
            <v>Reject</v>
          </cell>
          <cell r="M147" t="str">
            <v>N/A</v>
          </cell>
          <cell r="N147" t="str">
            <v>If a DISCHARGE LETTER ISSUED DATE is after the File Creation Date, then a warning will be generated.</v>
          </cell>
          <cell r="O147" t="str">
            <v>Used for analysis between field and other events</v>
          </cell>
          <cell r="P147" t="str">
            <v xml:space="preserve">To support community contract reporting requirements around issuance of Discharge Letters within 24 hours of discharge.
</v>
          </cell>
          <cell r="Q147" t="str">
            <v>R</v>
          </cell>
          <cell r="R147">
            <v>2</v>
          </cell>
          <cell r="S147" t="str">
            <v>CYP10134 - Record rejected - Discharge Letter Issued Date (Mental Health and Community Care) has incorrect date format.  Service Request Identifier=&lt;C101902&gt;  Local Patient Identifier (Extended)=&lt;C101901&gt;
CYP10135 -  Warning -  Discharge Letter Issued Date (Mental Health and Community Care) is after the end date of the Date And Time Data Set Created.  Service Request Identifier=&lt;C101902&gt;  Local Patient Identifier (Extended)=&lt;C101901&gt;</v>
          </cell>
        </row>
        <row r="148">
          <cell r="A148" t="str">
            <v>C101D01</v>
          </cell>
          <cell r="E148" t="str">
            <v>CYP101Referral</v>
          </cell>
          <cell r="F148" t="str">
            <v>RECORD NUMBER</v>
          </cell>
          <cell r="G148">
            <v>1</v>
          </cell>
          <cell r="H148">
            <v>147</v>
          </cell>
          <cell r="I148" t="str">
            <v>Record number in this extract file</v>
          </cell>
          <cell r="J148" t="str">
            <v>max n6</v>
          </cell>
        </row>
        <row r="149">
          <cell r="A149" t="str">
            <v>C101D02</v>
          </cell>
          <cell r="E149" t="str">
            <v>CYP101Referral</v>
          </cell>
          <cell r="F149" t="str">
            <v>CYP101 UNIQUE ID</v>
          </cell>
          <cell r="G149">
            <v>1</v>
          </cell>
          <cell r="H149">
            <v>148</v>
          </cell>
          <cell r="I149" t="str">
            <v>A unique ID per table.  This continues across reporting periods and across providers.  This uniquely identifies a row of data within a table.</v>
          </cell>
          <cell r="J149" t="str">
            <v>min n6 max n20</v>
          </cell>
        </row>
        <row r="150">
          <cell r="A150" t="str">
            <v>C101D03</v>
          </cell>
          <cell r="E150" t="str">
            <v>CYP101Referral</v>
          </cell>
          <cell r="F150" t="str">
            <v>ORGANISATION CODE (PROVIDER)</v>
          </cell>
          <cell r="G150">
            <v>1</v>
          </cell>
          <cell r="H150">
            <v>149</v>
          </cell>
          <cell r="I150" t="str">
            <v>Organisation code of provider submitting the data</v>
          </cell>
          <cell r="J150" t="str">
            <v>max an6</v>
          </cell>
        </row>
        <row r="151">
          <cell r="A151" t="str">
            <v>C101D04</v>
          </cell>
          <cell r="E151" t="str">
            <v>CYP101Referral</v>
          </cell>
          <cell r="F151" t="str">
            <v>UNIQUE CYPHS ID (PATIENT)</v>
          </cell>
          <cell r="G151">
            <v>1</v>
          </cell>
          <cell r="H151">
            <v>150</v>
          </cell>
          <cell r="I151" t="str">
            <v>A nationally unique ID for the patient in the CYPHS Data Set generated from an index held by the BSP.</v>
          </cell>
          <cell r="J151" t="str">
            <v>max n10</v>
          </cell>
        </row>
        <row r="152">
          <cell r="A152" t="str">
            <v>C101D05</v>
          </cell>
          <cell r="E152" t="str">
            <v>CYP101Referral</v>
          </cell>
          <cell r="F152" t="str">
            <v>BSP UNIQUE ID</v>
          </cell>
          <cell r="G152">
            <v>1</v>
          </cell>
          <cell r="H152">
            <v>151</v>
          </cell>
          <cell r="I152" t="str">
            <v xml:space="preserve">A unique ID applied when original data file was uploaded to the Bureau Service Portal. Where a single upload is used to provide data for different reporting periods, there will be a separate BSPUniqueID assigned to each reporting period.  </v>
          </cell>
          <cell r="J152" t="str">
            <v>max n6</v>
          </cell>
        </row>
        <row r="153">
          <cell r="A153" t="str">
            <v>C101D06</v>
          </cell>
          <cell r="E153" t="str">
            <v>CYP101Referral</v>
          </cell>
          <cell r="F153" t="str">
            <v>UNIQUE SERVICE REQUEST IDENTIFIER</v>
          </cell>
          <cell r="G153">
            <v>1</v>
          </cell>
          <cell r="H153">
            <v>152</v>
          </cell>
          <cell r="I153" t="str">
            <v>To uniquely identify the referral</v>
          </cell>
          <cell r="J153" t="str">
            <v>max an26</v>
          </cell>
        </row>
        <row r="154">
          <cell r="A154" t="str">
            <v>C101D07</v>
          </cell>
          <cell r="E154" t="str">
            <v>CYP101Referral</v>
          </cell>
          <cell r="F154" t="str">
            <v>LOCAL AREA TEAM (ORGANISATION CODE (CODE OF COMMISSIONER))</v>
          </cell>
          <cell r="G154">
            <v>1</v>
          </cell>
          <cell r="H154">
            <v>153</v>
          </cell>
          <cell r="I154" t="str">
            <v>Local Area Team (Organisation Code (Code of Commissioner))</v>
          </cell>
          <cell r="J154" t="str">
            <v>max an6</v>
          </cell>
        </row>
        <row r="155">
          <cell r="A155" t="str">
            <v>C101D08</v>
          </cell>
          <cell r="E155" t="str">
            <v>CYP101Referral</v>
          </cell>
          <cell r="F155" t="str">
            <v>NHS ENGLAND REGION (ORGANISATION CODE (CODE OF COMMISSIONER))</v>
          </cell>
          <cell r="G155">
            <v>1</v>
          </cell>
          <cell r="H155">
            <v>154</v>
          </cell>
          <cell r="I155" t="str">
            <v>NHS England Region (Organisation Code (Code of Commissioner))</v>
          </cell>
          <cell r="J155" t="str">
            <v>max an6</v>
          </cell>
        </row>
        <row r="156">
          <cell r="A156" t="str">
            <v>C101D09</v>
          </cell>
          <cell r="E156" t="str">
            <v>CYP101Referral</v>
          </cell>
          <cell r="F156" t="str">
            <v>AGE AT SERVICE REFERRAL RECEIVED DATE</v>
          </cell>
          <cell r="G156">
            <v>1</v>
          </cell>
          <cell r="H156">
            <v>155</v>
          </cell>
          <cell r="I156" t="str">
            <v>Age at Service Referral Received</v>
          </cell>
          <cell r="J156" t="str">
            <v>max n2</v>
          </cell>
        </row>
        <row r="157">
          <cell r="A157" t="str">
            <v>C101D10</v>
          </cell>
          <cell r="E157" t="str">
            <v>CYP101Referral</v>
          </cell>
          <cell r="F157" t="str">
            <v>AGE AT SERVICE REFERRAL DISCHARGE</v>
          </cell>
          <cell r="G157">
            <v>1</v>
          </cell>
          <cell r="H157">
            <v>156</v>
          </cell>
          <cell r="I157" t="str">
            <v>Age at Service Referral Discharge</v>
          </cell>
          <cell r="J157" t="str">
            <v>max n2</v>
          </cell>
        </row>
        <row r="158">
          <cell r="A158" t="str">
            <v>C102902</v>
          </cell>
          <cell r="B158" t="str">
            <v>C102</v>
          </cell>
          <cell r="C158" t="str">
            <v>902</v>
          </cell>
          <cell r="D158" t="str">
            <v>902_2</v>
          </cell>
          <cell r="E158" t="str">
            <v>CYP102ServiceTypeReferredTo</v>
          </cell>
          <cell r="F158" t="str">
            <v>SERVICE REQUEST IDENTIFIER</v>
          </cell>
          <cell r="G158">
            <v>0</v>
          </cell>
          <cell r="H158">
            <v>157</v>
          </cell>
          <cell r="I158" t="str">
            <v>The unique identifier for a SERVICE REQUEST. 
It would normally be automatically generated by the local system upon recording a new Referral, although could be manually assigned.</v>
          </cell>
          <cell r="J158" t="str">
            <v>max an20</v>
          </cell>
          <cell r="K158" t="str">
            <v>Reject</v>
          </cell>
          <cell r="L158" t="str">
            <v>Reject</v>
          </cell>
          <cell r="M158" t="str">
            <v>N/A</v>
          </cell>
          <cell r="O158" t="str">
            <v>All to identify professional team</v>
          </cell>
          <cell r="P158" t="str">
            <v>Used to uniquely identify a professional team</v>
          </cell>
          <cell r="Q158" t="str">
            <v>M</v>
          </cell>
          <cell r="R158">
            <v>2</v>
          </cell>
          <cell r="S158" t="str">
            <v>CYP10203 - Record rejected - Service Request Identifier is blank. 
CYP10204 - Record rejected - Service Request Identifier has incorrect data format.  Service Request Identifier=&lt;C102902&gt;</v>
          </cell>
        </row>
        <row r="159">
          <cell r="A159" t="str">
            <v>C102905</v>
          </cell>
          <cell r="B159" t="str">
            <v>C102</v>
          </cell>
          <cell r="C159" t="str">
            <v>905</v>
          </cell>
          <cell r="D159" t="str">
            <v>905_2</v>
          </cell>
          <cell r="E159" t="str">
            <v>CYP102ServiceTypeReferredTo</v>
          </cell>
          <cell r="F159" t="str">
            <v>CARE PROFESSIONAL TEAM LOCAL IDENTIFIER</v>
          </cell>
          <cell r="G159">
            <v>0</v>
          </cell>
          <cell r="H159">
            <v>158</v>
          </cell>
          <cell r="I159" t="str">
            <v>CARE PROFESSIONAL TEAM LOCAL IDENTIFIER is a unique local CARE PROFESSIONAL TEAM IDENTIFIER within a Health Care Provider and may be assigned automatically by the computer system.</v>
          </cell>
          <cell r="J159" t="str">
            <v>max an20</v>
          </cell>
          <cell r="K159" t="str">
            <v>N/A</v>
          </cell>
          <cell r="L159" t="str">
            <v>Reject</v>
          </cell>
          <cell r="M159" t="str">
            <v>N/A</v>
          </cell>
          <cell r="O159" t="str">
            <v>All to identify referral</v>
          </cell>
          <cell r="P159" t="str">
            <v>Used to uniquely identify a referral</v>
          </cell>
          <cell r="Q159" t="str">
            <v>R</v>
          </cell>
          <cell r="R159">
            <v>1</v>
          </cell>
          <cell r="S159" t="str">
            <v>CYP10224 - Record rejected - Care Professional Team Local Identifier has incorrect data format.  Service Request Identifier=&lt;C102902&gt;</v>
          </cell>
        </row>
        <row r="160">
          <cell r="A160" t="str">
            <v>C102010</v>
          </cell>
          <cell r="B160" t="str">
            <v>C102</v>
          </cell>
          <cell r="C160" t="str">
            <v>010</v>
          </cell>
          <cell r="D160" t="str">
            <v>C102010_1</v>
          </cell>
          <cell r="E160" t="str">
            <v>CYP102ServiceTypeReferredTo</v>
          </cell>
          <cell r="F160" t="str">
            <v>SERVICE OR TEAM TYPE REFERRED TO (COMMUNITY CARE)</v>
          </cell>
          <cell r="G160">
            <v>0</v>
          </cell>
          <cell r="H160">
            <v>159</v>
          </cell>
          <cell r="I160" t="str">
            <v>The type of community service or team that the patient has been referred into.</v>
          </cell>
          <cell r="J160" t="str">
            <v>an2</v>
          </cell>
          <cell r="K160" t="str">
            <v>Reject</v>
          </cell>
          <cell r="L160" t="str">
            <v>Reject</v>
          </cell>
          <cell r="M160" t="str">
            <v>Warning</v>
          </cell>
          <cell r="O160" t="str">
            <v>All to analyse by data item</v>
          </cell>
          <cell r="P160" t="str">
            <v>Required for reporting on the basis of Service Types</v>
          </cell>
          <cell r="Q160" t="str">
            <v>M</v>
          </cell>
          <cell r="R160">
            <v>3</v>
          </cell>
          <cell r="S160" t="str">
            <v>CYP10205 - Record rejected - Service Or Team Type Referred To (Community Care) has incorrect data format. Service Request Identifier=&lt;C102902&gt;    Local Patient Identifier (Extended)=&lt;C101901&gt;
CYP10206 - Warning - Service Or Team Type Referred To (Community Care) contains an invalid Service Or Team Type Referred To (Community Care). Service Request Identifier=&lt;C102902&gt;    Local Patient Identifier (Extended)=&lt;C101901&gt; Service Or Team Type Referred To (Community Care)=&lt;C102010&gt;
CYP10207 - Record rejected - Service Or Team Type Referred To (Community Care) is blank. Service Request Identifier=&lt;C102902&gt;    Local Patient Identifier (Extended)=&lt;C101901&gt;</v>
          </cell>
        </row>
        <row r="161">
          <cell r="A161" t="str">
            <v>C102020</v>
          </cell>
          <cell r="B161" t="str">
            <v>C102</v>
          </cell>
          <cell r="C161" t="str">
            <v>020</v>
          </cell>
          <cell r="D161" t="str">
            <v>C102020_1</v>
          </cell>
          <cell r="E161" t="str">
            <v>CYP102ServiceTypeReferredTo</v>
          </cell>
          <cell r="F161" t="str">
            <v>REFERRAL CLOSURE DATE</v>
          </cell>
          <cell r="G161">
            <v>0</v>
          </cell>
          <cell r="H161">
            <v>160</v>
          </cell>
          <cell r="I161" t="str">
            <v>The date the Referral Request to a Health Care Provider's Service was closed by the Health Care Provider's Service. The overarching referral may remain open if another service or team involved in the same referral is still actively treating the patient.</v>
          </cell>
          <cell r="J161" t="str">
            <v>an10 (CCYY-MM-DD)</v>
          </cell>
          <cell r="K161" t="str">
            <v>N/A</v>
          </cell>
          <cell r="L161" t="str">
            <v>Reject</v>
          </cell>
          <cell r="M161" t="str">
            <v>N/A</v>
          </cell>
          <cell r="N161" t="str">
            <v>If REFERRAL CLOSURE DATE is populated and is before the start of the reporting period, the record will be rejected.
If REFERRAL CLOSURE DATE is populated and is after the File Creation Date, the record will be rejected.
If REFERRAL CLOSURE DATE is populated and is after the end of the reporting period, a warning will be reported.
If DISCHARGE DATE in CYP101 is populated, the REFERRAL CLOSURE DATE should be less than or equal to the DISCHARGE DATE or the record will be rejected.</v>
          </cell>
          <cell r="O161" t="str">
            <v>All to analyse between data item and other events</v>
          </cell>
          <cell r="P161" t="str">
            <v>To support community contract reporting requirements around issuance of Discharge Letters within 24 hours of discharge.</v>
          </cell>
          <cell r="Q161" t="str">
            <v>R</v>
          </cell>
          <cell r="R161">
            <v>5</v>
          </cell>
          <cell r="S161" t="str">
            <v>CYP10208 - Record rejected - Referral Closure Date has incorrect date format. Service Request Identifier=&lt;C102902&gt;    Local Patient Identifier (Extended)=&lt;C101901&gt;
CYP10225 - Record rejected - Referral Closure Date is before the start of the reporting period.  Service Request Identifier=&lt;C102902&gt;    Local Patient Identifier (Extended)=&lt;C101901&gt;
CYP10209 - Record rejected - Referral Closure Date is after the File Creation Date Time. Service Request Identifier=&lt;C102902&gt;    Local Patient Identifier (Extended)=&lt;C101901&gt;
CYP10210 - Warning -  Referral Closure Date is after the end of the Reporting Period.  Service Request Identifier=&lt;C102902&gt;    Local Patient Identifier (Extended)=&lt;C101901&gt; Referral Closure Date=&lt;C102020&gt;
CYP10213 - Record rejected - Referral Closure Date is after the Discharge Date. Service Request Identifier=&lt;C102902&gt;    Local Patient Identifier (Extended)=&lt;C101901&gt;</v>
          </cell>
        </row>
        <row r="162">
          <cell r="A162" t="str">
            <v>C102030</v>
          </cell>
          <cell r="B162" t="str">
            <v>C102</v>
          </cell>
          <cell r="C162" t="str">
            <v>030</v>
          </cell>
          <cell r="D162" t="str">
            <v>C102030_1</v>
          </cell>
          <cell r="E162" t="str">
            <v>CYP102ServiceTypeReferredTo</v>
          </cell>
          <cell r="F162" t="str">
            <v>REFERRAL REJECTION DATE</v>
          </cell>
          <cell r="G162">
            <v>0</v>
          </cell>
          <cell r="H162">
            <v>161</v>
          </cell>
          <cell r="I162" t="str">
            <v>The date the Referral Request to a Health Care Provider's Service was rejected by the Health Care Provider's Service. The overarching referral may remain open if another service or team involved in the same referral is still actively treating the patient.</v>
          </cell>
          <cell r="J162" t="str">
            <v>an10 (CCYY-MM-DD)</v>
          </cell>
          <cell r="K162" t="str">
            <v>N/A</v>
          </cell>
          <cell r="L162" t="str">
            <v>Reject</v>
          </cell>
          <cell r="M162" t="str">
            <v>N/A</v>
          </cell>
          <cell r="O162" t="str">
            <v>All to analyse between data item and other events</v>
          </cell>
          <cell r="P162" t="str">
            <v>To support community contract reporting requirements around issuance of Discharge Letters within 24 hours of discharge.</v>
          </cell>
          <cell r="Q162" t="str">
            <v>R</v>
          </cell>
          <cell r="R162">
            <v>5</v>
          </cell>
          <cell r="S162" t="str">
            <v>CYP10217 - Record rejected - Referral Rejection Date has incorrect date format.  Service Request Identifier=&lt;C102902&gt;    Local Patient Identifier (Extended)=&lt;C101901&gt;
CYP10218 - Record rejected - Referral Rejection Date is before the start of the reporting period.  Service Request Identifier=&lt;C102902&gt;   Local Patient Identifier (Extended)=&lt;C101901&gt;
CYP10219 - Record rejected - Referral Rejection Date is after the File Creation Date Time. Service Request Identifier=&lt;C102902&gt;   Local Patient Identifier (Extended)=&lt;C101901&gt;
CYP10220 - Warning -  Referral Rejection Date is after the end of the Reporting Period.  Service Request Identifier=&lt;C102902&gt;   Local Patient Identifier (Extended)=&lt;C101901&gt; Referral Rejection Date=&lt;C102030&gt;
CYP10221 - Record rejected - Referral Rejection Date is after the Discharge Date. Service Request Identifier=&lt;C102902&gt;   Local Patient Identifier (Extended)=&lt;C101901&gt;</v>
          </cell>
        </row>
        <row r="163">
          <cell r="A163" t="str">
            <v>C102040</v>
          </cell>
          <cell r="B163" t="str">
            <v>C102</v>
          </cell>
          <cell r="C163" t="str">
            <v>040</v>
          </cell>
          <cell r="D163" t="str">
            <v>C102040_1</v>
          </cell>
          <cell r="E163" t="str">
            <v>CYP102ServiceTypeReferredTo</v>
          </cell>
          <cell r="F163" t="str">
            <v>REFERRAL CLOSURE REASON</v>
          </cell>
          <cell r="G163">
            <v>0</v>
          </cell>
          <cell r="H163">
            <v>162</v>
          </cell>
          <cell r="I163" t="str">
            <v>The reason that a Referral Request has been closed. A Referral Request can be closed as a result of a Patient being discharged from the SERVICE.
Cancelled referrals such as those entered onto a system in error should not be submitted within the data set.</v>
          </cell>
          <cell r="J163" t="str">
            <v>an2</v>
          </cell>
          <cell r="K163" t="str">
            <v>N/A</v>
          </cell>
          <cell r="L163" t="str">
            <v>Reject</v>
          </cell>
          <cell r="M163" t="str">
            <v>Warning</v>
          </cell>
          <cell r="N163" t="str">
            <v>If Referral Closure Date is populated but Referral Closure Reason is blank, a warning will be generated.</v>
          </cell>
          <cell r="O163" t="str">
            <v>All to analyse by data item</v>
          </cell>
          <cell r="P163" t="str">
            <v>To analyse on the reason for rejection of a referral.</v>
          </cell>
          <cell r="Q163" t="str">
            <v>R</v>
          </cell>
          <cell r="R163">
            <v>3</v>
          </cell>
          <cell r="S163" t="str">
            <v>CYP10211 - Record rejected - Referral Closure Reason has incorrect data format.  Service Request Identifier=&lt;C102902&gt;   Local Patient Identifier (Extended)=&lt;C101901&gt;
CYP10212 - Warning - Referral Closure Reason contains an invalid Referral Closure Reason. Service Request Identifier=&lt;C102902&gt;  Local Patient Identifier (Extended)=&lt;C101901&gt; Referral Closure Reason=&lt;C102040&gt;
CYP10222 - Warning - Referral Closure Date is populated but Referral Closure Reason is blank. Service Request Identifier=&lt;C102902&gt;  Local Patient Identifier (Extended)=&lt;C101901&gt;</v>
          </cell>
        </row>
        <row r="164">
          <cell r="A164" t="str">
            <v>C102050</v>
          </cell>
          <cell r="B164" t="str">
            <v>C102</v>
          </cell>
          <cell r="C164" t="str">
            <v>050</v>
          </cell>
          <cell r="D164" t="str">
            <v>C102050_1</v>
          </cell>
          <cell r="E164" t="str">
            <v>CYP102ServiceTypeReferredTo</v>
          </cell>
          <cell r="F164" t="str">
            <v>REFERRAL REJECTION REASON</v>
          </cell>
          <cell r="G164">
            <v>0</v>
          </cell>
          <cell r="H164">
            <v>163</v>
          </cell>
          <cell r="I164" t="str">
            <v>The reason that a Referral Request has been rejected by the SERVICE.</v>
          </cell>
          <cell r="J164" t="str">
            <v>an2</v>
          </cell>
          <cell r="K164" t="str">
            <v>N/A</v>
          </cell>
          <cell r="L164" t="str">
            <v>Reject</v>
          </cell>
          <cell r="M164" t="str">
            <v>Warning</v>
          </cell>
          <cell r="N164" t="str">
            <v>If Referral Rejection Date is populated but Referral Rejection Reason is blank, a warning will be generated.</v>
          </cell>
          <cell r="O164" t="str">
            <v>All to analyse by data item</v>
          </cell>
          <cell r="P164" t="str">
            <v>To analyse on the reason for rejection of a referral.</v>
          </cell>
          <cell r="Q164" t="str">
            <v>R</v>
          </cell>
          <cell r="R164">
            <v>3</v>
          </cell>
          <cell r="S164" t="str">
            <v>CYP10215 - Record rejected - Referral Rejection Reason has incorrect data format.  Service Request Identifier=&lt;C102902&gt;  Local Patient Identifier (Extended)=&lt;C101901&gt;
CYP10216 - Warning - Referral Rejection Reason contains an invalid Referral Rejection Reason. Service Request Identifier=&lt;C102902&gt;  Local Patient Identifier (Extended)=&lt;C101901&gt; Referral Rejection Reason=&lt;C102050&gt;
CYP10223 - Warning - Referral Rejection Date is populated but Referral Rejection Reason is blank. Service Request Identifier=&lt;C102902&gt;  Local Patient Identifier (Extended)=&lt;C101901&gt;</v>
          </cell>
        </row>
        <row r="165">
          <cell r="A165" t="str">
            <v>C102D01</v>
          </cell>
          <cell r="E165" t="str">
            <v>CYP102ServiceTypeReferredTo</v>
          </cell>
          <cell r="F165" t="str">
            <v>RECORD NUMBER</v>
          </cell>
          <cell r="G165">
            <v>1</v>
          </cell>
          <cell r="H165">
            <v>164</v>
          </cell>
          <cell r="I165" t="str">
            <v>Record number in this extract file</v>
          </cell>
          <cell r="J165" t="str">
            <v>max n6</v>
          </cell>
        </row>
        <row r="166">
          <cell r="A166" t="str">
            <v>C102D02</v>
          </cell>
          <cell r="E166" t="str">
            <v>CYP102ServiceTypeReferredTo</v>
          </cell>
          <cell r="F166" t="str">
            <v>CYP102 UNIQUE ID</v>
          </cell>
          <cell r="G166">
            <v>1</v>
          </cell>
          <cell r="H166">
            <v>165</v>
          </cell>
          <cell r="I166" t="str">
            <v>A unique ID per table.  This continues across reporting periods and across providers.  This uniquely identifies a row of data within a table.</v>
          </cell>
          <cell r="J166" t="str">
            <v>min n6 max n20</v>
          </cell>
        </row>
        <row r="167">
          <cell r="A167" t="str">
            <v>C102D03</v>
          </cell>
          <cell r="E167" t="str">
            <v>CYP102ServiceTypeReferredTo</v>
          </cell>
          <cell r="F167" t="str">
            <v>ORGANISATION CODE (PROVIDER)</v>
          </cell>
          <cell r="G167">
            <v>1</v>
          </cell>
          <cell r="H167">
            <v>166</v>
          </cell>
          <cell r="I167" t="str">
            <v>Organisation code of provider submitting the data</v>
          </cell>
          <cell r="J167" t="str">
            <v>max an6</v>
          </cell>
        </row>
        <row r="168">
          <cell r="A168" t="str">
            <v>C102D04</v>
          </cell>
          <cell r="E168" t="str">
            <v>CYP102ServiceTypeReferredTo</v>
          </cell>
          <cell r="F168" t="str">
            <v>UNIQUE CYPHS ID (PATIENT)</v>
          </cell>
          <cell r="G168">
            <v>1</v>
          </cell>
          <cell r="H168">
            <v>167</v>
          </cell>
          <cell r="I168" t="str">
            <v>A nationally unique ID for the patient in the CYPHS Data Set generated from an index held by the BSP.</v>
          </cell>
          <cell r="J168" t="str">
            <v>max n10</v>
          </cell>
        </row>
        <row r="169">
          <cell r="A169" t="str">
            <v>C102D05</v>
          </cell>
          <cell r="E169" t="str">
            <v>CYP102ServiceTypeReferredTo</v>
          </cell>
          <cell r="F169" t="str">
            <v>BSP UNIQUE ID</v>
          </cell>
          <cell r="G169">
            <v>1</v>
          </cell>
          <cell r="H169">
            <v>168</v>
          </cell>
          <cell r="I169" t="str">
            <v xml:space="preserve">A unique ID applied when original data file was uploaded to the Bureau Service Portal. Where a single upload is used to provide data for different reporting periods, there will be a separate BSPUniqueID assigned to each reporting period.  </v>
          </cell>
          <cell r="J169" t="str">
            <v>max n6</v>
          </cell>
        </row>
        <row r="170">
          <cell r="A170" t="str">
            <v>C102D06</v>
          </cell>
          <cell r="E170" t="str">
            <v>CYP102ServiceTypeReferredTo</v>
          </cell>
          <cell r="F170" t="str">
            <v>UNIQUE SERVICE REQUEST IDENTIFIER</v>
          </cell>
          <cell r="G170">
            <v>1</v>
          </cell>
          <cell r="H170">
            <v>169</v>
          </cell>
          <cell r="I170" t="str">
            <v>To uniquely identify the referral</v>
          </cell>
          <cell r="J170" t="str">
            <v>max an26</v>
          </cell>
        </row>
        <row r="171">
          <cell r="A171" t="str">
            <v>C102D07</v>
          </cell>
          <cell r="E171" t="str">
            <v>CYP102ServiceTypeReferredTo</v>
          </cell>
          <cell r="F171" t="str">
            <v>UNIQUE CARE PROFESSIONAL TEAM LOCAL IDENTIFIER</v>
          </cell>
          <cell r="G171">
            <v>1</v>
          </cell>
          <cell r="H171">
            <v>170</v>
          </cell>
          <cell r="I171" t="str">
            <v>A unique identifier generated from the CARE PROFESSIONAL TEAM LOCAL IDENTIFIER and the ORGANISATION CODE (CODE OF PROVIDER) from CYP000.</v>
          </cell>
          <cell r="J171" t="str">
            <v>max an26</v>
          </cell>
        </row>
        <row r="172">
          <cell r="A172" t="str">
            <v>C102D08</v>
          </cell>
          <cell r="E172" t="str">
            <v>CYP102ServiceTypeReferredTo</v>
          </cell>
          <cell r="F172" t="str">
            <v>AGE AT SERVICE REFERRAL CLOSURE</v>
          </cell>
          <cell r="G172">
            <v>1</v>
          </cell>
          <cell r="H172">
            <v>171</v>
          </cell>
          <cell r="I172" t="str">
            <v>Age at Service Referral Closure</v>
          </cell>
          <cell r="J172" t="str">
            <v>max n2</v>
          </cell>
        </row>
        <row r="173">
          <cell r="A173" t="str">
            <v>C102D09</v>
          </cell>
          <cell r="E173" t="str">
            <v>CYP102ServiceTypeReferredTo</v>
          </cell>
          <cell r="F173" t="str">
            <v>AGE AT SERVICE REFERRAL REJECTION</v>
          </cell>
          <cell r="G173">
            <v>1</v>
          </cell>
          <cell r="H173">
            <v>172</v>
          </cell>
          <cell r="I173" t="str">
            <v>Age at Service Referral Rejection</v>
          </cell>
          <cell r="J173" t="str">
            <v>max n2</v>
          </cell>
        </row>
        <row r="174">
          <cell r="A174" t="str">
            <v>C103902</v>
          </cell>
          <cell r="B174" t="str">
            <v>C103</v>
          </cell>
          <cell r="C174" t="str">
            <v>902</v>
          </cell>
          <cell r="D174" t="str">
            <v>902_3</v>
          </cell>
          <cell r="E174" t="str">
            <v>CYP103OtherReasonReferral</v>
          </cell>
          <cell r="F174" t="str">
            <v>SERVICE REQUEST IDENTIFIER</v>
          </cell>
          <cell r="G174">
            <v>0</v>
          </cell>
          <cell r="H174">
            <v>173</v>
          </cell>
          <cell r="I174" t="str">
            <v>The unique identifier for a SERVICE REQUEST. 
It would normally be automatically generated by the local system upon recording a new Referral, although could be manually assigned.</v>
          </cell>
          <cell r="J174" t="str">
            <v>max an20</v>
          </cell>
          <cell r="K174" t="str">
            <v>Reject</v>
          </cell>
          <cell r="L174" t="str">
            <v>Reject</v>
          </cell>
          <cell r="M174" t="str">
            <v>N/A</v>
          </cell>
          <cell r="O174" t="str">
            <v>All to identify referral</v>
          </cell>
          <cell r="P174" t="str">
            <v>Used to uniquely identify a referral</v>
          </cell>
          <cell r="Q174" t="str">
            <v>M</v>
          </cell>
          <cell r="R174">
            <v>2</v>
          </cell>
          <cell r="S174" t="str">
            <v>CYP10303 - Record rejected - Service Request Identifier is blank. 
CYP10304 - Record rejected - Service Request Identifier has incorrect data format.  Service Request Identifier=&lt;C103902&gt;</v>
          </cell>
        </row>
        <row r="175">
          <cell r="A175" t="str">
            <v>C103010</v>
          </cell>
          <cell r="B175" t="str">
            <v>C103</v>
          </cell>
          <cell r="C175" t="str">
            <v>010</v>
          </cell>
          <cell r="D175" t="str">
            <v>C103010_1</v>
          </cell>
          <cell r="E175" t="str">
            <v>CYP103OtherReasonReferral</v>
          </cell>
          <cell r="F175" t="str">
            <v>OTHER REASON FOR REFERRAL (COMMUNITY CARE)</v>
          </cell>
          <cell r="G175">
            <v>0</v>
          </cell>
          <cell r="H175">
            <v>174</v>
          </cell>
          <cell r="I175" t="str">
            <v>The secondary presenting conditions or symptoms for which the patient was referred to a Community Health Service.</v>
          </cell>
          <cell r="J175" t="str">
            <v>an3</v>
          </cell>
          <cell r="K175" t="str">
            <v>Reject</v>
          </cell>
          <cell r="L175" t="str">
            <v>Reject</v>
          </cell>
          <cell r="M175" t="str">
            <v>Warning</v>
          </cell>
          <cell r="O175" t="str">
            <v>Used for analysis of this data item</v>
          </cell>
          <cell r="P175" t="str">
            <v>Required for measuring Quality &amp; Performance - RTT and Response Times</v>
          </cell>
          <cell r="Q175" t="str">
            <v>M</v>
          </cell>
          <cell r="R175">
            <v>3</v>
          </cell>
          <cell r="S175" t="str">
            <v>CYP10305 - Record rejected - Other Reason For Referral (Community Care) is blank. Service Request Identifier=&lt;C103902&gt;    Local Patient Identifier (Extended)=&lt;C101901&gt;
CYP10306 - Record rejected - Other Reason For Referral (Community Care) has incorrect data format.  Service Request Identifier=&lt;C103902&gt;    Local Patient Identifier (Extended)=&lt;C101901&gt;
CYP10307 - Warning - Other Reason For Referral (Community Care) contains an invalid Other Reason For Referral (Community Care).  Service Request Identifier=&lt;C103902&gt;  LocalPatientId=&lt;C101901&gt; Other Reason For Referral (Community Care)=&lt;C103010&gt;</v>
          </cell>
        </row>
        <row r="176">
          <cell r="A176" t="str">
            <v>C103D01</v>
          </cell>
          <cell r="E176" t="str">
            <v>CYP103OtherReasonReferral</v>
          </cell>
          <cell r="F176" t="str">
            <v>RECORD NUMBER</v>
          </cell>
          <cell r="G176">
            <v>1</v>
          </cell>
          <cell r="H176">
            <v>175</v>
          </cell>
          <cell r="I176" t="str">
            <v>Record number in this extract file</v>
          </cell>
          <cell r="J176" t="str">
            <v>max n6</v>
          </cell>
        </row>
        <row r="177">
          <cell r="A177" t="str">
            <v>C103D02</v>
          </cell>
          <cell r="E177" t="str">
            <v>CYP103OtherReasonReferral</v>
          </cell>
          <cell r="F177" t="str">
            <v>CYP103 UNIQUE ID</v>
          </cell>
          <cell r="G177">
            <v>1</v>
          </cell>
          <cell r="H177">
            <v>176</v>
          </cell>
          <cell r="I177" t="str">
            <v>A unique ID per table.  This continues across reporting periods and across providers.  This uniquely identifies a row of data within a table.</v>
          </cell>
          <cell r="J177" t="str">
            <v>min n6 max n20</v>
          </cell>
        </row>
        <row r="178">
          <cell r="A178" t="str">
            <v>C103D03</v>
          </cell>
          <cell r="E178" t="str">
            <v>CYP103OtherReasonReferral</v>
          </cell>
          <cell r="F178" t="str">
            <v>ORGANISATION CODE (PROVIDER)</v>
          </cell>
          <cell r="G178">
            <v>1</v>
          </cell>
          <cell r="H178">
            <v>177</v>
          </cell>
          <cell r="I178" t="str">
            <v>Organisation code of provider submitting the data</v>
          </cell>
          <cell r="J178" t="str">
            <v>max an6</v>
          </cell>
        </row>
        <row r="179">
          <cell r="A179" t="str">
            <v>C103D04</v>
          </cell>
          <cell r="E179" t="str">
            <v>CYP103OtherReasonReferral</v>
          </cell>
          <cell r="F179" t="str">
            <v>UNIQUE CYPHS ID (PATIENT)</v>
          </cell>
          <cell r="G179">
            <v>1</v>
          </cell>
          <cell r="H179">
            <v>178</v>
          </cell>
          <cell r="I179" t="str">
            <v>A nationally unique ID for the patient in the CYPHS Data Set generated from an index held by the BSP.</v>
          </cell>
          <cell r="J179" t="str">
            <v>max n10</v>
          </cell>
        </row>
        <row r="180">
          <cell r="A180" t="str">
            <v>C103D05</v>
          </cell>
          <cell r="E180" t="str">
            <v>CYP103OtherReasonReferral</v>
          </cell>
          <cell r="F180" t="str">
            <v>BSP UNIQUE ID</v>
          </cell>
          <cell r="G180">
            <v>1</v>
          </cell>
          <cell r="H180">
            <v>179</v>
          </cell>
          <cell r="I180" t="str">
            <v xml:space="preserve">A unique ID applied when original data file was uploaded to the Bureau Service Portal. Where a single upload is used to provide data for different reporting periods, there will be a separate BSPUniqueID assigned to each reporting period.  </v>
          </cell>
          <cell r="J180" t="str">
            <v>max n6</v>
          </cell>
        </row>
        <row r="181">
          <cell r="A181" t="str">
            <v>C103D06</v>
          </cell>
          <cell r="E181" t="str">
            <v>CYP103OtherReasonReferral</v>
          </cell>
          <cell r="F181" t="str">
            <v>UNIQUE SERVICE REQUEST IDENTIFIER</v>
          </cell>
          <cell r="G181">
            <v>1</v>
          </cell>
          <cell r="H181">
            <v>180</v>
          </cell>
          <cell r="I181" t="str">
            <v>To uniquely identify the referral</v>
          </cell>
          <cell r="J181" t="str">
            <v>max an26</v>
          </cell>
        </row>
        <row r="182">
          <cell r="A182" t="str">
            <v>C104902</v>
          </cell>
          <cell r="B182" t="str">
            <v>C104</v>
          </cell>
          <cell r="C182" t="str">
            <v>902</v>
          </cell>
          <cell r="D182" t="str">
            <v>902_4</v>
          </cell>
          <cell r="E182" t="str">
            <v>CYP104RTT</v>
          </cell>
          <cell r="F182" t="str">
            <v>SERVICE REQUEST IDENTIFIER</v>
          </cell>
          <cell r="G182">
            <v>0</v>
          </cell>
          <cell r="H182">
            <v>181</v>
          </cell>
          <cell r="I182" t="str">
            <v>The unique identifier for a SERVICE REQUEST. 
It would normally be automatically generated by the local system upon recording a new Referral, although could be manually assigned.</v>
          </cell>
          <cell r="J182" t="str">
            <v>max an20</v>
          </cell>
          <cell r="K182" t="str">
            <v>Reject</v>
          </cell>
          <cell r="L182" t="str">
            <v>Reject</v>
          </cell>
          <cell r="M182" t="str">
            <v>N/A</v>
          </cell>
          <cell r="O182" t="str">
            <v>All to identify referral</v>
          </cell>
          <cell r="P182" t="str">
            <v>Used to uniquely identify a referral</v>
          </cell>
          <cell r="Q182" t="str">
            <v>M</v>
          </cell>
          <cell r="R182">
            <v>2</v>
          </cell>
          <cell r="S182" t="str">
            <v xml:space="preserve">CYP10403 - Record rejected - Service Request Identifier is blank. 
CYP10404 - Record rejected - Service Request Identifier has incorrect data format.  Service Request Identifier=&lt;C104902&gt; </v>
          </cell>
        </row>
        <row r="183">
          <cell r="A183" t="str">
            <v>C104010</v>
          </cell>
          <cell r="B183" t="str">
            <v>C104</v>
          </cell>
          <cell r="C183" t="str">
            <v>010</v>
          </cell>
          <cell r="D183" t="str">
            <v>C104010_1</v>
          </cell>
          <cell r="E183" t="str">
            <v>CYP104RTT</v>
          </cell>
          <cell r="F183" t="str">
            <v>UNIQUE BOOKING REFERENCE NUMBER (CONVERTED)</v>
          </cell>
          <cell r="G183">
            <v>0</v>
          </cell>
          <cell r="H183">
            <v>182</v>
          </cell>
          <cell r="I183" t="str">
            <v>The unique booking reference number assigned by the Choose and Book system when a PATIENT accepts an APPOINTMENT DATE OFFERED of an APPOINTMENT OFFER where the offer was made via the Choose and Book system.
When a PATIENT accepts an APPOINTMENT DATE OFFERED, the unique booking reference number issued and used during the booking process is considered to be 'converted' i.e. an APPOINTMENT has been created and recorded; and the PATIENT has been placed on an Out-Patient Waiting List even if subsequently the PATIENT does not attend or cancels the APPOINTMENT.</v>
          </cell>
          <cell r="J183" t="str">
            <v>n12</v>
          </cell>
          <cell r="K183" t="str">
            <v>N/A</v>
          </cell>
          <cell r="L183" t="str">
            <v>Reject</v>
          </cell>
          <cell r="M183" t="str">
            <v>N/A</v>
          </cell>
          <cell r="O183" t="str">
            <v>All to identify a booking</v>
          </cell>
          <cell r="P183" t="str">
            <v>For RTT</v>
          </cell>
          <cell r="Q183" t="str">
            <v>R</v>
          </cell>
          <cell r="R183">
            <v>1</v>
          </cell>
          <cell r="S183" t="str">
            <v>CYP10406 - Record rejected - Unique Booking Reference Number (Converted) has incorrect data format.  Service Request Identifier=&lt;C104902&gt;  Local Patient Identifier (Extended)=&lt;C101901&gt;</v>
          </cell>
        </row>
        <row r="184">
          <cell r="A184" t="str">
            <v>C104020</v>
          </cell>
          <cell r="B184" t="str">
            <v>C104</v>
          </cell>
          <cell r="C184" t="str">
            <v>020</v>
          </cell>
          <cell r="D184" t="str">
            <v>C104020_1</v>
          </cell>
          <cell r="E184" t="str">
            <v>CYP104RTT</v>
          </cell>
          <cell r="F184" t="str">
            <v>PATIENT PATHWAY IDENTIFIER</v>
          </cell>
          <cell r="G184">
            <v>0</v>
          </cell>
          <cell r="H184">
            <v>183</v>
          </cell>
          <cell r="I184" t="str">
            <v>An identifier, which together with the ORGANISATION CODE of the issuer, uniquely identifies a PATIENT PATHWAY.</v>
          </cell>
          <cell r="J184" t="str">
            <v>an20</v>
          </cell>
          <cell r="K184" t="str">
            <v>N/A</v>
          </cell>
          <cell r="L184" t="str">
            <v>Reject</v>
          </cell>
          <cell r="M184" t="str">
            <v>N/A</v>
          </cell>
          <cell r="O184" t="str">
            <v>All to identify a patient pathway</v>
          </cell>
          <cell r="P184" t="str">
            <v>for RTT</v>
          </cell>
          <cell r="Q184" t="str">
            <v>R</v>
          </cell>
          <cell r="R184">
            <v>1</v>
          </cell>
          <cell r="S184" t="str">
            <v>CYP10407 - Record rejected - Patient Pathway Identifier has incorrect data format.  Service Request Identifier=&lt;C104902&gt;  Local Patient Identifier (Extended)=&lt;C101901&gt;</v>
          </cell>
        </row>
        <row r="185">
          <cell r="A185" t="str">
            <v>C104030</v>
          </cell>
          <cell r="B185" t="str">
            <v>C104</v>
          </cell>
          <cell r="C185" t="str">
            <v>030</v>
          </cell>
          <cell r="D185" t="str">
            <v>C104030_1</v>
          </cell>
          <cell r="E185" t="str">
            <v>CYP104RTT</v>
          </cell>
          <cell r="F185" t="str">
            <v>ORGANISATION CODE (PATIENT PATHWAY IDENTIFIER ISSUER)</v>
          </cell>
          <cell r="G185">
            <v>0</v>
          </cell>
          <cell r="H185">
            <v>184</v>
          </cell>
          <cell r="I185" t="str">
            <v>This is the ORGANISATION CODE of the ORGANISATION issuing the PATIENT PATHWAY IDENTIFIER. 
Where Choose and Book has been used, the ORGANISATION CODE X09 should be used.</v>
          </cell>
          <cell r="J185" t="str">
            <v>max an5</v>
          </cell>
          <cell r="K185" t="str">
            <v>N/A</v>
          </cell>
          <cell r="L185" t="str">
            <v>Reject</v>
          </cell>
          <cell r="M185" t="str">
            <v>Warning</v>
          </cell>
          <cell r="O185" t="str">
            <v>All to identify individual</v>
          </cell>
          <cell r="P185" t="str">
            <v>for RTT</v>
          </cell>
          <cell r="Q185" t="str">
            <v>R</v>
          </cell>
          <cell r="R185">
            <v>2</v>
          </cell>
          <cell r="S185" t="str">
            <v>CYP10408 - Record rejected - Organisation Code (Patient Pathway Identifier Issuer) has incorrect data format.  Service Request Identifier=&lt;C104902&gt;  Local Patient Identifier (Extended)=&lt;C101901&gt;
CYP10409 - Warning - Organisation Code (Patient Pathway Identifier Issuer) is not for a current live organisation in national tables.  Service Request Identifier=&lt;C104902&gt;  Local Patient Identifier (Extended)=&lt;C101901&gt;Organisation Code (Patient Pathway Identifier Issuer) = &lt;C104030&gt;</v>
          </cell>
        </row>
        <row r="186">
          <cell r="A186" t="str">
            <v>C104040</v>
          </cell>
          <cell r="B186" t="str">
            <v>C104</v>
          </cell>
          <cell r="C186" t="str">
            <v>040</v>
          </cell>
          <cell r="D186" t="str">
            <v>C104040_1</v>
          </cell>
          <cell r="E186" t="str">
            <v>CYP104RTT</v>
          </cell>
          <cell r="F186" t="str">
            <v>WAITING TIME MEASUREMENT TYPE</v>
          </cell>
          <cell r="G186">
            <v>0</v>
          </cell>
          <cell r="H186">
            <v>185</v>
          </cell>
          <cell r="I186" t="str">
            <v>The type of waiting time measurement methodology which may be applied during a PATIENT PATHWAY. The methodology applied may be for one part of a PATIENT PATHWAY, such as the measurement of a REFERRAL TO TREATMENT PERIOD, or other parts of the PATIENT PATHWAY according to Department of Health policy.</v>
          </cell>
          <cell r="J186" t="str">
            <v>an2</v>
          </cell>
          <cell r="K186" t="str">
            <v>N/A</v>
          </cell>
          <cell r="L186" t="str">
            <v>Reject</v>
          </cell>
          <cell r="M186" t="str">
            <v>Warning</v>
          </cell>
          <cell r="O186" t="str">
            <v>All to analyse this data item</v>
          </cell>
          <cell r="P186" t="str">
            <v>To analyse the reason for rejection of a referral</v>
          </cell>
          <cell r="Q186" t="str">
            <v>R</v>
          </cell>
          <cell r="R186">
            <v>2</v>
          </cell>
          <cell r="S186" t="str">
            <v>CYP10410 - Record rejected - Waiting Time Measurement Type has incorrect data format.  Service Request Identifier=&lt;C104902&gt;  Local Patient Identifier (Extended)=&lt;C101901&gt;
CYP10411 - Warning - Waiting Time Measurement Type contains an invalid Waiting Time Measurement Type. Service Request Identifier=&lt;C104902&gt;  Local Patient Identifier (Extended)=&lt;C101901&gt; Waiting Time Measurement Type=&lt;C104040&gt;</v>
          </cell>
        </row>
        <row r="187">
          <cell r="A187" t="str">
            <v>C104050</v>
          </cell>
          <cell r="B187" t="str">
            <v>C104</v>
          </cell>
          <cell r="C187" t="str">
            <v>050</v>
          </cell>
          <cell r="D187" t="str">
            <v>C104050_1</v>
          </cell>
          <cell r="E187" t="str">
            <v>CYP104RTT</v>
          </cell>
          <cell r="F187" t="str">
            <v>REFERRAL TO TREATMENT PERIOD START DATE</v>
          </cell>
          <cell r="G187">
            <v>0</v>
          </cell>
          <cell r="H187">
            <v>186</v>
          </cell>
          <cell r="I187" t="str">
            <v>The start date of a REFERRAL TO TREATMENT PERIOD.
See NHS Data Dictionary for further details and guidance</v>
          </cell>
          <cell r="J187" t="str">
            <v>an10
ccyy-mm-dd</v>
          </cell>
          <cell r="K187" t="str">
            <v>N/A</v>
          </cell>
          <cell r="L187" t="str">
            <v>Reject</v>
          </cell>
          <cell r="M187" t="str">
            <v>N/A</v>
          </cell>
          <cell r="N187" t="str">
            <v>If ReferralToTreatmentPeriodStartDate is populated and is after the end of the reporting period, the record will be rejected.</v>
          </cell>
          <cell r="O187" t="str">
            <v>All to analyse between the data item and other events</v>
          </cell>
          <cell r="P187" t="str">
            <v>Required for measuring quality and performance - RTT</v>
          </cell>
          <cell r="Q187" t="str">
            <v>R</v>
          </cell>
          <cell r="R187">
            <v>2</v>
          </cell>
          <cell r="S187" t="str">
            <v>CYP10412 - Record rejected - Referral To Treatment Period Start Date has incorrect date format.  Service Request Identifier=&lt;C104902&gt;  Local Patient Identifier (Extended)=&lt;C101901&gt;
CYP10417 - Record rejected - Referral To Treatment Period Start Date is after the end of the Reporting Period.  Service Request Identifier=&lt;C104902&gt;  Local Patient Identifier (Extended)=&lt;C101901&gt;  Referral To Treatment Period Start Date=&lt;C104050&gt;</v>
          </cell>
        </row>
        <row r="188">
          <cell r="A188" t="str">
            <v>C104060</v>
          </cell>
          <cell r="B188" t="str">
            <v>C104</v>
          </cell>
          <cell r="C188" t="str">
            <v>060</v>
          </cell>
          <cell r="D188" t="str">
            <v>C104060_1</v>
          </cell>
          <cell r="E188" t="str">
            <v>CYP104RTT</v>
          </cell>
          <cell r="F188" t="str">
            <v>REFERRAL TO TREATMENT PERIOD END DATE</v>
          </cell>
          <cell r="G188">
            <v>0</v>
          </cell>
          <cell r="H188">
            <v>187</v>
          </cell>
          <cell r="I188" t="str">
            <v xml:space="preserve">The end date of a REFERRAL TO TREATMENT PERIOD.
See NHS Data Dictionary for further details and guidance:
</v>
          </cell>
          <cell r="J188" t="str">
            <v>an10
ccyy-mm-dd</v>
          </cell>
          <cell r="K188" t="str">
            <v>N/A</v>
          </cell>
          <cell r="L188" t="str">
            <v>Reject</v>
          </cell>
          <cell r="M188" t="str">
            <v>N/A</v>
          </cell>
          <cell r="N188" t="str">
            <v xml:space="preserve">If ReferralToTreatmentPeriodEndDate is populated and is after the end of the reporting period, the record will be rejected.
If ReferralToTreatmentPeriodEndDate is before the ReferralToTreatmentPeriodStartDate, the record will be rejected.
</v>
          </cell>
          <cell r="O188" t="str">
            <v>All to analyse between the data item and other events</v>
          </cell>
          <cell r="P188" t="str">
            <v>Required for measuring quality and performance - RTT</v>
          </cell>
          <cell r="Q188" t="str">
            <v>R</v>
          </cell>
          <cell r="R188">
            <v>3</v>
          </cell>
          <cell r="S188" t="str">
            <v>CYP10413 - Record rejected - Referral To Treatment Period End Date has incorrect date format. Service Request Identifier=&lt;C104902&gt;  Local Patient Identifier (Extended)=&lt;C101901&gt;
CYP10416 - Record rejected - Referral To Treatment Period End Date is before the Referral To Treatment Period Start Date.  Service Request Identifier=&lt;C104902&gt;  Local Patient Identifier (Extended)=&lt;C101901&gt;  Referral To Treatment Period End Date=&lt;C104060&gt;
CYP10405 - Record rejected - Referral To Treatment Period End Date is after the end of the Reporting Period.  Service Request Identifier=&lt;C104902&gt;  Local Patient Identifier (Extended)=&lt;C101901&gt;  Referral To Treatment Period End Date=&lt;C104060&gt;</v>
          </cell>
        </row>
        <row r="189">
          <cell r="A189" t="str">
            <v>C104070</v>
          </cell>
          <cell r="B189" t="str">
            <v>C104</v>
          </cell>
          <cell r="C189" t="str">
            <v>070</v>
          </cell>
          <cell r="D189" t="str">
            <v>C104070_1</v>
          </cell>
          <cell r="E189" t="str">
            <v>CYP104RTT</v>
          </cell>
          <cell r="F189" t="str">
            <v>REFERRAL TO TREATMENT PERIOD STATUS</v>
          </cell>
          <cell r="G189">
            <v>0</v>
          </cell>
          <cell r="H189">
            <v>188</v>
          </cell>
          <cell r="I189" t="str">
            <v>The status of an ACTIVITY (or anticipated ACTIVITY) for the REFERRAL TO TREATMENT PERIOD decided by the lead
CARE PROFESSIONAL.</v>
          </cell>
          <cell r="J189" t="str">
            <v>an2</v>
          </cell>
          <cell r="K189" t="str">
            <v>N/A</v>
          </cell>
          <cell r="L189" t="str">
            <v>Reject</v>
          </cell>
          <cell r="M189" t="str">
            <v>Warning</v>
          </cell>
          <cell r="O189" t="str">
            <v>All to analyse between the data item and other events</v>
          </cell>
          <cell r="P189" t="str">
            <v>Required for measuring quality and performance - RTT</v>
          </cell>
          <cell r="Q189" t="str">
            <v>R</v>
          </cell>
          <cell r="R189">
            <v>2</v>
          </cell>
          <cell r="S189" t="str">
            <v>CYP10414 - Record rejected - Referral To Treatment Period Status has incorrect data format.  Service Request Identifier=&lt;C104902&gt;  Local Patient Identifier (Extended)=&lt;C101901&gt;
CYP10415 - Warning - Referral To Treatment Period Status contains an invalid Referral To Treatment Period Status. Service Request Identifier=&lt;C104902&gt;  Local Patient Identifier (Extended)=&lt;C101901&gt; Referral To Treatment Period Status=&lt;C104070&gt;</v>
          </cell>
        </row>
        <row r="190">
          <cell r="A190" t="str">
            <v>C104D01</v>
          </cell>
          <cell r="E190" t="str">
            <v>CYP104RTT</v>
          </cell>
          <cell r="F190" t="str">
            <v>RECORD NUMBER</v>
          </cell>
          <cell r="G190">
            <v>1</v>
          </cell>
          <cell r="H190">
            <v>189</v>
          </cell>
          <cell r="I190" t="str">
            <v>Record number in this extract file.</v>
          </cell>
          <cell r="J190" t="str">
            <v>max n6</v>
          </cell>
        </row>
        <row r="191">
          <cell r="A191" t="str">
            <v>C104D02</v>
          </cell>
          <cell r="E191" t="str">
            <v>CYP104RTT</v>
          </cell>
          <cell r="F191" t="str">
            <v>CYP104 UNIQUE ID</v>
          </cell>
          <cell r="G191">
            <v>1</v>
          </cell>
          <cell r="H191">
            <v>190</v>
          </cell>
          <cell r="I191" t="str">
            <v>A unique ID per table.  This continues across reporting periods and across providers.  This uniquely identifies a row of data within a table.</v>
          </cell>
          <cell r="J191" t="str">
            <v>min n6 max n20</v>
          </cell>
        </row>
        <row r="192">
          <cell r="A192" t="str">
            <v>C104D03</v>
          </cell>
          <cell r="E192" t="str">
            <v>CYP104RTT</v>
          </cell>
          <cell r="F192" t="str">
            <v>ORGANISATION CODE (PROVIDER)</v>
          </cell>
          <cell r="G192">
            <v>1</v>
          </cell>
          <cell r="H192">
            <v>191</v>
          </cell>
          <cell r="I192" t="str">
            <v>Organisation code of provider submitting the data.</v>
          </cell>
          <cell r="J192" t="str">
            <v>max an6</v>
          </cell>
        </row>
        <row r="193">
          <cell r="A193" t="str">
            <v>C104D04</v>
          </cell>
          <cell r="E193" t="str">
            <v>CYP104RTT</v>
          </cell>
          <cell r="F193" t="str">
            <v>UNIQUE CYPHS ID (PATIENT)</v>
          </cell>
          <cell r="G193">
            <v>1</v>
          </cell>
          <cell r="H193">
            <v>192</v>
          </cell>
          <cell r="I193" t="str">
            <v>A nationally unique ID for the patient in the CYPHS Data Set generated from an index held by the BSP.</v>
          </cell>
          <cell r="J193" t="str">
            <v>max n10</v>
          </cell>
        </row>
        <row r="194">
          <cell r="A194" t="str">
            <v>C104D05</v>
          </cell>
          <cell r="E194" t="str">
            <v>CYP104RTT</v>
          </cell>
          <cell r="F194" t="str">
            <v>BSP UNIQUE ID</v>
          </cell>
          <cell r="G194">
            <v>1</v>
          </cell>
          <cell r="H194">
            <v>193</v>
          </cell>
          <cell r="I194" t="str">
            <v xml:space="preserve">A unique ID applied when original data file was uploaded to the Bureau Service Portal. Where a single upload is used to provide data for different reporting periods, there will be a separate BSPUniqueID assigned to each reporting period.  </v>
          </cell>
          <cell r="J194" t="str">
            <v>max n6</v>
          </cell>
        </row>
        <row r="195">
          <cell r="A195" t="str">
            <v>C104D06</v>
          </cell>
          <cell r="E195" t="str">
            <v>CYP104RTT</v>
          </cell>
          <cell r="F195" t="str">
            <v>UNIQUE SERVICE REQUEST IDENTIFIER</v>
          </cell>
          <cell r="G195">
            <v>1</v>
          </cell>
          <cell r="H195">
            <v>194</v>
          </cell>
          <cell r="I195" t="str">
            <v>To uniquely identify the referral</v>
          </cell>
          <cell r="J195" t="str">
            <v>max an26</v>
          </cell>
        </row>
        <row r="196">
          <cell r="A196" t="str">
            <v>C104D07</v>
          </cell>
          <cell r="E196" t="str">
            <v>CYP104RTT</v>
          </cell>
          <cell r="F196" t="str">
            <v>AGE AT REFERRAL TO TREATMENT START DATE</v>
          </cell>
          <cell r="G196">
            <v>1</v>
          </cell>
          <cell r="H196">
            <v>195</v>
          </cell>
          <cell r="I196" t="str">
            <v>Age at Referral to Treatment Start Date.</v>
          </cell>
          <cell r="J196" t="str">
            <v>max n2</v>
          </cell>
        </row>
        <row r="197">
          <cell r="A197" t="str">
            <v>C104D08</v>
          </cell>
          <cell r="E197" t="str">
            <v>CYP104RTT</v>
          </cell>
          <cell r="F197" t="str">
            <v>AGE AT REFERRAL TO TREATMENT END DATE</v>
          </cell>
          <cell r="G197">
            <v>1</v>
          </cell>
          <cell r="H197">
            <v>196</v>
          </cell>
          <cell r="I197" t="str">
            <v>Age at Referral to Treatment End Date.</v>
          </cell>
          <cell r="J197" t="str">
            <v>max n2</v>
          </cell>
        </row>
        <row r="198">
          <cell r="A198" t="str">
            <v>C104D09</v>
          </cell>
          <cell r="E198" t="str">
            <v>CYP104RTT</v>
          </cell>
          <cell r="F198" t="str">
            <v>TIME BETWEEN REFERRAL TO TREATMENT START AND END DATE</v>
          </cell>
          <cell r="G198">
            <v>1</v>
          </cell>
          <cell r="H198">
            <v>197</v>
          </cell>
          <cell r="I198" t="str">
            <v>Time Between Referral To Treatment Start And End Date.</v>
          </cell>
          <cell r="J198" t="str">
            <v>max n3</v>
          </cell>
        </row>
        <row r="199">
          <cell r="A199" t="str">
            <v>C105902</v>
          </cell>
          <cell r="B199" t="str">
            <v>C105</v>
          </cell>
          <cell r="C199" t="str">
            <v>902</v>
          </cell>
          <cell r="D199" t="str">
            <v>902_5</v>
          </cell>
          <cell r="E199" t="str">
            <v>CYP105OnwardReferral</v>
          </cell>
          <cell r="F199" t="str">
            <v>SERVICE REQUEST IDENTIFIER</v>
          </cell>
          <cell r="G199">
            <v>0</v>
          </cell>
          <cell r="H199">
            <v>198</v>
          </cell>
          <cell r="I199" t="str">
            <v>The unique identifier for a SERVICE REQUEST. 
It would normally be automatically generated by the local system upon recording a new Referral, although could be manually assigned.</v>
          </cell>
          <cell r="J199" t="str">
            <v>max an20</v>
          </cell>
          <cell r="K199" t="str">
            <v>Reject</v>
          </cell>
          <cell r="L199" t="str">
            <v>Reject</v>
          </cell>
          <cell r="M199" t="str">
            <v>N/A</v>
          </cell>
          <cell r="O199" t="str">
            <v>All to identify referral</v>
          </cell>
          <cell r="P199" t="str">
            <v>Used to uniquely identify a referral</v>
          </cell>
          <cell r="Q199" t="str">
            <v>M</v>
          </cell>
          <cell r="R199">
            <v>2</v>
          </cell>
          <cell r="S199" t="str">
            <v xml:space="preserve">CYP10503 - Record rejected - Service Request Identifier is blank. 
CYP10504 - Record rejected - Service Request Identifier has incorrect data format. Service Request Identifier=&lt;C105902&gt;  </v>
          </cell>
        </row>
        <row r="200">
          <cell r="A200" t="str">
            <v>C105010</v>
          </cell>
          <cell r="B200" t="str">
            <v>C105</v>
          </cell>
          <cell r="C200" t="str">
            <v>010</v>
          </cell>
          <cell r="D200" t="str">
            <v>C105010_1</v>
          </cell>
          <cell r="E200" t="str">
            <v>CYP105OnwardReferral</v>
          </cell>
          <cell r="F200" t="str">
            <v>ONWARD REFERRAL DATE</v>
          </cell>
          <cell r="G200">
            <v>0</v>
          </cell>
          <cell r="H200">
            <v>199</v>
          </cell>
          <cell r="I200" t="str">
            <v>This will be the date the patient was referred to another service, which may be in the same or a different organisation.</v>
          </cell>
          <cell r="J200" t="str">
            <v>an10 (CCYY-MM-DD)</v>
          </cell>
          <cell r="K200" t="str">
            <v>Reject</v>
          </cell>
          <cell r="L200" t="str">
            <v>Reject</v>
          </cell>
          <cell r="M200" t="str">
            <v>N/A</v>
          </cell>
          <cell r="N200" t="str">
            <v>If OnwardReferralDate is populated and not within the reporting period, the group will be rejected.</v>
          </cell>
          <cell r="O200" t="str">
            <v>All to analyse between the data item and other events</v>
          </cell>
          <cell r="P200" t="str">
            <v>Required for measuring quality and performance</v>
          </cell>
          <cell r="Q200" t="str">
            <v>M</v>
          </cell>
          <cell r="R200">
            <v>4</v>
          </cell>
          <cell r="S200" t="str">
            <v>CYP10505 - Record rejected - Onward Referral Date is blank. Service Request Identifier=&lt;C105902&gt;  Local Patient Identifier (Extended)=&lt;C101901&gt;
CYP10506 - Record rejected - Onward Referral Date has incorrect data format.  Service Request Identifier=&lt;C105902&gt;  Local Patient Identifier (Extended)=&lt;C101901&gt;
CYP10511 - Record rejected - Onward Referral Date is before the start of the reporting period. Service Request Identifier=&lt;C105902&gt;  Local Patient Identifier (Extended)=&lt;C101901&gt;  Onward Referral Date=&lt;C105010&gt;
CYP10512 - Record rejected - Onward Referral Date is after the end of the reporting period.  Service Request Identifier=&lt;C105902&gt;  Local Patient Identifier (Extended)=&lt;C101901&gt;  Onward Referral Date=&lt;C105010&gt;</v>
          </cell>
        </row>
        <row r="201">
          <cell r="A201" t="str">
            <v>C105020</v>
          </cell>
          <cell r="B201" t="str">
            <v>C105</v>
          </cell>
          <cell r="C201" t="str">
            <v>020</v>
          </cell>
          <cell r="D201" t="str">
            <v>C105020_1</v>
          </cell>
          <cell r="E201" t="str">
            <v>CYP105OnwardReferral</v>
          </cell>
          <cell r="F201" t="str">
            <v>ONWARD REFERRAL REASON</v>
          </cell>
          <cell r="G201">
            <v>0</v>
          </cell>
          <cell r="H201">
            <v>200</v>
          </cell>
          <cell r="I201" t="str">
            <v>The reason why the patient was referred to another service, which may be in the same or a different organisation.</v>
          </cell>
          <cell r="J201" t="str">
            <v>an2</v>
          </cell>
          <cell r="K201" t="str">
            <v>N/A</v>
          </cell>
          <cell r="L201" t="str">
            <v>Reject</v>
          </cell>
          <cell r="M201" t="str">
            <v>Warning</v>
          </cell>
          <cell r="O201" t="str">
            <v>All to analyse between the data item and other events</v>
          </cell>
          <cell r="P201" t="str">
            <v>Required for measuring quality and performance</v>
          </cell>
          <cell r="Q201" t="str">
            <v>R</v>
          </cell>
          <cell r="R201">
            <v>2</v>
          </cell>
          <cell r="S201" t="str">
            <v>CYP10507 - Record rejected - Onward Referral Reason has incorrect data format.  Service Request Identifier=&lt;C105902&gt;  Local Patient Identifier (Extended)=&lt;C101901&gt;
CYP10508 - Warning - Onward Referral Reason contains an invalid Onward Referral Reason. Service Request Identifier=&lt;C105902&gt;   Local Patient Identifier (Extended)=&lt;C101901&gt; Onward Referral Reason=&lt;C105020&gt;</v>
          </cell>
        </row>
        <row r="202">
          <cell r="A202" t="str">
            <v>C105030</v>
          </cell>
          <cell r="B202" t="str">
            <v>C105</v>
          </cell>
          <cell r="C202" t="str">
            <v>030</v>
          </cell>
          <cell r="D202" t="str">
            <v>C105030_1</v>
          </cell>
          <cell r="E202" t="str">
            <v>CYP105OnwardReferral</v>
          </cell>
          <cell r="F202" t="str">
            <v>ORGANISATION CODE (RECEIVING)</v>
          </cell>
          <cell r="G202">
            <v>0</v>
          </cell>
          <cell r="H202">
            <v>201</v>
          </cell>
          <cell r="I202" t="str">
            <v>ORGANISATION CODE (RECEIVING) is the ORGANISATION CODE of the ORGANISATION that is receiving the PATIENT from another Health Care Provider.</v>
          </cell>
          <cell r="J202" t="str">
            <v>an3 or an5</v>
          </cell>
          <cell r="K202" t="str">
            <v>N/A</v>
          </cell>
          <cell r="L202" t="str">
            <v>Reject</v>
          </cell>
          <cell r="M202" t="str">
            <v>Warning</v>
          </cell>
          <cell r="O202" t="str">
            <v>Used for analysis of this data item</v>
          </cell>
          <cell r="P202" t="str">
            <v>Required for reporting on Referral Receiver</v>
          </cell>
          <cell r="Q202" t="str">
            <v>R</v>
          </cell>
          <cell r="R202">
            <v>2</v>
          </cell>
          <cell r="S202" t="str">
            <v>CYP10509 - Record rejected - Organisation Code (Receiving) has incorrect data format.  Service Request Identifier=&lt;C105902&gt;  Local Patient Identifier (Extended)=&lt;C101901&gt;
CYP10510 - Warning - Organisation Code (Receiving) is not for a current live organisation in national tables.  Service Request Identifier=&lt;C105902&gt;  Local Patient Identifier (Extended)=&lt;C101901&gt;  Organisation Code (Receiving) = &lt;C105030&gt;</v>
          </cell>
        </row>
        <row r="203">
          <cell r="A203" t="str">
            <v>C105D01</v>
          </cell>
          <cell r="E203" t="str">
            <v>CYP105OnwardReferral</v>
          </cell>
          <cell r="F203" t="str">
            <v>RECORD NUMBER</v>
          </cell>
          <cell r="G203">
            <v>1</v>
          </cell>
          <cell r="H203">
            <v>202</v>
          </cell>
          <cell r="I203" t="str">
            <v>Record number in this extract file.</v>
          </cell>
          <cell r="J203" t="str">
            <v>max n6</v>
          </cell>
        </row>
        <row r="204">
          <cell r="A204" t="str">
            <v>C105D02</v>
          </cell>
          <cell r="E204" t="str">
            <v>CYP105OnwardReferral</v>
          </cell>
          <cell r="F204" t="str">
            <v>CYP105 UNIQUE ID</v>
          </cell>
          <cell r="G204">
            <v>1</v>
          </cell>
          <cell r="H204">
            <v>203</v>
          </cell>
          <cell r="I204" t="str">
            <v>A unique ID per table.  This continues across reporting periods and across providers.  This uniquely identifies a row of data within a table.</v>
          </cell>
          <cell r="J204" t="str">
            <v>min n6 max n20</v>
          </cell>
        </row>
        <row r="205">
          <cell r="A205" t="str">
            <v>C105D03</v>
          </cell>
          <cell r="E205" t="str">
            <v>CYP105OnwardReferral</v>
          </cell>
          <cell r="F205" t="str">
            <v>ORGANISATION CODE (PROVIDER)</v>
          </cell>
          <cell r="G205">
            <v>1</v>
          </cell>
          <cell r="H205">
            <v>204</v>
          </cell>
          <cell r="I205" t="str">
            <v>Organisation code of provider submitting the data.</v>
          </cell>
          <cell r="J205" t="str">
            <v>max an6</v>
          </cell>
        </row>
        <row r="206">
          <cell r="A206" t="str">
            <v>C105D04</v>
          </cell>
          <cell r="E206" t="str">
            <v>CYP105OnwardReferral</v>
          </cell>
          <cell r="F206" t="str">
            <v>UNIQUE CYPHS ID (PATIENT)</v>
          </cell>
          <cell r="G206">
            <v>1</v>
          </cell>
          <cell r="H206">
            <v>205</v>
          </cell>
          <cell r="I206" t="str">
            <v>A nationally unique ID for the patient in the CYPHS Data Set generated from an index held by the BSP.</v>
          </cell>
          <cell r="J206" t="str">
            <v>max n10</v>
          </cell>
        </row>
        <row r="207">
          <cell r="A207" t="str">
            <v>C105D05</v>
          </cell>
          <cell r="E207" t="str">
            <v>CYP105OnwardReferral</v>
          </cell>
          <cell r="F207" t="str">
            <v>BSP UNIQUE ID</v>
          </cell>
          <cell r="G207">
            <v>1</v>
          </cell>
          <cell r="H207">
            <v>206</v>
          </cell>
          <cell r="I207" t="str">
            <v xml:space="preserve">A unique ID applied when original data file was uploaded to the Bureau Service Portal. Where a single upload is used to provide data for different reporting periods, there will be a separate BSPUniqueID assigned to each reporting period.  </v>
          </cell>
          <cell r="J207" t="str">
            <v>max n6</v>
          </cell>
        </row>
        <row r="208">
          <cell r="A208" t="str">
            <v>C105D06</v>
          </cell>
          <cell r="E208" t="str">
            <v>CYP105OnwardReferral</v>
          </cell>
          <cell r="F208" t="str">
            <v>UNIQUE SERVICE REQUEST IDENTIFIER</v>
          </cell>
          <cell r="G208">
            <v>1</v>
          </cell>
          <cell r="H208">
            <v>207</v>
          </cell>
          <cell r="I208" t="str">
            <v>To uniquely identify the referral</v>
          </cell>
          <cell r="J208" t="str">
            <v>max an26</v>
          </cell>
        </row>
        <row r="209">
          <cell r="A209" t="str">
            <v>C201902</v>
          </cell>
          <cell r="B209" t="str">
            <v>C201</v>
          </cell>
          <cell r="C209" t="str">
            <v>902</v>
          </cell>
          <cell r="D209" t="str">
            <v>902_6</v>
          </cell>
          <cell r="E209" t="str">
            <v>CYP201CareContact</v>
          </cell>
          <cell r="F209" t="str">
            <v>SERVICE REQUEST IDENTIFIER</v>
          </cell>
          <cell r="G209">
            <v>0</v>
          </cell>
          <cell r="H209">
            <v>208</v>
          </cell>
          <cell r="I209" t="str">
            <v>The unique identifier for a SERVICE REQUEST. 
It would normally be automatically generated by the local system upon recording a new Referral, although could be manually assigned.</v>
          </cell>
          <cell r="J209" t="str">
            <v>max an20</v>
          </cell>
          <cell r="K209" t="str">
            <v>Reject</v>
          </cell>
          <cell r="L209" t="str">
            <v>Reject</v>
          </cell>
          <cell r="M209" t="str">
            <v>N/A</v>
          </cell>
          <cell r="O209" t="str">
            <v>All to identify referral</v>
          </cell>
          <cell r="P209" t="str">
            <v>Used to uniquely identify a referral</v>
          </cell>
          <cell r="Q209" t="str">
            <v>M</v>
          </cell>
          <cell r="R209">
            <v>2</v>
          </cell>
          <cell r="S209" t="str">
            <v xml:space="preserve">CYP20105 - Record rejected - Service Request Identifier is blank.  Care Contact Identifier=&lt;C201903&gt;  
CYP20106 - Record rejected - Service Request Identifier has incorrect data format.  Care Contact Identifier=&lt;C201903&gt;    Service Request Identifier=&lt;C201902&gt; </v>
          </cell>
        </row>
        <row r="210">
          <cell r="A210" t="str">
            <v>C201912</v>
          </cell>
          <cell r="B210" t="str">
            <v>C201</v>
          </cell>
          <cell r="C210" t="str">
            <v>912</v>
          </cell>
          <cell r="D210" t="str">
            <v>912_2</v>
          </cell>
          <cell r="E210" t="str">
            <v>CYP201CareContact</v>
          </cell>
          <cell r="F210" t="str">
            <v>ORGANISATION CODE (CODE OF COMMISSIONER)</v>
          </cell>
          <cell r="G210">
            <v>0</v>
          </cell>
          <cell r="H210">
            <v>209</v>
          </cell>
          <cell r="I210" t="str">
            <v>This is the ORGANISATION CODE of the ORGANISATION commissioning health care.
This should always be the ORGANISATION CODE of the original commissioner for Commissioning Data Sets to support Payment by Results.
The Department of Health document "Who pays? Establishing the Responsible Commissioner" sets out a framework for establishing responsibility for commissioning an individual's care within the NHS, (i.e. determining who pays for a PATIENT’s care.) 
http://www.dh.gov.uk/en/Publicationsandstatistics/Publications/PublicationsPolicyAndGuidance/DH_078466
Further guidance is available on the NHS Data Dictionary Website:
http://www.datadictionary.nhs.uk/data_dictionary/data_field_notes/o/org/organisation_code_(code_of_commissioner)_de.asp?shownav=1</v>
          </cell>
          <cell r="J210" t="str">
            <v>an3 or an5</v>
          </cell>
          <cell r="K210" t="str">
            <v>N/A</v>
          </cell>
          <cell r="L210" t="str">
            <v>Reject</v>
          </cell>
          <cell r="M210" t="str">
            <v>Warning</v>
          </cell>
          <cell r="N210" t="str">
            <v>If OrgCodeCommissioner is not in national tables, a warning will be output</v>
          </cell>
          <cell r="O210" t="str">
            <v>Used to analyse by commisioner</v>
          </cell>
          <cell r="P210" t="str">
            <v>Required for identifying the Commissioner responsible for payment</v>
          </cell>
          <cell r="Q210" t="str">
            <v>R</v>
          </cell>
          <cell r="R210">
            <v>2</v>
          </cell>
          <cell r="S210" t="str">
            <v xml:space="preserve">CYP20110 - Record rejected - Organisation Code (Code of Commissioner) has incorrect data format. Care Contact Identifier=&lt;C201903&gt;  Service Request Identifier=&lt;C201902&gt;  Local Patient Identifier (Extended)=&lt;C101901&gt;
CYP20111 - Record rejected - Organisation Code (Code of Commissioner) is not for a current live organisation in national tables.  Care Contact Identifier=&lt;C201903&gt;  Service Request Identifier=&lt;C201902&gt;  Local Patient Identifier (Extended)=&lt;C101901&gt;  Organisation Code (Code of Commissioner) = &lt;C201912&gt; </v>
          </cell>
        </row>
        <row r="211">
          <cell r="A211" t="str">
            <v>C201903</v>
          </cell>
          <cell r="B211" t="str">
            <v>C201</v>
          </cell>
          <cell r="C211" t="str">
            <v>903</v>
          </cell>
          <cell r="D211" t="str">
            <v>903_1</v>
          </cell>
          <cell r="E211" t="str">
            <v>CYP201CareContact</v>
          </cell>
          <cell r="F211" t="str">
            <v>CARE CONTACT IDENTIFIER</v>
          </cell>
          <cell r="G211">
            <v>0</v>
          </cell>
          <cell r="H211">
            <v>210</v>
          </cell>
          <cell r="I211" t="str">
            <v>The CARE CONTACT IDENTIFIER is used to uniquely identify the CARE CONTACT within the Health Care Provider.
It would normally be automatically generated by the local system upon recording a new Care Contact, although could be manually assigned.</v>
          </cell>
          <cell r="J211" t="str">
            <v>max an20</v>
          </cell>
          <cell r="K211" t="str">
            <v>Reject</v>
          </cell>
          <cell r="L211" t="str">
            <v>Reject</v>
          </cell>
          <cell r="M211" t="str">
            <v>N/A</v>
          </cell>
          <cell r="O211" t="str">
            <v>Uniquely identify a care conatct</v>
          </cell>
          <cell r="P211" t="str">
            <v>Required for reporting on Care Activities</v>
          </cell>
          <cell r="Q211" t="str">
            <v>M</v>
          </cell>
          <cell r="R211">
            <v>2</v>
          </cell>
          <cell r="S211" t="str">
            <v xml:space="preserve">CYP20103 - Record rejected - Care Contact Identifier is blank. 
CYP20104 - Record rejected - Care Contact Identifier has incorrect data format.  Care Contact Identifier=&lt;C201903&gt;  Service Request Identifier=&lt;C201902&gt;  </v>
          </cell>
        </row>
        <row r="212">
          <cell r="A212" t="str">
            <v>C201010</v>
          </cell>
          <cell r="B212" t="str">
            <v>C201</v>
          </cell>
          <cell r="C212" t="str">
            <v>010</v>
          </cell>
          <cell r="D212" t="str">
            <v>C201010_1</v>
          </cell>
          <cell r="E212" t="str">
            <v>CYP201CareContact</v>
          </cell>
          <cell r="F212" t="str">
            <v>CARE PROFESSIONAL TEAM LOCAL IDENTIFIER</v>
          </cell>
          <cell r="G212">
            <v>0</v>
          </cell>
          <cell r="H212">
            <v>211</v>
          </cell>
          <cell r="I212" t="str">
            <v>CARE PROFESSIONAL TEAM LOCAL IDENTIFIER is a unique local CARE PROFESSIONAL TEAM IDENTIFIER within a Health Care Provider and may be assigned automatically by the computer system.</v>
          </cell>
          <cell r="J212" t="str">
            <v>max an20</v>
          </cell>
          <cell r="K212" t="str">
            <v>N/A</v>
          </cell>
          <cell r="L212" t="str">
            <v>Reject</v>
          </cell>
          <cell r="M212" t="str">
            <v>N/A</v>
          </cell>
          <cell r="O212" t="str">
            <v>All to identify professional team</v>
          </cell>
          <cell r="P212" t="str">
            <v>Used to uniquely identify a professional team</v>
          </cell>
          <cell r="Q212" t="str">
            <v>R</v>
          </cell>
          <cell r="R212">
            <v>1</v>
          </cell>
          <cell r="S212" t="str">
            <v>CYP20144 - Record rejected - Care Professional Team Local Identifier has incorrect data format. Care Contact Identifier=&lt;C201903&gt;  Service Request Identifier=&lt;C201902&gt;  Local Patient Identifier (Extended)=&lt;C101901&gt;</v>
          </cell>
        </row>
        <row r="213">
          <cell r="A213" t="str">
            <v>C201020</v>
          </cell>
          <cell r="B213" t="str">
            <v>C201</v>
          </cell>
          <cell r="C213" t="str">
            <v>020</v>
          </cell>
          <cell r="D213" t="str">
            <v>C201020_1</v>
          </cell>
          <cell r="E213" t="str">
            <v>CYP201CareContact</v>
          </cell>
          <cell r="F213" t="str">
            <v>CARE CONTACT DATE</v>
          </cell>
          <cell r="G213">
            <v>0</v>
          </cell>
          <cell r="H213">
            <v>212</v>
          </cell>
          <cell r="I213" t="str">
            <v>The date on which a Care Contact took place, or, if cancelled, was scheduled to take place.
This should be recorded in the eGIF Date format CCYY-MM-DD.</v>
          </cell>
          <cell r="J213" t="str">
            <v>an10 (CCYY-MM-DD)</v>
          </cell>
          <cell r="K213" t="str">
            <v>Reject</v>
          </cell>
          <cell r="L213" t="str">
            <v>Reject</v>
          </cell>
          <cell r="M213" t="str">
            <v>N/A</v>
          </cell>
          <cell r="N213" t="str">
            <v>If CareContactDate is populated and not within the reporting period, the record will be rejected.</v>
          </cell>
          <cell r="O213" t="str">
            <v>All to analyse between the data item and other events</v>
          </cell>
          <cell r="P213" t="str">
            <v>Required for reporting on Care Activities, Performance of Care Professionals</v>
          </cell>
          <cell r="Q213" t="str">
            <v>M</v>
          </cell>
          <cell r="R213">
            <v>4</v>
          </cell>
          <cell r="S213" t="str">
            <v>CYP20107 - Record rejected - Care Contact Date is blank. Care Contact Identifier=&lt;C201903&gt;  Service Request Identifier=&lt;C201902&gt;  Local Patient Identifier (Extended)=&lt;C101901&gt;
CYP20108 - Record rejected - Care Contact Date has incorrect date format.  Care Contact Identifier=&lt;C201903&gt;  Service Request Identifier=&lt;C201902&gt;  Local Patient Identifier (Extended)=&lt;C101901&gt;
CYP20101 - Record rejected - Care Contact Date is before the start of the reporting period. Care Contact Identifier=&lt;C201903&gt;  Service Request Identifier=&lt;C201902&gt;  Local Patient Identifier (Extended)=&lt;C101901&gt;  Care Contact Date=&lt;C201020&gt;
CYP20127 - Record rejected - Care Contact Date is after the end of the reporting period.  Care Contact Identifier=&lt;C201903&gt;  Service Request Identifier=&lt;C201902&gt;  Local Patient Identifier (Extended)=&lt;C101901&gt;  Care Contact Date=&lt;C201020&gt;</v>
          </cell>
        </row>
        <row r="214">
          <cell r="A214" t="str">
            <v>C201030</v>
          </cell>
          <cell r="B214" t="str">
            <v>C201</v>
          </cell>
          <cell r="C214" t="str">
            <v>030</v>
          </cell>
          <cell r="D214" t="str">
            <v>C201030_1</v>
          </cell>
          <cell r="E214" t="str">
            <v>CYP201CareContact</v>
          </cell>
          <cell r="F214" t="str">
            <v>CARE CONTACT TIME</v>
          </cell>
          <cell r="G214">
            <v>0</v>
          </cell>
          <cell r="H214">
            <v>213</v>
          </cell>
          <cell r="I214" t="str">
            <v>The time at which a Care Contact took place.
The time should be recorded using the 24 hour clock format in eGIF format i.e. hh:mm:ss.</v>
          </cell>
          <cell r="J214" t="str">
            <v>an8
(hh:mm:ss)</v>
          </cell>
          <cell r="K214" t="str">
            <v>N/A</v>
          </cell>
          <cell r="L214" t="str">
            <v>Reject</v>
          </cell>
          <cell r="M214" t="str">
            <v>N/A</v>
          </cell>
          <cell r="O214" t="str">
            <v>All to analyse between the data item and other events</v>
          </cell>
          <cell r="P214" t="str">
            <v>To allow measurement waiting times between referral and first appointment for Priority/Urgent appointments.</v>
          </cell>
          <cell r="Q214" t="str">
            <v>R</v>
          </cell>
          <cell r="R214">
            <v>1</v>
          </cell>
          <cell r="S214" t="str">
            <v>CYP20109 - Record rejected - Care Contact TIme has incorrect time format.  Care Contact Identifier=&lt;C201903&gt;  Service Request Identifier=&lt;C201902&gt;  Local Patient Identifier (Extended)=&lt;C101901&gt;</v>
          </cell>
        </row>
        <row r="215">
          <cell r="A215" t="str">
            <v>C201040</v>
          </cell>
          <cell r="B215" t="str">
            <v>C201</v>
          </cell>
          <cell r="C215" t="str">
            <v>040</v>
          </cell>
          <cell r="D215" t="str">
            <v>C201040_1</v>
          </cell>
          <cell r="E215" t="str">
            <v>CYP201CareContact</v>
          </cell>
          <cell r="F215" t="str">
            <v>ADMINISTRATIVE CATEGORY CODE</v>
          </cell>
          <cell r="G215">
            <v>0</v>
          </cell>
          <cell r="H215">
            <v>214</v>
          </cell>
          <cell r="I215" t="str">
            <v>This is recorded for PATIENT ACTIVITY.
A PATIENT who is an Overseas Visitor does not qualify for free NHS healthcare and can choose to pay for NHS treatment or for private treatment. If they pay for NHS treatment then they should be recorded as NHS PATIENTS.
The PATIENT's ADMINISTRATIVE CATEGORY CODE may change during an episode or spell. For example, the PATIENT may opt to change from NHS to private health care. In this case, the start and end dates for each new ADMINISTRATIVE CATEGORY PERIOD (episode or spell) should be recorded.
If the ADMINISTRATIVE CATEGORY CODE changes during a Hospital Provider Spell the ADMINISTRATIVE CATEGORY CODE (ON ADMISSION) is used to derive the 'Category of PATIENT' for Hospital Episode Statistics (HES).
The category 'amenity PATIENT' is only applicable to PATIENTS using a Hospital Bed.</v>
          </cell>
          <cell r="J215" t="str">
            <v>an2</v>
          </cell>
          <cell r="K215" t="str">
            <v>N/A</v>
          </cell>
          <cell r="L215" t="str">
            <v>Reject</v>
          </cell>
          <cell r="M215" t="str">
            <v>Warning</v>
          </cell>
          <cell r="O215" t="str">
            <v>All to analyse by administrative category</v>
          </cell>
          <cell r="P215" t="str">
            <v>Used to analyse different outcoed depending on administrative category</v>
          </cell>
          <cell r="Q215" t="str">
            <v>R</v>
          </cell>
          <cell r="R215">
            <v>2</v>
          </cell>
          <cell r="S215" t="str">
            <v xml:space="preserve">CYP20112 - Record rejected - Administrative Category Code has incorrect data format. Care Contact Identifier=&lt;C201903&gt;  Service Request Identifier=&lt;C201902&gt;  Local Patient Identifier (Extended)=&lt;C101901&gt;
CYP20113 - Warning - Administrative Category Code contains an invalid Administrative Category Code.  Care Contact Identifier=&lt;C201903&gt;  Service Request Identifier=&lt;C201902&gt;  Local Patient Identifier (Extended)=&lt;C101901&gt;  Administrative Category Code=&lt;C201040&gt; </v>
          </cell>
        </row>
        <row r="216">
          <cell r="A216" t="str">
            <v>C201050</v>
          </cell>
          <cell r="B216" t="str">
            <v>C201</v>
          </cell>
          <cell r="C216" t="str">
            <v>050</v>
          </cell>
          <cell r="D216" t="str">
            <v>C201050_1</v>
          </cell>
          <cell r="E216" t="str">
            <v>CYP201CareContact</v>
          </cell>
          <cell r="F216" t="str">
            <v>CLINICAL CONTACT DURATION OF CARE CONTACT</v>
          </cell>
          <cell r="G216">
            <v>0</v>
          </cell>
          <cell r="H216">
            <v>215</v>
          </cell>
          <cell r="I216" t="str">
            <v>The total duration of the direct clinical contact at CARE CONTACT in minutes, excluding any administration time prior to or after the CARE CONTACT and the CARE PROFESSIONAL's travelling time to the CARE CONTACT.
CLINICAL CONTACT DURATION OF CARE CONTACT includes the time spent on the different CARE ACTIVITIES that may be performed in a single CARE CONTACT. The duration of each CARE ACTIVITY is recorded in CLINICAL CONTACT DURATION OF CARE ACTIVITY.
This should be recorded in minutes.</v>
          </cell>
          <cell r="J216" t="str">
            <v>max n4</v>
          </cell>
          <cell r="K216" t="str">
            <v>N/A</v>
          </cell>
          <cell r="L216" t="str">
            <v>Reject</v>
          </cell>
          <cell r="M216" t="str">
            <v>N/A</v>
          </cell>
          <cell r="O216" t="str">
            <v>All to analyse of the data item</v>
          </cell>
          <cell r="P216" t="str">
            <v>Required for reporting on Care Activities, Performance of Care Professionals</v>
          </cell>
          <cell r="Q216" t="str">
            <v>R</v>
          </cell>
          <cell r="R216">
            <v>1</v>
          </cell>
          <cell r="S216" t="str">
            <v>CYP20114 - Record rejected - Clinical Contact Duration Of Care Contact has incorrect data format. Care Contact Identifier=&lt;C201903&gt;  Service Request Identifier=&lt;C201902&gt;  Local Patient Identifier (Extended)=&lt;C101901&gt;</v>
          </cell>
        </row>
        <row r="217">
          <cell r="A217" t="str">
            <v>C201060</v>
          </cell>
          <cell r="B217" t="str">
            <v>C201</v>
          </cell>
          <cell r="C217" t="str">
            <v>060</v>
          </cell>
          <cell r="D217" t="str">
            <v>C201060_1</v>
          </cell>
          <cell r="E217" t="str">
            <v>CYP201CareContact</v>
          </cell>
          <cell r="F217" t="str">
            <v>CONSULTATION TYPE</v>
          </cell>
          <cell r="G217">
            <v>0</v>
          </cell>
          <cell r="H217">
            <v>216</v>
          </cell>
          <cell r="I217" t="str">
            <v>This indicates the type of consultation for a SERVICE.</v>
          </cell>
          <cell r="J217" t="str">
            <v>an2</v>
          </cell>
          <cell r="K217" t="str">
            <v>N/A</v>
          </cell>
          <cell r="L217" t="str">
            <v>Reject</v>
          </cell>
          <cell r="M217" t="str">
            <v>Warning</v>
          </cell>
          <cell r="O217" t="str">
            <v>All to analyse of the data item</v>
          </cell>
          <cell r="P217" t="str">
            <v>Needed for Currency &amp; Pricing and Capacity Planning</v>
          </cell>
          <cell r="Q217" t="str">
            <v>R</v>
          </cell>
          <cell r="R217">
            <v>2</v>
          </cell>
          <cell r="S217" t="str">
            <v>CYP20115 - Record rejected - Consultation Type has incorrect data format. Care Contact Identifier=&lt;C201903&gt;  Service Request Identifier=&lt;C201902&gt;  Local Patient Identifier (Extended)=&lt;C101901&gt;
CYP20116 - Warning - Consultation Type contains an invalid Consultation Type. Care Contact Identifier=&lt;C201903&gt;  Service Request Identifier=&lt;C201902&gt;  Local Patient Identifier (Extended)=&lt;C101901&gt;  Consultation Type=&lt;C201060&gt;</v>
          </cell>
        </row>
        <row r="218">
          <cell r="A218" t="str">
            <v>C201070</v>
          </cell>
          <cell r="B218" t="str">
            <v>C201</v>
          </cell>
          <cell r="C218" t="str">
            <v>070</v>
          </cell>
          <cell r="D218" t="str">
            <v>C201070_1</v>
          </cell>
          <cell r="E218" t="str">
            <v>CYP201CareContact</v>
          </cell>
          <cell r="F218" t="str">
            <v>CARE CONTACT SUBJECT</v>
          </cell>
          <cell r="G218">
            <v>0</v>
          </cell>
          <cell r="H218">
            <v>217</v>
          </cell>
          <cell r="I218" t="str">
            <v>The person who was the subject of the Care Contact.</v>
          </cell>
          <cell r="J218" t="str">
            <v>an2</v>
          </cell>
          <cell r="K218" t="str">
            <v>N/A</v>
          </cell>
          <cell r="L218" t="str">
            <v>Reject</v>
          </cell>
          <cell r="M218" t="str">
            <v>Warning</v>
          </cell>
          <cell r="O218" t="str">
            <v>All to analyse of the data item</v>
          </cell>
          <cell r="P218" t="str">
            <v>Required for Reporting on Quality and Performance</v>
          </cell>
          <cell r="Q218" t="str">
            <v>R</v>
          </cell>
          <cell r="R218">
            <v>2</v>
          </cell>
          <cell r="S218" t="str">
            <v>CYP20117 - Record rejected - Care Contact Subject has incorrect data format.  Care Contact Identifier=&lt;C201903&gt;  Service Request Identifier=&lt;C201902&gt;  Local Patient Identifier (Extended)=&lt;C101901&gt;
CYP20118 - Warning - Care Contact Subject contains an invalid Care Contact Subject. Care Contact Identifier=&lt;C201903&gt;  Service Request Identifier=&lt;C201902&gt;  Local Patient Identifier (Extended)=&lt;C101901&gt; Care Contact Subject=&lt;C201070&gt;</v>
          </cell>
        </row>
        <row r="219">
          <cell r="A219" t="str">
            <v>C201080</v>
          </cell>
          <cell r="B219" t="str">
            <v>C201</v>
          </cell>
          <cell r="C219" t="str">
            <v>080</v>
          </cell>
          <cell r="D219" t="str">
            <v>C201080_1</v>
          </cell>
          <cell r="E219" t="str">
            <v>CYP201CareContact</v>
          </cell>
          <cell r="F219" t="str">
            <v>CONSULTATION MEDIUM USED</v>
          </cell>
          <cell r="G219">
            <v>0</v>
          </cell>
          <cell r="H219">
            <v>218</v>
          </cell>
          <cell r="I219" t="str">
            <v>Identifies the communication mechanism used to relay information between the CARE PROFESSIONAL and the PERSON who is the subject of the consultation, during a CARE ACTIVITY.
The telephone or telemedicine consultation should directly support diagnosis and care planning and must replace a face to face Out-Patient Attendance Consultant, Clinic Attendance Nurse or Clinic Attendance Midwife, types of CARE ACTIVITY. A record of the telephone or telemedicine consultation must be retained in the PATIENT's records.
Telephone contacts solely for informing PATIENTS of results are excluded.</v>
          </cell>
          <cell r="J219" t="str">
            <v>an2</v>
          </cell>
          <cell r="K219" t="str">
            <v>N/A</v>
          </cell>
          <cell r="L219" t="str">
            <v>Reject</v>
          </cell>
          <cell r="M219" t="str">
            <v>Warning</v>
          </cell>
          <cell r="O219" t="str">
            <v>All to analyse of the data item</v>
          </cell>
          <cell r="P219" t="str">
            <v>Required for Reporting on Quality and Performance</v>
          </cell>
          <cell r="Q219" t="str">
            <v>R</v>
          </cell>
          <cell r="R219">
            <v>2</v>
          </cell>
          <cell r="S219" t="str">
            <v>CYP20119 - Record rejected - Consultation Medium Used has incorrect data format.  Care Contact Identifier=&lt;C201903&gt;  Service Request Identifier=&lt;C201902&gt;  Local Patient Identifier (Extended)=&lt;C101901&gt;
CYP20120 - Warning - Consultation Medium Used contains an invalid Consultation Medium Used. Care Contact Identifier=&lt;C201903&gt;  Service Request Identifier=&lt;C201902&gt;  Local Patient Identifier (Extended)=&lt;C101901&gt;  Consultation Medium Used=&lt;C201080&gt;</v>
          </cell>
        </row>
        <row r="220">
          <cell r="A220" t="str">
            <v>C201909</v>
          </cell>
          <cell r="B220" t="str">
            <v>C201</v>
          </cell>
          <cell r="C220" t="str">
            <v>909</v>
          </cell>
          <cell r="D220" t="str">
            <v>909_1</v>
          </cell>
          <cell r="E220" t="str">
            <v>CYP201CareContact</v>
          </cell>
          <cell r="F220" t="str">
            <v>ACTIVITY LOCATION TYPE CODE</v>
          </cell>
          <cell r="G220">
            <v>0</v>
          </cell>
          <cell r="H220">
            <v>219</v>
          </cell>
          <cell r="I220" t="str">
            <v>The type of physical LOCATION where PATIENTS are seen or where SERVICES are provided or from which requests for services are sent.</v>
          </cell>
          <cell r="J220" t="str">
            <v>an3</v>
          </cell>
          <cell r="K220" t="str">
            <v>N/A</v>
          </cell>
          <cell r="L220" t="str">
            <v>Reject</v>
          </cell>
          <cell r="M220" t="str">
            <v>Warning</v>
          </cell>
          <cell r="O220" t="str">
            <v>All to analyse of the data item</v>
          </cell>
          <cell r="P220" t="str">
            <v>Required for reporting on Care Activities, Performance and Pricing</v>
          </cell>
          <cell r="Q220" t="str">
            <v>R</v>
          </cell>
          <cell r="R220">
            <v>2</v>
          </cell>
          <cell r="S220" t="str">
            <v>CYP20121 - Record rejected - Activity Location Type Code has incorrect data format. Care Contact Identifier=&lt;C201903&gt;  Service Request Identifier=&lt;C201902&gt;  Local Patient Identifier (Extended)=&lt;C101901&gt;
CYP20122 - Warning - CYP201CareContact contains an invalid Activity Location Type Code.  Care Contact Identifier=&lt;C201903&gt;  Service Request Identifier=&lt;C201902&gt;  Local Patient Identifier (Extended)=&lt;C101901&gt;  Activity Location Type Code=&lt;C201909&gt;</v>
          </cell>
        </row>
        <row r="221">
          <cell r="A221" t="str">
            <v>C201906</v>
          </cell>
          <cell r="B221" t="str">
            <v>C201</v>
          </cell>
          <cell r="C221" t="str">
            <v>906</v>
          </cell>
          <cell r="D221" t="str">
            <v>906_1</v>
          </cell>
          <cell r="E221" t="str">
            <v>CYP201CareContact</v>
          </cell>
          <cell r="F221" t="str">
            <v>SITE CODE (OF TREATMENT)</v>
          </cell>
          <cell r="G221">
            <v>0</v>
          </cell>
          <cell r="H221">
            <v>220</v>
          </cell>
          <cell r="I221" t="str">
            <v>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v>
          </cell>
          <cell r="J221" t="str">
            <v>min an5 max an9</v>
          </cell>
          <cell r="K221" t="str">
            <v>N/A</v>
          </cell>
          <cell r="L221" t="str">
            <v>Reject</v>
          </cell>
          <cell r="M221" t="str">
            <v>Warning</v>
          </cell>
          <cell r="O221" t="str">
            <v>All to analyse of the data item</v>
          </cell>
          <cell r="P221" t="str">
            <v>Required for reporting on Care Activities, Performance and Pricing</v>
          </cell>
          <cell r="Q221" t="str">
            <v>R</v>
          </cell>
          <cell r="R221">
            <v>2</v>
          </cell>
          <cell r="S221" t="str">
            <v>CYP20123 - Record rejected - Site Code (Of Treatment) has incorrect data format.  Care Contact Identifier=&lt;C201903&gt;  Service Request Identifier=&lt;C201902&gt;  Local Patient Identifier (Extended)=&lt;C101901&gt;
CYP20124 - Warning - Site Code (Of Treatment) is not for a current live organisation in national tables. Care Contact Identifier=&lt;C201903&gt;  Service Request Identifier=&lt;C201902&gt;  Local Patient Identifier (Extended)=&lt;C101901&gt;</v>
          </cell>
        </row>
        <row r="222">
          <cell r="A222" t="str">
            <v>C201090</v>
          </cell>
          <cell r="B222" t="str">
            <v>C201</v>
          </cell>
          <cell r="C222" t="str">
            <v>090</v>
          </cell>
          <cell r="D222" t="str">
            <v>C201090_1</v>
          </cell>
          <cell r="E222" t="str">
            <v>CYP201CareContact</v>
          </cell>
          <cell r="F222" t="str">
            <v>GROUP THERAPY INDICATOR</v>
          </cell>
          <cell r="G222">
            <v>0</v>
          </cell>
          <cell r="H222">
            <v>221</v>
          </cell>
          <cell r="I222" t="str">
            <v>An indicator of whether a Care Activity was delivered as Group Therapy.
Group Therapy is a SESSION where more than one PATIENT attends at the same time, to see one or more CARE PROFESSIONALS. Clinical notes are recorded in each individual PATIENT's casenotes.</v>
          </cell>
          <cell r="J222" t="str">
            <v>an1</v>
          </cell>
          <cell r="K222" t="str">
            <v>N/A</v>
          </cell>
          <cell r="L222" t="str">
            <v>Reject</v>
          </cell>
          <cell r="M222" t="str">
            <v>Warning</v>
          </cell>
          <cell r="O222" t="str">
            <v>All to analyse of the data item</v>
          </cell>
          <cell r="P222" t="str">
            <v>Required to identify whether activities undertaken for the patient are on a one-to-one basis or delivered as group therapy to multiple patients at the same time.</v>
          </cell>
          <cell r="Q222" t="str">
            <v>R</v>
          </cell>
          <cell r="R222">
            <v>2</v>
          </cell>
          <cell r="S222" t="str">
            <v>CYP20140 - Record rejected - Group Therapy Indicator has incorrect data format.  Care Contact Identifier=&lt;C201903&gt;  Service Request Identifier=&lt;C201902&gt;  Local Patient Identifier (Extended)=&lt;C101901&gt;
CYP20141 - Warning - Group Therapy Indicator contains an invalid Group Therapy Indicator. Care Contact Identifier=&lt;C201903&gt;  Service Request Identifier=&lt;C201902&gt;  Local Patient Identifier (Extended)=&lt;C101901&gt;  Group Therapy Indicator=&lt;C201090&gt;</v>
          </cell>
        </row>
        <row r="223">
          <cell r="A223" t="str">
            <v>C201100</v>
          </cell>
          <cell r="B223" t="str">
            <v>C201</v>
          </cell>
          <cell r="C223" t="str">
            <v>100</v>
          </cell>
          <cell r="D223" t="str">
            <v>C201100_1</v>
          </cell>
          <cell r="E223" t="str">
            <v>CYP201CareContact</v>
          </cell>
          <cell r="F223" t="str">
            <v>ATTENDED OR DID NOT ATTEND CODE</v>
          </cell>
          <cell r="G223">
            <v>0</v>
          </cell>
          <cell r="H223">
            <v>222</v>
          </cell>
          <cell r="I223" t="str">
            <v xml:space="preserve">Indicates whether an APPOINTMENT for a CARE CONTACT took place and if the APPOINTMENT did not take place it whether advanced warning was given.
</v>
          </cell>
          <cell r="J223" t="str">
            <v>an1</v>
          </cell>
          <cell r="K223" t="str">
            <v>N/A</v>
          </cell>
          <cell r="L223" t="str">
            <v>Reject</v>
          </cell>
          <cell r="M223" t="str">
            <v>Warning</v>
          </cell>
          <cell r="O223" t="str">
            <v>All to analyse of the data item</v>
          </cell>
          <cell r="P223" t="str">
            <v>Required for reporting on number of scheduled activities that did not take place.
For reporting on cancellations for clinical and non clinical reasons.
For reporting on cancellations by Provider and by Patient.</v>
          </cell>
          <cell r="Q223" t="str">
            <v>R</v>
          </cell>
          <cell r="R223">
            <v>2</v>
          </cell>
          <cell r="S223" t="str">
            <v>CYP20125 - Record rejected - Attended Or DNA Code has incorrect data format.  Care Contact Identifier=&lt;C201903&gt;  Service Request Identifier=&lt;C201902&gt;  Local Patient Identifier (Extended)=&lt;C101901&gt;
CYP20126 - Warning - Attended Or Did Not Attend Code contains an invalid Attended Or Did Not Attend Code.  Care Contact Identifier=&lt;C201903&gt;  Service Request Identifier=&lt;C201902&gt;  Local Patient Identifier (Extended)=&lt;C101901&gt; Attended Or Did Not Attend Code=&lt;C201100&gt;</v>
          </cell>
        </row>
        <row r="224">
          <cell r="A224" t="str">
            <v>C201110</v>
          </cell>
          <cell r="B224" t="str">
            <v>C201</v>
          </cell>
          <cell r="C224" t="str">
            <v>110</v>
          </cell>
          <cell r="D224" t="str">
            <v>C201110_1</v>
          </cell>
          <cell r="E224" t="str">
            <v>CYP201CareContact</v>
          </cell>
          <cell r="F224" t="str">
            <v>EARLIEST REASONABLE OFFER DATE</v>
          </cell>
          <cell r="G224">
            <v>0</v>
          </cell>
          <cell r="H224">
            <v>223</v>
          </cell>
          <cell r="I224" t="str">
            <v>It is the date of the earliest of the Reasonable Offers made to a PATIENT for an APPOINTMENT or Elective Admission. It should only be included on the Commissioning Data Sets where the PATIENT has declined at least two Reasonable Offers, and a Patient Pause is to be applied to the length of wait calculation performed by the Secondary Uses Service.
Patient Cancellations
Where, for any reason, a PATIENT cancels or does not attend an APPOINTMENT or an OFFER OF ADMISSION the EARLIEST REASONABLE OFFER DATE for the rearranged APPOINTMENT or OFFER OF ADMISSION will be the EARLIEST REASONABLE OFFER DATE of the cancelled APPOINTMENT or OFFER OF ADMISSION.
Provider Cancellations
Where, for any reason, any Health Care Provider cancels and re-arranges an APPOINTMENT or an OFFER OF ADMISSION, the EARLIEST REASONABLE OFFER DATE for the re-arranged APPOINTMENT or OFFER OF ADMISSION will be the date of the earliest Reasonable Offer made following the cancellation.
Patients who are unavailable
Where a PATIENT makes themself unavailable for a longer period of time, for example a PATIENT who is a teacher who wishes to delay their admission until the summer holidays, making a Reasonable Offer may be inappropriate.
In these circumstances, so long as the Health Care Provider could have made at least two Reasonable Offers, the EARLIEST REASONABLE OFFER DATE will be the date of the earliest Reasonable Offer that the provider could have offered the PATIENT. This must be communicated to the PATIENT.</v>
          </cell>
          <cell r="J224" t="str">
            <v>an10
ccyy-mm-dd</v>
          </cell>
          <cell r="K224" t="str">
            <v>N/A</v>
          </cell>
          <cell r="L224" t="str">
            <v>Reject</v>
          </cell>
          <cell r="M224" t="str">
            <v>N/A</v>
          </cell>
          <cell r="N224" t="str">
            <v>If Earliest Reasonable Offer Date is populated and is after the end of the reporting period, the record will be rejected.</v>
          </cell>
          <cell r="O224" t="str">
            <v>All to analyse between the data item and other events</v>
          </cell>
          <cell r="P224" t="str">
            <v>Required for measuring Quality &amp; Performance - RTT</v>
          </cell>
          <cell r="Q224" t="str">
            <v>R</v>
          </cell>
          <cell r="R224">
            <v>2</v>
          </cell>
          <cell r="S224" t="str">
            <v xml:space="preserve">CYP20129 - Record rejected - Earliest Reasonable Offer Date has incorrect date format.  Care Contact Identifier=&lt;C201903&gt;  Service Request Identifier=&lt;C201902&gt;  Local Patient Identifier (Extended)=&lt;C101901&gt;
CYP20128 - Record rejected - Earliest Reasonable Offer Date is after the end of the reporting period. Care Contact Identifier=&lt;C201903&gt;  Service Request Identifier=&lt;C201902&gt;  Local Patient Identifier (Extended)=&lt;C101901&gt;  Earliest Reasonable Offer Date=&lt;C201110&gt; </v>
          </cell>
        </row>
        <row r="225">
          <cell r="A225" t="str">
            <v>C201120</v>
          </cell>
          <cell r="B225" t="str">
            <v>C201</v>
          </cell>
          <cell r="C225" t="str">
            <v>120</v>
          </cell>
          <cell r="D225" t="str">
            <v>C201120_1</v>
          </cell>
          <cell r="E225" t="str">
            <v>CYP201CareContact</v>
          </cell>
          <cell r="F225" t="str">
            <v>EARLIEST CLINICALLY APPROPRIATE DATE</v>
          </cell>
          <cell r="G225">
            <v>0</v>
          </cell>
          <cell r="H225">
            <v>224</v>
          </cell>
          <cell r="I225" t="str">
            <v>The earliest DATE that it was clinically appropriate for an ACTIVITY to take place.</v>
          </cell>
          <cell r="J225" t="str">
            <v>an10
ccyy-mm-dd</v>
          </cell>
          <cell r="K225" t="str">
            <v>N/A</v>
          </cell>
          <cell r="L225" t="str">
            <v>Reject</v>
          </cell>
          <cell r="M225" t="str">
            <v>N/A</v>
          </cell>
          <cell r="N225" t="str">
            <v>If EarliestClinicallyAppropriateDateis populated and not within the reporting period, the record will be rejected.</v>
          </cell>
          <cell r="O225" t="str">
            <v>All to analyse between the data item and other events</v>
          </cell>
          <cell r="P225" t="str">
            <v>For RTT</v>
          </cell>
          <cell r="Q225" t="str">
            <v>R</v>
          </cell>
          <cell r="R225">
            <v>2</v>
          </cell>
          <cell r="S225" t="str">
            <v xml:space="preserve">CYP20130 - Record rejected - Earliest Clinically Appropriate Date has incorrect date format.  Care Contact Identifier=&lt;C201903&gt;  Service Request Identifier=&lt;C201902&gt;  Local Patient Identifier (Extended)=&lt;C101901&gt;
CYP20136 - Record rejected - Earliest Clinically Appropriate Date is outside of the reporting period.  Care Contact Identifier=&lt;C201903&gt;  Service Request Identifier=&lt;C201902&gt;  Local Patient Identifier (Extended)=&lt;C101901&gt; Earliest Clinically Appropriate Date=&lt;C201120&gt; </v>
          </cell>
        </row>
        <row r="226">
          <cell r="A226" t="str">
            <v>C201130</v>
          </cell>
          <cell r="B226" t="str">
            <v>C201</v>
          </cell>
          <cell r="C226" t="str">
            <v>130</v>
          </cell>
          <cell r="D226" t="str">
            <v>C201130_1</v>
          </cell>
          <cell r="E226" t="str">
            <v>CYP201CareContact</v>
          </cell>
          <cell r="F226" t="str">
            <v>CARE CONTACT CANCELLATION DATE</v>
          </cell>
          <cell r="G226">
            <v>0</v>
          </cell>
          <cell r="H226">
            <v>225</v>
          </cell>
          <cell r="I226" t="str">
            <v>The date that a Care Contact was cancelled by the Provider or Patient.</v>
          </cell>
          <cell r="J226" t="str">
            <v>an10
ccyy-mm-dd</v>
          </cell>
          <cell r="K226" t="str">
            <v>N/A</v>
          </cell>
          <cell r="L226" t="str">
            <v>Reject</v>
          </cell>
          <cell r="M226" t="str">
            <v>N/A</v>
          </cell>
          <cell r="N226" t="str">
            <v>If Care Contact Cancellation Date is populated and after the end of the reporting period, the record will be rejected.</v>
          </cell>
          <cell r="O226" t="str">
            <v>All to analyse between the data item and other events</v>
          </cell>
          <cell r="P226" t="str">
            <v>Required for reporting on number of scheduled activities that did not take place.</v>
          </cell>
          <cell r="Q226" t="str">
            <v>R</v>
          </cell>
          <cell r="R226">
            <v>2</v>
          </cell>
          <cell r="S226" t="str">
            <v xml:space="preserve">CYP20131 - Record rejected - Care Contact Cancellation Date has incorrect date format.  Care Contact Identifier=&lt;C201903&gt;  Service Request Identifier=&lt;C201902&gt;  Local Patient Identifier (Extended)=&lt;C101901&gt;
CYP20137 - Record rejected - Care Contact Cancellation Date is outside of the reporting period.  Care Contact Identifier=&lt;C201903&gt;  Service Request Identifier=&lt;C201902&gt;  Local Patient Identifier (Extended)=&lt;C101901&gt; Care Contact Cancellation Date=&lt;C201130&gt; </v>
          </cell>
        </row>
        <row r="227">
          <cell r="A227" t="str">
            <v>C201140</v>
          </cell>
          <cell r="B227" t="str">
            <v>C201</v>
          </cell>
          <cell r="C227" t="str">
            <v>140</v>
          </cell>
          <cell r="D227" t="str">
            <v>C201140_1</v>
          </cell>
          <cell r="E227" t="str">
            <v>CYP201CareContact</v>
          </cell>
          <cell r="F227" t="str">
            <v>CARE CONTACT CANCELLATION REASON</v>
          </cell>
          <cell r="G227">
            <v>0</v>
          </cell>
          <cell r="H227">
            <v>226</v>
          </cell>
          <cell r="I227" t="str">
            <v>The reason that a Care Contact was cancelled.</v>
          </cell>
          <cell r="J227" t="str">
            <v>an2</v>
          </cell>
          <cell r="K227" t="str">
            <v>N/A</v>
          </cell>
          <cell r="L227" t="str">
            <v>Reject</v>
          </cell>
          <cell r="M227" t="str">
            <v>Warning</v>
          </cell>
          <cell r="N227" t="str">
            <v>If Care Contact Cancellation Date is populated and Care Contact Cancellation Reason is blank, a warning will be generated.</v>
          </cell>
          <cell r="O227" t="str">
            <v>All to analyse between the data item and other events</v>
          </cell>
          <cell r="P227" t="str">
            <v>To monitor reasons for rescheduled appointments and for RTT</v>
          </cell>
          <cell r="Q227" t="str">
            <v>R</v>
          </cell>
          <cell r="R227">
            <v>3</v>
          </cell>
          <cell r="S227" t="str">
            <v>CYP20132 - Record rejected - Care Contact Cancellation Reason has incorrect data format. Care Contact Identifier=&lt;C201903&gt;  Service Request Identifier=&lt;C201902&gt;  Local Patient Identifier (Extended)=&lt;C101901&gt;
CYP20133 - Warning - Care Contact contains an invalid Care Contact Cancellation Reason.  Care Contact Identifier=&lt;C201903&gt;  Service Request Identifier=&lt;C201902&gt;  Local Patient Identifier (Extended)=&lt;C101901&gt;  Care Contact Cancellation Reason=&lt;C201140&gt;
CYP20143 - Warning - Care Contact Cancellation Date is populated but Care Contact Cancellation Reason is blank. Care Contact Identifier=&lt;C201903&gt;  Service Request Identifier=&lt;C201902&gt;  Local Patient Identifier (Extended)=&lt;C101901&gt;</v>
          </cell>
        </row>
        <row r="228">
          <cell r="A228" t="str">
            <v>C201160</v>
          </cell>
          <cell r="B228" t="str">
            <v>C201</v>
          </cell>
          <cell r="C228" t="str">
            <v>160</v>
          </cell>
          <cell r="D228" t="str">
            <v>C201160_1</v>
          </cell>
          <cell r="E228" t="str">
            <v>CYP201CareContact</v>
          </cell>
          <cell r="F228" t="str">
            <v>REPLACEMENT APPOINTMENT BOOKED DATE</v>
          </cell>
          <cell r="G228">
            <v>0</v>
          </cell>
          <cell r="H228">
            <v>227</v>
          </cell>
          <cell r="I228" t="str">
            <v>The date that a replacement appointment was booked following the cancellation of an appointment with the patient by the SERVICE.</v>
          </cell>
          <cell r="J228" t="str">
            <v>an10
ccyy-mm-dd</v>
          </cell>
          <cell r="K228" t="str">
            <v>N/A</v>
          </cell>
          <cell r="L228" t="str">
            <v>Reject</v>
          </cell>
          <cell r="M228" t="str">
            <v>N/A</v>
          </cell>
          <cell r="N228" t="str">
            <v>If RepApptDateBooked is populated and not within the reporting period, the record will be rejected.</v>
          </cell>
          <cell r="O228" t="str">
            <v>All to analyse between the data item and other events</v>
          </cell>
          <cell r="P228" t="str">
            <v>This is required to calculate whether a new appointment was offered within 5 working days of the cancellation of an appointment for non clinical reasons</v>
          </cell>
          <cell r="Q228" t="str">
            <v>R</v>
          </cell>
          <cell r="R228">
            <v>2</v>
          </cell>
          <cell r="S228" t="str">
            <v xml:space="preserve">CYP20134 - Record rejected - Replacement Appointment Booked Date has incorrect date format.  Care Contact Identifier=&lt;C201903&gt;  Service Request Identifier=&lt;C201902&gt;  Local Patient Identifier (Extended)=&lt;C101901&gt;
CYP20138 - Record rejected - Replacement Appointment Booked Date is outside of the reporting period.  Care Contact Identifier=&lt;C201903&gt;  Service Request Identifier=&lt;C201902&gt;  Local Patient Identifier (Extended)=&lt;C101901&gt; Replacement Appointment Booked Date=&lt;C201160&gt; </v>
          </cell>
        </row>
        <row r="229">
          <cell r="A229" t="str">
            <v>C201150</v>
          </cell>
          <cell r="B229" t="str">
            <v>C201</v>
          </cell>
          <cell r="C229" t="str">
            <v>150</v>
          </cell>
          <cell r="D229" t="str">
            <v>C201150_1</v>
          </cell>
          <cell r="E229" t="str">
            <v>CYP201CareContact</v>
          </cell>
          <cell r="F229" t="str">
            <v>REPLACEMENT APPOINTMENT DATE OFFERED</v>
          </cell>
          <cell r="G229">
            <v>0</v>
          </cell>
          <cell r="H229">
            <v>228</v>
          </cell>
          <cell r="I229" t="str">
            <v>The replacement appointment date offered by the provider to the patient following the cancellation of an appointment by the SERVICE.</v>
          </cell>
          <cell r="J229" t="str">
            <v>an10
ccyy-mm-dd</v>
          </cell>
          <cell r="K229" t="str">
            <v>N/A</v>
          </cell>
          <cell r="L229" t="str">
            <v>Reject</v>
          </cell>
          <cell r="M229" t="str">
            <v>N/A</v>
          </cell>
          <cell r="N229" t="str">
            <v>If RepApptDateOffered is before the start date of the reporting period, the record will be rejected.</v>
          </cell>
          <cell r="O229" t="str">
            <v>All to analyse between the data item and other events</v>
          </cell>
          <cell r="P229" t="str">
            <v>This is required to calculate whether a new appointment was offered for a date within 28 calendar days of the cancellation of an appointment for non clinical reasons</v>
          </cell>
          <cell r="Q229" t="str">
            <v>R</v>
          </cell>
          <cell r="R229">
            <v>2</v>
          </cell>
          <cell r="S229" t="str">
            <v>CYP20135 - Record rejected - Replacement Appointment Date Offered has incorrect date format.  Care Contact Identifier=&lt;C201903&gt;  Service Request Identifier=&lt;C201902&gt;  Local Patient Identifier (Extended)=&lt;C101901&gt;
CYP20139 - Record rejected - Replacement Appointment Date Offered is before the start date of the reporting period.  Care Contact Identifier=&lt;C201903&gt;  Service Request Identifier=&lt;C201902&gt;  Local Patient Identifier (Extended)=&lt;C101901&gt;  Replacement Appointment Booked Date=&lt;C201160&gt;</v>
          </cell>
        </row>
        <row r="230">
          <cell r="A230" t="str">
            <v>C201D01</v>
          </cell>
          <cell r="E230" t="str">
            <v>CYP201CareContact</v>
          </cell>
          <cell r="F230" t="str">
            <v>RECORD NUMBER</v>
          </cell>
          <cell r="G230">
            <v>1</v>
          </cell>
          <cell r="H230">
            <v>229</v>
          </cell>
          <cell r="I230" t="str">
            <v>Record number in this extract file.</v>
          </cell>
          <cell r="J230" t="str">
            <v>max n6</v>
          </cell>
        </row>
        <row r="231">
          <cell r="A231" t="str">
            <v>C201D02</v>
          </cell>
          <cell r="E231" t="str">
            <v>CYP201CareContact</v>
          </cell>
          <cell r="F231" t="str">
            <v>CYP201 UNIQUE ID</v>
          </cell>
          <cell r="G231">
            <v>1</v>
          </cell>
          <cell r="H231">
            <v>230</v>
          </cell>
          <cell r="I231" t="str">
            <v>A unique ID per table.  This continues across reporting periods and across providers.  This uniquely identifies a row of data within a table.</v>
          </cell>
          <cell r="J231" t="str">
            <v>min n6 max n20</v>
          </cell>
        </row>
        <row r="232">
          <cell r="A232" t="str">
            <v>C201D03</v>
          </cell>
          <cell r="E232" t="str">
            <v>CYP201CareContact</v>
          </cell>
          <cell r="F232" t="str">
            <v>ORGANISATION CODE (PROVIDER)</v>
          </cell>
          <cell r="G232">
            <v>1</v>
          </cell>
          <cell r="H232">
            <v>231</v>
          </cell>
          <cell r="I232" t="str">
            <v>Organisation code of provider submitting the data.</v>
          </cell>
          <cell r="J232" t="str">
            <v>max an6</v>
          </cell>
        </row>
        <row r="233">
          <cell r="A233" t="str">
            <v>C201D04</v>
          </cell>
          <cell r="E233" t="str">
            <v>CYP201CareContact</v>
          </cell>
          <cell r="F233" t="str">
            <v>UNIQUE CYPHS ID (PATIENT)</v>
          </cell>
          <cell r="G233">
            <v>1</v>
          </cell>
          <cell r="H233">
            <v>232</v>
          </cell>
          <cell r="I233" t="str">
            <v>A nationally unique ID for the patient in the CYPHS Data Set generated from an index held by the BSP.</v>
          </cell>
          <cell r="J233" t="str">
            <v>max n10</v>
          </cell>
        </row>
        <row r="234">
          <cell r="A234" t="str">
            <v>C201D05</v>
          </cell>
          <cell r="E234" t="str">
            <v>CYP201CareContact</v>
          </cell>
          <cell r="F234" t="str">
            <v>BSP UNIQUE ID</v>
          </cell>
          <cell r="G234">
            <v>1</v>
          </cell>
          <cell r="H234">
            <v>233</v>
          </cell>
          <cell r="I234" t="str">
            <v xml:space="preserve">A unique ID applied when original data file was uploaded to the Bureau Service Portal. Where a single upload is used to provide data for different reporting periods, there will be a separate BSPUniqueID assigned to each reporting period.  </v>
          </cell>
          <cell r="J234" t="str">
            <v>max n6</v>
          </cell>
        </row>
        <row r="235">
          <cell r="A235" t="str">
            <v>C201D06</v>
          </cell>
          <cell r="E235" t="str">
            <v>CYP201CareContact</v>
          </cell>
          <cell r="F235" t="str">
            <v>UNIQUE SERVICE REQUEST IDENTIFIER</v>
          </cell>
          <cell r="G235">
            <v>1</v>
          </cell>
          <cell r="H235">
            <v>234</v>
          </cell>
          <cell r="I235" t="str">
            <v>To uniquely identify the referral</v>
          </cell>
          <cell r="J235" t="str">
            <v>max an26</v>
          </cell>
        </row>
        <row r="236">
          <cell r="A236" t="str">
            <v>C201D07</v>
          </cell>
          <cell r="E236" t="str">
            <v>CYP201CareContact</v>
          </cell>
          <cell r="F236" t="str">
            <v>UNIQUE CARE CONTACT IDENTIFIER</v>
          </cell>
          <cell r="G236">
            <v>1</v>
          </cell>
          <cell r="H236">
            <v>235</v>
          </cell>
          <cell r="I236" t="str">
            <v>To uniquely identify the contact</v>
          </cell>
          <cell r="J236" t="str">
            <v>max an26</v>
          </cell>
        </row>
        <row r="237">
          <cell r="A237" t="str">
            <v>C201D08</v>
          </cell>
          <cell r="E237" t="str">
            <v>CYP201CareContact</v>
          </cell>
          <cell r="F237" t="str">
            <v>LOCAL AREA TEAM (ORGANISATION CODE (CODE OF COMMISSIONER))</v>
          </cell>
          <cell r="G237">
            <v>1</v>
          </cell>
          <cell r="H237">
            <v>236</v>
          </cell>
          <cell r="I237" t="str">
            <v>Local Area Team (Organisation Code (Code of Commissioner))</v>
          </cell>
          <cell r="J237" t="str">
            <v>max an6</v>
          </cell>
        </row>
        <row r="238">
          <cell r="A238" t="str">
            <v>C201D09</v>
          </cell>
          <cell r="E238" t="str">
            <v>CYP201CareContact</v>
          </cell>
          <cell r="F238" t="str">
            <v>NHS ENGLAND REGION (ORGANISATION CODE (CODE OF COMMISSIONER))</v>
          </cell>
          <cell r="G238">
            <v>1</v>
          </cell>
          <cell r="H238">
            <v>237</v>
          </cell>
          <cell r="I238" t="str">
            <v>NHS England Region (Organisation Code (Code of Commissioner))</v>
          </cell>
          <cell r="J238" t="str">
            <v>max an6</v>
          </cell>
        </row>
        <row r="239">
          <cell r="A239" t="str">
            <v>C201D10</v>
          </cell>
          <cell r="E239" t="str">
            <v>CYP201CareContact</v>
          </cell>
          <cell r="F239" t="str">
            <v>AGE AT CARE CONTACT DATE</v>
          </cell>
          <cell r="G239">
            <v>1</v>
          </cell>
          <cell r="H239">
            <v>238</v>
          </cell>
          <cell r="I239" t="str">
            <v>Age at Care Contact Date.</v>
          </cell>
          <cell r="J239" t="str">
            <v>max n2</v>
          </cell>
        </row>
        <row r="240">
          <cell r="A240" t="str">
            <v>C201D11</v>
          </cell>
          <cell r="E240" t="str">
            <v>CYP201CareContact</v>
          </cell>
          <cell r="F240" t="str">
            <v>CONTACT LOCATION DISTANCE FROM HOME</v>
          </cell>
          <cell r="G240">
            <v>1</v>
          </cell>
          <cell r="H240">
            <v>239</v>
          </cell>
          <cell r="I240" t="str">
            <v>Distance from home to activity location</v>
          </cell>
          <cell r="J240" t="str">
            <v>max n4</v>
          </cell>
        </row>
        <row r="241">
          <cell r="A241" t="str">
            <v>C201D12</v>
          </cell>
          <cell r="E241" t="str">
            <v>CYP201CareContact</v>
          </cell>
          <cell r="F241" t="str">
            <v>TIME BETWEEN REFERRAL AND CARE CONTACT</v>
          </cell>
          <cell r="G241">
            <v>1</v>
          </cell>
          <cell r="H241">
            <v>240</v>
          </cell>
          <cell r="I241" t="str">
            <v>Time Between Referral and Care Contact</v>
          </cell>
          <cell r="J241" t="str">
            <v>max n4</v>
          </cell>
        </row>
        <row r="242">
          <cell r="A242" t="str">
            <v>C201D13</v>
          </cell>
          <cell r="E242" t="str">
            <v>CYP201CareContact</v>
          </cell>
          <cell r="F242" t="str">
            <v>UNIQUE CARE PROFESSIONAL TEAM LOCAL IDENTIFIER</v>
          </cell>
          <cell r="G242">
            <v>1</v>
          </cell>
          <cell r="H242">
            <v>241</v>
          </cell>
          <cell r="I242" t="str">
            <v>A unique identifier generated from the CARE PROFESSIONAL TEAM LOCAL IDENTIFIER and the ORGANISATION CODE (CODE OF PROVIDER) from CYP000.</v>
          </cell>
          <cell r="J242" t="str">
            <v>max an26</v>
          </cell>
        </row>
        <row r="243">
          <cell r="A243" t="str">
            <v>C202903</v>
          </cell>
          <cell r="B243" t="str">
            <v>C202</v>
          </cell>
          <cell r="C243" t="str">
            <v>903</v>
          </cell>
          <cell r="D243" t="str">
            <v>903_2</v>
          </cell>
          <cell r="E243" t="str">
            <v>CYP202CareActivity</v>
          </cell>
          <cell r="F243" t="str">
            <v>CARE CONTACT IDENTIFIER</v>
          </cell>
          <cell r="G243">
            <v>0</v>
          </cell>
          <cell r="H243">
            <v>242</v>
          </cell>
          <cell r="I243" t="str">
            <v>The CARE CONTACT IDENTIFIER is used to uniquely identify the CARE CONTACT within the Health Care Provider.
It would normally be automatically generated by the local system upon recording a new Care Contact, although could be manually assigned.</v>
          </cell>
          <cell r="J243" t="str">
            <v>max an20</v>
          </cell>
          <cell r="K243" t="str">
            <v>Reject</v>
          </cell>
          <cell r="L243" t="str">
            <v>Reject</v>
          </cell>
          <cell r="M243" t="str">
            <v>N/A</v>
          </cell>
          <cell r="O243" t="str">
            <v>Uniquely identify a care contact</v>
          </cell>
          <cell r="P243" t="str">
            <v>Required for reporting on Care Activities</v>
          </cell>
          <cell r="Q243" t="str">
            <v>M</v>
          </cell>
          <cell r="R243">
            <v>2</v>
          </cell>
          <cell r="S243" t="str">
            <v xml:space="preserve">CYP20204 - Record rejected - Care Contact Identifier is blank.  Care Activity Identifier=&lt;C202904&gt;
CYP20205 - Record rejected - Care Contact Identifier has incorrect data format.   Care Activity Identifier=&lt;C202904&gt;  Care Contact Identifier=&lt;C202903&gt;  </v>
          </cell>
        </row>
        <row r="244">
          <cell r="A244" t="str">
            <v>C202904</v>
          </cell>
          <cell r="B244" t="str">
            <v>C202</v>
          </cell>
          <cell r="C244" t="str">
            <v>904</v>
          </cell>
          <cell r="D244" t="str">
            <v>904_1</v>
          </cell>
          <cell r="E244" t="str">
            <v>CYP202CareActivity</v>
          </cell>
          <cell r="F244" t="str">
            <v>CARE ACTIVITY IDENTIFIER</v>
          </cell>
          <cell r="G244">
            <v>0</v>
          </cell>
          <cell r="H244">
            <v>243</v>
          </cell>
          <cell r="I244" t="str">
            <v>The unique identifier for a CARE ACTIVITY. 
It would normally be automatically generated by the local system upon recording a new activity, although could be manually assigned.</v>
          </cell>
          <cell r="J244" t="str">
            <v>max an20</v>
          </cell>
          <cell r="K244" t="str">
            <v>Reject</v>
          </cell>
          <cell r="L244" t="str">
            <v>Reject</v>
          </cell>
          <cell r="M244" t="str">
            <v>N/A</v>
          </cell>
          <cell r="O244" t="str">
            <v>Uniquely identify a care activity</v>
          </cell>
          <cell r="P244" t="str">
            <v>Required for reporting on Care Activities</v>
          </cell>
          <cell r="Q244" t="str">
            <v>M</v>
          </cell>
          <cell r="R244">
            <v>2</v>
          </cell>
          <cell r="S244" t="str">
            <v xml:space="preserve">CYP20212 - Record rejected - Care Activity Identifier is blank. 
CYP20213 - Record rejected -  Care Activity Identifier has incorrect data format.  Care Activity Identifier=&lt;C202904&gt;  Care Contact Identifier=&lt;C202903&gt;  </v>
          </cell>
        </row>
        <row r="245">
          <cell r="A245" t="str">
            <v>C202010</v>
          </cell>
          <cell r="B245" t="str">
            <v>C202</v>
          </cell>
          <cell r="C245" t="str">
            <v>010</v>
          </cell>
          <cell r="D245" t="str">
            <v>C202010_1</v>
          </cell>
          <cell r="E245" t="str">
            <v>CYP202CareActivity</v>
          </cell>
          <cell r="F245" t="str">
            <v>COMMUNITY CARE ACTIVITY TYPE CODE</v>
          </cell>
          <cell r="G245">
            <v>0</v>
          </cell>
          <cell r="H245">
            <v>244</v>
          </cell>
          <cell r="I245" t="str">
            <v>The type of Care Activity performed during a Care Contact by a CARE PROFESSIONAL.</v>
          </cell>
          <cell r="J245" t="str">
            <v>an2</v>
          </cell>
          <cell r="K245" t="str">
            <v>Reject</v>
          </cell>
          <cell r="L245" t="str">
            <v>Reject</v>
          </cell>
          <cell r="M245" t="str">
            <v>Warning</v>
          </cell>
          <cell r="O245" t="str">
            <v>All to analyse of the data item</v>
          </cell>
          <cell r="P245" t="str">
            <v>Required for reporting on Care Activities</v>
          </cell>
          <cell r="Q245" t="str">
            <v>M</v>
          </cell>
          <cell r="R245">
            <v>3</v>
          </cell>
          <cell r="S245" t="str">
            <v>CYP20206 - Record rejected - Community Care Activity Type Code is blank. Care Activity Identifier=&lt;C202904&gt;  Care Contact Identifier=&lt;C202903&gt;  Service Request Identifier=&lt;C201902&gt;  Local Patient Identifier (Extended)=&lt;C101901&gt; 
CYP20207 - Record rejected - Community Care Activity Type Code has incorrect data format.  Care Activity Identifier=&lt;C202904&gt;  Care Contact Identifier=&lt;C202903&gt;  Service Request Identifier=&lt;C201902&gt;  Local Patient Identifier (Extended)=&lt;C101901&gt; 
CYP20208 - Warning - Community Care Activity Type Code contains an invalid Community Care Activity Type Code.  Care Activity Identifier=&lt;C202904&gt;  Care Contact Identifier=&lt;C202903&gt;  Service Request Identifier=&lt;C201902&gt;  Local Patient Identifier (Extended)=&lt;C101901&gt;   Community Care Activity Type Code=&lt;C202010&gt;</v>
          </cell>
        </row>
        <row r="246">
          <cell r="A246" t="str">
            <v>C202020</v>
          </cell>
          <cell r="B246" t="str">
            <v>C202</v>
          </cell>
          <cell r="C246" t="str">
            <v>020</v>
          </cell>
          <cell r="D246" t="str">
            <v>C202020_1</v>
          </cell>
          <cell r="E246" t="str">
            <v>CYP202CareActivity</v>
          </cell>
          <cell r="F246" t="str">
            <v>CARE PROFESSIONAL LOCAL IDENTIFIER</v>
          </cell>
          <cell r="G246">
            <v>0</v>
          </cell>
          <cell r="H246">
            <v>245</v>
          </cell>
          <cell r="I246" t="str">
            <v xml:space="preserve">CARE PROFESSIONAL LOCAL IDENTIFIER is a unique local CARE PROFESSIONAL IDENTIFIER within a Health Care Provider and may be assigned automatically by the computer system.
 </v>
          </cell>
          <cell r="J246" t="str">
            <v>max an20</v>
          </cell>
          <cell r="K246" t="str">
            <v>N/A</v>
          </cell>
          <cell r="L246" t="str">
            <v>Reject</v>
          </cell>
          <cell r="M246" t="str">
            <v>N/A</v>
          </cell>
          <cell r="O246" t="str">
            <v>Uniquely identify a care professional</v>
          </cell>
          <cell r="P246" t="str">
            <v>Uniquely identify a care professional</v>
          </cell>
          <cell r="Q246" t="str">
            <v>R</v>
          </cell>
          <cell r="R246">
            <v>1</v>
          </cell>
          <cell r="S246" t="str">
            <v xml:space="preserve">CYP20214 - Record rejected - Care Professional Local Identifier has incorrect data format.  Care Activity Identifier=&lt;C202904&gt;  Care Contact Identifier=&lt;C202903&gt;  Service Request Identifier=&lt;C201902&gt;  Local Patient Identifier (Extended)=&lt;C101901&gt; </v>
          </cell>
        </row>
        <row r="247">
          <cell r="A247" t="str">
            <v>C202030</v>
          </cell>
          <cell r="B247" t="str">
            <v>C202</v>
          </cell>
          <cell r="C247" t="str">
            <v>030</v>
          </cell>
          <cell r="D247" t="str">
            <v>C202030_1</v>
          </cell>
          <cell r="E247" t="str">
            <v>CYP202CareActivity</v>
          </cell>
          <cell r="F247" t="str">
            <v>CLINICAL CONTACT DURATION OF CARE ACTIVITY</v>
          </cell>
          <cell r="G247">
            <v>0</v>
          </cell>
          <cell r="H247">
            <v>246</v>
          </cell>
          <cell r="I247" t="str">
            <v>The duration of a CARE ACTIVITY in minutes, excluding any administration time prior to or after the CARE ACTIVITY and the CARE PROFESSIONAL's travelling time to the LOCATION where the CARE ACTIVITY was provided.
This is calculated from the Start Time and End Time of the CARE ACTIVITY.</v>
          </cell>
          <cell r="J247" t="str">
            <v>max n4</v>
          </cell>
          <cell r="K247" t="str">
            <v>N/A</v>
          </cell>
          <cell r="L247" t="str">
            <v>Reject</v>
          </cell>
          <cell r="M247" t="str">
            <v>N/A</v>
          </cell>
          <cell r="O247" t="str">
            <v>All for analysis of the data item</v>
          </cell>
          <cell r="P247" t="str">
            <v>Required for reporting on Care Activities, Performance of Care Professionals</v>
          </cell>
          <cell r="Q247" t="str">
            <v>R</v>
          </cell>
          <cell r="R247">
            <v>1</v>
          </cell>
          <cell r="S247" t="str">
            <v xml:space="preserve">CYP20211 - Record rejected - Clinical Contact Duration Of Care Activity has incorrect data format.  Care Activity Identifier=&lt;C202904&gt;  Care Contact Identifier=&lt;C202903&gt;  Service Request Identifier=&lt;C201902&gt;  Local Patient Identifier (Extended)=&lt;C101901&gt; </v>
          </cell>
        </row>
        <row r="248">
          <cell r="A248" t="str">
            <v>C202040</v>
          </cell>
          <cell r="B248" t="str">
            <v>C202</v>
          </cell>
          <cell r="C248" t="str">
            <v>040</v>
          </cell>
          <cell r="D248" t="str">
            <v>C202040_1</v>
          </cell>
          <cell r="E248" t="str">
            <v>CYP202CareActivity</v>
          </cell>
          <cell r="F248" t="str">
            <v>PROCEDURE SCHEME IN USE</v>
          </cell>
          <cell r="G248">
            <v>0</v>
          </cell>
          <cell r="H248">
            <v>247</v>
          </cell>
          <cell r="I248" t="str">
            <v>The code scheme basis of a procedure.</v>
          </cell>
          <cell r="J248" t="str">
            <v>an2</v>
          </cell>
          <cell r="K248" t="str">
            <v>N/A</v>
          </cell>
          <cell r="L248" t="str">
            <v>Reject</v>
          </cell>
          <cell r="M248" t="str">
            <v>Warning</v>
          </cell>
          <cell r="N248" t="str">
            <v>If Coded Procedure (Clinical Terminology) is populated, Procedure Scheme In Use must contain a valid value or the record will be rejected.</v>
          </cell>
          <cell r="O248" t="str">
            <v>All for analysis of the data item</v>
          </cell>
          <cell r="P248" t="str">
            <v>Required for reporting on data quality differences between coding schemes</v>
          </cell>
          <cell r="Q248" t="str">
            <v>R</v>
          </cell>
          <cell r="R248">
            <v>3</v>
          </cell>
          <cell r="S248" t="str">
            <v>CYP20215 - Record rejected - Procedure Scheme In Use has incorrect data format.  Care Activity Identifier=&lt;C202904&gt;  Care Contact Identifier=&lt;C202903&gt;  Service Request Identifier=&lt;C201902&gt;  Local Patient Identifier (Extended)=&lt;C101901&gt; 
CYP20216 - Warning - Procedure Scheme In Use contains an invalid Procedure Scheme In Use.  Care Activity Identifier=&lt;C202904&gt;  Care Contact Identifier=&lt;C202903&gt;  Service Request Identifier=&lt;C201902&gt;  Local Patient Identifier (Extended)=&lt;C101901&gt; Procedure Scheme In Use=&lt;C202040&gt;
CYP20220 - Record rejected - Coded Procedure (Clinical Terminology) is populated, but no valid Procedure Scheme In Use has been provided.  Care Activity Identifier=&lt;C202904&gt;  Care Contact Identifier=&lt;C202903&gt;  Service Request Identifier=&lt;C201902&gt;  Local Patient Identifier (Extended)=&lt;C101901&gt;  Procedure Scheme In Use=&lt;C202040&gt;</v>
          </cell>
        </row>
        <row r="249">
          <cell r="A249" t="str">
            <v>C202070</v>
          </cell>
          <cell r="B249" t="str">
            <v>C202</v>
          </cell>
          <cell r="C249" t="str">
            <v>070</v>
          </cell>
          <cell r="D249" t="str">
            <v>C202070_1</v>
          </cell>
          <cell r="E249" t="str">
            <v>CYP202CareActivity</v>
          </cell>
          <cell r="F249" t="str">
            <v>CODED FINDING (CODED CLINICAL ENTRY)</v>
          </cell>
          <cell r="G249">
            <v>0</v>
          </cell>
          <cell r="H249">
            <v>248</v>
          </cell>
          <cell r="I249" t="str">
            <v>A unique identifier for a finding from a specific classification or clinical terminology.</v>
          </cell>
          <cell r="J249" t="str">
            <v>min an4 max an18</v>
          </cell>
          <cell r="K249" t="str">
            <v>N/A</v>
          </cell>
          <cell r="L249" t="str">
            <v>Reject</v>
          </cell>
          <cell r="M249" t="str">
            <v>N/A</v>
          </cell>
          <cell r="N249" t="str">
            <v>If Finding Scheme In Use is populated and Coded Finding (Coded Clinical Entry) is blank, then a warning will be generated.</v>
          </cell>
          <cell r="O249" t="str">
            <v>All for analysis of the data item</v>
          </cell>
          <cell r="P249" t="str">
            <v>Required for anaylsis of the outcomes and activity between different activities or results</v>
          </cell>
          <cell r="Q249" t="str">
            <v>R</v>
          </cell>
          <cell r="R249">
            <v>2</v>
          </cell>
          <cell r="S249" t="str">
            <v xml:space="preserve">CYP20227 - Record rejected - Coded Finding (Coded Clinical Entry) has incorrect data format. Care Activity Identifier=&lt;C202904&gt;  Care Contact Identifier=&lt;C202903&gt;  Service Request Identifier=&lt;C201902&gt;  Local Patient Identifier (Extended)=&lt;C101901&gt; 
CYP20228 - Warning - Finding Scheme In Use is populated, but Coded Finding (Coded Clinical Entry) is blank. Care Activity Identifier=&lt;C202904&gt;  Care Contact Identifier=&lt;C202903&gt;  Service Request Identifier=&lt;C201902&gt;  Local Patient Identifier (Extended)=&lt;C101901&gt;  </v>
          </cell>
        </row>
        <row r="250">
          <cell r="A250" t="str">
            <v>C202100</v>
          </cell>
          <cell r="B250" t="str">
            <v>C202</v>
          </cell>
          <cell r="C250" t="str">
            <v>100</v>
          </cell>
          <cell r="D250" t="str">
            <v>C202100_1</v>
          </cell>
          <cell r="E250" t="str">
            <v>CYP202CareActivity</v>
          </cell>
          <cell r="F250" t="str">
            <v>OBSERVATION VALUE</v>
          </cell>
          <cell r="G250">
            <v>0</v>
          </cell>
          <cell r="H250">
            <v>249</v>
          </cell>
          <cell r="I250" t="str">
            <v>The numeric value resulting from a clinical OBSERVATION.</v>
          </cell>
          <cell r="J250" t="str">
            <v>max an10</v>
          </cell>
          <cell r="K250" t="str">
            <v>N/A</v>
          </cell>
          <cell r="L250" t="str">
            <v>Reject</v>
          </cell>
          <cell r="M250" t="str">
            <v>N/A</v>
          </cell>
          <cell r="O250" t="str">
            <v>All for analysis of the data item</v>
          </cell>
          <cell r="P250" t="str">
            <v>Used to compare outcomes between different comparable measurements</v>
          </cell>
          <cell r="Q250" t="str">
            <v>R</v>
          </cell>
          <cell r="R250">
            <v>1</v>
          </cell>
          <cell r="S250" t="str">
            <v xml:space="preserve">CYP20221 - Record rejected - Observation Value has incorrect data format.  Care Activity Identifier=&lt;C202904&gt;  Care Contact Identifier=&lt;C202903&gt;  Service Request Identifier=&lt;C201902&gt;  Local Patient Identifier (Extended)=&lt;C101901&gt; </v>
          </cell>
        </row>
        <row r="251">
          <cell r="A251" t="str">
            <v>C202110</v>
          </cell>
          <cell r="B251" t="str">
            <v>C202</v>
          </cell>
          <cell r="C251" t="str">
            <v>110</v>
          </cell>
          <cell r="D251" t="str">
            <v>C202110_1</v>
          </cell>
          <cell r="E251" t="str">
            <v>CYP202CareActivity</v>
          </cell>
          <cell r="F251" t="str">
            <v>UCUM UNIT OF MEASUREMENT</v>
          </cell>
          <cell r="G251">
            <v>0</v>
          </cell>
          <cell r="H251">
            <v>250</v>
          </cell>
          <cell r="I251" t="str">
            <v>The unit of measurement used to measure the result of a clinical OBSERVATION. See http://unitsofmeasure.org/trac/.</v>
          </cell>
          <cell r="J251" t="str">
            <v>max an10</v>
          </cell>
          <cell r="K251" t="str">
            <v>N/A</v>
          </cell>
          <cell r="L251" t="str">
            <v>Reject</v>
          </cell>
          <cell r="M251" t="str">
            <v>N/A</v>
          </cell>
          <cell r="O251" t="str">
            <v>All for analysis of the data item</v>
          </cell>
          <cell r="P251" t="str">
            <v>Used to compare outcomes between different comparable measurements</v>
          </cell>
          <cell r="Q251" t="str">
            <v>R</v>
          </cell>
          <cell r="R251">
            <v>1</v>
          </cell>
          <cell r="S251" t="str">
            <v xml:space="preserve">CYP20222 - Record rejected - UCUM Unit Of Measurement has incorrect data format.  Care Activity Identifier=&lt;C202904&gt;  Care Contact Identifier=&lt;C202903&gt;  Service Request Identifier=&lt;C201902&gt;  Local Patient Identifier (Extended)=&lt;C101901&gt; </v>
          </cell>
        </row>
        <row r="252">
          <cell r="A252" t="str">
            <v>C202090</v>
          </cell>
          <cell r="B252" t="str">
            <v>C202</v>
          </cell>
          <cell r="C252" t="str">
            <v>090</v>
          </cell>
          <cell r="D252" t="str">
            <v>C202090_1</v>
          </cell>
          <cell r="E252" t="str">
            <v>CYP202CareActivity</v>
          </cell>
          <cell r="F252" t="str">
            <v>CODED OBSERVATION (CLINICAL TERMINOLOGY)</v>
          </cell>
          <cell r="G252">
            <v>0</v>
          </cell>
          <cell r="H252">
            <v>251</v>
          </cell>
          <cell r="I252" t="str">
            <v>A unique identifier for an observation from a specific clinical terminology.</v>
          </cell>
          <cell r="J252" t="str">
            <v>min an5 max an18</v>
          </cell>
          <cell r="K252" t="str">
            <v>N/A</v>
          </cell>
          <cell r="L252" t="str">
            <v>Reject</v>
          </cell>
          <cell r="M252" t="str">
            <v>N/A</v>
          </cell>
          <cell r="N252" t="str">
            <v>If Observation Scheme In Use is populated and Coded Observation (Clinical Terminology) is blank, then a warning will be generated.</v>
          </cell>
          <cell r="O252" t="str">
            <v>All for analysis of the data item</v>
          </cell>
          <cell r="P252" t="str">
            <v>Required for anaylsis of the outcomes and activity between different activities or results</v>
          </cell>
          <cell r="Q252" t="str">
            <v>R</v>
          </cell>
          <cell r="R252">
            <v>2</v>
          </cell>
          <cell r="S252" t="str">
            <v xml:space="preserve">CYP20232 - Record rejected - Coded Observation (Clinical Terminology) has incorrect data format. Care Activity Identifier=&lt;C202904&gt;  Care Contact Identifier=&lt;C202903&gt;  Service Request Identifier=&lt;C201902&gt;  Local Patient Identifier (Extended)=&lt;C101901&gt; 
CYP20233 - Warning - Observation Scheme In Use is populated, but Coded Observation (Clinical Terminology) is blank. Care Activity Identifier=&lt;C202904&gt;  Care Contact Identifier=&lt;C202903&gt;  Service Request Identifier=&lt;C201902&gt;  Local Patient Identifier (Extended)=&lt;C101901&gt;  </v>
          </cell>
        </row>
        <row r="253">
          <cell r="A253" t="str">
            <v>C202050</v>
          </cell>
          <cell r="B253" t="str">
            <v>C202</v>
          </cell>
          <cell r="C253" t="str">
            <v>050</v>
          </cell>
          <cell r="D253" t="str">
            <v>C202050_1</v>
          </cell>
          <cell r="E253" t="str">
            <v>CYP202CareActivity</v>
          </cell>
          <cell r="F253" t="str">
            <v>CODED PROCEDURE (CLINICAL TERMINOLOGY)</v>
          </cell>
          <cell r="G253">
            <v>0</v>
          </cell>
          <cell r="H253">
            <v>252</v>
          </cell>
          <cell r="I253" t="str">
            <v>A unique identifier for a procedure from a specific clinical terminology.</v>
          </cell>
          <cell r="J253" t="str">
            <v>min an5 max an18</v>
          </cell>
          <cell r="K253" t="str">
            <v>N/A</v>
          </cell>
          <cell r="L253" t="str">
            <v>Reject</v>
          </cell>
          <cell r="M253" t="str">
            <v>N/A</v>
          </cell>
          <cell r="N253" t="str">
            <v>If Procedure Scheme In Use is populated and Coded Procedure (Clinical Terminology) is blank, then a warning will be generated.</v>
          </cell>
          <cell r="O253" t="str">
            <v>All for analysis of the data item</v>
          </cell>
          <cell r="P253" t="str">
            <v>Required for anaylsis of the outcomes and activity between different activities or results</v>
          </cell>
          <cell r="Q253" t="str">
            <v>R</v>
          </cell>
          <cell r="R253">
            <v>2</v>
          </cell>
          <cell r="S253" t="str">
            <v>CYP20217 - Record rejected - Coded Procedure (Clinical Terminology) has incorrect data format.  Care Activity Identifier=&lt;C202904&gt;  Care Contact Identifier=&lt;C202903&gt;  Service Request Identifier=&lt;C201902&gt;  Local Patient Identifier (Extended)=&lt;C101901&gt; 
CYP20219 - Warning - Procedure Scheme In Use is populated, but Coded Procedure (Clinical Terminology) is blank. Care Activity Identifier=&lt;C202904&gt;  Care Contact Identifier=&lt;C202903&gt;  Service Request Identifier=&lt;C201902&gt;  Local Patient Identifier (Extended)=&lt;C101901&gt;  Coded Procedure (Clinical Terminology)=&lt;C202050&gt;</v>
          </cell>
        </row>
        <row r="254">
          <cell r="A254" t="str">
            <v>C202080</v>
          </cell>
          <cell r="B254" t="str">
            <v>C202</v>
          </cell>
          <cell r="C254" t="str">
            <v>080</v>
          </cell>
          <cell r="D254" t="str">
            <v>C202080_1</v>
          </cell>
          <cell r="E254" t="str">
            <v>CYP202CareActivity</v>
          </cell>
          <cell r="F254" t="str">
            <v>OBSERVATION SCHEME IN USE</v>
          </cell>
          <cell r="G254">
            <v>0</v>
          </cell>
          <cell r="H254">
            <v>253</v>
          </cell>
          <cell r="I254" t="str">
            <v>The code scheme basis of an observation.</v>
          </cell>
          <cell r="J254" t="str">
            <v>an2</v>
          </cell>
          <cell r="K254" t="str">
            <v>N/A</v>
          </cell>
          <cell r="L254" t="str">
            <v>Reject</v>
          </cell>
          <cell r="M254" t="str">
            <v>Warning</v>
          </cell>
          <cell r="N254" t="str">
            <v>If Coded Observation (Clinical terminology) is populated, Observation Scheme In Use must contain a valid value or the record will be rejected.</v>
          </cell>
          <cell r="O254" t="str">
            <v>All for analysis of the data item</v>
          </cell>
          <cell r="P254" t="str">
            <v>Required for anaylsis of the outcomes and activity between different activities or results</v>
          </cell>
          <cell r="Q254" t="str">
            <v>R</v>
          </cell>
          <cell r="R254">
            <v>3</v>
          </cell>
          <cell r="S254" t="str">
            <v xml:space="preserve">CYP20229 - Record rejected - Observation Scheme In Use has incorrect data format. Care Activity Identifier=&lt;C202904&gt;  Care Contact Identifier=&lt;C202903&gt;  Service Request Identifier=&lt;C201902&gt;  Local Patient Identifier (Extended)=&lt;C101901&gt; 
CYP20230 - Warning - Observation Scheme In Use contains an invalid Observation Scheme In Use.  Care Activity Identifier=&lt;C202904&gt;  Care Contact Identifier=&lt;C202903&gt;  Service Request Identifier=&lt;C201902&gt;  Local Patient Identifier (Extended)=&lt;C101901&gt;  Observation Scheme In Use=&lt;C202080&gt;
CYP20231 - Record rejected - Coded Observation (Clinical Terminology) is populated, but no valid Observation Scheme In Use has been provided.  Care Activity Identifier=&lt;C202904&gt;  Care Contact Identifier=&lt;C202903&gt;  Service Request Identifier=&lt;C201902&gt;  Local Patient Identifier (Extended)=&lt;C101901&gt;  </v>
          </cell>
        </row>
        <row r="255">
          <cell r="A255" t="str">
            <v>C202060</v>
          </cell>
          <cell r="B255" t="str">
            <v>C202</v>
          </cell>
          <cell r="C255" t="str">
            <v>060</v>
          </cell>
          <cell r="D255" t="str">
            <v>C202060_1</v>
          </cell>
          <cell r="E255" t="str">
            <v>CYP202CareActivity</v>
          </cell>
          <cell r="F255" t="str">
            <v>FINDING SCHEME IN USE</v>
          </cell>
          <cell r="G255">
            <v>0</v>
          </cell>
          <cell r="H255">
            <v>254</v>
          </cell>
          <cell r="I255" t="str">
            <v>The code scheme basis of a procedure.</v>
          </cell>
          <cell r="J255" t="str">
            <v>an2</v>
          </cell>
          <cell r="K255" t="str">
            <v>N/A</v>
          </cell>
          <cell r="L255" t="str">
            <v>Reject</v>
          </cell>
          <cell r="M255" t="str">
            <v>Warning</v>
          </cell>
          <cell r="N255" t="str">
            <v>If Coded Finding (Coded Clinical Entry) is populated, Finding Scheme In use must contain a valid value or the record will be rejected.</v>
          </cell>
          <cell r="O255" t="str">
            <v>All for analysis of the data item</v>
          </cell>
          <cell r="P255" t="str">
            <v>Required for anaylsis of the outcomes and activity between different activities or results</v>
          </cell>
          <cell r="Q255" t="str">
            <v>R</v>
          </cell>
          <cell r="R255">
            <v>3</v>
          </cell>
          <cell r="S255" t="str">
            <v xml:space="preserve">CYP20224 - Record rejected - Finding Scheme In Use has incorrect data format. Care Activity Identifier=&lt;C202904&gt;  Care Contact Identifier=&lt;C202903&gt;  Service Request Identifier=&lt;C201902&gt;  Local Patient Identifier (Extended)=&lt;C101901&gt; 
CYP20225 - Warning - Finding Scheme In Use contains an invalid Finding Scheme In Use.  Care Activity Identifier=&lt;C202904&gt;  Care Contact Identifier=&lt;C202903&gt;  Service Request Identifier=&lt;C201902&gt;  Local Patient Identifier (Extended)=&lt;C101901&gt; 
CYP20226 - Record rejected - Coded Finding (Coded Clinical Entry) is populated, but no valid Finding Scheme In Use has been provided.  Care Activity Identifier=&lt;C202904&gt;  Care Contact Identifier=&lt;C202903&gt;  Service Request Identifier=&lt;C201902&gt;  Local Patient Identifier (Extended)=&lt;C101901&gt;   </v>
          </cell>
        </row>
        <row r="256">
          <cell r="A256" t="str">
            <v>C202D01</v>
          </cell>
          <cell r="E256" t="str">
            <v>CYP202CareActivity</v>
          </cell>
          <cell r="F256" t="str">
            <v>RECORD NUMBER</v>
          </cell>
          <cell r="G256">
            <v>1</v>
          </cell>
          <cell r="H256">
            <v>255</v>
          </cell>
          <cell r="I256" t="str">
            <v>Record number in this extract file.</v>
          </cell>
          <cell r="J256" t="str">
            <v>max n6</v>
          </cell>
        </row>
        <row r="257">
          <cell r="A257" t="str">
            <v>C202D02</v>
          </cell>
          <cell r="E257" t="str">
            <v>CYP202CareActivity</v>
          </cell>
          <cell r="F257" t="str">
            <v>CYP202 UNIQUE ID</v>
          </cell>
          <cell r="G257">
            <v>1</v>
          </cell>
          <cell r="H257">
            <v>256</v>
          </cell>
          <cell r="I257" t="str">
            <v>A unique ID per table.  This continues across reporting periods and across providers.  This uniquely identifies a row of data within a table.</v>
          </cell>
          <cell r="J257" t="str">
            <v>min n6 max n20</v>
          </cell>
        </row>
        <row r="258">
          <cell r="A258" t="str">
            <v>C202D03</v>
          </cell>
          <cell r="E258" t="str">
            <v>CYP202CareActivity</v>
          </cell>
          <cell r="F258" t="str">
            <v>ORGANISATION CODE (PROVIDER)</v>
          </cell>
          <cell r="G258">
            <v>1</v>
          </cell>
          <cell r="H258">
            <v>257</v>
          </cell>
          <cell r="I258" t="str">
            <v>Organisation code of provider submitting the data.</v>
          </cell>
          <cell r="J258" t="str">
            <v>max an6</v>
          </cell>
        </row>
        <row r="259">
          <cell r="A259" t="str">
            <v>C202D04</v>
          </cell>
          <cell r="E259" t="str">
            <v>CYP202CareActivity</v>
          </cell>
          <cell r="F259" t="str">
            <v>UNIQUE CYPHS ID (PATIENT)</v>
          </cell>
          <cell r="G259">
            <v>1</v>
          </cell>
          <cell r="H259">
            <v>258</v>
          </cell>
          <cell r="I259" t="str">
            <v>A nationally unique ID for the patient in the CYPHS Data Set generated from an index held by the BSP.</v>
          </cell>
          <cell r="J259" t="str">
            <v>max n10</v>
          </cell>
        </row>
        <row r="260">
          <cell r="A260" t="str">
            <v>C202D05</v>
          </cell>
          <cell r="E260" t="str">
            <v>CYP202CareActivity</v>
          </cell>
          <cell r="F260" t="str">
            <v>BSP UNIQUE ID</v>
          </cell>
          <cell r="G260">
            <v>1</v>
          </cell>
          <cell r="H260">
            <v>259</v>
          </cell>
          <cell r="I260" t="str">
            <v xml:space="preserve">A unique ID applied when original data file was uploaded to the Bureau Service Portal. Where a single upload is used to provide data for different reporting periods, there will be a separate BSPUniqueID assigned to each reporting period.  </v>
          </cell>
          <cell r="J260" t="str">
            <v>max n6</v>
          </cell>
        </row>
        <row r="261">
          <cell r="A261" t="str">
            <v>C202D06</v>
          </cell>
          <cell r="E261" t="str">
            <v>CYP202CareActivity</v>
          </cell>
          <cell r="F261" t="str">
            <v>UNIQUE CARE CONTACT IDENTIFIER</v>
          </cell>
          <cell r="G261">
            <v>1</v>
          </cell>
          <cell r="H261">
            <v>260</v>
          </cell>
          <cell r="I261" t="str">
            <v>To uniquely identify the contact</v>
          </cell>
          <cell r="J261" t="str">
            <v>max an26</v>
          </cell>
        </row>
        <row r="262">
          <cell r="A262" t="str">
            <v>C202D07</v>
          </cell>
          <cell r="E262" t="str">
            <v>CYP202CareActivity</v>
          </cell>
          <cell r="F262" t="str">
            <v>UNIQUE CARE ACTIVITY IDENTIFIER</v>
          </cell>
          <cell r="G262">
            <v>1</v>
          </cell>
          <cell r="H262">
            <v>261</v>
          </cell>
          <cell r="I262" t="str">
            <v>To uniquely identify the activity</v>
          </cell>
          <cell r="J262" t="str">
            <v>max an26</v>
          </cell>
        </row>
        <row r="263">
          <cell r="A263" t="str">
            <v>C301912</v>
          </cell>
          <cell r="B263" t="str">
            <v>C301</v>
          </cell>
          <cell r="C263" t="str">
            <v>912</v>
          </cell>
          <cell r="D263" t="str">
            <v>912_3</v>
          </cell>
          <cell r="E263" t="str">
            <v>CYP301GroupSession</v>
          </cell>
          <cell r="F263" t="str">
            <v>ORGANISATION CODE (CODE OF COMMISSIONER)</v>
          </cell>
          <cell r="G263">
            <v>0</v>
          </cell>
          <cell r="H263">
            <v>262</v>
          </cell>
          <cell r="I263" t="str">
            <v>This is the ORGANISATION CODE of the ORGANISATION commissioning health care.
This should always be the ORGANISATION CODE of the original commissioner for Commissioning Data Sets to support Payment by Results.
The Department of Health document "Who pays? Establishing the Responsible Commissioner" sets out a framework for establishing responsibility for commissioning an individual's care within the NHS, (i.e. determining who pays for a PATIENT’s care.) 
http://www.dh.gov.uk/en/Publicationsandstatistics/Publications/PublicationsPolicyAndGuidance/DH_078466
Further guidance is available on the NHS Data Dictionary Website:
http://www.datadictionary.nhs.uk/data_dictionary/data_field_notes/o/org/organisation_code_(code_of_commissioner)_de.asp?shownav=1</v>
          </cell>
          <cell r="J263" t="str">
            <v>an3 or an5</v>
          </cell>
          <cell r="K263" t="str">
            <v>Reject</v>
          </cell>
          <cell r="L263" t="str">
            <v>Reject</v>
          </cell>
          <cell r="M263" t="str">
            <v>Warning</v>
          </cell>
          <cell r="N263" t="str">
            <v>If OrgCodeComm is not in national tables, a warning will be output</v>
          </cell>
          <cell r="O263" t="str">
            <v>Used to analyse by commisioner</v>
          </cell>
          <cell r="P263" t="str">
            <v>Required for reporting on Commissioning Organisation</v>
          </cell>
          <cell r="Q263" t="str">
            <v>M</v>
          </cell>
          <cell r="R263">
            <v>3</v>
          </cell>
          <cell r="S263" t="str">
            <v>CYP30120 - Record rejected - Organisation Code (Code of Commissioner) is blank. Group Session Identifier=&lt;C301010&gt;
CYP30105 - Record rejected - Organisation Code (Code of Commissioner) has incorrect data format.  Group Session Identifier=&lt;C301010&gt;
CYP30106 - Warning - Organisation Code (Code of Commissioner) is not for a current live organisation in national tables.  Group Session Identifier=&lt;C301010&gt;  Organisation Code (Code of Commissioner) = &lt;C301912&gt;</v>
          </cell>
        </row>
        <row r="264">
          <cell r="A264" t="str">
            <v>C301905</v>
          </cell>
          <cell r="B264" t="str">
            <v>C301</v>
          </cell>
          <cell r="C264" t="str">
            <v>905</v>
          </cell>
          <cell r="D264" t="str">
            <v>905_3</v>
          </cell>
          <cell r="E264" t="str">
            <v>CYP301GroupSession</v>
          </cell>
          <cell r="F264" t="str">
            <v>NHS SERVICE AGREEMENT LINE NUMBER</v>
          </cell>
          <cell r="G264">
            <v>0</v>
          </cell>
          <cell r="H264">
            <v>263</v>
          </cell>
          <cell r="I264" t="str">
            <v>A number (alphanumeric) to provide a unique identifier for a line within a NHS SERVICE AGREEMENT.
An NHS SERVICE AGREEMENT is a formal agreement between a commissioner ORGANISATION and one or more provider ORGANISATIONS for the provision of PATIENT care services.</v>
          </cell>
          <cell r="J264" t="str">
            <v>an10</v>
          </cell>
          <cell r="K264" t="str">
            <v>N/A</v>
          </cell>
          <cell r="L264" t="str">
            <v>Reject</v>
          </cell>
          <cell r="M264" t="str">
            <v>N/A</v>
          </cell>
          <cell r="O264" t="str">
            <v>All to identify a service agreement line</v>
          </cell>
          <cell r="P264" t="str">
            <v>Used to uniquely identify a service agreement line</v>
          </cell>
          <cell r="Q264" t="str">
            <v>O</v>
          </cell>
          <cell r="R264">
            <v>1</v>
          </cell>
          <cell r="S264" t="str">
            <v>CYP30117 - Record rejected - NHS Service Agreement Line Number has incorrect data format. Group Session Identifier=&lt;C301010&gt;</v>
          </cell>
        </row>
        <row r="265">
          <cell r="A265" t="str">
            <v>C301909</v>
          </cell>
          <cell r="B265" t="str">
            <v>C301</v>
          </cell>
          <cell r="C265" t="str">
            <v>909</v>
          </cell>
          <cell r="D265" t="str">
            <v>909_2</v>
          </cell>
          <cell r="E265" t="str">
            <v>CYP301GroupSession</v>
          </cell>
          <cell r="F265" t="str">
            <v>ACTIVITY LOCATION TYPE CODE</v>
          </cell>
          <cell r="G265">
            <v>0</v>
          </cell>
          <cell r="H265">
            <v>264</v>
          </cell>
          <cell r="I265" t="str">
            <v>The type of physical LOCATION where PATIENTS are seen or where SERVICES are provided or from which requests for services are sent.</v>
          </cell>
          <cell r="J265" t="str">
            <v>an3</v>
          </cell>
          <cell r="K265" t="str">
            <v>N/A</v>
          </cell>
          <cell r="L265" t="str">
            <v>Reject</v>
          </cell>
          <cell r="M265" t="str">
            <v>Warning</v>
          </cell>
          <cell r="O265" t="str">
            <v>Used for analysis of data item</v>
          </cell>
          <cell r="P265" t="str">
            <v>Required for reporting on Care Activities, Performance and Pricing</v>
          </cell>
          <cell r="Q265" t="str">
            <v>O</v>
          </cell>
          <cell r="R265">
            <v>2</v>
          </cell>
          <cell r="S265" t="str">
            <v>CYP30111 - Record rejected - Activity Location Type Code has incorrect data format.
CYP30112 - Warning - Activity Location Type Code contains an invalid Activity Location Type Code Group Session Identifier=&lt;C301010&gt; Activity Location Type Code=&lt;C301909&gt;</v>
          </cell>
        </row>
        <row r="266">
          <cell r="A266" t="str">
            <v>C301906</v>
          </cell>
          <cell r="B266" t="str">
            <v>C301</v>
          </cell>
          <cell r="C266" t="str">
            <v>906</v>
          </cell>
          <cell r="D266" t="str">
            <v>906_2</v>
          </cell>
          <cell r="E266" t="str">
            <v>CYP301GroupSession</v>
          </cell>
          <cell r="F266" t="str">
            <v>SITE CODE (OF TREATMENT)</v>
          </cell>
          <cell r="G266">
            <v>0</v>
          </cell>
          <cell r="H266">
            <v>265</v>
          </cell>
          <cell r="I266" t="str">
            <v>SITE CODE (OF TREATMENT) is the ORGANISATION SITE CODE for the ORGANISATION SITE where the PATIENT was treated. 
This identifies the site within the ORGANISATION on which the PATIENT was treated, since facilities may vary on different hospital sites. The code recorded should always be the national code; if the treatment is sub-commissioned to another provider, the site code used should be that of the provider actually carrying out the work.
If the Site Code is not available and only the Organisation Code is available then this field should contain the Organisation Code suffixed with '00' as the site code.</v>
          </cell>
          <cell r="J266" t="str">
            <v>min an5 max an9</v>
          </cell>
          <cell r="K266" t="str">
            <v>N/A</v>
          </cell>
          <cell r="L266" t="str">
            <v>Reject</v>
          </cell>
          <cell r="M266" t="str">
            <v>Warning</v>
          </cell>
          <cell r="O266" t="str">
            <v>Used for analysis of data item</v>
          </cell>
          <cell r="P266" t="str">
            <v>Required for reporting on Care Activities, Performance and Pricing</v>
          </cell>
          <cell r="Q266" t="str">
            <v>R</v>
          </cell>
          <cell r="R266">
            <v>2</v>
          </cell>
          <cell r="S266" t="str">
            <v>CYP30113 - Record rejected - Site Code (Of Treatment) has incorrect data format. Group Session Identifier=&lt;C301010&gt;
CYP30114 - Warning - Site Code (Of Treatment) is not for a current live organisation in national tables. Group Session Identifier=&lt;C301010&gt;</v>
          </cell>
        </row>
        <row r="267">
          <cell r="A267" t="str">
            <v>C301010</v>
          </cell>
          <cell r="B267" t="str">
            <v>C301</v>
          </cell>
          <cell r="C267" t="str">
            <v>010</v>
          </cell>
          <cell r="D267" t="str">
            <v>C301010_1</v>
          </cell>
          <cell r="E267" t="str">
            <v>CYP301GroupSession</v>
          </cell>
          <cell r="F267" t="str">
            <v>GROUP SESSION IDENTIFIER</v>
          </cell>
          <cell r="G267">
            <v>0</v>
          </cell>
          <cell r="H267">
            <v>266</v>
          </cell>
          <cell r="I267" t="str">
            <v xml:space="preserve">The GROUP SESSION IDENTIFIER  is used to uniquely identify the GROUP SESSION within the Health Care Provider.
It would normally be automatically generated by the local system upon recording a new Group Session, although could be manually assigned.
This may be the same as the Community Care Contact Identifier depending upon the local system. </v>
          </cell>
          <cell r="J267" t="str">
            <v>max an20</v>
          </cell>
          <cell r="K267" t="str">
            <v>Reject</v>
          </cell>
          <cell r="L267" t="str">
            <v>Reject</v>
          </cell>
          <cell r="M267" t="str">
            <v>N/A</v>
          </cell>
          <cell r="O267" t="str">
            <v>Uniquely identify a group session</v>
          </cell>
          <cell r="P267" t="str">
            <v>Required for reporting on Care Activities</v>
          </cell>
          <cell r="Q267" t="str">
            <v>M</v>
          </cell>
          <cell r="R267">
            <v>2</v>
          </cell>
          <cell r="S267" t="str">
            <v>CYP30101 - Record rejected - Group Session Identifier is blank.
CYP30102 - Record rejected - Group Session Identifier has incorrect data format.  Group Session Identifier=&lt;C301010&gt;</v>
          </cell>
        </row>
        <row r="268">
          <cell r="A268" t="str">
            <v>C301020</v>
          </cell>
          <cell r="B268" t="str">
            <v>C301</v>
          </cell>
          <cell r="C268" t="str">
            <v>020</v>
          </cell>
          <cell r="D268" t="str">
            <v>C301020_1</v>
          </cell>
          <cell r="E268" t="str">
            <v>CYP301GroupSession</v>
          </cell>
          <cell r="F268" t="str">
            <v>GROUP SESSION DATE</v>
          </cell>
          <cell r="G268">
            <v>0</v>
          </cell>
          <cell r="H268">
            <v>267</v>
          </cell>
          <cell r="I268" t="str">
            <v>The date that a Group Session took place, or, if cancelled, was scheduled to take place.  
Where a Group Session spans multiple days the Start Date should be reported here.
This should be reported in eGIF date format CCYY-MM-DD.</v>
          </cell>
          <cell r="J268" t="str">
            <v>an10
ccyy-mm-dd</v>
          </cell>
          <cell r="K268" t="str">
            <v>Reject</v>
          </cell>
          <cell r="L268" t="str">
            <v>Reject</v>
          </cell>
          <cell r="M268" t="str">
            <v>N/A</v>
          </cell>
          <cell r="N268" t="str">
            <v>If GroupSessionDate is populated and not within the reporting period, the record will be rejected.</v>
          </cell>
          <cell r="O268" t="str">
            <v>All to analyse between the data item and other events</v>
          </cell>
          <cell r="P268" t="str">
            <v>Required for reporting on Care Activities, Performance of Care Professionals</v>
          </cell>
          <cell r="Q268" t="str">
            <v>M</v>
          </cell>
          <cell r="R268">
            <v>3</v>
          </cell>
          <cell r="S268" t="str">
            <v xml:space="preserve">CYP30103 - Record rejected - Group Session Date is blank. Group Session Identifier=&lt;C301010&gt;
CYP30104 - Record rejected - Group Session Date has incorrect date format.  Group Session Identifier=&lt;C301010&gt;
CYP30119 - Record rejected - Group Session Date is outside of the reporting period.  Group Session Identifier=&lt;C301010&gt; Group Session Date=&lt;C301020&gt; </v>
          </cell>
        </row>
        <row r="269">
          <cell r="A269" t="str">
            <v>C301030</v>
          </cell>
          <cell r="B269" t="str">
            <v>C301</v>
          </cell>
          <cell r="C269" t="str">
            <v>030</v>
          </cell>
          <cell r="D269" t="str">
            <v>C301030_1</v>
          </cell>
          <cell r="E269" t="str">
            <v>CYP301GroupSession</v>
          </cell>
          <cell r="F269" t="str">
            <v>CLINICAL CONTACT DURATION OF GROUP SESSION</v>
          </cell>
          <cell r="G269">
            <v>0</v>
          </cell>
          <cell r="H269">
            <v>268</v>
          </cell>
          <cell r="I269" t="str">
            <v>The duration of a Group Session in minutes, excluding any administration time prior to or after the Group Session and the CARE PROFESSIONAL's travelling time to the LOCATION where the Group Session was provided.</v>
          </cell>
          <cell r="J269" t="str">
            <v>max n4</v>
          </cell>
          <cell r="K269" t="str">
            <v>N/A</v>
          </cell>
          <cell r="L269" t="str">
            <v>Reject</v>
          </cell>
          <cell r="M269" t="str">
            <v>N/A</v>
          </cell>
          <cell r="O269" t="str">
            <v>Used for analysis of data item</v>
          </cell>
          <cell r="P269" t="str">
            <v>Required for reporting on Care Activities, Performance of Care Professionals</v>
          </cell>
          <cell r="Q269" t="str">
            <v>R</v>
          </cell>
          <cell r="R269">
            <v>1</v>
          </cell>
          <cell r="S269" t="str">
            <v>CYP30107 - Record rejected - Clinical Contact Duration Of Group Session has incorrect time format.  Group Session Identifier=&lt;C301010&gt;</v>
          </cell>
        </row>
        <row r="270">
          <cell r="A270" t="str">
            <v>C301040</v>
          </cell>
          <cell r="B270" t="str">
            <v>C301</v>
          </cell>
          <cell r="C270" t="str">
            <v>040</v>
          </cell>
          <cell r="D270" t="str">
            <v>C301040_1</v>
          </cell>
          <cell r="E270" t="str">
            <v>CYP301GroupSession</v>
          </cell>
          <cell r="F270" t="str">
            <v>GROUP SESSION TYPE CODE (COMMUNITY CARE)</v>
          </cell>
          <cell r="G270">
            <v>0</v>
          </cell>
          <cell r="H270">
            <v>269</v>
          </cell>
          <cell r="I270" t="str">
            <v xml:space="preserve">The type of Group Session provided by a Community Health Service.
</v>
          </cell>
          <cell r="J270" t="str">
            <v>an2</v>
          </cell>
          <cell r="K270" t="str">
            <v>N/A</v>
          </cell>
          <cell r="L270" t="str">
            <v>Reject</v>
          </cell>
          <cell r="M270" t="str">
            <v>Warning</v>
          </cell>
          <cell r="O270" t="str">
            <v>Used for analysis of data item</v>
          </cell>
          <cell r="P270" t="str">
            <v>Required for reporting on Group Activities</v>
          </cell>
          <cell r="Q270" t="str">
            <v>R</v>
          </cell>
          <cell r="R270">
            <v>2</v>
          </cell>
          <cell r="S270" t="str">
            <v>CYP30108 - Record rejected - Community Group Session Type Code has incorrect data format. Group Session Identifier=&lt;C301010&gt;
CYP30109 - Warning - Community Group Session Type Code contains an invalid Community Group Session Type Code Group Session Identifier=&lt;C301010&gt; Community Group Session Type Code=&lt;C301040&gt;</v>
          </cell>
        </row>
        <row r="271">
          <cell r="A271" t="str">
            <v>C301050</v>
          </cell>
          <cell r="B271" t="str">
            <v>C301</v>
          </cell>
          <cell r="C271" t="str">
            <v>050</v>
          </cell>
          <cell r="D271" t="str">
            <v>C301050_1</v>
          </cell>
          <cell r="E271" t="str">
            <v>CYP301GroupSession</v>
          </cell>
          <cell r="F271" t="str">
            <v xml:space="preserve">NUMBER OF GROUP SESSION PARTICIPANTS </v>
          </cell>
          <cell r="G271">
            <v>0</v>
          </cell>
          <cell r="H271">
            <v>270</v>
          </cell>
          <cell r="I271" t="str">
            <v>The number of persons who participated in the Group Session excluding the care professionals.</v>
          </cell>
          <cell r="J271" t="str">
            <v>max n3</v>
          </cell>
          <cell r="K271" t="str">
            <v>N/A</v>
          </cell>
          <cell r="L271" t="str">
            <v>Reject</v>
          </cell>
          <cell r="M271" t="str">
            <v>N/A</v>
          </cell>
          <cell r="O271" t="str">
            <v>Used for analysis of data item</v>
          </cell>
          <cell r="P271" t="str">
            <v>Required for reporting on Group Activities in terms of population coverage</v>
          </cell>
          <cell r="Q271" t="str">
            <v>R</v>
          </cell>
          <cell r="R271">
            <v>1</v>
          </cell>
          <cell r="S271" t="str">
            <v>CYP30110 - Record rejected - Number Of Group Session Participants has incorrect data format.  Group Session Identifier=&lt;C301010&gt;</v>
          </cell>
        </row>
        <row r="272">
          <cell r="A272" t="str">
            <v>C301060</v>
          </cell>
          <cell r="B272" t="str">
            <v>C301</v>
          </cell>
          <cell r="C272" t="str">
            <v>060</v>
          </cell>
          <cell r="D272" t="str">
            <v>C301060_1</v>
          </cell>
          <cell r="E272" t="str">
            <v>CYP301GroupSession</v>
          </cell>
          <cell r="F272" t="str">
            <v>CARE PROFESSIONAL LOCAL IDENTIFIER</v>
          </cell>
          <cell r="G272">
            <v>0</v>
          </cell>
          <cell r="H272">
            <v>271</v>
          </cell>
          <cell r="I272" t="str">
            <v xml:space="preserve">CARE PROFESSIONAL LOCAL IDENTIFIER is a unique local CARE PROFESSIONAL IDENTIFIER within a Health Care Provider and may be assigned automatically by the computer system.
 </v>
          </cell>
          <cell r="J272" t="str">
            <v>max an20</v>
          </cell>
          <cell r="K272" t="str">
            <v>N/A</v>
          </cell>
          <cell r="L272" t="str">
            <v>Reject</v>
          </cell>
          <cell r="M272" t="str">
            <v>N/A</v>
          </cell>
          <cell r="O272" t="str">
            <v>All to identify care professional</v>
          </cell>
          <cell r="P272" t="str">
            <v>Used to uniquely identify a care professional</v>
          </cell>
          <cell r="Q272" t="str">
            <v>R</v>
          </cell>
          <cell r="R272">
            <v>1</v>
          </cell>
          <cell r="S272" t="str">
            <v>CYP30118 - Record rejected - Care Professional Local Identifier has incorrect data format.  Group Session Identifier=&lt;C301010&gt;</v>
          </cell>
        </row>
        <row r="273">
          <cell r="A273" t="str">
            <v>C301D01</v>
          </cell>
          <cell r="E273" t="str">
            <v>CYP301GroupSession</v>
          </cell>
          <cell r="F273" t="str">
            <v>RECORD NUMBER</v>
          </cell>
          <cell r="G273">
            <v>1</v>
          </cell>
          <cell r="H273">
            <v>272</v>
          </cell>
          <cell r="I273" t="str">
            <v>Record number in this extract file.</v>
          </cell>
          <cell r="J273" t="str">
            <v>max n6</v>
          </cell>
        </row>
        <row r="274">
          <cell r="A274" t="str">
            <v>C301D02</v>
          </cell>
          <cell r="E274" t="str">
            <v>CYP301GroupSession</v>
          </cell>
          <cell r="F274" t="str">
            <v>CYP301 UNIQUE ID</v>
          </cell>
          <cell r="G274">
            <v>1</v>
          </cell>
          <cell r="H274">
            <v>273</v>
          </cell>
          <cell r="I274" t="str">
            <v>A unique ID per table. This continues across reporting periods and across providers. This uniquely identifies a row of data within a table.</v>
          </cell>
          <cell r="J274" t="str">
            <v>min n6 max n20</v>
          </cell>
        </row>
        <row r="275">
          <cell r="A275" t="str">
            <v>C301D03</v>
          </cell>
          <cell r="E275" t="str">
            <v>CYP301GroupSession</v>
          </cell>
          <cell r="F275" t="str">
            <v>ORGANISATION CODE (PROVIDER)</v>
          </cell>
          <cell r="G275">
            <v>1</v>
          </cell>
          <cell r="H275">
            <v>274</v>
          </cell>
          <cell r="I275" t="str">
            <v>Organisation code of provider submitting the data.</v>
          </cell>
          <cell r="J275" t="str">
            <v>max an6</v>
          </cell>
        </row>
        <row r="276">
          <cell r="A276" t="str">
            <v>C301D04</v>
          </cell>
          <cell r="E276" t="str">
            <v>CYP301GroupSession</v>
          </cell>
          <cell r="F276" t="str">
            <v>BSP UNIQUE ID</v>
          </cell>
          <cell r="G276">
            <v>1</v>
          </cell>
          <cell r="H276">
            <v>275</v>
          </cell>
          <cell r="I276" t="str">
            <v xml:space="preserve">A unique ID applied when original data file was uploaded to the Bureau Service Portal. Where a single upload is used to provide data for different reporting periods, there will be a separate BSPUniqueID assigned to each reporting period.  </v>
          </cell>
          <cell r="J276" t="str">
            <v>max n6</v>
          </cell>
        </row>
        <row r="277">
          <cell r="A277" t="str">
            <v>C401901</v>
          </cell>
          <cell r="B277" t="str">
            <v>C401</v>
          </cell>
          <cell r="C277" t="str">
            <v>901</v>
          </cell>
          <cell r="D277" t="str">
            <v>901_5</v>
          </cell>
          <cell r="E277" t="str">
            <v>CYP401SpEdNeedId</v>
          </cell>
          <cell r="F277" t="str">
            <v>LOCAL PATIENT IDENTIFIER (EXTENDED)</v>
          </cell>
          <cell r="G277">
            <v>0</v>
          </cell>
          <cell r="H277">
            <v>276</v>
          </cell>
          <cell r="I277" t="str">
            <v>This is a number used to identify a PATIENT uniquely within a Health Care Provider. It may be different from the PATIENT's casenote number and may be assigned automatically by the computer system.</v>
          </cell>
          <cell r="J277" t="str">
            <v>max an20</v>
          </cell>
          <cell r="K277" t="str">
            <v>Reject</v>
          </cell>
          <cell r="L277" t="str">
            <v>Reject</v>
          </cell>
          <cell r="M277" t="str">
            <v>N/A</v>
          </cell>
          <cell r="O277" t="str">
            <v>All to identify individual</v>
          </cell>
          <cell r="P277" t="str">
            <v>Used to uniquely identify an individual</v>
          </cell>
          <cell r="Q277" t="str">
            <v>M</v>
          </cell>
          <cell r="R277">
            <v>2</v>
          </cell>
          <cell r="S277" t="str">
            <v>CYP40102 - Record rejected - Local Patient Identifier (Extended) is blank.
CYP40103 - Record rejected - Local Patient Identifier (Extended) has incorrect data format.  Local Patient Identifier (Extended)=&lt;C401901&gt;</v>
          </cell>
        </row>
        <row r="278">
          <cell r="A278" t="str">
            <v>C401010</v>
          </cell>
          <cell r="B278" t="str">
            <v>C401</v>
          </cell>
          <cell r="C278" t="str">
            <v>010</v>
          </cell>
          <cell r="D278" t="str">
            <v>C401010_1</v>
          </cell>
          <cell r="E278" t="str">
            <v>CYP401SpEdNeedId</v>
          </cell>
          <cell r="F278" t="str">
            <v>SPECIAL EDUCATIONAL NEED TYPE</v>
          </cell>
          <cell r="G278">
            <v>0</v>
          </cell>
          <cell r="H278">
            <v>277</v>
          </cell>
          <cell r="I278" t="str">
            <v>The type of special educational needs of a person</v>
          </cell>
          <cell r="J278" t="str">
            <v>an2</v>
          </cell>
          <cell r="K278" t="str">
            <v>Reject</v>
          </cell>
          <cell r="L278" t="str">
            <v>Reject</v>
          </cell>
          <cell r="M278" t="str">
            <v>Warning</v>
          </cell>
          <cell r="O278" t="str">
            <v>8.1.3.1</v>
          </cell>
          <cell r="P278" t="str">
            <v>Used to compare outcomes and provision for children/young people with disabilities or condition</v>
          </cell>
          <cell r="Q278" t="str">
            <v>M</v>
          </cell>
          <cell r="R278">
            <v>3</v>
          </cell>
          <cell r="S278" t="str">
            <v>CYP40104 - Record rejected - Special Educational Need Type is blank. Local Patient Identifier (Extended)=&lt;C401901&gt;
CYP40105 - Record rejected - Special Educational Need Type has incorrect data format.  Local Patient Identifier (Extended)=&lt;C401901&gt;
CYP40106 - Warning - Special Educational Need Type contains an invalid Special Educational Need Type. Local Patient Identifier=&lt;C401901&gt; Special Educational Need Type=&lt;C401010&gt;</v>
          </cell>
        </row>
        <row r="279">
          <cell r="A279" t="str">
            <v>C401D01</v>
          </cell>
          <cell r="E279" t="str">
            <v>CYP401SpEdNeedId</v>
          </cell>
          <cell r="F279" t="str">
            <v>RECORD NUMBER</v>
          </cell>
          <cell r="G279">
            <v>1</v>
          </cell>
          <cell r="H279">
            <v>278</v>
          </cell>
          <cell r="I279" t="str">
            <v>Record number in this extract file.</v>
          </cell>
          <cell r="J279" t="str">
            <v>max n6</v>
          </cell>
        </row>
        <row r="280">
          <cell r="A280" t="str">
            <v>C401D02</v>
          </cell>
          <cell r="E280" t="str">
            <v>CYP401SpEdNeedId</v>
          </cell>
          <cell r="F280" t="str">
            <v>CYP401 UNIQUE ID</v>
          </cell>
          <cell r="G280">
            <v>1</v>
          </cell>
          <cell r="H280">
            <v>279</v>
          </cell>
          <cell r="I280" t="str">
            <v>A unique ID per table.  This continues across reporting periods and across providers.  This uniquely identifies a row of data within a table.</v>
          </cell>
          <cell r="J280" t="str">
            <v>min n6 max n20</v>
          </cell>
        </row>
        <row r="281">
          <cell r="A281" t="str">
            <v>C401D03</v>
          </cell>
          <cell r="E281" t="str">
            <v>CYP401SpEdNeedId</v>
          </cell>
          <cell r="F281" t="str">
            <v>ORGANISATION CODE (PROVIDER)</v>
          </cell>
          <cell r="G281">
            <v>1</v>
          </cell>
          <cell r="H281">
            <v>280</v>
          </cell>
          <cell r="I281" t="str">
            <v>Organisation code of provider submitting the data.</v>
          </cell>
          <cell r="J281" t="str">
            <v>max an6</v>
          </cell>
        </row>
        <row r="282">
          <cell r="A282" t="str">
            <v>C401D04</v>
          </cell>
          <cell r="E282" t="str">
            <v>CYP401SpEdNeedId</v>
          </cell>
          <cell r="F282" t="str">
            <v>UNIQUE CYPHS ID (PATIENT)</v>
          </cell>
          <cell r="G282">
            <v>1</v>
          </cell>
          <cell r="H282">
            <v>281</v>
          </cell>
          <cell r="I282" t="str">
            <v>A nationally unique ID for the patient in the CYPHS Data Set generated from an index held by the BSP.</v>
          </cell>
          <cell r="J282" t="str">
            <v>max n10</v>
          </cell>
        </row>
        <row r="283">
          <cell r="A283" t="str">
            <v>C401D05</v>
          </cell>
          <cell r="E283" t="str">
            <v>CYP401SpEdNeedId</v>
          </cell>
          <cell r="F283" t="str">
            <v>BSP UNIQUE ID</v>
          </cell>
          <cell r="G283">
            <v>1</v>
          </cell>
          <cell r="H283">
            <v>282</v>
          </cell>
          <cell r="I283" t="str">
            <v xml:space="preserve">A unique ID applied when original data file was uploaded to the Bureau Service Portal. Where a single upload is used to provide data for different reporting periods, there will be a separate BSPUniqueID assigned to each reporting period.  </v>
          </cell>
          <cell r="J283" t="str">
            <v>max n6</v>
          </cell>
        </row>
        <row r="284">
          <cell r="A284" t="str">
            <v>C402901</v>
          </cell>
          <cell r="B284" t="str">
            <v>C402</v>
          </cell>
          <cell r="C284" t="str">
            <v>901</v>
          </cell>
          <cell r="D284" t="str">
            <v>901_6</v>
          </cell>
          <cell r="E284" t="str">
            <v>CYP402SVF</v>
          </cell>
          <cell r="F284" t="str">
            <v>LOCAL PATIENT IDENTIFIER (EXTENDED)</v>
          </cell>
          <cell r="G284">
            <v>0</v>
          </cell>
          <cell r="H284">
            <v>283</v>
          </cell>
          <cell r="I284" t="str">
            <v>This is a number used to identify a PATIENT uniquely within a Health Care Provider. It may be different from the PATIENT's casenote number and may be assigned automatically by the computer system.</v>
          </cell>
          <cell r="J284" t="str">
            <v>max an20</v>
          </cell>
          <cell r="K284" t="str">
            <v>Reject</v>
          </cell>
          <cell r="L284" t="str">
            <v>Reject</v>
          </cell>
          <cell r="M284" t="str">
            <v>N/A</v>
          </cell>
          <cell r="O284" t="str">
            <v>All to identify individual</v>
          </cell>
          <cell r="P284" t="str">
            <v>Used to uniquely identify an individual</v>
          </cell>
          <cell r="Q284" t="str">
            <v>M</v>
          </cell>
          <cell r="R284">
            <v>2</v>
          </cell>
          <cell r="S284" t="str">
            <v>CYP40202 - Record rejected - Local Patient Identifier (Extended) is blank. 
CYP40203 - Record rejected - Local Patient Identifier (Extended) has incorrect data format.  Local Patient Identifier (Extended)=&lt;C402901&gt;</v>
          </cell>
        </row>
        <row r="285">
          <cell r="A285" t="str">
            <v>C402010</v>
          </cell>
          <cell r="B285" t="str">
            <v>C402</v>
          </cell>
          <cell r="C285" t="str">
            <v>010</v>
          </cell>
          <cell r="D285" t="str">
            <v>C402010_1</v>
          </cell>
          <cell r="E285" t="str">
            <v>CYP402SVF</v>
          </cell>
          <cell r="F285" t="str">
            <v>SAFEGUARDING VULNERABILITY FACTORS TYPE</v>
          </cell>
          <cell r="G285">
            <v>0</v>
          </cell>
          <cell r="H285">
            <v>284</v>
          </cell>
          <cell r="I285" t="str">
            <v>The type of Child Safeguarding vulnerability factors identified.</v>
          </cell>
          <cell r="J285" t="str">
            <v>an2</v>
          </cell>
          <cell r="K285" t="str">
            <v>Reject</v>
          </cell>
          <cell r="L285" t="str">
            <v>Reject</v>
          </cell>
          <cell r="M285" t="str">
            <v>Warning</v>
          </cell>
          <cell r="O285" t="str">
            <v>Used for analysis of data item</v>
          </cell>
          <cell r="P285" t="str">
            <v>To monitor details of children with safeguarding concerns</v>
          </cell>
          <cell r="Q285" t="str">
            <v>M</v>
          </cell>
          <cell r="R285">
            <v>3</v>
          </cell>
          <cell r="S285" t="str">
            <v>CYP40204 - Record rejected - Safeguarding Vulnerability Factors Type is blank.  Local Patient Identifier (Extended)=&lt;C402901&gt;
CYP40205 - Record rejected - Safeguarding Vulnerability Factors Type has incorrect data format.  Local Patient Identifier (Extended)=&lt;C402901&gt;
CYP40206 - Warning - Safeguarding Vulnerability Factors Type contains an invalid Safeguarding Vulnerability Factors Type. Local Patient Identifier=&lt;C402901&gt; Safeguarding Vulnerability Factors Type=&lt;C402010&gt;</v>
          </cell>
        </row>
        <row r="286">
          <cell r="A286" t="str">
            <v>C402D01</v>
          </cell>
          <cell r="E286" t="str">
            <v>CYP402SVF</v>
          </cell>
          <cell r="F286" t="str">
            <v>RECORD NUMBER</v>
          </cell>
          <cell r="G286">
            <v>1</v>
          </cell>
          <cell r="H286">
            <v>285</v>
          </cell>
          <cell r="I286" t="str">
            <v>Record number in this extract file.</v>
          </cell>
          <cell r="J286" t="str">
            <v>max n6</v>
          </cell>
        </row>
        <row r="287">
          <cell r="A287" t="str">
            <v>C402D02</v>
          </cell>
          <cell r="E287" t="str">
            <v>CYP402SVF</v>
          </cell>
          <cell r="F287" t="str">
            <v>CYP402 UNIQUE ID</v>
          </cell>
          <cell r="G287">
            <v>1</v>
          </cell>
          <cell r="H287">
            <v>286</v>
          </cell>
          <cell r="I287" t="str">
            <v>A unique ID per table.  This continues across reporting periods and across providers.  This uniquely identifies a row of data within a table.</v>
          </cell>
          <cell r="J287" t="str">
            <v>min n6 max n20</v>
          </cell>
        </row>
        <row r="288">
          <cell r="A288" t="str">
            <v>C402D03</v>
          </cell>
          <cell r="E288" t="str">
            <v>CYP402SVF</v>
          </cell>
          <cell r="F288" t="str">
            <v>ORGANISATION CODE (PROVIDER)</v>
          </cell>
          <cell r="G288">
            <v>1</v>
          </cell>
          <cell r="H288">
            <v>287</v>
          </cell>
          <cell r="I288" t="str">
            <v>Organisation code of provider submitting the data.</v>
          </cell>
          <cell r="J288" t="str">
            <v>max an6</v>
          </cell>
        </row>
        <row r="289">
          <cell r="A289" t="str">
            <v>C402D04</v>
          </cell>
          <cell r="E289" t="str">
            <v>CYP402SVF</v>
          </cell>
          <cell r="F289" t="str">
            <v>UNIQUE CYPHS ID (PATIENT)</v>
          </cell>
          <cell r="G289">
            <v>1</v>
          </cell>
          <cell r="H289">
            <v>288</v>
          </cell>
          <cell r="I289" t="str">
            <v>A nationally unique ID for the patient in the CYPHS Data Set generated from an index held by the BSP.</v>
          </cell>
          <cell r="J289" t="str">
            <v>max n10</v>
          </cell>
        </row>
        <row r="290">
          <cell r="A290" t="str">
            <v>C402D05</v>
          </cell>
          <cell r="E290" t="str">
            <v>CYP402SVF</v>
          </cell>
          <cell r="F290" t="str">
            <v>BSP UNIQUE ID</v>
          </cell>
          <cell r="G290">
            <v>1</v>
          </cell>
          <cell r="H290">
            <v>289</v>
          </cell>
          <cell r="I290" t="str">
            <v xml:space="preserve">A unique ID applied when original data file was uploaded to the Bureau Service Portal. Where a single upload is used to provide data for different reporting periods, there will be a separate BSPUniqueID assigned to each reporting period.  </v>
          </cell>
          <cell r="J290" t="str">
            <v>max n6</v>
          </cell>
        </row>
        <row r="291">
          <cell r="A291" t="str">
            <v>C403901</v>
          </cell>
          <cell r="B291" t="str">
            <v>C403</v>
          </cell>
          <cell r="C291" t="str">
            <v>901</v>
          </cell>
          <cell r="D291" t="str">
            <v>901_7</v>
          </cell>
          <cell r="E291" t="str">
            <v>CYP403CPP</v>
          </cell>
          <cell r="F291" t="str">
            <v>LOCAL PATIENT IDENTIFIER (EXTENDED)</v>
          </cell>
          <cell r="G291">
            <v>0</v>
          </cell>
          <cell r="H291">
            <v>290</v>
          </cell>
          <cell r="I291" t="str">
            <v>This is a number used to identify a PATIENT uniquely within a Health Care Provider. It may be different from the PATIENT's casenote number and may be assigned automatically by the computer system.</v>
          </cell>
          <cell r="J291" t="str">
            <v>max an20</v>
          </cell>
          <cell r="K291" t="str">
            <v>Reject</v>
          </cell>
          <cell r="L291" t="str">
            <v>Reject</v>
          </cell>
          <cell r="M291" t="str">
            <v>N/A</v>
          </cell>
          <cell r="O291" t="str">
            <v>All to identify individual</v>
          </cell>
          <cell r="P291" t="str">
            <v>Used to uniquely identify an individual</v>
          </cell>
          <cell r="Q291" t="str">
            <v>M</v>
          </cell>
          <cell r="R291">
            <v>2</v>
          </cell>
          <cell r="S291" t="str">
            <v>CYP40302 - Record rejected - Local Patient Identifier (Extended) is blank. 
CYP40303 - Record rejected - Local Patient Identifier (Extended) has incorrect data format.  Local Patient Identifier (Extended)=&lt;C403901&gt;</v>
          </cell>
        </row>
        <row r="292">
          <cell r="A292" t="str">
            <v>C403010</v>
          </cell>
          <cell r="B292" t="str">
            <v>C403</v>
          </cell>
          <cell r="C292" t="str">
            <v>010</v>
          </cell>
          <cell r="D292" t="str">
            <v>C403010_1</v>
          </cell>
          <cell r="E292" t="str">
            <v>CYP403CPP</v>
          </cell>
          <cell r="F292" t="str">
            <v>CHILD PROTECTION PLAN REASON CODE</v>
          </cell>
          <cell r="G292">
            <v>0</v>
          </cell>
          <cell r="H292">
            <v>291</v>
          </cell>
          <cell r="I292" t="str">
            <v>The reason the Child or Young Person (Children and Young People's Health Service) is subject to an active Child Protection Plan.</v>
          </cell>
          <cell r="J292" t="str">
            <v>an2</v>
          </cell>
          <cell r="K292" t="str">
            <v>Reject</v>
          </cell>
          <cell r="L292" t="str">
            <v>Reject</v>
          </cell>
          <cell r="M292" t="str">
            <v>Warning</v>
          </cell>
          <cell r="O292" t="str">
            <v>Used for analysis of data item</v>
          </cell>
          <cell r="P292" t="str">
            <v>To monitor details of children on a child protection plan</v>
          </cell>
          <cell r="Q292" t="str">
            <v>M</v>
          </cell>
          <cell r="R292">
            <v>3</v>
          </cell>
          <cell r="S292" t="str">
            <v>CYP40304 - Record rejected - Child Protection Plan Reason Code is blank.  Local Patient Identifier (Extended)=&lt;C403901&gt;
CYP40305 - Record rejected - Child Protection Plan Reason Code has incorrect data format.  Local Patient Identifier (Extended)=&lt;C403901&gt;
CYP40306 - Warning - Child Protection Plan Reason Code contains an invalid Child Protection Plan Reason Code. Local Patient Identifier=&lt;C403901&gt; Child Protection Plan Reason Code=&lt;C403010&gt;</v>
          </cell>
        </row>
        <row r="293">
          <cell r="A293" t="str">
            <v>C403020</v>
          </cell>
          <cell r="B293" t="str">
            <v>C403</v>
          </cell>
          <cell r="C293" t="str">
            <v>020</v>
          </cell>
          <cell r="D293" t="str">
            <v>C403020_1</v>
          </cell>
          <cell r="E293" t="str">
            <v>CYP403CPP</v>
          </cell>
          <cell r="F293" t="str">
            <v>CHILD PROTECTION PLAN START DATE</v>
          </cell>
          <cell r="G293">
            <v>0</v>
          </cell>
          <cell r="H293">
            <v>292</v>
          </cell>
          <cell r="I293" t="str">
            <v>The date on which a child / young person is placed on a child protection plan</v>
          </cell>
          <cell r="J293" t="str">
            <v>an10
ccyy-mm-dd</v>
          </cell>
          <cell r="K293" t="str">
            <v>Reject</v>
          </cell>
          <cell r="L293" t="str">
            <v>Reject</v>
          </cell>
          <cell r="M293" t="str">
            <v>N/A</v>
          </cell>
          <cell r="N293" t="str">
            <v>If CPPCarePlanStartDate is after the end of the reporting period, the record will be rejected.
If Child Protection Plan Start Date is before the Child's DATE OF BIRTH (as included in CYP001), then a warning will be generated.</v>
          </cell>
          <cell r="O293" t="str">
            <v>All to analyse between the data item and other events</v>
          </cell>
          <cell r="P293" t="str">
            <v>To monitor details of children on a child protection plan</v>
          </cell>
          <cell r="Q293" t="str">
            <v>M</v>
          </cell>
          <cell r="R293">
            <v>4</v>
          </cell>
          <cell r="S293" t="str">
            <v xml:space="preserve">CYP40310 - Record rejected - Child Protection Plan Start Date is blank. Local Patient Identifier=&lt;C403901&gt; 
CYP40308 - Record rejected - Child Protection Plan Start Date has incorrect date format. Local Patient Identifier (Extended)=&lt;C403901&gt;
CYP40311 - Warning - Child Protection Plan Start Date is before the Person Birth Date. Local Patient Identifier (Extended)=&lt;C403901&gt; Child Protection Plan Start Date=&lt;C403020&gt; 
CYP40312 - Record rejected - Child Protection Plan Start Date is after the end of the reporting period. Local Patient Identifier=&lt;C403901&gt; Child Protection Plan Start Date=&lt;C403020&gt; </v>
          </cell>
        </row>
        <row r="294">
          <cell r="A294" t="str">
            <v>C403030</v>
          </cell>
          <cell r="B294" t="str">
            <v>C403</v>
          </cell>
          <cell r="C294" t="str">
            <v>030</v>
          </cell>
          <cell r="D294" t="str">
            <v>C403030_1</v>
          </cell>
          <cell r="E294" t="str">
            <v>CYP403CPP</v>
          </cell>
          <cell r="F294" t="str">
            <v>CHILD PROTECTION PLAN END DATE</v>
          </cell>
          <cell r="G294">
            <v>0</v>
          </cell>
          <cell r="H294">
            <v>293</v>
          </cell>
          <cell r="I294" t="str">
            <v>The date on which a child / young person is removed from a child protection plan</v>
          </cell>
          <cell r="J294" t="str">
            <v>an10
ccyy-mm-dd</v>
          </cell>
          <cell r="K294" t="str">
            <v>N/A</v>
          </cell>
          <cell r="L294" t="str">
            <v>Reject</v>
          </cell>
          <cell r="M294" t="str">
            <v>N/A</v>
          </cell>
          <cell r="N294" t="str">
            <v>If CPPCarePlanEndDate is populated and not within the reporting period, the record will be rejected.
If it is before the CPPCarePlanStartDate, the record will be rejected.</v>
          </cell>
          <cell r="O294" t="str">
            <v>All to analyse between the data item and other events</v>
          </cell>
          <cell r="P294" t="str">
            <v>To monitor details of children on a child protection plan</v>
          </cell>
          <cell r="Q294" t="str">
            <v>R</v>
          </cell>
          <cell r="R294">
            <v>4</v>
          </cell>
          <cell r="S294" t="str">
            <v>CYP40309 - Record rejected - Child Protection Plan End Date has incorrect date format. Local Patient Identifier (Extended)=&lt;C403901&gt;
CYP40313 - Record rejected - Child Protection Plan End Date is before the Child Protection Plan Start Date. Local Patient Identifier (Extended)=&lt;C403901&gt;
CYP40315 - Record rejected - Child Protection Plan End Date is before the start of the reporting period.  Local Patient Identifier (Extended)=&lt;C403901&gt;  Child Protection Plan End Date=&lt;C403030&gt;
CYP40316 - Record rejected - Child Protection Plan End Date is after the end of the reporting period.  Local Patient Identifier (Extended)=&lt;C403901&gt;  Child Protection Plan End Date=&lt;C403030&gt;</v>
          </cell>
        </row>
        <row r="295">
          <cell r="A295" t="str">
            <v>C403D01</v>
          </cell>
          <cell r="E295" t="str">
            <v>CYP403CPP</v>
          </cell>
          <cell r="F295" t="str">
            <v>RECORD NUMBER</v>
          </cell>
          <cell r="G295">
            <v>1</v>
          </cell>
          <cell r="H295">
            <v>294</v>
          </cell>
          <cell r="I295" t="str">
            <v>Record number in this extract file.</v>
          </cell>
          <cell r="J295" t="str">
            <v>max n6</v>
          </cell>
        </row>
        <row r="296">
          <cell r="A296" t="str">
            <v>C403D02</v>
          </cell>
          <cell r="E296" t="str">
            <v>CYP403CPP</v>
          </cell>
          <cell r="F296" t="str">
            <v>CYP403 UNIQUE ID</v>
          </cell>
          <cell r="G296">
            <v>1</v>
          </cell>
          <cell r="H296">
            <v>295</v>
          </cell>
          <cell r="I296" t="str">
            <v>A unique ID per table.  This continues across reporting periods and across providers.  This uniquely identifies a row of data within a table.</v>
          </cell>
          <cell r="J296" t="str">
            <v>min n6 max n20</v>
          </cell>
        </row>
        <row r="297">
          <cell r="A297" t="str">
            <v>C403D03</v>
          </cell>
          <cell r="E297" t="str">
            <v>CYP403CPP</v>
          </cell>
          <cell r="F297" t="str">
            <v>ORGANISATION CODE (PROVIDER)</v>
          </cell>
          <cell r="G297">
            <v>1</v>
          </cell>
          <cell r="H297">
            <v>296</v>
          </cell>
          <cell r="I297" t="str">
            <v>Organisation code of provider submitting the data.</v>
          </cell>
          <cell r="J297" t="str">
            <v>max an6</v>
          </cell>
        </row>
        <row r="298">
          <cell r="A298" t="str">
            <v>C403D04</v>
          </cell>
          <cell r="E298" t="str">
            <v>CYP403CPP</v>
          </cell>
          <cell r="F298" t="str">
            <v>UNIQUE CYPHS ID (PATIENT)</v>
          </cell>
          <cell r="G298">
            <v>1</v>
          </cell>
          <cell r="H298">
            <v>297</v>
          </cell>
          <cell r="I298" t="str">
            <v>A nationally unique ID for the patient in the CYPHS Data Set generated from an index held by the BSP.</v>
          </cell>
          <cell r="J298" t="str">
            <v>max n10</v>
          </cell>
        </row>
        <row r="299">
          <cell r="A299" t="str">
            <v>C403D05</v>
          </cell>
          <cell r="E299" t="str">
            <v>CYP403CPP</v>
          </cell>
          <cell r="F299" t="str">
            <v>BSP UNIQUE ID</v>
          </cell>
          <cell r="G299">
            <v>1</v>
          </cell>
          <cell r="H299">
            <v>298</v>
          </cell>
          <cell r="I299" t="str">
            <v xml:space="preserve">A unique ID applied when original data file was uploaded to the Bureau Service Portal. Where a single upload is used to provide data for different reporting periods, there will be a separate BSPUniqueID assigned to each reporting period.  </v>
          </cell>
          <cell r="J299" t="str">
            <v>max n6</v>
          </cell>
        </row>
        <row r="300">
          <cell r="A300" t="str">
            <v>C403D06</v>
          </cell>
          <cell r="E300" t="str">
            <v>CYP403CPP</v>
          </cell>
          <cell r="F300" t="str">
            <v>AGE AT CHILD PROTECTION PLAN START DATE</v>
          </cell>
          <cell r="G300">
            <v>1</v>
          </cell>
          <cell r="H300">
            <v>299</v>
          </cell>
          <cell r="I300" t="str">
            <v>Age at Child Protection Plan Start Date</v>
          </cell>
          <cell r="J300" t="str">
            <v>max n2</v>
          </cell>
        </row>
        <row r="301">
          <cell r="A301" t="str">
            <v>C403D07</v>
          </cell>
          <cell r="E301" t="str">
            <v>CYP403CPP</v>
          </cell>
          <cell r="F301" t="str">
            <v>AGE AT CHILD PROTECTION PLAN END DATE</v>
          </cell>
          <cell r="G301">
            <v>1</v>
          </cell>
          <cell r="H301">
            <v>300</v>
          </cell>
          <cell r="I301" t="str">
            <v>Age at Child Protection Plan End Date</v>
          </cell>
          <cell r="J301" t="str">
            <v>max n2</v>
          </cell>
        </row>
        <row r="302">
          <cell r="A302" t="str">
            <v>C403D08</v>
          </cell>
          <cell r="E302" t="str">
            <v>CYP403CPP</v>
          </cell>
          <cell r="F302" t="str">
            <v>TIME SPENT ON CHILD PROTECTION PLAN</v>
          </cell>
          <cell r="G302">
            <v>1</v>
          </cell>
          <cell r="H302">
            <v>301</v>
          </cell>
          <cell r="I302" t="str">
            <v>Time Spent on Child Protection Plan</v>
          </cell>
          <cell r="J302" t="str">
            <v>max n3</v>
          </cell>
        </row>
        <row r="303">
          <cell r="A303" t="str">
            <v>C404901</v>
          </cell>
          <cell r="B303" t="str">
            <v>C404</v>
          </cell>
          <cell r="C303" t="str">
            <v>901</v>
          </cell>
          <cell r="D303" t="str">
            <v>901_8</v>
          </cell>
          <cell r="E303" t="str">
            <v>CYP404AssTechToSupportDisTyp</v>
          </cell>
          <cell r="F303" t="str">
            <v>LOCAL PATIENT IDENTIFIER (EXTENDED)</v>
          </cell>
          <cell r="G303">
            <v>0</v>
          </cell>
          <cell r="H303">
            <v>302</v>
          </cell>
          <cell r="I303" t="str">
            <v>This is a number used to identify a PATIENT uniquely within a Health Care Provider. It may be different from the PATIENT's casenote number and may be assigned automatically by the computer system.</v>
          </cell>
          <cell r="J303" t="str">
            <v>max an20</v>
          </cell>
          <cell r="K303" t="str">
            <v>Reject</v>
          </cell>
          <cell r="L303" t="str">
            <v>Reject</v>
          </cell>
          <cell r="M303" t="str">
            <v>N/A</v>
          </cell>
          <cell r="O303" t="str">
            <v>All to identify individual</v>
          </cell>
          <cell r="P303" t="str">
            <v>Used to uniquely identify an individual</v>
          </cell>
          <cell r="Q303" t="str">
            <v>M</v>
          </cell>
          <cell r="R303">
            <v>2</v>
          </cell>
          <cell r="S303" t="str">
            <v>CYP40402 - Record rejected - Local Patient Identifier (Extended) is blank. 
CYP40403 - Record rejected - Local Patient Identifier (Extended) has incorrect data format.  Local Patient Identifier (Extended)=&lt;C404901&gt;</v>
          </cell>
        </row>
        <row r="304">
          <cell r="A304" t="str">
            <v>C404010</v>
          </cell>
          <cell r="B304" t="str">
            <v>C404</v>
          </cell>
          <cell r="C304" t="str">
            <v>010</v>
          </cell>
          <cell r="D304" t="str">
            <v>C404010_1</v>
          </cell>
          <cell r="E304" t="str">
            <v>CYP404AssTechToSupportDisTyp</v>
          </cell>
          <cell r="F304" t="str">
            <v>ASSISTIVE TECHNOLOGY FINDING (SNOMED CT)</v>
          </cell>
          <cell r="G304">
            <v>0</v>
          </cell>
          <cell r="H304">
            <v>303</v>
          </cell>
          <cell r="I304" t="str">
            <v>The SNOMED CT concept ID which is used to identify the finding relating to the Assistive Technology that a PERSON is dependent on.</v>
          </cell>
          <cell r="J304" t="str">
            <v>min an6 max an18</v>
          </cell>
          <cell r="K304" t="str">
            <v>Reject</v>
          </cell>
          <cell r="L304" t="str">
            <v>Reject</v>
          </cell>
          <cell r="M304" t="str">
            <v>N/A</v>
          </cell>
          <cell r="N304" t="str">
            <v>If Assistive Technology Finding (SNOMED CT) contains an invalid Technology Type, then a warning will be generated.</v>
          </cell>
          <cell r="O304" t="str">
            <v>Used for analysis of data item</v>
          </cell>
          <cell r="P304" t="str">
            <v>To monitor data quality details of the technology type</v>
          </cell>
          <cell r="Q304" t="str">
            <v>M</v>
          </cell>
          <cell r="R304">
            <v>3</v>
          </cell>
          <cell r="S304" t="str">
            <v>CYP40404 - Record rejected - Assistive Technology Finding (SNOMED CT) is blank.  Local Patient Identifier (Extended)=&lt;C404901&gt;
CYP40405 - Record rejected - Assistive Technology Finding (SNOMED CT) has incorrect data format.  Local Patient Identifier (Extended)=&lt;C404901&gt;
CYP40406 - Warning - CYP404TechDepToSupportDisType contains an invalid Assistive Technology Finding (SNOMED CT). Local Patient Identifier=&lt;C404901&gt; Assistive Technology Finding (SNOMED CT)=&lt;C404010&gt;</v>
          </cell>
        </row>
        <row r="305">
          <cell r="A305" t="str">
            <v>C404020</v>
          </cell>
          <cell r="B305" t="str">
            <v>C404</v>
          </cell>
          <cell r="C305" t="str">
            <v>020</v>
          </cell>
          <cell r="D305" t="str">
            <v>C404020_1</v>
          </cell>
          <cell r="E305" t="str">
            <v>CYP404AssTechToSupportDisTyp</v>
          </cell>
          <cell r="F305" t="str">
            <v>PRESCRIPTION DATE (ASSISTIVE TECHNOLOGY)</v>
          </cell>
          <cell r="G305">
            <v>0</v>
          </cell>
          <cell r="H305">
            <v>304</v>
          </cell>
          <cell r="I305" t="str">
            <v>The date when a person is prescribed a specific type of assistive technology.</v>
          </cell>
          <cell r="J305" t="str">
            <v>an10
ccyy-mm-dd</v>
          </cell>
          <cell r="K305" t="str">
            <v>N/A</v>
          </cell>
          <cell r="L305" t="str">
            <v>Reject</v>
          </cell>
          <cell r="M305" t="str">
            <v>N/A</v>
          </cell>
          <cell r="O305" t="str">
            <v>All to analyse between the data item and other events</v>
          </cell>
          <cell r="P305" t="str">
            <v>To monitor details of the technology</v>
          </cell>
          <cell r="Q305" t="str">
            <v>R</v>
          </cell>
          <cell r="R305">
            <v>1</v>
          </cell>
          <cell r="S305" t="str">
            <v>CYP40408 - Record rejected - Prescription Date (Assistive Technology) has incorrect data format.  Local Patient Identifier (Extended)=&lt;C404901&gt;</v>
          </cell>
        </row>
        <row r="306">
          <cell r="A306" t="str">
            <v>C404D01</v>
          </cell>
          <cell r="E306" t="str">
            <v>CYP404AssTechToSupportDisTyp</v>
          </cell>
          <cell r="F306" t="str">
            <v>RECORD NUMBER</v>
          </cell>
          <cell r="G306">
            <v>1</v>
          </cell>
          <cell r="H306">
            <v>305</v>
          </cell>
          <cell r="I306" t="str">
            <v>Record number in this extract file.</v>
          </cell>
          <cell r="J306" t="str">
            <v>max n6</v>
          </cell>
        </row>
        <row r="307">
          <cell r="A307" t="str">
            <v>C404D02</v>
          </cell>
          <cell r="E307" t="str">
            <v>CYP404AssTechToSupportDisTyp</v>
          </cell>
          <cell r="F307" t="str">
            <v>CYP404 UNIQUE ID</v>
          </cell>
          <cell r="G307">
            <v>1</v>
          </cell>
          <cell r="H307">
            <v>306</v>
          </cell>
          <cell r="I307" t="str">
            <v>A unique ID per table.  This continues across reporting periods and across providers.  This uniquely identifies a row of data within a table.</v>
          </cell>
          <cell r="J307" t="str">
            <v>min n6 max n20</v>
          </cell>
        </row>
        <row r="308">
          <cell r="A308" t="str">
            <v>C404D03</v>
          </cell>
          <cell r="E308" t="str">
            <v>CYP404AssTechToSupportDisTyp</v>
          </cell>
          <cell r="F308" t="str">
            <v>ORGANISATION CODE (PROVIDER)</v>
          </cell>
          <cell r="G308">
            <v>1</v>
          </cell>
          <cell r="H308">
            <v>307</v>
          </cell>
          <cell r="I308" t="str">
            <v>Organisation code of provider submitting the data.</v>
          </cell>
          <cell r="J308" t="str">
            <v>max an6</v>
          </cell>
        </row>
        <row r="309">
          <cell r="A309" t="str">
            <v>C404D04</v>
          </cell>
          <cell r="E309" t="str">
            <v>CYP404AssTechToSupportDisTyp</v>
          </cell>
          <cell r="F309" t="str">
            <v>UNIQUE CYPHS ID (PATIENT)</v>
          </cell>
          <cell r="G309">
            <v>1</v>
          </cell>
          <cell r="H309">
            <v>308</v>
          </cell>
          <cell r="I309" t="str">
            <v>A nationally unique ID for the patient in the CYPHS Data Set generated from an index held by the BSP.</v>
          </cell>
          <cell r="J309" t="str">
            <v>max n10</v>
          </cell>
        </row>
        <row r="310">
          <cell r="A310" t="str">
            <v>C404D05</v>
          </cell>
          <cell r="E310" t="str">
            <v>CYP404AssTechToSupportDisTyp</v>
          </cell>
          <cell r="F310" t="str">
            <v>BSP UNIQUE ID</v>
          </cell>
          <cell r="G310">
            <v>1</v>
          </cell>
          <cell r="H310">
            <v>309</v>
          </cell>
          <cell r="I310" t="str">
            <v xml:space="preserve">A unique ID applied when original data file was uploaded to the Bureau Service Portal. Where a single upload is used to provide data for different reporting periods, there will be a separate BSPUniqueID assigned to each reporting period.  </v>
          </cell>
          <cell r="J310" t="str">
            <v>max n6</v>
          </cell>
        </row>
        <row r="311">
          <cell r="A311" t="str">
            <v>C501901</v>
          </cell>
          <cell r="B311" t="str">
            <v>C501</v>
          </cell>
          <cell r="C311" t="str">
            <v>901</v>
          </cell>
          <cell r="D311" t="str">
            <v>901_9</v>
          </cell>
          <cell r="E311" t="str">
            <v>CYP501CodedImm</v>
          </cell>
          <cell r="F311" t="str">
            <v>LOCAL PATIENT IDENTIFIER (EXTENDED)</v>
          </cell>
          <cell r="G311">
            <v>0</v>
          </cell>
          <cell r="H311">
            <v>310</v>
          </cell>
          <cell r="I311" t="str">
            <v>This is a number used to identify a PATIENT uniquely within a Health Care Provider. It may be different from the PATIENT's casenote number and may be assigned automatically by the computer system.</v>
          </cell>
          <cell r="J311" t="str">
            <v>max an20</v>
          </cell>
          <cell r="K311" t="str">
            <v>Reject</v>
          </cell>
          <cell r="L311" t="str">
            <v>Reject</v>
          </cell>
          <cell r="M311" t="str">
            <v>N/A</v>
          </cell>
          <cell r="O311" t="str">
            <v>All to identify individual</v>
          </cell>
          <cell r="P311" t="str">
            <v>Used to uniquely identify an individual</v>
          </cell>
          <cell r="Q311" t="str">
            <v>M</v>
          </cell>
          <cell r="R311">
            <v>2</v>
          </cell>
          <cell r="S311" t="str">
            <v>CYP50103 - Record rejected - Local Patient Identifier (Extended) is blank. 
CYP50104 - Record rejected - Local Patient Identifier (Extended) has incorrect data format.  Local Patient Identifier (Extended)=&lt;C501901&gt;</v>
          </cell>
        </row>
        <row r="312">
          <cell r="A312" t="str">
            <v>C501907</v>
          </cell>
          <cell r="B312" t="str">
            <v>C501</v>
          </cell>
          <cell r="C312" t="str">
            <v>907</v>
          </cell>
          <cell r="D312" t="str">
            <v>907_1</v>
          </cell>
          <cell r="E312" t="str">
            <v>CYP501CodedImm</v>
          </cell>
          <cell r="F312" t="str">
            <v>IMMUNISATION DATE</v>
          </cell>
          <cell r="G312">
            <v>0</v>
          </cell>
          <cell r="H312">
            <v>311</v>
          </cell>
          <cell r="I312" t="str">
            <v>The date on which the immunisation was carried out</v>
          </cell>
          <cell r="J312" t="str">
            <v>an10
ccyy-mm-dd</v>
          </cell>
          <cell r="K312" t="str">
            <v>Reject</v>
          </cell>
          <cell r="L312" t="str">
            <v>Reject</v>
          </cell>
          <cell r="M312" t="str">
            <v>N/A</v>
          </cell>
          <cell r="N312" t="str">
            <v>If ImmunisationDate is after the end of the reporting period, the record will be rejected.
If ImmunisationDate is before the patient's DATE OF BIRTH (as included in CYP001), the record will be rejected</v>
          </cell>
          <cell r="O312" t="str">
            <v>All to analyse between the data item and other events</v>
          </cell>
          <cell r="P312" t="str">
            <v>Analysis of times differences</v>
          </cell>
          <cell r="Q312" t="str">
            <v>M</v>
          </cell>
          <cell r="R312">
            <v>4</v>
          </cell>
          <cell r="S312" t="str">
            <v xml:space="preserve">CYP50105 - Record rejected - Immunisation Date is blank. Local Patient Identifier (Extended)=&lt;C501901&gt;
CYP50106 - Record rejected - Immunisation Date has incorrect date format. Local Patient Identifier (Extended)=&lt;C501901&gt;
CYP50107 - Record rejected - Immunisation Date is before the Person Birth Date. Local Patient Identifier (Extended)=&lt;C501901&gt; Immunisation Date=&lt;C501907&gt; 
CYP50108 - Record rejected - Immunisation Date is after the end of the reporting period.  Local Patient Identifier (Extended)=&lt;C501901&gt; Immunisation Date=&lt;C501907&gt; </v>
          </cell>
        </row>
        <row r="313">
          <cell r="A313" t="str">
            <v>C501010</v>
          </cell>
          <cell r="B313" t="str">
            <v>C501</v>
          </cell>
          <cell r="C313" t="str">
            <v>010</v>
          </cell>
          <cell r="D313" t="str">
            <v>C501010_1</v>
          </cell>
          <cell r="E313" t="str">
            <v>CYP501CodedImm</v>
          </cell>
          <cell r="F313" t="str">
            <v>PROCEDURE SCHEME IN USE</v>
          </cell>
          <cell r="G313">
            <v>0</v>
          </cell>
          <cell r="H313">
            <v>312</v>
          </cell>
          <cell r="I313" t="str">
            <v>The code scheme basis of a procedure.</v>
          </cell>
          <cell r="J313" t="str">
            <v>an2</v>
          </cell>
          <cell r="K313" t="str">
            <v>Reject</v>
          </cell>
          <cell r="L313" t="str">
            <v>Reject</v>
          </cell>
          <cell r="M313" t="str">
            <v>Warning</v>
          </cell>
          <cell r="O313" t="str">
            <v>All for analysis of the data item</v>
          </cell>
          <cell r="P313" t="str">
            <v>Required for reporting on data quality differences between coding schemes</v>
          </cell>
          <cell r="Q313" t="str">
            <v>M</v>
          </cell>
          <cell r="R313">
            <v>3</v>
          </cell>
          <cell r="S313" t="str">
            <v>CYP50112 - Record rejected - Procedure Scheme In Use contains an invalid Procedure Scheme In Use.  Local Patient Identifier (Extended)=&lt;C501901&gt; Procedure Scheme In Use=&lt;C501010&gt;
CYP50109 - Record rejected - Procedure Scheme In Use has incorrect data format.  Local Patient Identifier (Extended)=&lt;C501901&gt; 
CYP50116 - Record rejected - Procedure Scheme in use is blank.  Local Patient Identifier (Extended) = &lt;C501901&gt;</v>
          </cell>
        </row>
        <row r="314">
          <cell r="A314" t="str">
            <v>C501020</v>
          </cell>
          <cell r="B314" t="str">
            <v>C501</v>
          </cell>
          <cell r="C314" t="str">
            <v>020</v>
          </cell>
          <cell r="D314" t="str">
            <v>C501020_1</v>
          </cell>
          <cell r="E314" t="str">
            <v>CYP501CodedImm</v>
          </cell>
          <cell r="F314" t="str">
            <v>IMMUNISATION PROCEDURE (CLINICAL TERMINOLOGY)</v>
          </cell>
          <cell r="G314">
            <v>0</v>
          </cell>
          <cell r="H314">
            <v>313</v>
          </cell>
          <cell r="I314" t="str">
            <v>A unique identifier for an immunisation from a specific clinical terminology</v>
          </cell>
          <cell r="J314" t="str">
            <v>min an5 max an18</v>
          </cell>
          <cell r="K314" t="str">
            <v>Reject</v>
          </cell>
          <cell r="L314" t="str">
            <v>Reject</v>
          </cell>
          <cell r="M314" t="str">
            <v>N/A</v>
          </cell>
          <cell r="O314" t="str">
            <v>All for analysis of the data item</v>
          </cell>
          <cell r="P314" t="str">
            <v>The analyse differences in the outcomes and activity depending on immunisation procedure</v>
          </cell>
          <cell r="Q314" t="str">
            <v>M</v>
          </cell>
          <cell r="R314">
            <v>2</v>
          </cell>
          <cell r="S314" t="str">
            <v>CYP50113  - Record rejected - Immunisation Procedure (Clinical Terminology) is blank.  Local Patient Identifier (Extended)=&lt;C501901&gt;
CYP50114  - Record rejected - Immunisation Procedure (Clinical Terminology) has incorrect data format.  Local Patient Identifier (Extended)=&lt;C501901&gt; Immunisation Procedure (Clinical Terminology) = &lt;C501020&gt;</v>
          </cell>
        </row>
        <row r="315">
          <cell r="A315" t="str">
            <v>C501908</v>
          </cell>
          <cell r="B315" t="str">
            <v>C501</v>
          </cell>
          <cell r="C315" t="str">
            <v>908</v>
          </cell>
          <cell r="D315" t="str">
            <v>908_1</v>
          </cell>
          <cell r="E315" t="str">
            <v>CYP501CodedImm</v>
          </cell>
          <cell r="F315" t="str">
            <v>ORGANISATION CODE (IMMUNISATION RESPONSIBLE ORGANISATION)</v>
          </cell>
          <cell r="G315">
            <v>0</v>
          </cell>
          <cell r="H315">
            <v>314</v>
          </cell>
          <cell r="I315" t="str">
            <v>The ORGANISATION CODE of the ORGANISATION carrying out the immunisation.</v>
          </cell>
          <cell r="J315" t="str">
            <v>max an6</v>
          </cell>
          <cell r="K315" t="str">
            <v>N/A</v>
          </cell>
          <cell r="L315" t="str">
            <v>Reject</v>
          </cell>
          <cell r="M315" t="str">
            <v>Warning</v>
          </cell>
          <cell r="N315" t="str">
            <v>If ORGANISATION CODE is not in national organisation tables a warning will be reported</v>
          </cell>
          <cell r="O315" t="str">
            <v>Used for analysis of data item</v>
          </cell>
          <cell r="P315" t="str">
            <v>Required for reporting on Care Activities, Performance and Pricing</v>
          </cell>
          <cell r="Q315" t="str">
            <v>R</v>
          </cell>
          <cell r="R315">
            <v>2</v>
          </cell>
          <cell r="S315" t="str">
            <v>CYP50110 - Record rejected - Organisation Code (Immunisation Responsible Organisation) has incorrect data format.  Local Patient Identifier (Extended)=&lt;C501901&gt;
CYP50111 - Warning - Organisation Code (Immunisation Responsible Organisation) is not for a current live organisation in national tables. Local Patient Identifier (Extended)=&lt;C501901&gt;</v>
          </cell>
        </row>
        <row r="316">
          <cell r="A316" t="str">
            <v>C501D01</v>
          </cell>
          <cell r="E316" t="str">
            <v>CYP501CodedImm</v>
          </cell>
          <cell r="F316" t="str">
            <v>RECORD NUMBER</v>
          </cell>
          <cell r="G316">
            <v>1</v>
          </cell>
          <cell r="H316">
            <v>315</v>
          </cell>
          <cell r="I316" t="str">
            <v>Record number in this extract file.</v>
          </cell>
          <cell r="J316" t="str">
            <v>max n6</v>
          </cell>
        </row>
        <row r="317">
          <cell r="A317" t="str">
            <v>C501D02</v>
          </cell>
          <cell r="E317" t="str">
            <v>CYP501CodedImm</v>
          </cell>
          <cell r="F317" t="str">
            <v>CYP501 UNIQUE ID</v>
          </cell>
          <cell r="G317">
            <v>1</v>
          </cell>
          <cell r="H317">
            <v>316</v>
          </cell>
          <cell r="I317" t="str">
            <v>A unique ID per table.  This continues across reporting periods and across providers.  This uniquely identifies a row of data within a table.</v>
          </cell>
          <cell r="J317" t="str">
            <v>min n6 max n20</v>
          </cell>
        </row>
        <row r="318">
          <cell r="A318" t="str">
            <v>C501D03</v>
          </cell>
          <cell r="E318" t="str">
            <v>CYP501CodedImm</v>
          </cell>
          <cell r="F318" t="str">
            <v>ORGANISATION CODE (PROVIDER)</v>
          </cell>
          <cell r="G318">
            <v>1</v>
          </cell>
          <cell r="H318">
            <v>317</v>
          </cell>
          <cell r="I318" t="str">
            <v>Organisation code of provider submitting the data.</v>
          </cell>
          <cell r="J318" t="str">
            <v>max an6</v>
          </cell>
        </row>
        <row r="319">
          <cell r="A319" t="str">
            <v>C501D04</v>
          </cell>
          <cell r="E319" t="str">
            <v>CYP501CodedImm</v>
          </cell>
          <cell r="F319" t="str">
            <v>UNIQUE CYPHS ID (PATIENT)</v>
          </cell>
          <cell r="G319">
            <v>1</v>
          </cell>
          <cell r="H319">
            <v>318</v>
          </cell>
          <cell r="I319" t="str">
            <v>A nationally unique ID for the patient in the CYPHS Data Set generated from an index held by the BSP.</v>
          </cell>
          <cell r="J319" t="str">
            <v>max n10</v>
          </cell>
        </row>
        <row r="320">
          <cell r="A320" t="str">
            <v>C501D05</v>
          </cell>
          <cell r="E320" t="str">
            <v>CYP501CodedImm</v>
          </cell>
          <cell r="F320" t="str">
            <v>BSP UNIQUE ID</v>
          </cell>
          <cell r="G320">
            <v>1</v>
          </cell>
          <cell r="H320">
            <v>319</v>
          </cell>
          <cell r="I320" t="str">
            <v xml:space="preserve">A unique ID applied when original data file was uploaded to the Bureau Service Portal. Where a single upload is used to provide data for different reporting periods, there will be a separate BSPUniqueID assigned to each reporting period.  </v>
          </cell>
          <cell r="J320" t="str">
            <v>max n6</v>
          </cell>
        </row>
        <row r="321">
          <cell r="A321" t="str">
            <v>C501D06</v>
          </cell>
          <cell r="E321" t="str">
            <v>CYP501CodedImm</v>
          </cell>
          <cell r="F321" t="str">
            <v>AGE AT IMMUNISATION DATE</v>
          </cell>
          <cell r="G321">
            <v>1</v>
          </cell>
          <cell r="H321">
            <v>320</v>
          </cell>
          <cell r="I321" t="str">
            <v>Age at Immunisation Date</v>
          </cell>
          <cell r="J321" t="str">
            <v>max n2</v>
          </cell>
        </row>
        <row r="322">
          <cell r="A322" t="str">
            <v>C501D07</v>
          </cell>
          <cell r="E322" t="str">
            <v>CYP501CodedImm</v>
          </cell>
          <cell r="F322" t="str">
            <v>SCHOOL YEAR AT IMMUNISATION DATE</v>
          </cell>
          <cell r="G322">
            <v>1</v>
          </cell>
          <cell r="H322">
            <v>321</v>
          </cell>
          <cell r="I322" t="str">
            <v>School Year at Immunisation Date should be recorded whether the young person is at school or not.</v>
          </cell>
          <cell r="J322" t="str">
            <v>max an2</v>
          </cell>
        </row>
        <row r="323">
          <cell r="A323" t="str">
            <v>C502901</v>
          </cell>
          <cell r="B323" t="str">
            <v>C502</v>
          </cell>
          <cell r="C323" t="str">
            <v>901</v>
          </cell>
          <cell r="D323" t="str">
            <v>901_10</v>
          </cell>
          <cell r="E323" t="str">
            <v>CYP502Imm</v>
          </cell>
          <cell r="F323" t="str">
            <v>LOCAL PATIENT IDENTIFIER (EXTENDED)</v>
          </cell>
          <cell r="G323">
            <v>0</v>
          </cell>
          <cell r="H323">
            <v>322</v>
          </cell>
          <cell r="I323" t="str">
            <v>This is a number used to identify a PATIENT uniquely within a Health Care Provider. It may be different from the PATIENT's casenote number and may be assigned automatically by the computer system.</v>
          </cell>
          <cell r="J323" t="str">
            <v>max an20</v>
          </cell>
          <cell r="K323" t="str">
            <v>Reject</v>
          </cell>
          <cell r="L323" t="str">
            <v>Reject</v>
          </cell>
          <cell r="M323" t="str">
            <v>N/A</v>
          </cell>
          <cell r="O323" t="str">
            <v>All to identify individual</v>
          </cell>
          <cell r="P323" t="str">
            <v>Used to uniquely identify an individual</v>
          </cell>
          <cell r="Q323" t="str">
            <v>M</v>
          </cell>
          <cell r="R323">
            <v>2</v>
          </cell>
          <cell r="S323" t="str">
            <v>CYP50203 - Record rejected - Local Patient Identifier (Extended) is blank.
CYP50204 - Record rejected - Local Patient Identifier (Extended) has incorrect data format.  Local Patient Identifier (Extended)=&lt;C502901&gt;</v>
          </cell>
        </row>
        <row r="324">
          <cell r="A324" t="str">
            <v>C502907</v>
          </cell>
          <cell r="B324" t="str">
            <v>C502</v>
          </cell>
          <cell r="C324" t="str">
            <v>907</v>
          </cell>
          <cell r="D324" t="str">
            <v>907_2</v>
          </cell>
          <cell r="E324" t="str">
            <v>CYP502Imm</v>
          </cell>
          <cell r="F324" t="str">
            <v>IMMUNISATION DATE</v>
          </cell>
          <cell r="G324">
            <v>0</v>
          </cell>
          <cell r="H324">
            <v>323</v>
          </cell>
          <cell r="I324" t="str">
            <v>The date on which the immunisation was carried out</v>
          </cell>
          <cell r="J324" t="str">
            <v>an10
ccyy-mm-dd</v>
          </cell>
          <cell r="K324" t="str">
            <v>Reject</v>
          </cell>
          <cell r="L324" t="str">
            <v>Reject</v>
          </cell>
          <cell r="M324" t="str">
            <v>N/A</v>
          </cell>
          <cell r="O324" t="str">
            <v>All to analyse between the data item and other events</v>
          </cell>
          <cell r="P324" t="str">
            <v>Analysis of times differences</v>
          </cell>
          <cell r="Q324" t="str">
            <v>M</v>
          </cell>
          <cell r="R324">
            <v>2</v>
          </cell>
          <cell r="S324" t="str">
            <v>CYP50208 - Record rejected - Immunisation Date is blank. Local Patient Identifier (Extended)=&lt;C502901&gt;
CYP50209 - Record rejected - Immunisation Date has incorrect data format.  Local Patient Identifier (Extended)=&lt;C502901&gt;</v>
          </cell>
        </row>
        <row r="325">
          <cell r="A325" t="str">
            <v>C502908</v>
          </cell>
          <cell r="B325" t="str">
            <v>C502</v>
          </cell>
          <cell r="C325" t="str">
            <v>908</v>
          </cell>
          <cell r="D325" t="str">
            <v>908_2</v>
          </cell>
          <cell r="E325" t="str">
            <v>CYP502Imm</v>
          </cell>
          <cell r="F325" t="str">
            <v>ORGANISATION CODE (IMMUNISATION RESPONSIBLE ORGANISATION)</v>
          </cell>
          <cell r="G325">
            <v>0</v>
          </cell>
          <cell r="H325">
            <v>324</v>
          </cell>
          <cell r="I325" t="str">
            <v>The ORGANISATION CODE of the ORGANISATION carrying out the immunisation.</v>
          </cell>
          <cell r="J325" t="str">
            <v>max an6</v>
          </cell>
          <cell r="K325" t="str">
            <v>N/A</v>
          </cell>
          <cell r="L325" t="str">
            <v>Reject</v>
          </cell>
          <cell r="M325" t="str">
            <v>Warning</v>
          </cell>
          <cell r="N325" t="str">
            <v>If ORGANISATION CODE is not in national organisation tables a warning will be reported</v>
          </cell>
          <cell r="O325" t="str">
            <v>Used for analysis of data item</v>
          </cell>
          <cell r="P325" t="str">
            <v>Required for reporting on Care Activities, Performance and Pricing</v>
          </cell>
          <cell r="Q325" t="str">
            <v>R</v>
          </cell>
          <cell r="R325">
            <v>2</v>
          </cell>
          <cell r="S325" t="str">
            <v>CYP50210 - Record rejected - Organisation Code (Immunisation Responsible Organisation) has incorrect data format.  Local Patient Identifier (Extended)=&lt;C502901&gt;
CYP50211 - Warning - Organisation Code (Immunisation Responsible Organisation) is not for a current live organisation in national tables. Local Patient Identifier (Extended)=&lt;C502901&gt;</v>
          </cell>
        </row>
        <row r="326">
          <cell r="A326" t="str">
            <v>C502010</v>
          </cell>
          <cell r="B326" t="str">
            <v>C502</v>
          </cell>
          <cell r="C326" t="str">
            <v>010</v>
          </cell>
          <cell r="D326" t="str">
            <v>C502010_1</v>
          </cell>
          <cell r="E326" t="str">
            <v>CYP502Imm</v>
          </cell>
          <cell r="F326" t="str">
            <v>CHILDHOOD IMMUNISATION TYPE (CHILDREN AND YOUNG PEOPLE'S HEALTH SERVICES)</v>
          </cell>
          <cell r="G326">
            <v>0</v>
          </cell>
          <cell r="H326">
            <v>325</v>
          </cell>
          <cell r="I326" t="str">
            <v>Whether or not a child's immunisations are up to date, derived from Red Book 2009</v>
          </cell>
          <cell r="J326" t="str">
            <v>an3</v>
          </cell>
          <cell r="K326" t="str">
            <v>Reject</v>
          </cell>
          <cell r="L326" t="str">
            <v>Reject</v>
          </cell>
          <cell r="M326" t="str">
            <v>Warning</v>
          </cell>
          <cell r="O326" t="str">
            <v>All for analysis of the data item</v>
          </cell>
          <cell r="P326" t="str">
            <v>The analyse differences in the outcomes and activity depending on immunisation type</v>
          </cell>
          <cell r="Q326" t="str">
            <v>M</v>
          </cell>
          <cell r="R326">
            <v>3</v>
          </cell>
          <cell r="S326" t="str">
            <v>CYP50205 - Record rejected - Childhood Immunisation Type (Children and Young People's Health Services) is blank. Local Patient Identifier (Extended)=&lt;C502901&gt;
CYP50206 - Record rejected - Childhood Immunisation Type (Children and Young People's Health Services) has incorrect data format.  Local Patient Identifier (Extended)=&lt;C502901&gt;
CYP50207 - Warning - Childhood Immunisation Type (Children and Young People's Health Services) contains an invalid Childhood Immunisation Type (Children and Young People's Health Services). Local Patient Identifier (Extended)=&lt;C502901&gt; Childhood Immunisation Type (Children and Young People's Health Services)=&lt;C502010&gt;</v>
          </cell>
        </row>
        <row r="327">
          <cell r="A327" t="str">
            <v>C502D01</v>
          </cell>
          <cell r="E327" t="str">
            <v>CYP502Imm</v>
          </cell>
          <cell r="F327" t="str">
            <v>RECORD NUMBER</v>
          </cell>
          <cell r="G327">
            <v>1</v>
          </cell>
          <cell r="H327">
            <v>326</v>
          </cell>
          <cell r="I327" t="str">
            <v>Record number in this extract file.</v>
          </cell>
          <cell r="J327" t="str">
            <v>max n6</v>
          </cell>
        </row>
        <row r="328">
          <cell r="A328" t="str">
            <v>C502D02</v>
          </cell>
          <cell r="E328" t="str">
            <v>CYP502Imm</v>
          </cell>
          <cell r="F328" t="str">
            <v>CYP502 UNIQUE ID</v>
          </cell>
          <cell r="G328">
            <v>1</v>
          </cell>
          <cell r="H328">
            <v>327</v>
          </cell>
          <cell r="I328" t="str">
            <v>A unique ID per table.  This continues across reporting periods and across providers.  This uniquely identifies a row of data within a table.</v>
          </cell>
          <cell r="J328" t="str">
            <v>min n6 max n20</v>
          </cell>
        </row>
        <row r="329">
          <cell r="A329" t="str">
            <v>C502D03</v>
          </cell>
          <cell r="E329" t="str">
            <v>CYP502Imm</v>
          </cell>
          <cell r="F329" t="str">
            <v>ORGANISATION CODE (PROVIDER)</v>
          </cell>
          <cell r="G329">
            <v>1</v>
          </cell>
          <cell r="H329">
            <v>328</v>
          </cell>
          <cell r="I329" t="str">
            <v>Organisation code of provider submitting the data.</v>
          </cell>
          <cell r="J329" t="str">
            <v>max an6</v>
          </cell>
        </row>
        <row r="330">
          <cell r="A330" t="str">
            <v>C502D04</v>
          </cell>
          <cell r="E330" t="str">
            <v>CYP502Imm</v>
          </cell>
          <cell r="F330" t="str">
            <v>UNIQUE CYPHS ID (PATIENT)</v>
          </cell>
          <cell r="G330">
            <v>1</v>
          </cell>
          <cell r="H330">
            <v>329</v>
          </cell>
          <cell r="I330" t="str">
            <v>A nationally unique ID for the patient in the CYPHS Data Set generated from an index held by the BSP.</v>
          </cell>
          <cell r="J330" t="str">
            <v>max n10</v>
          </cell>
        </row>
        <row r="331">
          <cell r="A331" t="str">
            <v>C502D05</v>
          </cell>
          <cell r="E331" t="str">
            <v>CYP502Imm</v>
          </cell>
          <cell r="F331" t="str">
            <v>BSP UNIQUE ID</v>
          </cell>
          <cell r="G331">
            <v>1</v>
          </cell>
          <cell r="H331">
            <v>330</v>
          </cell>
          <cell r="I331" t="str">
            <v xml:space="preserve">A unique ID applied when original data file was uploaded to the Bureau Service Portal. Where a single upload is used to provide data for different reporting periods, there will be a separate BSPUniqueID assigned to each reporting period.  </v>
          </cell>
          <cell r="J331" t="str">
            <v>max n6</v>
          </cell>
        </row>
        <row r="332">
          <cell r="A332" t="str">
            <v>C502D06</v>
          </cell>
          <cell r="E332" t="str">
            <v>CYP502Imm</v>
          </cell>
          <cell r="F332" t="str">
            <v>AGE AT IMMUNISATION DATE</v>
          </cell>
          <cell r="G332">
            <v>1</v>
          </cell>
          <cell r="H332">
            <v>331</v>
          </cell>
          <cell r="I332" t="str">
            <v>Age at Immunisation Date</v>
          </cell>
          <cell r="J332" t="str">
            <v>max n2</v>
          </cell>
        </row>
        <row r="333">
          <cell r="A333" t="str">
            <v>C502D07</v>
          </cell>
          <cell r="E333" t="str">
            <v>CYP502Imm</v>
          </cell>
          <cell r="F333" t="str">
            <v>SCHOOL YEAR AT IMMUNISATION DATE</v>
          </cell>
          <cell r="G333">
            <v>1</v>
          </cell>
          <cell r="H333">
            <v>332</v>
          </cell>
          <cell r="I333" t="str">
            <v>School Year at Immunisation Date should be recorded whether the young person is at school or not.</v>
          </cell>
          <cell r="J333" t="str">
            <v>max an2</v>
          </cell>
        </row>
        <row r="334">
          <cell r="A334" t="str">
            <v>C601901</v>
          </cell>
          <cell r="B334" t="str">
            <v>C601</v>
          </cell>
          <cell r="C334" t="str">
            <v>901</v>
          </cell>
          <cell r="D334" t="str">
            <v>901_11</v>
          </cell>
          <cell r="E334" t="str">
            <v>CYP601MedicalHistory</v>
          </cell>
          <cell r="F334" t="str">
            <v>LOCAL PATIENT IDENTIFIER (EXTENDED)</v>
          </cell>
          <cell r="G334">
            <v>0</v>
          </cell>
          <cell r="H334">
            <v>333</v>
          </cell>
          <cell r="I334" t="str">
            <v>This is a number used to identify a PATIENT uniquely within a Health Care Provider. It may be different from the PATIENT's casenote number and may be assigned automatically by the computer system.</v>
          </cell>
          <cell r="J334" t="str">
            <v>max an20</v>
          </cell>
          <cell r="K334" t="str">
            <v>Reject</v>
          </cell>
          <cell r="L334" t="str">
            <v>Reject</v>
          </cell>
          <cell r="M334" t="str">
            <v>N/A</v>
          </cell>
          <cell r="O334" t="str">
            <v>All to identify individual</v>
          </cell>
          <cell r="P334" t="str">
            <v>Used to uniquely identify an individual</v>
          </cell>
          <cell r="Q334" t="str">
            <v>M</v>
          </cell>
          <cell r="R334">
            <v>2</v>
          </cell>
          <cell r="S334" t="str">
            <v>CYP60102 - Record rejected - Local Patient Identifier (Extended) is blank. 
CYP60103 - Record rejected - Local Patient Identifier (Extended) has incorrect data format.  Local Patient Identifier (Extended)=&lt;C601901&gt;</v>
          </cell>
        </row>
        <row r="335">
          <cell r="A335" t="str">
            <v>C601913</v>
          </cell>
          <cell r="B335" t="str">
            <v>C601</v>
          </cell>
          <cell r="C335" t="str">
            <v>913</v>
          </cell>
          <cell r="D335" t="str">
            <v>913_1</v>
          </cell>
          <cell r="E335" t="str">
            <v>CYP601MedicalHistory</v>
          </cell>
          <cell r="F335" t="str">
            <v>DIAGNOSIS SCHEME IN USE</v>
          </cell>
          <cell r="G335">
            <v>0</v>
          </cell>
          <cell r="H335">
            <v>334</v>
          </cell>
          <cell r="I335" t="str">
            <v>The code scheme basis of the Diagnosis.</v>
          </cell>
          <cell r="J335" t="str">
            <v>an2</v>
          </cell>
          <cell r="K335" t="str">
            <v>Reject</v>
          </cell>
          <cell r="L335" t="str">
            <v>Reject</v>
          </cell>
          <cell r="M335" t="str">
            <v>Warning</v>
          </cell>
          <cell r="N335" t="str">
            <v xml:space="preserve">
</v>
          </cell>
          <cell r="O335" t="str">
            <v>Used for analysis of data item</v>
          </cell>
          <cell r="P335" t="str">
            <v>To monitor data quality details of the diagnosis scheme</v>
          </cell>
          <cell r="Q335" t="str">
            <v>M</v>
          </cell>
          <cell r="R335">
            <v>3</v>
          </cell>
          <cell r="S335" t="str">
            <v>CYP60111 - Record rejected - Diagnosis Scheme In Use is blank.  Local Patient Identifier (Extended)=&lt;C601901&gt;
CYP60104 - Record rejected - Diagnosis Scheme In Use has incorrect data format.  Local Patient Identifier (Extended)=&lt;C601901&gt;
CYP60105 - Warning - Diagnosis Scheme In Use contains an invalid Diagnosis Scheme In Use.  Local Patient Identifier (Extended)=&lt;C601901&gt; Diagnosis Scheme In Use=&lt;C601913&gt;</v>
          </cell>
        </row>
        <row r="336">
          <cell r="A336" t="str">
            <v>C601010</v>
          </cell>
          <cell r="B336" t="str">
            <v>C601</v>
          </cell>
          <cell r="C336" t="str">
            <v>010</v>
          </cell>
          <cell r="D336" t="str">
            <v>C601010_1</v>
          </cell>
          <cell r="E336" t="str">
            <v>CYP601MedicalHistory</v>
          </cell>
          <cell r="F336" t="str">
            <v>PREVIOUS DIAGNOSIS (CODED CLINICAL ENTRY)</v>
          </cell>
          <cell r="G336">
            <v>0</v>
          </cell>
          <cell r="H336">
            <v>335</v>
          </cell>
          <cell r="I336" t="str">
            <v>A unique identifier for a CLINICAL DIAGNOSIS from a specific classification or clinical terminology.</v>
          </cell>
          <cell r="J336" t="str">
            <v>min an4 max an18</v>
          </cell>
          <cell r="K336" t="str">
            <v>Reject</v>
          </cell>
          <cell r="L336" t="str">
            <v>Reject</v>
          </cell>
          <cell r="M336" t="str">
            <v>N/A</v>
          </cell>
          <cell r="N336" t="str">
            <v>If Previous Diagnosis (Coded Clinical Entry) format does not match expected format for Diagnosis Scheme In Use, the record will be rejected.</v>
          </cell>
          <cell r="O336" t="str">
            <v>All for analysis of the data item</v>
          </cell>
          <cell r="P336" t="str">
            <v>The analyse differences in the outcomes and activity depending on previous diagnosis</v>
          </cell>
          <cell r="Q336" t="str">
            <v>M</v>
          </cell>
          <cell r="R336">
            <v>2</v>
          </cell>
          <cell r="S336" t="str">
            <v>CYP60106 - Record rejected - Previous Diagnosis (Coded Clinical Entry) is blank.  Local Patient Identifier (Extended)=&lt;C601901&gt;
CYP60107 - Record rejected - Previous Diagnosis (Coded Clinical Entry) has incorrect data format.  Local Patient Identifier (Extended)=&lt;C601901&gt; Previous Diagnosis (Coded Clinical Entry) = &lt;C601010&gt;</v>
          </cell>
        </row>
        <row r="337">
          <cell r="A337" t="str">
            <v>C601020</v>
          </cell>
          <cell r="B337" t="str">
            <v>C601</v>
          </cell>
          <cell r="C337" t="str">
            <v>020</v>
          </cell>
          <cell r="D337" t="str">
            <v>C601020_1</v>
          </cell>
          <cell r="E337" t="str">
            <v>CYP601MedicalHistory</v>
          </cell>
          <cell r="F337" t="str">
            <v>DIAGNOSIS DATE</v>
          </cell>
          <cell r="G337">
            <v>0</v>
          </cell>
          <cell r="H337">
            <v>336</v>
          </cell>
          <cell r="I337" t="str">
            <v xml:space="preserve">DIAGNOSIS DATE is the PERSON PROPERTY OBSERVED DATE for the PATIENT DIAGNOSIS. </v>
          </cell>
          <cell r="J337" t="str">
            <v>an10
ccyy-mm-dd</v>
          </cell>
          <cell r="K337" t="str">
            <v>N/A</v>
          </cell>
          <cell r="L337" t="str">
            <v>Reject</v>
          </cell>
          <cell r="M337" t="str">
            <v>N/A</v>
          </cell>
          <cell r="N337" t="str">
            <v>Will accept PREVIOUS DIAGNOSIS month and/or year without a day element, in the format (ccyy-mm) or (ccyy). 
If DiagnosisDate is after the end of the reporting period, the record will be rejected.</v>
          </cell>
          <cell r="O337" t="str">
            <v>All to analyse between the data item and other events</v>
          </cell>
          <cell r="P337" t="str">
            <v>Analysis of times differences</v>
          </cell>
          <cell r="Q337" t="str">
            <v>R</v>
          </cell>
          <cell r="R337">
            <v>2</v>
          </cell>
          <cell r="S337" t="str">
            <v>CYP60108 - Record rejected - Diagnosis Date has incorrect data format.  Local Patient Identifier (Extended)=&lt;C601901&gt;
CYP60109 - Record rejected - Diagnosis Date is after the end date of the reporting period.  Local Patient Identifier (Extended)=&lt;C601901&gt;  Diagnosis Date=&lt;C601020&gt;</v>
          </cell>
        </row>
        <row r="338">
          <cell r="A338" t="str">
            <v>C601D01</v>
          </cell>
          <cell r="E338" t="str">
            <v>CYP601MedicalHistory</v>
          </cell>
          <cell r="F338" t="str">
            <v>RECORD NUMBER</v>
          </cell>
          <cell r="G338">
            <v>1</v>
          </cell>
          <cell r="H338">
            <v>337</v>
          </cell>
          <cell r="I338" t="str">
            <v>Record number in this extract file.</v>
          </cell>
          <cell r="J338" t="str">
            <v>max n6</v>
          </cell>
        </row>
        <row r="339">
          <cell r="A339" t="str">
            <v>C601D02</v>
          </cell>
          <cell r="E339" t="str">
            <v>CYP601MedicalHistory</v>
          </cell>
          <cell r="F339" t="str">
            <v>CYP601 UNIQUE ID</v>
          </cell>
          <cell r="G339">
            <v>1</v>
          </cell>
          <cell r="H339">
            <v>338</v>
          </cell>
          <cell r="I339" t="str">
            <v>A unique ID per table.  This continues across reporting periods and across providers.  This uniquely identifies a row of data within a table.</v>
          </cell>
          <cell r="J339" t="str">
            <v>min n6
max n20</v>
          </cell>
        </row>
        <row r="340">
          <cell r="A340" t="str">
            <v>C601D03</v>
          </cell>
          <cell r="E340" t="str">
            <v>CYP601MedicalHistory</v>
          </cell>
          <cell r="F340" t="str">
            <v>ORGANISATION CODE (PROVIDER)</v>
          </cell>
          <cell r="G340">
            <v>1</v>
          </cell>
          <cell r="H340">
            <v>339</v>
          </cell>
          <cell r="I340" t="str">
            <v>Organisation code of provider submitting the data.</v>
          </cell>
          <cell r="J340" t="str">
            <v>max an6</v>
          </cell>
        </row>
        <row r="341">
          <cell r="A341" t="str">
            <v>C601D04</v>
          </cell>
          <cell r="E341" t="str">
            <v>CYP601MedicalHistory</v>
          </cell>
          <cell r="F341" t="str">
            <v>UNIQUE CYPHS ID (PATIENT)</v>
          </cell>
          <cell r="G341">
            <v>1</v>
          </cell>
          <cell r="H341">
            <v>340</v>
          </cell>
          <cell r="I341" t="str">
            <v>A nationally unique ID for the patient in the CYPHS Data Set generated from an index held by the BSP.</v>
          </cell>
          <cell r="J341" t="str">
            <v>max n10</v>
          </cell>
        </row>
        <row r="342">
          <cell r="A342" t="str">
            <v>C601D05</v>
          </cell>
          <cell r="E342" t="str">
            <v>CYP601MedicalHistory</v>
          </cell>
          <cell r="F342" t="str">
            <v>BSP UNIQUE ID</v>
          </cell>
          <cell r="G342">
            <v>1</v>
          </cell>
          <cell r="H342">
            <v>341</v>
          </cell>
          <cell r="I342" t="str">
            <v xml:space="preserve">A unique ID applied when original data file was uploaded to the Bureau Service Portal. Where a single upload is used to provide data for different reporting periods, there will be a separate BSPUniqueID assigned to each reporting period.  </v>
          </cell>
          <cell r="J342" t="str">
            <v>max n6</v>
          </cell>
        </row>
        <row r="343">
          <cell r="A343" t="str">
            <v>C602901</v>
          </cell>
          <cell r="B343" t="str">
            <v>C602</v>
          </cell>
          <cell r="C343" t="str">
            <v>901</v>
          </cell>
          <cell r="D343" t="str">
            <v>901_12</v>
          </cell>
          <cell r="E343" t="str">
            <v>CYP602DisabilityType</v>
          </cell>
          <cell r="F343" t="str">
            <v>LOCAL PATIENT IDENTIFIER (EXTENDED)</v>
          </cell>
          <cell r="G343">
            <v>0</v>
          </cell>
          <cell r="H343">
            <v>342</v>
          </cell>
          <cell r="I343" t="str">
            <v>This is a number used to identify a PATIENT uniquely within a Health Care Provider. It may be different from the PATIENT's casenote number and may be assigned automatically by the computer system.</v>
          </cell>
          <cell r="J343" t="str">
            <v>max an20</v>
          </cell>
          <cell r="K343" t="str">
            <v>Reject</v>
          </cell>
          <cell r="L343" t="str">
            <v>Reject</v>
          </cell>
          <cell r="M343" t="str">
            <v>N/A</v>
          </cell>
          <cell r="O343" t="str">
            <v>All to identify individual</v>
          </cell>
          <cell r="P343" t="str">
            <v>Used to uniquely identify an individual</v>
          </cell>
          <cell r="Q343" t="str">
            <v>M</v>
          </cell>
          <cell r="R343">
            <v>2</v>
          </cell>
          <cell r="S343" t="str">
            <v>CYP60202 - Record rejected - Local Patient Identifier (Extended) is blank.
CYP60203 - Record rejected - Local Patient Identifier (Extended) has incorrect data format.  Local Patient Identifier (Extended)=&lt;C602901&gt;</v>
          </cell>
        </row>
        <row r="344">
          <cell r="A344" t="str">
            <v>C602010</v>
          </cell>
          <cell r="B344" t="str">
            <v>C602</v>
          </cell>
          <cell r="C344" t="str">
            <v>010</v>
          </cell>
          <cell r="D344" t="str">
            <v>C602010_1</v>
          </cell>
          <cell r="E344" t="str">
            <v>CYP602DisabilityType</v>
          </cell>
          <cell r="F344" t="str">
            <v>DISABILITY CODE</v>
          </cell>
          <cell r="G344">
            <v>0</v>
          </cell>
          <cell r="H344">
            <v>343</v>
          </cell>
          <cell r="I344" t="str">
            <v>An indication of whether a PERSON is disabled.</v>
          </cell>
          <cell r="J344" t="str">
            <v>an2</v>
          </cell>
          <cell r="K344" t="str">
            <v>Reject</v>
          </cell>
          <cell r="L344" t="str">
            <v>Reject</v>
          </cell>
          <cell r="M344" t="str">
            <v>Warning</v>
          </cell>
          <cell r="O344" t="str">
            <v>Used for analysis of data item</v>
          </cell>
          <cell r="P344" t="str">
            <v>The analyse differences in the outcomes and activity depending on disability code</v>
          </cell>
          <cell r="Q344" t="str">
            <v>M</v>
          </cell>
          <cell r="R344">
            <v>3</v>
          </cell>
          <cell r="S344" t="str">
            <v>CYP60204 - Record rejected - Disability Code has an incorrect data format.  Local Patient Identifier (Extended)=&lt;C602901&gt; 
CYP60205 - Warning - Disability Code contains an invalid Disability Code. Local Patient Identifier (Extended)=&lt;C602901&gt; Disability Code=&lt;C602010&gt;
CYP60206 - Record rejected - Disability Code is blank.  Local Patient Identifier (Extended)=&lt;C602901&gt;</v>
          </cell>
        </row>
        <row r="345">
          <cell r="A345" t="str">
            <v>C602020</v>
          </cell>
          <cell r="B345" t="str">
            <v>C602</v>
          </cell>
          <cell r="C345" t="str">
            <v>020</v>
          </cell>
          <cell r="D345" t="str">
            <v>C602020_1</v>
          </cell>
          <cell r="E345" t="str">
            <v>CYP602DisabilityType</v>
          </cell>
          <cell r="F345" t="str">
            <v>DISABILITY IMPACT PERCEPTION</v>
          </cell>
          <cell r="G345">
            <v>0</v>
          </cell>
          <cell r="H345">
            <v>344</v>
          </cell>
          <cell r="I345" t="str">
            <v>The patient's perception of whether their day-to-day activities are limited because of a health problem or disability which has lasted, or is expected to last, at least 12 months.</v>
          </cell>
          <cell r="J345" t="str">
            <v>an2</v>
          </cell>
          <cell r="K345" t="str">
            <v>N/A</v>
          </cell>
          <cell r="L345" t="str">
            <v>Reject</v>
          </cell>
          <cell r="M345" t="str">
            <v>Warning</v>
          </cell>
          <cell r="O345" t="str">
            <v>Used for analysis of data item</v>
          </cell>
          <cell r="P345" t="str">
            <v>The analyse differences in the outcomes and activity depending on impact of disability</v>
          </cell>
          <cell r="Q345" t="str">
            <v>R</v>
          </cell>
          <cell r="R345">
            <v>2</v>
          </cell>
          <cell r="S345" t="str">
            <v>CYP60207 - Record rejected - Disability Impact Perception has incorrect data format. Local Patient Identifier (Extended)=&lt;C602901&gt;
CYP60208 - Warning - Disability Impact Perception contains an invalid Disability Impact Perception. Local Patient Identifier (Extended)=&lt;C602901&gt; Disability Impact Perception=&lt;C602020&gt;</v>
          </cell>
        </row>
        <row r="346">
          <cell r="A346" t="str">
            <v>C602D01</v>
          </cell>
          <cell r="E346" t="str">
            <v>CYP602DisabilityType</v>
          </cell>
          <cell r="F346" t="str">
            <v>RECORD NUMBER</v>
          </cell>
          <cell r="G346">
            <v>1</v>
          </cell>
          <cell r="H346">
            <v>345</v>
          </cell>
          <cell r="I346" t="str">
            <v>Record number in this extract file.</v>
          </cell>
          <cell r="J346" t="str">
            <v>max n6</v>
          </cell>
        </row>
        <row r="347">
          <cell r="A347" t="str">
            <v>C602D02</v>
          </cell>
          <cell r="E347" t="str">
            <v>CYP602DisabilityType</v>
          </cell>
          <cell r="F347" t="str">
            <v>CYP602 UNIQUE ID</v>
          </cell>
          <cell r="G347">
            <v>1</v>
          </cell>
          <cell r="H347">
            <v>346</v>
          </cell>
          <cell r="I347" t="str">
            <v>A unique ID per table.  This continues across reporting periods and across providers.  This uniquely identifies a row of data within a table.</v>
          </cell>
          <cell r="J347" t="str">
            <v>min n6 max n20</v>
          </cell>
        </row>
        <row r="348">
          <cell r="A348" t="str">
            <v>C602D03</v>
          </cell>
          <cell r="E348" t="str">
            <v>CYP602DisabilityType</v>
          </cell>
          <cell r="F348" t="str">
            <v>ORGANISATION CODE (PROVIDER)</v>
          </cell>
          <cell r="G348">
            <v>1</v>
          </cell>
          <cell r="H348">
            <v>347</v>
          </cell>
          <cell r="I348" t="str">
            <v>Organisation code of provider submitting the data.</v>
          </cell>
          <cell r="J348" t="str">
            <v>max an6</v>
          </cell>
        </row>
        <row r="349">
          <cell r="A349" t="str">
            <v>C602D04</v>
          </cell>
          <cell r="E349" t="str">
            <v>CYP602DisabilityType</v>
          </cell>
          <cell r="F349" t="str">
            <v>UNIQUE CYPHS ID (PATIENT)</v>
          </cell>
          <cell r="G349">
            <v>1</v>
          </cell>
          <cell r="H349">
            <v>348</v>
          </cell>
          <cell r="I349" t="str">
            <v>A nationally unique ID for the patient in the CYPHS Data Set generated from an index held by the BSP.</v>
          </cell>
          <cell r="J349" t="str">
            <v>max n10</v>
          </cell>
        </row>
        <row r="350">
          <cell r="A350" t="str">
            <v>C602D05</v>
          </cell>
          <cell r="E350" t="str">
            <v>CYP602DisabilityType</v>
          </cell>
          <cell r="F350" t="str">
            <v>BSP UNIQUE ID</v>
          </cell>
          <cell r="G350">
            <v>1</v>
          </cell>
          <cell r="H350">
            <v>349</v>
          </cell>
          <cell r="I350" t="str">
            <v xml:space="preserve">A unique ID applied when original data file was uploaded to the Bureau Service Portal. Where a single upload is used to provide data for different reporting periods, there will be a separate BSPUniqueID assigned to each reporting period.  </v>
          </cell>
          <cell r="J350" t="str">
            <v>max n6</v>
          </cell>
        </row>
        <row r="351">
          <cell r="A351" t="str">
            <v>C603901</v>
          </cell>
          <cell r="B351" t="str">
            <v>C603</v>
          </cell>
          <cell r="C351" t="str">
            <v>901</v>
          </cell>
          <cell r="D351" t="str">
            <v>901_13</v>
          </cell>
          <cell r="E351" t="str">
            <v>CYP603NewbornHearingScreening</v>
          </cell>
          <cell r="F351" t="str">
            <v>LOCAL PATIENT IDENTIFIER (EXTENDED)</v>
          </cell>
          <cell r="G351">
            <v>0</v>
          </cell>
          <cell r="H351">
            <v>350</v>
          </cell>
          <cell r="I351" t="str">
            <v>This is a number used to identify a PATIENT uniquely within a Health Care Provider. It may be different from the PATIENT's casenote number and may be assigned automatically by the computer system.</v>
          </cell>
          <cell r="J351" t="str">
            <v>max an20</v>
          </cell>
          <cell r="K351" t="str">
            <v>Reject</v>
          </cell>
          <cell r="L351" t="str">
            <v>Reject</v>
          </cell>
          <cell r="M351" t="str">
            <v>N/A</v>
          </cell>
          <cell r="O351" t="str">
            <v>All to identify individual</v>
          </cell>
          <cell r="P351" t="str">
            <v>Used to uniquely identify an individual</v>
          </cell>
          <cell r="Q351" t="str">
            <v>M</v>
          </cell>
          <cell r="R351">
            <v>2</v>
          </cell>
          <cell r="S351" t="str">
            <v>CYP60303 - Record rejected - Local Patient Identifier (Extended) is blank. 
CYP60304 - Record rejected - Local Patient Identifier (Extended) has incorrect data format.  Local Patient Identifier (Extended)=&lt;C603901&gt;</v>
          </cell>
        </row>
        <row r="352">
          <cell r="A352" t="str">
            <v>C603020</v>
          </cell>
          <cell r="B352" t="str">
            <v>C603</v>
          </cell>
          <cell r="C352" t="str">
            <v>020</v>
          </cell>
          <cell r="D352" t="str">
            <v>C603020_1</v>
          </cell>
          <cell r="E352" t="str">
            <v>CYP603NewbornHearingScreening</v>
          </cell>
          <cell r="F352" t="str">
            <v>SERVICE REQUEST DATE (NEWBORN HEARING AUDIOLOGY)</v>
          </cell>
          <cell r="G352">
            <v>0</v>
          </cell>
          <cell r="H352">
            <v>351</v>
          </cell>
          <cell r="I352" t="str">
            <v>The date on which a referral for audiology testing was made</v>
          </cell>
          <cell r="J352" t="str">
            <v>an10
ccyy-mm-dd</v>
          </cell>
          <cell r="K352" t="str">
            <v>N/A</v>
          </cell>
          <cell r="L352" t="str">
            <v>Reject</v>
          </cell>
          <cell r="M352" t="str">
            <v>N/A</v>
          </cell>
          <cell r="N352" t="str">
            <v>If ServiceRequestDate is after the end of the reporting period, the record will be rejected.
If ServiceRequestDate is before the Child's DATE OF BIRTH (as included in CYP001), the record will be rejected.</v>
          </cell>
          <cell r="O352" t="str">
            <v>1.4.1</v>
          </cell>
          <cell r="P352" t="str">
            <v>Monitor outcomes from newborn hearing screening</v>
          </cell>
          <cell r="Q352" t="str">
            <v>R</v>
          </cell>
          <cell r="R352">
            <v>3</v>
          </cell>
          <cell r="S352" t="str">
            <v>CYP60305 - Record rejected - Service Request Date (Newborn Hearing Audiology) has incorrect date format.  Local Patient Identifier (Extended)=&lt;C603901&gt;
CYP60311 - Record rejected - Service Request Date (Newborn Hearing Audiology) is after the end date of the reporting period.  Local Patient Identifier (Extended)=&lt;C603901&gt;  Service Request Date (Newborn Hearing Audiology)=&lt;C603020&gt;
CYP60312 - Record rejected - Service Request Date (Newborn Hearing Audiology) is before the PersonBirthDate. Local Patient Identifier (Extended)=&lt;C603901&gt; Service Request Date (Newborn Hearing Audiology)=&lt;C603020&gt;</v>
          </cell>
        </row>
        <row r="353">
          <cell r="A353" t="str">
            <v>C603010</v>
          </cell>
          <cell r="B353" t="str">
            <v>C603</v>
          </cell>
          <cell r="C353" t="str">
            <v>010</v>
          </cell>
          <cell r="D353" t="str">
            <v>C603010_1</v>
          </cell>
          <cell r="E353" t="str">
            <v>CYP603NewbornHearingScreening</v>
          </cell>
          <cell r="F353" t="str">
            <v>NEWBORN HEARING SCREENING OUTCOME</v>
          </cell>
          <cell r="G353">
            <v>0</v>
          </cell>
          <cell r="H353">
            <v>352</v>
          </cell>
          <cell r="I353" t="str">
            <v>Outcome of NEWBORN HEARING SCREENING</v>
          </cell>
          <cell r="J353" t="str">
            <v>an2</v>
          </cell>
          <cell r="K353" t="str">
            <v>N/A</v>
          </cell>
          <cell r="L353" t="str">
            <v>Reject</v>
          </cell>
          <cell r="M353" t="str">
            <v>Warning</v>
          </cell>
          <cell r="N353" t="str">
            <v>If Newborn Hearing Screening Outcome was recorded as "Clear response, no follow up required", but Service Request Date (Newborn Hearing Audiology) is populated, the record will be rejected.</v>
          </cell>
          <cell r="O353">
            <v>1.4</v>
          </cell>
          <cell r="P353" t="str">
            <v>To monitor the outcomes for those babies referred from Newborn Hearing Screening, Blood Spot Screening and Newborn and 6-8 week physical screening</v>
          </cell>
          <cell r="Q353" t="str">
            <v>R</v>
          </cell>
          <cell r="R353">
            <v>5</v>
          </cell>
          <cell r="S353" t="str">
            <v>CYP60307 - Record rejected - Newborn Hearing Screening Outcome has incorrect data format.  Local Patient Identifier (Extended)=&lt;C603901&gt;
CYP60308 - Warning - Newborn Hearing Screening Outcome contains an invalid Newborn Hearing Screening Outcome. Local Patient Identifier (Extended)=C603901&gt; Newborn Hearing Screening Outcome=&lt;C603010&gt;
CYP60315 - Record rejected - Newborn Hearing Screening Outcome was recorded as "Clear response, no follow up required", but Service Request Date (Newborn Hearing Audiology) is populated. Local Patient Identifier (Extended)=&lt;C603901&gt; Newborn Hearing Screening Outcome=&lt;C603010&gt;
CYP60316 - Record rejected - Newborn Hearing Screening Outcome was recorded as "Clear response, no follow up required", but Procedure Date (Newborn Hearing Audiology) is populated. Local Patient Identifier (Extended)=&lt;C603901&gt; Newborn Hearing Screening Outcome=&lt;C603010&gt;
CYP60317 - Record rejected - Newborn Hearing Screening Outcome was recorded as "Clear response, no follow up required", but Newborn Hearing Audiology Outcome is populated. Local Patient Identifier (Extended)=&lt;C603901&gt; Newborn Hearing Screening Outcome=&lt;C603010&gt;</v>
          </cell>
        </row>
        <row r="354">
          <cell r="A354" t="str">
            <v>C603030</v>
          </cell>
          <cell r="B354" t="str">
            <v>C603</v>
          </cell>
          <cell r="C354" t="str">
            <v>030</v>
          </cell>
          <cell r="D354" t="str">
            <v>C603030_1</v>
          </cell>
          <cell r="E354" t="str">
            <v>CYP603NewbornHearingScreening</v>
          </cell>
          <cell r="F354" t="str">
            <v>PROCEDURE DATE (NEWBORN HEARING AUDIOLOGY)</v>
          </cell>
          <cell r="G354">
            <v>0</v>
          </cell>
          <cell r="H354">
            <v>353</v>
          </cell>
          <cell r="I354" t="str">
            <v>The date that a NEWBORN HEARING AUDIOLOGY TEST took place.</v>
          </cell>
          <cell r="J354" t="str">
            <v>an10
ccyy-mm-dd</v>
          </cell>
          <cell r="K354" t="str">
            <v>N/A</v>
          </cell>
          <cell r="L354" t="str">
            <v>Reject</v>
          </cell>
          <cell r="M354" t="str">
            <v>N/A</v>
          </cell>
          <cell r="N354" t="str">
            <v>If NewbornHearingAudiologyTestDate is populated and not within the reporting period, the record will be rejected.</v>
          </cell>
          <cell r="O354" t="str">
            <v>All to analyse between the data item and other events</v>
          </cell>
          <cell r="P354" t="str">
            <v>Analysis of date differences</v>
          </cell>
          <cell r="Q354" t="str">
            <v>R</v>
          </cell>
          <cell r="R354">
            <v>2</v>
          </cell>
          <cell r="S354" t="str">
            <v xml:space="preserve">CYP60306 - Record rejected - Procedure Date (Newborn Hearing Audiology) has incorrect date format.  Local Patient Identifier (Extended)=&lt;C603901&gt;
CYP60313 - Record rejected - Procedure Date (Newborn Hearing Audiology) is outside of the reporting period.  Local Patient Identifier (Extended)=&lt;C603901&gt; Procedure Date (Newborn Hearing Audiology)=&lt;C603030&gt; </v>
          </cell>
        </row>
        <row r="355">
          <cell r="A355" t="str">
            <v>C603040</v>
          </cell>
          <cell r="B355" t="str">
            <v>C603</v>
          </cell>
          <cell r="C355" t="str">
            <v>040</v>
          </cell>
          <cell r="D355" t="str">
            <v>C603040_1</v>
          </cell>
          <cell r="E355" t="str">
            <v>CYP603NewbornHearingScreening</v>
          </cell>
          <cell r="F355" t="str">
            <v>NEWBORN HEARING AUDIOLOGY OUTCOME</v>
          </cell>
          <cell r="G355">
            <v>0</v>
          </cell>
          <cell r="H355">
            <v>354</v>
          </cell>
          <cell r="I355" t="str">
            <v>The outcome of audiology testing</v>
          </cell>
          <cell r="J355" t="str">
            <v>an2</v>
          </cell>
          <cell r="K355" t="str">
            <v>N/A</v>
          </cell>
          <cell r="L355" t="str">
            <v>Reject</v>
          </cell>
          <cell r="M355" t="str">
            <v>Warning</v>
          </cell>
          <cell r="O355" t="str">
            <v>1.4.1</v>
          </cell>
          <cell r="P355" t="str">
            <v>Monitor outcomes from newborn hearing screening</v>
          </cell>
          <cell r="Q355" t="str">
            <v>R</v>
          </cell>
          <cell r="R355">
            <v>2</v>
          </cell>
          <cell r="S355" t="str">
            <v>CYP60309 - Record rejected - Newborn Hearing Audiology Outcome has incorrect data format. Local Patient Identifier (Extended)=&lt;C603901&gt;
CYP60310 - Warning - CYP603HearingScreening contains an invalid Newborn Hearing Audiology Outcome. Local Patient Identifier (Extended)=C603901&gt; Newborn Hearing Audiology Outcome=&lt;C603040&gt;</v>
          </cell>
        </row>
        <row r="356">
          <cell r="A356" t="str">
            <v>C603D01</v>
          </cell>
          <cell r="E356" t="str">
            <v>CYP603NewbornHearingScreening</v>
          </cell>
          <cell r="F356" t="str">
            <v>RECORD NUMBER</v>
          </cell>
          <cell r="G356">
            <v>1</v>
          </cell>
          <cell r="H356">
            <v>355</v>
          </cell>
          <cell r="I356" t="str">
            <v>Record number in this extract file.</v>
          </cell>
          <cell r="J356" t="str">
            <v>max n6</v>
          </cell>
        </row>
        <row r="357">
          <cell r="A357" t="str">
            <v>C603D02</v>
          </cell>
          <cell r="E357" t="str">
            <v>CYP603NewbornHearingScreening</v>
          </cell>
          <cell r="F357" t="str">
            <v>CYP603 UNIQUE ID</v>
          </cell>
          <cell r="G357">
            <v>1</v>
          </cell>
          <cell r="H357">
            <v>356</v>
          </cell>
          <cell r="I357" t="str">
            <v>A unique ID per table.  This continues across reporting periods and across providers.  This uniquely identifies a row of data within a table.</v>
          </cell>
          <cell r="J357" t="str">
            <v>min n6 max n20</v>
          </cell>
        </row>
        <row r="358">
          <cell r="A358" t="str">
            <v>C603D03</v>
          </cell>
          <cell r="E358" t="str">
            <v>CYP603NewbornHearingScreening</v>
          </cell>
          <cell r="F358" t="str">
            <v>ORGANISATION CODE (PROVIDER)</v>
          </cell>
          <cell r="G358">
            <v>1</v>
          </cell>
          <cell r="H358">
            <v>357</v>
          </cell>
          <cell r="I358" t="str">
            <v>Organisation code of provider submitting the data.</v>
          </cell>
          <cell r="J358" t="str">
            <v>max an6</v>
          </cell>
        </row>
        <row r="359">
          <cell r="A359" t="str">
            <v>C603D04</v>
          </cell>
          <cell r="E359" t="str">
            <v>CYP603NewbornHearingScreening</v>
          </cell>
          <cell r="F359" t="str">
            <v>UNIQUE CYPHS ID (PATIENT)</v>
          </cell>
          <cell r="G359">
            <v>1</v>
          </cell>
          <cell r="H359">
            <v>358</v>
          </cell>
          <cell r="I359" t="str">
            <v>A nationally unique ID for the patient in the CYPHS Data Set generated from an index held by the BSP.</v>
          </cell>
          <cell r="J359" t="str">
            <v>max n10</v>
          </cell>
        </row>
        <row r="360">
          <cell r="A360" t="str">
            <v>C603D05</v>
          </cell>
          <cell r="E360" t="str">
            <v>CYP603NewbornHearingScreening</v>
          </cell>
          <cell r="F360" t="str">
            <v>BSP UNIQUE ID</v>
          </cell>
          <cell r="G360">
            <v>1</v>
          </cell>
          <cell r="H360">
            <v>359</v>
          </cell>
          <cell r="I360" t="str">
            <v xml:space="preserve">A unique ID applied when original data file was uploaded to the Bureau Service Portal. Where a single upload is used to provide data for different reporting periods, there will be a separate BSPUniqueID assigned to each reporting period.  </v>
          </cell>
          <cell r="J360" t="str">
            <v>max n6</v>
          </cell>
        </row>
        <row r="361">
          <cell r="A361" t="str">
            <v>C603D06</v>
          </cell>
          <cell r="E361" t="str">
            <v>CYP603NewbornHearingScreening</v>
          </cell>
          <cell r="F361" t="str">
            <v>AGE AT NEWBORN HEARING SERVICE REQUEST DATE</v>
          </cell>
          <cell r="G361">
            <v>1</v>
          </cell>
          <cell r="H361">
            <v>360</v>
          </cell>
          <cell r="I361" t="str">
            <v>Age at Newborn Hearing Service Request Date (Newborn Hearing Audiology)</v>
          </cell>
          <cell r="J361" t="str">
            <v>max n2</v>
          </cell>
        </row>
        <row r="362">
          <cell r="A362" t="str">
            <v>C603D07</v>
          </cell>
          <cell r="E362" t="str">
            <v>CYP603NewbornHearingScreening</v>
          </cell>
          <cell r="F362" t="str">
            <v>AGE AT NEWBORN HEARING PROCEDURE DATE</v>
          </cell>
          <cell r="G362">
            <v>1</v>
          </cell>
          <cell r="H362">
            <v>361</v>
          </cell>
          <cell r="I362" t="str">
            <v>Age at Procedure Date (Newborn Hearing Audiology)</v>
          </cell>
          <cell r="J362" t="str">
            <v>max n2</v>
          </cell>
        </row>
        <row r="363">
          <cell r="A363" t="str">
            <v>C604901</v>
          </cell>
          <cell r="B363" t="str">
            <v>C604</v>
          </cell>
          <cell r="C363" t="str">
            <v>901</v>
          </cell>
          <cell r="D363" t="str">
            <v>901_14</v>
          </cell>
          <cell r="E363" t="str">
            <v>CYP604BloodSpotResult</v>
          </cell>
          <cell r="F363" t="str">
            <v>LOCAL PATIENT IDENTIFIER (EXTENDED)</v>
          </cell>
          <cell r="G363">
            <v>0</v>
          </cell>
          <cell r="H363">
            <v>362</v>
          </cell>
          <cell r="I363" t="str">
            <v>This is a number used to identify a PATIENT uniquely within a Health Care Provider. It may be different from the PATIENT's casenote number and may be assigned automatically by the computer system.</v>
          </cell>
          <cell r="J363" t="str">
            <v>max an20</v>
          </cell>
          <cell r="K363" t="str">
            <v>Reject</v>
          </cell>
          <cell r="L363" t="str">
            <v>Reject</v>
          </cell>
          <cell r="M363" t="str">
            <v>N/A</v>
          </cell>
          <cell r="O363" t="str">
            <v>All to identify individual</v>
          </cell>
          <cell r="P363" t="str">
            <v>Used to uniquely identify an individual</v>
          </cell>
          <cell r="Q363" t="str">
            <v>M</v>
          </cell>
          <cell r="R363">
            <v>2</v>
          </cell>
          <cell r="S363" t="str">
            <v>CYP60403 - Record rejected - Local Patient Identifier (Extended) is blank. 
CYP60404 - Record rejected - Local Patient Identifier (Extended) has incorrect data format.  Local Patient Identifier (Extended)=&lt;C604901&gt;</v>
          </cell>
        </row>
        <row r="364">
          <cell r="A364" t="str">
            <v>C604010</v>
          </cell>
          <cell r="B364" t="str">
            <v>C604</v>
          </cell>
          <cell r="C364" t="str">
            <v>010</v>
          </cell>
          <cell r="D364" t="str">
            <v>C604010_1</v>
          </cell>
          <cell r="E364" t="str">
            <v>CYP604BloodSpotResult</v>
          </cell>
          <cell r="F364" t="str">
            <v>BLOOD SPOT CARD COMPLETION DATE</v>
          </cell>
          <cell r="G364">
            <v>0</v>
          </cell>
          <cell r="H364">
            <v>363</v>
          </cell>
          <cell r="I364" t="str">
            <v xml:space="preserve">The blood SAMPLE COLLECTION DATE for a Newborn Blood Spot Test for a Neonate. </v>
          </cell>
          <cell r="J364" t="str">
            <v>an10
ccyy-mm-dd</v>
          </cell>
          <cell r="K364" t="str">
            <v>N/A</v>
          </cell>
          <cell r="L364" t="str">
            <v>Reject</v>
          </cell>
          <cell r="M364" t="str">
            <v>N/A</v>
          </cell>
          <cell r="N364" t="str">
            <v>If BloodSpotCardCompletionDate is after the end of the reporting period, the record will be rejected.
If BloodSpotCardCompletionDate is before the Child's DATE OF BIRTH (as included in CYP001), the record will be rejected.</v>
          </cell>
          <cell r="O364" t="str">
            <v>All to analyse between the data item and other events</v>
          </cell>
          <cell r="P364" t="str">
            <v>Used to identify what date blood tests relate to.</v>
          </cell>
          <cell r="Q364" t="str">
            <v>R</v>
          </cell>
          <cell r="R364">
            <v>3</v>
          </cell>
          <cell r="S364" t="str">
            <v>CYP60406 - Record rejected - Blood Spot Card Completion Date has incorrect data format.  Local Patient Identifier (Extended)=&lt;C604901&gt;
CYP60427 - Record rejected - Blood Spot Card Completion Date is after the end date of the reporting period.  Local Patient Identifier (Extended)=&lt;C604901&gt; Blood Spot Card Completion Date=&lt;C604010&gt;
CYP60428 - Record rejected - Blood Spot Card Completion Date is before the PersonBirthDate. Local Patient Identifier (Extended)=&lt;C604901&gt; Blood Spot Card Completion Date=&lt;C604010&gt;</v>
          </cell>
        </row>
        <row r="365">
          <cell r="A365" t="str">
            <v>C604020</v>
          </cell>
          <cell r="B365" t="str">
            <v>C604</v>
          </cell>
          <cell r="C365" t="str">
            <v>020</v>
          </cell>
          <cell r="D365" t="str">
            <v>C604020_1</v>
          </cell>
          <cell r="E365" t="str">
            <v>CYP604BloodSpotResult</v>
          </cell>
          <cell r="F365" t="str">
            <v>NEWBORN BLOOD SPOT TEST RESULT RECEIVED DATE</v>
          </cell>
          <cell r="G365">
            <v>0</v>
          </cell>
          <cell r="H365">
            <v>364</v>
          </cell>
          <cell r="I365" t="str">
            <v>The date that a BLOOD SPOT TEST RESULT was received by a Health Care Provider from the testing laboratory.</v>
          </cell>
          <cell r="J365" t="str">
            <v>an10
ccyy-mm-dd</v>
          </cell>
          <cell r="K365" t="str">
            <v>N/A</v>
          </cell>
          <cell r="L365" t="str">
            <v>Reject</v>
          </cell>
          <cell r="M365" t="str">
            <v>N/A</v>
          </cell>
          <cell r="N365" t="str">
            <v>If Blood Spot Test Result Received Date is populated and not within the reporting period, the record will be rejected.
If Blood Spot Test Result Received is before Blood Spot Card Completion Date, the record will be rejected.</v>
          </cell>
          <cell r="O365" t="str">
            <v>All to analyse between the data item and other events</v>
          </cell>
          <cell r="P365" t="str">
            <v>Analysis of date differences</v>
          </cell>
          <cell r="Q365" t="str">
            <v>R</v>
          </cell>
          <cell r="R365">
            <v>3</v>
          </cell>
          <cell r="S365" t="str">
            <v>CYP60418 - Record rejected -Newborn Blood Spot Test Result Received Date has incorrect data format.  Local Patient Identifier (Extended)=&lt;C604901&gt;
CYP60440 - Record rejected -Newborn Blood Spot Test Result Received Date is outside of the reporting period.  Local Patient Identifier (Extended)=&lt;C604901&gt;Newborn Blood Spot Test Result Received Date=&lt;C604020&gt; 
CYP60430 - Record rejected - Newborn Blood Spot Test Result Received Date is before Blood Spot Card Completion Date.  Local Patient Identifier (Extended)=&lt;C604901&gt; Newborn Blood Spot Test Result Received Date = &lt;C604020&gt;  Blood Spot Card Completion Date = &lt;C604010&gt;</v>
          </cell>
        </row>
        <row r="366">
          <cell r="A366" t="str">
            <v>C604030</v>
          </cell>
          <cell r="B366" t="str">
            <v>C604</v>
          </cell>
          <cell r="C366" t="str">
            <v>030</v>
          </cell>
          <cell r="D366" t="str">
            <v>C604030_1</v>
          </cell>
          <cell r="E366" t="str">
            <v>CYP604BloodSpotResult</v>
          </cell>
          <cell r="F366" t="str">
            <v>NEWBORN BLOOD SPOT TEST OUTCOME STATUS CODE (PHENYLKETONURIA)</v>
          </cell>
          <cell r="G366">
            <v>0</v>
          </cell>
          <cell r="H366">
            <v>365</v>
          </cell>
          <cell r="I366" t="str">
            <v>Result of screening for PKU</v>
          </cell>
          <cell r="J366" t="str">
            <v>an2</v>
          </cell>
          <cell r="K366" t="str">
            <v>N/A</v>
          </cell>
          <cell r="L366" t="str">
            <v>Reject</v>
          </cell>
          <cell r="M366" t="str">
            <v>Warning</v>
          </cell>
          <cell r="N366" t="str">
            <v>If Newborn Blood Spot Test Outcome Status Code (Phenylketonuria) is populated and Newborn Blood Spot Test Result Received Date is blank, then a warning will be generated.</v>
          </cell>
          <cell r="O366">
            <v>1.4</v>
          </cell>
          <cell r="P366" t="str">
            <v>To monitor the outcomes for those babies referred from Newborn Hearing Screening, Blood Spot Screening and Newborn and 6-8 week physical screening</v>
          </cell>
          <cell r="Q366" t="str">
            <v>R</v>
          </cell>
          <cell r="R366">
            <v>3</v>
          </cell>
          <cell r="S366" t="str">
            <v>CYP60407 - Record rejected - Newborn Blood Spot Test Outcome Status Code (Phenylketonuria) has incorrect data format.  Local Patient Identifier (Extended)=&lt;C604901&gt;
CYP60408 - Warning - Newborn Blood Spot Test Outcome Status Code (Phenylketonuria) contains an invalid Newborn Blood Spot Test Outcome Status Code (Phenylketonuria). Local Patient Identifier (Extended)=&lt;C604901&gt; Newborn Blood Spot Test Outcome Status Code (Phenylketonuria)=&lt;C604030&gt;
CYP60431 - Warning - Newborn Blood Spot Test Outcome Status Code (Phenylketonuria) is populated but Newborn Blood Spot Test Result Received Date is blank.  Local Patient Identifier (Extended)=&lt;C604901&gt;</v>
          </cell>
        </row>
        <row r="367">
          <cell r="A367" t="str">
            <v>C604040</v>
          </cell>
          <cell r="B367" t="str">
            <v>C604</v>
          </cell>
          <cell r="C367" t="str">
            <v>040</v>
          </cell>
          <cell r="D367" t="str">
            <v>C604040_1</v>
          </cell>
          <cell r="E367" t="str">
            <v>CYP604BloodSpotResult</v>
          </cell>
          <cell r="F367" t="str">
            <v>NEWBORN BLOOD SPOT TEST OUTCOME STATUS CODE (SICKLE CELL DISEASE)</v>
          </cell>
          <cell r="G367">
            <v>0</v>
          </cell>
          <cell r="H367">
            <v>366</v>
          </cell>
          <cell r="I367" t="str">
            <v>Result of screening for SCD</v>
          </cell>
          <cell r="J367" t="str">
            <v>an2</v>
          </cell>
          <cell r="K367" t="str">
            <v>N/A</v>
          </cell>
          <cell r="L367" t="str">
            <v>Reject</v>
          </cell>
          <cell r="M367" t="str">
            <v>Warning</v>
          </cell>
          <cell r="N367" t="str">
            <v>If Newborn Blood Spot Test Outcome Status Code (Sickle Cell Disease) is populated and Newborn Blood Spot Test Result Received Date is blank, then a warning will be generated.</v>
          </cell>
          <cell r="O367">
            <v>1.4</v>
          </cell>
          <cell r="P367" t="str">
            <v>To monitor the outcomes for those babies referred from Newborn Hearing Screening, Blood Spot Screening and Newborn and 6-8 week physical screening</v>
          </cell>
          <cell r="Q367" t="str">
            <v>R</v>
          </cell>
          <cell r="R367">
            <v>3</v>
          </cell>
          <cell r="S367" t="str">
            <v>CYP60409 - Record rejected - Newborn Blood Spot Test Outcome Status Code (Sickle Cell Disease) has incorrect data format.  Local Patient Identifier (Extended)=&lt;C604901&gt;
CYP60410 - Warning - CYP604BloodSpotResult contains an invalid Newborn Blood Spot Test Outcome Status Code (Sickle Cell Disease). Local Patient Identifier (Extended)=&lt;C604901&gt; Newborn Blood Spot Test Outcome Status Code (Sickle Cell Disease)=&lt;C604040&gt;
CYP60432 - Warning - Newborn Blood Spot Test Outcome Status Code (Sickle Cell Disease) is populated but Newborn Blood Spot Test Result Received Date is blank.  Local Patient Identifier (Extended)=&lt;C604901&gt;</v>
          </cell>
        </row>
        <row r="368">
          <cell r="A368" t="str">
            <v>C604050</v>
          </cell>
          <cell r="B368" t="str">
            <v>C604</v>
          </cell>
          <cell r="C368" t="str">
            <v>050</v>
          </cell>
          <cell r="D368" t="str">
            <v>C604050_1</v>
          </cell>
          <cell r="E368" t="str">
            <v>CYP604BloodSpotResult</v>
          </cell>
          <cell r="F368" t="str">
            <v>NEWBORN BLOOD SPOT TEST OUTCOME STATUS CODE (CYSTIC FIBROSIS)</v>
          </cell>
          <cell r="G368">
            <v>0</v>
          </cell>
          <cell r="H368">
            <v>367</v>
          </cell>
          <cell r="I368" t="str">
            <v>Result of screening for CF</v>
          </cell>
          <cell r="J368" t="str">
            <v>an2</v>
          </cell>
          <cell r="K368" t="str">
            <v>N/A</v>
          </cell>
          <cell r="L368" t="str">
            <v>Reject</v>
          </cell>
          <cell r="M368" t="str">
            <v>Warning</v>
          </cell>
          <cell r="N368" t="str">
            <v>If Newborn Blood Spot Test Outcome Status Code (Cystic Fibrosis) is populated and Newborn Blood Spot Test Result Received Date is blank, then a warning will be generated.</v>
          </cell>
          <cell r="O368">
            <v>1.4</v>
          </cell>
          <cell r="P368" t="str">
            <v>To monitor the outcomes for those babies referred from Newborn Hearing Screening, Blood Spot Screening and Newborn and 6-8 week physical screening</v>
          </cell>
          <cell r="Q368" t="str">
            <v>R</v>
          </cell>
          <cell r="R368">
            <v>3</v>
          </cell>
          <cell r="S368" t="str">
            <v>CYP60411 - Record rejected - Newborn Blood Spot Test Outcome Status Code (Cystic Fibrosis) has incorrect data format.  Local Patient Identifier (Extended)=&lt;C604901&gt;
CYP60412 - Warning - Newborn Blood Spot Test Outcome Status Code (Cystic Fibrosis) contains an invalid Newborn Blood Spot Test Outcome Status Code (Cystic Fibrosis). Local Patient Identifier (Extended)=&lt;C604901&gt; Newborn Blood Spot Test Outcome Status Code (Cystic Fibrosis)=&lt;C604050&gt;
CYP60433 - Warning - Newborn Blood Spot Test Outcome Status Code (Cystic Fibrosis) is populated but Newborn Blood Spot Test Result Received Date is blank.  Local Patient Identifier (Extended)=&lt;C604901&gt;</v>
          </cell>
        </row>
        <row r="369">
          <cell r="A369" t="str">
            <v>C604060</v>
          </cell>
          <cell r="B369" t="str">
            <v>C604</v>
          </cell>
          <cell r="C369" t="str">
            <v>060</v>
          </cell>
          <cell r="D369" t="str">
            <v>C604060_1</v>
          </cell>
          <cell r="E369" t="str">
            <v>CYP604BloodSpotResult</v>
          </cell>
          <cell r="F369" t="str">
            <v>NEWBORN BLOOD SPOT TEST OUTCOME STATUS CODE (CONGENITAL HYPOTHYROIDISM)</v>
          </cell>
          <cell r="G369">
            <v>0</v>
          </cell>
          <cell r="H369">
            <v>368</v>
          </cell>
          <cell r="I369" t="str">
            <v>Result of screening for CHT</v>
          </cell>
          <cell r="J369" t="str">
            <v>an2</v>
          </cell>
          <cell r="K369" t="str">
            <v>N/A</v>
          </cell>
          <cell r="L369" t="str">
            <v>Reject</v>
          </cell>
          <cell r="M369" t="str">
            <v>Warning</v>
          </cell>
          <cell r="N369" t="str">
            <v>If Newborn Blood Spot Test Outcome Status Code (Congenital Hypothyroidism) is populated and Newborn Blood Spot Test Result Received Date is blank, then a warning will be generated.</v>
          </cell>
          <cell r="O369">
            <v>1.4</v>
          </cell>
          <cell r="P369" t="str">
            <v>To monitor the outcomes for those babies referred from Newborn Hearing Screening, Blood Spot Screening and Newborn and 6-8 week physical screening</v>
          </cell>
          <cell r="Q369" t="str">
            <v>R</v>
          </cell>
          <cell r="R369">
            <v>3</v>
          </cell>
          <cell r="S369" t="str">
            <v>CYP60413 - Record rejected - Newborn Blood Spot Test Outcome Status Code (Congenital Hypothyroidism) has incorrect data format.  Local Patient Identifier (Extended)=&lt;C604901&gt;
CYP60414 - Warning - Newborn Blood Spot Test Outcome Status Code (Congenital Hypothyroidism) contains an invalid Newborn Blood Spot Test Outcome Status Code (Congenital Hypothyroidism). Local Patient Identifier (Extended)=&lt;C604901&gt; Newborn Blood Spot Test Outcome Status Code (Congenital Hypothyroidism)=&lt;C604060&gt;
CYP60434 - Warning - Newborn Blood Spot Test Outcome Status Code (Congenital Hypothyroidism) is populated but Newborn Blood Spot Test Result Received Date is blank.  Local Patient Identifier (Extended)=&lt;C604901&gt;</v>
          </cell>
        </row>
        <row r="370">
          <cell r="A370" t="str">
            <v>C604070</v>
          </cell>
          <cell r="B370" t="str">
            <v>C604</v>
          </cell>
          <cell r="C370" t="str">
            <v>070</v>
          </cell>
          <cell r="D370" t="str">
            <v>C604070_1</v>
          </cell>
          <cell r="E370" t="str">
            <v>CYP604BloodSpotResult</v>
          </cell>
          <cell r="F370" t="str">
            <v>NEWBORN BLOOD SPOT TEST OUTCOME STATUS CODE (MEDIUM CHAIN ACYL-COA DEHYDROGENASE DEFICIENCY)</v>
          </cell>
          <cell r="G370">
            <v>0</v>
          </cell>
          <cell r="H370">
            <v>369</v>
          </cell>
          <cell r="I370" t="str">
            <v>Result of screening for MCADD</v>
          </cell>
          <cell r="J370" t="str">
            <v>an2</v>
          </cell>
          <cell r="K370" t="str">
            <v>N/A</v>
          </cell>
          <cell r="L370" t="str">
            <v>Reject</v>
          </cell>
          <cell r="M370" t="str">
            <v>Warning</v>
          </cell>
          <cell r="N370" t="str">
            <v>If Newborn Blood Spot Test Outcome Status Code (Medium Chain ACYL-COA Dehydrogenase Deficiency) is populated and Newborn Blood Spot Test Result Received Date is blank, then a warning will be generated.</v>
          </cell>
          <cell r="O370">
            <v>1.4</v>
          </cell>
          <cell r="P370" t="str">
            <v>To monitor the outcomes for those babies referred from Newborn Hearing Screening, Blood Spot Screening and Newborn and 6-8 week physical screening</v>
          </cell>
          <cell r="Q370" t="str">
            <v>R</v>
          </cell>
          <cell r="R370">
            <v>3</v>
          </cell>
          <cell r="S370" t="str">
            <v>CYP60415 - Record rejected - Newborn Blood Spot Test Outcome Status Code (Medium Chain ACYL-COA Dehydrogenase Deficiency) has incorrect data format.  Local Patient Identifier (Extended)=&lt;C604901&gt;
CYP60416 - Warning - Newborn Blood Spot Test Outcome Status Code (Medium Chain ACYL-COA Dehydrogenase Deficiency) contains an invalid Newborn Blood Spot Test Outcome Status Code (Medium Chain ACYL-COA Dehydrogenase Deficiency). Local Patient Identifier (Extended)=&lt;C604901&gt; Newborn Blood Spot Test Outcome Status Code (Medium Chain ACYL-COA Dehydrogenase Deficiency)=&lt;C604070&gt;
CYP60435 - Warning - Newborn Blood Spot Test Outcome Status Code (Medium Chain ACYL-COA Dehydrogenase Deficiency) is populated but Newborn Blood Spot Test Result Received Date is blank.  Local Patient Identifier (Extended)=&lt;C604901&gt;</v>
          </cell>
        </row>
        <row r="371">
          <cell r="A371" t="str">
            <v>C604080</v>
          </cell>
          <cell r="B371" t="str">
            <v>C604</v>
          </cell>
          <cell r="C371" t="str">
            <v>080</v>
          </cell>
          <cell r="D371" t="str">
            <v>C604080_1</v>
          </cell>
          <cell r="E371" t="str">
            <v>CYP604BloodSpotResult</v>
          </cell>
          <cell r="F371" t="str">
            <v>NEWBORN BLOOD SPOT TEST OUTCOME STATUS CODE (HOMOCYSTINURIA)</v>
          </cell>
          <cell r="G371">
            <v>0</v>
          </cell>
          <cell r="H371">
            <v>370</v>
          </cell>
          <cell r="I371" t="str">
            <v>Result of screening for HCU</v>
          </cell>
          <cell r="J371" t="str">
            <v>an2</v>
          </cell>
          <cell r="K371" t="str">
            <v>N/A</v>
          </cell>
          <cell r="L371" t="str">
            <v>Reject</v>
          </cell>
          <cell r="M371" t="str">
            <v>Warning</v>
          </cell>
          <cell r="N371" t="str">
            <v>If Newborn Blood Spot Test Outcome Status Code (Homocystinuria) is populated and Newborn Blood Spot Test Result Received Date is blank, then a warning will be generated.</v>
          </cell>
          <cell r="O371">
            <v>1.4</v>
          </cell>
          <cell r="P371" t="str">
            <v>To monitor the outcomes for those babies referred from Newborn Hearing Screening, Blood Spot Screening and Newborn and 6-8 week physical screening</v>
          </cell>
          <cell r="Q371" t="str">
            <v>R</v>
          </cell>
          <cell r="R371">
            <v>3</v>
          </cell>
          <cell r="S371" t="str">
            <v>CYP60419 - Record rejected - Newborn Blood Spot Test Outcome Status Code (Homocystinuria) has incorrect data format.  Local Patient Identifier (Extended)=&lt;C604901&gt;
CYP60420 - Warning - Newborn Blood Spot Test Outcome Status Code (Homocystinuria) contains an invalid Newborn Blood Spot Test Outcome Status Code (Homocystinuria). Local Patient Identifier (Extended)=&lt;C604901&gt; Newborn Blood Spot Test Outcome Status Code (Homocystinuria)=&lt;C604080&gt;
CYP60436 - Warning - Newborn Blood Spot Test Outcome Status Code (Homocystinuria) is populated but Newborn Blood Spot Test Result Received Date is blank.  Local Patient Identifier (Extended)=&lt;C604901&gt;</v>
          </cell>
        </row>
        <row r="372">
          <cell r="A372" t="str">
            <v>C604090</v>
          </cell>
          <cell r="B372" t="str">
            <v>C604</v>
          </cell>
          <cell r="C372" t="str">
            <v>090</v>
          </cell>
          <cell r="D372" t="str">
            <v>C604090_1</v>
          </cell>
          <cell r="E372" t="str">
            <v>CYP604BloodSpotResult</v>
          </cell>
          <cell r="F372" t="str">
            <v>NEWBORN BLOOD SPOT TEST OUTCOME STATUS CODE (MAPLE SYRUP URINE DISEASE)</v>
          </cell>
          <cell r="G372">
            <v>0</v>
          </cell>
          <cell r="H372">
            <v>371</v>
          </cell>
          <cell r="I372" t="str">
            <v>Result of screening for MSUD</v>
          </cell>
          <cell r="J372" t="str">
            <v>an2</v>
          </cell>
          <cell r="K372" t="str">
            <v>N/A</v>
          </cell>
          <cell r="L372" t="str">
            <v>Reject</v>
          </cell>
          <cell r="M372" t="str">
            <v>Warning</v>
          </cell>
          <cell r="N372" t="str">
            <v>If Newborn Blood Spot Test Outcome Status Code (Maple Syrup Urine Disease) is populated and Newborn Blood Spot Test Result Received Date is blank, then a warning will be generated.</v>
          </cell>
          <cell r="O372">
            <v>1.4</v>
          </cell>
          <cell r="P372" t="str">
            <v>To monitor the outcomes for those babies referred from Newborn Hearing Screening, Blood Spot Screening and Newborn and 6-8 week physical screening</v>
          </cell>
          <cell r="Q372" t="str">
            <v>R</v>
          </cell>
          <cell r="R372">
            <v>3</v>
          </cell>
          <cell r="S372" t="str">
            <v>CYP60421 - Record rejected - Newborn Blood Spot Test Outcome Status Code (Maple Syrup Urine Disease) has incorrect data format.  Local Patient Identifier (Extended)=&lt;C604901&gt;
CYP60422 - Warning - Newborn Blood Spot Test Outcome Status Code (Maple Syrup Urine Disease) contains an invalid Newborn Blood Spot Test Outcome Status Code (Maple Syrup Urine Disease). Local Patient Identifier (Extended)=&lt;C604901&gt; Newborn Blood Spot Test Outcome Status Code (Maple Syrup Urine Disease)=&lt;C604090&gt;
CYP60437 - Warning - Newborn Blood Spot Test Outcome Status Code (Maple Syrup Urine Disease) is populated but Newborn Blood Spot Test Result Received Date is blank.  Local Patient Identifier (Extended)=&lt;C604901&gt;</v>
          </cell>
        </row>
        <row r="373">
          <cell r="A373" t="str">
            <v>C604100</v>
          </cell>
          <cell r="B373" t="str">
            <v>C604</v>
          </cell>
          <cell r="C373" t="str">
            <v>100</v>
          </cell>
          <cell r="D373" t="str">
            <v>C604100_1</v>
          </cell>
          <cell r="E373" t="str">
            <v>CYP604BloodSpotResult</v>
          </cell>
          <cell r="F373" t="str">
            <v>NEWBORN BLOOD SPOT TEST OUTCOME STATUS CODE (GLUTARIC ACIDURIA TYPE 1)</v>
          </cell>
          <cell r="G373">
            <v>0</v>
          </cell>
          <cell r="H373">
            <v>372</v>
          </cell>
          <cell r="I373" t="str">
            <v>Result of screening for GA1</v>
          </cell>
          <cell r="J373" t="str">
            <v>an2</v>
          </cell>
          <cell r="K373" t="str">
            <v>N/A</v>
          </cell>
          <cell r="L373" t="str">
            <v>Reject</v>
          </cell>
          <cell r="M373" t="str">
            <v>Warning</v>
          </cell>
          <cell r="N373" t="str">
            <v>If Newborn Blood Spot Test Outcome Status Code (Glutaric Aciduria Type 1) is populated and Newborn Blood Spot Test Result Received Date is blank, then a warning will be generated.</v>
          </cell>
          <cell r="O373">
            <v>1.4</v>
          </cell>
          <cell r="P373" t="str">
            <v>To monitor the outcomes for those babies referred from Newborn Hearing Screening, Blood Spot Screening and Newborn and 6-8 week physical screening</v>
          </cell>
          <cell r="Q373" t="str">
            <v>R</v>
          </cell>
          <cell r="R373">
            <v>3</v>
          </cell>
          <cell r="S373" t="str">
            <v>CYP60423 - Record rejected - Newborn Blood Spot Test Outcome Status Code (Glutaric Aciduria Type 1) has incorrect data format.  Local Patient Identifier (Extended)=&lt;C604901&gt;
CYP60424 - Warning - Newborn Blood Spot Test Outcome Status Code (Glutaric Aciduria Type 1) contains an invalid Newborn Blood Spot Test Outcome Status Code (Glutaric Aciduria Type 1). Local Patient Identifier (Extended)=&lt;C604901&gt; Newborn Blood Spot Test Outcome Status Code (Glutaric Aciduria Type 1)=&lt;C604100&gt;
CYP60438 - Warning - Newborn Blood Spot Test Outcome Status Code (Glutaric Aciduria Type 1) is populated but Newborn Blood Spot Test Result Received Date is blank.  Local Patient Identifier (Extended)=&lt;C604901&gt;</v>
          </cell>
        </row>
        <row r="374">
          <cell r="A374" t="str">
            <v>C604110</v>
          </cell>
          <cell r="B374" t="str">
            <v>C604</v>
          </cell>
          <cell r="C374" t="str">
            <v>110</v>
          </cell>
          <cell r="D374" t="str">
            <v>C604110_1</v>
          </cell>
          <cell r="E374" t="str">
            <v>CYP604BloodSpotResult</v>
          </cell>
          <cell r="F374" t="str">
            <v>NEWBORN BLOOD SPOT TEST OUTCOME STATUS CODE (ISOVALERIC ACIDURIA)</v>
          </cell>
          <cell r="G374">
            <v>0</v>
          </cell>
          <cell r="H374">
            <v>373</v>
          </cell>
          <cell r="I374" t="str">
            <v>Result of screening for IVA</v>
          </cell>
          <cell r="J374" t="str">
            <v>an2</v>
          </cell>
          <cell r="K374" t="str">
            <v>N/A</v>
          </cell>
          <cell r="L374" t="str">
            <v>Reject</v>
          </cell>
          <cell r="M374" t="str">
            <v>Warning</v>
          </cell>
          <cell r="N374" t="str">
            <v>If Newborn Blood Spot Test Outcome Status Code (Isovaleric Aciduria) is populated and Newborn Blood Spot Test Result Received Date is blank, then a warning will be generated.</v>
          </cell>
          <cell r="O374">
            <v>1.4</v>
          </cell>
          <cell r="P374" t="str">
            <v>To monitor the outcomes for those babies referred from Newborn Hearing Screening, Blood Spot Screening and Newborn and 6-8 week physical screening</v>
          </cell>
          <cell r="Q374" t="str">
            <v>R</v>
          </cell>
          <cell r="R374">
            <v>3</v>
          </cell>
          <cell r="S374" t="str">
            <v>CYP60425 - Record rejected - Newborn Blood Spot Test Outcome Status Code (Isovaleric Aciduria) has incorrect data format.  Local Patient Identifier (Extended)=&lt;C604901&gt;
CYP60426 - Warning - Newborn Blood Spot Test Outcome Status Code (Isovaleric Aciduria) contains an invalid Newborn Blood Spot Test Outcome Status Code (Isovaleric Aciduria). Local Patient Identifier (Extended)=&lt;C604901&gt; Newborn Blood Spot Test Outcome Status Code (Isovaleric Aciduria)=&lt;C604110&gt;
CYP60439 - Warning - Newborn Blood Spot Test Outcome Status Code (Isovaleric Aciduria) is populated but Newborn Blood Spot Test Result Received Date is blank.  Local Patient Identifier (Extended)=&lt;C604901&gt;</v>
          </cell>
        </row>
        <row r="375">
          <cell r="A375" t="str">
            <v>C604D01</v>
          </cell>
          <cell r="E375" t="str">
            <v>CYP604BloodSpotResult</v>
          </cell>
          <cell r="F375" t="str">
            <v>RECORD NUMBER</v>
          </cell>
          <cell r="G375">
            <v>1</v>
          </cell>
          <cell r="H375">
            <v>374</v>
          </cell>
          <cell r="I375" t="str">
            <v>Record number in this extract file.</v>
          </cell>
          <cell r="J375" t="str">
            <v>max n6</v>
          </cell>
        </row>
        <row r="376">
          <cell r="A376" t="str">
            <v>C604D02</v>
          </cell>
          <cell r="E376" t="str">
            <v>CYP604BloodSpotResult</v>
          </cell>
          <cell r="F376" t="str">
            <v>CYP604 UNIQUE ID</v>
          </cell>
          <cell r="G376">
            <v>1</v>
          </cell>
          <cell r="H376">
            <v>375</v>
          </cell>
          <cell r="I376" t="str">
            <v>A unique ID per table.  This continues across reporting periods and across providers.  This uniquely identifies a row of data within a table.</v>
          </cell>
          <cell r="J376" t="str">
            <v>min n6 max n20</v>
          </cell>
        </row>
        <row r="377">
          <cell r="A377" t="str">
            <v>C604D03</v>
          </cell>
          <cell r="E377" t="str">
            <v>CYP604BloodSpotResult</v>
          </cell>
          <cell r="F377" t="str">
            <v>ORGANISATION CODE (PROVIDER)</v>
          </cell>
          <cell r="G377">
            <v>1</v>
          </cell>
          <cell r="H377">
            <v>376</v>
          </cell>
          <cell r="I377" t="str">
            <v>Organisation code of provider submitting the data.</v>
          </cell>
          <cell r="J377" t="str">
            <v>max an6</v>
          </cell>
        </row>
        <row r="378">
          <cell r="A378" t="str">
            <v>C604D04</v>
          </cell>
          <cell r="E378" t="str">
            <v>CYP604BloodSpotResult</v>
          </cell>
          <cell r="F378" t="str">
            <v>UNIQUE CYPHS ID (PATIENT)</v>
          </cell>
          <cell r="G378">
            <v>1</v>
          </cell>
          <cell r="H378">
            <v>377</v>
          </cell>
          <cell r="I378" t="str">
            <v>A nationally unique ID for the patient in the CYPHS Data Set generated from an index held by the BSP.</v>
          </cell>
          <cell r="J378" t="str">
            <v>max n10</v>
          </cell>
        </row>
        <row r="379">
          <cell r="A379" t="str">
            <v>C604D05</v>
          </cell>
          <cell r="E379" t="str">
            <v>CYP604BloodSpotResult</v>
          </cell>
          <cell r="F379" t="str">
            <v>BSP UNIQUE ID</v>
          </cell>
          <cell r="G379">
            <v>1</v>
          </cell>
          <cell r="H379">
            <v>378</v>
          </cell>
          <cell r="I379" t="str">
            <v xml:space="preserve">A unique ID applied when original data file was uploaded to the Bureau Service Portal. Where a single upload is used to provide data for different reporting periods, there will be a separate BSPUniqueID assigned to each reporting period.  </v>
          </cell>
          <cell r="J379" t="str">
            <v>max n6</v>
          </cell>
        </row>
        <row r="380">
          <cell r="A380" t="str">
            <v>C604D06</v>
          </cell>
          <cell r="E380" t="str">
            <v>CYP604BloodSpotResult</v>
          </cell>
          <cell r="F380" t="str">
            <v>AGE AT BLOOD SPOT COMPLETION DATE</v>
          </cell>
          <cell r="G380">
            <v>1</v>
          </cell>
          <cell r="H380">
            <v>379</v>
          </cell>
          <cell r="I380" t="str">
            <v>Age at Blood Spot Completion Date</v>
          </cell>
          <cell r="J380" t="str">
            <v>max n2</v>
          </cell>
        </row>
        <row r="381">
          <cell r="A381" t="str">
            <v>C604D07</v>
          </cell>
          <cell r="E381" t="str">
            <v>CYP604BloodSpotResult</v>
          </cell>
          <cell r="F381" t="str">
            <v>TIME TAKEN TO RECEIVE BLOOD SPOT RESULT</v>
          </cell>
          <cell r="G381">
            <v>1</v>
          </cell>
          <cell r="H381">
            <v>380</v>
          </cell>
          <cell r="I381" t="str">
            <v>The length of time taken to receive the blood spot result from the date that the blood spot card was completed.</v>
          </cell>
          <cell r="J381" t="str">
            <v>max n2</v>
          </cell>
        </row>
        <row r="382">
          <cell r="A382" t="str">
            <v>C605901</v>
          </cell>
          <cell r="B382" t="str">
            <v>C605</v>
          </cell>
          <cell r="C382" t="str">
            <v>901</v>
          </cell>
          <cell r="D382" t="str">
            <v>901_15</v>
          </cell>
          <cell r="E382" t="str">
            <v>CYP605IPE</v>
          </cell>
          <cell r="F382" t="str">
            <v>LOCAL PATIENT IDENTIFIER (EXTENDED)</v>
          </cell>
          <cell r="G382">
            <v>0</v>
          </cell>
          <cell r="H382">
            <v>381</v>
          </cell>
          <cell r="I382" t="str">
            <v>This is a number used to identify a PATIENT uniquely within a Health Care Provider. It may be different from the PATIENT's casenote number and may be assigned automatically by the computer system.</v>
          </cell>
          <cell r="J382" t="str">
            <v>max an20</v>
          </cell>
          <cell r="K382" t="str">
            <v>Reject</v>
          </cell>
          <cell r="L382" t="str">
            <v>Reject</v>
          </cell>
          <cell r="M382" t="str">
            <v>N/A</v>
          </cell>
          <cell r="O382" t="str">
            <v>All to identify individual</v>
          </cell>
          <cell r="P382" t="str">
            <v>Used to uniquely identify an individual</v>
          </cell>
          <cell r="Q382" t="str">
            <v>M</v>
          </cell>
          <cell r="R382">
            <v>2</v>
          </cell>
          <cell r="S382" t="str">
            <v>CYP60505 - Record rejected -  Local Patient Identifier (Extended) is blank.
CYP60506 - Record rejected -  Local Patient Identifier (Extended) has incorrect data format.   Local Patient Identifier (Extended)=&lt;C605901&gt;</v>
          </cell>
        </row>
        <row r="383">
          <cell r="A383" t="str">
            <v>C605010</v>
          </cell>
          <cell r="B383" t="str">
            <v>C605</v>
          </cell>
          <cell r="C383" t="str">
            <v>010</v>
          </cell>
          <cell r="D383" t="str">
            <v>C605010_1</v>
          </cell>
          <cell r="E383" t="str">
            <v>CYP605IPE</v>
          </cell>
          <cell r="F383" t="str">
            <v>INFANT PHYSICAL EXAMINATION DATE</v>
          </cell>
          <cell r="G383">
            <v>0</v>
          </cell>
          <cell r="H383">
            <v>382</v>
          </cell>
          <cell r="I383" t="str">
            <v>The date that the PHYSICAL EXAMINATION of the INFANT took place</v>
          </cell>
          <cell r="J383" t="str">
            <v>an10
CCYY-MM-DD</v>
          </cell>
          <cell r="K383" t="str">
            <v>Reject</v>
          </cell>
          <cell r="L383" t="str">
            <v>Reject</v>
          </cell>
          <cell r="M383" t="str">
            <v>N/A</v>
          </cell>
          <cell r="O383" t="str">
            <v>All to analyse between the data item and other events</v>
          </cell>
          <cell r="P383" t="str">
            <v>Analysis of date differences</v>
          </cell>
          <cell r="Q383" t="str">
            <v>M</v>
          </cell>
          <cell r="R383">
            <v>2</v>
          </cell>
          <cell r="S383" t="str">
            <v xml:space="preserve">CYP60517 - Record rejected - Infant Physical Examination Date has incorrect data format.  Local Patient Identifier (Extended)=&lt;C605901&gt;
CYP60518 - Record rejected - Infant Physical Examination Date  is blank. Local Patient Identifier (Extended)=&lt;C605901&gt;  </v>
          </cell>
        </row>
        <row r="384">
          <cell r="A384" t="str">
            <v>C605020</v>
          </cell>
          <cell r="B384" t="str">
            <v>C605</v>
          </cell>
          <cell r="C384" t="str">
            <v>020</v>
          </cell>
          <cell r="D384" t="str">
            <v>C605020_1</v>
          </cell>
          <cell r="E384" t="str">
            <v>CYP605IPE</v>
          </cell>
          <cell r="F384" t="str">
            <v>INFANT PHYSICAL EXAMINATION RESULT (HIPS)</v>
          </cell>
          <cell r="G384">
            <v>0</v>
          </cell>
          <cell r="H384">
            <v>383</v>
          </cell>
          <cell r="I384" t="str">
            <v>Whether or not a problem was detected or suspected with hips</v>
          </cell>
          <cell r="J384" t="str">
            <v>an2</v>
          </cell>
          <cell r="K384" t="str">
            <v>N/A</v>
          </cell>
          <cell r="L384" t="str">
            <v>Reject</v>
          </cell>
          <cell r="M384" t="str">
            <v>Warning</v>
          </cell>
          <cell r="O384">
            <v>1.4</v>
          </cell>
          <cell r="P384" t="str">
            <v>To monitor the outcomes for those babies referred from Newborn Hearing Screening, Blood Spot Screening and Newborn and physical screening</v>
          </cell>
          <cell r="Q384" t="str">
            <v>R</v>
          </cell>
          <cell r="R384">
            <v>2</v>
          </cell>
          <cell r="S384" t="str">
            <v>CYP60509 - Record rejected - Infant Physical Examination Result (Hips)has incorrect data format.  Local Patient Identifier (Extended)=&lt;C605901&gt;
CYP60510 - Warning - Infant Physical Examination Result (Hips) contains an invalid Infant Physical Examination Result (Hips). Local Patient Identifier (Extended)=&lt;C605901&gt; Infant Physical Examination Result (Hips)=&lt;C605020&gt;</v>
          </cell>
        </row>
        <row r="385">
          <cell r="A385" t="str">
            <v>C605030</v>
          </cell>
          <cell r="B385" t="str">
            <v>C605</v>
          </cell>
          <cell r="C385" t="str">
            <v>030</v>
          </cell>
          <cell r="D385" t="str">
            <v>C605030_1</v>
          </cell>
          <cell r="E385" t="str">
            <v>CYP605IPE</v>
          </cell>
          <cell r="F385" t="str">
            <v>INFANT PHYSICAL EXAMINATION RESULT (HEART)</v>
          </cell>
          <cell r="G385">
            <v>0</v>
          </cell>
          <cell r="H385">
            <v>384</v>
          </cell>
          <cell r="I385" t="str">
            <v>Whether or not a problem was detected or suspected with the heart</v>
          </cell>
          <cell r="J385" t="str">
            <v>an2</v>
          </cell>
          <cell r="K385" t="str">
            <v>N/A</v>
          </cell>
          <cell r="L385" t="str">
            <v>Reject</v>
          </cell>
          <cell r="M385" t="str">
            <v>Warning</v>
          </cell>
          <cell r="O385">
            <v>1.4</v>
          </cell>
          <cell r="P385" t="str">
            <v>To monitor the outcomes for those babies referred from Newborn Hearing Screening, Blood Spot Screening and Newborn and physical screening</v>
          </cell>
          <cell r="Q385" t="str">
            <v>R</v>
          </cell>
          <cell r="R385">
            <v>2</v>
          </cell>
          <cell r="S385" t="str">
            <v>CYP60511 - Record rejected - Infant Physical Examination Result (Heart) has incorrect data format.  Local Patient Identifier (Extended)=&lt;C605901&gt;
CYP60512 - Warning - Infant Physical Examination Result (Heart) contains an invalid Infant Physical Examination Result (Heart). Local Patient Identifier (Extended)=&lt;C605901&gt; Infant Physical Examination Result (Heart)=&lt;C605030&gt;</v>
          </cell>
        </row>
        <row r="386">
          <cell r="A386" t="str">
            <v>C605040</v>
          </cell>
          <cell r="B386" t="str">
            <v>C605</v>
          </cell>
          <cell r="C386" t="str">
            <v>040</v>
          </cell>
          <cell r="D386" t="str">
            <v>C605040_1</v>
          </cell>
          <cell r="E386" t="str">
            <v>CYP605IPE</v>
          </cell>
          <cell r="F386" t="str">
            <v>INFANT PHYSICAL EXAMINATION RESULT (EYES)</v>
          </cell>
          <cell r="G386">
            <v>0</v>
          </cell>
          <cell r="H386">
            <v>385</v>
          </cell>
          <cell r="I386" t="str">
            <v>Whether or not a problem was detected or suspected with the eyes</v>
          </cell>
          <cell r="J386" t="str">
            <v>an2</v>
          </cell>
          <cell r="K386" t="str">
            <v>N/A</v>
          </cell>
          <cell r="L386" t="str">
            <v>Reject</v>
          </cell>
          <cell r="M386" t="str">
            <v>Warning</v>
          </cell>
          <cell r="O386">
            <v>1.4</v>
          </cell>
          <cell r="P386" t="str">
            <v>To monitor the outcomes for those babies referred from Newborn Hearing Screening, Blood Spot Screening and Newborn and physical screening</v>
          </cell>
          <cell r="Q386" t="str">
            <v>R</v>
          </cell>
          <cell r="R386">
            <v>2</v>
          </cell>
          <cell r="S386" t="str">
            <v>CYP60513 - Record rejected - Infant Physical Examination Result (Eyes) has incorrect data format.  Local Patient Identifier (Extended)=&lt;C605901&gt;
CYP60514 - Warning - Infant Physical Examination Result (Eyes) contains an invalid Infant Physical Examination Result (Eyes). Local Patient Identifier (Extended)=&lt;C605901&gt; Infant Physical Examination Result (Eyes)=&lt;C605040&gt;</v>
          </cell>
        </row>
        <row r="387">
          <cell r="A387" t="str">
            <v>C605050</v>
          </cell>
          <cell r="B387" t="str">
            <v>C605</v>
          </cell>
          <cell r="C387" t="str">
            <v>050</v>
          </cell>
          <cell r="D387" t="str">
            <v>C605050_1</v>
          </cell>
          <cell r="E387" t="str">
            <v>CYP605IPE</v>
          </cell>
          <cell r="F387" t="str">
            <v>INFANT PHYSICAL EXAMINATION RESULT (TESTES)</v>
          </cell>
          <cell r="G387">
            <v>0</v>
          </cell>
          <cell r="H387">
            <v>386</v>
          </cell>
          <cell r="I387" t="str">
            <v>Whether or not a problem was detected or suspected with the testes</v>
          </cell>
          <cell r="J387" t="str">
            <v>an2</v>
          </cell>
          <cell r="K387" t="str">
            <v>N/A</v>
          </cell>
          <cell r="L387" t="str">
            <v>Reject</v>
          </cell>
          <cell r="M387" t="str">
            <v>Warning</v>
          </cell>
          <cell r="N387" t="str">
            <v>If Infant Physical Examination Result is populated with a value other than NN, and Person Stated Gender Code is recorded as 02 (Female) then the record will be rejected.</v>
          </cell>
          <cell r="O387">
            <v>1.4</v>
          </cell>
          <cell r="P387" t="str">
            <v>To monitor the outcomes for those babies referred from Newborn Hearing Screening, Blood Spot Screening and Newborn and physical screening</v>
          </cell>
          <cell r="Q387" t="str">
            <v>R</v>
          </cell>
          <cell r="R387">
            <v>3</v>
          </cell>
          <cell r="S387" t="str">
            <v>CYP60515 - Record rejected - Infant Physical Examination Result (Testes) has incorrect data format.  Local Patient Identifier (Extended)=&lt;C605901&gt;
CYP60516 - Warning - Infant Physical Examination Result (Testes) contains an invalid Infant Physical Examination Result (Testes).  Local Patient Identifier (Extended)=&lt;C605901&gt; Infant Physical Examination Result (Testes)=&lt;C605050&gt;
CYP60519 - Record rejected - Infant Physical Examination Result (Testes) contains a value other than "NN", and Patient Stated Gender Code contains the value "Female".  Local Patient Identifier (Extended)=&lt;C605901&gt; Infant Physical Examination Result (Testes)=&lt;C605050&gt;  Patient Stated Gender Code =&lt;C001080&gt;</v>
          </cell>
        </row>
        <row r="388">
          <cell r="A388" t="str">
            <v>C605D01</v>
          </cell>
          <cell r="E388" t="str">
            <v>CYP605IPE</v>
          </cell>
          <cell r="F388" t="str">
            <v>RECORD NUMBER</v>
          </cell>
          <cell r="G388">
            <v>1</v>
          </cell>
          <cell r="H388">
            <v>387</v>
          </cell>
          <cell r="I388" t="str">
            <v>Record number in this extract file.</v>
          </cell>
          <cell r="J388" t="str">
            <v>max n6</v>
          </cell>
        </row>
        <row r="389">
          <cell r="A389" t="str">
            <v>C605D02</v>
          </cell>
          <cell r="E389" t="str">
            <v>CYP605IPE</v>
          </cell>
          <cell r="F389" t="str">
            <v>CYP605 UNIQUE ID</v>
          </cell>
          <cell r="G389">
            <v>1</v>
          </cell>
          <cell r="H389">
            <v>388</v>
          </cell>
          <cell r="I389" t="str">
            <v>A unique ID per table.  This continues across reporting periods and across providers.  This uniquely identifies a row of data within a table.</v>
          </cell>
          <cell r="J389" t="str">
            <v>min n6 max n20</v>
          </cell>
        </row>
        <row r="390">
          <cell r="A390" t="str">
            <v>C605D03</v>
          </cell>
          <cell r="E390" t="str">
            <v>CYP605IPE</v>
          </cell>
          <cell r="F390" t="str">
            <v>ORGANISATION CODE (PROVIDER)</v>
          </cell>
          <cell r="G390">
            <v>1</v>
          </cell>
          <cell r="H390">
            <v>389</v>
          </cell>
          <cell r="I390" t="str">
            <v>Organisation code of provider submitting the data.</v>
          </cell>
          <cell r="J390" t="str">
            <v>max an6</v>
          </cell>
        </row>
        <row r="391">
          <cell r="A391" t="str">
            <v>C605D04</v>
          </cell>
          <cell r="E391" t="str">
            <v>CYP605IPE</v>
          </cell>
          <cell r="F391" t="str">
            <v>UNIQUE CYPHS ID (PATIENT)</v>
          </cell>
          <cell r="G391">
            <v>1</v>
          </cell>
          <cell r="H391">
            <v>390</v>
          </cell>
          <cell r="I391" t="str">
            <v>A nationally unique ID for the patient in the CYPHS Data Set generated from an index held by the BSP.</v>
          </cell>
          <cell r="J391" t="str">
            <v>max n10</v>
          </cell>
        </row>
        <row r="392">
          <cell r="A392" t="str">
            <v>C605D05</v>
          </cell>
          <cell r="E392" t="str">
            <v>CYP605IPE</v>
          </cell>
          <cell r="F392" t="str">
            <v>BSP UNIQUE ID</v>
          </cell>
          <cell r="G392">
            <v>1</v>
          </cell>
          <cell r="H392">
            <v>391</v>
          </cell>
          <cell r="I392" t="str">
            <v xml:space="preserve">A unique ID applied when original data file was uploaded to the Bureau Service Portal. Where a single upload is used to provide data for different reporting periods, there will be a separate BSPUniqueID assigned to each reporting period.  </v>
          </cell>
          <cell r="J392" t="str">
            <v>max n6</v>
          </cell>
        </row>
        <row r="393">
          <cell r="A393" t="str">
            <v>C605D06</v>
          </cell>
          <cell r="E393" t="str">
            <v>CYP605IPE</v>
          </cell>
          <cell r="F393" t="str">
            <v>AGE AT 6-8 WEEK PHYSICAL  EXAMINATION</v>
          </cell>
          <cell r="G393">
            <v>1</v>
          </cell>
          <cell r="H393">
            <v>392</v>
          </cell>
          <cell r="I393" t="str">
            <v>Age at 6 to 8 Week Physical Examination</v>
          </cell>
          <cell r="J393" t="str">
            <v>max n2</v>
          </cell>
        </row>
        <row r="394">
          <cell r="A394" t="str">
            <v>C606902</v>
          </cell>
          <cell r="B394" t="str">
            <v>C606</v>
          </cell>
          <cell r="C394" t="str">
            <v>902</v>
          </cell>
          <cell r="D394" t="str">
            <v>902_7</v>
          </cell>
          <cell r="E394" t="str">
            <v>CYP606ProvDiag</v>
          </cell>
          <cell r="F394" t="str">
            <v>SERVICE REQUEST IDENTIFIER</v>
          </cell>
          <cell r="G394">
            <v>0</v>
          </cell>
          <cell r="H394">
            <v>393</v>
          </cell>
          <cell r="I394" t="str">
            <v>The unique identifier for a SERVICE REQUEST. 
It would normally be automatically generated by the local system upon recording a new Referral, although could be manually assigned.</v>
          </cell>
          <cell r="J394" t="str">
            <v>max an20</v>
          </cell>
          <cell r="K394" t="str">
            <v>Reject</v>
          </cell>
          <cell r="L394" t="str">
            <v>Reject</v>
          </cell>
          <cell r="M394" t="str">
            <v>N/A</v>
          </cell>
          <cell r="N394" t="str">
            <v>Field must contain SERVICE REQUEST IDENTIFIER as provided in the CYP101 or record will be rejected</v>
          </cell>
          <cell r="O394" t="str">
            <v>Linkage item</v>
          </cell>
          <cell r="P394" t="str">
            <v>Relationship key to allow data linkage between referral and activity (this will normally be the referral identifier).</v>
          </cell>
          <cell r="Q394" t="str">
            <v>M</v>
          </cell>
          <cell r="R394">
            <v>2</v>
          </cell>
          <cell r="S394" t="str">
            <v xml:space="preserve">CYP60603 - Record rejected - Service Request Identifier is blank.
CYP60604 - Record rejected - Service Request Identifier has incorrect data format.  Service Request Identifier = &lt;C606902&gt; </v>
          </cell>
        </row>
        <row r="395">
          <cell r="A395" t="str">
            <v>C606913</v>
          </cell>
          <cell r="B395" t="str">
            <v>C606</v>
          </cell>
          <cell r="C395" t="str">
            <v>913</v>
          </cell>
          <cell r="D395" t="str">
            <v>913_2</v>
          </cell>
          <cell r="E395" t="str">
            <v>CYP606ProvDiag</v>
          </cell>
          <cell r="F395" t="str">
            <v>DIAGNOSIS SCHEME IN USE</v>
          </cell>
          <cell r="G395">
            <v>0</v>
          </cell>
          <cell r="H395">
            <v>394</v>
          </cell>
          <cell r="I395" t="str">
            <v>The code scheme basis of a diagnosis.</v>
          </cell>
          <cell r="J395" t="str">
            <v>an2</v>
          </cell>
          <cell r="K395" t="str">
            <v>Reject</v>
          </cell>
          <cell r="L395" t="str">
            <v>Reject</v>
          </cell>
          <cell r="M395" t="str">
            <v>Warning</v>
          </cell>
          <cell r="O395" t="str">
            <v>Used for analysis of data item</v>
          </cell>
          <cell r="P395" t="str">
            <v>To monitor data quality details of the diagnosis scheme</v>
          </cell>
          <cell r="Q395" t="str">
            <v>M</v>
          </cell>
          <cell r="R395">
            <v>3</v>
          </cell>
          <cell r="S395" t="str">
            <v>CYP60605 - Record rejected - Diagnosis Scheme In Use has incorrect data format.  Service Request Identifier = &lt;C606902&gt; Local Patient Identifier (Extended)=&lt;C101901&gt;
CYP60606 - Warning - Diagnosis Scheme In Use contains an invalid Diagnosis Scheme In Use. Service Request Identifier = &lt;C606902&gt; Local Patient Identifier (Extended)=&lt;C101901&gt;  Diagnosis Scheme In Use=&lt;C606913&gt;
CYP60613 - Record rejected - Diagnosis Scheme In Use is blank.  Service Request Identifier = &lt;C606902&gt; Local Patient Identifier (Extended)=&lt;C101901&gt;</v>
          </cell>
        </row>
        <row r="396">
          <cell r="A396" t="str">
            <v>C606010</v>
          </cell>
          <cell r="B396" t="str">
            <v>C606</v>
          </cell>
          <cell r="C396" t="str">
            <v>010</v>
          </cell>
          <cell r="D396" t="str">
            <v>C606010_1</v>
          </cell>
          <cell r="E396" t="str">
            <v>CYP606ProvDiag</v>
          </cell>
          <cell r="F396" t="str">
            <v>PROVISIONAL DIAGNOSIS (CODED CLINICAL ENTRY)</v>
          </cell>
          <cell r="G396">
            <v>0</v>
          </cell>
          <cell r="H396">
            <v>395</v>
          </cell>
          <cell r="I396" t="str">
            <v xml:space="preserve">This is the provisional DIAGNOSIS of the child or young person, from a specific classification or clinical terminology, for the main condition treated or investigated during the relevant episode of healthcare.
</v>
          </cell>
          <cell r="J396" t="str">
            <v>min an4 max an18</v>
          </cell>
          <cell r="K396" t="str">
            <v>Reject</v>
          </cell>
          <cell r="L396" t="str">
            <v>Reject</v>
          </cell>
          <cell r="M396" t="str">
            <v>N/A</v>
          </cell>
          <cell r="N396" t="str">
            <v>If Provisional Diagnosis (Coded Clinical Entry) format does not match expected format for Diagnosis Scheme In Use, the record will be rejected.</v>
          </cell>
          <cell r="O396" t="str">
            <v>All for analysis of the data item</v>
          </cell>
          <cell r="P396" t="str">
            <v>The analyse differences in the outcomes and activity depending on provisional diagnosis</v>
          </cell>
          <cell r="Q396" t="str">
            <v>M</v>
          </cell>
          <cell r="R396">
            <v>2</v>
          </cell>
          <cell r="S396" t="str">
            <v xml:space="preserve">CYP60607 - Record rejected - Provisional Diagnosis (Coded Clinical Entry) is blank.  Service Request Identifier = &lt;C606902&gt; Local Patient Identifier (Extended)=&lt;C101901&gt;
CYP60608 - Record rejected - Provisional Diagnosis (Coded Clinical Entry) has incorrect data format.  Service Request Identifier = &lt;C606902&gt; Local Patient Identifier (Extended)=&lt;C101901&gt;  </v>
          </cell>
        </row>
        <row r="397">
          <cell r="A397" t="str">
            <v>C606020</v>
          </cell>
          <cell r="B397" t="str">
            <v>C606</v>
          </cell>
          <cell r="C397" t="str">
            <v>020</v>
          </cell>
          <cell r="D397" t="str">
            <v>C606020_1</v>
          </cell>
          <cell r="E397" t="str">
            <v>CYP606ProvDiag</v>
          </cell>
          <cell r="F397" t="str">
            <v>PROVISIONAL DIAGNOSIS DATE</v>
          </cell>
          <cell r="G397">
            <v>0</v>
          </cell>
          <cell r="H397">
            <v>396</v>
          </cell>
          <cell r="I397" t="str">
            <v>The date of diagnosis.</v>
          </cell>
          <cell r="J397" t="str">
            <v>an10
CCYY-MM-DD</v>
          </cell>
          <cell r="K397" t="str">
            <v>Warning</v>
          </cell>
          <cell r="L397" t="str">
            <v>Reject</v>
          </cell>
          <cell r="M397" t="str">
            <v>N/A</v>
          </cell>
          <cell r="N397" t="str">
            <v>If ProvisionalDiagnosisDate is populated and not within the referral period, a warning will be generated.</v>
          </cell>
          <cell r="O397" t="str">
            <v>All to analyse between the data item and other events</v>
          </cell>
          <cell r="P397" t="str">
            <v>Analysis of times differences</v>
          </cell>
          <cell r="Q397" t="str">
            <v>R</v>
          </cell>
          <cell r="R397">
            <v>3</v>
          </cell>
          <cell r="S397" t="str">
            <v>CYP60609 - Warning - Provisional Diagnosis Date is blank.  Service Request Identifier = &lt;C606902&gt; Local Patient Identifier (Extended)=&lt;C101901&gt;
CYP60610 -  Record rejected - Provisional Diagnosis Date has incorrect data format.  Service Request Identifier = &lt;C606902&gt; Local Patient Identifier (Extended)=&lt;C101901&gt;
CYP60611 -  Warning - Provisional Diagnosis Date  is outside of the referral period.  Service Request Identifier = &lt;C606902&gt; Local Patient Identifier (Extended)=&lt;C101901&gt;  Provisional Diagnosis Date=&lt;C606020&gt;</v>
          </cell>
        </row>
        <row r="398">
          <cell r="A398" t="str">
            <v>C606D01</v>
          </cell>
          <cell r="E398" t="str">
            <v>CYP606ProvDiag</v>
          </cell>
          <cell r="F398" t="str">
            <v>RECORD NUMBER</v>
          </cell>
          <cell r="G398">
            <v>1</v>
          </cell>
          <cell r="H398">
            <v>397</v>
          </cell>
          <cell r="I398" t="str">
            <v>Record number in this extract file.</v>
          </cell>
          <cell r="J398" t="str">
            <v>max n6</v>
          </cell>
        </row>
        <row r="399">
          <cell r="A399" t="str">
            <v>C606D02</v>
          </cell>
          <cell r="E399" t="str">
            <v>CYP606ProvDiag</v>
          </cell>
          <cell r="F399" t="str">
            <v>CYP606 UNIQUE ID</v>
          </cell>
          <cell r="G399">
            <v>1</v>
          </cell>
          <cell r="H399">
            <v>398</v>
          </cell>
          <cell r="I399" t="str">
            <v>A unique ID per table.  This continues across reporting periods and across providers.  This uniquely identifies a row of data within a table.</v>
          </cell>
          <cell r="J399" t="str">
            <v>min n6 max n20</v>
          </cell>
        </row>
        <row r="400">
          <cell r="A400" t="str">
            <v>C606D03</v>
          </cell>
          <cell r="E400" t="str">
            <v>CYP606ProvDiag</v>
          </cell>
          <cell r="F400" t="str">
            <v>ORGANISATION CODE (PROVIDER)</v>
          </cell>
          <cell r="G400">
            <v>1</v>
          </cell>
          <cell r="H400">
            <v>399</v>
          </cell>
          <cell r="I400" t="str">
            <v>Organisation code of provider submitting the data.</v>
          </cell>
          <cell r="J400" t="str">
            <v>max an6</v>
          </cell>
        </row>
        <row r="401">
          <cell r="A401" t="str">
            <v>C606D04</v>
          </cell>
          <cell r="E401" t="str">
            <v>CYP606ProvDiag</v>
          </cell>
          <cell r="F401" t="str">
            <v>UNIQUE CYPHS ID (PATIENT)</v>
          </cell>
          <cell r="G401">
            <v>1</v>
          </cell>
          <cell r="H401">
            <v>400</v>
          </cell>
          <cell r="I401" t="str">
            <v>A nationally unique ID for the patient in the CYPHS Data Set generated from an index held by the BSP.</v>
          </cell>
          <cell r="J401" t="str">
            <v>max n10</v>
          </cell>
        </row>
        <row r="402">
          <cell r="A402" t="str">
            <v>C606D05</v>
          </cell>
          <cell r="E402" t="str">
            <v>CYP606ProvDiag</v>
          </cell>
          <cell r="F402" t="str">
            <v>BSP UNIQUE ID</v>
          </cell>
          <cell r="G402">
            <v>1</v>
          </cell>
          <cell r="H402">
            <v>401</v>
          </cell>
          <cell r="I402" t="str">
            <v xml:space="preserve">A unique ID applied when original data file was uploaded to the Bureau Service Portal. Where a single upload is used to provide data for different reporting periods, there will be a separate BSPUniqueID assigned to each reporting period.  </v>
          </cell>
          <cell r="J402" t="str">
            <v>max n6</v>
          </cell>
        </row>
        <row r="403">
          <cell r="A403" t="str">
            <v>C606D06</v>
          </cell>
          <cell r="E403" t="str">
            <v>CYP606ProvDiag</v>
          </cell>
          <cell r="F403" t="str">
            <v>UNIQUE SERVICE REQUEST IDENTIFIER</v>
          </cell>
          <cell r="G403">
            <v>1</v>
          </cell>
          <cell r="H403">
            <v>402</v>
          </cell>
          <cell r="I403" t="str">
            <v>To uniquely identify the referral</v>
          </cell>
          <cell r="J403" t="str">
            <v>max an26</v>
          </cell>
        </row>
        <row r="404">
          <cell r="A404" t="str">
            <v>C607902</v>
          </cell>
          <cell r="B404" t="str">
            <v>C607</v>
          </cell>
          <cell r="C404" t="str">
            <v>902</v>
          </cell>
          <cell r="D404" t="str">
            <v>902_8</v>
          </cell>
          <cell r="E404" t="str">
            <v>CYP607PrimDiag</v>
          </cell>
          <cell r="F404" t="str">
            <v>SERVICE REQUEST IDENTIFIER</v>
          </cell>
          <cell r="G404">
            <v>0</v>
          </cell>
          <cell r="H404">
            <v>403</v>
          </cell>
          <cell r="I404" t="str">
            <v>The unique identifier for a SERVICE REQUEST. 
It would normally be automatically generated by the local system upon recording a new Referral, although could be manually assigned.</v>
          </cell>
          <cell r="J404" t="str">
            <v>max an20</v>
          </cell>
          <cell r="K404" t="str">
            <v>Reject</v>
          </cell>
          <cell r="L404" t="str">
            <v>Reject</v>
          </cell>
          <cell r="M404" t="str">
            <v>N/A</v>
          </cell>
          <cell r="N404" t="str">
            <v>Field must contain SERVICE REQUEST IDENTIFIER as provided in the CYP101 or record will be rejected</v>
          </cell>
          <cell r="O404" t="str">
            <v>Linkage item</v>
          </cell>
          <cell r="P404" t="str">
            <v>Relationship key to allow link data linkage between referral and activity (this will normally be the referral identifier).</v>
          </cell>
          <cell r="Q404" t="str">
            <v>M</v>
          </cell>
          <cell r="R404">
            <v>2</v>
          </cell>
          <cell r="S404" t="str">
            <v xml:space="preserve">CYP60703 - Record rejected - Service Request Identifier is blank.
CYP60704 - Record rejected - Service Request Identifier has incorrect data format.  Service Request Identifier = &lt;C607902&gt; </v>
          </cell>
        </row>
        <row r="405">
          <cell r="A405" t="str">
            <v>C607913</v>
          </cell>
          <cell r="B405" t="str">
            <v>C607</v>
          </cell>
          <cell r="C405" t="str">
            <v>913</v>
          </cell>
          <cell r="D405" t="str">
            <v>913_3</v>
          </cell>
          <cell r="E405" t="str">
            <v>CYP607PrimDiag</v>
          </cell>
          <cell r="F405" t="str">
            <v>DIAGNOSIS SCHEME IN USE</v>
          </cell>
          <cell r="G405">
            <v>0</v>
          </cell>
          <cell r="H405">
            <v>404</v>
          </cell>
          <cell r="I405" t="str">
            <v>The code scheme basis of a diagnosis.</v>
          </cell>
          <cell r="J405" t="str">
            <v>an2</v>
          </cell>
          <cell r="K405" t="str">
            <v>Reject</v>
          </cell>
          <cell r="L405" t="str">
            <v>Reject</v>
          </cell>
          <cell r="M405" t="str">
            <v>Warning</v>
          </cell>
          <cell r="O405" t="str">
            <v>Used for analysis of data item</v>
          </cell>
          <cell r="P405" t="str">
            <v>To monitor data quality details of the diagnosis scheme</v>
          </cell>
          <cell r="Q405" t="str">
            <v>M</v>
          </cell>
          <cell r="R405">
            <v>3</v>
          </cell>
          <cell r="S405" t="str">
            <v xml:space="preserve">CYP60705 - Record rejected - Diagnosis Scheme In Use has incorrect data format.  Service Request Identifier = &lt;C607902&gt; Local Patient Identifier (Extended)=&lt;C101901&gt; 
CYP60706 - Warning - Diagnosis Scheme In Use contains an invalid Diagnosis Scheme In Use . Service Request Identifier = &lt;C607902&gt; Local Patient Identifier (Extended)=&lt;C101901&gt;  Diagnosis Scheme In Use =&lt;C607913&gt;
CYP60713 - Record rejected - Diagnosis Scheme In Use is blank.  Service Request Identifier = &lt;C607902&gt;   Local Patient Identifier (Extended)=&lt;C101901&gt;  </v>
          </cell>
        </row>
        <row r="406">
          <cell r="A406" t="str">
            <v>C607010</v>
          </cell>
          <cell r="B406" t="str">
            <v>C607</v>
          </cell>
          <cell r="C406" t="str">
            <v>010</v>
          </cell>
          <cell r="D406" t="str">
            <v>C607010_1</v>
          </cell>
          <cell r="E406" t="str">
            <v>CYP607PrimDiag</v>
          </cell>
          <cell r="F406" t="str">
            <v>PRIMARY DIAGNOSIS (CODED CLINICAL ENTRY)</v>
          </cell>
          <cell r="G406">
            <v>0</v>
          </cell>
          <cell r="H406">
            <v>405</v>
          </cell>
          <cell r="I406" t="str">
            <v xml:space="preserve">This is the primary diagnosis of the patient, from a specific classification or clinical terminology, for the main condition treated or investigated during the relevant episode of healthcare, and where there is no definitive diagnosis, the main symptom, abnormal findings or problem. 
 </v>
          </cell>
          <cell r="J406" t="str">
            <v>min an4 max an18</v>
          </cell>
          <cell r="K406" t="str">
            <v>Reject</v>
          </cell>
          <cell r="L406" t="str">
            <v>Reject</v>
          </cell>
          <cell r="M406" t="str">
            <v>N/A</v>
          </cell>
          <cell r="N406" t="str">
            <v>If Primary Diagnosis (Coded Clinical Entry) format does not match expected format for Diagnosis Scheme In Use, the record will be rejected.</v>
          </cell>
          <cell r="O406" t="str">
            <v>All for analysis of the data item</v>
          </cell>
          <cell r="P406" t="str">
            <v>The analyse differences in the outcomes and activity depending on primary diagnosis</v>
          </cell>
          <cell r="Q406" t="str">
            <v>M</v>
          </cell>
          <cell r="R406">
            <v>2</v>
          </cell>
          <cell r="S406" t="str">
            <v>CYP60707 - Record rejected - Primary Diagnosis (Coded Clinical Entry) is blank.  Service Request Identifier = &lt;C607902&gt; Local Patient Identifier (Extended)=&lt;C101901&gt;   Diagnosis Date = &lt;C607020&gt;
CYP60708 - Record rejected - Primary Diagnosis (Coded Clinical Entry) has incorrect data format.  Service Request Identifier = &lt;C607902&gt; Local Patient Identifier (Extended)=&lt;C101901&gt;   Primary Diagnosis (Coded Clinical Entry) = &lt;C607010&gt;</v>
          </cell>
        </row>
        <row r="407">
          <cell r="A407" t="str">
            <v>C607020</v>
          </cell>
          <cell r="B407" t="str">
            <v>C607</v>
          </cell>
          <cell r="C407" t="str">
            <v>020</v>
          </cell>
          <cell r="D407" t="str">
            <v>C607020_1</v>
          </cell>
          <cell r="E407" t="str">
            <v>CYP607PrimDiag</v>
          </cell>
          <cell r="F407" t="str">
            <v>DIAGNOSIS DATE</v>
          </cell>
          <cell r="G407">
            <v>0</v>
          </cell>
          <cell r="H407">
            <v>406</v>
          </cell>
          <cell r="I407" t="str">
            <v>The date of the primary diagnosis.</v>
          </cell>
          <cell r="J407" t="str">
            <v>an10
CCYY-MM-DD</v>
          </cell>
          <cell r="K407" t="str">
            <v>Warning</v>
          </cell>
          <cell r="L407" t="str">
            <v>Reject</v>
          </cell>
          <cell r="M407" t="str">
            <v>N/A</v>
          </cell>
          <cell r="O407" t="str">
            <v>All to analyse between the data item and other events</v>
          </cell>
          <cell r="P407" t="str">
            <v>Analysis of times differences</v>
          </cell>
          <cell r="Q407" t="str">
            <v>R</v>
          </cell>
          <cell r="R407">
            <v>2</v>
          </cell>
          <cell r="S407" t="str">
            <v xml:space="preserve">CYP60709 - Warning - Diagnosis Date is blank.  Service Request Identifier = &lt;C607902&gt; Local Patient Identifier (Extended)=&lt;C101901&gt; 
CYP60710 - Record rejected - Diagnosis Date has incorrect data format.  Service Request Identifier = &lt;C607902&gt; Local Patient Identifier (Extended)=&lt;C101901&gt; </v>
          </cell>
        </row>
        <row r="408">
          <cell r="A408" t="str">
            <v>C607D01</v>
          </cell>
          <cell r="E408" t="str">
            <v>CYP607PrimDiag</v>
          </cell>
          <cell r="F408" t="str">
            <v>RECORD NUMBER</v>
          </cell>
          <cell r="G408">
            <v>1</v>
          </cell>
          <cell r="H408">
            <v>407</v>
          </cell>
          <cell r="I408" t="str">
            <v>Record number in this extract file.</v>
          </cell>
          <cell r="J408" t="str">
            <v>max n6</v>
          </cell>
        </row>
        <row r="409">
          <cell r="A409" t="str">
            <v>C607D02</v>
          </cell>
          <cell r="E409" t="str">
            <v>CYP607PrimDiag</v>
          </cell>
          <cell r="F409" t="str">
            <v>CYP607 UNIQUE ID</v>
          </cell>
          <cell r="G409">
            <v>1</v>
          </cell>
          <cell r="H409">
            <v>408</v>
          </cell>
          <cell r="I409" t="str">
            <v>A unique ID per table.  This continues across reporting periods and across providers.  This uniquely identifies a row of data within a table.</v>
          </cell>
          <cell r="J409" t="str">
            <v>min n6 max n20</v>
          </cell>
        </row>
        <row r="410">
          <cell r="A410" t="str">
            <v>C607D03</v>
          </cell>
          <cell r="E410" t="str">
            <v>CYP607PrimDiag</v>
          </cell>
          <cell r="F410" t="str">
            <v>ORGANISATION CODE (PROVIDER)</v>
          </cell>
          <cell r="G410">
            <v>1</v>
          </cell>
          <cell r="H410">
            <v>409</v>
          </cell>
          <cell r="I410" t="str">
            <v>Organisation code of provider submitting the data.</v>
          </cell>
          <cell r="J410" t="str">
            <v>max an6</v>
          </cell>
        </row>
        <row r="411">
          <cell r="A411" t="str">
            <v>C607D04</v>
          </cell>
          <cell r="E411" t="str">
            <v>CYP607PrimDiag</v>
          </cell>
          <cell r="F411" t="str">
            <v>UNIQUE CYPHS ID (PATIENT)</v>
          </cell>
          <cell r="G411">
            <v>1</v>
          </cell>
          <cell r="H411">
            <v>410</v>
          </cell>
          <cell r="I411" t="str">
            <v>A nationally unique ID for the patient in the CYPHS Data Set generated from an index held by the BSP.</v>
          </cell>
          <cell r="J411" t="str">
            <v>max n10</v>
          </cell>
        </row>
        <row r="412">
          <cell r="A412" t="str">
            <v>C607D05</v>
          </cell>
          <cell r="E412" t="str">
            <v>CYP607PrimDiag</v>
          </cell>
          <cell r="F412" t="str">
            <v>BSP UNIQUE ID</v>
          </cell>
          <cell r="G412">
            <v>1</v>
          </cell>
          <cell r="H412">
            <v>411</v>
          </cell>
          <cell r="I412" t="str">
            <v xml:space="preserve">A unique ID applied when original data file was uploaded to the Bureau Service Portal. Where a single upload is used to provide data for different reporting periods, there will be a separate BSPUniqueID assigned to each reporting period.  </v>
          </cell>
          <cell r="J412" t="str">
            <v>max n6</v>
          </cell>
        </row>
        <row r="413">
          <cell r="A413" t="str">
            <v>C607D06</v>
          </cell>
          <cell r="E413" t="str">
            <v>CYP607PrimDiag</v>
          </cell>
          <cell r="F413" t="str">
            <v>UNIQUE SERVICE REQUEST IDENTIFIER</v>
          </cell>
          <cell r="G413">
            <v>1</v>
          </cell>
          <cell r="H413">
            <v>412</v>
          </cell>
          <cell r="I413" t="str">
            <v>To uniquely identify the referral</v>
          </cell>
          <cell r="J413" t="str">
            <v>max an26</v>
          </cell>
        </row>
        <row r="414">
          <cell r="A414" t="str">
            <v>C608902</v>
          </cell>
          <cell r="B414" t="str">
            <v>C608</v>
          </cell>
          <cell r="C414" t="str">
            <v>902</v>
          </cell>
          <cell r="D414" t="str">
            <v>902_9</v>
          </cell>
          <cell r="E414" t="str">
            <v>CYP608SecDiag</v>
          </cell>
          <cell r="F414" t="str">
            <v>SERVICE REQUEST IDENTIFIER</v>
          </cell>
          <cell r="G414">
            <v>0</v>
          </cell>
          <cell r="H414">
            <v>413</v>
          </cell>
          <cell r="I414" t="str">
            <v>The unique identifier for a SERVICE REQUEST. 
It would normally be automatically generated by the local system upon recording a new Referral, although could be manually assigned.</v>
          </cell>
          <cell r="J414" t="str">
            <v>max an20</v>
          </cell>
          <cell r="K414" t="str">
            <v>Reject</v>
          </cell>
          <cell r="L414" t="str">
            <v>Reject</v>
          </cell>
          <cell r="M414" t="str">
            <v>N/A</v>
          </cell>
          <cell r="N414" t="str">
            <v>Field must contain SERVICE REQUEST IDENTIFIER as provided in the CYP101 or record will be rejected</v>
          </cell>
          <cell r="O414" t="str">
            <v>Linkage item</v>
          </cell>
          <cell r="P414" t="str">
            <v>Relationship key to allow link data linkage between referral and activity (this will normally be the referral identifier).</v>
          </cell>
          <cell r="Q414" t="str">
            <v>M</v>
          </cell>
          <cell r="R414">
            <v>2</v>
          </cell>
          <cell r="S414" t="str">
            <v xml:space="preserve">CYP60803 - Record rejected - Service Request Identifier is blank.
CYP60804 - Record rejected - Service Request Identifier has incorrect data format.  Service Request Identifier = &lt;C608902&gt; </v>
          </cell>
        </row>
        <row r="415">
          <cell r="A415" t="str">
            <v>C608913</v>
          </cell>
          <cell r="B415" t="str">
            <v>C608</v>
          </cell>
          <cell r="C415" t="str">
            <v>913</v>
          </cell>
          <cell r="D415" t="str">
            <v>913_4</v>
          </cell>
          <cell r="E415" t="str">
            <v>CYP608SecDiag</v>
          </cell>
          <cell r="F415" t="str">
            <v>DIAGNOSIS SCHEME IN USE</v>
          </cell>
          <cell r="G415">
            <v>0</v>
          </cell>
          <cell r="H415">
            <v>414</v>
          </cell>
          <cell r="I415" t="str">
            <v>The code scheme basis of a diagnosis.</v>
          </cell>
          <cell r="J415" t="str">
            <v>an2</v>
          </cell>
          <cell r="K415" t="str">
            <v>Reject</v>
          </cell>
          <cell r="L415" t="str">
            <v>Reject</v>
          </cell>
          <cell r="M415" t="str">
            <v>Warning</v>
          </cell>
          <cell r="N415" t="str">
            <v xml:space="preserve">
</v>
          </cell>
          <cell r="O415" t="str">
            <v>Used for analysis of data item</v>
          </cell>
          <cell r="P415" t="str">
            <v>To monitor data quality details of the diagnosis scheme</v>
          </cell>
          <cell r="Q415" t="str">
            <v>M</v>
          </cell>
          <cell r="R415">
            <v>3</v>
          </cell>
          <cell r="S415" t="str">
            <v xml:space="preserve">CYP60805 - Record rejected - Diagnosis Scheme In Use has incorrect data format.  Service Request Identifier = &lt;C608902&gt;   Local Patient Identifier (Extended)=&lt;C101901&gt;  
CYP60811 - Warning - Diagnosis Scheme In Use contains an invalid Diagnosis Scheme In Use . Service Request Identifier = &lt;C608902&gt; Local Patient Identifier (Extended)=&lt;C101901&gt;  Diagnosis Scheme In Use =&lt;C608913&gt;
CYP60806 - Record rejected - Diagnosis Scheme In Use is blank. Service Request Identifier = &lt;C608902&gt; Local Patient Identifier (Extended)=&lt;C101901&gt; </v>
          </cell>
        </row>
        <row r="416">
          <cell r="A416" t="str">
            <v>C608010</v>
          </cell>
          <cell r="B416" t="str">
            <v>C608</v>
          </cell>
          <cell r="C416" t="str">
            <v>010</v>
          </cell>
          <cell r="D416" t="str">
            <v>C608010_1</v>
          </cell>
          <cell r="E416" t="str">
            <v>CYP608SecDiag</v>
          </cell>
          <cell r="F416" t="str">
            <v>SECONDARY DIAGNOSIS (CODED CLINICAL ENTRY)</v>
          </cell>
          <cell r="G416">
            <v>0</v>
          </cell>
          <cell r="H416">
            <v>415</v>
          </cell>
          <cell r="I416" t="str">
            <v>This is any other diagnosis other than the primary diagnosis, from a specific classification or clinical terminology.
Multiple Secondary Diagnoses may be recorded.</v>
          </cell>
          <cell r="J416" t="str">
            <v>min an4 max an18</v>
          </cell>
          <cell r="K416" t="str">
            <v>Reject</v>
          </cell>
          <cell r="L416" t="str">
            <v>Reject</v>
          </cell>
          <cell r="M416" t="str">
            <v>N/A</v>
          </cell>
          <cell r="N416" t="str">
            <v>If Secondary Diagnosis (Coded Clinical Entry) format does not match expected format for Diagnosis Scheme In Use, the record will be rejected.</v>
          </cell>
          <cell r="O416" t="str">
            <v>All for analysis of the data item</v>
          </cell>
          <cell r="P416" t="str">
            <v>The analyse differences in the outcomes and activity depending on secondary</v>
          </cell>
          <cell r="Q416" t="str">
            <v>M</v>
          </cell>
          <cell r="R416">
            <v>2</v>
          </cell>
          <cell r="S416" t="str">
            <v xml:space="preserve">CYP60807 - Record rejected - Secondary Diagnosis (Coded Clinical Entry) is blank.  Service Request Identifier = &lt;C608902&gt; Local Patient Identifier (Extended)=&lt;C101901&gt;  Diagnosis Date = &lt;C608020&gt;
CYP60808 - Record rejected - Secondary Diagnosis (Coded Clinical Entry) has incorrect data format.  Service Request Identifier = &lt;C608902&gt; Local Patient Identifier (Extended)=&lt;C101901&gt;  </v>
          </cell>
        </row>
        <row r="417">
          <cell r="A417" t="str">
            <v>C608020</v>
          </cell>
          <cell r="B417" t="str">
            <v>C608</v>
          </cell>
          <cell r="C417" t="str">
            <v>020</v>
          </cell>
          <cell r="D417" t="str">
            <v>C608020_1</v>
          </cell>
          <cell r="E417" t="str">
            <v>CYP608SecDiag</v>
          </cell>
          <cell r="F417" t="str">
            <v>DIAGNOSIS DATE</v>
          </cell>
          <cell r="G417">
            <v>0</v>
          </cell>
          <cell r="H417">
            <v>416</v>
          </cell>
          <cell r="I417" t="str">
            <v>The date of the secondary diagnosis.</v>
          </cell>
          <cell r="J417" t="str">
            <v>an10
CCYY-MM-DD</v>
          </cell>
          <cell r="K417" t="str">
            <v>Warning</v>
          </cell>
          <cell r="L417" t="str">
            <v>Reject</v>
          </cell>
          <cell r="M417" t="str">
            <v>N/A</v>
          </cell>
          <cell r="O417" t="str">
            <v>All to analyse between the data item and other events</v>
          </cell>
          <cell r="P417" t="str">
            <v>Analysis of times differences</v>
          </cell>
          <cell r="Q417" t="str">
            <v>R</v>
          </cell>
          <cell r="R417">
            <v>2</v>
          </cell>
          <cell r="S417" t="str">
            <v xml:space="preserve">CYP60809 - Warning - Diagnosis Date is blank.  Service Request Identifier = &lt;C608902&gt; Local Patient Identifier (Extended)=&lt;C101901&gt; 
CYP60810 - Record rejected - Diagnosis Date has incorrect data format.  Service Request Identifier = &lt;C608902&gt; Local Patient Identifier (Extended)=&lt;C101901&gt; </v>
          </cell>
        </row>
        <row r="418">
          <cell r="A418" t="str">
            <v>C608D01</v>
          </cell>
          <cell r="E418" t="str">
            <v>CYP608SecDiag</v>
          </cell>
          <cell r="F418" t="str">
            <v>RECORD NUMBER</v>
          </cell>
          <cell r="G418">
            <v>1</v>
          </cell>
          <cell r="H418">
            <v>417</v>
          </cell>
          <cell r="I418" t="str">
            <v>Record number in this extract file.</v>
          </cell>
          <cell r="J418" t="str">
            <v>max n6</v>
          </cell>
        </row>
        <row r="419">
          <cell r="A419" t="str">
            <v>C608D02</v>
          </cell>
          <cell r="E419" t="str">
            <v>CYP608SecDiag</v>
          </cell>
          <cell r="F419" t="str">
            <v>CYP608 UNIQUE ID</v>
          </cell>
          <cell r="G419">
            <v>1</v>
          </cell>
          <cell r="H419">
            <v>418</v>
          </cell>
          <cell r="I419" t="str">
            <v>A unique ID per table.  This continues across reporting periods and across providers.  This uniquely identifies a row of data within a table.</v>
          </cell>
          <cell r="J419" t="str">
            <v>min n6 max n20</v>
          </cell>
        </row>
        <row r="420">
          <cell r="A420" t="str">
            <v>C608D03</v>
          </cell>
          <cell r="E420" t="str">
            <v>CYP608SecDiag</v>
          </cell>
          <cell r="F420" t="str">
            <v>ORGANISATION CODE (PROVIDER)</v>
          </cell>
          <cell r="G420">
            <v>1</v>
          </cell>
          <cell r="H420">
            <v>419</v>
          </cell>
          <cell r="I420" t="str">
            <v>Organisation code of provider submitting the data.</v>
          </cell>
          <cell r="J420" t="str">
            <v>max an6</v>
          </cell>
        </row>
        <row r="421">
          <cell r="A421" t="str">
            <v>C608D04</v>
          </cell>
          <cell r="E421" t="str">
            <v>CYP608SecDiag</v>
          </cell>
          <cell r="F421" t="str">
            <v>UNIQUE CYPHS ID (PATIENT)</v>
          </cell>
          <cell r="G421">
            <v>1</v>
          </cell>
          <cell r="H421">
            <v>420</v>
          </cell>
          <cell r="I421" t="str">
            <v>A nationally unique ID for the patient in the CYPHS Data Set generated from an index held by the BSP.</v>
          </cell>
          <cell r="J421" t="str">
            <v>max n10</v>
          </cell>
        </row>
        <row r="422">
          <cell r="A422" t="str">
            <v>C608D05</v>
          </cell>
          <cell r="E422" t="str">
            <v>CYP608SecDiag</v>
          </cell>
          <cell r="F422" t="str">
            <v>BSP UNIQUE ID</v>
          </cell>
          <cell r="G422">
            <v>1</v>
          </cell>
          <cell r="H422">
            <v>421</v>
          </cell>
          <cell r="I422" t="str">
            <v xml:space="preserve">A unique ID applied when original data file was uploaded to the Bureau Service Portal. Where a single upload is used to provide data for different reporting periods, there will be a separate BSPUniqueID assigned to each reporting period.  </v>
          </cell>
          <cell r="J422" t="str">
            <v>max n6</v>
          </cell>
        </row>
        <row r="423">
          <cell r="A423" t="str">
            <v>C608D06</v>
          </cell>
          <cell r="E423" t="str">
            <v>CYP608SecDiag</v>
          </cell>
          <cell r="F423" t="str">
            <v>UNIQUE SERVICE REQUEST IDENTIFIER</v>
          </cell>
          <cell r="G423">
            <v>1</v>
          </cell>
          <cell r="H423">
            <v>422</v>
          </cell>
          <cell r="I423" t="str">
            <v>To uniquely identify the referral</v>
          </cell>
          <cell r="J423" t="str">
            <v>max an26</v>
          </cell>
        </row>
        <row r="424">
          <cell r="A424" t="str">
            <v>C609902</v>
          </cell>
          <cell r="B424" t="str">
            <v>C609</v>
          </cell>
          <cell r="C424" t="str">
            <v>902</v>
          </cell>
          <cell r="D424" t="str">
            <v>902_10</v>
          </cell>
          <cell r="E424" t="str">
            <v>CYP609CodedAssessmentReferral</v>
          </cell>
          <cell r="F424" t="str">
            <v>SERVICE REQUEST IDENTIFIER</v>
          </cell>
          <cell r="G424">
            <v>0</v>
          </cell>
          <cell r="H424">
            <v>423</v>
          </cell>
          <cell r="I424" t="str">
            <v>The unique identifier for a SERVICE REQUEST. 
It would normally be automatically generated by the local system upon recording a new Referral, although could be manually assigned.</v>
          </cell>
          <cell r="J424" t="str">
            <v>max an20</v>
          </cell>
          <cell r="K424" t="str">
            <v>Reject</v>
          </cell>
          <cell r="L424" t="str">
            <v>Reject</v>
          </cell>
          <cell r="M424" t="str">
            <v>N/A</v>
          </cell>
          <cell r="N424" t="str">
            <v>Field must contain SERVICE REQUEST IDENTIFIER as provided in the CYP101 or record will be rejected</v>
          </cell>
          <cell r="O424" t="str">
            <v>Linkage item</v>
          </cell>
          <cell r="P424" t="str">
            <v>Relationship key to allow link data linkage between referral and activity (this will normally be the referral identifier).</v>
          </cell>
          <cell r="Q424" t="str">
            <v>M</v>
          </cell>
          <cell r="R424">
            <v>2</v>
          </cell>
          <cell r="S424" t="str">
            <v>CYP60904 - Record rejected - Service Request Identifier is blank.
CYP60905 - Record rejected - Service Request Identifier has incorrect data format.  Service Request Identifier = &lt;C609902&gt;</v>
          </cell>
        </row>
        <row r="425">
          <cell r="A425" t="str">
            <v>C609910</v>
          </cell>
          <cell r="B425" t="str">
            <v>C609</v>
          </cell>
          <cell r="C425" t="str">
            <v>910</v>
          </cell>
          <cell r="D425" t="str">
            <v>910_1</v>
          </cell>
          <cell r="E425" t="str">
            <v>CYP609CodedAssessmentReferral</v>
          </cell>
          <cell r="F425" t="str">
            <v>CODED ASSESSMENT TOOL TYPE (SNOMED CT)</v>
          </cell>
          <cell r="G425">
            <v>0</v>
          </cell>
          <cell r="H425">
            <v>424</v>
          </cell>
          <cell r="I425" t="str">
            <v>The SNOMED CT concept ID which is used to identify an ASSESSMENT in SNOMED CT.</v>
          </cell>
          <cell r="J425" t="str">
            <v>min an6 max an18</v>
          </cell>
          <cell r="K425" t="str">
            <v>Reject</v>
          </cell>
          <cell r="L425" t="str">
            <v>Reject</v>
          </cell>
          <cell r="M425" t="str">
            <v>N/A</v>
          </cell>
          <cell r="N425" t="str">
            <v>If Coded Assessment Tool Type (SNOMED CT) is not in "" subset reference table, the record will be rejected.</v>
          </cell>
          <cell r="O425" t="str">
            <v>Used for analysis of data item</v>
          </cell>
          <cell r="P425" t="str">
            <v>To monitor outcomes and activites depending on Coded Assessments</v>
          </cell>
          <cell r="Q425" t="str">
            <v>M</v>
          </cell>
          <cell r="R425">
            <v>2</v>
          </cell>
          <cell r="S425" t="str">
            <v xml:space="preserve">CYP60906 - Record rejected - Coded Assessment Tool Type (SNOMED CT) is blank.  Service Request Identifier = &lt;C609902&gt; Local Patient Identifier (Extended)=&lt;C101901&gt;   
CYP60907 - Record rejected - Coded Assessment Tool Type (SNOMED CT) has incorrect data format.  Service Request Identifier = &lt;C609902&gt; Local Patient Identifier (Extended)=&lt;C101901&gt;    </v>
          </cell>
        </row>
        <row r="426">
          <cell r="A426" t="str">
            <v>C609911</v>
          </cell>
          <cell r="B426" t="str">
            <v>C609</v>
          </cell>
          <cell r="C426" t="str">
            <v>911</v>
          </cell>
          <cell r="D426" t="str">
            <v>911_1</v>
          </cell>
          <cell r="E426" t="str">
            <v>CYP609CodedAssessmentReferral</v>
          </cell>
          <cell r="F426" t="str">
            <v>PERSON SCORE</v>
          </cell>
          <cell r="G426">
            <v>0</v>
          </cell>
          <cell r="H426">
            <v>425</v>
          </cell>
          <cell r="I426" t="str">
            <v>The observable value (score) resulting from an ASSESSMENT.</v>
          </cell>
          <cell r="J426" t="str">
            <v>max an5</v>
          </cell>
          <cell r="K426" t="str">
            <v>Reject</v>
          </cell>
          <cell r="L426" t="str">
            <v>Reject</v>
          </cell>
          <cell r="M426" t="str">
            <v>Warning</v>
          </cell>
          <cell r="O426" t="str">
            <v>Used for analysis of data item</v>
          </cell>
          <cell r="P426" t="str">
            <v>To monitor outcomes and activites and quantify</v>
          </cell>
          <cell r="Q426" t="str">
            <v>M</v>
          </cell>
          <cell r="R426">
            <v>3</v>
          </cell>
          <cell r="S426" t="str">
            <v>CYP60908 - Record rejected - Person Score is blank.  Service Request Identifier = &lt;C609902&gt; Local Patient Identifier (Extended)=&lt;C101901&gt; 
CYP60909 - Record rejected - Person Score has incorrect data format.  Service Request Identifier = &lt;C609902&gt; Local Patient Identifier (Extended)=&lt;C101901&gt; 
CYP60912 - Warning - Person Score contains an invalid Person Score.  Service Request Identifier = &lt;C609902&gt; Local Patient Identifier (Extended)=&lt;C101901&gt;   Person Score = &lt;C609911&gt;</v>
          </cell>
        </row>
        <row r="427">
          <cell r="A427" t="str">
            <v>C609D01</v>
          </cell>
          <cell r="E427" t="str">
            <v>CYP609CodedAssessmentReferral</v>
          </cell>
          <cell r="F427" t="str">
            <v>RECORD NUMBER</v>
          </cell>
          <cell r="G427">
            <v>1</v>
          </cell>
          <cell r="H427">
            <v>426</v>
          </cell>
          <cell r="I427" t="str">
            <v>Record number in this extract file.</v>
          </cell>
          <cell r="J427" t="str">
            <v>max n6</v>
          </cell>
        </row>
        <row r="428">
          <cell r="A428" t="str">
            <v>C609D02</v>
          </cell>
          <cell r="E428" t="str">
            <v>CYP609CodedAssessmentReferral</v>
          </cell>
          <cell r="F428" t="str">
            <v>CYP609 UNIQUE ID</v>
          </cell>
          <cell r="G428">
            <v>1</v>
          </cell>
          <cell r="H428">
            <v>427</v>
          </cell>
          <cell r="I428" t="str">
            <v>A unique ID per table.  This continues across reporting periods and across providers.  This uniquely identifies a row of data within a table.</v>
          </cell>
          <cell r="J428" t="str">
            <v>min n6 max n20</v>
          </cell>
        </row>
        <row r="429">
          <cell r="A429" t="str">
            <v>C609D03</v>
          </cell>
          <cell r="E429" t="str">
            <v>CYP609CodedAssessmentReferral</v>
          </cell>
          <cell r="F429" t="str">
            <v>ORGANISATION CODE (PROVIDER)</v>
          </cell>
          <cell r="G429">
            <v>1</v>
          </cell>
          <cell r="H429">
            <v>428</v>
          </cell>
          <cell r="I429" t="str">
            <v>Organisation code of provider submitting the data.</v>
          </cell>
          <cell r="J429" t="str">
            <v>max an6</v>
          </cell>
        </row>
        <row r="430">
          <cell r="A430" t="str">
            <v>C609D04</v>
          </cell>
          <cell r="E430" t="str">
            <v>CYP609CodedAssessmentReferral</v>
          </cell>
          <cell r="F430" t="str">
            <v>UNIQUE CYPHS ID (PATIENT)</v>
          </cell>
          <cell r="G430">
            <v>1</v>
          </cell>
          <cell r="H430">
            <v>429</v>
          </cell>
          <cell r="I430" t="str">
            <v>A nationally unique ID for the patient in the CYPHS Data Set generated from an index held by the BSP.</v>
          </cell>
          <cell r="J430" t="str">
            <v>max n10</v>
          </cell>
        </row>
        <row r="431">
          <cell r="A431" t="str">
            <v>C609D05</v>
          </cell>
          <cell r="E431" t="str">
            <v>CYP609CodedAssessmentReferral</v>
          </cell>
          <cell r="F431" t="str">
            <v>BSP UNIQUE ID</v>
          </cell>
          <cell r="G431">
            <v>1</v>
          </cell>
          <cell r="H431">
            <v>430</v>
          </cell>
          <cell r="I431" t="str">
            <v xml:space="preserve">A unique ID applied when original data file was uploaded to the Bureau Service Portal. Where a single upload is used to provide data for different reporting periods, there will be a separate BSPUniqueID assigned to each reporting period.  </v>
          </cell>
          <cell r="J431" t="str">
            <v>max n6</v>
          </cell>
        </row>
        <row r="432">
          <cell r="A432" t="str">
            <v>C609D06</v>
          </cell>
          <cell r="E432" t="str">
            <v>CYP609CodedAssessmentReferral</v>
          </cell>
          <cell r="F432" t="str">
            <v>UNIQUE SERVICE REQUEST IDENTIFIER</v>
          </cell>
          <cell r="G432">
            <v>1</v>
          </cell>
          <cell r="H432">
            <v>431</v>
          </cell>
          <cell r="I432" t="str">
            <v>To uniquely identify the referral</v>
          </cell>
          <cell r="J432" t="str">
            <v>max an26</v>
          </cell>
        </row>
        <row r="433">
          <cell r="A433" t="str">
            <v>C609D07</v>
          </cell>
          <cell r="E433" t="str">
            <v>CYP609CodedAssessmentReferral</v>
          </cell>
          <cell r="F433" t="str">
            <v>AGE AT  ASSESSMENT TOOL (REFERRAL) COMPLETION DATE</v>
          </cell>
          <cell r="G433">
            <v>1</v>
          </cell>
          <cell r="H433">
            <v>432</v>
          </cell>
          <cell r="I433" t="str">
            <v xml:space="preserve">Age of the patient when the Coded Scored Assessment Tool (Referral) was completed. </v>
          </cell>
          <cell r="J433" t="str">
            <v>max n2</v>
          </cell>
        </row>
        <row r="434">
          <cell r="A434" t="str">
            <v>C609010</v>
          </cell>
          <cell r="B434" t="str">
            <v>C609</v>
          </cell>
          <cell r="C434" t="str">
            <v>010</v>
          </cell>
          <cell r="D434" t="str">
            <v>C609010_1</v>
          </cell>
          <cell r="E434" t="str">
            <v>CYP609CodedAssessmentReferral</v>
          </cell>
          <cell r="F434" t="str">
            <v>ASSESSMENT TOOL COMPLETION DATE</v>
          </cell>
          <cell r="G434">
            <v>0</v>
          </cell>
          <cell r="H434">
            <v>433</v>
          </cell>
          <cell r="I434" t="str">
            <v>The date on which an assessment took place.</v>
          </cell>
          <cell r="J434" t="str">
            <v>an10
CCYY-MM-DD</v>
          </cell>
          <cell r="K434" t="str">
            <v>Warning</v>
          </cell>
          <cell r="L434" t="str">
            <v>Reject</v>
          </cell>
          <cell r="M434" t="str">
            <v>N/A</v>
          </cell>
          <cell r="O434" t="str">
            <v>All to analyse between the data item and other events</v>
          </cell>
          <cell r="P434" t="str">
            <v>Analysis of times differences</v>
          </cell>
          <cell r="Q434" t="str">
            <v>R</v>
          </cell>
          <cell r="R434">
            <v>2</v>
          </cell>
          <cell r="S434" t="str">
            <v xml:space="preserve">CYP60910 - Warning - Assessment Tool Completion Date is blank.  Service Request Identifier = &lt;C609902&gt; Local Patient Identifier (Extended)=&lt;C101901&gt; 
CYP60911 - Record rejected - Assessment Tool Completion Date has incorrect data format.  Service Request Identifier = &lt;C609902&gt; Local Patient Identifier (Extended)=&lt;C101901&gt; </v>
          </cell>
        </row>
        <row r="435">
          <cell r="A435" t="str">
            <v>C610904</v>
          </cell>
          <cell r="B435" t="str">
            <v>C610</v>
          </cell>
          <cell r="C435" t="str">
            <v>904</v>
          </cell>
          <cell r="D435" t="str">
            <v>904_2</v>
          </cell>
          <cell r="E435" t="str">
            <v>CYP610BreastfeedingStatus</v>
          </cell>
          <cell r="F435" t="str">
            <v>CARE ACTIVITY IDENTIFIER</v>
          </cell>
          <cell r="G435">
            <v>0</v>
          </cell>
          <cell r="H435">
            <v>434</v>
          </cell>
          <cell r="I435" t="str">
            <v>The unique identifier for a CARE ACTIVITY. 
It would normally be automatically generated by the local system upon recording a new activity, although could be manually assigned.</v>
          </cell>
          <cell r="J435" t="str">
            <v>max an20</v>
          </cell>
          <cell r="K435" t="str">
            <v>Reject</v>
          </cell>
          <cell r="L435" t="str">
            <v>Reject</v>
          </cell>
          <cell r="M435" t="str">
            <v>N/A</v>
          </cell>
          <cell r="O435" t="str">
            <v>Uniquely identify a care activity</v>
          </cell>
          <cell r="P435" t="str">
            <v>Required for reporting on Care Activities</v>
          </cell>
          <cell r="Q435" t="str">
            <v>M</v>
          </cell>
          <cell r="R435">
            <v>2</v>
          </cell>
          <cell r="S435" t="str">
            <v xml:space="preserve">CYP61003 - Record rejected - Care Activity Identifier is blank.
CYP61004 - Record rejected - Care Activity Identifier has incorrect data format.  Care Activity Identifier=&lt;C610904&gt; </v>
          </cell>
        </row>
        <row r="436">
          <cell r="A436" t="str">
            <v>C610010</v>
          </cell>
          <cell r="B436" t="str">
            <v>C610</v>
          </cell>
          <cell r="C436" t="str">
            <v>010</v>
          </cell>
          <cell r="D436" t="str">
            <v>C610010_1</v>
          </cell>
          <cell r="E436" t="str">
            <v>CYP610BreastfeedingStatus</v>
          </cell>
          <cell r="F436" t="str">
            <v>BREASTFEEDING STATUS</v>
          </cell>
          <cell r="G436">
            <v>0</v>
          </cell>
          <cell r="H436">
            <v>435</v>
          </cell>
          <cell r="I436" t="str">
            <v>This is the type of feed a baby is receiving</v>
          </cell>
          <cell r="J436" t="str">
            <v>an2</v>
          </cell>
          <cell r="K436" t="str">
            <v>Reject</v>
          </cell>
          <cell r="L436" t="str">
            <v>Reject</v>
          </cell>
          <cell r="M436" t="str">
            <v>Warning</v>
          </cell>
          <cell r="O436" t="str">
            <v>1.8.1.1</v>
          </cell>
          <cell r="P436" t="str">
            <v>To monitor breastfeeding rates</v>
          </cell>
          <cell r="Q436" t="str">
            <v>M</v>
          </cell>
          <cell r="R436">
            <v>3</v>
          </cell>
          <cell r="S436" t="str">
            <v>CYP61005 - Record rejected - Breastfeeding Status is blank.  Care Activity Identifier=&lt;C610904&gt; Care Contact Identifier=&lt;C202903&gt;  Service Request Identifier=&lt;C201902&gt;  Local Patient Identifier (Extended)=&lt;C101901&gt; 
CYP61006 - Record rejected - Breastfeeding Status has incorrect data format.  Care Activity Identifier=&lt;C610904&gt; Care Contact Identifier=&lt;C202903&gt;  Service Request Identifier=&lt;C201902&gt;  Local Patient Identifier (Extended)=&lt;C101901&gt; 
CYP61007 - Warning - Breastfeeding Status contains an invalid Breastfeeding Status. Care Activity Identifier=&lt;C610904&gt; Care Contact Identifier=&lt;C202903&gt;  Service Request Identifier=&lt;C201902&gt;  Local Patient Identifier (Extended)=&lt;C101901&gt;  Breastfeeding Status=&lt;C610010&gt;</v>
          </cell>
        </row>
        <row r="437">
          <cell r="A437" t="str">
            <v>C610D01</v>
          </cell>
          <cell r="E437" t="str">
            <v>CYP610BreastfeedingStatus</v>
          </cell>
          <cell r="F437" t="str">
            <v>RECORD NUMBER</v>
          </cell>
          <cell r="G437">
            <v>1</v>
          </cell>
          <cell r="H437">
            <v>436</v>
          </cell>
          <cell r="I437" t="str">
            <v>Record number in this extract file.</v>
          </cell>
          <cell r="J437" t="str">
            <v>max n6</v>
          </cell>
        </row>
        <row r="438">
          <cell r="A438" t="str">
            <v>C610D02</v>
          </cell>
          <cell r="E438" t="str">
            <v>CYP610BreastfeedingStatus</v>
          </cell>
          <cell r="F438" t="str">
            <v>CYP610 UNIQUE ID</v>
          </cell>
          <cell r="G438">
            <v>1</v>
          </cell>
          <cell r="H438">
            <v>437</v>
          </cell>
          <cell r="I438" t="str">
            <v>A unique ID per table.  This continues across reporting periods and across providers.  This uniquely identifies a row of data within a table.</v>
          </cell>
          <cell r="J438" t="str">
            <v>min n6 max n20</v>
          </cell>
        </row>
        <row r="439">
          <cell r="A439" t="str">
            <v>C610D03</v>
          </cell>
          <cell r="E439" t="str">
            <v>CYP610BreastfeedingStatus</v>
          </cell>
          <cell r="F439" t="str">
            <v>ORGANISATION CODE (PROVIDER)</v>
          </cell>
          <cell r="G439">
            <v>1</v>
          </cell>
          <cell r="H439">
            <v>438</v>
          </cell>
          <cell r="I439" t="str">
            <v>Organisation code of provider submitting the data.</v>
          </cell>
          <cell r="J439" t="str">
            <v>max an6</v>
          </cell>
        </row>
        <row r="440">
          <cell r="A440" t="str">
            <v>C610D04</v>
          </cell>
          <cell r="E440" t="str">
            <v>CYP610BreastfeedingStatus</v>
          </cell>
          <cell r="F440" t="str">
            <v>UNIQUE CYPHS ID (PATIENT)</v>
          </cell>
          <cell r="G440">
            <v>1</v>
          </cell>
          <cell r="H440">
            <v>439</v>
          </cell>
          <cell r="I440" t="str">
            <v>A nationally unique ID for the patient in the CYPHS Data Set generated from an index held by the BSP.</v>
          </cell>
          <cell r="J440" t="str">
            <v>max n10</v>
          </cell>
        </row>
        <row r="441">
          <cell r="A441" t="str">
            <v>C610D05</v>
          </cell>
          <cell r="E441" t="str">
            <v>CYP610BreastfeedingStatus</v>
          </cell>
          <cell r="F441" t="str">
            <v>BSP UNIQUE ID</v>
          </cell>
          <cell r="G441">
            <v>1</v>
          </cell>
          <cell r="H441">
            <v>440</v>
          </cell>
          <cell r="I441" t="str">
            <v xml:space="preserve">A unique ID applied when original data file was uploaded to the Bureau Service Portal. Where a single upload is used to provide data for different reporting periods, there will be a separate BSPUniqueID assigned to each reporting period.  </v>
          </cell>
          <cell r="J441" t="str">
            <v>max n6</v>
          </cell>
        </row>
        <row r="442">
          <cell r="A442" t="str">
            <v>C610D06</v>
          </cell>
          <cell r="E442" t="str">
            <v>CYP610BreastfeedingStatus</v>
          </cell>
          <cell r="F442" t="str">
            <v>UNIQUE CARE ACTIVITY IDENTIFIER</v>
          </cell>
          <cell r="G442">
            <v>1</v>
          </cell>
          <cell r="H442">
            <v>441</v>
          </cell>
          <cell r="I442" t="str">
            <v>To uniquely identify the activity</v>
          </cell>
          <cell r="J442" t="str">
            <v>max an26</v>
          </cell>
        </row>
        <row r="443">
          <cell r="A443" t="str">
            <v>C610D07</v>
          </cell>
          <cell r="E443" t="str">
            <v>CYP610BreastfeedingStatus</v>
          </cell>
          <cell r="F443" t="str">
            <v>AGE AT  BREASTFEEDING STATUS OBSERVATION DATE</v>
          </cell>
          <cell r="G443">
            <v>1</v>
          </cell>
          <cell r="H443">
            <v>442</v>
          </cell>
          <cell r="I443" t="str">
            <v>Age of the patient on the date Breastfeeding Status was observed as part of the Care Activity in CYP202.</v>
          </cell>
          <cell r="J443" t="str">
            <v>max n2</v>
          </cell>
        </row>
        <row r="444">
          <cell r="A444" t="str">
            <v>C611904</v>
          </cell>
          <cell r="B444" t="str">
            <v>C611</v>
          </cell>
          <cell r="C444" t="str">
            <v>904</v>
          </cell>
          <cell r="D444" t="str">
            <v>904_3</v>
          </cell>
          <cell r="E444" t="str">
            <v>CYP611Obs</v>
          </cell>
          <cell r="F444" t="str">
            <v>CARE ACTIVITY IDENTIFIER</v>
          </cell>
          <cell r="G444">
            <v>0</v>
          </cell>
          <cell r="H444">
            <v>443</v>
          </cell>
          <cell r="I444" t="str">
            <v>The unique identifier for a CARE ACTIVITY. 
It would normally be automatically generated by the local system upon recording a new activity, although could be manually assigned.</v>
          </cell>
          <cell r="J444" t="str">
            <v>max an20</v>
          </cell>
          <cell r="K444" t="str">
            <v>Reject</v>
          </cell>
          <cell r="L444" t="str">
            <v>Reject</v>
          </cell>
          <cell r="M444" t="str">
            <v>N/A</v>
          </cell>
          <cell r="N444" t="str">
            <v>If Care Activity Identifier is populated, then at least one of Person Weight, Person Height in Metres or Person Length in Centimeters should be populated.</v>
          </cell>
          <cell r="O444" t="str">
            <v>Uniquely identify a care activity</v>
          </cell>
          <cell r="P444" t="str">
            <v>Required for reporting on Care Activities</v>
          </cell>
          <cell r="Q444" t="str">
            <v>M</v>
          </cell>
          <cell r="R444">
            <v>3</v>
          </cell>
          <cell r="S444" t="str">
            <v xml:space="preserve">CYP61102 - Record rejected - Care Activity Identifier is blank.
CYP61103 - Record rejected - Care Activity Identifier has incorrect data format.  Care Activity Identifier=&lt;C611904&gt; 
CYP61113 - Warning - Care Activity Identifier is populated, and Person Weight, Person Height In Metres and Person Length In Centimetres are all blank.  Care Activity Identifier=&lt;C611904&gt; </v>
          </cell>
        </row>
        <row r="445">
          <cell r="A445" t="str">
            <v>C611010</v>
          </cell>
          <cell r="B445" t="str">
            <v>C611</v>
          </cell>
          <cell r="C445" t="str">
            <v>010</v>
          </cell>
          <cell r="D445" t="str">
            <v>C611010_1</v>
          </cell>
          <cell r="E445" t="str">
            <v>CYP611Obs</v>
          </cell>
          <cell r="F445" t="str">
            <v>PERSON WEIGHT</v>
          </cell>
          <cell r="G445">
            <v>0</v>
          </cell>
          <cell r="H445">
            <v>444</v>
          </cell>
          <cell r="I445" t="str">
            <v>PERSON WEIGHT is the result of the Clinical Investigation which measures the PATIENT's Weight, where the UNIT OF MEASUREMENT is 'Kilograms (kg)'.</v>
          </cell>
          <cell r="J445" t="str">
            <v>max n3.max n3</v>
          </cell>
          <cell r="K445" t="str">
            <v>N/A</v>
          </cell>
          <cell r="L445" t="str">
            <v>Reject</v>
          </cell>
          <cell r="M445" t="str">
            <v>N/A</v>
          </cell>
          <cell r="O445" t="str">
            <v>9.1.3.1</v>
          </cell>
          <cell r="P445" t="str">
            <v>To monitor whether or not a recent measurement had been taken when prescribing drugs by body weight.  Also to monitor obesity</v>
          </cell>
          <cell r="Q445" t="str">
            <v>R</v>
          </cell>
          <cell r="R445">
            <v>1</v>
          </cell>
          <cell r="S445" t="str">
            <v>CYP61104 - Record rejected - Person Weight has incorrect data format.  Care Activity Identifier=&lt;C611904&gt; Care Contact Identifier=&lt;C202903&gt;  Service Request Identifier=&lt;C201902&gt;  Local Patient Identifier (Extended)=&lt;C101901&gt;</v>
          </cell>
        </row>
        <row r="446">
          <cell r="A446" t="str">
            <v>C611020</v>
          </cell>
          <cell r="B446" t="str">
            <v>C611</v>
          </cell>
          <cell r="C446" t="str">
            <v>020</v>
          </cell>
          <cell r="D446" t="str">
            <v>C611020_1</v>
          </cell>
          <cell r="E446" t="str">
            <v>CYP611Obs</v>
          </cell>
          <cell r="F446" t="str">
            <v>PERSON HEIGHT IN METRES</v>
          </cell>
          <cell r="G446">
            <v>0</v>
          </cell>
          <cell r="H446">
            <v>445</v>
          </cell>
          <cell r="I446" t="str">
            <v>PERSON HEIGHT IN METRES is the result of the Clinical Investigation which measures the PATIENT's Height, where the UNIT OF MEASUREMENT is 'Metres (m)'.</v>
          </cell>
          <cell r="J446" t="str">
            <v>n1.maxn2</v>
          </cell>
          <cell r="K446" t="str">
            <v>N/A</v>
          </cell>
          <cell r="L446" t="str">
            <v>Reject</v>
          </cell>
          <cell r="M446" t="str">
            <v>N/A</v>
          </cell>
          <cell r="N446" t="str">
            <v>If PersonHeightMetres is populated, PersonLengthCentimetres should be blank.</v>
          </cell>
          <cell r="O446" t="str">
            <v>9.1.3.1</v>
          </cell>
          <cell r="P446" t="str">
            <v>To monitor growth and obesity</v>
          </cell>
          <cell r="Q446" t="str">
            <v>R</v>
          </cell>
          <cell r="R446">
            <v>1</v>
          </cell>
          <cell r="S446" t="str">
            <v>CYP61105 - Record rejected - Person Height In Metres has incorrect data format. Care Activity Identifier=&lt;C611904&gt; Care Contact Identifier=&lt;C202903&gt; Service Request Identifier=&lt;C201902&gt; Local Patient Identifier (Extended)=&lt;C101901&gt;</v>
          </cell>
        </row>
        <row r="447">
          <cell r="A447" t="str">
            <v>C611030</v>
          </cell>
          <cell r="B447" t="str">
            <v>C611</v>
          </cell>
          <cell r="C447" t="str">
            <v>030</v>
          </cell>
          <cell r="D447" t="str">
            <v>C611030_1</v>
          </cell>
          <cell r="E447" t="str">
            <v>CYP611Obs</v>
          </cell>
          <cell r="F447" t="str">
            <v xml:space="preserve">PERSON LENGTH IN CENTIMETRES </v>
          </cell>
          <cell r="G447">
            <v>0</v>
          </cell>
          <cell r="H447">
            <v>446</v>
          </cell>
          <cell r="I447" t="str">
            <v xml:space="preserve">PERSON LENGTH IN CENTIMETRES is the Length of the PATIENT, where the UNIT OF MEASUREMENT is 'Centimetres (cm)'. </v>
          </cell>
          <cell r="J447" t="str">
            <v>max n2.n1</v>
          </cell>
          <cell r="K447" t="str">
            <v>N/A</v>
          </cell>
          <cell r="L447" t="str">
            <v>Reject</v>
          </cell>
          <cell r="M447" t="str">
            <v>N/A</v>
          </cell>
          <cell r="N447" t="str">
            <v>If PersonLengthCentimetres is populated, PersonHeightMetres should be blank.</v>
          </cell>
          <cell r="O447" t="str">
            <v>9.1.3.1</v>
          </cell>
          <cell r="P447" t="str">
            <v>To monitor growth and obesity</v>
          </cell>
          <cell r="Q447" t="str">
            <v>R</v>
          </cell>
          <cell r="R447">
            <v>2</v>
          </cell>
          <cell r="S447" t="str">
            <v xml:space="preserve">CYP61106 - Record rejected - Person Length In Centimetres has incorrect data format.  Care Activity Identifier=&lt;C611904&gt; Care Contact Identifier=&lt;C202903&gt;  Service Request Identifier=&lt;C201902&gt;  Local Patient Identifier (Extended)=&lt;C101901&gt;
CYP61112 - Record rejected - Person Length In Centimetres is populated and Person Height In Metres is not blank. Care Activity Identifier=&lt;C611904&gt; Care Contact Identifier=&lt;C202903&gt;  Service Request Identifier=&lt;C201902&gt;  Local Patient Identifier (Extended)=&lt;C101901&gt; Person Length in Centimeters = &lt;C611030&gt; Person Height In Metres = &lt;C611020&gt; </v>
          </cell>
        </row>
        <row r="448">
          <cell r="A448" t="str">
            <v>C611D01</v>
          </cell>
          <cell r="E448" t="str">
            <v>CYP611Obs</v>
          </cell>
          <cell r="F448" t="str">
            <v>RECORD NUMBER</v>
          </cell>
          <cell r="G448">
            <v>1</v>
          </cell>
          <cell r="H448">
            <v>447</v>
          </cell>
          <cell r="I448" t="str">
            <v>Record number in this extract file.</v>
          </cell>
          <cell r="J448" t="str">
            <v>max n6</v>
          </cell>
        </row>
        <row r="449">
          <cell r="A449" t="str">
            <v>C611D02</v>
          </cell>
          <cell r="E449" t="str">
            <v>CYP611Obs</v>
          </cell>
          <cell r="F449" t="str">
            <v>CYP611 UNIQUE ID</v>
          </cell>
          <cell r="G449">
            <v>1</v>
          </cell>
          <cell r="H449">
            <v>448</v>
          </cell>
          <cell r="I449" t="str">
            <v>A unique ID per table.  This continues across reporting periods and across providers.  This uniquely identifies a row of data within a table.</v>
          </cell>
          <cell r="J449" t="str">
            <v>min n6 max n20</v>
          </cell>
        </row>
        <row r="450">
          <cell r="A450" t="str">
            <v>C611D03</v>
          </cell>
          <cell r="E450" t="str">
            <v>CYP611Obs</v>
          </cell>
          <cell r="F450" t="str">
            <v>ORGANISATION CODE (PROVIDER)</v>
          </cell>
          <cell r="G450">
            <v>1</v>
          </cell>
          <cell r="H450">
            <v>449</v>
          </cell>
          <cell r="I450" t="str">
            <v>Organisation code of provider submitting the data.</v>
          </cell>
          <cell r="J450" t="str">
            <v>max an6</v>
          </cell>
        </row>
        <row r="451">
          <cell r="A451" t="str">
            <v>C611D04</v>
          </cell>
          <cell r="E451" t="str">
            <v>CYP611Obs</v>
          </cell>
          <cell r="F451" t="str">
            <v>UNIQUE CYPHS ID (PATIENT)</v>
          </cell>
          <cell r="G451">
            <v>1</v>
          </cell>
          <cell r="H451">
            <v>450</v>
          </cell>
          <cell r="I451" t="str">
            <v>A nationally unique ID for the patient in the CYPHS Data Set generated from an index held by the BSP.</v>
          </cell>
          <cell r="J451" t="str">
            <v>max n10</v>
          </cell>
        </row>
        <row r="452">
          <cell r="A452" t="str">
            <v>C611D05</v>
          </cell>
          <cell r="E452" t="str">
            <v>CYP611Obs</v>
          </cell>
          <cell r="F452" t="str">
            <v>BSP UNIQUE ID</v>
          </cell>
          <cell r="G452">
            <v>1</v>
          </cell>
          <cell r="H452">
            <v>451</v>
          </cell>
          <cell r="I452" t="str">
            <v xml:space="preserve">A unique ID applied when original data file was uploaded to the Bureau Service Portal. Where a single upload is used to provide data for different reporting periods, there will be a separate BSPUniqueID assigned to each reporting period.  </v>
          </cell>
          <cell r="J452" t="str">
            <v>max n6</v>
          </cell>
        </row>
        <row r="453">
          <cell r="A453" t="str">
            <v>C611D06</v>
          </cell>
          <cell r="E453" t="str">
            <v>CYP611Obs</v>
          </cell>
          <cell r="F453" t="str">
            <v>UNIQUE CARE ACTIVITY IDENTIFIER</v>
          </cell>
          <cell r="G453">
            <v>1</v>
          </cell>
          <cell r="H453">
            <v>452</v>
          </cell>
          <cell r="I453" t="str">
            <v>To uniquely identify the activity</v>
          </cell>
          <cell r="J453" t="str">
            <v>max an26</v>
          </cell>
        </row>
        <row r="454">
          <cell r="A454" t="str">
            <v>C611D07</v>
          </cell>
          <cell r="E454" t="str">
            <v>CYP611Obs</v>
          </cell>
          <cell r="F454" t="str">
            <v>BMI</v>
          </cell>
          <cell r="G454">
            <v>1</v>
          </cell>
          <cell r="H454">
            <v>453</v>
          </cell>
          <cell r="I454" t="str">
            <v>Body Mass Index</v>
          </cell>
          <cell r="J454" t="str">
            <v>max n2.n1</v>
          </cell>
        </row>
        <row r="455">
          <cell r="A455" t="str">
            <v>C611D08</v>
          </cell>
          <cell r="E455" t="str">
            <v>CYP611Obs</v>
          </cell>
          <cell r="F455" t="str">
            <v>BMI PERCENTILE</v>
          </cell>
          <cell r="G455">
            <v>1</v>
          </cell>
          <cell r="H455">
            <v>454</v>
          </cell>
          <cell r="I455" t="str">
            <v>Body Mass Index Percentile</v>
          </cell>
          <cell r="J455" t="str">
            <v>max n3</v>
          </cell>
        </row>
        <row r="456">
          <cell r="A456" t="str">
            <v>C611D09</v>
          </cell>
          <cell r="E456" t="str">
            <v>CYP611Obs</v>
          </cell>
          <cell r="F456" t="str">
            <v>BMI CATEGORY FROM POPULATION THRESHOLDS</v>
          </cell>
          <cell r="G456">
            <v>1</v>
          </cell>
          <cell r="H456">
            <v>455</v>
          </cell>
          <cell r="I456" t="str">
            <v>BMI Category from Population Thresholds</v>
          </cell>
          <cell r="J456" t="str">
            <v>max n3</v>
          </cell>
        </row>
        <row r="457">
          <cell r="A457" t="str">
            <v>C611D10</v>
          </cell>
          <cell r="E457" t="str">
            <v>CYP611Obs</v>
          </cell>
          <cell r="F457" t="str">
            <v>AGE AT BMI OBSERVATION</v>
          </cell>
          <cell r="G457">
            <v>1</v>
          </cell>
          <cell r="H457">
            <v>456</v>
          </cell>
          <cell r="I457" t="str">
            <v>Age of the young person at the time of the BMI Observation</v>
          </cell>
          <cell r="J457" t="str">
            <v>max n2</v>
          </cell>
        </row>
        <row r="458">
          <cell r="A458" t="str">
            <v>C611D11</v>
          </cell>
          <cell r="E458" t="str">
            <v>CYP611Obs</v>
          </cell>
          <cell r="F458" t="str">
            <v>SCHOOL YEAR AT BMI OBSERVATION</v>
          </cell>
          <cell r="G458">
            <v>1</v>
          </cell>
          <cell r="H458">
            <v>457</v>
          </cell>
          <cell r="I458" t="str">
            <v>School Year of the young person at the time of the BMI Observation</v>
          </cell>
          <cell r="J458" t="str">
            <v>max an2</v>
          </cell>
        </row>
        <row r="459">
          <cell r="A459" t="str">
            <v>C612904</v>
          </cell>
          <cell r="B459" t="str">
            <v>C612</v>
          </cell>
          <cell r="C459" t="str">
            <v>904</v>
          </cell>
          <cell r="D459" t="str">
            <v>904_4</v>
          </cell>
          <cell r="E459" t="str">
            <v>CYP612CodedAssessmentContact</v>
          </cell>
          <cell r="F459" t="str">
            <v>CARE ACTIVITY IDENTIFIER</v>
          </cell>
          <cell r="G459">
            <v>0</v>
          </cell>
          <cell r="H459">
            <v>458</v>
          </cell>
          <cell r="I459" t="str">
            <v>The unique identifier for a CARE ACTIVITY. 
It would normally be automatically generated by the local system upon recording a new activity, although could be manually assigned.</v>
          </cell>
          <cell r="J459" t="str">
            <v>max an20</v>
          </cell>
          <cell r="K459" t="str">
            <v>Reject</v>
          </cell>
          <cell r="L459" t="str">
            <v>Reject</v>
          </cell>
          <cell r="M459" t="str">
            <v>N/A</v>
          </cell>
          <cell r="O459" t="str">
            <v>Uniquely identify a care activity</v>
          </cell>
          <cell r="P459" t="str">
            <v>Required for reporting on Care Activities</v>
          </cell>
          <cell r="Q459" t="str">
            <v>M</v>
          </cell>
          <cell r="R459">
            <v>2</v>
          </cell>
          <cell r="S459" t="str">
            <v xml:space="preserve">CYP61202 - Record rejected - Care Activity Identifier is blank.
CYP61203 - Record rejected - Care Activity Identifier has incorrect data format.  Care Activity Identifier=&lt;C612904&gt;  </v>
          </cell>
        </row>
        <row r="460">
          <cell r="A460" t="str">
            <v>C612910</v>
          </cell>
          <cell r="B460" t="str">
            <v>C612</v>
          </cell>
          <cell r="C460" t="str">
            <v>910</v>
          </cell>
          <cell r="D460" t="str">
            <v>910_2</v>
          </cell>
          <cell r="E460" t="str">
            <v>CYP612CodedAssessmentContact</v>
          </cell>
          <cell r="F460" t="str">
            <v>CODED ASSESSMENT TOOL TYPE (SNOMED CT)</v>
          </cell>
          <cell r="G460">
            <v>0</v>
          </cell>
          <cell r="H460">
            <v>459</v>
          </cell>
          <cell r="I460" t="str">
            <v>The SNOMED CT concept ID which is used to identify an ASSESSMENT in SNOMED CT.</v>
          </cell>
          <cell r="J460" t="str">
            <v>min an6 max an18</v>
          </cell>
          <cell r="K460" t="str">
            <v>Reject</v>
          </cell>
          <cell r="L460" t="str">
            <v>Reject</v>
          </cell>
          <cell r="M460" t="str">
            <v>N/A</v>
          </cell>
          <cell r="N460" t="str">
            <v>If Coded Assessment Tool Type (SNOMED CT) is not in "" subset reference table, the record will be rejected.</v>
          </cell>
          <cell r="O460" t="str">
            <v>Used for analysis of data item</v>
          </cell>
          <cell r="P460" t="str">
            <v>To monitor outcomes and activites depending on Coded Assessments</v>
          </cell>
          <cell r="Q460" t="str">
            <v>M</v>
          </cell>
          <cell r="R460">
            <v>2</v>
          </cell>
          <cell r="S460" t="str">
            <v xml:space="preserve">CYP61204 - Record rejected - Coded Assessment Tool Type (SNOMED CT) is blank.  Care Activity Identifier=&lt;C612904&gt;  Care Contact Identifier=&lt;C202903&gt;  Service Request Identifier=&lt;C201902&gt;  Local Patient Identifier (Extended)=&lt;C101901&gt;  
CYP61205 - Record rejected - Coded Assessment Tool Type (SNOMED CT) has incorrect data format.  Care Activity Identifier=&lt;C612904&gt;  Care Contact Identifier=&lt;C202903&gt;  Service Request Identifier=&lt;C201902&gt;  Local Patient Identifier (Extended)=&lt;C101901&gt; </v>
          </cell>
        </row>
        <row r="461">
          <cell r="A461" t="str">
            <v>C612911</v>
          </cell>
          <cell r="B461" t="str">
            <v>C612</v>
          </cell>
          <cell r="C461" t="str">
            <v>911</v>
          </cell>
          <cell r="D461" t="str">
            <v>911_2</v>
          </cell>
          <cell r="E461" t="str">
            <v>CYP612CodedAssessmentContact</v>
          </cell>
          <cell r="F461" t="str">
            <v>PERSON SCORE</v>
          </cell>
          <cell r="G461">
            <v>0</v>
          </cell>
          <cell r="H461">
            <v>460</v>
          </cell>
          <cell r="I461" t="str">
            <v>The observable value (score) resulting from an ASSESSMENT.</v>
          </cell>
          <cell r="J461" t="str">
            <v>max an5</v>
          </cell>
          <cell r="K461" t="str">
            <v>Reject</v>
          </cell>
          <cell r="L461" t="str">
            <v>Reject</v>
          </cell>
          <cell r="M461" t="str">
            <v>Warning</v>
          </cell>
          <cell r="O461" t="str">
            <v>Used for analysis of data item</v>
          </cell>
          <cell r="P461" t="str">
            <v>To monitor outcomes and activites and quantify</v>
          </cell>
          <cell r="Q461" t="str">
            <v>M</v>
          </cell>
          <cell r="R461">
            <v>3</v>
          </cell>
          <cell r="S461" t="str">
            <v>CYP61206 - Record rejected - Person Score is blank.  Care Activity Identifier=&lt;C612904&gt;  Care Contact Identifier=&lt;C202903&gt;  Service Request Identifier=&lt;C201902&gt;  Local Patient Identifier (Extended)=&lt;C101901&gt;  
CYP61207 - Record rejected - Person Score has incorrect data format.  Care Activity Identifier=&lt;C612904&gt;  Care Contact Identifier=&lt;C202903&gt;  Service Request Identifier=&lt;C201902&gt;  Local Patient Identifier (Extended)=&lt;C101901&gt;  
CYP61211 - Warning - Person Score contains an invalid Person Score.  Care Activity Identifier=&lt;C612904&gt;  Care Contact Identifier=&lt;C202903&gt;  Service Request Identifier=&lt;C201902&gt;  Local Patient Identifier (Extended)=&lt;C101901&gt;  Person Score = &lt;C612911&gt;</v>
          </cell>
        </row>
        <row r="462">
          <cell r="A462" t="str">
            <v>C612D01</v>
          </cell>
          <cell r="E462" t="str">
            <v>CYP612CodedAssessmentContact</v>
          </cell>
          <cell r="F462" t="str">
            <v>RECORD NUMBER</v>
          </cell>
          <cell r="G462">
            <v>1</v>
          </cell>
          <cell r="H462">
            <v>461</v>
          </cell>
          <cell r="I462" t="str">
            <v>Record number in this extract file.</v>
          </cell>
          <cell r="J462" t="str">
            <v>max n6</v>
          </cell>
        </row>
        <row r="463">
          <cell r="A463" t="str">
            <v>C612D02</v>
          </cell>
          <cell r="E463" t="str">
            <v>CYP612CodedAssessmentContact</v>
          </cell>
          <cell r="F463" t="str">
            <v>CYP612 UNIQUE ID</v>
          </cell>
          <cell r="G463">
            <v>1</v>
          </cell>
          <cell r="H463">
            <v>462</v>
          </cell>
          <cell r="I463" t="str">
            <v>A unique ID per table.  This continues across reporting periods and across providers.  This uniquely identifies a row of data within a table.</v>
          </cell>
          <cell r="J463" t="str">
            <v>min n6 max n20</v>
          </cell>
        </row>
        <row r="464">
          <cell r="A464" t="str">
            <v>C612D03</v>
          </cell>
          <cell r="E464" t="str">
            <v>CYP612CodedAssessmentContact</v>
          </cell>
          <cell r="F464" t="str">
            <v>ORGANISATION CODE (PROVIDER)</v>
          </cell>
          <cell r="G464">
            <v>1</v>
          </cell>
          <cell r="H464">
            <v>463</v>
          </cell>
          <cell r="I464" t="str">
            <v>Organisation code of provider submitting the data.</v>
          </cell>
          <cell r="J464" t="str">
            <v>max an6</v>
          </cell>
        </row>
        <row r="465">
          <cell r="A465" t="str">
            <v>C612D04</v>
          </cell>
          <cell r="E465" t="str">
            <v>CYP612CodedAssessmentContact</v>
          </cell>
          <cell r="F465" t="str">
            <v>UNIQUE CYPHS ID (PATIENT)</v>
          </cell>
          <cell r="G465">
            <v>1</v>
          </cell>
          <cell r="H465">
            <v>464</v>
          </cell>
          <cell r="I465" t="str">
            <v>A nationally unique ID for the patient in the CYPHS Data Set generated from an index held by the BSP.</v>
          </cell>
          <cell r="J465" t="str">
            <v>max n10</v>
          </cell>
        </row>
        <row r="466">
          <cell r="A466" t="str">
            <v>C612D05</v>
          </cell>
          <cell r="E466" t="str">
            <v>CYP612CodedAssessmentContact</v>
          </cell>
          <cell r="F466" t="str">
            <v>BSP UNIQUE ID</v>
          </cell>
          <cell r="G466">
            <v>1</v>
          </cell>
          <cell r="H466">
            <v>465</v>
          </cell>
          <cell r="I466" t="str">
            <v xml:space="preserve">A unique ID applied when original data file was uploaded to the Bureau Service Portal. Where a single upload is used to provide data for different reporting periods, there will be a separate BSPUniqueID assigned to each reporting period.  </v>
          </cell>
          <cell r="J466" t="str">
            <v>max n6</v>
          </cell>
        </row>
        <row r="467">
          <cell r="A467" t="str">
            <v>C612D06</v>
          </cell>
          <cell r="E467" t="str">
            <v>CYP612CodedAssessmentContact</v>
          </cell>
          <cell r="F467" t="str">
            <v>UNIQUE CARE ACTIVITY IDENTIFIER</v>
          </cell>
          <cell r="G467">
            <v>1</v>
          </cell>
          <cell r="H467">
            <v>466</v>
          </cell>
          <cell r="I467" t="str">
            <v>To uniquely identify the activity</v>
          </cell>
          <cell r="J467" t="str">
            <v>max an26</v>
          </cell>
        </row>
        <row r="468">
          <cell r="A468" t="str">
            <v>C612D07</v>
          </cell>
          <cell r="E468" t="str">
            <v>CYP612CodedAssessmentContact</v>
          </cell>
          <cell r="F468" t="str">
            <v>AGE AT  ASSESSMENT TOOL (CONTACT) COMPLETION DATE</v>
          </cell>
          <cell r="G468">
            <v>1</v>
          </cell>
          <cell r="H468">
            <v>467</v>
          </cell>
          <cell r="I468" t="str">
            <v xml:space="preserve">Age of the patient when the Coded Scored Assessment Tool (Contact) was completed. </v>
          </cell>
          <cell r="J468" t="str">
            <v>max n2</v>
          </cell>
        </row>
        <row r="469">
          <cell r="A469" t="str">
            <v>C613912</v>
          </cell>
          <cell r="B469" t="str">
            <v>C613</v>
          </cell>
          <cell r="C469" t="str">
            <v>912</v>
          </cell>
          <cell r="D469" t="str">
            <v>912_4</v>
          </cell>
          <cell r="E469" t="str">
            <v>CYP613AnonSelfAssessment</v>
          </cell>
          <cell r="F469" t="str">
            <v>ORGANISATION CODE (CODE OF COMMISSIONER)</v>
          </cell>
          <cell r="G469">
            <v>0</v>
          </cell>
          <cell r="H469">
            <v>468</v>
          </cell>
          <cell r="I469" t="str">
            <v>This is the ORGANISATION CODE of the ORGANISATION commissioning health care.
This should always be the ORGANISATION CODE of the original commissioner for Commissioning Data Sets to support Payment by Results.
The Department of Health document "Who pays? Establishing the Responsible Commissioner" sets out a framework for establishing responsibility for commissioning an individual's care within the NHS, (i.e. determining who pays for a PATIENT’s care.) 
http://www.dh.gov.uk/en/Publicationsandstatistics/Publications/PublicationsPolicyAndGuidance/DH_078466
Further guidance is available on the NHS Data Dictionary Website:
http://www.datadictionary.nhs.uk/data_dictionary/data_field_notes/o/org/organisation_code_(code_of_commissioner)_de.asp?shownav=1</v>
          </cell>
          <cell r="J469" t="str">
            <v>an3 or an5</v>
          </cell>
          <cell r="K469" t="str">
            <v>Warning</v>
          </cell>
          <cell r="L469" t="str">
            <v>Reject</v>
          </cell>
          <cell r="M469" t="str">
            <v>Warning</v>
          </cell>
          <cell r="N469" t="str">
            <v>If OrgCodeCommissioner is not in national tables, a warning will be output</v>
          </cell>
          <cell r="O469" t="str">
            <v>Used to analyse by commisioner</v>
          </cell>
          <cell r="P469" t="str">
            <v>Required for identifying the Commissioner responsible for payment</v>
          </cell>
          <cell r="Q469" t="str">
            <v>R</v>
          </cell>
          <cell r="R469">
            <v>3</v>
          </cell>
          <cell r="S469" t="str">
            <v xml:space="preserve">CYP61310 - Warning - Organisation Type Code (Code of Commissioner) is blank.
CYP61311 - Record rejected - Organisation Type Code (Code of Commissioner) has incorrect data format. 
CYP61312 - Warning - Organisation Type Code (Code of Commissioner) is not for a current live organisation in national tables.   Organisation Type Code (Code of Commissioner) = &lt;C613912&gt; </v>
          </cell>
        </row>
        <row r="470">
          <cell r="A470" t="str">
            <v>C613909</v>
          </cell>
          <cell r="B470" t="str">
            <v>C613</v>
          </cell>
          <cell r="C470" t="str">
            <v>909</v>
          </cell>
          <cell r="D470" t="str">
            <v>909_3</v>
          </cell>
          <cell r="E470" t="str">
            <v>CYP613AnonSelfAssessment</v>
          </cell>
          <cell r="F470" t="str">
            <v>ACTIVITY LOCATION TYPE CODE</v>
          </cell>
          <cell r="G470">
            <v>0</v>
          </cell>
          <cell r="H470">
            <v>469</v>
          </cell>
          <cell r="I470" t="str">
            <v>The type of physical LOCATION where PATIENTS complete the self assessment.</v>
          </cell>
          <cell r="J470" t="str">
            <v>an3</v>
          </cell>
          <cell r="K470" t="str">
            <v>N/A</v>
          </cell>
          <cell r="L470" t="str">
            <v>Reject</v>
          </cell>
          <cell r="M470" t="str">
            <v>Warning</v>
          </cell>
          <cell r="O470" t="str">
            <v>Used for analysis of data item</v>
          </cell>
          <cell r="P470" t="str">
            <v>To monitor self-assessment outcomes and completion rates depending on location</v>
          </cell>
          <cell r="Q470" t="str">
            <v>R</v>
          </cell>
          <cell r="R470">
            <v>2</v>
          </cell>
          <cell r="S470" t="str">
            <v>CYP61308 - Record rejected - Activity Location Type Code has incorrect data format.
CYP61309 - Warning - Activity Location Type Code contains an invalid Activity Location Type Code Activity Location Type Code = &lt;C613909&gt;</v>
          </cell>
        </row>
        <row r="471">
          <cell r="A471" t="str">
            <v>C613910</v>
          </cell>
          <cell r="B471" t="str">
            <v>C613</v>
          </cell>
          <cell r="C471" t="str">
            <v>910</v>
          </cell>
          <cell r="D471" t="str">
            <v>910_3</v>
          </cell>
          <cell r="E471" t="str">
            <v>CYP613AnonSelfAssessment</v>
          </cell>
          <cell r="F471" t="str">
            <v>CODED ASSESSMENT TOOL TYPE (SNOMED CT)</v>
          </cell>
          <cell r="G471">
            <v>0</v>
          </cell>
          <cell r="H471">
            <v>470</v>
          </cell>
          <cell r="I471" t="str">
            <v>The SNOMED CT concept ID which is used to identify an ASSESSMENT in SNOMED CT.</v>
          </cell>
          <cell r="J471" t="str">
            <v>min an6 max an18</v>
          </cell>
          <cell r="K471" t="str">
            <v>Reject</v>
          </cell>
          <cell r="L471" t="str">
            <v>Reject</v>
          </cell>
          <cell r="M471" t="str">
            <v>N/A</v>
          </cell>
          <cell r="N471" t="str">
            <v>If Coded Assessment Tool Type (SNOMED CT) is not in "" subset reference table, the record will be rejected.</v>
          </cell>
          <cell r="O471" t="str">
            <v>Used for analysis of data item</v>
          </cell>
          <cell r="P471" t="str">
            <v>To monitor outcomes and activites depending on Coded Assessments</v>
          </cell>
          <cell r="Q471" t="str">
            <v>M</v>
          </cell>
          <cell r="R471">
            <v>2</v>
          </cell>
          <cell r="S471" t="str">
            <v>CYP61303 - Record rejected - Coded Assessment Tool Type (SNOMED CT) is blank.
CYP61304 - Record rejected - Coded Assessment Tool Type (SNOMED CT) has incorrect data format.</v>
          </cell>
        </row>
        <row r="472">
          <cell r="A472" t="str">
            <v>C613911</v>
          </cell>
          <cell r="B472" t="str">
            <v>C613</v>
          </cell>
          <cell r="C472" t="str">
            <v>911</v>
          </cell>
          <cell r="D472" t="str">
            <v>911_3</v>
          </cell>
          <cell r="E472" t="str">
            <v>CYP613AnonSelfAssessment</v>
          </cell>
          <cell r="F472" t="str">
            <v>PERSON SCORE</v>
          </cell>
          <cell r="G472">
            <v>0</v>
          </cell>
          <cell r="H472">
            <v>471</v>
          </cell>
          <cell r="I472" t="str">
            <v>The observable value (score) resulting from an ASSESSMENT.</v>
          </cell>
          <cell r="J472" t="str">
            <v>max an5</v>
          </cell>
          <cell r="K472" t="str">
            <v>Reject</v>
          </cell>
          <cell r="L472" t="str">
            <v>Reject</v>
          </cell>
          <cell r="M472" t="str">
            <v>N/A</v>
          </cell>
          <cell r="O472" t="str">
            <v>Used for analysis of data item</v>
          </cell>
          <cell r="P472" t="str">
            <v>To monitor outcomes and activites and quantify</v>
          </cell>
          <cell r="Q472" t="str">
            <v>M</v>
          </cell>
          <cell r="R472">
            <v>2</v>
          </cell>
          <cell r="S472" t="str">
            <v>CYP61305 - Record rejected - Person Score is blank.
CYP61306 - Record rejected - Person Score has incorrect data format.</v>
          </cell>
        </row>
        <row r="473">
          <cell r="A473" t="str">
            <v>C613010</v>
          </cell>
          <cell r="B473" t="str">
            <v>C613</v>
          </cell>
          <cell r="C473" t="str">
            <v>010</v>
          </cell>
          <cell r="D473" t="str">
            <v>C613010_1</v>
          </cell>
          <cell r="E473" t="str">
            <v>CYP613AnonSelfAssessment</v>
          </cell>
          <cell r="F473" t="str">
            <v>ASSESSMENT TOOL COMPLETION DATE</v>
          </cell>
          <cell r="G473">
            <v>0</v>
          </cell>
          <cell r="H473">
            <v>472</v>
          </cell>
          <cell r="I473" t="str">
            <v xml:space="preserve">SELF ASSESSMENT COMPLETION DATE is the DATE the completed ASSESSMENT was received. </v>
          </cell>
          <cell r="J473" t="str">
            <v>an10
CCYY-MM-DD</v>
          </cell>
          <cell r="K473" t="str">
            <v>Reject</v>
          </cell>
          <cell r="L473" t="str">
            <v>Reject</v>
          </cell>
          <cell r="M473" t="str">
            <v>N/A</v>
          </cell>
          <cell r="O473" t="str">
            <v>All to analyse between the data item and other events</v>
          </cell>
          <cell r="P473" t="str">
            <v>Analysis of times differences</v>
          </cell>
          <cell r="Q473" t="str">
            <v>M</v>
          </cell>
          <cell r="R473">
            <v>2</v>
          </cell>
          <cell r="S473" t="str">
            <v>CYP61301 - Record rejected - Assessment Tool Completion Date is blank.
CYP61302 - Record rejected - Assessment Tool Completion Date has incorrect data format.</v>
          </cell>
        </row>
        <row r="474">
          <cell r="A474" t="str">
            <v>C613D01</v>
          </cell>
          <cell r="E474" t="str">
            <v>CYP613AnonSelfAssessment</v>
          </cell>
          <cell r="F474" t="str">
            <v>RECORD NUMBER</v>
          </cell>
          <cell r="G474">
            <v>1</v>
          </cell>
          <cell r="H474">
            <v>473</v>
          </cell>
          <cell r="I474" t="str">
            <v>Record number in this extract file.</v>
          </cell>
          <cell r="J474" t="str">
            <v>max n6</v>
          </cell>
        </row>
        <row r="475">
          <cell r="A475" t="str">
            <v>C613D02</v>
          </cell>
          <cell r="E475" t="str">
            <v>CYP613AnonSelfAssessment</v>
          </cell>
          <cell r="F475" t="str">
            <v>CYP613 UNIQUE ID</v>
          </cell>
          <cell r="G475">
            <v>1</v>
          </cell>
          <cell r="H475">
            <v>474</v>
          </cell>
          <cell r="I475" t="str">
            <v>A unique ID per table.  This continues across reporting periods and across providers.  This uniquely identifies a row of data within a table.</v>
          </cell>
          <cell r="J475" t="str">
            <v>min n6
max n20</v>
          </cell>
        </row>
        <row r="476">
          <cell r="A476" t="str">
            <v>C613D03</v>
          </cell>
          <cell r="E476" t="str">
            <v>CYP613AnonSelfAssessment</v>
          </cell>
          <cell r="F476" t="str">
            <v>ORGANISATION CODE (PROVIDER)</v>
          </cell>
          <cell r="G476">
            <v>1</v>
          </cell>
          <cell r="H476">
            <v>475</v>
          </cell>
          <cell r="I476" t="str">
            <v>Organisation code of provider submitting the data.</v>
          </cell>
          <cell r="J476" t="str">
            <v>max an6</v>
          </cell>
        </row>
        <row r="477">
          <cell r="A477" t="str">
            <v>C613D04</v>
          </cell>
          <cell r="E477" t="str">
            <v>CYP613AnonSelfAssessment</v>
          </cell>
          <cell r="F477" t="str">
            <v>BSP UNIQUE ID</v>
          </cell>
          <cell r="G477">
            <v>1</v>
          </cell>
          <cell r="H477">
            <v>476</v>
          </cell>
          <cell r="I477" t="str">
            <v xml:space="preserve">A unique ID applied when original data file was uploaded to the Bureau Service Portal. Where a single upload is used to provide data for different reporting periods, there will be a separate BSPUniqueID assigned to each reporting period.  </v>
          </cell>
          <cell r="J477" t="str">
            <v>max n6</v>
          </cell>
        </row>
        <row r="478">
          <cell r="A478" t="str">
            <v>C901010</v>
          </cell>
          <cell r="B478" t="str">
            <v>C901</v>
          </cell>
          <cell r="C478" t="str">
            <v>010</v>
          </cell>
          <cell r="D478" t="str">
            <v>C901010_1</v>
          </cell>
          <cell r="E478" t="str">
            <v>CYP901StaffDetails</v>
          </cell>
          <cell r="F478" t="str">
            <v>CARE PROFESSIONAL LOCAL IDENTIFIER</v>
          </cell>
          <cell r="G478">
            <v>0</v>
          </cell>
          <cell r="H478">
            <v>477</v>
          </cell>
          <cell r="I478" t="str">
            <v xml:space="preserve">CARE PROFESSIONAL LOCAL IDENTIFIER is a unique local CARE PROFESSIONAL IDENTIFIER within a Health Care Provider and may be assigned automatically by the computer system.
 </v>
          </cell>
          <cell r="J478" t="str">
            <v>max an20</v>
          </cell>
          <cell r="K478" t="str">
            <v>Reject</v>
          </cell>
          <cell r="L478" t="str">
            <v>Reject</v>
          </cell>
          <cell r="M478" t="str">
            <v>N/A</v>
          </cell>
          <cell r="O478" t="str">
            <v>Uniquely identify a care professional</v>
          </cell>
          <cell r="P478" t="str">
            <v>Required for reporting on Care Professionals</v>
          </cell>
          <cell r="Q478" t="str">
            <v>M</v>
          </cell>
          <cell r="R478">
            <v>2</v>
          </cell>
          <cell r="S478" t="str">
            <v>CYP90101 - Record rejected - Care Professional Local Identifier is blank.
CYP90102 - Record rejected - Care Professional Local Identifier has incorrect data format.  Care Professional Local Identifier=&lt;C901010&gt;</v>
          </cell>
        </row>
        <row r="479">
          <cell r="A479" t="str">
            <v>C901020</v>
          </cell>
          <cell r="B479" t="str">
            <v>C901</v>
          </cell>
          <cell r="C479" t="str">
            <v>020</v>
          </cell>
          <cell r="D479" t="str">
            <v>C901020_1</v>
          </cell>
          <cell r="E479" t="str">
            <v>CYP901StaffDetails</v>
          </cell>
          <cell r="F479" t="str">
            <v>PROFESSIONAL REGISTRATION BODY CODE</v>
          </cell>
          <cell r="G479">
            <v>0</v>
          </cell>
          <cell r="H479">
            <v>478</v>
          </cell>
          <cell r="I479" t="str">
            <v>A code which identifies the PROFESSIONAL REGISTRATION BODY or Representative Body.</v>
          </cell>
          <cell r="J479" t="str">
            <v>an2</v>
          </cell>
          <cell r="K479" t="str">
            <v>N/A</v>
          </cell>
          <cell r="L479" t="str">
            <v>Reject</v>
          </cell>
          <cell r="M479" t="str">
            <v>Warning</v>
          </cell>
          <cell r="O479" t="str">
            <v>Used for analysis of data item</v>
          </cell>
          <cell r="P479" t="str">
            <v>To monitor outcomes depending on professional registration</v>
          </cell>
          <cell r="Q479" t="str">
            <v>R</v>
          </cell>
          <cell r="R479">
            <v>2</v>
          </cell>
          <cell r="S479" t="str">
            <v>CYP90104 - Record rejected - Professional Registration Body Code has incorrect data format.  Care Professional Local Identifier=&lt;C901010&gt; 
CYP90105 - Warning - Professional Registration Body Code contains an invalid Professional Registration Body Code. Care Professional Local Identifier=&lt;C901010&gt;  Professional Registration Body Code=&lt;C901020&gt;</v>
          </cell>
        </row>
        <row r="480">
          <cell r="A480" t="str">
            <v>C901030</v>
          </cell>
          <cell r="B480" t="str">
            <v>C901</v>
          </cell>
          <cell r="C480" t="str">
            <v>030</v>
          </cell>
          <cell r="D480" t="str">
            <v>C901030_1</v>
          </cell>
          <cell r="E480" t="str">
            <v>CYP901StaffDetails</v>
          </cell>
          <cell r="F480" t="str">
            <v>PROFESSIONAL REGISTRATION ENTRY IDENTIFIER</v>
          </cell>
          <cell r="G480">
            <v>0</v>
          </cell>
          <cell r="H480">
            <v>479</v>
          </cell>
          <cell r="I480" t="str">
            <v xml:space="preserve">The registration identifier allocated by an ORGANISATION.
</v>
          </cell>
          <cell r="J480" t="str">
            <v>max an32</v>
          </cell>
          <cell r="K480" t="str">
            <v>N/A</v>
          </cell>
          <cell r="L480" t="str">
            <v>Reject</v>
          </cell>
          <cell r="M480" t="str">
            <v>N/A</v>
          </cell>
          <cell r="O480" t="str">
            <v>All to confirm status of professional registration body code</v>
          </cell>
          <cell r="P480" t="str">
            <v>Used to uniquely identify an professional registration body</v>
          </cell>
          <cell r="Q480" t="str">
            <v>R</v>
          </cell>
          <cell r="R480">
            <v>1</v>
          </cell>
          <cell r="S480" t="str">
            <v xml:space="preserve">CYP90107 - Record rejected - Professional Registration Entry Identifier has incorrect data format.  Care Professional Local Identifier=&lt;C901010&gt; </v>
          </cell>
        </row>
        <row r="481">
          <cell r="A481" t="str">
            <v>C901040</v>
          </cell>
          <cell r="B481" t="str">
            <v>C901</v>
          </cell>
          <cell r="C481" t="str">
            <v>040</v>
          </cell>
          <cell r="D481" t="str">
            <v>C901040_1</v>
          </cell>
          <cell r="E481" t="str">
            <v>CYP901StaffDetails</v>
          </cell>
          <cell r="F481" t="str">
            <v>CARE PROFESSIONAL STAFF GROUP (COMMUNITY CARE)</v>
          </cell>
          <cell r="G481">
            <v>0</v>
          </cell>
          <cell r="H481">
            <v>480</v>
          </cell>
          <cell r="I481" t="str">
            <v>The staff group of a CARE PROFESSIONAL working in, or referring to, a Community Health Service.</v>
          </cell>
          <cell r="J481" t="str">
            <v>an3</v>
          </cell>
          <cell r="K481" t="str">
            <v>N/A</v>
          </cell>
          <cell r="L481" t="str">
            <v>Reject</v>
          </cell>
          <cell r="M481" t="str">
            <v>Warning</v>
          </cell>
          <cell r="O481" t="str">
            <v>Used for analysis of data item</v>
          </cell>
          <cell r="P481" t="str">
            <v>Required for reporting on Care Activities, Performance of Care Professionals</v>
          </cell>
          <cell r="Q481" t="str">
            <v>R</v>
          </cell>
          <cell r="R481">
            <v>2</v>
          </cell>
          <cell r="S481" t="str">
            <v>CYP90108 - Record rejected - Care Professional Staff Group (Community Care) has incorrect data format.  Care Professional Local Identifier=&lt;C901010&gt;
CYP90109 - Warning - Care Professional Staff Group (Community Care) contains an invalid Care Professional Staff Group (Community Care). Care Professional Local Identifier=&lt;C901010&gt; Care Professional Staff Group (Community Care) = &lt;C901040&gt;</v>
          </cell>
        </row>
        <row r="482">
          <cell r="A482" t="str">
            <v>C901050</v>
          </cell>
          <cell r="B482" t="str">
            <v>C901</v>
          </cell>
          <cell r="C482" t="str">
            <v>050</v>
          </cell>
          <cell r="D482" t="str">
            <v>C901050_1</v>
          </cell>
          <cell r="E482" t="str">
            <v>CYP901StaffDetails</v>
          </cell>
          <cell r="F482" t="str">
            <v>OCCUPATION CODE</v>
          </cell>
          <cell r="G482">
            <v>0</v>
          </cell>
          <cell r="H482">
            <v>481</v>
          </cell>
          <cell r="I482" t="str">
            <v>An NHS OCCUPATION CODE for an EMPLOYEE filling a POSITION.
The NHS OCCUPATION CODES are maintained by the Health and Social Care Information Centre, on behalf of the Department of Health and can be viewed in the NHS Occupation Code Manual.</v>
          </cell>
          <cell r="J482" t="str">
            <v>an3</v>
          </cell>
          <cell r="K482" t="str">
            <v>N/A</v>
          </cell>
          <cell r="L482" t="str">
            <v>Reject</v>
          </cell>
          <cell r="M482" t="str">
            <v>N/A</v>
          </cell>
          <cell r="O482" t="str">
            <v>Used for analysis of data item</v>
          </cell>
          <cell r="P482" t="str">
            <v>To monitor outcomes depending on NHS occupation</v>
          </cell>
          <cell r="Q482" t="str">
            <v>R</v>
          </cell>
          <cell r="R482">
            <v>1</v>
          </cell>
          <cell r="S482" t="str">
            <v>CYP90110 - Record rejected - Occupation Code has incorrect data format.  Care Professional Local Identifier=&lt;C901010&gt;</v>
          </cell>
        </row>
        <row r="483">
          <cell r="A483" t="str">
            <v>C901060</v>
          </cell>
          <cell r="B483" t="str">
            <v>C901</v>
          </cell>
          <cell r="C483" t="str">
            <v>060</v>
          </cell>
          <cell r="D483" t="str">
            <v>C901060_1</v>
          </cell>
          <cell r="E483" t="str">
            <v>CYP901StaffDetails</v>
          </cell>
          <cell r="F483" t="str">
            <v>CARE PROFESSIONAL (JOB ROLE CODE)</v>
          </cell>
          <cell r="G483">
            <v>0</v>
          </cell>
          <cell r="H483">
            <v>482</v>
          </cell>
          <cell r="I483" t="str">
            <v>A National Code for a POSITION applicable to an EMPLOYEE.</v>
          </cell>
          <cell r="J483" t="str">
            <v>an5</v>
          </cell>
          <cell r="K483" t="str">
            <v>N/A</v>
          </cell>
          <cell r="L483" t="str">
            <v>Reject</v>
          </cell>
          <cell r="M483" t="str">
            <v>N/A</v>
          </cell>
          <cell r="O483" t="str">
            <v>Used for analysis of data item</v>
          </cell>
          <cell r="P483" t="str">
            <v>To monitor outcomes depending on care professional job role</v>
          </cell>
          <cell r="Q483" t="str">
            <v>R</v>
          </cell>
          <cell r="R483">
            <v>1</v>
          </cell>
          <cell r="S483" t="str">
            <v>CYP90111 - Record rejected - Care Professional (Job Role Code) has incorrect data format.  Care Professional Local Identifier=&lt;C901010&gt;</v>
          </cell>
        </row>
        <row r="484">
          <cell r="A484" t="str">
            <v>C901D01</v>
          </cell>
          <cell r="E484" t="str">
            <v>CYP901StaffDetails</v>
          </cell>
          <cell r="F484" t="str">
            <v>RECORD NUMBER</v>
          </cell>
          <cell r="G484">
            <v>1</v>
          </cell>
          <cell r="H484">
            <v>483</v>
          </cell>
          <cell r="I484" t="str">
            <v>Record number in this extract file.</v>
          </cell>
          <cell r="J484" t="str">
            <v>max n6</v>
          </cell>
        </row>
        <row r="485">
          <cell r="A485" t="str">
            <v>C901D02</v>
          </cell>
          <cell r="E485" t="str">
            <v>CYP901StaffDetails</v>
          </cell>
          <cell r="F485" t="str">
            <v>CYP901 UNIQUE ID</v>
          </cell>
          <cell r="G485">
            <v>1</v>
          </cell>
          <cell r="H485">
            <v>484</v>
          </cell>
          <cell r="I485" t="str">
            <v>A unique ID per table.  This continues across reporting periods and across providers.  This uniquely identifies a row of data within a table.</v>
          </cell>
          <cell r="J485" t="str">
            <v>min n6 max n20</v>
          </cell>
        </row>
        <row r="486">
          <cell r="A486" t="str">
            <v>C901D03</v>
          </cell>
          <cell r="E486" t="str">
            <v>CYP901StaffDetails</v>
          </cell>
          <cell r="F486" t="str">
            <v>ORGANISATION CODE (PROVIDER)</v>
          </cell>
          <cell r="G486">
            <v>1</v>
          </cell>
          <cell r="H486">
            <v>485</v>
          </cell>
          <cell r="I486" t="str">
            <v>Organisation code of provider submitting the data.</v>
          </cell>
          <cell r="J486" t="str">
            <v>max an6</v>
          </cell>
        </row>
        <row r="487">
          <cell r="A487" t="str">
            <v>C901D04</v>
          </cell>
          <cell r="E487" t="str">
            <v>CYP901StaffDetails</v>
          </cell>
          <cell r="F487" t="str">
            <v>BSP UNIQUE ID</v>
          </cell>
          <cell r="G487">
            <v>1</v>
          </cell>
          <cell r="H487">
            <v>486</v>
          </cell>
          <cell r="I487" t="str">
            <v xml:space="preserve">A unique ID applied when original data file was uploaded to the Bureau Service Portal. Where a single upload is used to provide data for different reporting periods, there will be a separate BSPUniqueID assigned to each reporting period.  </v>
          </cell>
          <cell r="J487" t="str">
            <v>max n6</v>
          </cell>
        </row>
      </sheetData>
      <sheetData sheetId="44">
        <row r="4">
          <cell r="V4" t="str">
            <v>Provider Pre-deadline</v>
          </cell>
        </row>
      </sheetData>
      <sheetData sheetId="45"/>
      <sheetData sheetId="46"/>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Title"/>
      <sheetName val="SheetIndex"/>
      <sheetName val="BTList"/>
      <sheetName val="BT_Sheet2"/>
      <sheetName val="01_HRG Hierarchy1"/>
      <sheetName val="03_OldAdmittedPatientCareTariff"/>
      <sheetName val="2_SSCRank"/>
      <sheetName val="3_APC_HRGExclude"/>
      <sheetName val="4A_APCExclTFC"/>
      <sheetName val="4B_APCExclMSC"/>
      <sheetName val="5_AND_8_ExcusionsFromSSCTopUp"/>
      <sheetName val="6_SS_Adjust"/>
      <sheetName val="7_SSTopUp"/>
      <sheetName val="9A_OutpatAttend_TFC"/>
      <sheetName val="9b_OutPatientAttend_MSC"/>
      <sheetName val="10_OPCS4_OP_Codes"/>
      <sheetName val="11_AE_Excluded_Sites"/>
      <sheetName val="12_MFF"/>
      <sheetName val="13_FlexAndFreeze"/>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mailto:enquiries@nhsdigital.nhs.uk" TargetMode="External"/><Relationship Id="rId2" Type="http://schemas.openxmlformats.org/officeDocument/2006/relationships/hyperlink" Target="http://www.digital.nhs.uk/" TargetMode="External"/><Relationship Id="rId1" Type="http://schemas.openxmlformats.org/officeDocument/2006/relationships/printerSettings" Target="../printerSettings/printerSettings1.bin"/><Relationship Id="rId5" Type="http://schemas.openxmlformats.org/officeDocument/2006/relationships/drawing" Target="../drawings/drawing1.xml"/><Relationship Id="rId4" Type="http://schemas.openxmlformats.org/officeDocument/2006/relationships/printerSettings" Target="../printerSettings/printerSettings2.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42.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5.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3">
    <tabColor indexed="10"/>
    <pageSetUpPr fitToPage="1"/>
  </sheetPr>
  <dimension ref="A8:E77"/>
  <sheetViews>
    <sheetView showGridLines="0" tabSelected="1" zoomScale="110" zoomScaleNormal="110" workbookViewId="0">
      <selection activeCell="A15" sqref="A15:C15"/>
    </sheetView>
  </sheetViews>
  <sheetFormatPr defaultRowHeight="12.75"/>
  <cols>
    <col min="1" max="1" width="16.19921875" customWidth="1"/>
    <col min="2" max="2" width="20" customWidth="1"/>
    <col min="3" max="3" width="79.19921875" customWidth="1"/>
    <col min="4" max="4" width="17.796875" customWidth="1"/>
    <col min="5" max="5" width="38" customWidth="1"/>
    <col min="8" max="8" width="15.19921875" customWidth="1"/>
    <col min="10" max="10" width="17.53125" customWidth="1"/>
  </cols>
  <sheetData>
    <row r="8" spans="1:5" ht="73.5" customHeight="1">
      <c r="A8" s="654" t="s">
        <v>3150</v>
      </c>
      <c r="B8" s="654"/>
      <c r="C8" s="654"/>
      <c r="D8" s="96"/>
      <c r="E8" s="96"/>
    </row>
    <row r="9" spans="1:5" ht="8.25" customHeight="1">
      <c r="A9" s="90"/>
      <c r="B9" s="90"/>
      <c r="C9" s="90"/>
      <c r="D9" s="90"/>
      <c r="E9" s="90"/>
    </row>
    <row r="10" spans="1:5" ht="33.4">
      <c r="A10" s="654" t="s">
        <v>0</v>
      </c>
      <c r="B10" s="654"/>
      <c r="C10" s="654"/>
      <c r="D10" s="654"/>
      <c r="E10" s="654"/>
    </row>
    <row r="11" spans="1:5" ht="16.5" customHeight="1">
      <c r="A11" s="2"/>
      <c r="B11" s="3"/>
      <c r="C11" s="4"/>
    </row>
    <row r="12" spans="1:5" ht="31.5" customHeight="1">
      <c r="A12" s="93" t="s">
        <v>1985</v>
      </c>
      <c r="B12" s="3"/>
      <c r="C12" s="4"/>
    </row>
    <row r="13" spans="1:5" ht="111.75" customHeight="1">
      <c r="A13" s="655" t="s">
        <v>3263</v>
      </c>
      <c r="B13" s="655"/>
      <c r="C13" s="655"/>
    </row>
    <row r="14" spans="1:5" ht="24.75">
      <c r="A14" s="93" t="s">
        <v>1986</v>
      </c>
      <c r="B14" s="85"/>
      <c r="C14" s="85"/>
    </row>
    <row r="15" spans="1:5" ht="189.75" customHeight="1">
      <c r="A15" s="655" t="s">
        <v>3471</v>
      </c>
      <c r="B15" s="655"/>
      <c r="C15" s="655"/>
    </row>
    <row r="16" spans="1:5" ht="24.75">
      <c r="A16" s="93" t="s">
        <v>1987</v>
      </c>
      <c r="B16" s="86"/>
      <c r="C16" s="86"/>
    </row>
    <row r="17" spans="1:5" ht="144" customHeight="1">
      <c r="A17" s="656" t="s">
        <v>2072</v>
      </c>
      <c r="B17" s="656"/>
      <c r="C17" s="656"/>
    </row>
    <row r="18" spans="1:5" ht="12.75" customHeight="1">
      <c r="A18" s="2"/>
      <c r="B18" s="3"/>
      <c r="C18" s="4"/>
    </row>
    <row r="19" spans="1:5" ht="25.5" customHeight="1" thickBot="1">
      <c r="A19" s="93" t="s">
        <v>1</v>
      </c>
      <c r="B19" s="5"/>
    </row>
    <row r="20" spans="1:5" ht="30" customHeight="1" thickBot="1">
      <c r="A20" s="114" t="s">
        <v>2</v>
      </c>
      <c r="B20" s="114" t="s">
        <v>3</v>
      </c>
      <c r="C20" s="114" t="s">
        <v>4</v>
      </c>
      <c r="D20" s="114" t="s">
        <v>5</v>
      </c>
      <c r="E20" s="114" t="s">
        <v>6</v>
      </c>
    </row>
    <row r="21" spans="1:5" ht="51.4" hidden="1" thickBot="1">
      <c r="A21" s="91" t="s">
        <v>2041</v>
      </c>
      <c r="B21" s="92">
        <v>42703</v>
      </c>
      <c r="C21" s="88" t="s">
        <v>2073</v>
      </c>
      <c r="D21" s="88" t="s">
        <v>2042</v>
      </c>
      <c r="E21" s="128" t="s">
        <v>2043</v>
      </c>
    </row>
    <row r="22" spans="1:5" ht="51.4" hidden="1" thickBot="1">
      <c r="A22" s="91" t="s">
        <v>2047</v>
      </c>
      <c r="B22" s="92">
        <v>42738</v>
      </c>
      <c r="C22" s="88" t="s">
        <v>2074</v>
      </c>
      <c r="D22" s="88" t="s">
        <v>2042</v>
      </c>
      <c r="E22" s="128" t="s">
        <v>2043</v>
      </c>
    </row>
    <row r="23" spans="1:5" ht="25.9" hidden="1" thickBot="1">
      <c r="A23" s="91" t="s">
        <v>2049</v>
      </c>
      <c r="B23" s="92">
        <v>42741</v>
      </c>
      <c r="C23" s="88" t="s">
        <v>2052</v>
      </c>
      <c r="D23" s="88" t="s">
        <v>2050</v>
      </c>
      <c r="E23" s="128" t="s">
        <v>2051</v>
      </c>
    </row>
    <row r="24" spans="1:5" ht="25.9" hidden="1" thickBot="1">
      <c r="A24" s="91" t="s">
        <v>2055</v>
      </c>
      <c r="B24" s="92">
        <v>42747</v>
      </c>
      <c r="C24" s="88" t="s">
        <v>2056</v>
      </c>
      <c r="D24" s="88" t="s">
        <v>2042</v>
      </c>
      <c r="E24" s="128" t="s">
        <v>47</v>
      </c>
    </row>
    <row r="25" spans="1:5" ht="25.9" hidden="1" thickBot="1">
      <c r="A25" s="91" t="s">
        <v>2057</v>
      </c>
      <c r="B25" s="92">
        <v>42794</v>
      </c>
      <c r="C25" s="88" t="s">
        <v>2071</v>
      </c>
      <c r="D25" s="88" t="s">
        <v>2042</v>
      </c>
      <c r="E25" s="128" t="s">
        <v>2070</v>
      </c>
    </row>
    <row r="26" spans="1:5" ht="25.9" hidden="1" thickBot="1">
      <c r="A26" s="91" t="s">
        <v>2075</v>
      </c>
      <c r="B26" s="92">
        <v>42800</v>
      </c>
      <c r="C26" s="88" t="s">
        <v>2076</v>
      </c>
      <c r="D26" s="88" t="s">
        <v>2042</v>
      </c>
      <c r="E26" s="128" t="s">
        <v>2084</v>
      </c>
    </row>
    <row r="27" spans="1:5" ht="20" customHeight="1">
      <c r="A27" s="649" t="s">
        <v>3151</v>
      </c>
      <c r="B27" s="647">
        <v>44480</v>
      </c>
      <c r="C27" s="645" t="s">
        <v>3442</v>
      </c>
      <c r="D27" s="643" t="s">
        <v>3259</v>
      </c>
      <c r="E27" s="652" t="s">
        <v>3440</v>
      </c>
    </row>
    <row r="28" spans="1:5" ht="60.5" customHeight="1" thickBot="1">
      <c r="A28" s="650"/>
      <c r="B28" s="648"/>
      <c r="C28" s="646"/>
      <c r="D28" s="644"/>
      <c r="E28" s="653"/>
    </row>
    <row r="29" spans="1:5" ht="73.150000000000006" customHeight="1" thickBot="1">
      <c r="A29" s="583" t="s">
        <v>3451</v>
      </c>
      <c r="B29" s="640">
        <v>44567</v>
      </c>
      <c r="C29" s="639" t="s">
        <v>3458</v>
      </c>
      <c r="D29" s="641" t="s">
        <v>3259</v>
      </c>
      <c r="E29" s="638" t="s">
        <v>3470</v>
      </c>
    </row>
    <row r="30" spans="1:5" ht="13.15" thickBot="1">
      <c r="A30" s="651" t="s">
        <v>1988</v>
      </c>
      <c r="B30" s="651"/>
      <c r="C30" s="161" t="s">
        <v>2185</v>
      </c>
      <c r="D30" s="642"/>
      <c r="E30" s="642"/>
    </row>
    <row r="31" spans="1:5" ht="13.15" thickBot="1">
      <c r="A31" s="651"/>
      <c r="B31" s="651"/>
      <c r="C31" s="161" t="s">
        <v>2026</v>
      </c>
      <c r="D31" s="642"/>
      <c r="E31" s="642"/>
    </row>
    <row r="32" spans="1:5" ht="13.15" thickBot="1">
      <c r="A32" s="651"/>
      <c r="B32" s="651"/>
      <c r="C32" s="161" t="s">
        <v>3191</v>
      </c>
      <c r="D32" s="642"/>
      <c r="E32" s="642"/>
    </row>
    <row r="33" spans="1:5" ht="13.15" thickBot="1">
      <c r="A33" s="651"/>
      <c r="B33" s="651"/>
      <c r="C33" s="161" t="s">
        <v>3192</v>
      </c>
      <c r="D33" s="642"/>
      <c r="E33" s="642"/>
    </row>
    <row r="34" spans="1:5" ht="13.15" thickBot="1">
      <c r="A34" s="651"/>
      <c r="B34" s="651"/>
      <c r="C34" s="161" t="s">
        <v>2404</v>
      </c>
      <c r="D34" s="642"/>
      <c r="E34" s="642"/>
    </row>
    <row r="35" spans="1:5" ht="13.15" thickBot="1">
      <c r="A35" s="651"/>
      <c r="B35" s="651"/>
      <c r="C35" s="162" t="s">
        <v>2027</v>
      </c>
      <c r="D35" s="642"/>
      <c r="E35" s="642"/>
    </row>
    <row r="36" spans="1:5" ht="27.75" customHeight="1" thickBot="1">
      <c r="A36" s="651"/>
      <c r="B36" s="651"/>
      <c r="C36" s="163" t="s">
        <v>2028</v>
      </c>
      <c r="D36" s="642"/>
      <c r="E36" s="642"/>
    </row>
    <row r="37" spans="1:5" ht="27.75" customHeight="1"/>
    <row r="40" spans="1:5" ht="27.75" customHeight="1"/>
    <row r="46" spans="1:5" ht="30.75" customHeight="1"/>
    <row r="58" ht="42" customHeight="1"/>
    <row r="59" ht="21.75" customHeight="1"/>
    <row r="61" ht="27" customHeight="1"/>
    <row r="72" ht="42" customHeight="1"/>
    <row r="73" ht="42" customHeight="1"/>
    <row r="74" ht="42" customHeight="1"/>
    <row r="75" ht="42" customHeight="1"/>
    <row r="76" ht="42" customHeight="1"/>
    <row r="77" ht="42" customHeight="1"/>
  </sheetData>
  <customSheetViews>
    <customSheetView guid="{1CA2EE05-BFE3-417D-ABB6-27855DAD7E12}" showGridLines="0" fitToPage="1" printArea="1" showRuler="0">
      <selection activeCell="A5" sqref="A5"/>
      <pageMargins left="0.19" right="0.28999999999999998" top="0.26" bottom="0.34" header="0.17" footer="0.21"/>
      <pageSetup paperSize="9" scale="88" fitToHeight="0" orientation="portrait" r:id="rId1"/>
      <headerFooter alignWithMargins="0"/>
    </customSheetView>
  </customSheetViews>
  <mergeCells count="13">
    <mergeCell ref="A10:E10"/>
    <mergeCell ref="A8:C8"/>
    <mergeCell ref="A13:C13"/>
    <mergeCell ref="A15:C15"/>
    <mergeCell ref="A17:C17"/>
    <mergeCell ref="E30:E36"/>
    <mergeCell ref="D27:D28"/>
    <mergeCell ref="C27:C28"/>
    <mergeCell ref="B27:B28"/>
    <mergeCell ref="A27:A28"/>
    <mergeCell ref="A30:B36"/>
    <mergeCell ref="D30:D36"/>
    <mergeCell ref="E27:E28"/>
  </mergeCells>
  <phoneticPr fontId="15" type="noConversion"/>
  <hyperlinks>
    <hyperlink ref="C35" r:id="rId2" xr:uid="{00000000-0004-0000-0000-000000000000}"/>
    <hyperlink ref="C36" r:id="rId3" xr:uid="{00000000-0004-0000-0000-000001000000}"/>
  </hyperlinks>
  <pageMargins left="0.25" right="0.25" top="0.75" bottom="0.75" header="0.3" footer="0.3"/>
  <pageSetup paperSize="8" scale="85" fitToHeight="0" orientation="portrait" r:id="rId4"/>
  <headerFooter alignWithMargins="0"/>
  <drawing r:id="rId5"/>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12C0BB-2503-4B08-A423-FEE705F72365}">
  <sheetPr codeName="Sheet4">
    <tabColor rgb="FFFAFC9E"/>
    <pageSetUpPr fitToPage="1"/>
  </sheetPr>
  <dimension ref="A1:I16"/>
  <sheetViews>
    <sheetView zoomScaleNormal="100" workbookViewId="0"/>
  </sheetViews>
  <sheetFormatPr defaultColWidth="9.1328125" defaultRowHeight="12.75"/>
  <cols>
    <col min="1" max="1" width="11.33203125" style="42" customWidth="1"/>
    <col min="2" max="2" width="24.796875" customWidth="1"/>
    <col min="3" max="3" width="15.53125" customWidth="1"/>
    <col min="4" max="4" width="39.1328125" customWidth="1"/>
    <col min="5" max="5" width="14" style="9" customWidth="1"/>
    <col min="6" max="6" width="10.796875" customWidth="1"/>
    <col min="7" max="7" width="30.796875" customWidth="1"/>
    <col min="8" max="8" width="14.19921875" style="26" customWidth="1"/>
  </cols>
  <sheetData>
    <row r="1" spans="1:9" ht="12.75" customHeight="1">
      <c r="A1" s="9" t="s">
        <v>3258</v>
      </c>
      <c r="B1" s="9" t="s">
        <v>3258</v>
      </c>
      <c r="C1" s="9" t="s">
        <v>3258</v>
      </c>
      <c r="D1" s="9" t="s">
        <v>3258</v>
      </c>
      <c r="E1" s="9" t="s">
        <v>3258</v>
      </c>
      <c r="F1" s="9" t="s">
        <v>3258</v>
      </c>
      <c r="G1" s="9" t="s">
        <v>3258</v>
      </c>
      <c r="H1" s="9" t="s">
        <v>3258</v>
      </c>
      <c r="I1" s="9" t="s">
        <v>3258</v>
      </c>
    </row>
    <row r="2" spans="1:9" s="7" customFormat="1" ht="14.25" customHeight="1">
      <c r="A2" s="140" t="s">
        <v>2354</v>
      </c>
      <c r="B2" s="136"/>
      <c r="C2" s="133"/>
      <c r="D2" s="130"/>
      <c r="E2" s="286"/>
      <c r="F2" s="130"/>
      <c r="G2" s="130"/>
      <c r="H2" s="130"/>
      <c r="I2" s="132"/>
    </row>
    <row r="3" spans="1:9" ht="84.75" customHeight="1">
      <c r="A3" s="436" t="s">
        <v>2163</v>
      </c>
      <c r="B3" s="437"/>
      <c r="C3" s="437"/>
      <c r="D3" s="438"/>
      <c r="E3" s="441"/>
      <c r="F3" s="732" t="s">
        <v>2390</v>
      </c>
      <c r="G3" s="733"/>
      <c r="H3" s="435" t="s">
        <v>3145</v>
      </c>
      <c r="I3" s="440"/>
    </row>
    <row r="4" spans="1:9" ht="70.5" customHeight="1">
      <c r="A4" s="117" t="s">
        <v>77</v>
      </c>
      <c r="B4" s="116" t="s">
        <v>2327</v>
      </c>
      <c r="C4" s="116" t="s">
        <v>3064</v>
      </c>
      <c r="D4" s="116" t="s">
        <v>54</v>
      </c>
      <c r="E4" s="119" t="s">
        <v>55</v>
      </c>
      <c r="F4" s="119" t="s">
        <v>56</v>
      </c>
      <c r="G4" s="116" t="s">
        <v>57</v>
      </c>
      <c r="H4" s="118" t="s">
        <v>3110</v>
      </c>
      <c r="I4" s="117" t="s">
        <v>2118</v>
      </c>
    </row>
    <row r="5" spans="1:9" s="7" customFormat="1" ht="44" customHeight="1">
      <c r="A5" s="123"/>
      <c r="B5" s="116"/>
      <c r="C5" s="116"/>
      <c r="D5" s="116"/>
      <c r="E5" s="119"/>
      <c r="F5" s="116"/>
      <c r="G5" s="116"/>
      <c r="H5" s="118"/>
      <c r="I5" s="117"/>
    </row>
    <row r="6" spans="1:9" s="7" customFormat="1" ht="30" customHeight="1">
      <c r="A6" s="225" t="s">
        <v>2194</v>
      </c>
      <c r="B6" s="226" t="s">
        <v>2119</v>
      </c>
      <c r="C6" s="225" t="s">
        <v>2592</v>
      </c>
      <c r="D6" s="44" t="s">
        <v>3330</v>
      </c>
      <c r="E6" s="280" t="s">
        <v>63</v>
      </c>
      <c r="F6" s="44"/>
      <c r="G6" s="44"/>
      <c r="H6" s="37" t="s">
        <v>35</v>
      </c>
      <c r="I6" s="78" t="s">
        <v>3151</v>
      </c>
    </row>
    <row r="7" spans="1:9" s="7" customFormat="1" ht="18" customHeight="1">
      <c r="A7" s="734" t="s">
        <v>2195</v>
      </c>
      <c r="B7" s="734" t="s">
        <v>3277</v>
      </c>
      <c r="C7" s="734" t="s">
        <v>2601</v>
      </c>
      <c r="D7" s="705" t="s">
        <v>3207</v>
      </c>
      <c r="E7" s="698" t="s">
        <v>24</v>
      </c>
      <c r="F7" s="30">
        <v>10</v>
      </c>
      <c r="G7" s="8" t="s">
        <v>2459</v>
      </c>
      <c r="H7" s="698" t="s">
        <v>35</v>
      </c>
      <c r="I7" s="698" t="s">
        <v>3151</v>
      </c>
    </row>
    <row r="8" spans="1:9" s="7" customFormat="1" ht="18" customHeight="1">
      <c r="A8" s="735"/>
      <c r="B8" s="735" t="e">
        <v>#N/A</v>
      </c>
      <c r="C8" s="735"/>
      <c r="D8" s="706" t="e">
        <v>#N/A</v>
      </c>
      <c r="E8" s="699" t="e">
        <v>#N/A</v>
      </c>
      <c r="F8" s="30">
        <v>12</v>
      </c>
      <c r="G8" s="8" t="s">
        <v>2201</v>
      </c>
      <c r="H8" s="699" t="e">
        <v>#N/A</v>
      </c>
      <c r="I8" s="699"/>
    </row>
    <row r="9" spans="1:9" s="7" customFormat="1" ht="18" customHeight="1">
      <c r="A9" s="735"/>
      <c r="B9" s="735" t="e">
        <v>#N/A</v>
      </c>
      <c r="C9" s="735"/>
      <c r="D9" s="706" t="e">
        <v>#N/A</v>
      </c>
      <c r="E9" s="699" t="e">
        <v>#N/A</v>
      </c>
      <c r="F9" s="30">
        <v>13</v>
      </c>
      <c r="G9" s="8" t="s">
        <v>2202</v>
      </c>
      <c r="H9" s="699" t="e">
        <v>#N/A</v>
      </c>
      <c r="I9" s="699"/>
    </row>
    <row r="10" spans="1:9" s="7" customFormat="1" ht="18" customHeight="1">
      <c r="A10" s="735"/>
      <c r="B10" s="735" t="e">
        <v>#N/A</v>
      </c>
      <c r="C10" s="735"/>
      <c r="D10" s="706" t="e">
        <v>#N/A</v>
      </c>
      <c r="E10" s="699" t="e">
        <v>#N/A</v>
      </c>
      <c r="F10" s="30">
        <v>14</v>
      </c>
      <c r="G10" s="8" t="s">
        <v>2203</v>
      </c>
      <c r="H10" s="699" t="e">
        <v>#N/A</v>
      </c>
      <c r="I10" s="699"/>
    </row>
    <row r="11" spans="1:9" s="7" customFormat="1" ht="16.25" customHeight="1">
      <c r="A11" s="735"/>
      <c r="B11" s="735" t="e">
        <v>#N/A</v>
      </c>
      <c r="C11" s="735"/>
      <c r="D11" s="706" t="e">
        <v>#N/A</v>
      </c>
      <c r="E11" s="699" t="e">
        <v>#N/A</v>
      </c>
      <c r="F11" s="30">
        <v>15</v>
      </c>
      <c r="G11" s="8" t="s">
        <v>1675</v>
      </c>
      <c r="H11" s="699" t="e">
        <v>#N/A</v>
      </c>
      <c r="I11" s="699"/>
    </row>
    <row r="12" spans="1:9" s="7" customFormat="1" ht="25.8" customHeight="1">
      <c r="A12" s="735"/>
      <c r="B12" s="735"/>
      <c r="C12" s="735"/>
      <c r="D12" s="706"/>
      <c r="E12" s="699"/>
      <c r="F12" s="333">
        <v>16</v>
      </c>
      <c r="G12" s="8" t="s">
        <v>3224</v>
      </c>
      <c r="H12" s="699"/>
      <c r="I12" s="699"/>
    </row>
    <row r="13" spans="1:9" s="7" customFormat="1" ht="27.75" customHeight="1">
      <c r="A13" s="742"/>
      <c r="B13" s="742" t="e">
        <v>#N/A</v>
      </c>
      <c r="C13" s="742"/>
      <c r="D13" s="708" t="e">
        <v>#N/A</v>
      </c>
      <c r="E13" s="700" t="e">
        <v>#N/A</v>
      </c>
      <c r="F13" s="332">
        <v>17</v>
      </c>
      <c r="G13" s="8" t="s">
        <v>3225</v>
      </c>
      <c r="H13" s="700" t="e">
        <v>#N/A</v>
      </c>
      <c r="I13" s="700"/>
    </row>
    <row r="14" spans="1:9" s="7" customFormat="1" ht="55.5" customHeight="1">
      <c r="A14" s="225" t="s">
        <v>2196</v>
      </c>
      <c r="B14" s="226" t="s">
        <v>3327</v>
      </c>
      <c r="C14" s="226" t="s">
        <v>2602</v>
      </c>
      <c r="D14" s="49" t="s">
        <v>3278</v>
      </c>
      <c r="E14" s="24" t="s">
        <v>274</v>
      </c>
      <c r="F14" s="30"/>
      <c r="G14" s="8"/>
      <c r="H14" s="30" t="s">
        <v>15</v>
      </c>
      <c r="I14" s="78" t="s">
        <v>3151</v>
      </c>
    </row>
    <row r="15" spans="1:9" ht="33.75" customHeight="1">
      <c r="A15" s="225" t="s">
        <v>2197</v>
      </c>
      <c r="B15" s="226" t="s">
        <v>3328</v>
      </c>
      <c r="C15" s="226" t="s">
        <v>2603</v>
      </c>
      <c r="D15" s="214" t="s">
        <v>3425</v>
      </c>
      <c r="E15" s="24" t="s">
        <v>278</v>
      </c>
      <c r="F15" s="30"/>
      <c r="G15" s="8"/>
      <c r="H15" s="215" t="s">
        <v>15</v>
      </c>
      <c r="I15" s="78" t="s">
        <v>3151</v>
      </c>
    </row>
    <row r="16" spans="1:9" s="26" customFormat="1">
      <c r="A16" s="138" t="s">
        <v>2357</v>
      </c>
      <c r="B16" s="133"/>
      <c r="C16" s="133"/>
      <c r="D16" s="130"/>
      <c r="E16" s="286"/>
      <c r="F16" s="130"/>
      <c r="G16" s="130"/>
      <c r="H16" s="130"/>
      <c r="I16" s="132"/>
    </row>
  </sheetData>
  <mergeCells count="8">
    <mergeCell ref="I7:I13"/>
    <mergeCell ref="H7:H13"/>
    <mergeCell ref="F3:G3"/>
    <mergeCell ref="E7:E13"/>
    <mergeCell ref="A7:A13"/>
    <mergeCell ref="B7:B13"/>
    <mergeCell ref="D7:D13"/>
    <mergeCell ref="C7:C13"/>
  </mergeCells>
  <phoneticPr fontId="94" type="noConversion"/>
  <pageMargins left="0.25" right="0.25" top="0.75" bottom="0.75" header="0.3" footer="0.3"/>
  <pageSetup paperSize="8" scale="41" fitToHeight="0" orientation="landscape"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316868-99C8-44C0-A6C7-6E28F37FB9BA}">
  <sheetPr codeName="Sheet21">
    <tabColor rgb="FFFAFC9E"/>
    <pageSetUpPr fitToPage="1"/>
  </sheetPr>
  <dimension ref="A1:I9"/>
  <sheetViews>
    <sheetView zoomScaleNormal="100" workbookViewId="0"/>
  </sheetViews>
  <sheetFormatPr defaultColWidth="9.1328125" defaultRowHeight="12.75"/>
  <cols>
    <col min="1" max="1" width="11.33203125" style="75" customWidth="1"/>
    <col min="2" max="2" width="20" style="75" customWidth="1"/>
    <col min="3" max="3" width="13.86328125" style="75" customWidth="1"/>
    <col min="4" max="4" width="39.1328125" style="75" customWidth="1"/>
    <col min="5" max="5" width="14" style="291" customWidth="1"/>
    <col min="6" max="6" width="10.796875" style="75" customWidth="1"/>
    <col min="7" max="7" width="30.796875" style="75" customWidth="1"/>
    <col min="8" max="8" width="14.19921875" style="154" customWidth="1"/>
    <col min="9" max="9" width="13.1328125" style="75" customWidth="1"/>
    <col min="10" max="16384" width="9.1328125" style="75"/>
  </cols>
  <sheetData>
    <row r="1" spans="1:9" ht="12" customHeight="1">
      <c r="A1" s="9" t="s">
        <v>3258</v>
      </c>
      <c r="B1" s="9" t="s">
        <v>3258</v>
      </c>
      <c r="C1" s="9" t="s">
        <v>3258</v>
      </c>
      <c r="D1" s="9" t="s">
        <v>3258</v>
      </c>
      <c r="E1" s="9" t="s">
        <v>3258</v>
      </c>
      <c r="F1" s="9" t="s">
        <v>3258</v>
      </c>
      <c r="G1" s="9" t="s">
        <v>3258</v>
      </c>
      <c r="H1" s="315" t="s">
        <v>3258</v>
      </c>
      <c r="I1" s="315" t="s">
        <v>3258</v>
      </c>
    </row>
    <row r="2" spans="1:9" s="7" customFormat="1" ht="14.25" customHeight="1">
      <c r="A2" s="140" t="s">
        <v>2355</v>
      </c>
      <c r="B2" s="136"/>
      <c r="C2" s="133"/>
      <c r="D2" s="130"/>
      <c r="E2" s="286"/>
      <c r="F2" s="130"/>
      <c r="G2" s="130"/>
      <c r="H2" s="130"/>
      <c r="I2" s="132"/>
    </row>
    <row r="3" spans="1:9" ht="81.75" customHeight="1">
      <c r="A3" s="436" t="s">
        <v>2164</v>
      </c>
      <c r="B3" s="442"/>
      <c r="C3" s="442"/>
      <c r="D3" s="443"/>
      <c r="E3" s="444"/>
      <c r="F3" s="743" t="s">
        <v>2360</v>
      </c>
      <c r="G3" s="744"/>
      <c r="H3" s="435" t="s">
        <v>3145</v>
      </c>
      <c r="I3" s="445"/>
    </row>
    <row r="4" spans="1:9" ht="70.5" customHeight="1">
      <c r="A4" s="117" t="s">
        <v>77</v>
      </c>
      <c r="B4" s="116" t="s">
        <v>2327</v>
      </c>
      <c r="C4" s="116" t="s">
        <v>3064</v>
      </c>
      <c r="D4" s="116" t="s">
        <v>54</v>
      </c>
      <c r="E4" s="119" t="s">
        <v>55</v>
      </c>
      <c r="F4" s="119" t="s">
        <v>56</v>
      </c>
      <c r="G4" s="116" t="s">
        <v>57</v>
      </c>
      <c r="H4" s="118" t="s">
        <v>3110</v>
      </c>
      <c r="I4" s="117" t="s">
        <v>2118</v>
      </c>
    </row>
    <row r="5" spans="1:9" s="7" customFormat="1" ht="18.75" customHeight="1">
      <c r="A5" s="123"/>
      <c r="B5" s="116"/>
      <c r="C5" s="116"/>
      <c r="D5" s="116"/>
      <c r="E5" s="119"/>
      <c r="F5" s="116"/>
      <c r="G5" s="116"/>
      <c r="H5" s="118"/>
      <c r="I5" s="117"/>
    </row>
    <row r="6" spans="1:9" s="153" customFormat="1" ht="109.25" customHeight="1">
      <c r="A6" s="225" t="s">
        <v>2282</v>
      </c>
      <c r="B6" s="226" t="s">
        <v>1084</v>
      </c>
      <c r="C6" s="226" t="s">
        <v>2542</v>
      </c>
      <c r="D6" s="55" t="s">
        <v>2342</v>
      </c>
      <c r="E6" s="53" t="s">
        <v>63</v>
      </c>
      <c r="F6" s="44"/>
      <c r="G6" s="44"/>
      <c r="H6" s="228" t="s">
        <v>35</v>
      </c>
      <c r="I6" s="78" t="s">
        <v>3107</v>
      </c>
    </row>
    <row r="7" spans="1:9" s="153" customFormat="1" ht="47.25" customHeight="1">
      <c r="A7" s="227" t="s">
        <v>2284</v>
      </c>
      <c r="B7" s="226" t="s">
        <v>2143</v>
      </c>
      <c r="C7" s="226" t="s">
        <v>2605</v>
      </c>
      <c r="D7" s="55" t="s">
        <v>2144</v>
      </c>
      <c r="E7" s="53" t="s">
        <v>2046</v>
      </c>
      <c r="F7" s="150"/>
      <c r="G7" s="151"/>
      <c r="H7" s="228" t="s">
        <v>35</v>
      </c>
      <c r="I7" s="78" t="s">
        <v>3143</v>
      </c>
    </row>
    <row r="8" spans="1:9" ht="46.5" customHeight="1">
      <c r="A8" s="227" t="s">
        <v>2283</v>
      </c>
      <c r="B8" s="226" t="s">
        <v>2146</v>
      </c>
      <c r="C8" s="226" t="s">
        <v>2606</v>
      </c>
      <c r="D8" s="55" t="s">
        <v>3331</v>
      </c>
      <c r="E8" s="53" t="s">
        <v>274</v>
      </c>
      <c r="F8" s="150"/>
      <c r="G8" s="151"/>
      <c r="H8" s="228" t="s">
        <v>35</v>
      </c>
      <c r="I8" s="78" t="s">
        <v>3151</v>
      </c>
    </row>
    <row r="9" spans="1:9">
      <c r="A9" s="138" t="s">
        <v>2358</v>
      </c>
      <c r="B9" s="133"/>
      <c r="C9" s="133"/>
      <c r="D9" s="130"/>
      <c r="E9" s="286"/>
      <c r="F9" s="130"/>
      <c r="G9" s="130"/>
      <c r="H9" s="130"/>
      <c r="I9" s="132"/>
    </row>
  </sheetData>
  <mergeCells count="1">
    <mergeCell ref="F3:G3"/>
  </mergeCells>
  <phoneticPr fontId="91" type="noConversion"/>
  <pageMargins left="0.25" right="0.25" top="0.75" bottom="0.75" header="0.3" footer="0.3"/>
  <pageSetup paperSize="8" scale="43" fitToHeight="0" orientation="landscape"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E61B605-A4AE-446C-8352-AA99BC387FBA}">
  <sheetPr codeName="Sheet22">
    <tabColor rgb="FFFAFC9E"/>
    <pageSetUpPr fitToPage="1"/>
  </sheetPr>
  <dimension ref="A1:I24"/>
  <sheetViews>
    <sheetView zoomScaleNormal="100" workbookViewId="0">
      <pane xSplit="2" topLeftCell="C1" activePane="topRight" state="frozen"/>
      <selection activeCell="H1" sqref="H1:I1048576"/>
      <selection pane="topRight"/>
    </sheetView>
  </sheetViews>
  <sheetFormatPr defaultRowHeight="12.75"/>
  <cols>
    <col min="1" max="1" width="11.33203125" customWidth="1"/>
    <col min="2" max="2" width="23.796875" customWidth="1"/>
    <col min="3" max="3" width="16.46484375" customWidth="1"/>
    <col min="4" max="4" width="39.1328125" customWidth="1"/>
    <col min="5" max="5" width="14" style="9" customWidth="1"/>
    <col min="6" max="6" width="10.796875" customWidth="1"/>
    <col min="7" max="7" width="30.796875" customWidth="1"/>
    <col min="8" max="8" width="14.19921875" style="26" customWidth="1"/>
  </cols>
  <sheetData>
    <row r="1" spans="1:9">
      <c r="A1" s="315" t="s">
        <v>3258</v>
      </c>
      <c r="B1" s="315" t="s">
        <v>3258</v>
      </c>
      <c r="C1" s="315" t="s">
        <v>3258</v>
      </c>
      <c r="D1" s="315" t="s">
        <v>3258</v>
      </c>
      <c r="E1" s="315" t="s">
        <v>3258</v>
      </c>
      <c r="F1" s="315" t="s">
        <v>3258</v>
      </c>
      <c r="G1" s="315" t="s">
        <v>3258</v>
      </c>
      <c r="H1" s="315" t="s">
        <v>3258</v>
      </c>
      <c r="I1" s="315" t="s">
        <v>3258</v>
      </c>
    </row>
    <row r="2" spans="1:9" s="7" customFormat="1" ht="14.25" customHeight="1">
      <c r="A2" s="140" t="s">
        <v>2200</v>
      </c>
      <c r="B2" s="136"/>
      <c r="C2" s="133"/>
      <c r="D2" s="130"/>
      <c r="E2" s="286"/>
      <c r="F2" s="130"/>
      <c r="G2" s="130"/>
      <c r="H2" s="130"/>
      <c r="I2" s="132"/>
    </row>
    <row r="3" spans="1:9" ht="86.25" customHeight="1">
      <c r="A3" s="436" t="s">
        <v>2165</v>
      </c>
      <c r="B3" s="437"/>
      <c r="C3" s="437"/>
      <c r="D3" s="438"/>
      <c r="E3" s="441"/>
      <c r="F3" s="713" t="s">
        <v>2406</v>
      </c>
      <c r="G3" s="714"/>
      <c r="H3" s="435" t="s">
        <v>3145</v>
      </c>
      <c r="I3" s="446"/>
    </row>
    <row r="4" spans="1:9" ht="70.5" customHeight="1">
      <c r="A4" s="117" t="s">
        <v>77</v>
      </c>
      <c r="B4" s="263" t="s">
        <v>2327</v>
      </c>
      <c r="C4" s="116" t="s">
        <v>3064</v>
      </c>
      <c r="D4" s="116" t="s">
        <v>54</v>
      </c>
      <c r="E4" s="119" t="s">
        <v>55</v>
      </c>
      <c r="F4" s="119" t="s">
        <v>56</v>
      </c>
      <c r="G4" s="116" t="s">
        <v>57</v>
      </c>
      <c r="H4" s="118" t="s">
        <v>3110</v>
      </c>
      <c r="I4" s="117" t="s">
        <v>2118</v>
      </c>
    </row>
    <row r="5" spans="1:9" ht="18" customHeight="1">
      <c r="A5" s="116"/>
      <c r="B5" s="263"/>
      <c r="C5" s="116"/>
      <c r="D5" s="116"/>
      <c r="E5" s="119"/>
      <c r="F5" s="116"/>
      <c r="G5" s="116"/>
      <c r="H5" s="118"/>
      <c r="I5" s="117"/>
    </row>
    <row r="6" spans="1:9" s="7" customFormat="1" ht="105.75" customHeight="1">
      <c r="A6" s="225" t="s">
        <v>2292</v>
      </c>
      <c r="B6" s="264" t="s">
        <v>1084</v>
      </c>
      <c r="C6" s="225" t="s">
        <v>2542</v>
      </c>
      <c r="D6" s="44" t="s">
        <v>2342</v>
      </c>
      <c r="E6" s="280" t="s">
        <v>63</v>
      </c>
      <c r="F6" s="44"/>
      <c r="G6" s="44"/>
      <c r="H6" s="37" t="s">
        <v>35</v>
      </c>
      <c r="I6" s="537" t="s">
        <v>3107</v>
      </c>
    </row>
    <row r="7" spans="1:9" s="7" customFormat="1" ht="13.5" customHeight="1">
      <c r="A7" s="756" t="s">
        <v>2293</v>
      </c>
      <c r="B7" s="747" t="s">
        <v>2312</v>
      </c>
      <c r="C7" s="734" t="s">
        <v>2608</v>
      </c>
      <c r="D7" s="715" t="s">
        <v>2148</v>
      </c>
      <c r="E7" s="698" t="s">
        <v>24</v>
      </c>
      <c r="F7" s="195" t="s">
        <v>30</v>
      </c>
      <c r="G7" s="77" t="s">
        <v>2439</v>
      </c>
      <c r="H7" s="698" t="s">
        <v>35</v>
      </c>
      <c r="I7" s="753" t="s">
        <v>2113</v>
      </c>
    </row>
    <row r="8" spans="1:9" s="7" customFormat="1" ht="14.25" customHeight="1">
      <c r="A8" s="757"/>
      <c r="B8" s="748" t="e">
        <v>#N/A</v>
      </c>
      <c r="C8" s="735"/>
      <c r="D8" s="716" t="e">
        <v>#N/A</v>
      </c>
      <c r="E8" s="699" t="e">
        <v>#N/A</v>
      </c>
      <c r="F8" s="195" t="s">
        <v>31</v>
      </c>
      <c r="G8" s="77" t="s">
        <v>2440</v>
      </c>
      <c r="H8" s="699" t="e">
        <v>#N/A</v>
      </c>
      <c r="I8" s="754"/>
    </row>
    <row r="9" spans="1:9" s="7" customFormat="1" ht="49.5" customHeight="1">
      <c r="A9" s="757"/>
      <c r="B9" s="748" t="e">
        <v>#N/A</v>
      </c>
      <c r="C9" s="735"/>
      <c r="D9" s="716" t="e">
        <v>#N/A</v>
      </c>
      <c r="E9" s="699" t="e">
        <v>#N/A</v>
      </c>
      <c r="F9" s="195" t="s">
        <v>165</v>
      </c>
      <c r="G9" s="77" t="s">
        <v>2149</v>
      </c>
      <c r="H9" s="699" t="e">
        <v>#N/A</v>
      </c>
      <c r="I9" s="754"/>
    </row>
    <row r="10" spans="1:9" s="7" customFormat="1" ht="25.5" customHeight="1">
      <c r="A10" s="757"/>
      <c r="B10" s="748" t="e">
        <v>#N/A</v>
      </c>
      <c r="C10" s="735"/>
      <c r="D10" s="716" t="e">
        <v>#N/A</v>
      </c>
      <c r="E10" s="699" t="e">
        <v>#N/A</v>
      </c>
      <c r="F10" s="195" t="s">
        <v>166</v>
      </c>
      <c r="G10" s="77" t="s">
        <v>2150</v>
      </c>
      <c r="H10" s="699" t="e">
        <v>#N/A</v>
      </c>
      <c r="I10" s="754"/>
    </row>
    <row r="11" spans="1:9" s="7" customFormat="1" ht="34.25" customHeight="1">
      <c r="A11" s="757"/>
      <c r="B11" s="748" t="e">
        <v>#N/A</v>
      </c>
      <c r="C11" s="735"/>
      <c r="D11" s="716" t="e">
        <v>#N/A</v>
      </c>
      <c r="E11" s="699" t="e">
        <v>#N/A</v>
      </c>
      <c r="F11" s="195" t="s">
        <v>201</v>
      </c>
      <c r="G11" s="77" t="s">
        <v>2151</v>
      </c>
      <c r="H11" s="699" t="e">
        <v>#N/A</v>
      </c>
      <c r="I11" s="754"/>
    </row>
    <row r="12" spans="1:9" s="7" customFormat="1" ht="39.75" customHeight="1">
      <c r="A12" s="757"/>
      <c r="B12" s="748" t="e">
        <v>#N/A</v>
      </c>
      <c r="C12" s="735"/>
      <c r="D12" s="716" t="e">
        <v>#N/A</v>
      </c>
      <c r="E12" s="699" t="e">
        <v>#N/A</v>
      </c>
      <c r="F12" s="195" t="s">
        <v>28</v>
      </c>
      <c r="G12" s="77" t="s">
        <v>2152</v>
      </c>
      <c r="H12" s="699" t="e">
        <v>#N/A</v>
      </c>
      <c r="I12" s="754"/>
    </row>
    <row r="13" spans="1:9" s="7" customFormat="1" ht="29.25" customHeight="1">
      <c r="A13" s="757"/>
      <c r="B13" s="748" t="e">
        <v>#N/A</v>
      </c>
      <c r="C13" s="735"/>
      <c r="D13" s="716" t="e">
        <v>#N/A</v>
      </c>
      <c r="E13" s="699" t="e">
        <v>#N/A</v>
      </c>
      <c r="F13" s="195" t="s">
        <v>213</v>
      </c>
      <c r="G13" s="77" t="s">
        <v>2153</v>
      </c>
      <c r="H13" s="699" t="e">
        <v>#N/A</v>
      </c>
      <c r="I13" s="754"/>
    </row>
    <row r="14" spans="1:9" s="7" customFormat="1" ht="21.75" customHeight="1">
      <c r="A14" s="757"/>
      <c r="B14" s="748" t="e">
        <v>#N/A</v>
      </c>
      <c r="C14" s="735"/>
      <c r="D14" s="716" t="e">
        <v>#N/A</v>
      </c>
      <c r="E14" s="699" t="e">
        <v>#N/A</v>
      </c>
      <c r="F14" s="195" t="s">
        <v>288</v>
      </c>
      <c r="G14" s="77" t="s">
        <v>2441</v>
      </c>
      <c r="H14" s="699" t="e">
        <v>#N/A</v>
      </c>
      <c r="I14" s="754"/>
    </row>
    <row r="15" spans="1:9" s="7" customFormat="1" ht="29.25" customHeight="1">
      <c r="A15" s="758"/>
      <c r="B15" s="749" t="e">
        <v>#N/A</v>
      </c>
      <c r="C15" s="742"/>
      <c r="D15" s="717" t="e">
        <v>#N/A</v>
      </c>
      <c r="E15" s="700" t="e">
        <v>#N/A</v>
      </c>
      <c r="F15" s="195" t="s">
        <v>927</v>
      </c>
      <c r="G15" s="77" t="s">
        <v>2154</v>
      </c>
      <c r="H15" s="700" t="e">
        <v>#N/A</v>
      </c>
      <c r="I15" s="755"/>
    </row>
    <row r="16" spans="1:9" s="7" customFormat="1" ht="44.25" customHeight="1">
      <c r="A16" s="236" t="s">
        <v>2294</v>
      </c>
      <c r="B16" s="264" t="s">
        <v>2313</v>
      </c>
      <c r="C16" s="225" t="s">
        <v>2609</v>
      </c>
      <c r="D16" s="538" t="s">
        <v>3333</v>
      </c>
      <c r="E16" s="280" t="s">
        <v>274</v>
      </c>
      <c r="F16" s="13"/>
      <c r="G16" s="12"/>
      <c r="H16" s="37" t="s">
        <v>15</v>
      </c>
      <c r="I16" s="539" t="s">
        <v>3151</v>
      </c>
    </row>
    <row r="17" spans="1:9" s="7" customFormat="1" ht="13.5" customHeight="1">
      <c r="A17" s="745" t="s">
        <v>2295</v>
      </c>
      <c r="B17" s="747" t="s">
        <v>2314</v>
      </c>
      <c r="C17" s="734" t="s">
        <v>2610</v>
      </c>
      <c r="D17" s="715" t="s">
        <v>3332</v>
      </c>
      <c r="E17" s="750" t="s">
        <v>24</v>
      </c>
      <c r="F17" s="37" t="s">
        <v>30</v>
      </c>
      <c r="G17" s="77" t="s">
        <v>2157</v>
      </c>
      <c r="H17" s="698" t="s">
        <v>15</v>
      </c>
      <c r="I17" s="701" t="s">
        <v>3151</v>
      </c>
    </row>
    <row r="18" spans="1:9" s="7" customFormat="1" ht="13.5" customHeight="1">
      <c r="A18" s="746"/>
      <c r="B18" s="748" t="e">
        <v>#N/A</v>
      </c>
      <c r="C18" s="735"/>
      <c r="D18" s="716" t="e">
        <v>#N/A</v>
      </c>
      <c r="E18" s="751" t="e">
        <v>#N/A</v>
      </c>
      <c r="F18" s="37" t="s">
        <v>31</v>
      </c>
      <c r="G18" s="77" t="s">
        <v>2158</v>
      </c>
      <c r="H18" s="699" t="e">
        <v>#N/A</v>
      </c>
      <c r="I18" s="702"/>
    </row>
    <row r="19" spans="1:9" s="7" customFormat="1" ht="13.5" customHeight="1">
      <c r="A19" s="746"/>
      <c r="B19" s="748" t="e">
        <v>#N/A</v>
      </c>
      <c r="C19" s="735"/>
      <c r="D19" s="716" t="e">
        <v>#N/A</v>
      </c>
      <c r="E19" s="751" t="e">
        <v>#N/A</v>
      </c>
      <c r="F19" s="195" t="s">
        <v>165</v>
      </c>
      <c r="G19" s="77" t="s">
        <v>2159</v>
      </c>
      <c r="H19" s="699" t="e">
        <v>#N/A</v>
      </c>
      <c r="I19" s="702"/>
    </row>
    <row r="20" spans="1:9" s="7" customFormat="1" ht="13.5" customHeight="1">
      <c r="A20" s="746"/>
      <c r="B20" s="748" t="e">
        <v>#N/A</v>
      </c>
      <c r="C20" s="735"/>
      <c r="D20" s="716" t="e">
        <v>#N/A</v>
      </c>
      <c r="E20" s="751" t="e">
        <v>#N/A</v>
      </c>
      <c r="F20" s="37" t="s">
        <v>166</v>
      </c>
      <c r="G20" s="77" t="s">
        <v>2160</v>
      </c>
      <c r="H20" s="699" t="e">
        <v>#N/A</v>
      </c>
      <c r="I20" s="702"/>
    </row>
    <row r="21" spans="1:9" s="7" customFormat="1" ht="13.5" customHeight="1">
      <c r="A21" s="746"/>
      <c r="B21" s="748" t="e">
        <v>#N/A</v>
      </c>
      <c r="C21" s="735"/>
      <c r="D21" s="716" t="e">
        <v>#N/A</v>
      </c>
      <c r="E21" s="751" t="e">
        <v>#N/A</v>
      </c>
      <c r="F21" s="37">
        <v>97</v>
      </c>
      <c r="G21" s="77" t="s">
        <v>2154</v>
      </c>
      <c r="H21" s="699" t="e">
        <v>#N/A</v>
      </c>
      <c r="I21" s="702"/>
    </row>
    <row r="22" spans="1:9" s="7" customFormat="1" ht="13.5" customHeight="1">
      <c r="A22" s="746"/>
      <c r="B22" s="748" t="e">
        <v>#N/A</v>
      </c>
      <c r="C22" s="735"/>
      <c r="D22" s="716" t="e">
        <v>#N/A</v>
      </c>
      <c r="E22" s="751" t="e">
        <v>#N/A</v>
      </c>
      <c r="F22" s="37" t="s">
        <v>607</v>
      </c>
      <c r="G22" s="77" t="s">
        <v>2461</v>
      </c>
      <c r="H22" s="699" t="e">
        <v>#N/A</v>
      </c>
      <c r="I22" s="702"/>
    </row>
    <row r="23" spans="1:9" s="7" customFormat="1" ht="13.5" customHeight="1">
      <c r="A23" s="746"/>
      <c r="B23" s="749" t="e">
        <v>#N/A</v>
      </c>
      <c r="C23" s="742"/>
      <c r="D23" s="717" t="e">
        <v>#N/A</v>
      </c>
      <c r="E23" s="752" t="e">
        <v>#N/A</v>
      </c>
      <c r="F23" s="37">
        <v>99</v>
      </c>
      <c r="G23" s="77" t="s">
        <v>2161</v>
      </c>
      <c r="H23" s="700" t="e">
        <v>#N/A</v>
      </c>
      <c r="I23" s="703"/>
    </row>
    <row r="24" spans="1:9">
      <c r="A24" s="138" t="s">
        <v>2359</v>
      </c>
      <c r="B24" s="133"/>
      <c r="C24" s="133"/>
      <c r="D24" s="130"/>
      <c r="E24" s="286"/>
      <c r="F24" s="130"/>
      <c r="G24" s="130"/>
      <c r="H24" s="130"/>
      <c r="I24" s="132"/>
    </row>
  </sheetData>
  <mergeCells count="15">
    <mergeCell ref="F3:G3"/>
    <mergeCell ref="I7:I15"/>
    <mergeCell ref="H7:H15"/>
    <mergeCell ref="A7:A15"/>
    <mergeCell ref="B7:B15"/>
    <mergeCell ref="D7:D15"/>
    <mergeCell ref="E7:E15"/>
    <mergeCell ref="C7:C15"/>
    <mergeCell ref="I17:I23"/>
    <mergeCell ref="A17:A23"/>
    <mergeCell ref="B17:B23"/>
    <mergeCell ref="D17:D23"/>
    <mergeCell ref="E17:E23"/>
    <mergeCell ref="H17:H23"/>
    <mergeCell ref="C17:C23"/>
  </mergeCells>
  <pageMargins left="0.70866141732283472" right="0.70866141732283472" top="0.74803149606299213" bottom="0.74803149606299213" header="0.31496062992125984" footer="0.31496062992125984"/>
  <pageSetup paperSize="8" scale="41" fitToHeight="0" orientation="landscape"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96A912A-C10D-44E2-B121-7922E104E6D5}">
  <sheetPr codeName="Sheet66">
    <tabColor rgb="FFFAFC9E"/>
    <pageSetUpPr fitToPage="1"/>
  </sheetPr>
  <dimension ref="A1:K264"/>
  <sheetViews>
    <sheetView topLeftCell="A3" zoomScaleNormal="100" workbookViewId="0"/>
  </sheetViews>
  <sheetFormatPr defaultColWidth="9.1328125" defaultRowHeight="12.75"/>
  <cols>
    <col min="1" max="1" width="11.33203125" style="75" customWidth="1"/>
    <col min="2" max="2" width="24.796875" style="75" customWidth="1"/>
    <col min="3" max="3" width="24.1328125" style="75" customWidth="1"/>
    <col min="4" max="4" width="39.1328125" style="75" customWidth="1"/>
    <col min="5" max="5" width="14" style="75" customWidth="1"/>
    <col min="6" max="6" width="10.796875" style="75" customWidth="1"/>
    <col min="7" max="7" width="30.796875" style="75" customWidth="1"/>
    <col min="8" max="8" width="14.19921875" style="26" customWidth="1"/>
    <col min="9" max="9" width="14.53125" style="75" customWidth="1"/>
    <col min="10" max="16384" width="9.1328125" style="75"/>
  </cols>
  <sheetData>
    <row r="1" spans="1:11">
      <c r="A1" s="9" t="s">
        <v>3258</v>
      </c>
      <c r="B1" s="9" t="s">
        <v>3258</v>
      </c>
      <c r="C1" s="9" t="s">
        <v>3258</v>
      </c>
      <c r="D1" s="9" t="s">
        <v>3258</v>
      </c>
      <c r="E1" s="315" t="s">
        <v>3258</v>
      </c>
      <c r="F1" s="315" t="s">
        <v>3258</v>
      </c>
      <c r="G1" s="315" t="s">
        <v>3258</v>
      </c>
      <c r="H1" s="315" t="s">
        <v>3258</v>
      </c>
      <c r="I1" s="315" t="s">
        <v>3258</v>
      </c>
      <c r="J1" s="82"/>
      <c r="K1" s="82"/>
    </row>
    <row r="2" spans="1:11" ht="16.5" customHeight="1">
      <c r="A2" s="759" t="s">
        <v>3190</v>
      </c>
      <c r="B2" s="760"/>
      <c r="C2" s="760"/>
      <c r="D2" s="761"/>
      <c r="E2" s="116"/>
      <c r="F2" s="116"/>
      <c r="G2" s="116"/>
      <c r="H2" s="130"/>
      <c r="I2" s="116"/>
    </row>
    <row r="3" spans="1:11" ht="100.5" customHeight="1">
      <c r="A3" s="429" t="s">
        <v>3182</v>
      </c>
      <c r="B3" s="429"/>
      <c r="C3" s="429"/>
      <c r="D3" s="429"/>
      <c r="E3" s="429"/>
      <c r="F3" s="713" t="s">
        <v>3181</v>
      </c>
      <c r="G3" s="723"/>
      <c r="H3" s="435" t="s">
        <v>3145</v>
      </c>
      <c r="I3" s="429"/>
    </row>
    <row r="4" spans="1:11" ht="65.650000000000006">
      <c r="A4" s="117" t="s">
        <v>77</v>
      </c>
      <c r="B4" s="116" t="s">
        <v>2327</v>
      </c>
      <c r="C4" s="116" t="s">
        <v>3064</v>
      </c>
      <c r="D4" s="116" t="s">
        <v>54</v>
      </c>
      <c r="E4" s="119" t="s">
        <v>55</v>
      </c>
      <c r="F4" s="119" t="s">
        <v>56</v>
      </c>
      <c r="G4" s="116" t="s">
        <v>57</v>
      </c>
      <c r="H4" s="118" t="s">
        <v>3110</v>
      </c>
      <c r="I4" s="117" t="s">
        <v>3165</v>
      </c>
    </row>
    <row r="5" spans="1:11" ht="13.15">
      <c r="A5" s="123"/>
      <c r="B5" s="116"/>
      <c r="C5" s="116"/>
      <c r="D5" s="116"/>
      <c r="E5" s="116"/>
      <c r="F5" s="116"/>
      <c r="G5" s="116"/>
      <c r="H5" s="118"/>
      <c r="I5" s="117"/>
    </row>
    <row r="6" spans="1:11" s="7" customFormat="1" ht="100.5" customHeight="1">
      <c r="A6" s="566" t="s">
        <v>3183</v>
      </c>
      <c r="B6" s="50" t="s">
        <v>1084</v>
      </c>
      <c r="C6" s="566" t="s">
        <v>2942</v>
      </c>
      <c r="D6" s="304" t="s">
        <v>3166</v>
      </c>
      <c r="E6" s="303" t="s">
        <v>63</v>
      </c>
      <c r="F6" s="304"/>
      <c r="G6" s="304"/>
      <c r="H6" s="310" t="s">
        <v>35</v>
      </c>
      <c r="I6" s="302" t="s">
        <v>3151</v>
      </c>
    </row>
    <row r="7" spans="1:11" s="153" customFormat="1" ht="23.25" customHeight="1">
      <c r="A7" s="762" t="s">
        <v>3184</v>
      </c>
      <c r="B7" s="762" t="s">
        <v>3167</v>
      </c>
      <c r="C7" s="762" t="s">
        <v>3168</v>
      </c>
      <c r="D7" s="705" t="s">
        <v>3169</v>
      </c>
      <c r="E7" s="698" t="s">
        <v>25</v>
      </c>
      <c r="F7" s="303" t="s">
        <v>131</v>
      </c>
      <c r="G7" s="304" t="s">
        <v>3170</v>
      </c>
      <c r="H7" s="765" t="s">
        <v>35</v>
      </c>
      <c r="I7" s="701" t="s">
        <v>3151</v>
      </c>
    </row>
    <row r="8" spans="1:11" s="153" customFormat="1" ht="26.25" customHeight="1">
      <c r="A8" s="763"/>
      <c r="B8" s="763"/>
      <c r="C8" s="763"/>
      <c r="D8" s="706"/>
      <c r="E8" s="699"/>
      <c r="F8" s="303" t="s">
        <v>132</v>
      </c>
      <c r="G8" s="304" t="s">
        <v>3171</v>
      </c>
      <c r="H8" s="766"/>
      <c r="I8" s="702"/>
    </row>
    <row r="9" spans="1:11" s="153" customFormat="1" ht="26.25" customHeight="1">
      <c r="A9" s="763"/>
      <c r="B9" s="763"/>
      <c r="C9" s="763"/>
      <c r="D9" s="706"/>
      <c r="E9" s="699"/>
      <c r="F9" s="303" t="s">
        <v>133</v>
      </c>
      <c r="G9" s="304" t="s">
        <v>3172</v>
      </c>
      <c r="H9" s="766"/>
      <c r="I9" s="702"/>
    </row>
    <row r="10" spans="1:11" s="153" customFormat="1" ht="26.25" customHeight="1">
      <c r="A10" s="763"/>
      <c r="B10" s="763"/>
      <c r="C10" s="763"/>
      <c r="D10" s="706"/>
      <c r="E10" s="699"/>
      <c r="F10" s="303" t="s">
        <v>103</v>
      </c>
      <c r="G10" s="304" t="s">
        <v>3173</v>
      </c>
      <c r="H10" s="766"/>
      <c r="I10" s="702"/>
    </row>
    <row r="11" spans="1:11" s="153" customFormat="1" ht="26.25" customHeight="1">
      <c r="A11" s="763"/>
      <c r="B11" s="763"/>
      <c r="C11" s="763"/>
      <c r="D11" s="706"/>
      <c r="E11" s="699"/>
      <c r="F11" s="303" t="s">
        <v>134</v>
      </c>
      <c r="G11" s="304" t="s">
        <v>3174</v>
      </c>
      <c r="H11" s="766"/>
      <c r="I11" s="702"/>
    </row>
    <row r="12" spans="1:11" s="153" customFormat="1" ht="26.25" customHeight="1">
      <c r="A12" s="763"/>
      <c r="B12" s="763"/>
      <c r="C12" s="763"/>
      <c r="D12" s="706"/>
      <c r="E12" s="699"/>
      <c r="F12" s="303" t="s">
        <v>135</v>
      </c>
      <c r="G12" s="304" t="s">
        <v>3175</v>
      </c>
      <c r="H12" s="766"/>
      <c r="I12" s="702"/>
    </row>
    <row r="13" spans="1:11" s="153" customFormat="1" ht="26.25" customHeight="1">
      <c r="A13" s="763"/>
      <c r="B13" s="763"/>
      <c r="C13" s="763"/>
      <c r="D13" s="706"/>
      <c r="E13" s="699"/>
      <c r="F13" s="303" t="s">
        <v>141</v>
      </c>
      <c r="G13" s="304" t="s">
        <v>3176</v>
      </c>
      <c r="H13" s="766"/>
      <c r="I13" s="702"/>
    </row>
    <row r="14" spans="1:11" s="153" customFormat="1" ht="26.25" customHeight="1">
      <c r="A14" s="764"/>
      <c r="B14" s="764"/>
      <c r="C14" s="764"/>
      <c r="D14" s="708"/>
      <c r="E14" s="700"/>
      <c r="F14" s="305">
        <v>9</v>
      </c>
      <c r="G14" s="304" t="s">
        <v>3177</v>
      </c>
      <c r="H14" s="767"/>
      <c r="I14" s="703"/>
    </row>
    <row r="15" spans="1:11" s="153" customFormat="1" ht="63.75" customHeight="1">
      <c r="A15" s="570" t="s">
        <v>3185</v>
      </c>
      <c r="B15" s="571" t="s">
        <v>3262</v>
      </c>
      <c r="C15" s="571" t="s">
        <v>3178</v>
      </c>
      <c r="D15" s="369" t="s">
        <v>3179</v>
      </c>
      <c r="E15" s="370" t="s">
        <v>3180</v>
      </c>
      <c r="F15" s="150"/>
      <c r="G15" s="151"/>
      <c r="H15" s="152" t="s">
        <v>15</v>
      </c>
      <c r="I15" s="360" t="s">
        <v>3151</v>
      </c>
    </row>
    <row r="16" spans="1:11" s="374" customFormat="1" ht="39.75" customHeight="1">
      <c r="A16" s="570" t="s">
        <v>3233</v>
      </c>
      <c r="B16" s="571" t="s">
        <v>3230</v>
      </c>
      <c r="C16" s="572" t="s">
        <v>3231</v>
      </c>
      <c r="D16" s="369" t="s">
        <v>3232</v>
      </c>
      <c r="E16" s="371" t="s">
        <v>3180</v>
      </c>
      <c r="F16" s="372"/>
      <c r="G16" s="372"/>
      <c r="H16" s="373" t="s">
        <v>15</v>
      </c>
      <c r="I16" s="360" t="s">
        <v>3151</v>
      </c>
    </row>
    <row r="17" spans="1:9">
      <c r="A17" s="138" t="s">
        <v>3438</v>
      </c>
      <c r="B17" s="133"/>
      <c r="C17" s="133"/>
      <c r="D17" s="130"/>
      <c r="E17" s="286"/>
      <c r="F17" s="130"/>
      <c r="G17" s="130"/>
      <c r="H17" s="130"/>
      <c r="I17" s="132"/>
    </row>
    <row r="18" spans="1:9">
      <c r="H18" s="75"/>
      <c r="I18" s="311"/>
    </row>
    <row r="19" spans="1:9">
      <c r="H19" s="75"/>
      <c r="I19" s="311"/>
    </row>
    <row r="20" spans="1:9">
      <c r="H20" s="75"/>
      <c r="I20" s="311"/>
    </row>
    <row r="21" spans="1:9">
      <c r="H21" s="75"/>
      <c r="I21" s="311"/>
    </row>
    <row r="22" spans="1:9">
      <c r="H22" s="75"/>
      <c r="I22" s="311"/>
    </row>
    <row r="23" spans="1:9">
      <c r="H23" s="75"/>
      <c r="I23" s="311"/>
    </row>
    <row r="24" spans="1:9">
      <c r="H24" s="75"/>
      <c r="I24" s="311"/>
    </row>
    <row r="25" spans="1:9">
      <c r="H25" s="75"/>
      <c r="I25" s="311"/>
    </row>
    <row r="26" spans="1:9">
      <c r="H26" s="75"/>
      <c r="I26" s="311"/>
    </row>
    <row r="27" spans="1:9">
      <c r="H27" s="75"/>
      <c r="I27" s="311"/>
    </row>
    <row r="28" spans="1:9">
      <c r="H28" s="75"/>
      <c r="I28" s="311"/>
    </row>
    <row r="29" spans="1:9">
      <c r="H29" s="75"/>
      <c r="I29" s="311"/>
    </row>
    <row r="30" spans="1:9" ht="12.75" customHeight="1">
      <c r="H30" s="75"/>
      <c r="I30" s="311"/>
    </row>
    <row r="31" spans="1:9" ht="12.75" customHeight="1">
      <c r="H31" s="75"/>
      <c r="I31" s="311"/>
    </row>
    <row r="32" spans="1:9">
      <c r="H32" s="75"/>
      <c r="I32" s="311"/>
    </row>
    <row r="33" spans="8:8">
      <c r="H33" s="75"/>
    </row>
    <row r="34" spans="8:8">
      <c r="H34" s="75"/>
    </row>
    <row r="35" spans="8:8">
      <c r="H35" s="75"/>
    </row>
    <row r="36" spans="8:8">
      <c r="H36" s="75"/>
    </row>
    <row r="37" spans="8:8">
      <c r="H37" s="75"/>
    </row>
    <row r="38" spans="8:8">
      <c r="H38" s="75"/>
    </row>
    <row r="39" spans="8:8">
      <c r="H39" s="75"/>
    </row>
    <row r="40" spans="8:8">
      <c r="H40" s="75"/>
    </row>
    <row r="41" spans="8:8">
      <c r="H41" s="75"/>
    </row>
    <row r="42" spans="8:8">
      <c r="H42" s="75"/>
    </row>
    <row r="43" spans="8:8">
      <c r="H43" s="75"/>
    </row>
    <row r="44" spans="8:8">
      <c r="H44" s="75"/>
    </row>
    <row r="45" spans="8:8">
      <c r="H45" s="75"/>
    </row>
    <row r="46" spans="8:8">
      <c r="H46" s="75"/>
    </row>
    <row r="47" spans="8:8">
      <c r="H47" s="75"/>
    </row>
    <row r="48" spans="8:8">
      <c r="H48" s="75"/>
    </row>
    <row r="49" spans="8:8">
      <c r="H49" s="75"/>
    </row>
    <row r="50" spans="8:8">
      <c r="H50" s="75"/>
    </row>
    <row r="51" spans="8:8">
      <c r="H51" s="75"/>
    </row>
    <row r="52" spans="8:8">
      <c r="H52" s="75"/>
    </row>
    <row r="53" spans="8:8">
      <c r="H53" s="75"/>
    </row>
    <row r="54" spans="8:8">
      <c r="H54" s="75"/>
    </row>
    <row r="55" spans="8:8">
      <c r="H55" s="75"/>
    </row>
    <row r="56" spans="8:8">
      <c r="H56" s="75"/>
    </row>
    <row r="57" spans="8:8">
      <c r="H57" s="75"/>
    </row>
    <row r="58" spans="8:8">
      <c r="H58" s="75"/>
    </row>
    <row r="59" spans="8:8">
      <c r="H59" s="75"/>
    </row>
    <row r="60" spans="8:8">
      <c r="H60" s="75"/>
    </row>
    <row r="61" spans="8:8">
      <c r="H61" s="75"/>
    </row>
    <row r="62" spans="8:8">
      <c r="H62" s="75"/>
    </row>
    <row r="63" spans="8:8">
      <c r="H63" s="75"/>
    </row>
    <row r="64" spans="8:8">
      <c r="H64" s="75"/>
    </row>
    <row r="65" spans="8:8">
      <c r="H65" s="75"/>
    </row>
    <row r="66" spans="8:8">
      <c r="H66" s="75"/>
    </row>
    <row r="67" spans="8:8">
      <c r="H67" s="75"/>
    </row>
    <row r="68" spans="8:8">
      <c r="H68" s="75"/>
    </row>
    <row r="69" spans="8:8">
      <c r="H69" s="75"/>
    </row>
    <row r="70" spans="8:8">
      <c r="H70" s="75"/>
    </row>
    <row r="71" spans="8:8">
      <c r="H71" s="75"/>
    </row>
    <row r="72" spans="8:8">
      <c r="H72" s="75"/>
    </row>
    <row r="73" spans="8:8">
      <c r="H73" s="75"/>
    </row>
    <row r="74" spans="8:8">
      <c r="H74" s="75"/>
    </row>
    <row r="75" spans="8:8">
      <c r="H75" s="75"/>
    </row>
    <row r="76" spans="8:8">
      <c r="H76" s="75"/>
    </row>
    <row r="77" spans="8:8">
      <c r="H77" s="75"/>
    </row>
    <row r="78" spans="8:8">
      <c r="H78" s="75"/>
    </row>
    <row r="79" spans="8:8">
      <c r="H79" s="75"/>
    </row>
    <row r="80" spans="8:8">
      <c r="H80" s="75"/>
    </row>
    <row r="81" spans="8:8">
      <c r="H81" s="75"/>
    </row>
    <row r="82" spans="8:8">
      <c r="H82" s="75"/>
    </row>
    <row r="83" spans="8:8">
      <c r="H83" s="75"/>
    </row>
    <row r="84" spans="8:8">
      <c r="H84" s="75"/>
    </row>
    <row r="85" spans="8:8">
      <c r="H85" s="75"/>
    </row>
    <row r="86" spans="8:8">
      <c r="H86" s="75"/>
    </row>
    <row r="87" spans="8:8">
      <c r="H87" s="75"/>
    </row>
    <row r="88" spans="8:8">
      <c r="H88" s="75"/>
    </row>
    <row r="89" spans="8:8">
      <c r="H89" s="75"/>
    </row>
    <row r="90" spans="8:8">
      <c r="H90" s="75"/>
    </row>
    <row r="91" spans="8:8">
      <c r="H91" s="75"/>
    </row>
    <row r="92" spans="8:8">
      <c r="H92" s="75"/>
    </row>
    <row r="93" spans="8:8">
      <c r="H93" s="75"/>
    </row>
    <row r="94" spans="8:8">
      <c r="H94" s="75"/>
    </row>
    <row r="95" spans="8:8">
      <c r="H95" s="75"/>
    </row>
    <row r="96" spans="8:8">
      <c r="H96" s="75"/>
    </row>
    <row r="97" spans="8:8">
      <c r="H97" s="75"/>
    </row>
    <row r="98" spans="8:8">
      <c r="H98" s="75"/>
    </row>
    <row r="99" spans="8:8" ht="20.25" customHeight="1">
      <c r="H99" s="75"/>
    </row>
    <row r="100" spans="8:8">
      <c r="H100" s="75"/>
    </row>
    <row r="101" spans="8:8">
      <c r="H101" s="75"/>
    </row>
    <row r="102" spans="8:8" ht="12.75" customHeight="1">
      <c r="H102" s="75"/>
    </row>
    <row r="103" spans="8:8">
      <c r="H103" s="75"/>
    </row>
    <row r="104" spans="8:8">
      <c r="H104" s="75"/>
    </row>
    <row r="105" spans="8:8">
      <c r="H105" s="75"/>
    </row>
    <row r="106" spans="8:8">
      <c r="H106" s="75"/>
    </row>
    <row r="107" spans="8:8">
      <c r="H107" s="75"/>
    </row>
    <row r="108" spans="8:8">
      <c r="H108" s="75"/>
    </row>
    <row r="109" spans="8:8">
      <c r="H109" s="75"/>
    </row>
    <row r="110" spans="8:8">
      <c r="H110" s="75"/>
    </row>
    <row r="111" spans="8:8">
      <c r="H111" s="75"/>
    </row>
    <row r="112" spans="8:8">
      <c r="H112" s="75"/>
    </row>
    <row r="113" spans="8:8">
      <c r="H113" s="75"/>
    </row>
    <row r="114" spans="8:8">
      <c r="H114" s="75"/>
    </row>
    <row r="115" spans="8:8">
      <c r="H115" s="75"/>
    </row>
    <row r="116" spans="8:8">
      <c r="H116" s="75"/>
    </row>
    <row r="117" spans="8:8">
      <c r="H117" s="75"/>
    </row>
    <row r="118" spans="8:8">
      <c r="H118" s="75"/>
    </row>
    <row r="119" spans="8:8">
      <c r="H119" s="75"/>
    </row>
    <row r="120" spans="8:8">
      <c r="H120" s="75"/>
    </row>
    <row r="121" spans="8:8">
      <c r="H121" s="75"/>
    </row>
    <row r="122" spans="8:8">
      <c r="H122" s="75"/>
    </row>
    <row r="123" spans="8:8">
      <c r="H123" s="75"/>
    </row>
    <row r="124" spans="8:8">
      <c r="H124" s="75"/>
    </row>
    <row r="125" spans="8:8">
      <c r="H125" s="75"/>
    </row>
    <row r="126" spans="8:8">
      <c r="H126" s="75"/>
    </row>
    <row r="127" spans="8:8">
      <c r="H127" s="75"/>
    </row>
    <row r="128" spans="8:8">
      <c r="H128" s="75"/>
    </row>
    <row r="129" spans="8:8">
      <c r="H129" s="75"/>
    </row>
    <row r="130" spans="8:8">
      <c r="H130" s="75"/>
    </row>
    <row r="131" spans="8:8">
      <c r="H131" s="75"/>
    </row>
    <row r="132" spans="8:8">
      <c r="H132" s="75"/>
    </row>
    <row r="133" spans="8:8">
      <c r="H133" s="75"/>
    </row>
    <row r="134" spans="8:8">
      <c r="H134" s="75"/>
    </row>
    <row r="135" spans="8:8">
      <c r="H135" s="75"/>
    </row>
    <row r="136" spans="8:8">
      <c r="H136" s="75"/>
    </row>
    <row r="137" spans="8:8">
      <c r="H137" s="75"/>
    </row>
    <row r="138" spans="8:8">
      <c r="H138" s="75"/>
    </row>
    <row r="139" spans="8:8">
      <c r="H139" s="75"/>
    </row>
    <row r="140" spans="8:8">
      <c r="H140" s="75"/>
    </row>
    <row r="141" spans="8:8">
      <c r="H141" s="75"/>
    </row>
    <row r="142" spans="8:8">
      <c r="H142" s="75"/>
    </row>
    <row r="143" spans="8:8">
      <c r="H143" s="75"/>
    </row>
    <row r="144" spans="8:8">
      <c r="H144" s="75"/>
    </row>
    <row r="145" spans="8:8">
      <c r="H145" s="75"/>
    </row>
    <row r="146" spans="8:8">
      <c r="H146" s="75"/>
    </row>
    <row r="147" spans="8:8">
      <c r="H147" s="75"/>
    </row>
    <row r="148" spans="8:8">
      <c r="H148" s="75"/>
    </row>
    <row r="149" spans="8:8">
      <c r="H149" s="75"/>
    </row>
    <row r="150" spans="8:8">
      <c r="H150" s="75"/>
    </row>
    <row r="151" spans="8:8">
      <c r="H151" s="75"/>
    </row>
    <row r="152" spans="8:8">
      <c r="H152" s="75"/>
    </row>
    <row r="153" spans="8:8">
      <c r="H153" s="75"/>
    </row>
    <row r="154" spans="8:8">
      <c r="H154" s="75"/>
    </row>
    <row r="155" spans="8:8">
      <c r="H155" s="75"/>
    </row>
    <row r="156" spans="8:8">
      <c r="H156" s="75"/>
    </row>
    <row r="157" spans="8:8">
      <c r="H157" s="75"/>
    </row>
    <row r="158" spans="8:8">
      <c r="H158" s="75"/>
    </row>
    <row r="159" spans="8:8">
      <c r="H159" s="75"/>
    </row>
    <row r="160" spans="8:8">
      <c r="H160" s="75"/>
    </row>
    <row r="161" spans="8:8">
      <c r="H161" s="75"/>
    </row>
    <row r="162" spans="8:8">
      <c r="H162" s="75"/>
    </row>
    <row r="163" spans="8:8">
      <c r="H163" s="75"/>
    </row>
    <row r="164" spans="8:8">
      <c r="H164" s="75"/>
    </row>
    <row r="165" spans="8:8">
      <c r="H165" s="75"/>
    </row>
    <row r="166" spans="8:8">
      <c r="H166" s="75"/>
    </row>
    <row r="167" spans="8:8">
      <c r="H167" s="75"/>
    </row>
    <row r="168" spans="8:8">
      <c r="H168" s="75"/>
    </row>
    <row r="169" spans="8:8">
      <c r="H169" s="75"/>
    </row>
    <row r="170" spans="8:8">
      <c r="H170" s="75"/>
    </row>
    <row r="171" spans="8:8">
      <c r="H171" s="75"/>
    </row>
    <row r="172" spans="8:8">
      <c r="H172" s="75"/>
    </row>
    <row r="173" spans="8:8">
      <c r="H173" s="75"/>
    </row>
    <row r="174" spans="8:8">
      <c r="H174" s="75"/>
    </row>
    <row r="175" spans="8:8">
      <c r="H175" s="75"/>
    </row>
    <row r="176" spans="8:8">
      <c r="H176" s="75"/>
    </row>
    <row r="177" spans="8:8">
      <c r="H177" s="75"/>
    </row>
    <row r="178" spans="8:8">
      <c r="H178" s="75"/>
    </row>
    <row r="179" spans="8:8">
      <c r="H179" s="75"/>
    </row>
    <row r="180" spans="8:8">
      <c r="H180" s="75"/>
    </row>
    <row r="181" spans="8:8">
      <c r="H181" s="75"/>
    </row>
    <row r="182" spans="8:8">
      <c r="H182" s="75"/>
    </row>
    <row r="183" spans="8:8">
      <c r="H183" s="75"/>
    </row>
    <row r="184" spans="8:8">
      <c r="H184" s="75"/>
    </row>
    <row r="185" spans="8:8">
      <c r="H185" s="75"/>
    </row>
    <row r="186" spans="8:8">
      <c r="H186" s="75"/>
    </row>
    <row r="187" spans="8:8">
      <c r="H187" s="75"/>
    </row>
    <row r="188" spans="8:8">
      <c r="H188" s="75"/>
    </row>
    <row r="189" spans="8:8">
      <c r="H189" s="75"/>
    </row>
    <row r="190" spans="8:8" ht="12.75" customHeight="1">
      <c r="H190" s="75"/>
    </row>
    <row r="191" spans="8:8" ht="40.5" customHeight="1">
      <c r="H191" s="75"/>
    </row>
    <row r="192" spans="8:8">
      <c r="H192" s="75"/>
    </row>
    <row r="193" spans="8:8">
      <c r="H193" s="75"/>
    </row>
    <row r="194" spans="8:8">
      <c r="H194" s="75"/>
    </row>
    <row r="195" spans="8:8">
      <c r="H195" s="75"/>
    </row>
    <row r="196" spans="8:8">
      <c r="H196" s="75"/>
    </row>
    <row r="197" spans="8:8">
      <c r="H197" s="75"/>
    </row>
    <row r="198" spans="8:8">
      <c r="H198" s="75"/>
    </row>
    <row r="199" spans="8:8">
      <c r="H199" s="75"/>
    </row>
    <row r="200" spans="8:8">
      <c r="H200" s="75"/>
    </row>
    <row r="201" spans="8:8">
      <c r="H201" s="75"/>
    </row>
    <row r="202" spans="8:8">
      <c r="H202" s="75"/>
    </row>
    <row r="203" spans="8:8">
      <c r="H203" s="75"/>
    </row>
    <row r="204" spans="8:8">
      <c r="H204" s="75"/>
    </row>
    <row r="205" spans="8:8">
      <c r="H205" s="75"/>
    </row>
    <row r="206" spans="8:8">
      <c r="H206" s="75"/>
    </row>
    <row r="207" spans="8:8">
      <c r="H207" s="75"/>
    </row>
    <row r="208" spans="8:8">
      <c r="H208" s="75"/>
    </row>
    <row r="209" spans="8:8">
      <c r="H209" s="75"/>
    </row>
    <row r="210" spans="8:8">
      <c r="H210" s="75"/>
    </row>
    <row r="211" spans="8:8">
      <c r="H211" s="75"/>
    </row>
    <row r="212" spans="8:8">
      <c r="H212" s="75"/>
    </row>
    <row r="213" spans="8:8">
      <c r="H213" s="75"/>
    </row>
    <row r="214" spans="8:8">
      <c r="H214" s="75"/>
    </row>
    <row r="215" spans="8:8">
      <c r="H215" s="75"/>
    </row>
    <row r="216" spans="8:8">
      <c r="H216" s="75"/>
    </row>
    <row r="217" spans="8:8">
      <c r="H217" s="75"/>
    </row>
    <row r="218" spans="8:8">
      <c r="H218" s="75"/>
    </row>
    <row r="219" spans="8:8">
      <c r="H219" s="75"/>
    </row>
    <row r="220" spans="8:8">
      <c r="H220" s="75"/>
    </row>
    <row r="221" spans="8:8">
      <c r="H221" s="75"/>
    </row>
    <row r="222" spans="8:8">
      <c r="H222" s="75"/>
    </row>
    <row r="223" spans="8:8">
      <c r="H223" s="75"/>
    </row>
    <row r="224" spans="8:8">
      <c r="H224" s="75"/>
    </row>
    <row r="225" spans="8:8">
      <c r="H225" s="75"/>
    </row>
    <row r="226" spans="8:8">
      <c r="H226" s="75"/>
    </row>
    <row r="227" spans="8:8">
      <c r="H227" s="75"/>
    </row>
    <row r="228" spans="8:8">
      <c r="H228" s="75"/>
    </row>
    <row r="229" spans="8:8">
      <c r="H229" s="75"/>
    </row>
    <row r="230" spans="8:8">
      <c r="H230" s="75"/>
    </row>
    <row r="231" spans="8:8">
      <c r="H231" s="75"/>
    </row>
    <row r="232" spans="8:8">
      <c r="H232" s="75"/>
    </row>
    <row r="233" spans="8:8">
      <c r="H233" s="75"/>
    </row>
    <row r="234" spans="8:8">
      <c r="H234" s="75"/>
    </row>
    <row r="235" spans="8:8">
      <c r="H235" s="75"/>
    </row>
    <row r="236" spans="8:8">
      <c r="H236" s="75"/>
    </row>
    <row r="237" spans="8:8">
      <c r="H237" s="75"/>
    </row>
    <row r="238" spans="8:8">
      <c r="H238" s="75"/>
    </row>
    <row r="239" spans="8:8">
      <c r="H239" s="75"/>
    </row>
    <row r="240" spans="8:8">
      <c r="H240" s="75"/>
    </row>
    <row r="241" spans="8:8">
      <c r="H241" s="75"/>
    </row>
    <row r="242" spans="8:8">
      <c r="H242" s="75"/>
    </row>
    <row r="243" spans="8:8">
      <c r="H243" s="75"/>
    </row>
    <row r="244" spans="8:8">
      <c r="H244" s="75"/>
    </row>
    <row r="245" spans="8:8">
      <c r="H245" s="75"/>
    </row>
    <row r="246" spans="8:8">
      <c r="H246" s="75"/>
    </row>
    <row r="247" spans="8:8">
      <c r="H247" s="75"/>
    </row>
    <row r="248" spans="8:8">
      <c r="H248" s="75"/>
    </row>
    <row r="249" spans="8:8">
      <c r="H249" s="75"/>
    </row>
    <row r="250" spans="8:8">
      <c r="H250" s="75"/>
    </row>
    <row r="251" spans="8:8">
      <c r="H251" s="75"/>
    </row>
    <row r="252" spans="8:8">
      <c r="H252" s="75"/>
    </row>
    <row r="253" spans="8:8">
      <c r="H253" s="75"/>
    </row>
    <row r="254" spans="8:8">
      <c r="H254" s="75"/>
    </row>
    <row r="255" spans="8:8">
      <c r="H255" s="75"/>
    </row>
    <row r="256" spans="8:8">
      <c r="H256" s="75"/>
    </row>
    <row r="257" spans="8:8">
      <c r="H257" s="75"/>
    </row>
    <row r="258" spans="8:8">
      <c r="H258" s="75"/>
    </row>
    <row r="259" spans="8:8">
      <c r="H259" s="75"/>
    </row>
    <row r="260" spans="8:8">
      <c r="H260" s="75"/>
    </row>
    <row r="261" spans="8:8">
      <c r="H261" s="75"/>
    </row>
    <row r="262" spans="8:8">
      <c r="H262" s="75"/>
    </row>
    <row r="263" spans="8:8">
      <c r="H263" s="75"/>
    </row>
    <row r="264" spans="8:8">
      <c r="H264" s="75"/>
    </row>
  </sheetData>
  <mergeCells count="9">
    <mergeCell ref="I7:I14"/>
    <mergeCell ref="A2:D2"/>
    <mergeCell ref="A7:A14"/>
    <mergeCell ref="B7:B14"/>
    <mergeCell ref="C7:C14"/>
    <mergeCell ref="D7:D14"/>
    <mergeCell ref="E7:E14"/>
    <mergeCell ref="H7:H14"/>
    <mergeCell ref="F3:G3"/>
  </mergeCells>
  <pageMargins left="0.25" right="0.25" top="0.75" bottom="0.75" header="0.3" footer="0.3"/>
  <pageSetup paperSize="8" scale="62" fitToHeight="0" orientation="landscape"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0">
    <tabColor theme="4" tint="0.59999389629810485"/>
    <pageSetUpPr fitToPage="1"/>
  </sheetPr>
  <dimension ref="A1:I195"/>
  <sheetViews>
    <sheetView zoomScaleNormal="100" workbookViewId="0"/>
  </sheetViews>
  <sheetFormatPr defaultRowHeight="12.75"/>
  <cols>
    <col min="1" max="1" width="9.53125" customWidth="1"/>
    <col min="2" max="2" width="19.33203125" customWidth="1"/>
    <col min="3" max="3" width="18.19921875" customWidth="1"/>
    <col min="4" max="4" width="62.33203125" customWidth="1"/>
    <col min="5" max="5" width="14" style="9" customWidth="1"/>
    <col min="6" max="6" width="8" customWidth="1"/>
    <col min="7" max="7" width="30.796875" customWidth="1"/>
    <col min="8" max="8" width="14.19921875" style="6" customWidth="1"/>
    <col min="9" max="9" width="13.1328125" customWidth="1"/>
  </cols>
  <sheetData>
    <row r="1" spans="1:9" s="9" customFormat="1">
      <c r="A1" s="315" t="s">
        <v>3258</v>
      </c>
      <c r="B1" s="315" t="s">
        <v>3258</v>
      </c>
      <c r="C1" s="315" t="s">
        <v>3258</v>
      </c>
      <c r="D1" s="315" t="s">
        <v>3258</v>
      </c>
      <c r="E1" s="315" t="s">
        <v>3258</v>
      </c>
      <c r="F1" s="315" t="s">
        <v>3258</v>
      </c>
      <c r="G1" s="315" t="s">
        <v>3258</v>
      </c>
      <c r="H1" s="315" t="s">
        <v>3258</v>
      </c>
      <c r="I1" s="315" t="s">
        <v>3258</v>
      </c>
    </row>
    <row r="2" spans="1:9" s="7" customFormat="1" ht="14.25" customHeight="1">
      <c r="A2" s="140" t="s">
        <v>1148</v>
      </c>
      <c r="B2" s="136"/>
      <c r="C2" s="133"/>
      <c r="D2" s="130"/>
      <c r="E2" s="286"/>
      <c r="F2" s="130"/>
      <c r="G2" s="130"/>
      <c r="H2" s="130"/>
      <c r="I2" s="132"/>
    </row>
    <row r="3" spans="1:9" ht="117.75" customHeight="1">
      <c r="A3" s="447" t="s">
        <v>1158</v>
      </c>
      <c r="B3" s="447"/>
      <c r="C3" s="447"/>
      <c r="D3" s="447"/>
      <c r="E3" s="448"/>
      <c r="F3" s="784" t="s">
        <v>2361</v>
      </c>
      <c r="G3" s="785"/>
      <c r="H3" s="449" t="s">
        <v>3145</v>
      </c>
      <c r="I3" s="450"/>
    </row>
    <row r="4" spans="1:9" ht="70.5" customHeight="1">
      <c r="A4" s="117" t="s">
        <v>77</v>
      </c>
      <c r="B4" s="116" t="s">
        <v>2327</v>
      </c>
      <c r="C4" s="116" t="s">
        <v>3064</v>
      </c>
      <c r="D4" s="116" t="s">
        <v>54</v>
      </c>
      <c r="E4" s="119" t="s">
        <v>55</v>
      </c>
      <c r="F4" s="119" t="s">
        <v>56</v>
      </c>
      <c r="G4" s="116" t="s">
        <v>57</v>
      </c>
      <c r="H4" s="118" t="s">
        <v>3110</v>
      </c>
      <c r="I4" s="116" t="s">
        <v>1674</v>
      </c>
    </row>
    <row r="5" spans="1:9" ht="19.5" customHeight="1">
      <c r="A5" s="116"/>
      <c r="B5" s="116"/>
      <c r="C5" s="116"/>
      <c r="D5" s="116"/>
      <c r="E5" s="119"/>
      <c r="F5" s="116"/>
      <c r="G5" s="116"/>
      <c r="H5" s="118"/>
      <c r="I5" s="116"/>
    </row>
    <row r="6" spans="1:9" s="7" customFormat="1" ht="49.5" customHeight="1">
      <c r="A6" s="101" t="s">
        <v>1442</v>
      </c>
      <c r="B6" s="50" t="s">
        <v>61</v>
      </c>
      <c r="C6" s="50" t="s">
        <v>2612</v>
      </c>
      <c r="D6" s="8" t="s">
        <v>62</v>
      </c>
      <c r="E6" s="285" t="s">
        <v>63</v>
      </c>
      <c r="F6" s="15"/>
      <c r="G6" s="52"/>
      <c r="H6" s="30" t="s">
        <v>35</v>
      </c>
      <c r="I6" s="78" t="s">
        <v>2041</v>
      </c>
    </row>
    <row r="7" spans="1:9" s="7" customFormat="1" ht="40.5" customHeight="1">
      <c r="A7" s="101" t="s">
        <v>1441</v>
      </c>
      <c r="B7" s="50" t="s">
        <v>1084</v>
      </c>
      <c r="C7" s="50" t="s">
        <v>2542</v>
      </c>
      <c r="D7" s="8" t="s">
        <v>2340</v>
      </c>
      <c r="E7" s="285" t="s">
        <v>63</v>
      </c>
      <c r="F7" s="15"/>
      <c r="G7" s="52"/>
      <c r="H7" s="30" t="s">
        <v>35</v>
      </c>
      <c r="I7" s="78" t="s">
        <v>3107</v>
      </c>
    </row>
    <row r="8" spans="1:9" s="7" customFormat="1" ht="39.75" customHeight="1">
      <c r="A8" s="102" t="s">
        <v>1444</v>
      </c>
      <c r="B8" s="50" t="s">
        <v>2177</v>
      </c>
      <c r="C8" s="171" t="s">
        <v>2613</v>
      </c>
      <c r="D8" s="49" t="s">
        <v>2316</v>
      </c>
      <c r="E8" s="282" t="s">
        <v>2173</v>
      </c>
      <c r="F8" s="8"/>
      <c r="G8" s="18"/>
      <c r="H8" s="30" t="s">
        <v>35</v>
      </c>
      <c r="I8" s="78" t="s">
        <v>2795</v>
      </c>
    </row>
    <row r="9" spans="1:9" s="7" customFormat="1" ht="343.5" customHeight="1">
      <c r="A9" s="101" t="s">
        <v>1443</v>
      </c>
      <c r="B9" s="50" t="s">
        <v>273</v>
      </c>
      <c r="C9" s="50" t="s">
        <v>2614</v>
      </c>
      <c r="D9" s="8" t="s">
        <v>2326</v>
      </c>
      <c r="E9" s="24" t="s">
        <v>274</v>
      </c>
      <c r="F9" s="8"/>
      <c r="G9" s="54"/>
      <c r="H9" s="30" t="s">
        <v>35</v>
      </c>
      <c r="I9" s="78" t="s">
        <v>2322</v>
      </c>
    </row>
    <row r="10" spans="1:9" s="7" customFormat="1" ht="75.75" customHeight="1">
      <c r="A10" s="101" t="s">
        <v>1599</v>
      </c>
      <c r="B10" s="50" t="s">
        <v>276</v>
      </c>
      <c r="C10" s="50" t="s">
        <v>2615</v>
      </c>
      <c r="D10" s="8" t="s">
        <v>3334</v>
      </c>
      <c r="E10" s="24" t="s">
        <v>278</v>
      </c>
      <c r="F10" s="8"/>
      <c r="G10" s="54"/>
      <c r="H10" s="30" t="s">
        <v>15</v>
      </c>
      <c r="I10" s="78" t="s">
        <v>3151</v>
      </c>
    </row>
    <row r="11" spans="1:9" s="57" customFormat="1" ht="67.5" customHeight="1">
      <c r="A11" s="101" t="s">
        <v>1447</v>
      </c>
      <c r="B11" s="344" t="s">
        <v>3213</v>
      </c>
      <c r="C11" s="199" t="s">
        <v>2616</v>
      </c>
      <c r="D11" s="55" t="s">
        <v>3335</v>
      </c>
      <c r="E11" s="24" t="s">
        <v>63</v>
      </c>
      <c r="F11" s="55"/>
      <c r="G11" s="56"/>
      <c r="H11" s="30" t="s">
        <v>15</v>
      </c>
      <c r="I11" s="78" t="s">
        <v>3151</v>
      </c>
    </row>
    <row r="12" spans="1:9" s="7" customFormat="1" ht="12" customHeight="1">
      <c r="A12" s="724" t="s">
        <v>1445</v>
      </c>
      <c r="B12" s="727" t="s">
        <v>283</v>
      </c>
      <c r="C12" s="727" t="s">
        <v>2617</v>
      </c>
      <c r="D12" s="705" t="s">
        <v>3336</v>
      </c>
      <c r="E12" s="698" t="s">
        <v>24</v>
      </c>
      <c r="F12" s="195" t="s">
        <v>30</v>
      </c>
      <c r="G12" s="44" t="s">
        <v>643</v>
      </c>
      <c r="H12" s="698" t="s">
        <v>15</v>
      </c>
      <c r="I12" s="701" t="s">
        <v>3451</v>
      </c>
    </row>
    <row r="13" spans="1:9" s="7" customFormat="1" ht="12" customHeight="1">
      <c r="A13" s="725" t="e">
        <v>#N/A</v>
      </c>
      <c r="B13" s="728" t="e">
        <v>#N/A</v>
      </c>
      <c r="C13" s="728" t="e">
        <v>#N/A</v>
      </c>
      <c r="D13" s="706" t="e">
        <v>#N/A</v>
      </c>
      <c r="E13" s="699" t="e">
        <v>#N/A</v>
      </c>
      <c r="F13" s="195" t="s">
        <v>31</v>
      </c>
      <c r="G13" s="44" t="s">
        <v>2462</v>
      </c>
      <c r="H13" s="699" t="e">
        <v>#N/A</v>
      </c>
      <c r="I13" s="702"/>
    </row>
    <row r="14" spans="1:9" s="7" customFormat="1" ht="12" customHeight="1">
      <c r="A14" s="725" t="e">
        <v>#N/A</v>
      </c>
      <c r="B14" s="728" t="e">
        <v>#N/A</v>
      </c>
      <c r="C14" s="728" t="e">
        <v>#N/A</v>
      </c>
      <c r="D14" s="706" t="e">
        <v>#N/A</v>
      </c>
      <c r="E14" s="699" t="e">
        <v>#N/A</v>
      </c>
      <c r="F14" s="195" t="s">
        <v>165</v>
      </c>
      <c r="G14" s="44" t="s">
        <v>286</v>
      </c>
      <c r="H14" s="699" t="e">
        <v>#N/A</v>
      </c>
      <c r="I14" s="702"/>
    </row>
    <row r="15" spans="1:9" s="7" customFormat="1" ht="12" customHeight="1">
      <c r="A15" s="725" t="e">
        <v>#N/A</v>
      </c>
      <c r="B15" s="728" t="e">
        <v>#N/A</v>
      </c>
      <c r="C15" s="728" t="e">
        <v>#N/A</v>
      </c>
      <c r="D15" s="706" t="e">
        <v>#N/A</v>
      </c>
      <c r="E15" s="699" t="e">
        <v>#N/A</v>
      </c>
      <c r="F15" s="195" t="s">
        <v>166</v>
      </c>
      <c r="G15" s="44" t="s">
        <v>287</v>
      </c>
      <c r="H15" s="699" t="e">
        <v>#N/A</v>
      </c>
      <c r="I15" s="702"/>
    </row>
    <row r="16" spans="1:9" s="7" customFormat="1" ht="23.25" customHeight="1">
      <c r="A16" s="725" t="e">
        <v>#N/A</v>
      </c>
      <c r="B16" s="728" t="e">
        <v>#N/A</v>
      </c>
      <c r="C16" s="728" t="e">
        <v>#N/A</v>
      </c>
      <c r="D16" s="706" t="e">
        <v>#N/A</v>
      </c>
      <c r="E16" s="699" t="e">
        <v>#N/A</v>
      </c>
      <c r="F16" s="195" t="s">
        <v>201</v>
      </c>
      <c r="G16" s="44" t="s">
        <v>3283</v>
      </c>
      <c r="H16" s="699" t="e">
        <v>#N/A</v>
      </c>
      <c r="I16" s="702"/>
    </row>
    <row r="17" spans="1:9" s="7" customFormat="1" ht="15" customHeight="1">
      <c r="A17" s="725" t="e">
        <v>#N/A</v>
      </c>
      <c r="B17" s="728" t="e">
        <v>#N/A</v>
      </c>
      <c r="C17" s="728" t="e">
        <v>#N/A</v>
      </c>
      <c r="D17" s="706" t="e">
        <v>#N/A</v>
      </c>
      <c r="E17" s="699" t="e">
        <v>#N/A</v>
      </c>
      <c r="F17" s="195" t="s">
        <v>28</v>
      </c>
      <c r="G17" s="44" t="s">
        <v>1598</v>
      </c>
      <c r="H17" s="699" t="e">
        <v>#N/A</v>
      </c>
      <c r="I17" s="702"/>
    </row>
    <row r="18" spans="1:9" s="7" customFormat="1" ht="26.25" customHeight="1">
      <c r="A18" s="725" t="e">
        <v>#N/A</v>
      </c>
      <c r="B18" s="728" t="e">
        <v>#N/A</v>
      </c>
      <c r="C18" s="728" t="e">
        <v>#N/A</v>
      </c>
      <c r="D18" s="706" t="e">
        <v>#N/A</v>
      </c>
      <c r="E18" s="699" t="e">
        <v>#N/A</v>
      </c>
      <c r="F18" s="195" t="s">
        <v>213</v>
      </c>
      <c r="G18" s="44" t="s">
        <v>2464</v>
      </c>
      <c r="H18" s="699" t="e">
        <v>#N/A</v>
      </c>
      <c r="I18" s="702"/>
    </row>
    <row r="19" spans="1:9" s="7" customFormat="1" ht="12" customHeight="1">
      <c r="A19" s="725" t="e">
        <v>#N/A</v>
      </c>
      <c r="B19" s="728" t="e">
        <v>#N/A</v>
      </c>
      <c r="C19" s="728" t="e">
        <v>#N/A</v>
      </c>
      <c r="D19" s="706" t="e">
        <v>#N/A</v>
      </c>
      <c r="E19" s="699" t="e">
        <v>#N/A</v>
      </c>
      <c r="F19" s="195" t="s">
        <v>288</v>
      </c>
      <c r="G19" s="44" t="s">
        <v>48</v>
      </c>
      <c r="H19" s="699" t="e">
        <v>#N/A</v>
      </c>
      <c r="I19" s="702"/>
    </row>
    <row r="20" spans="1:9" s="7" customFormat="1" ht="12" customHeight="1">
      <c r="A20" s="725" t="e">
        <v>#N/A</v>
      </c>
      <c r="B20" s="728" t="e">
        <v>#N/A</v>
      </c>
      <c r="C20" s="728" t="e">
        <v>#N/A</v>
      </c>
      <c r="D20" s="706" t="e">
        <v>#N/A</v>
      </c>
      <c r="E20" s="699" t="e">
        <v>#N/A</v>
      </c>
      <c r="F20" s="195" t="s">
        <v>215</v>
      </c>
      <c r="G20" s="44" t="s">
        <v>289</v>
      </c>
      <c r="H20" s="699" t="e">
        <v>#N/A</v>
      </c>
      <c r="I20" s="702"/>
    </row>
    <row r="21" spans="1:9" s="7" customFormat="1" ht="12" customHeight="1">
      <c r="A21" s="725" t="e">
        <v>#N/A</v>
      </c>
      <c r="B21" s="728" t="e">
        <v>#N/A</v>
      </c>
      <c r="C21" s="728" t="e">
        <v>#N/A</v>
      </c>
      <c r="D21" s="706" t="e">
        <v>#N/A</v>
      </c>
      <c r="E21" s="699" t="e">
        <v>#N/A</v>
      </c>
      <c r="F21" s="195" t="s">
        <v>217</v>
      </c>
      <c r="G21" s="44" t="s">
        <v>290</v>
      </c>
      <c r="H21" s="699" t="e">
        <v>#N/A</v>
      </c>
      <c r="I21" s="702"/>
    </row>
    <row r="22" spans="1:9" s="7" customFormat="1" ht="12" customHeight="1">
      <c r="A22" s="725" t="e">
        <v>#N/A</v>
      </c>
      <c r="B22" s="728" t="e">
        <v>#N/A</v>
      </c>
      <c r="C22" s="728" t="e">
        <v>#N/A</v>
      </c>
      <c r="D22" s="706" t="e">
        <v>#N/A</v>
      </c>
      <c r="E22" s="699" t="e">
        <v>#N/A</v>
      </c>
      <c r="F22" s="195" t="s">
        <v>219</v>
      </c>
      <c r="G22" s="44" t="s">
        <v>291</v>
      </c>
      <c r="H22" s="699" t="e">
        <v>#N/A</v>
      </c>
      <c r="I22" s="702"/>
    </row>
    <row r="23" spans="1:9" s="7" customFormat="1" ht="12" customHeight="1">
      <c r="A23" s="725" t="e">
        <v>#N/A</v>
      </c>
      <c r="B23" s="728" t="e">
        <v>#N/A</v>
      </c>
      <c r="C23" s="728" t="e">
        <v>#N/A</v>
      </c>
      <c r="D23" s="706" t="e">
        <v>#N/A</v>
      </c>
      <c r="E23" s="699" t="e">
        <v>#N/A</v>
      </c>
      <c r="F23" s="195" t="s">
        <v>221</v>
      </c>
      <c r="G23" s="44" t="s">
        <v>292</v>
      </c>
      <c r="H23" s="699" t="e">
        <v>#N/A</v>
      </c>
      <c r="I23" s="702"/>
    </row>
    <row r="24" spans="1:9" s="7" customFormat="1" ht="12" customHeight="1">
      <c r="A24" s="725" t="e">
        <v>#N/A</v>
      </c>
      <c r="B24" s="728" t="e">
        <v>#N/A</v>
      </c>
      <c r="C24" s="728" t="e">
        <v>#N/A</v>
      </c>
      <c r="D24" s="706" t="e">
        <v>#N/A</v>
      </c>
      <c r="E24" s="699" t="e">
        <v>#N/A</v>
      </c>
      <c r="F24" s="195" t="s">
        <v>223</v>
      </c>
      <c r="G24" s="44" t="s">
        <v>170</v>
      </c>
      <c r="H24" s="699" t="e">
        <v>#N/A</v>
      </c>
      <c r="I24" s="702"/>
    </row>
    <row r="25" spans="1:9" s="7" customFormat="1" ht="11.25" customHeight="1">
      <c r="A25" s="725" t="e">
        <v>#N/A</v>
      </c>
      <c r="B25" s="728" t="e">
        <v>#N/A</v>
      </c>
      <c r="C25" s="728" t="e">
        <v>#N/A</v>
      </c>
      <c r="D25" s="706" t="e">
        <v>#N/A</v>
      </c>
      <c r="E25" s="699" t="e">
        <v>#N/A</v>
      </c>
      <c r="F25" s="195" t="s">
        <v>224</v>
      </c>
      <c r="G25" s="44" t="s">
        <v>293</v>
      </c>
      <c r="H25" s="699" t="e">
        <v>#N/A</v>
      </c>
      <c r="I25" s="702"/>
    </row>
    <row r="26" spans="1:9" s="7" customFormat="1" ht="13.25" customHeight="1">
      <c r="A26" s="725" t="e">
        <v>#N/A</v>
      </c>
      <c r="B26" s="728" t="e">
        <v>#N/A</v>
      </c>
      <c r="C26" s="728" t="e">
        <v>#N/A</v>
      </c>
      <c r="D26" s="706" t="e">
        <v>#N/A</v>
      </c>
      <c r="E26" s="699" t="e">
        <v>#N/A</v>
      </c>
      <c r="F26" s="195" t="s">
        <v>226</v>
      </c>
      <c r="G26" s="44" t="s">
        <v>294</v>
      </c>
      <c r="H26" s="699" t="e">
        <v>#N/A</v>
      </c>
      <c r="I26" s="702"/>
    </row>
    <row r="27" spans="1:9" s="7" customFormat="1" ht="12" customHeight="1">
      <c r="A27" s="725" t="e">
        <v>#N/A</v>
      </c>
      <c r="B27" s="728" t="e">
        <v>#N/A</v>
      </c>
      <c r="C27" s="728" t="e">
        <v>#N/A</v>
      </c>
      <c r="D27" s="706" t="e">
        <v>#N/A</v>
      </c>
      <c r="E27" s="699" t="e">
        <v>#N/A</v>
      </c>
      <c r="F27" s="195" t="s">
        <v>228</v>
      </c>
      <c r="G27" s="44" t="s">
        <v>1355</v>
      </c>
      <c r="H27" s="699" t="e">
        <v>#N/A</v>
      </c>
      <c r="I27" s="702"/>
    </row>
    <row r="28" spans="1:9" s="7" customFormat="1" ht="12" customHeight="1">
      <c r="A28" s="725" t="e">
        <v>#N/A</v>
      </c>
      <c r="B28" s="728" t="e">
        <v>#N/A</v>
      </c>
      <c r="C28" s="728" t="e">
        <v>#N/A</v>
      </c>
      <c r="D28" s="706" t="e">
        <v>#N/A</v>
      </c>
      <c r="E28" s="699" t="e">
        <v>#N/A</v>
      </c>
      <c r="F28" s="195" t="s">
        <v>230</v>
      </c>
      <c r="G28" s="44" t="s">
        <v>295</v>
      </c>
      <c r="H28" s="699" t="e">
        <v>#N/A</v>
      </c>
      <c r="I28" s="702"/>
    </row>
    <row r="29" spans="1:9" s="7" customFormat="1" ht="12" customHeight="1">
      <c r="A29" s="725" t="e">
        <v>#N/A</v>
      </c>
      <c r="B29" s="728" t="e">
        <v>#N/A</v>
      </c>
      <c r="C29" s="728" t="e">
        <v>#N/A</v>
      </c>
      <c r="D29" s="706" t="e">
        <v>#N/A</v>
      </c>
      <c r="E29" s="699" t="e">
        <v>#N/A</v>
      </c>
      <c r="F29" s="195" t="s">
        <v>232</v>
      </c>
      <c r="G29" s="44" t="s">
        <v>1356</v>
      </c>
      <c r="H29" s="699" t="e">
        <v>#N/A</v>
      </c>
      <c r="I29" s="702"/>
    </row>
    <row r="30" spans="1:9" s="7" customFormat="1" ht="12" customHeight="1">
      <c r="A30" s="725" t="e">
        <v>#N/A</v>
      </c>
      <c r="B30" s="728" t="e">
        <v>#N/A</v>
      </c>
      <c r="C30" s="728" t="e">
        <v>#N/A</v>
      </c>
      <c r="D30" s="706" t="e">
        <v>#N/A</v>
      </c>
      <c r="E30" s="699" t="e">
        <v>#N/A</v>
      </c>
      <c r="F30" s="195" t="s">
        <v>233</v>
      </c>
      <c r="G30" s="44" t="s">
        <v>296</v>
      </c>
      <c r="H30" s="699" t="e">
        <v>#N/A</v>
      </c>
      <c r="I30" s="702"/>
    </row>
    <row r="31" spans="1:9" s="7" customFormat="1" ht="12" customHeight="1">
      <c r="A31" s="725" t="e">
        <v>#N/A</v>
      </c>
      <c r="B31" s="728" t="e">
        <v>#N/A</v>
      </c>
      <c r="C31" s="728" t="e">
        <v>#N/A</v>
      </c>
      <c r="D31" s="706" t="e">
        <v>#N/A</v>
      </c>
      <c r="E31" s="699" t="e">
        <v>#N/A</v>
      </c>
      <c r="F31" s="195" t="s">
        <v>235</v>
      </c>
      <c r="G31" s="44" t="s">
        <v>297</v>
      </c>
      <c r="H31" s="699" t="e">
        <v>#N/A</v>
      </c>
      <c r="I31" s="702"/>
    </row>
    <row r="32" spans="1:9" s="7" customFormat="1" ht="12" customHeight="1">
      <c r="A32" s="725" t="e">
        <v>#N/A</v>
      </c>
      <c r="B32" s="728" t="e">
        <v>#N/A</v>
      </c>
      <c r="C32" s="728" t="e">
        <v>#N/A</v>
      </c>
      <c r="D32" s="706" t="e">
        <v>#N/A</v>
      </c>
      <c r="E32" s="699" t="e">
        <v>#N/A</v>
      </c>
      <c r="F32" s="195" t="s">
        <v>237</v>
      </c>
      <c r="G32" s="44" t="s">
        <v>298</v>
      </c>
      <c r="H32" s="699" t="e">
        <v>#N/A</v>
      </c>
      <c r="I32" s="702"/>
    </row>
    <row r="33" spans="1:9" s="7" customFormat="1" ht="12" customHeight="1">
      <c r="A33" s="725" t="e">
        <v>#N/A</v>
      </c>
      <c r="B33" s="728" t="e">
        <v>#N/A</v>
      </c>
      <c r="C33" s="728" t="e">
        <v>#N/A</v>
      </c>
      <c r="D33" s="706" t="e">
        <v>#N/A</v>
      </c>
      <c r="E33" s="699" t="e">
        <v>#N/A</v>
      </c>
      <c r="F33" s="195" t="s">
        <v>239</v>
      </c>
      <c r="G33" s="44" t="s">
        <v>299</v>
      </c>
      <c r="H33" s="699" t="e">
        <v>#N/A</v>
      </c>
      <c r="I33" s="702"/>
    </row>
    <row r="34" spans="1:9" s="7" customFormat="1" ht="12.75" customHeight="1">
      <c r="A34" s="725" t="e">
        <v>#N/A</v>
      </c>
      <c r="B34" s="728" t="e">
        <v>#N/A</v>
      </c>
      <c r="C34" s="728" t="e">
        <v>#N/A</v>
      </c>
      <c r="D34" s="706" t="e">
        <v>#N/A</v>
      </c>
      <c r="E34" s="699" t="e">
        <v>#N/A</v>
      </c>
      <c r="F34" s="195" t="s">
        <v>240</v>
      </c>
      <c r="G34" s="44" t="s">
        <v>300</v>
      </c>
      <c r="H34" s="699" t="e">
        <v>#N/A</v>
      </c>
      <c r="I34" s="702"/>
    </row>
    <row r="35" spans="1:9" s="7" customFormat="1" ht="12.75" customHeight="1">
      <c r="A35" s="725"/>
      <c r="B35" s="728"/>
      <c r="C35" s="728"/>
      <c r="D35" s="706"/>
      <c r="E35" s="699"/>
      <c r="F35" s="582" t="s">
        <v>242</v>
      </c>
      <c r="G35" s="581" t="s">
        <v>3453</v>
      </c>
      <c r="H35" s="699"/>
      <c r="I35" s="702"/>
    </row>
    <row r="36" spans="1:9" s="7" customFormat="1" ht="12.75" customHeight="1">
      <c r="A36" s="726" t="e">
        <v>#N/A</v>
      </c>
      <c r="B36" s="684" t="e">
        <v>#N/A</v>
      </c>
      <c r="C36" s="684" t="e">
        <v>#N/A</v>
      </c>
      <c r="D36" s="706" t="e">
        <v>#N/A</v>
      </c>
      <c r="E36" s="699" t="e">
        <v>#N/A</v>
      </c>
      <c r="F36" s="195" t="s">
        <v>145</v>
      </c>
      <c r="G36" s="44" t="s">
        <v>2463</v>
      </c>
      <c r="H36" s="700" t="e">
        <v>#N/A</v>
      </c>
      <c r="I36" s="703"/>
    </row>
    <row r="37" spans="1:9" s="7" customFormat="1" ht="81.75" customHeight="1">
      <c r="A37" s="101" t="s">
        <v>1446</v>
      </c>
      <c r="B37" s="97" t="s">
        <v>3208</v>
      </c>
      <c r="C37" s="97" t="s">
        <v>2618</v>
      </c>
      <c r="D37" s="8" t="s">
        <v>3337</v>
      </c>
      <c r="E37" s="282" t="s">
        <v>3209</v>
      </c>
      <c r="F37" s="8"/>
      <c r="G37" s="18"/>
      <c r="H37" s="30" t="s">
        <v>15</v>
      </c>
      <c r="I37" s="78" t="s">
        <v>3151</v>
      </c>
    </row>
    <row r="38" spans="1:9" s="7" customFormat="1" ht="11.25" customHeight="1">
      <c r="A38" s="771" t="s">
        <v>1600</v>
      </c>
      <c r="B38" s="773" t="s">
        <v>3272</v>
      </c>
      <c r="C38" s="773" t="s">
        <v>2619</v>
      </c>
      <c r="D38" s="775" t="s">
        <v>3274</v>
      </c>
      <c r="E38" s="777" t="s">
        <v>23</v>
      </c>
      <c r="F38" s="37" t="s">
        <v>301</v>
      </c>
      <c r="G38" s="44" t="s">
        <v>302</v>
      </c>
      <c r="H38" s="698" t="s">
        <v>15</v>
      </c>
      <c r="I38" s="768" t="s">
        <v>3151</v>
      </c>
    </row>
    <row r="39" spans="1:9" s="7" customFormat="1" ht="12" customHeight="1">
      <c r="A39" s="772" t="e">
        <v>#N/A</v>
      </c>
      <c r="B39" s="774" t="e">
        <v>#N/A</v>
      </c>
      <c r="C39" s="774" t="e">
        <v>#N/A</v>
      </c>
      <c r="D39" s="776" t="e">
        <v>#N/A</v>
      </c>
      <c r="E39" s="778" t="e">
        <v>#N/A</v>
      </c>
      <c r="F39" s="37" t="s">
        <v>303</v>
      </c>
      <c r="G39" s="44" t="s">
        <v>304</v>
      </c>
      <c r="H39" s="699" t="e">
        <v>#N/A</v>
      </c>
      <c r="I39" s="768"/>
    </row>
    <row r="40" spans="1:9" s="7" customFormat="1" ht="12" customHeight="1">
      <c r="A40" s="772" t="e">
        <v>#N/A</v>
      </c>
      <c r="B40" s="774" t="e">
        <v>#N/A</v>
      </c>
      <c r="C40" s="774" t="e">
        <v>#N/A</v>
      </c>
      <c r="D40" s="776" t="e">
        <v>#N/A</v>
      </c>
      <c r="E40" s="778" t="e">
        <v>#N/A</v>
      </c>
      <c r="F40" s="37" t="s">
        <v>305</v>
      </c>
      <c r="G40" s="44" t="s">
        <v>306</v>
      </c>
      <c r="H40" s="699" t="e">
        <v>#N/A</v>
      </c>
      <c r="I40" s="768"/>
    </row>
    <row r="41" spans="1:9" s="7" customFormat="1" ht="12" customHeight="1">
      <c r="A41" s="772" t="e">
        <v>#N/A</v>
      </c>
      <c r="B41" s="774" t="e">
        <v>#N/A</v>
      </c>
      <c r="C41" s="774" t="e">
        <v>#N/A</v>
      </c>
      <c r="D41" s="776" t="e">
        <v>#N/A</v>
      </c>
      <c r="E41" s="778" t="e">
        <v>#N/A</v>
      </c>
      <c r="F41" s="37" t="s">
        <v>307</v>
      </c>
      <c r="G41" s="44" t="s">
        <v>3196</v>
      </c>
      <c r="H41" s="699" t="e">
        <v>#N/A</v>
      </c>
      <c r="I41" s="768"/>
    </row>
    <row r="42" spans="1:9" s="7" customFormat="1" ht="12" customHeight="1">
      <c r="A42" s="772" t="e">
        <v>#N/A</v>
      </c>
      <c r="B42" s="774" t="e">
        <v>#N/A</v>
      </c>
      <c r="C42" s="774" t="e">
        <v>#N/A</v>
      </c>
      <c r="D42" s="776" t="e">
        <v>#N/A</v>
      </c>
      <c r="E42" s="778" t="e">
        <v>#N/A</v>
      </c>
      <c r="F42" s="37" t="s">
        <v>308</v>
      </c>
      <c r="G42" s="44" t="s">
        <v>309</v>
      </c>
      <c r="H42" s="699" t="e">
        <v>#N/A</v>
      </c>
      <c r="I42" s="768"/>
    </row>
    <row r="43" spans="1:9" s="7" customFormat="1" ht="12" customHeight="1">
      <c r="A43" s="772" t="e">
        <v>#N/A</v>
      </c>
      <c r="B43" s="774" t="e">
        <v>#N/A</v>
      </c>
      <c r="C43" s="774" t="e">
        <v>#N/A</v>
      </c>
      <c r="D43" s="776" t="e">
        <v>#N/A</v>
      </c>
      <c r="E43" s="778" t="e">
        <v>#N/A</v>
      </c>
      <c r="F43" s="37" t="s">
        <v>310</v>
      </c>
      <c r="G43" s="44" t="s">
        <v>311</v>
      </c>
      <c r="H43" s="699" t="e">
        <v>#N/A</v>
      </c>
      <c r="I43" s="768"/>
    </row>
    <row r="44" spans="1:9" s="7" customFormat="1" ht="12" customHeight="1">
      <c r="A44" s="772" t="e">
        <v>#N/A</v>
      </c>
      <c r="B44" s="774" t="e">
        <v>#N/A</v>
      </c>
      <c r="C44" s="774" t="e">
        <v>#N/A</v>
      </c>
      <c r="D44" s="776" t="e">
        <v>#N/A</v>
      </c>
      <c r="E44" s="778" t="e">
        <v>#N/A</v>
      </c>
      <c r="F44" s="37" t="s">
        <v>312</v>
      </c>
      <c r="G44" s="44" t="s">
        <v>313</v>
      </c>
      <c r="H44" s="699" t="e">
        <v>#N/A</v>
      </c>
      <c r="I44" s="768"/>
    </row>
    <row r="45" spans="1:9" s="7" customFormat="1" ht="12" customHeight="1">
      <c r="A45" s="772" t="e">
        <v>#N/A</v>
      </c>
      <c r="B45" s="774" t="e">
        <v>#N/A</v>
      </c>
      <c r="C45" s="774" t="e">
        <v>#N/A</v>
      </c>
      <c r="D45" s="776" t="e">
        <v>#N/A</v>
      </c>
      <c r="E45" s="778" t="e">
        <v>#N/A</v>
      </c>
      <c r="F45" s="37" t="s">
        <v>314</v>
      </c>
      <c r="G45" s="44" t="s">
        <v>315</v>
      </c>
      <c r="H45" s="699" t="e">
        <v>#N/A</v>
      </c>
      <c r="I45" s="768"/>
    </row>
    <row r="46" spans="1:9" s="7" customFormat="1" ht="12" customHeight="1">
      <c r="A46" s="772" t="e">
        <v>#N/A</v>
      </c>
      <c r="B46" s="774" t="e">
        <v>#N/A</v>
      </c>
      <c r="C46" s="774" t="e">
        <v>#N/A</v>
      </c>
      <c r="D46" s="776" t="e">
        <v>#N/A</v>
      </c>
      <c r="E46" s="778" t="e">
        <v>#N/A</v>
      </c>
      <c r="F46" s="37" t="s">
        <v>316</v>
      </c>
      <c r="G46" s="44" t="s">
        <v>317</v>
      </c>
      <c r="H46" s="699" t="e">
        <v>#N/A</v>
      </c>
      <c r="I46" s="768"/>
    </row>
    <row r="47" spans="1:9" s="7" customFormat="1" ht="11.25" customHeight="1">
      <c r="A47" s="772" t="e">
        <v>#N/A</v>
      </c>
      <c r="B47" s="774" t="e">
        <v>#N/A</v>
      </c>
      <c r="C47" s="774" t="e">
        <v>#N/A</v>
      </c>
      <c r="D47" s="776" t="e">
        <v>#N/A</v>
      </c>
      <c r="E47" s="778" t="e">
        <v>#N/A</v>
      </c>
      <c r="F47" s="37" t="s">
        <v>318</v>
      </c>
      <c r="G47" s="44" t="s">
        <v>319</v>
      </c>
      <c r="H47" s="699" t="e">
        <v>#N/A</v>
      </c>
      <c r="I47" s="768"/>
    </row>
    <row r="48" spans="1:9" s="7" customFormat="1" ht="12" customHeight="1">
      <c r="A48" s="772" t="e">
        <v>#N/A</v>
      </c>
      <c r="B48" s="774" t="e">
        <v>#N/A</v>
      </c>
      <c r="C48" s="774" t="e">
        <v>#N/A</v>
      </c>
      <c r="D48" s="776" t="e">
        <v>#N/A</v>
      </c>
      <c r="E48" s="778" t="e">
        <v>#N/A</v>
      </c>
      <c r="F48" s="37" t="s">
        <v>320</v>
      </c>
      <c r="G48" s="44" t="s">
        <v>321</v>
      </c>
      <c r="H48" s="699" t="e">
        <v>#N/A</v>
      </c>
      <c r="I48" s="768"/>
    </row>
    <row r="49" spans="1:9" s="7" customFormat="1" ht="12" customHeight="1">
      <c r="A49" s="772" t="e">
        <v>#N/A</v>
      </c>
      <c r="B49" s="774" t="e">
        <v>#N/A</v>
      </c>
      <c r="C49" s="774" t="e">
        <v>#N/A</v>
      </c>
      <c r="D49" s="776" t="e">
        <v>#N/A</v>
      </c>
      <c r="E49" s="778" t="e">
        <v>#N/A</v>
      </c>
      <c r="F49" s="37" t="s">
        <v>322</v>
      </c>
      <c r="G49" s="44" t="s">
        <v>323</v>
      </c>
      <c r="H49" s="699" t="e">
        <v>#N/A</v>
      </c>
      <c r="I49" s="768"/>
    </row>
    <row r="50" spans="1:9" s="7" customFormat="1" ht="12" customHeight="1">
      <c r="A50" s="772" t="e">
        <v>#N/A</v>
      </c>
      <c r="B50" s="774" t="e">
        <v>#N/A</v>
      </c>
      <c r="C50" s="774" t="e">
        <v>#N/A</v>
      </c>
      <c r="D50" s="776" t="e">
        <v>#N/A</v>
      </c>
      <c r="E50" s="778" t="e">
        <v>#N/A</v>
      </c>
      <c r="F50" s="37" t="s">
        <v>324</v>
      </c>
      <c r="G50" s="44" t="s">
        <v>325</v>
      </c>
      <c r="H50" s="699" t="e">
        <v>#N/A</v>
      </c>
      <c r="I50" s="768"/>
    </row>
    <row r="51" spans="1:9" s="7" customFormat="1" ht="12" customHeight="1">
      <c r="A51" s="772" t="e">
        <v>#N/A</v>
      </c>
      <c r="B51" s="774" t="e">
        <v>#N/A</v>
      </c>
      <c r="C51" s="774" t="e">
        <v>#N/A</v>
      </c>
      <c r="D51" s="776" t="e">
        <v>#N/A</v>
      </c>
      <c r="E51" s="778" t="e">
        <v>#N/A</v>
      </c>
      <c r="F51" s="37" t="s">
        <v>326</v>
      </c>
      <c r="G51" s="44" t="s">
        <v>327</v>
      </c>
      <c r="H51" s="699" t="e">
        <v>#N/A</v>
      </c>
      <c r="I51" s="768"/>
    </row>
    <row r="52" spans="1:9" s="7" customFormat="1" ht="11.25" customHeight="1">
      <c r="A52" s="772" t="e">
        <v>#N/A</v>
      </c>
      <c r="B52" s="774" t="e">
        <v>#N/A</v>
      </c>
      <c r="C52" s="774" t="e">
        <v>#N/A</v>
      </c>
      <c r="D52" s="776" t="e">
        <v>#N/A</v>
      </c>
      <c r="E52" s="778" t="e">
        <v>#N/A</v>
      </c>
      <c r="F52" s="37" t="s">
        <v>328</v>
      </c>
      <c r="G52" s="44" t="s">
        <v>329</v>
      </c>
      <c r="H52" s="699" t="e">
        <v>#N/A</v>
      </c>
      <c r="I52" s="768"/>
    </row>
    <row r="53" spans="1:9" s="7" customFormat="1" ht="12" customHeight="1">
      <c r="A53" s="772" t="e">
        <v>#N/A</v>
      </c>
      <c r="B53" s="774" t="e">
        <v>#N/A</v>
      </c>
      <c r="C53" s="774" t="e">
        <v>#N/A</v>
      </c>
      <c r="D53" s="776" t="e">
        <v>#N/A</v>
      </c>
      <c r="E53" s="778" t="e">
        <v>#N/A</v>
      </c>
      <c r="F53" s="37" t="s">
        <v>330</v>
      </c>
      <c r="G53" s="44" t="s">
        <v>2465</v>
      </c>
      <c r="H53" s="699" t="e">
        <v>#N/A</v>
      </c>
      <c r="I53" s="768"/>
    </row>
    <row r="54" spans="1:9" s="7" customFormat="1" ht="12" customHeight="1">
      <c r="A54" s="772" t="e">
        <v>#N/A</v>
      </c>
      <c r="B54" s="774" t="e">
        <v>#N/A</v>
      </c>
      <c r="C54" s="774" t="e">
        <v>#N/A</v>
      </c>
      <c r="D54" s="776" t="e">
        <v>#N/A</v>
      </c>
      <c r="E54" s="778" t="e">
        <v>#N/A</v>
      </c>
      <c r="F54" s="37" t="s">
        <v>332</v>
      </c>
      <c r="G54" s="44" t="s">
        <v>2466</v>
      </c>
      <c r="H54" s="699" t="e">
        <v>#N/A</v>
      </c>
      <c r="I54" s="768"/>
    </row>
    <row r="55" spans="1:9" s="7" customFormat="1" ht="12" customHeight="1">
      <c r="A55" s="772" t="e">
        <v>#N/A</v>
      </c>
      <c r="B55" s="774" t="e">
        <v>#N/A</v>
      </c>
      <c r="C55" s="774" t="e">
        <v>#N/A</v>
      </c>
      <c r="D55" s="776" t="e">
        <v>#N/A</v>
      </c>
      <c r="E55" s="778" t="e">
        <v>#N/A</v>
      </c>
      <c r="F55" s="37" t="s">
        <v>334</v>
      </c>
      <c r="G55" s="44" t="s">
        <v>3273</v>
      </c>
      <c r="H55" s="699" t="e">
        <v>#N/A</v>
      </c>
      <c r="I55" s="768"/>
    </row>
    <row r="56" spans="1:9" s="7" customFormat="1" ht="11.25" customHeight="1">
      <c r="A56" s="772" t="e">
        <v>#N/A</v>
      </c>
      <c r="B56" s="774" t="e">
        <v>#N/A</v>
      </c>
      <c r="C56" s="774" t="e">
        <v>#N/A</v>
      </c>
      <c r="D56" s="776" t="e">
        <v>#N/A</v>
      </c>
      <c r="E56" s="778" t="e">
        <v>#N/A</v>
      </c>
      <c r="F56" s="37" t="s">
        <v>335</v>
      </c>
      <c r="G56" s="44" t="s">
        <v>2467</v>
      </c>
      <c r="H56" s="699" t="e">
        <v>#N/A</v>
      </c>
      <c r="I56" s="768"/>
    </row>
    <row r="57" spans="1:9" s="7" customFormat="1" ht="12" customHeight="1">
      <c r="A57" s="772" t="e">
        <v>#N/A</v>
      </c>
      <c r="B57" s="774" t="e">
        <v>#N/A</v>
      </c>
      <c r="C57" s="774" t="e">
        <v>#N/A</v>
      </c>
      <c r="D57" s="776" t="e">
        <v>#N/A</v>
      </c>
      <c r="E57" s="778" t="e">
        <v>#N/A</v>
      </c>
      <c r="F57" s="37" t="s">
        <v>336</v>
      </c>
      <c r="G57" s="44" t="s">
        <v>2468</v>
      </c>
      <c r="H57" s="699" t="e">
        <v>#N/A</v>
      </c>
      <c r="I57" s="768"/>
    </row>
    <row r="58" spans="1:9" s="7" customFormat="1" ht="12" customHeight="1">
      <c r="A58" s="772" t="e">
        <v>#N/A</v>
      </c>
      <c r="B58" s="774" t="e">
        <v>#N/A</v>
      </c>
      <c r="C58" s="774" t="e">
        <v>#N/A</v>
      </c>
      <c r="D58" s="776" t="e">
        <v>#N/A</v>
      </c>
      <c r="E58" s="778" t="e">
        <v>#N/A</v>
      </c>
      <c r="F58" s="37" t="s">
        <v>338</v>
      </c>
      <c r="G58" s="44" t="s">
        <v>339</v>
      </c>
      <c r="H58" s="699" t="e">
        <v>#N/A</v>
      </c>
      <c r="I58" s="768"/>
    </row>
    <row r="59" spans="1:9" s="7" customFormat="1" ht="12" customHeight="1">
      <c r="A59" s="772" t="e">
        <v>#N/A</v>
      </c>
      <c r="B59" s="774" t="e">
        <v>#N/A</v>
      </c>
      <c r="C59" s="774" t="e">
        <v>#N/A</v>
      </c>
      <c r="D59" s="776" t="e">
        <v>#N/A</v>
      </c>
      <c r="E59" s="778" t="e">
        <v>#N/A</v>
      </c>
      <c r="F59" s="37" t="s">
        <v>340</v>
      </c>
      <c r="G59" s="44" t="s">
        <v>2469</v>
      </c>
      <c r="H59" s="699" t="e">
        <v>#N/A</v>
      </c>
      <c r="I59" s="768"/>
    </row>
    <row r="60" spans="1:9" s="7" customFormat="1" ht="12" customHeight="1">
      <c r="A60" s="772" t="e">
        <v>#N/A</v>
      </c>
      <c r="B60" s="774" t="e">
        <v>#N/A</v>
      </c>
      <c r="C60" s="774" t="e">
        <v>#N/A</v>
      </c>
      <c r="D60" s="776" t="e">
        <v>#N/A</v>
      </c>
      <c r="E60" s="778" t="e">
        <v>#N/A</v>
      </c>
      <c r="F60" s="37" t="s">
        <v>342</v>
      </c>
      <c r="G60" s="44" t="s">
        <v>343</v>
      </c>
      <c r="H60" s="699" t="e">
        <v>#N/A</v>
      </c>
      <c r="I60" s="768"/>
    </row>
    <row r="61" spans="1:9" s="7" customFormat="1" ht="12" customHeight="1">
      <c r="A61" s="772" t="e">
        <v>#N/A</v>
      </c>
      <c r="B61" s="774" t="e">
        <v>#N/A</v>
      </c>
      <c r="C61" s="774" t="e">
        <v>#N/A</v>
      </c>
      <c r="D61" s="776" t="e">
        <v>#N/A</v>
      </c>
      <c r="E61" s="778" t="e">
        <v>#N/A</v>
      </c>
      <c r="F61" s="37" t="s">
        <v>344</v>
      </c>
      <c r="G61" s="44" t="s">
        <v>345</v>
      </c>
      <c r="H61" s="699" t="e">
        <v>#N/A</v>
      </c>
      <c r="I61" s="768"/>
    </row>
    <row r="62" spans="1:9" s="7" customFormat="1" ht="12" customHeight="1">
      <c r="A62" s="772" t="e">
        <v>#N/A</v>
      </c>
      <c r="B62" s="774" t="e">
        <v>#N/A</v>
      </c>
      <c r="C62" s="774" t="e">
        <v>#N/A</v>
      </c>
      <c r="D62" s="776" t="e">
        <v>#N/A</v>
      </c>
      <c r="E62" s="778" t="e">
        <v>#N/A</v>
      </c>
      <c r="F62" s="37" t="s">
        <v>346</v>
      </c>
      <c r="G62" s="44" t="s">
        <v>2473</v>
      </c>
      <c r="H62" s="699" t="e">
        <v>#N/A</v>
      </c>
      <c r="I62" s="768"/>
    </row>
    <row r="63" spans="1:9" s="7" customFormat="1" ht="12" customHeight="1">
      <c r="A63" s="772" t="e">
        <v>#N/A</v>
      </c>
      <c r="B63" s="774" t="e">
        <v>#N/A</v>
      </c>
      <c r="C63" s="774" t="e">
        <v>#N/A</v>
      </c>
      <c r="D63" s="776" t="e">
        <v>#N/A</v>
      </c>
      <c r="E63" s="778" t="e">
        <v>#N/A</v>
      </c>
      <c r="F63" s="37" t="s">
        <v>348</v>
      </c>
      <c r="G63" s="44" t="s">
        <v>2479</v>
      </c>
      <c r="H63" s="699" t="e">
        <v>#N/A</v>
      </c>
      <c r="I63" s="768"/>
    </row>
    <row r="64" spans="1:9" s="7" customFormat="1" ht="21" customHeight="1">
      <c r="A64" s="772" t="e">
        <v>#N/A</v>
      </c>
      <c r="B64" s="774" t="e">
        <v>#N/A</v>
      </c>
      <c r="C64" s="774" t="e">
        <v>#N/A</v>
      </c>
      <c r="D64" s="776" t="e">
        <v>#N/A</v>
      </c>
      <c r="E64" s="778" t="e">
        <v>#N/A</v>
      </c>
      <c r="F64" s="37" t="s">
        <v>350</v>
      </c>
      <c r="G64" s="44" t="s">
        <v>2474</v>
      </c>
      <c r="H64" s="699" t="e">
        <v>#N/A</v>
      </c>
      <c r="I64" s="768"/>
    </row>
    <row r="65" spans="1:9" s="7" customFormat="1" ht="12" customHeight="1">
      <c r="A65" s="772" t="e">
        <v>#N/A</v>
      </c>
      <c r="B65" s="774" t="e">
        <v>#N/A</v>
      </c>
      <c r="C65" s="774" t="e">
        <v>#N/A</v>
      </c>
      <c r="D65" s="776" t="e">
        <v>#N/A</v>
      </c>
      <c r="E65" s="778" t="e">
        <v>#N/A</v>
      </c>
      <c r="F65" s="37" t="s">
        <v>352</v>
      </c>
      <c r="G65" s="44" t="s">
        <v>353</v>
      </c>
      <c r="H65" s="699" t="e">
        <v>#N/A</v>
      </c>
      <c r="I65" s="768"/>
    </row>
    <row r="66" spans="1:9" s="7" customFormat="1" ht="12" customHeight="1">
      <c r="A66" s="772" t="e">
        <v>#N/A</v>
      </c>
      <c r="B66" s="774" t="e">
        <v>#N/A</v>
      </c>
      <c r="C66" s="774" t="e">
        <v>#N/A</v>
      </c>
      <c r="D66" s="776" t="e">
        <v>#N/A</v>
      </c>
      <c r="E66" s="778" t="e">
        <v>#N/A</v>
      </c>
      <c r="F66" s="37" t="s">
        <v>354</v>
      </c>
      <c r="G66" s="44" t="s">
        <v>2475</v>
      </c>
      <c r="H66" s="699" t="e">
        <v>#N/A</v>
      </c>
      <c r="I66" s="768"/>
    </row>
    <row r="67" spans="1:9" s="7" customFormat="1" ht="12" customHeight="1">
      <c r="A67" s="772" t="e">
        <v>#N/A</v>
      </c>
      <c r="B67" s="774" t="e">
        <v>#N/A</v>
      </c>
      <c r="C67" s="774" t="e">
        <v>#N/A</v>
      </c>
      <c r="D67" s="776" t="e">
        <v>#N/A</v>
      </c>
      <c r="E67" s="778" t="e">
        <v>#N/A</v>
      </c>
      <c r="F67" s="37" t="s">
        <v>356</v>
      </c>
      <c r="G67" s="44" t="s">
        <v>357</v>
      </c>
      <c r="H67" s="699" t="e">
        <v>#N/A</v>
      </c>
      <c r="I67" s="768"/>
    </row>
    <row r="68" spans="1:9" s="7" customFormat="1" ht="12" customHeight="1">
      <c r="A68" s="772" t="e">
        <v>#N/A</v>
      </c>
      <c r="B68" s="774" t="e">
        <v>#N/A</v>
      </c>
      <c r="C68" s="774" t="e">
        <v>#N/A</v>
      </c>
      <c r="D68" s="776" t="e">
        <v>#N/A</v>
      </c>
      <c r="E68" s="778" t="e">
        <v>#N/A</v>
      </c>
      <c r="F68" s="37" t="s">
        <v>358</v>
      </c>
      <c r="G68" s="44" t="s">
        <v>359</v>
      </c>
      <c r="H68" s="699" t="e">
        <v>#N/A</v>
      </c>
      <c r="I68" s="768"/>
    </row>
    <row r="69" spans="1:9" s="7" customFormat="1" ht="14.25" customHeight="1">
      <c r="A69" s="772" t="e">
        <v>#N/A</v>
      </c>
      <c r="B69" s="774" t="e">
        <v>#N/A</v>
      </c>
      <c r="C69" s="774" t="e">
        <v>#N/A</v>
      </c>
      <c r="D69" s="776" t="e">
        <v>#N/A</v>
      </c>
      <c r="E69" s="778" t="e">
        <v>#N/A</v>
      </c>
      <c r="F69" s="37" t="s">
        <v>360</v>
      </c>
      <c r="G69" s="44" t="s">
        <v>361</v>
      </c>
      <c r="H69" s="699" t="e">
        <v>#N/A</v>
      </c>
      <c r="I69" s="768"/>
    </row>
    <row r="70" spans="1:9" s="7" customFormat="1" ht="12" customHeight="1">
      <c r="A70" s="772" t="e">
        <v>#N/A</v>
      </c>
      <c r="B70" s="774" t="e">
        <v>#N/A</v>
      </c>
      <c r="C70" s="774" t="e">
        <v>#N/A</v>
      </c>
      <c r="D70" s="776" t="e">
        <v>#N/A</v>
      </c>
      <c r="E70" s="778" t="e">
        <v>#N/A</v>
      </c>
      <c r="F70" s="37" t="s">
        <v>362</v>
      </c>
      <c r="G70" s="44" t="s">
        <v>2476</v>
      </c>
      <c r="H70" s="699" t="e">
        <v>#N/A</v>
      </c>
      <c r="I70" s="768"/>
    </row>
    <row r="71" spans="1:9" s="7" customFormat="1" ht="12" customHeight="1">
      <c r="A71" s="772" t="e">
        <v>#N/A</v>
      </c>
      <c r="B71" s="774" t="e">
        <v>#N/A</v>
      </c>
      <c r="C71" s="774" t="e">
        <v>#N/A</v>
      </c>
      <c r="D71" s="776" t="e">
        <v>#N/A</v>
      </c>
      <c r="E71" s="778" t="e">
        <v>#N/A</v>
      </c>
      <c r="F71" s="37" t="s">
        <v>364</v>
      </c>
      <c r="G71" s="44" t="s">
        <v>365</v>
      </c>
      <c r="H71" s="699" t="e">
        <v>#N/A</v>
      </c>
      <c r="I71" s="768"/>
    </row>
    <row r="72" spans="1:9" s="7" customFormat="1" ht="21.75" customHeight="1">
      <c r="A72" s="772" t="e">
        <v>#N/A</v>
      </c>
      <c r="B72" s="774" t="e">
        <v>#N/A</v>
      </c>
      <c r="C72" s="774" t="e">
        <v>#N/A</v>
      </c>
      <c r="D72" s="776" t="e">
        <v>#N/A</v>
      </c>
      <c r="E72" s="778" t="e">
        <v>#N/A</v>
      </c>
      <c r="F72" s="37" t="s">
        <v>366</v>
      </c>
      <c r="G72" s="44" t="s">
        <v>367</v>
      </c>
      <c r="H72" s="699" t="e">
        <v>#N/A</v>
      </c>
      <c r="I72" s="768"/>
    </row>
    <row r="73" spans="1:9" s="7" customFormat="1" ht="12" customHeight="1">
      <c r="A73" s="772" t="e">
        <v>#N/A</v>
      </c>
      <c r="B73" s="774" t="e">
        <v>#N/A</v>
      </c>
      <c r="C73" s="774" t="e">
        <v>#N/A</v>
      </c>
      <c r="D73" s="776" t="e">
        <v>#N/A</v>
      </c>
      <c r="E73" s="778" t="e">
        <v>#N/A</v>
      </c>
      <c r="F73" s="37" t="s">
        <v>368</v>
      </c>
      <c r="G73" s="44" t="s">
        <v>369</v>
      </c>
      <c r="H73" s="699" t="e">
        <v>#N/A</v>
      </c>
      <c r="I73" s="768"/>
    </row>
    <row r="74" spans="1:9" s="7" customFormat="1" ht="12" customHeight="1">
      <c r="A74" s="772" t="e">
        <v>#N/A</v>
      </c>
      <c r="B74" s="774" t="e">
        <v>#N/A</v>
      </c>
      <c r="C74" s="774" t="e">
        <v>#N/A</v>
      </c>
      <c r="D74" s="776" t="e">
        <v>#N/A</v>
      </c>
      <c r="E74" s="778" t="e">
        <v>#N/A</v>
      </c>
      <c r="F74" s="37" t="s">
        <v>370</v>
      </c>
      <c r="G74" s="44" t="s">
        <v>371</v>
      </c>
      <c r="H74" s="699" t="e">
        <v>#N/A</v>
      </c>
      <c r="I74" s="768"/>
    </row>
    <row r="75" spans="1:9" s="7" customFormat="1" ht="12" customHeight="1">
      <c r="A75" s="772" t="e">
        <v>#N/A</v>
      </c>
      <c r="B75" s="774" t="e">
        <v>#N/A</v>
      </c>
      <c r="C75" s="774" t="e">
        <v>#N/A</v>
      </c>
      <c r="D75" s="776" t="e">
        <v>#N/A</v>
      </c>
      <c r="E75" s="778" t="e">
        <v>#N/A</v>
      </c>
      <c r="F75" s="37" t="s">
        <v>372</v>
      </c>
      <c r="G75" s="44" t="s">
        <v>2477</v>
      </c>
      <c r="H75" s="699" t="e">
        <v>#N/A</v>
      </c>
      <c r="I75" s="768"/>
    </row>
    <row r="76" spans="1:9" s="7" customFormat="1" ht="12" customHeight="1">
      <c r="A76" s="772" t="e">
        <v>#N/A</v>
      </c>
      <c r="B76" s="774" t="e">
        <v>#N/A</v>
      </c>
      <c r="C76" s="774" t="e">
        <v>#N/A</v>
      </c>
      <c r="D76" s="776" t="e">
        <v>#N/A</v>
      </c>
      <c r="E76" s="778" t="e">
        <v>#N/A</v>
      </c>
      <c r="F76" s="37" t="s">
        <v>374</v>
      </c>
      <c r="G76" s="44" t="s">
        <v>375</v>
      </c>
      <c r="H76" s="699" t="e">
        <v>#N/A</v>
      </c>
      <c r="I76" s="768"/>
    </row>
    <row r="77" spans="1:9" s="7" customFormat="1" ht="12" customHeight="1">
      <c r="A77" s="772" t="e">
        <v>#N/A</v>
      </c>
      <c r="B77" s="774" t="e">
        <v>#N/A</v>
      </c>
      <c r="C77" s="774" t="e">
        <v>#N/A</v>
      </c>
      <c r="D77" s="776" t="e">
        <v>#N/A</v>
      </c>
      <c r="E77" s="778" t="e">
        <v>#N/A</v>
      </c>
      <c r="F77" s="37" t="s">
        <v>376</v>
      </c>
      <c r="G77" s="44" t="s">
        <v>377</v>
      </c>
      <c r="H77" s="699" t="e">
        <v>#N/A</v>
      </c>
      <c r="I77" s="768"/>
    </row>
    <row r="78" spans="1:9" s="7" customFormat="1" ht="12" customHeight="1">
      <c r="A78" s="772" t="e">
        <v>#N/A</v>
      </c>
      <c r="B78" s="774" t="e">
        <v>#N/A</v>
      </c>
      <c r="C78" s="774" t="e">
        <v>#N/A</v>
      </c>
      <c r="D78" s="776" t="e">
        <v>#N/A</v>
      </c>
      <c r="E78" s="778" t="e">
        <v>#N/A</v>
      </c>
      <c r="F78" s="37" t="s">
        <v>378</v>
      </c>
      <c r="G78" s="44" t="s">
        <v>379</v>
      </c>
      <c r="H78" s="699" t="e">
        <v>#N/A</v>
      </c>
      <c r="I78" s="768"/>
    </row>
    <row r="79" spans="1:9" s="7" customFormat="1" ht="12" customHeight="1">
      <c r="A79" s="772" t="e">
        <v>#N/A</v>
      </c>
      <c r="B79" s="774" t="e">
        <v>#N/A</v>
      </c>
      <c r="C79" s="774" t="e">
        <v>#N/A</v>
      </c>
      <c r="D79" s="776" t="e">
        <v>#N/A</v>
      </c>
      <c r="E79" s="778" t="e">
        <v>#N/A</v>
      </c>
      <c r="F79" s="37" t="s">
        <v>380</v>
      </c>
      <c r="G79" s="44" t="s">
        <v>2478</v>
      </c>
      <c r="H79" s="699" t="e">
        <v>#N/A</v>
      </c>
      <c r="I79" s="768"/>
    </row>
    <row r="80" spans="1:9" s="7" customFormat="1" ht="12" customHeight="1">
      <c r="A80" s="772" t="e">
        <v>#N/A</v>
      </c>
      <c r="B80" s="774" t="e">
        <v>#N/A</v>
      </c>
      <c r="C80" s="774" t="e">
        <v>#N/A</v>
      </c>
      <c r="D80" s="776" t="e">
        <v>#N/A</v>
      </c>
      <c r="E80" s="778" t="e">
        <v>#N/A</v>
      </c>
      <c r="F80" s="37" t="s">
        <v>382</v>
      </c>
      <c r="G80" s="44" t="s">
        <v>383</v>
      </c>
      <c r="H80" s="699" t="e">
        <v>#N/A</v>
      </c>
      <c r="I80" s="768"/>
    </row>
    <row r="81" spans="1:9" s="7" customFormat="1" ht="12" customHeight="1">
      <c r="A81" s="772" t="e">
        <v>#N/A</v>
      </c>
      <c r="B81" s="774" t="e">
        <v>#N/A</v>
      </c>
      <c r="C81" s="774" t="e">
        <v>#N/A</v>
      </c>
      <c r="D81" s="776" t="e">
        <v>#N/A</v>
      </c>
      <c r="E81" s="778" t="e">
        <v>#N/A</v>
      </c>
      <c r="F81" s="37" t="s">
        <v>384</v>
      </c>
      <c r="G81" s="44" t="s">
        <v>385</v>
      </c>
      <c r="H81" s="699" t="e">
        <v>#N/A</v>
      </c>
      <c r="I81" s="768"/>
    </row>
    <row r="82" spans="1:9" s="7" customFormat="1" ht="12" customHeight="1">
      <c r="A82" s="772" t="e">
        <v>#N/A</v>
      </c>
      <c r="B82" s="774" t="e">
        <v>#N/A</v>
      </c>
      <c r="C82" s="774" t="e">
        <v>#N/A</v>
      </c>
      <c r="D82" s="776" t="e">
        <v>#N/A</v>
      </c>
      <c r="E82" s="778" t="e">
        <v>#N/A</v>
      </c>
      <c r="F82" s="37" t="s">
        <v>386</v>
      </c>
      <c r="G82" s="44" t="s">
        <v>387</v>
      </c>
      <c r="H82" s="699" t="e">
        <v>#N/A</v>
      </c>
      <c r="I82" s="768"/>
    </row>
    <row r="83" spans="1:9" s="7" customFormat="1" ht="12" customHeight="1">
      <c r="A83" s="772" t="e">
        <v>#N/A</v>
      </c>
      <c r="B83" s="774" t="e">
        <v>#N/A</v>
      </c>
      <c r="C83" s="774" t="e">
        <v>#N/A</v>
      </c>
      <c r="D83" s="776" t="e">
        <v>#N/A</v>
      </c>
      <c r="E83" s="778" t="e">
        <v>#N/A</v>
      </c>
      <c r="F83" s="37" t="s">
        <v>388</v>
      </c>
      <c r="G83" s="44" t="s">
        <v>389</v>
      </c>
      <c r="H83" s="699" t="e">
        <v>#N/A</v>
      </c>
      <c r="I83" s="768"/>
    </row>
    <row r="84" spans="1:9" s="7" customFormat="1" ht="11.55" customHeight="1">
      <c r="A84" s="772" t="e">
        <v>#N/A</v>
      </c>
      <c r="B84" s="774" t="e">
        <v>#N/A</v>
      </c>
      <c r="C84" s="774" t="e">
        <v>#N/A</v>
      </c>
      <c r="D84" s="776" t="e">
        <v>#N/A</v>
      </c>
      <c r="E84" s="778" t="e">
        <v>#N/A</v>
      </c>
      <c r="F84" s="37" t="s">
        <v>390</v>
      </c>
      <c r="G84" s="44" t="s">
        <v>391</v>
      </c>
      <c r="H84" s="699" t="e">
        <v>#N/A</v>
      </c>
      <c r="I84" s="768"/>
    </row>
    <row r="85" spans="1:9" s="7" customFormat="1" ht="11.25" customHeight="1">
      <c r="A85" s="772" t="e">
        <v>#N/A</v>
      </c>
      <c r="B85" s="774" t="e">
        <v>#N/A</v>
      </c>
      <c r="C85" s="774" t="e">
        <v>#N/A</v>
      </c>
      <c r="D85" s="776" t="e">
        <v>#N/A</v>
      </c>
      <c r="E85" s="778" t="e">
        <v>#N/A</v>
      </c>
      <c r="F85" s="37" t="s">
        <v>392</v>
      </c>
      <c r="G85" s="44" t="s">
        <v>393</v>
      </c>
      <c r="H85" s="699" t="e">
        <v>#N/A</v>
      </c>
      <c r="I85" s="768"/>
    </row>
    <row r="86" spans="1:9" s="7" customFormat="1" ht="11.25" customHeight="1">
      <c r="A86" s="772" t="e">
        <v>#N/A</v>
      </c>
      <c r="B86" s="774" t="e">
        <v>#N/A</v>
      </c>
      <c r="C86" s="774" t="e">
        <v>#N/A</v>
      </c>
      <c r="D86" s="776" t="e">
        <v>#N/A</v>
      </c>
      <c r="E86" s="778" t="e">
        <v>#N/A</v>
      </c>
      <c r="F86" s="37" t="s">
        <v>394</v>
      </c>
      <c r="G86" s="44" t="s">
        <v>2470</v>
      </c>
      <c r="H86" s="699" t="e">
        <v>#N/A</v>
      </c>
      <c r="I86" s="768"/>
    </row>
    <row r="87" spans="1:9" s="7" customFormat="1" ht="11.25" customHeight="1">
      <c r="A87" s="772" t="e">
        <v>#N/A</v>
      </c>
      <c r="B87" s="774" t="e">
        <v>#N/A</v>
      </c>
      <c r="C87" s="774" t="e">
        <v>#N/A</v>
      </c>
      <c r="D87" s="776" t="e">
        <v>#N/A</v>
      </c>
      <c r="E87" s="778" t="e">
        <v>#N/A</v>
      </c>
      <c r="F87" s="37" t="s">
        <v>396</v>
      </c>
      <c r="G87" s="44" t="s">
        <v>2471</v>
      </c>
      <c r="H87" s="699" t="e">
        <v>#N/A</v>
      </c>
      <c r="I87" s="768"/>
    </row>
    <row r="88" spans="1:9" s="7" customFormat="1" ht="11.25" customHeight="1">
      <c r="A88" s="772" t="e">
        <v>#N/A</v>
      </c>
      <c r="B88" s="774" t="e">
        <v>#N/A</v>
      </c>
      <c r="C88" s="774" t="e">
        <v>#N/A</v>
      </c>
      <c r="D88" s="776" t="e">
        <v>#N/A</v>
      </c>
      <c r="E88" s="778" t="e">
        <v>#N/A</v>
      </c>
      <c r="F88" s="37" t="s">
        <v>398</v>
      </c>
      <c r="G88" s="44" t="s">
        <v>2472</v>
      </c>
      <c r="H88" s="699" t="e">
        <v>#N/A</v>
      </c>
      <c r="I88" s="768"/>
    </row>
    <row r="89" spans="1:9" s="7" customFormat="1" ht="11.25" customHeight="1">
      <c r="A89" s="772" t="e">
        <v>#N/A</v>
      </c>
      <c r="B89" s="774" t="e">
        <v>#N/A</v>
      </c>
      <c r="C89" s="774" t="e">
        <v>#N/A</v>
      </c>
      <c r="D89" s="776" t="e">
        <v>#N/A</v>
      </c>
      <c r="E89" s="778" t="e">
        <v>#N/A</v>
      </c>
      <c r="F89" s="37" t="s">
        <v>400</v>
      </c>
      <c r="G89" s="44" t="s">
        <v>401</v>
      </c>
      <c r="H89" s="699" t="e">
        <v>#N/A</v>
      </c>
      <c r="I89" s="768"/>
    </row>
    <row r="90" spans="1:9" s="7" customFormat="1" ht="11" customHeight="1">
      <c r="A90" s="772" t="e">
        <v>#N/A</v>
      </c>
      <c r="B90" s="774" t="e">
        <v>#N/A</v>
      </c>
      <c r="C90" s="774" t="e">
        <v>#N/A</v>
      </c>
      <c r="D90" s="776" t="e">
        <v>#N/A</v>
      </c>
      <c r="E90" s="778" t="e">
        <v>#N/A</v>
      </c>
      <c r="F90" s="37" t="s">
        <v>402</v>
      </c>
      <c r="G90" s="44" t="s">
        <v>403</v>
      </c>
      <c r="H90" s="699" t="e">
        <v>#N/A</v>
      </c>
      <c r="I90" s="768"/>
    </row>
    <row r="91" spans="1:9" s="7" customFormat="1" ht="12" customHeight="1">
      <c r="A91" s="772" t="e">
        <v>#N/A</v>
      </c>
      <c r="B91" s="774" t="e">
        <v>#N/A</v>
      </c>
      <c r="C91" s="774" t="e">
        <v>#N/A</v>
      </c>
      <c r="D91" s="776" t="e">
        <v>#N/A</v>
      </c>
      <c r="E91" s="778" t="e">
        <v>#N/A</v>
      </c>
      <c r="F91" s="37" t="s">
        <v>404</v>
      </c>
      <c r="G91" s="44" t="s">
        <v>405</v>
      </c>
      <c r="H91" s="699" t="e">
        <v>#N/A</v>
      </c>
      <c r="I91" s="768"/>
    </row>
    <row r="92" spans="1:9" s="7" customFormat="1" ht="12" customHeight="1">
      <c r="A92" s="772" t="e">
        <v>#N/A</v>
      </c>
      <c r="B92" s="774" t="e">
        <v>#N/A</v>
      </c>
      <c r="C92" s="774" t="e">
        <v>#N/A</v>
      </c>
      <c r="D92" s="776" t="e">
        <v>#N/A</v>
      </c>
      <c r="E92" s="778" t="e">
        <v>#N/A</v>
      </c>
      <c r="F92" s="37" t="s">
        <v>406</v>
      </c>
      <c r="G92" s="44" t="s">
        <v>407</v>
      </c>
      <c r="H92" s="699" t="e">
        <v>#N/A</v>
      </c>
      <c r="I92" s="768"/>
    </row>
    <row r="93" spans="1:9" s="7" customFormat="1" ht="12" customHeight="1">
      <c r="A93" s="772" t="e">
        <v>#N/A</v>
      </c>
      <c r="B93" s="774" t="e">
        <v>#N/A</v>
      </c>
      <c r="C93" s="774" t="e">
        <v>#N/A</v>
      </c>
      <c r="D93" s="776" t="e">
        <v>#N/A</v>
      </c>
      <c r="E93" s="778" t="e">
        <v>#N/A</v>
      </c>
      <c r="F93" s="37" t="s">
        <v>408</v>
      </c>
      <c r="G93" s="44" t="s">
        <v>409</v>
      </c>
      <c r="H93" s="699" t="e">
        <v>#N/A</v>
      </c>
      <c r="I93" s="768"/>
    </row>
    <row r="94" spans="1:9" s="7" customFormat="1" ht="12" customHeight="1">
      <c r="A94" s="772" t="e">
        <v>#N/A</v>
      </c>
      <c r="B94" s="774" t="e">
        <v>#N/A</v>
      </c>
      <c r="C94" s="774" t="e">
        <v>#N/A</v>
      </c>
      <c r="D94" s="776" t="e">
        <v>#N/A</v>
      </c>
      <c r="E94" s="778" t="e">
        <v>#N/A</v>
      </c>
      <c r="F94" s="37" t="s">
        <v>410</v>
      </c>
      <c r="G94" s="44" t="s">
        <v>411</v>
      </c>
      <c r="H94" s="699" t="e">
        <v>#N/A</v>
      </c>
      <c r="I94" s="768"/>
    </row>
    <row r="95" spans="1:9" s="7" customFormat="1" ht="12" customHeight="1">
      <c r="A95" s="772" t="e">
        <v>#N/A</v>
      </c>
      <c r="B95" s="774" t="e">
        <v>#N/A</v>
      </c>
      <c r="C95" s="774" t="e">
        <v>#N/A</v>
      </c>
      <c r="D95" s="776" t="e">
        <v>#N/A</v>
      </c>
      <c r="E95" s="778" t="e">
        <v>#N/A</v>
      </c>
      <c r="F95" s="37" t="s">
        <v>412</v>
      </c>
      <c r="G95" s="44" t="s">
        <v>413</v>
      </c>
      <c r="H95" s="699" t="e">
        <v>#N/A</v>
      </c>
      <c r="I95" s="768"/>
    </row>
    <row r="96" spans="1:9" s="7" customFormat="1" ht="12" customHeight="1">
      <c r="A96" s="772" t="e">
        <v>#N/A</v>
      </c>
      <c r="B96" s="774" t="e">
        <v>#N/A</v>
      </c>
      <c r="C96" s="774" t="e">
        <v>#N/A</v>
      </c>
      <c r="D96" s="776" t="e">
        <v>#N/A</v>
      </c>
      <c r="E96" s="778" t="e">
        <v>#N/A</v>
      </c>
      <c r="F96" s="37" t="s">
        <v>414</v>
      </c>
      <c r="G96" s="44" t="s">
        <v>415</v>
      </c>
      <c r="H96" s="699" t="e">
        <v>#N/A</v>
      </c>
      <c r="I96" s="768"/>
    </row>
    <row r="97" spans="1:9" s="7" customFormat="1" ht="12" customHeight="1">
      <c r="A97" s="772" t="e">
        <v>#N/A</v>
      </c>
      <c r="B97" s="774" t="e">
        <v>#N/A</v>
      </c>
      <c r="C97" s="774" t="e">
        <v>#N/A</v>
      </c>
      <c r="D97" s="776" t="e">
        <v>#N/A</v>
      </c>
      <c r="E97" s="778" t="e">
        <v>#N/A</v>
      </c>
      <c r="F97" s="37" t="s">
        <v>732</v>
      </c>
      <c r="G97" s="44" t="s">
        <v>733</v>
      </c>
      <c r="H97" s="699" t="e">
        <v>#N/A</v>
      </c>
      <c r="I97" s="768"/>
    </row>
    <row r="98" spans="1:9" s="7" customFormat="1" ht="12" customHeight="1">
      <c r="A98" s="772" t="e">
        <v>#N/A</v>
      </c>
      <c r="B98" s="774" t="e">
        <v>#N/A</v>
      </c>
      <c r="C98" s="774" t="e">
        <v>#N/A</v>
      </c>
      <c r="D98" s="776" t="e">
        <v>#N/A</v>
      </c>
      <c r="E98" s="778" t="e">
        <v>#N/A</v>
      </c>
      <c r="F98" s="37" t="s">
        <v>734</v>
      </c>
      <c r="G98" s="44" t="s">
        <v>735</v>
      </c>
      <c r="H98" s="699" t="e">
        <v>#N/A</v>
      </c>
      <c r="I98" s="768"/>
    </row>
    <row r="99" spans="1:9" s="7" customFormat="1" ht="12" customHeight="1">
      <c r="A99" s="772" t="e">
        <v>#N/A</v>
      </c>
      <c r="B99" s="774" t="e">
        <v>#N/A</v>
      </c>
      <c r="C99" s="774" t="e">
        <v>#N/A</v>
      </c>
      <c r="D99" s="776" t="e">
        <v>#N/A</v>
      </c>
      <c r="E99" s="778" t="e">
        <v>#N/A</v>
      </c>
      <c r="F99" s="37" t="s">
        <v>736</v>
      </c>
      <c r="G99" s="44" t="s">
        <v>737</v>
      </c>
      <c r="H99" s="699" t="e">
        <v>#N/A</v>
      </c>
      <c r="I99" s="768"/>
    </row>
    <row r="100" spans="1:9" s="7" customFormat="1" ht="12" customHeight="1">
      <c r="A100" s="772" t="e">
        <v>#N/A</v>
      </c>
      <c r="B100" s="774" t="e">
        <v>#N/A</v>
      </c>
      <c r="C100" s="774" t="e">
        <v>#N/A</v>
      </c>
      <c r="D100" s="776" t="e">
        <v>#N/A</v>
      </c>
      <c r="E100" s="778" t="e">
        <v>#N/A</v>
      </c>
      <c r="F100" s="37" t="s">
        <v>738</v>
      </c>
      <c r="G100" s="44" t="s">
        <v>739</v>
      </c>
      <c r="H100" s="699" t="e">
        <v>#N/A</v>
      </c>
      <c r="I100" s="768"/>
    </row>
    <row r="101" spans="1:9" s="7" customFormat="1" ht="12" customHeight="1">
      <c r="A101" s="772" t="e">
        <v>#N/A</v>
      </c>
      <c r="B101" s="774" t="e">
        <v>#N/A</v>
      </c>
      <c r="C101" s="774" t="e">
        <v>#N/A</v>
      </c>
      <c r="D101" s="776" t="e">
        <v>#N/A</v>
      </c>
      <c r="E101" s="778" t="e">
        <v>#N/A</v>
      </c>
      <c r="F101" s="37" t="s">
        <v>416</v>
      </c>
      <c r="G101" s="44" t="s">
        <v>2480</v>
      </c>
      <c r="H101" s="699" t="e">
        <v>#N/A</v>
      </c>
      <c r="I101" s="768"/>
    </row>
    <row r="102" spans="1:9" s="7" customFormat="1" ht="55.5" customHeight="1">
      <c r="A102" s="724" t="s">
        <v>1448</v>
      </c>
      <c r="B102" s="779" t="s">
        <v>418</v>
      </c>
      <c r="C102" s="779" t="s">
        <v>2621</v>
      </c>
      <c r="D102" s="788" t="s">
        <v>2317</v>
      </c>
      <c r="E102" s="790" t="s">
        <v>25</v>
      </c>
      <c r="F102" s="37">
        <v>1</v>
      </c>
      <c r="G102" s="44" t="s">
        <v>419</v>
      </c>
      <c r="H102" s="698" t="s">
        <v>15</v>
      </c>
      <c r="I102" s="769" t="s">
        <v>2322</v>
      </c>
    </row>
    <row r="103" spans="1:9" s="7" customFormat="1" ht="55.5" customHeight="1">
      <c r="A103" s="725" t="e">
        <v>#N/A</v>
      </c>
      <c r="B103" s="780" t="e">
        <v>#N/A</v>
      </c>
      <c r="C103" s="780" t="e">
        <v>#N/A</v>
      </c>
      <c r="D103" s="789" t="e">
        <v>#N/A</v>
      </c>
      <c r="E103" s="791" t="e">
        <v>#N/A</v>
      </c>
      <c r="F103" s="37">
        <v>2</v>
      </c>
      <c r="G103" s="44" t="s">
        <v>421</v>
      </c>
      <c r="H103" s="699" t="e">
        <v>#N/A</v>
      </c>
      <c r="I103" s="770"/>
    </row>
    <row r="104" spans="1:9" s="7" customFormat="1" ht="55.5" customHeight="1">
      <c r="A104" s="725" t="e">
        <v>#N/A</v>
      </c>
      <c r="B104" s="780" t="e">
        <v>#N/A</v>
      </c>
      <c r="C104" s="780" t="e">
        <v>#N/A</v>
      </c>
      <c r="D104" s="789" t="e">
        <v>#N/A</v>
      </c>
      <c r="E104" s="791" t="e">
        <v>#N/A</v>
      </c>
      <c r="F104" s="37">
        <v>3</v>
      </c>
      <c r="G104" s="44" t="s">
        <v>422</v>
      </c>
      <c r="H104" s="699" t="e">
        <v>#N/A</v>
      </c>
      <c r="I104" s="770"/>
    </row>
    <row r="105" spans="1:9" s="7" customFormat="1" ht="12.75" customHeight="1">
      <c r="A105" s="724" t="s">
        <v>1449</v>
      </c>
      <c r="B105" s="781" t="s">
        <v>423</v>
      </c>
      <c r="C105" s="781" t="s">
        <v>2622</v>
      </c>
      <c r="D105" s="786" t="s">
        <v>424</v>
      </c>
      <c r="E105" s="787" t="s">
        <v>23</v>
      </c>
      <c r="F105" s="34" t="s">
        <v>425</v>
      </c>
      <c r="G105" s="44" t="s">
        <v>426</v>
      </c>
      <c r="H105" s="698" t="s">
        <v>15</v>
      </c>
      <c r="I105" s="768" t="s">
        <v>2498</v>
      </c>
    </row>
    <row r="106" spans="1:9" s="7" customFormat="1" ht="12.75" customHeight="1">
      <c r="A106" s="725" t="e">
        <v>#N/A</v>
      </c>
      <c r="B106" s="782" t="e">
        <v>#N/A</v>
      </c>
      <c r="C106" s="782" t="e">
        <v>#N/A</v>
      </c>
      <c r="D106" s="786" t="e">
        <v>#N/A</v>
      </c>
      <c r="E106" s="787" t="e">
        <v>#N/A</v>
      </c>
      <c r="F106" s="34" t="s">
        <v>428</v>
      </c>
      <c r="G106" s="44" t="s">
        <v>429</v>
      </c>
      <c r="H106" s="699" t="e">
        <v>#N/A</v>
      </c>
      <c r="I106" s="768"/>
    </row>
    <row r="107" spans="1:9" s="7" customFormat="1" ht="12.75" customHeight="1">
      <c r="A107" s="725" t="e">
        <v>#N/A</v>
      </c>
      <c r="B107" s="782" t="e">
        <v>#N/A</v>
      </c>
      <c r="C107" s="782" t="e">
        <v>#N/A</v>
      </c>
      <c r="D107" s="786" t="e">
        <v>#N/A</v>
      </c>
      <c r="E107" s="787" t="e">
        <v>#N/A</v>
      </c>
      <c r="F107" s="34" t="s">
        <v>430</v>
      </c>
      <c r="G107" s="44" t="s">
        <v>431</v>
      </c>
      <c r="H107" s="699" t="e">
        <v>#N/A</v>
      </c>
      <c r="I107" s="768"/>
    </row>
    <row r="108" spans="1:9" s="7" customFormat="1" ht="12.75" customHeight="1">
      <c r="A108" s="725" t="e">
        <v>#N/A</v>
      </c>
      <c r="B108" s="782" t="e">
        <v>#N/A</v>
      </c>
      <c r="C108" s="782" t="e">
        <v>#N/A</v>
      </c>
      <c r="D108" s="786" t="e">
        <v>#N/A</v>
      </c>
      <c r="E108" s="787" t="e">
        <v>#N/A</v>
      </c>
      <c r="F108" s="34" t="s">
        <v>432</v>
      </c>
      <c r="G108" s="44" t="s">
        <v>433</v>
      </c>
      <c r="H108" s="699" t="e">
        <v>#N/A</v>
      </c>
      <c r="I108" s="768"/>
    </row>
    <row r="109" spans="1:9" s="7" customFormat="1" ht="12.75" customHeight="1">
      <c r="A109" s="725" t="e">
        <v>#N/A</v>
      </c>
      <c r="B109" s="782" t="e">
        <v>#N/A</v>
      </c>
      <c r="C109" s="782" t="e">
        <v>#N/A</v>
      </c>
      <c r="D109" s="786" t="e">
        <v>#N/A</v>
      </c>
      <c r="E109" s="787" t="e">
        <v>#N/A</v>
      </c>
      <c r="F109" s="34" t="s">
        <v>434</v>
      </c>
      <c r="G109" s="44" t="s">
        <v>435</v>
      </c>
      <c r="H109" s="699" t="e">
        <v>#N/A</v>
      </c>
      <c r="I109" s="768"/>
    </row>
    <row r="110" spans="1:9" s="7" customFormat="1" ht="12.75" customHeight="1">
      <c r="A110" s="725" t="e">
        <v>#N/A</v>
      </c>
      <c r="B110" s="782" t="e">
        <v>#N/A</v>
      </c>
      <c r="C110" s="782" t="e">
        <v>#N/A</v>
      </c>
      <c r="D110" s="786" t="e">
        <v>#N/A</v>
      </c>
      <c r="E110" s="787" t="e">
        <v>#N/A</v>
      </c>
      <c r="F110" s="34" t="s">
        <v>436</v>
      </c>
      <c r="G110" s="44" t="s">
        <v>437</v>
      </c>
      <c r="H110" s="699" t="e">
        <v>#N/A</v>
      </c>
      <c r="I110" s="768"/>
    </row>
    <row r="111" spans="1:9" s="7" customFormat="1" ht="12.75" customHeight="1">
      <c r="A111" s="725" t="e">
        <v>#N/A</v>
      </c>
      <c r="B111" s="782" t="e">
        <v>#N/A</v>
      </c>
      <c r="C111" s="782" t="e">
        <v>#N/A</v>
      </c>
      <c r="D111" s="786" t="e">
        <v>#N/A</v>
      </c>
      <c r="E111" s="787" t="e">
        <v>#N/A</v>
      </c>
      <c r="F111" s="34" t="s">
        <v>438</v>
      </c>
      <c r="G111" s="44" t="s">
        <v>439</v>
      </c>
      <c r="H111" s="699" t="e">
        <v>#N/A</v>
      </c>
      <c r="I111" s="768"/>
    </row>
    <row r="112" spans="1:9" s="7" customFormat="1" ht="12.75" customHeight="1">
      <c r="A112" s="725" t="e">
        <v>#N/A</v>
      </c>
      <c r="B112" s="782" t="e">
        <v>#N/A</v>
      </c>
      <c r="C112" s="782" t="e">
        <v>#N/A</v>
      </c>
      <c r="D112" s="786" t="e">
        <v>#N/A</v>
      </c>
      <c r="E112" s="787" t="e">
        <v>#N/A</v>
      </c>
      <c r="F112" s="34" t="s">
        <v>440</v>
      </c>
      <c r="G112" s="44" t="s">
        <v>441</v>
      </c>
      <c r="H112" s="699" t="e">
        <v>#N/A</v>
      </c>
      <c r="I112" s="768"/>
    </row>
    <row r="113" spans="1:9" s="7" customFormat="1" ht="12.75" customHeight="1">
      <c r="A113" s="725" t="e">
        <v>#N/A</v>
      </c>
      <c r="B113" s="782" t="e">
        <v>#N/A</v>
      </c>
      <c r="C113" s="782" t="e">
        <v>#N/A</v>
      </c>
      <c r="D113" s="786" t="e">
        <v>#N/A</v>
      </c>
      <c r="E113" s="787" t="e">
        <v>#N/A</v>
      </c>
      <c r="F113" s="34" t="s">
        <v>442</v>
      </c>
      <c r="G113" s="44" t="s">
        <v>443</v>
      </c>
      <c r="H113" s="699" t="e">
        <v>#N/A</v>
      </c>
      <c r="I113" s="768"/>
    </row>
    <row r="114" spans="1:9" s="7" customFormat="1" ht="12.75" customHeight="1">
      <c r="A114" s="725" t="e">
        <v>#N/A</v>
      </c>
      <c r="B114" s="782" t="e">
        <v>#N/A</v>
      </c>
      <c r="C114" s="782" t="e">
        <v>#N/A</v>
      </c>
      <c r="D114" s="786" t="e">
        <v>#N/A</v>
      </c>
      <c r="E114" s="787" t="e">
        <v>#N/A</v>
      </c>
      <c r="F114" s="34" t="s">
        <v>444</v>
      </c>
      <c r="G114" s="44" t="s">
        <v>445</v>
      </c>
      <c r="H114" s="699" t="e">
        <v>#N/A</v>
      </c>
      <c r="I114" s="768"/>
    </row>
    <row r="115" spans="1:9" s="7" customFormat="1" ht="12.75" customHeight="1">
      <c r="A115" s="725" t="e">
        <v>#N/A</v>
      </c>
      <c r="B115" s="782" t="e">
        <v>#N/A</v>
      </c>
      <c r="C115" s="782" t="e">
        <v>#N/A</v>
      </c>
      <c r="D115" s="786" t="e">
        <v>#N/A</v>
      </c>
      <c r="E115" s="787" t="e">
        <v>#N/A</v>
      </c>
      <c r="F115" s="34" t="s">
        <v>446</v>
      </c>
      <c r="G115" s="44" t="s">
        <v>447</v>
      </c>
      <c r="H115" s="699" t="e">
        <v>#N/A</v>
      </c>
      <c r="I115" s="768"/>
    </row>
    <row r="116" spans="1:9" s="7" customFormat="1" ht="12.75" customHeight="1">
      <c r="A116" s="725" t="e">
        <v>#N/A</v>
      </c>
      <c r="B116" s="782" t="e">
        <v>#N/A</v>
      </c>
      <c r="C116" s="782" t="e">
        <v>#N/A</v>
      </c>
      <c r="D116" s="786" t="e">
        <v>#N/A</v>
      </c>
      <c r="E116" s="787" t="e">
        <v>#N/A</v>
      </c>
      <c r="F116" s="34" t="s">
        <v>448</v>
      </c>
      <c r="G116" s="44" t="s">
        <v>449</v>
      </c>
      <c r="H116" s="699" t="e">
        <v>#N/A</v>
      </c>
      <c r="I116" s="768"/>
    </row>
    <row r="117" spans="1:9" s="7" customFormat="1" ht="12.75" customHeight="1">
      <c r="A117" s="725" t="e">
        <v>#N/A</v>
      </c>
      <c r="B117" s="782" t="e">
        <v>#N/A</v>
      </c>
      <c r="C117" s="782" t="e">
        <v>#N/A</v>
      </c>
      <c r="D117" s="786" t="e">
        <v>#N/A</v>
      </c>
      <c r="E117" s="787" t="e">
        <v>#N/A</v>
      </c>
      <c r="F117" s="34" t="s">
        <v>450</v>
      </c>
      <c r="G117" s="44" t="s">
        <v>451</v>
      </c>
      <c r="H117" s="699" t="e">
        <v>#N/A</v>
      </c>
      <c r="I117" s="768"/>
    </row>
    <row r="118" spans="1:9" s="7" customFormat="1" ht="12.75" customHeight="1">
      <c r="A118" s="725" t="e">
        <v>#N/A</v>
      </c>
      <c r="B118" s="782" t="e">
        <v>#N/A</v>
      </c>
      <c r="C118" s="782" t="e">
        <v>#N/A</v>
      </c>
      <c r="D118" s="786" t="e">
        <v>#N/A</v>
      </c>
      <c r="E118" s="787" t="e">
        <v>#N/A</v>
      </c>
      <c r="F118" s="34" t="s">
        <v>452</v>
      </c>
      <c r="G118" s="44" t="s">
        <v>453</v>
      </c>
      <c r="H118" s="699" t="e">
        <v>#N/A</v>
      </c>
      <c r="I118" s="768"/>
    </row>
    <row r="119" spans="1:9" s="7" customFormat="1" ht="12.75" customHeight="1">
      <c r="A119" s="725" t="e">
        <v>#N/A</v>
      </c>
      <c r="B119" s="782" t="e">
        <v>#N/A</v>
      </c>
      <c r="C119" s="782" t="e">
        <v>#N/A</v>
      </c>
      <c r="D119" s="786" t="e">
        <v>#N/A</v>
      </c>
      <c r="E119" s="787" t="e">
        <v>#N/A</v>
      </c>
      <c r="F119" s="34" t="s">
        <v>454</v>
      </c>
      <c r="G119" s="44" t="s">
        <v>455</v>
      </c>
      <c r="H119" s="699" t="e">
        <v>#N/A</v>
      </c>
      <c r="I119" s="768"/>
    </row>
    <row r="120" spans="1:9" s="7" customFormat="1" ht="12.75" customHeight="1">
      <c r="A120" s="725" t="e">
        <v>#N/A</v>
      </c>
      <c r="B120" s="782" t="e">
        <v>#N/A</v>
      </c>
      <c r="C120" s="782" t="e">
        <v>#N/A</v>
      </c>
      <c r="D120" s="786" t="e">
        <v>#N/A</v>
      </c>
      <c r="E120" s="787" t="e">
        <v>#N/A</v>
      </c>
      <c r="F120" s="34" t="s">
        <v>456</v>
      </c>
      <c r="G120" s="44" t="s">
        <v>457</v>
      </c>
      <c r="H120" s="699" t="e">
        <v>#N/A</v>
      </c>
      <c r="I120" s="768"/>
    </row>
    <row r="121" spans="1:9" s="7" customFormat="1" ht="12.75" customHeight="1">
      <c r="A121" s="725" t="e">
        <v>#N/A</v>
      </c>
      <c r="B121" s="782" t="e">
        <v>#N/A</v>
      </c>
      <c r="C121" s="782" t="e">
        <v>#N/A</v>
      </c>
      <c r="D121" s="786" t="e">
        <v>#N/A</v>
      </c>
      <c r="E121" s="787" t="e">
        <v>#N/A</v>
      </c>
      <c r="F121" s="34" t="s">
        <v>458</v>
      </c>
      <c r="G121" s="44" t="s">
        <v>459</v>
      </c>
      <c r="H121" s="699" t="e">
        <v>#N/A</v>
      </c>
      <c r="I121" s="768"/>
    </row>
    <row r="122" spans="1:9" s="7" customFormat="1" ht="12.75" customHeight="1">
      <c r="A122" s="725" t="e">
        <v>#N/A</v>
      </c>
      <c r="B122" s="782" t="e">
        <v>#N/A</v>
      </c>
      <c r="C122" s="782" t="e">
        <v>#N/A</v>
      </c>
      <c r="D122" s="786" t="e">
        <v>#N/A</v>
      </c>
      <c r="E122" s="787" t="e">
        <v>#N/A</v>
      </c>
      <c r="F122" s="34" t="s">
        <v>460</v>
      </c>
      <c r="G122" s="44" t="s">
        <v>461</v>
      </c>
      <c r="H122" s="699" t="e">
        <v>#N/A</v>
      </c>
      <c r="I122" s="768"/>
    </row>
    <row r="123" spans="1:9" s="7" customFormat="1" ht="12.75" customHeight="1">
      <c r="A123" s="725" t="e">
        <v>#N/A</v>
      </c>
      <c r="B123" s="782" t="e">
        <v>#N/A</v>
      </c>
      <c r="C123" s="782" t="e">
        <v>#N/A</v>
      </c>
      <c r="D123" s="786" t="e">
        <v>#N/A</v>
      </c>
      <c r="E123" s="787" t="e">
        <v>#N/A</v>
      </c>
      <c r="F123" s="34" t="s">
        <v>462</v>
      </c>
      <c r="G123" s="44" t="s">
        <v>463</v>
      </c>
      <c r="H123" s="699" t="e">
        <v>#N/A</v>
      </c>
      <c r="I123" s="768"/>
    </row>
    <row r="124" spans="1:9" s="7" customFormat="1" ht="12.75" customHeight="1">
      <c r="A124" s="725" t="e">
        <v>#N/A</v>
      </c>
      <c r="B124" s="782" t="e">
        <v>#N/A</v>
      </c>
      <c r="C124" s="782" t="e">
        <v>#N/A</v>
      </c>
      <c r="D124" s="786" t="e">
        <v>#N/A</v>
      </c>
      <c r="E124" s="787" t="e">
        <v>#N/A</v>
      </c>
      <c r="F124" s="34" t="s">
        <v>464</v>
      </c>
      <c r="G124" s="44" t="s">
        <v>465</v>
      </c>
      <c r="H124" s="699" t="e">
        <v>#N/A</v>
      </c>
      <c r="I124" s="768"/>
    </row>
    <row r="125" spans="1:9" s="7" customFormat="1" ht="12.75" customHeight="1">
      <c r="A125" s="725" t="e">
        <v>#N/A</v>
      </c>
      <c r="B125" s="782" t="e">
        <v>#N/A</v>
      </c>
      <c r="C125" s="782" t="e">
        <v>#N/A</v>
      </c>
      <c r="D125" s="786" t="e">
        <v>#N/A</v>
      </c>
      <c r="E125" s="787" t="e">
        <v>#N/A</v>
      </c>
      <c r="F125" s="34" t="s">
        <v>466</v>
      </c>
      <c r="G125" s="44" t="s">
        <v>467</v>
      </c>
      <c r="H125" s="699" t="e">
        <v>#N/A</v>
      </c>
      <c r="I125" s="768"/>
    </row>
    <row r="126" spans="1:9" s="7" customFormat="1" ht="12.75" customHeight="1">
      <c r="A126" s="725" t="e">
        <v>#N/A</v>
      </c>
      <c r="B126" s="782" t="e">
        <v>#N/A</v>
      </c>
      <c r="C126" s="782" t="e">
        <v>#N/A</v>
      </c>
      <c r="D126" s="786" t="e">
        <v>#N/A</v>
      </c>
      <c r="E126" s="787" t="e">
        <v>#N/A</v>
      </c>
      <c r="F126" s="34" t="s">
        <v>468</v>
      </c>
      <c r="G126" s="44" t="s">
        <v>469</v>
      </c>
      <c r="H126" s="699" t="e">
        <v>#N/A</v>
      </c>
      <c r="I126" s="768"/>
    </row>
    <row r="127" spans="1:9" s="7" customFormat="1" ht="12.75" customHeight="1">
      <c r="A127" s="725" t="e">
        <v>#N/A</v>
      </c>
      <c r="B127" s="782" t="e">
        <v>#N/A</v>
      </c>
      <c r="C127" s="782" t="e">
        <v>#N/A</v>
      </c>
      <c r="D127" s="786" t="e">
        <v>#N/A</v>
      </c>
      <c r="E127" s="787" t="e">
        <v>#N/A</v>
      </c>
      <c r="F127" s="34" t="s">
        <v>470</v>
      </c>
      <c r="G127" s="44" t="s">
        <v>471</v>
      </c>
      <c r="H127" s="699" t="e">
        <v>#N/A</v>
      </c>
      <c r="I127" s="768"/>
    </row>
    <row r="128" spans="1:9" s="7" customFormat="1" ht="12.75" customHeight="1">
      <c r="A128" s="725" t="e">
        <v>#N/A</v>
      </c>
      <c r="B128" s="782" t="e">
        <v>#N/A</v>
      </c>
      <c r="C128" s="782" t="e">
        <v>#N/A</v>
      </c>
      <c r="D128" s="786" t="e">
        <v>#N/A</v>
      </c>
      <c r="E128" s="787" t="e">
        <v>#N/A</v>
      </c>
      <c r="F128" s="34" t="s">
        <v>472</v>
      </c>
      <c r="G128" s="44" t="s">
        <v>473</v>
      </c>
      <c r="H128" s="699" t="e">
        <v>#N/A</v>
      </c>
      <c r="I128" s="768"/>
    </row>
    <row r="129" spans="1:9" s="7" customFormat="1" ht="12.75" customHeight="1">
      <c r="A129" s="725" t="e">
        <v>#N/A</v>
      </c>
      <c r="B129" s="782" t="e">
        <v>#N/A</v>
      </c>
      <c r="C129" s="782" t="e">
        <v>#N/A</v>
      </c>
      <c r="D129" s="786" t="e">
        <v>#N/A</v>
      </c>
      <c r="E129" s="787" t="e">
        <v>#N/A</v>
      </c>
      <c r="F129" s="34" t="s">
        <v>474</v>
      </c>
      <c r="G129" s="44" t="s">
        <v>475</v>
      </c>
      <c r="H129" s="699" t="e">
        <v>#N/A</v>
      </c>
      <c r="I129" s="768"/>
    </row>
    <row r="130" spans="1:9" s="7" customFormat="1" ht="12.75" customHeight="1">
      <c r="A130" s="725" t="e">
        <v>#N/A</v>
      </c>
      <c r="B130" s="782" t="e">
        <v>#N/A</v>
      </c>
      <c r="C130" s="782" t="e">
        <v>#N/A</v>
      </c>
      <c r="D130" s="786" t="e">
        <v>#N/A</v>
      </c>
      <c r="E130" s="787" t="e">
        <v>#N/A</v>
      </c>
      <c r="F130" s="34" t="s">
        <v>476</v>
      </c>
      <c r="G130" s="44" t="s">
        <v>477</v>
      </c>
      <c r="H130" s="699" t="e">
        <v>#N/A</v>
      </c>
      <c r="I130" s="768"/>
    </row>
    <row r="131" spans="1:9" s="7" customFormat="1" ht="12.75" customHeight="1">
      <c r="A131" s="725" t="e">
        <v>#N/A</v>
      </c>
      <c r="B131" s="782" t="e">
        <v>#N/A</v>
      </c>
      <c r="C131" s="782" t="e">
        <v>#N/A</v>
      </c>
      <c r="D131" s="786" t="e">
        <v>#N/A</v>
      </c>
      <c r="E131" s="787" t="e">
        <v>#N/A</v>
      </c>
      <c r="F131" s="34" t="s">
        <v>478</v>
      </c>
      <c r="G131" s="44" t="s">
        <v>479</v>
      </c>
      <c r="H131" s="699" t="e">
        <v>#N/A</v>
      </c>
      <c r="I131" s="768"/>
    </row>
    <row r="132" spans="1:9" s="7" customFormat="1" ht="12.75" customHeight="1">
      <c r="A132" s="725" t="e">
        <v>#N/A</v>
      </c>
      <c r="B132" s="782" t="e">
        <v>#N/A</v>
      </c>
      <c r="C132" s="782" t="e">
        <v>#N/A</v>
      </c>
      <c r="D132" s="786" t="e">
        <v>#N/A</v>
      </c>
      <c r="E132" s="787" t="e">
        <v>#N/A</v>
      </c>
      <c r="F132" s="34" t="s">
        <v>480</v>
      </c>
      <c r="G132" s="44" t="s">
        <v>481</v>
      </c>
      <c r="H132" s="699" t="e">
        <v>#N/A</v>
      </c>
      <c r="I132" s="768"/>
    </row>
    <row r="133" spans="1:9" s="7" customFormat="1" ht="12.75" customHeight="1">
      <c r="A133" s="725" t="e">
        <v>#N/A</v>
      </c>
      <c r="B133" s="782" t="e">
        <v>#N/A</v>
      </c>
      <c r="C133" s="782" t="e">
        <v>#N/A</v>
      </c>
      <c r="D133" s="786" t="e">
        <v>#N/A</v>
      </c>
      <c r="E133" s="787" t="e">
        <v>#N/A</v>
      </c>
      <c r="F133" s="34" t="s">
        <v>482</v>
      </c>
      <c r="G133" s="44" t="s">
        <v>483</v>
      </c>
      <c r="H133" s="699" t="e">
        <v>#N/A</v>
      </c>
      <c r="I133" s="768"/>
    </row>
    <row r="134" spans="1:9" s="7" customFormat="1" ht="12.75" customHeight="1">
      <c r="A134" s="725" t="e">
        <v>#N/A</v>
      </c>
      <c r="B134" s="782" t="e">
        <v>#N/A</v>
      </c>
      <c r="C134" s="782" t="e">
        <v>#N/A</v>
      </c>
      <c r="D134" s="786" t="e">
        <v>#N/A</v>
      </c>
      <c r="E134" s="787" t="e">
        <v>#N/A</v>
      </c>
      <c r="F134" s="34" t="s">
        <v>484</v>
      </c>
      <c r="G134" s="44" t="s">
        <v>485</v>
      </c>
      <c r="H134" s="699" t="e">
        <v>#N/A</v>
      </c>
      <c r="I134" s="768"/>
    </row>
    <row r="135" spans="1:9" s="7" customFormat="1" ht="12.75" customHeight="1">
      <c r="A135" s="725" t="e">
        <v>#N/A</v>
      </c>
      <c r="B135" s="782" t="e">
        <v>#N/A</v>
      </c>
      <c r="C135" s="782" t="e">
        <v>#N/A</v>
      </c>
      <c r="D135" s="786" t="e">
        <v>#N/A</v>
      </c>
      <c r="E135" s="787" t="e">
        <v>#N/A</v>
      </c>
      <c r="F135" s="34" t="s">
        <v>486</v>
      </c>
      <c r="G135" s="44" t="s">
        <v>487</v>
      </c>
      <c r="H135" s="699" t="e">
        <v>#N/A</v>
      </c>
      <c r="I135" s="768"/>
    </row>
    <row r="136" spans="1:9" s="7" customFormat="1" ht="12.75" customHeight="1">
      <c r="A136" s="725" t="e">
        <v>#N/A</v>
      </c>
      <c r="B136" s="782" t="e">
        <v>#N/A</v>
      </c>
      <c r="C136" s="782" t="e">
        <v>#N/A</v>
      </c>
      <c r="D136" s="786" t="e">
        <v>#N/A</v>
      </c>
      <c r="E136" s="787" t="e">
        <v>#N/A</v>
      </c>
      <c r="F136" s="34" t="s">
        <v>488</v>
      </c>
      <c r="G136" s="44" t="s">
        <v>489</v>
      </c>
      <c r="H136" s="699" t="e">
        <v>#N/A</v>
      </c>
      <c r="I136" s="768"/>
    </row>
    <row r="137" spans="1:9" s="7" customFormat="1" ht="12.75" customHeight="1">
      <c r="A137" s="725" t="e">
        <v>#N/A</v>
      </c>
      <c r="B137" s="782" t="e">
        <v>#N/A</v>
      </c>
      <c r="C137" s="782" t="e">
        <v>#N/A</v>
      </c>
      <c r="D137" s="786" t="e">
        <v>#N/A</v>
      </c>
      <c r="E137" s="787" t="e">
        <v>#N/A</v>
      </c>
      <c r="F137" s="34" t="s">
        <v>490</v>
      </c>
      <c r="G137" s="44" t="s">
        <v>491</v>
      </c>
      <c r="H137" s="699" t="e">
        <v>#N/A</v>
      </c>
      <c r="I137" s="768"/>
    </row>
    <row r="138" spans="1:9" s="7" customFormat="1" ht="12.75" customHeight="1">
      <c r="A138" s="725" t="e">
        <v>#N/A</v>
      </c>
      <c r="B138" s="782" t="e">
        <v>#N/A</v>
      </c>
      <c r="C138" s="782" t="e">
        <v>#N/A</v>
      </c>
      <c r="D138" s="786" t="e">
        <v>#N/A</v>
      </c>
      <c r="E138" s="787" t="e">
        <v>#N/A</v>
      </c>
      <c r="F138" s="34" t="s">
        <v>492</v>
      </c>
      <c r="G138" s="44" t="s">
        <v>493</v>
      </c>
      <c r="H138" s="699" t="e">
        <v>#N/A</v>
      </c>
      <c r="I138" s="768"/>
    </row>
    <row r="139" spans="1:9" s="7" customFormat="1" ht="12.75" customHeight="1">
      <c r="A139" s="725" t="e">
        <v>#N/A</v>
      </c>
      <c r="B139" s="782" t="e">
        <v>#N/A</v>
      </c>
      <c r="C139" s="782" t="e">
        <v>#N/A</v>
      </c>
      <c r="D139" s="786" t="e">
        <v>#N/A</v>
      </c>
      <c r="E139" s="787" t="e">
        <v>#N/A</v>
      </c>
      <c r="F139" s="34" t="s">
        <v>494</v>
      </c>
      <c r="G139" s="44" t="s">
        <v>495</v>
      </c>
      <c r="H139" s="699" t="e">
        <v>#N/A</v>
      </c>
      <c r="I139" s="768"/>
    </row>
    <row r="140" spans="1:9" s="7" customFormat="1" ht="12.75" customHeight="1">
      <c r="A140" s="725" t="e">
        <v>#N/A</v>
      </c>
      <c r="B140" s="782" t="e">
        <v>#N/A</v>
      </c>
      <c r="C140" s="782" t="e">
        <v>#N/A</v>
      </c>
      <c r="D140" s="786" t="e">
        <v>#N/A</v>
      </c>
      <c r="E140" s="787" t="e">
        <v>#N/A</v>
      </c>
      <c r="F140" s="34" t="s">
        <v>496</v>
      </c>
      <c r="G140" s="44" t="s">
        <v>497</v>
      </c>
      <c r="H140" s="699" t="e">
        <v>#N/A</v>
      </c>
      <c r="I140" s="768"/>
    </row>
    <row r="141" spans="1:9" s="7" customFormat="1" ht="12.75" customHeight="1">
      <c r="A141" s="725" t="e">
        <v>#N/A</v>
      </c>
      <c r="B141" s="782" t="e">
        <v>#N/A</v>
      </c>
      <c r="C141" s="782" t="e">
        <v>#N/A</v>
      </c>
      <c r="D141" s="786" t="e">
        <v>#N/A</v>
      </c>
      <c r="E141" s="787" t="e">
        <v>#N/A</v>
      </c>
      <c r="F141" s="34" t="s">
        <v>498</v>
      </c>
      <c r="G141" s="44" t="s">
        <v>499</v>
      </c>
      <c r="H141" s="699" t="e">
        <v>#N/A</v>
      </c>
      <c r="I141" s="768"/>
    </row>
    <row r="142" spans="1:9" s="7" customFormat="1" ht="12.75" customHeight="1">
      <c r="A142" s="725" t="e">
        <v>#N/A</v>
      </c>
      <c r="B142" s="782" t="e">
        <v>#N/A</v>
      </c>
      <c r="C142" s="782" t="e">
        <v>#N/A</v>
      </c>
      <c r="D142" s="786" t="e">
        <v>#N/A</v>
      </c>
      <c r="E142" s="787" t="e">
        <v>#N/A</v>
      </c>
      <c r="F142" s="34" t="s">
        <v>500</v>
      </c>
      <c r="G142" s="44" t="s">
        <v>501</v>
      </c>
      <c r="H142" s="699" t="e">
        <v>#N/A</v>
      </c>
      <c r="I142" s="768"/>
    </row>
    <row r="143" spans="1:9" s="7" customFormat="1" ht="12.75" customHeight="1">
      <c r="A143" s="725" t="e">
        <v>#N/A</v>
      </c>
      <c r="B143" s="782" t="e">
        <v>#N/A</v>
      </c>
      <c r="C143" s="782" t="e">
        <v>#N/A</v>
      </c>
      <c r="D143" s="786" t="e">
        <v>#N/A</v>
      </c>
      <c r="E143" s="787" t="e">
        <v>#N/A</v>
      </c>
      <c r="F143" s="34" t="s">
        <v>502</v>
      </c>
      <c r="G143" s="44" t="s">
        <v>503</v>
      </c>
      <c r="H143" s="699" t="e">
        <v>#N/A</v>
      </c>
      <c r="I143" s="768"/>
    </row>
    <row r="144" spans="1:9" s="7" customFormat="1" ht="12.75" customHeight="1">
      <c r="A144" s="725" t="e">
        <v>#N/A</v>
      </c>
      <c r="B144" s="782" t="e">
        <v>#N/A</v>
      </c>
      <c r="C144" s="782" t="e">
        <v>#N/A</v>
      </c>
      <c r="D144" s="786" t="e">
        <v>#N/A</v>
      </c>
      <c r="E144" s="787" t="e">
        <v>#N/A</v>
      </c>
      <c r="F144" s="34" t="s">
        <v>504</v>
      </c>
      <c r="G144" s="44" t="s">
        <v>505</v>
      </c>
      <c r="H144" s="699" t="e">
        <v>#N/A</v>
      </c>
      <c r="I144" s="768"/>
    </row>
    <row r="145" spans="1:9" s="7" customFormat="1" ht="12.75" customHeight="1">
      <c r="A145" s="725" t="e">
        <v>#N/A</v>
      </c>
      <c r="B145" s="782" t="e">
        <v>#N/A</v>
      </c>
      <c r="C145" s="782" t="e">
        <v>#N/A</v>
      </c>
      <c r="D145" s="786" t="e">
        <v>#N/A</v>
      </c>
      <c r="E145" s="787" t="e">
        <v>#N/A</v>
      </c>
      <c r="F145" s="34" t="s">
        <v>506</v>
      </c>
      <c r="G145" s="44" t="s">
        <v>507</v>
      </c>
      <c r="H145" s="699" t="e">
        <v>#N/A</v>
      </c>
      <c r="I145" s="768"/>
    </row>
    <row r="146" spans="1:9" s="7" customFormat="1" ht="12.75" customHeight="1">
      <c r="A146" s="725" t="e">
        <v>#N/A</v>
      </c>
      <c r="B146" s="782" t="e">
        <v>#N/A</v>
      </c>
      <c r="C146" s="782" t="e">
        <v>#N/A</v>
      </c>
      <c r="D146" s="786" t="e">
        <v>#N/A</v>
      </c>
      <c r="E146" s="787" t="e">
        <v>#N/A</v>
      </c>
      <c r="F146" s="34" t="s">
        <v>508</v>
      </c>
      <c r="G146" s="44" t="s">
        <v>509</v>
      </c>
      <c r="H146" s="699" t="e">
        <v>#N/A</v>
      </c>
      <c r="I146" s="768"/>
    </row>
    <row r="147" spans="1:9" s="7" customFormat="1" ht="12.75" customHeight="1">
      <c r="A147" s="725" t="e">
        <v>#N/A</v>
      </c>
      <c r="B147" s="782" t="e">
        <v>#N/A</v>
      </c>
      <c r="C147" s="782" t="e">
        <v>#N/A</v>
      </c>
      <c r="D147" s="786" t="e">
        <v>#N/A</v>
      </c>
      <c r="E147" s="787" t="e">
        <v>#N/A</v>
      </c>
      <c r="F147" s="34" t="s">
        <v>510</v>
      </c>
      <c r="G147" s="44" t="s">
        <v>511</v>
      </c>
      <c r="H147" s="699" t="e">
        <v>#N/A</v>
      </c>
      <c r="I147" s="768"/>
    </row>
    <row r="148" spans="1:9" s="7" customFormat="1" ht="12.75" customHeight="1">
      <c r="A148" s="725" t="e">
        <v>#N/A</v>
      </c>
      <c r="B148" s="782" t="e">
        <v>#N/A</v>
      </c>
      <c r="C148" s="782" t="e">
        <v>#N/A</v>
      </c>
      <c r="D148" s="786" t="e">
        <v>#N/A</v>
      </c>
      <c r="E148" s="787" t="e">
        <v>#N/A</v>
      </c>
      <c r="F148" s="34" t="s">
        <v>512</v>
      </c>
      <c r="G148" s="44" t="s">
        <v>513</v>
      </c>
      <c r="H148" s="699" t="e">
        <v>#N/A</v>
      </c>
      <c r="I148" s="768"/>
    </row>
    <row r="149" spans="1:9" s="7" customFormat="1" ht="12.75" customHeight="1">
      <c r="A149" s="725" t="e">
        <v>#N/A</v>
      </c>
      <c r="B149" s="782" t="e">
        <v>#N/A</v>
      </c>
      <c r="C149" s="782" t="e">
        <v>#N/A</v>
      </c>
      <c r="D149" s="786" t="e">
        <v>#N/A</v>
      </c>
      <c r="E149" s="787" t="e">
        <v>#N/A</v>
      </c>
      <c r="F149" s="34" t="s">
        <v>514</v>
      </c>
      <c r="G149" s="44" t="s">
        <v>515</v>
      </c>
      <c r="H149" s="699" t="e">
        <v>#N/A</v>
      </c>
      <c r="I149" s="768"/>
    </row>
    <row r="150" spans="1:9" s="7" customFormat="1" ht="12.75" customHeight="1">
      <c r="A150" s="725" t="e">
        <v>#N/A</v>
      </c>
      <c r="B150" s="782" t="e">
        <v>#N/A</v>
      </c>
      <c r="C150" s="782" t="e">
        <v>#N/A</v>
      </c>
      <c r="D150" s="786" t="e">
        <v>#N/A</v>
      </c>
      <c r="E150" s="787" t="e">
        <v>#N/A</v>
      </c>
      <c r="F150" s="34" t="s">
        <v>516</v>
      </c>
      <c r="G150" s="44" t="s">
        <v>517</v>
      </c>
      <c r="H150" s="699" t="e">
        <v>#N/A</v>
      </c>
      <c r="I150" s="768"/>
    </row>
    <row r="151" spans="1:9" s="7" customFormat="1" ht="12.75" customHeight="1">
      <c r="A151" s="725" t="e">
        <v>#N/A</v>
      </c>
      <c r="B151" s="782" t="e">
        <v>#N/A</v>
      </c>
      <c r="C151" s="782" t="e">
        <v>#N/A</v>
      </c>
      <c r="D151" s="786" t="e">
        <v>#N/A</v>
      </c>
      <c r="E151" s="787" t="e">
        <v>#N/A</v>
      </c>
      <c r="F151" s="34" t="s">
        <v>518</v>
      </c>
      <c r="G151" s="44" t="s">
        <v>519</v>
      </c>
      <c r="H151" s="699" t="e">
        <v>#N/A</v>
      </c>
      <c r="I151" s="768"/>
    </row>
    <row r="152" spans="1:9" s="7" customFormat="1" ht="12.75" customHeight="1">
      <c r="A152" s="725" t="e">
        <v>#N/A</v>
      </c>
      <c r="B152" s="782" t="e">
        <v>#N/A</v>
      </c>
      <c r="C152" s="782" t="e">
        <v>#N/A</v>
      </c>
      <c r="D152" s="786" t="e">
        <v>#N/A</v>
      </c>
      <c r="E152" s="787" t="e">
        <v>#N/A</v>
      </c>
      <c r="F152" s="34" t="s">
        <v>520</v>
      </c>
      <c r="G152" s="44" t="s">
        <v>521</v>
      </c>
      <c r="H152" s="699" t="e">
        <v>#N/A</v>
      </c>
      <c r="I152" s="768"/>
    </row>
    <row r="153" spans="1:9" s="7" customFormat="1" ht="12.75" customHeight="1">
      <c r="A153" s="725" t="e">
        <v>#N/A</v>
      </c>
      <c r="B153" s="782" t="e">
        <v>#N/A</v>
      </c>
      <c r="C153" s="782" t="e">
        <v>#N/A</v>
      </c>
      <c r="D153" s="786" t="e">
        <v>#N/A</v>
      </c>
      <c r="E153" s="787" t="e">
        <v>#N/A</v>
      </c>
      <c r="F153" s="34" t="s">
        <v>522</v>
      </c>
      <c r="G153" s="44" t="s">
        <v>2415</v>
      </c>
      <c r="H153" s="699" t="e">
        <v>#N/A</v>
      </c>
      <c r="I153" s="768"/>
    </row>
    <row r="154" spans="1:9" s="7" customFormat="1" ht="12.75" customHeight="1">
      <c r="A154" s="725" t="e">
        <v>#N/A</v>
      </c>
      <c r="B154" s="782" t="e">
        <v>#N/A</v>
      </c>
      <c r="C154" s="782" t="e">
        <v>#N/A</v>
      </c>
      <c r="D154" s="786" t="e">
        <v>#N/A</v>
      </c>
      <c r="E154" s="787" t="e">
        <v>#N/A</v>
      </c>
      <c r="F154" s="34" t="s">
        <v>523</v>
      </c>
      <c r="G154" s="44" t="s">
        <v>524</v>
      </c>
      <c r="H154" s="699" t="e">
        <v>#N/A</v>
      </c>
      <c r="I154" s="768"/>
    </row>
    <row r="155" spans="1:9" s="7" customFormat="1" ht="12.75" customHeight="1">
      <c r="A155" s="725" t="e">
        <v>#N/A</v>
      </c>
      <c r="B155" s="782" t="e">
        <v>#N/A</v>
      </c>
      <c r="C155" s="782" t="e">
        <v>#N/A</v>
      </c>
      <c r="D155" s="786" t="e">
        <v>#N/A</v>
      </c>
      <c r="E155" s="787" t="e">
        <v>#N/A</v>
      </c>
      <c r="F155" s="34" t="s">
        <v>525</v>
      </c>
      <c r="G155" s="44" t="s">
        <v>526</v>
      </c>
      <c r="H155" s="699" t="e">
        <v>#N/A</v>
      </c>
      <c r="I155" s="768"/>
    </row>
    <row r="156" spans="1:9" s="7" customFormat="1" ht="12.75" customHeight="1">
      <c r="A156" s="725" t="e">
        <v>#N/A</v>
      </c>
      <c r="B156" s="782" t="e">
        <v>#N/A</v>
      </c>
      <c r="C156" s="782" t="e">
        <v>#N/A</v>
      </c>
      <c r="D156" s="786" t="e">
        <v>#N/A</v>
      </c>
      <c r="E156" s="787" t="e">
        <v>#N/A</v>
      </c>
      <c r="F156" s="34" t="s">
        <v>527</v>
      </c>
      <c r="G156" s="44" t="s">
        <v>528</v>
      </c>
      <c r="H156" s="699" t="e">
        <v>#N/A</v>
      </c>
      <c r="I156" s="768"/>
    </row>
    <row r="157" spans="1:9" s="7" customFormat="1" ht="12.75" customHeight="1">
      <c r="A157" s="725" t="e">
        <v>#N/A</v>
      </c>
      <c r="B157" s="782" t="e">
        <v>#N/A</v>
      </c>
      <c r="C157" s="782" t="e">
        <v>#N/A</v>
      </c>
      <c r="D157" s="786" t="e">
        <v>#N/A</v>
      </c>
      <c r="E157" s="787" t="e">
        <v>#N/A</v>
      </c>
      <c r="F157" s="34" t="s">
        <v>529</v>
      </c>
      <c r="G157" s="44" t="s">
        <v>530</v>
      </c>
      <c r="H157" s="699" t="e">
        <v>#N/A</v>
      </c>
      <c r="I157" s="768"/>
    </row>
    <row r="158" spans="1:9" s="7" customFormat="1" ht="12.75" customHeight="1">
      <c r="A158" s="725" t="e">
        <v>#N/A</v>
      </c>
      <c r="B158" s="782" t="e">
        <v>#N/A</v>
      </c>
      <c r="C158" s="782" t="e">
        <v>#N/A</v>
      </c>
      <c r="D158" s="786" t="e">
        <v>#N/A</v>
      </c>
      <c r="E158" s="787" t="e">
        <v>#N/A</v>
      </c>
      <c r="F158" s="34" t="s">
        <v>531</v>
      </c>
      <c r="G158" s="44" t="s">
        <v>532</v>
      </c>
      <c r="H158" s="699" t="e">
        <v>#N/A</v>
      </c>
      <c r="I158" s="768"/>
    </row>
    <row r="159" spans="1:9" s="7" customFormat="1" ht="12.75" customHeight="1">
      <c r="A159" s="725" t="e">
        <v>#N/A</v>
      </c>
      <c r="B159" s="782" t="e">
        <v>#N/A</v>
      </c>
      <c r="C159" s="782" t="e">
        <v>#N/A</v>
      </c>
      <c r="D159" s="786" t="e">
        <v>#N/A</v>
      </c>
      <c r="E159" s="787" t="e">
        <v>#N/A</v>
      </c>
      <c r="F159" s="34" t="s">
        <v>533</v>
      </c>
      <c r="G159" s="44" t="s">
        <v>534</v>
      </c>
      <c r="H159" s="699" t="e">
        <v>#N/A</v>
      </c>
      <c r="I159" s="768"/>
    </row>
    <row r="160" spans="1:9" s="7" customFormat="1" ht="12.75" customHeight="1">
      <c r="A160" s="725" t="e">
        <v>#N/A</v>
      </c>
      <c r="B160" s="782" t="e">
        <v>#N/A</v>
      </c>
      <c r="C160" s="782" t="e">
        <v>#N/A</v>
      </c>
      <c r="D160" s="786" t="e">
        <v>#N/A</v>
      </c>
      <c r="E160" s="787" t="e">
        <v>#N/A</v>
      </c>
      <c r="F160" s="34" t="s">
        <v>535</v>
      </c>
      <c r="G160" s="44" t="s">
        <v>536</v>
      </c>
      <c r="H160" s="699" t="e">
        <v>#N/A</v>
      </c>
      <c r="I160" s="768"/>
    </row>
    <row r="161" spans="1:9" s="7" customFormat="1" ht="12.75" customHeight="1">
      <c r="A161" s="725" t="e">
        <v>#N/A</v>
      </c>
      <c r="B161" s="782" t="e">
        <v>#N/A</v>
      </c>
      <c r="C161" s="782" t="e">
        <v>#N/A</v>
      </c>
      <c r="D161" s="786" t="e">
        <v>#N/A</v>
      </c>
      <c r="E161" s="787" t="e">
        <v>#N/A</v>
      </c>
      <c r="F161" s="34" t="s">
        <v>537</v>
      </c>
      <c r="G161" s="44" t="s">
        <v>538</v>
      </c>
      <c r="H161" s="699" t="e">
        <v>#N/A</v>
      </c>
      <c r="I161" s="768"/>
    </row>
    <row r="162" spans="1:9" s="7" customFormat="1" ht="12.75" customHeight="1">
      <c r="A162" s="725" t="e">
        <v>#N/A</v>
      </c>
      <c r="B162" s="782" t="e">
        <v>#N/A</v>
      </c>
      <c r="C162" s="782" t="e">
        <v>#N/A</v>
      </c>
      <c r="D162" s="786" t="e">
        <v>#N/A</v>
      </c>
      <c r="E162" s="787" t="e">
        <v>#N/A</v>
      </c>
      <c r="F162" s="34" t="s">
        <v>539</v>
      </c>
      <c r="G162" s="44" t="s">
        <v>540</v>
      </c>
      <c r="H162" s="699" t="e">
        <v>#N/A</v>
      </c>
      <c r="I162" s="768"/>
    </row>
    <row r="163" spans="1:9" s="7" customFormat="1" ht="12.75" customHeight="1">
      <c r="A163" s="725" t="e">
        <v>#N/A</v>
      </c>
      <c r="B163" s="782" t="e">
        <v>#N/A</v>
      </c>
      <c r="C163" s="782" t="e">
        <v>#N/A</v>
      </c>
      <c r="D163" s="786" t="e">
        <v>#N/A</v>
      </c>
      <c r="E163" s="787" t="e">
        <v>#N/A</v>
      </c>
      <c r="F163" s="34" t="s">
        <v>541</v>
      </c>
      <c r="G163" s="44" t="s">
        <v>542</v>
      </c>
      <c r="H163" s="699" t="e">
        <v>#N/A</v>
      </c>
      <c r="I163" s="768"/>
    </row>
    <row r="164" spans="1:9" s="7" customFormat="1" ht="12.75" customHeight="1">
      <c r="A164" s="725" t="e">
        <v>#N/A</v>
      </c>
      <c r="B164" s="782" t="e">
        <v>#N/A</v>
      </c>
      <c r="C164" s="782" t="e">
        <v>#N/A</v>
      </c>
      <c r="D164" s="786" t="e">
        <v>#N/A</v>
      </c>
      <c r="E164" s="787" t="e">
        <v>#N/A</v>
      </c>
      <c r="F164" s="34" t="s">
        <v>543</v>
      </c>
      <c r="G164" s="44" t="s">
        <v>544</v>
      </c>
      <c r="H164" s="699" t="e">
        <v>#N/A</v>
      </c>
      <c r="I164" s="768"/>
    </row>
    <row r="165" spans="1:9" s="7" customFormat="1" ht="12.75" customHeight="1">
      <c r="A165" s="725" t="e">
        <v>#N/A</v>
      </c>
      <c r="B165" s="782" t="e">
        <v>#N/A</v>
      </c>
      <c r="C165" s="782" t="e">
        <v>#N/A</v>
      </c>
      <c r="D165" s="786" t="e">
        <v>#N/A</v>
      </c>
      <c r="E165" s="787" t="e">
        <v>#N/A</v>
      </c>
      <c r="F165" s="34" t="s">
        <v>545</v>
      </c>
      <c r="G165" s="44" t="s">
        <v>546</v>
      </c>
      <c r="H165" s="699" t="e">
        <v>#N/A</v>
      </c>
      <c r="I165" s="768"/>
    </row>
    <row r="166" spans="1:9" s="7" customFormat="1" ht="12.75" customHeight="1">
      <c r="A166" s="725" t="e">
        <v>#N/A</v>
      </c>
      <c r="B166" s="782" t="e">
        <v>#N/A</v>
      </c>
      <c r="C166" s="782" t="e">
        <v>#N/A</v>
      </c>
      <c r="D166" s="786" t="e">
        <v>#N/A</v>
      </c>
      <c r="E166" s="787" t="e">
        <v>#N/A</v>
      </c>
      <c r="F166" s="34" t="s">
        <v>547</v>
      </c>
      <c r="G166" s="44" t="s">
        <v>548</v>
      </c>
      <c r="H166" s="699" t="e">
        <v>#N/A</v>
      </c>
      <c r="I166" s="768"/>
    </row>
    <row r="167" spans="1:9" s="7" customFormat="1" ht="12.75" customHeight="1">
      <c r="A167" s="725" t="e">
        <v>#N/A</v>
      </c>
      <c r="B167" s="782" t="e">
        <v>#N/A</v>
      </c>
      <c r="C167" s="782" t="e">
        <v>#N/A</v>
      </c>
      <c r="D167" s="786" t="e">
        <v>#N/A</v>
      </c>
      <c r="E167" s="787" t="e">
        <v>#N/A</v>
      </c>
      <c r="F167" s="34" t="s">
        <v>549</v>
      </c>
      <c r="G167" s="44" t="s">
        <v>550</v>
      </c>
      <c r="H167" s="699" t="e">
        <v>#N/A</v>
      </c>
      <c r="I167" s="768"/>
    </row>
    <row r="168" spans="1:9" s="7" customFormat="1" ht="12.75" customHeight="1">
      <c r="A168" s="725" t="e">
        <v>#N/A</v>
      </c>
      <c r="B168" s="782" t="e">
        <v>#N/A</v>
      </c>
      <c r="C168" s="782" t="e">
        <v>#N/A</v>
      </c>
      <c r="D168" s="786" t="e">
        <v>#N/A</v>
      </c>
      <c r="E168" s="787" t="e">
        <v>#N/A</v>
      </c>
      <c r="F168" s="34" t="s">
        <v>551</v>
      </c>
      <c r="G168" s="44" t="s">
        <v>552</v>
      </c>
      <c r="H168" s="699" t="e">
        <v>#N/A</v>
      </c>
      <c r="I168" s="768"/>
    </row>
    <row r="169" spans="1:9" s="7" customFormat="1" ht="12.75" customHeight="1">
      <c r="A169" s="725" t="e">
        <v>#N/A</v>
      </c>
      <c r="B169" s="782" t="e">
        <v>#N/A</v>
      </c>
      <c r="C169" s="782" t="e">
        <v>#N/A</v>
      </c>
      <c r="D169" s="786" t="e">
        <v>#N/A</v>
      </c>
      <c r="E169" s="787" t="e">
        <v>#N/A</v>
      </c>
      <c r="F169" s="34" t="s">
        <v>553</v>
      </c>
      <c r="G169" s="44" t="s">
        <v>554</v>
      </c>
      <c r="H169" s="699" t="e">
        <v>#N/A</v>
      </c>
      <c r="I169" s="768"/>
    </row>
    <row r="170" spans="1:9" s="7" customFormat="1" ht="12.75" customHeight="1">
      <c r="A170" s="725" t="e">
        <v>#N/A</v>
      </c>
      <c r="B170" s="782" t="e">
        <v>#N/A</v>
      </c>
      <c r="C170" s="782" t="e">
        <v>#N/A</v>
      </c>
      <c r="D170" s="786" t="e">
        <v>#N/A</v>
      </c>
      <c r="E170" s="787" t="e">
        <v>#N/A</v>
      </c>
      <c r="F170" s="34" t="s">
        <v>600</v>
      </c>
      <c r="G170" s="44" t="s">
        <v>555</v>
      </c>
      <c r="H170" s="699" t="e">
        <v>#N/A</v>
      </c>
      <c r="I170" s="768"/>
    </row>
    <row r="171" spans="1:9" s="7" customFormat="1" ht="12.75" customHeight="1">
      <c r="A171" s="725" t="e">
        <v>#N/A</v>
      </c>
      <c r="B171" s="782" t="e">
        <v>#N/A</v>
      </c>
      <c r="C171" s="782" t="e">
        <v>#N/A</v>
      </c>
      <c r="D171" s="786" t="e">
        <v>#N/A</v>
      </c>
      <c r="E171" s="787" t="e">
        <v>#N/A</v>
      </c>
      <c r="F171" s="34" t="s">
        <v>556</v>
      </c>
      <c r="G171" s="44" t="s">
        <v>557</v>
      </c>
      <c r="H171" s="699" t="e">
        <v>#N/A</v>
      </c>
      <c r="I171" s="768"/>
    </row>
    <row r="172" spans="1:9" s="7" customFormat="1" ht="12.75" customHeight="1">
      <c r="A172" s="725" t="e">
        <v>#N/A</v>
      </c>
      <c r="B172" s="782" t="e">
        <v>#N/A</v>
      </c>
      <c r="C172" s="782" t="e">
        <v>#N/A</v>
      </c>
      <c r="D172" s="786" t="e">
        <v>#N/A</v>
      </c>
      <c r="E172" s="787" t="e">
        <v>#N/A</v>
      </c>
      <c r="F172" s="34" t="s">
        <v>558</v>
      </c>
      <c r="G172" s="44" t="s">
        <v>559</v>
      </c>
      <c r="H172" s="699" t="e">
        <v>#N/A</v>
      </c>
      <c r="I172" s="768"/>
    </row>
    <row r="173" spans="1:9" s="7" customFormat="1" ht="12.75" customHeight="1">
      <c r="A173" s="725" t="e">
        <v>#N/A</v>
      </c>
      <c r="B173" s="782" t="e">
        <v>#N/A</v>
      </c>
      <c r="C173" s="782" t="e">
        <v>#N/A</v>
      </c>
      <c r="D173" s="775" t="e">
        <v>#N/A</v>
      </c>
      <c r="E173" s="777" t="e">
        <v>#N/A</v>
      </c>
      <c r="F173" s="34" t="s">
        <v>560</v>
      </c>
      <c r="G173" s="44" t="s">
        <v>561</v>
      </c>
      <c r="H173" s="699" t="e">
        <v>#N/A</v>
      </c>
      <c r="I173" s="768"/>
    </row>
    <row r="174" spans="1:9" s="7" customFormat="1" ht="13.25" customHeight="1">
      <c r="A174" s="725" t="e">
        <v>#N/A</v>
      </c>
      <c r="B174" s="782" t="e">
        <v>#N/A</v>
      </c>
      <c r="C174" s="782" t="e">
        <v>#N/A</v>
      </c>
      <c r="D174" s="775" t="e">
        <v>#N/A</v>
      </c>
      <c r="E174" s="777" t="e">
        <v>#N/A</v>
      </c>
      <c r="F174" s="35" t="s">
        <v>562</v>
      </c>
      <c r="G174" s="44" t="s">
        <v>563</v>
      </c>
      <c r="H174" s="699" t="e">
        <v>#N/A</v>
      </c>
      <c r="I174" s="768"/>
    </row>
    <row r="175" spans="1:9" s="7" customFormat="1" ht="12.75" customHeight="1">
      <c r="A175" s="725" t="e">
        <v>#N/A</v>
      </c>
      <c r="B175" s="782" t="e">
        <v>#N/A</v>
      </c>
      <c r="C175" s="782" t="e">
        <v>#N/A</v>
      </c>
      <c r="D175" s="775" t="e">
        <v>#N/A</v>
      </c>
      <c r="E175" s="777" t="e">
        <v>#N/A</v>
      </c>
      <c r="F175" s="35" t="s">
        <v>564</v>
      </c>
      <c r="G175" s="44" t="s">
        <v>565</v>
      </c>
      <c r="H175" s="699" t="e">
        <v>#N/A</v>
      </c>
      <c r="I175" s="768"/>
    </row>
    <row r="176" spans="1:9" s="7" customFormat="1" ht="12.75" customHeight="1">
      <c r="A176" s="725" t="e">
        <v>#N/A</v>
      </c>
      <c r="B176" s="782" t="e">
        <v>#N/A</v>
      </c>
      <c r="C176" s="782" t="e">
        <v>#N/A</v>
      </c>
      <c r="D176" s="775" t="e">
        <v>#N/A</v>
      </c>
      <c r="E176" s="777" t="e">
        <v>#N/A</v>
      </c>
      <c r="F176" s="35" t="s">
        <v>566</v>
      </c>
      <c r="G176" s="44" t="s">
        <v>567</v>
      </c>
      <c r="H176" s="699" t="e">
        <v>#N/A</v>
      </c>
      <c r="I176" s="768"/>
    </row>
    <row r="177" spans="1:9" s="7" customFormat="1" ht="22.5" customHeight="1">
      <c r="A177" s="725" t="e">
        <v>#N/A</v>
      </c>
      <c r="B177" s="782" t="e">
        <v>#N/A</v>
      </c>
      <c r="C177" s="782" t="e">
        <v>#N/A</v>
      </c>
      <c r="D177" s="775" t="e">
        <v>#N/A</v>
      </c>
      <c r="E177" s="777" t="e">
        <v>#N/A</v>
      </c>
      <c r="F177" s="35" t="s">
        <v>568</v>
      </c>
      <c r="G177" s="44" t="s">
        <v>569</v>
      </c>
      <c r="H177" s="699" t="e">
        <v>#N/A</v>
      </c>
      <c r="I177" s="768"/>
    </row>
    <row r="178" spans="1:9" ht="12.75" customHeight="1">
      <c r="A178" s="725" t="e">
        <v>#N/A</v>
      </c>
      <c r="B178" s="782" t="e">
        <v>#N/A</v>
      </c>
      <c r="C178" s="782" t="e">
        <v>#N/A</v>
      </c>
      <c r="D178" s="775" t="e">
        <v>#N/A</v>
      </c>
      <c r="E178" s="777" t="e">
        <v>#N/A</v>
      </c>
      <c r="F178" s="35" t="s">
        <v>570</v>
      </c>
      <c r="G178" s="44" t="s">
        <v>571</v>
      </c>
      <c r="H178" s="699" t="e">
        <v>#N/A</v>
      </c>
      <c r="I178" s="768"/>
    </row>
    <row r="179" spans="1:9" ht="12.75" customHeight="1">
      <c r="A179" s="725" t="e">
        <v>#N/A</v>
      </c>
      <c r="B179" s="782" t="e">
        <v>#N/A</v>
      </c>
      <c r="C179" s="782" t="e">
        <v>#N/A</v>
      </c>
      <c r="D179" s="775" t="e">
        <v>#N/A</v>
      </c>
      <c r="E179" s="777" t="e">
        <v>#N/A</v>
      </c>
      <c r="F179" s="35" t="s">
        <v>572</v>
      </c>
      <c r="G179" s="44" t="s">
        <v>573</v>
      </c>
      <c r="H179" s="699" t="e">
        <v>#N/A</v>
      </c>
      <c r="I179" s="768"/>
    </row>
    <row r="180" spans="1:9" ht="12.75" customHeight="1">
      <c r="A180" s="725" t="e">
        <v>#N/A</v>
      </c>
      <c r="B180" s="782" t="e">
        <v>#N/A</v>
      </c>
      <c r="C180" s="782" t="e">
        <v>#N/A</v>
      </c>
      <c r="D180" s="775" t="e">
        <v>#N/A</v>
      </c>
      <c r="E180" s="777" t="e">
        <v>#N/A</v>
      </c>
      <c r="F180" s="35" t="s">
        <v>574</v>
      </c>
      <c r="G180" s="44" t="s">
        <v>575</v>
      </c>
      <c r="H180" s="699" t="e">
        <v>#N/A</v>
      </c>
      <c r="I180" s="768"/>
    </row>
    <row r="181" spans="1:9" ht="12.75" customHeight="1">
      <c r="A181" s="725" t="e">
        <v>#N/A</v>
      </c>
      <c r="B181" s="782" t="e">
        <v>#N/A</v>
      </c>
      <c r="C181" s="782" t="e">
        <v>#N/A</v>
      </c>
      <c r="D181" s="775" t="e">
        <v>#N/A</v>
      </c>
      <c r="E181" s="777" t="e">
        <v>#N/A</v>
      </c>
      <c r="F181" s="35" t="s">
        <v>576</v>
      </c>
      <c r="G181" s="44" t="s">
        <v>577</v>
      </c>
      <c r="H181" s="699" t="e">
        <v>#N/A</v>
      </c>
      <c r="I181" s="768"/>
    </row>
    <row r="182" spans="1:9" ht="12.75" customHeight="1">
      <c r="A182" s="725" t="e">
        <v>#N/A</v>
      </c>
      <c r="B182" s="782" t="e">
        <v>#N/A</v>
      </c>
      <c r="C182" s="782" t="e">
        <v>#N/A</v>
      </c>
      <c r="D182" s="775" t="e">
        <v>#N/A</v>
      </c>
      <c r="E182" s="777" t="e">
        <v>#N/A</v>
      </c>
      <c r="F182" s="35" t="s">
        <v>578</v>
      </c>
      <c r="G182" s="44" t="s">
        <v>579</v>
      </c>
      <c r="H182" s="699" t="e">
        <v>#N/A</v>
      </c>
      <c r="I182" s="768"/>
    </row>
    <row r="183" spans="1:9" ht="12.75" customHeight="1">
      <c r="A183" s="725" t="e">
        <v>#N/A</v>
      </c>
      <c r="B183" s="782" t="e">
        <v>#N/A</v>
      </c>
      <c r="C183" s="782" t="e">
        <v>#N/A</v>
      </c>
      <c r="D183" s="775" t="e">
        <v>#N/A</v>
      </c>
      <c r="E183" s="777" t="e">
        <v>#N/A</v>
      </c>
      <c r="F183" s="35" t="s">
        <v>580</v>
      </c>
      <c r="G183" s="44" t="s">
        <v>581</v>
      </c>
      <c r="H183" s="699" t="e">
        <v>#N/A</v>
      </c>
      <c r="I183" s="768"/>
    </row>
    <row r="184" spans="1:9" ht="12.75" customHeight="1">
      <c r="A184" s="725" t="e">
        <v>#N/A</v>
      </c>
      <c r="B184" s="782" t="e">
        <v>#N/A</v>
      </c>
      <c r="C184" s="782" t="e">
        <v>#N/A</v>
      </c>
      <c r="D184" s="775" t="e">
        <v>#N/A</v>
      </c>
      <c r="E184" s="777" t="e">
        <v>#N/A</v>
      </c>
      <c r="F184" s="35" t="s">
        <v>582</v>
      </c>
      <c r="G184" s="44" t="s">
        <v>583</v>
      </c>
      <c r="H184" s="699" t="e">
        <v>#N/A</v>
      </c>
      <c r="I184" s="768"/>
    </row>
    <row r="185" spans="1:9" ht="12.75" customHeight="1">
      <c r="A185" s="725" t="e">
        <v>#N/A</v>
      </c>
      <c r="B185" s="782" t="e">
        <v>#N/A</v>
      </c>
      <c r="C185" s="782" t="e">
        <v>#N/A</v>
      </c>
      <c r="D185" s="775" t="e">
        <v>#N/A</v>
      </c>
      <c r="E185" s="777" t="e">
        <v>#N/A</v>
      </c>
      <c r="F185" s="35" t="s">
        <v>584</v>
      </c>
      <c r="G185" s="44" t="s">
        <v>585</v>
      </c>
      <c r="H185" s="699" t="e">
        <v>#N/A</v>
      </c>
      <c r="I185" s="768"/>
    </row>
    <row r="186" spans="1:9" ht="34.25" customHeight="1">
      <c r="A186" s="725" t="e">
        <v>#N/A</v>
      </c>
      <c r="B186" s="782" t="e">
        <v>#N/A</v>
      </c>
      <c r="C186" s="782" t="e">
        <v>#N/A</v>
      </c>
      <c r="D186" s="775" t="e">
        <v>#N/A</v>
      </c>
      <c r="E186" s="777" t="e">
        <v>#N/A</v>
      </c>
      <c r="F186" s="35" t="s">
        <v>586</v>
      </c>
      <c r="G186" s="196" t="s">
        <v>2481</v>
      </c>
      <c r="H186" s="699" t="e">
        <v>#N/A</v>
      </c>
      <c r="I186" s="768"/>
    </row>
    <row r="187" spans="1:9" ht="12.75" customHeight="1">
      <c r="A187" s="725" t="e">
        <v>#N/A</v>
      </c>
      <c r="B187" s="782" t="e">
        <v>#N/A</v>
      </c>
      <c r="C187" s="782" t="e">
        <v>#N/A</v>
      </c>
      <c r="D187" s="775" t="e">
        <v>#N/A</v>
      </c>
      <c r="E187" s="777" t="e">
        <v>#N/A</v>
      </c>
      <c r="F187" s="35" t="s">
        <v>587</v>
      </c>
      <c r="G187" s="44" t="s">
        <v>588</v>
      </c>
      <c r="H187" s="699" t="e">
        <v>#N/A</v>
      </c>
      <c r="I187" s="768"/>
    </row>
    <row r="188" spans="1:9" ht="12.75" customHeight="1">
      <c r="A188" s="725" t="e">
        <v>#N/A</v>
      </c>
      <c r="B188" s="782" t="e">
        <v>#N/A</v>
      </c>
      <c r="C188" s="782" t="e">
        <v>#N/A</v>
      </c>
      <c r="D188" s="775" t="e">
        <v>#N/A</v>
      </c>
      <c r="E188" s="777" t="e">
        <v>#N/A</v>
      </c>
      <c r="F188" s="35" t="s">
        <v>589</v>
      </c>
      <c r="G188" s="44" t="s">
        <v>590</v>
      </c>
      <c r="H188" s="699" t="e">
        <v>#N/A</v>
      </c>
      <c r="I188" s="768"/>
    </row>
    <row r="189" spans="1:9" ht="12.75" customHeight="1">
      <c r="A189" s="725" t="e">
        <v>#N/A</v>
      </c>
      <c r="B189" s="782" t="e">
        <v>#N/A</v>
      </c>
      <c r="C189" s="782" t="e">
        <v>#N/A</v>
      </c>
      <c r="D189" s="775" t="e">
        <v>#N/A</v>
      </c>
      <c r="E189" s="777" t="e">
        <v>#N/A</v>
      </c>
      <c r="F189" s="35" t="s">
        <v>1233</v>
      </c>
      <c r="G189" s="44" t="s">
        <v>1236</v>
      </c>
      <c r="H189" s="699" t="e">
        <v>#N/A</v>
      </c>
      <c r="I189" s="768"/>
    </row>
    <row r="190" spans="1:9" ht="12.75" customHeight="1">
      <c r="A190" s="725" t="e">
        <v>#N/A</v>
      </c>
      <c r="B190" s="782" t="e">
        <v>#N/A</v>
      </c>
      <c r="C190" s="782" t="e">
        <v>#N/A</v>
      </c>
      <c r="D190" s="775" t="e">
        <v>#N/A</v>
      </c>
      <c r="E190" s="777" t="e">
        <v>#N/A</v>
      </c>
      <c r="F190" s="35" t="s">
        <v>1234</v>
      </c>
      <c r="G190" s="44" t="s">
        <v>1237</v>
      </c>
      <c r="H190" s="699" t="e">
        <v>#N/A</v>
      </c>
      <c r="I190" s="768"/>
    </row>
    <row r="191" spans="1:9" ht="12.75" customHeight="1">
      <c r="A191" s="725" t="e">
        <v>#N/A</v>
      </c>
      <c r="B191" s="782" t="e">
        <v>#N/A</v>
      </c>
      <c r="C191" s="782" t="e">
        <v>#N/A</v>
      </c>
      <c r="D191" s="775" t="e">
        <v>#N/A</v>
      </c>
      <c r="E191" s="777" t="e">
        <v>#N/A</v>
      </c>
      <c r="F191" s="35" t="s">
        <v>1235</v>
      </c>
      <c r="G191" s="44" t="s">
        <v>1630</v>
      </c>
      <c r="H191" s="699" t="e">
        <v>#N/A</v>
      </c>
      <c r="I191" s="768"/>
    </row>
    <row r="192" spans="1:9" ht="12.75" customHeight="1">
      <c r="A192" s="726" t="e">
        <v>#N/A</v>
      </c>
      <c r="B192" s="783" t="e">
        <v>#N/A</v>
      </c>
      <c r="C192" s="783" t="e">
        <v>#N/A</v>
      </c>
      <c r="D192" s="775" t="e">
        <v>#N/A</v>
      </c>
      <c r="E192" s="777" t="e">
        <v>#N/A</v>
      </c>
      <c r="F192" s="34" t="s">
        <v>591</v>
      </c>
      <c r="G192" s="44" t="s">
        <v>2482</v>
      </c>
      <c r="H192" s="700" t="e">
        <v>#N/A</v>
      </c>
      <c r="I192" s="768"/>
    </row>
    <row r="193" spans="1:9" ht="51.5" customHeight="1">
      <c r="A193" s="102" t="s">
        <v>1450</v>
      </c>
      <c r="B193" s="103" t="s">
        <v>1387</v>
      </c>
      <c r="C193" s="200" t="s">
        <v>2623</v>
      </c>
      <c r="D193" s="58" t="s">
        <v>3338</v>
      </c>
      <c r="E193" s="24" t="s">
        <v>274</v>
      </c>
      <c r="F193" s="17"/>
      <c r="G193" s="19"/>
      <c r="H193" s="30" t="s">
        <v>15</v>
      </c>
      <c r="I193" s="78" t="s">
        <v>3151</v>
      </c>
    </row>
    <row r="194" spans="1:9" ht="44.25" customHeight="1">
      <c r="A194" s="101" t="s">
        <v>1451</v>
      </c>
      <c r="B194" s="217" t="s">
        <v>3284</v>
      </c>
      <c r="C194" s="50" t="s">
        <v>2624</v>
      </c>
      <c r="D194" s="59" t="s">
        <v>3339</v>
      </c>
      <c r="E194" s="24" t="s">
        <v>274</v>
      </c>
      <c r="F194" s="8"/>
      <c r="G194" s="18"/>
      <c r="H194" s="30" t="s">
        <v>15</v>
      </c>
      <c r="I194" s="78" t="s">
        <v>3151</v>
      </c>
    </row>
    <row r="195" spans="1:9">
      <c r="A195" s="140" t="s">
        <v>1149</v>
      </c>
      <c r="B195" s="136"/>
      <c r="C195" s="133"/>
      <c r="D195" s="130"/>
      <c r="E195" s="286"/>
      <c r="F195" s="130"/>
      <c r="G195" s="130"/>
      <c r="H195" s="130"/>
      <c r="I195" s="132"/>
    </row>
  </sheetData>
  <mergeCells count="29">
    <mergeCell ref="F3:G3"/>
    <mergeCell ref="B105:B192"/>
    <mergeCell ref="D105:D192"/>
    <mergeCell ref="E105:E192"/>
    <mergeCell ref="B102:B104"/>
    <mergeCell ref="D102:D104"/>
    <mergeCell ref="E102:E104"/>
    <mergeCell ref="A12:A36"/>
    <mergeCell ref="A38:A101"/>
    <mergeCell ref="A105:A192"/>
    <mergeCell ref="D12:D36"/>
    <mergeCell ref="E12:E36"/>
    <mergeCell ref="A102:A104"/>
    <mergeCell ref="B38:B101"/>
    <mergeCell ref="D38:D101"/>
    <mergeCell ref="E38:E101"/>
    <mergeCell ref="B12:B36"/>
    <mergeCell ref="C12:C36"/>
    <mergeCell ref="C38:C101"/>
    <mergeCell ref="C102:C104"/>
    <mergeCell ref="C105:C192"/>
    <mergeCell ref="H105:H192"/>
    <mergeCell ref="I105:I192"/>
    <mergeCell ref="I12:I36"/>
    <mergeCell ref="I38:I101"/>
    <mergeCell ref="I102:I104"/>
    <mergeCell ref="H38:H101"/>
    <mergeCell ref="H102:H104"/>
    <mergeCell ref="H12:H36"/>
  </mergeCells>
  <pageMargins left="0.25" right="0.25" top="0.75" bottom="0.75" header="0.3" footer="0.3"/>
  <pageSetup paperSize="8" scale="10" fitToHeight="0" orientation="landscape" r:id="rId1"/>
  <rowBreaks count="2" manualBreakCount="2">
    <brk id="11" max="13" man="1"/>
    <brk id="93" max="13" man="1"/>
  </rowBreak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5">
    <tabColor theme="4" tint="0.59999389629810485"/>
    <pageSetUpPr fitToPage="1"/>
  </sheetPr>
  <dimension ref="A1:I76"/>
  <sheetViews>
    <sheetView zoomScaleNormal="100" workbookViewId="0">
      <pane xSplit="2" topLeftCell="C1" activePane="topRight" state="frozen"/>
      <selection activeCell="H1" sqref="H1:I1048576"/>
      <selection pane="topRight"/>
    </sheetView>
  </sheetViews>
  <sheetFormatPr defaultRowHeight="12.75"/>
  <cols>
    <col min="1" max="1" width="9.53125" customWidth="1"/>
    <col min="2" max="2" width="17" customWidth="1"/>
    <col min="3" max="3" width="19.53125" customWidth="1"/>
    <col min="4" max="4" width="30.796875" customWidth="1"/>
    <col min="5" max="5" width="14" style="9" customWidth="1"/>
    <col min="6" max="6" width="10.796875" customWidth="1"/>
    <col min="7" max="7" width="30.796875" customWidth="1"/>
    <col min="8" max="8" width="14.19921875" customWidth="1"/>
    <col min="9" max="9" width="13.1328125" customWidth="1"/>
  </cols>
  <sheetData>
    <row r="1" spans="1:9" s="9" customFormat="1">
      <c r="A1" s="315" t="s">
        <v>3258</v>
      </c>
      <c r="B1" s="315" t="s">
        <v>3258</v>
      </c>
      <c r="C1" s="315" t="s">
        <v>3258</v>
      </c>
      <c r="D1" s="315" t="s">
        <v>3258</v>
      </c>
      <c r="E1" s="315" t="s">
        <v>3258</v>
      </c>
      <c r="F1" s="315" t="s">
        <v>3258</v>
      </c>
      <c r="G1" s="315" t="s">
        <v>3258</v>
      </c>
      <c r="H1" s="315" t="s">
        <v>3258</v>
      </c>
      <c r="I1" s="315" t="s">
        <v>3258</v>
      </c>
    </row>
    <row r="2" spans="1:9" s="7" customFormat="1" ht="14.25" customHeight="1">
      <c r="A2" s="140" t="s">
        <v>1145</v>
      </c>
      <c r="B2" s="136"/>
      <c r="C2" s="133"/>
      <c r="D2" s="130"/>
      <c r="E2" s="286"/>
      <c r="F2" s="130"/>
      <c r="G2" s="130"/>
      <c r="H2" s="130"/>
      <c r="I2" s="132"/>
    </row>
    <row r="3" spans="1:9" ht="90.75" customHeight="1">
      <c r="A3" s="447" t="s">
        <v>1159</v>
      </c>
      <c r="B3" s="447"/>
      <c r="C3" s="447"/>
      <c r="D3" s="447"/>
      <c r="E3" s="448"/>
      <c r="F3" s="784" t="s">
        <v>2391</v>
      </c>
      <c r="G3" s="785"/>
      <c r="H3" s="449" t="s">
        <v>3145</v>
      </c>
      <c r="I3" s="450"/>
    </row>
    <row r="4" spans="1:9" ht="70.5" customHeight="1">
      <c r="A4" s="117" t="s">
        <v>77</v>
      </c>
      <c r="B4" s="116" t="s">
        <v>2327</v>
      </c>
      <c r="C4" s="116" t="s">
        <v>3064</v>
      </c>
      <c r="D4" s="116" t="s">
        <v>54</v>
      </c>
      <c r="E4" s="119" t="s">
        <v>55</v>
      </c>
      <c r="F4" s="119" t="s">
        <v>56</v>
      </c>
      <c r="G4" s="116" t="s">
        <v>57</v>
      </c>
      <c r="H4" s="118" t="s">
        <v>3110</v>
      </c>
      <c r="I4" s="116" t="s">
        <v>1674</v>
      </c>
    </row>
    <row r="5" spans="1:9" ht="41.25" customHeight="1">
      <c r="A5" s="120"/>
      <c r="B5" s="120"/>
      <c r="C5" s="120"/>
      <c r="D5" s="120"/>
      <c r="E5" s="121"/>
      <c r="F5" s="120"/>
      <c r="G5" s="120"/>
      <c r="H5" s="122"/>
      <c r="I5" s="120"/>
    </row>
    <row r="6" spans="1:9" s="7" customFormat="1" ht="63" customHeight="1">
      <c r="A6" s="102" t="s">
        <v>1452</v>
      </c>
      <c r="B6" s="72" t="s">
        <v>61</v>
      </c>
      <c r="C6" s="199" t="s">
        <v>2612</v>
      </c>
      <c r="D6" s="49" t="s">
        <v>62</v>
      </c>
      <c r="E6" s="285" t="s">
        <v>63</v>
      </c>
      <c r="F6" s="30"/>
      <c r="G6" s="8"/>
      <c r="H6" s="30" t="s">
        <v>35</v>
      </c>
      <c r="I6" s="78" t="s">
        <v>2041</v>
      </c>
    </row>
    <row r="7" spans="1:9" s="7" customFormat="1" ht="59.25" customHeight="1">
      <c r="A7" s="104" t="s">
        <v>1453</v>
      </c>
      <c r="B7" s="216" t="s">
        <v>1970</v>
      </c>
      <c r="C7" s="216" t="s">
        <v>2629</v>
      </c>
      <c r="D7" s="214" t="s">
        <v>3448</v>
      </c>
      <c r="E7" s="285" t="s">
        <v>63</v>
      </c>
      <c r="F7" s="84"/>
      <c r="G7" s="540" t="s">
        <v>3340</v>
      </c>
      <c r="H7" s="215" t="s">
        <v>15</v>
      </c>
      <c r="I7" s="78" t="s">
        <v>3151</v>
      </c>
    </row>
    <row r="8" spans="1:9" s="7" customFormat="1" ht="10.25" customHeight="1">
      <c r="A8" s="795" t="s">
        <v>1454</v>
      </c>
      <c r="B8" s="779" t="s">
        <v>1146</v>
      </c>
      <c r="C8" s="795" t="s">
        <v>2966</v>
      </c>
      <c r="D8" s="797" t="s">
        <v>3341</v>
      </c>
      <c r="E8" s="793" t="s">
        <v>24</v>
      </c>
      <c r="F8" s="229" t="s">
        <v>30</v>
      </c>
      <c r="G8" s="230" t="s">
        <v>206</v>
      </c>
      <c r="H8" s="793" t="s">
        <v>35</v>
      </c>
      <c r="I8" s="793" t="s">
        <v>3151</v>
      </c>
    </row>
    <row r="9" spans="1:9" s="7" customFormat="1" ht="10.15">
      <c r="A9" s="796" t="e">
        <v>#N/A</v>
      </c>
      <c r="B9" s="780" t="e">
        <v>#N/A</v>
      </c>
      <c r="C9" s="796"/>
      <c r="D9" s="798" t="e">
        <v>#N/A</v>
      </c>
      <c r="E9" s="794" t="e">
        <v>#N/A</v>
      </c>
      <c r="F9" s="229" t="s">
        <v>31</v>
      </c>
      <c r="G9" s="230" t="s">
        <v>208</v>
      </c>
      <c r="H9" s="794"/>
      <c r="I9" s="794"/>
    </row>
    <row r="10" spans="1:9" s="7" customFormat="1" ht="10.15">
      <c r="A10" s="796" t="e">
        <v>#N/A</v>
      </c>
      <c r="B10" s="780" t="e">
        <v>#N/A</v>
      </c>
      <c r="C10" s="796"/>
      <c r="D10" s="798" t="e">
        <v>#N/A</v>
      </c>
      <c r="E10" s="794" t="e">
        <v>#N/A</v>
      </c>
      <c r="F10" s="229" t="s">
        <v>165</v>
      </c>
      <c r="G10" s="230" t="s">
        <v>209</v>
      </c>
      <c r="H10" s="794"/>
      <c r="I10" s="794"/>
    </row>
    <row r="11" spans="1:9" s="7" customFormat="1" ht="10.15">
      <c r="A11" s="796" t="e">
        <v>#N/A</v>
      </c>
      <c r="B11" s="780" t="e">
        <v>#N/A</v>
      </c>
      <c r="C11" s="796"/>
      <c r="D11" s="798" t="e">
        <v>#N/A</v>
      </c>
      <c r="E11" s="794" t="e">
        <v>#N/A</v>
      </c>
      <c r="F11" s="229" t="s">
        <v>166</v>
      </c>
      <c r="G11" s="230" t="s">
        <v>210</v>
      </c>
      <c r="H11" s="794"/>
      <c r="I11" s="794"/>
    </row>
    <row r="12" spans="1:9" s="7" customFormat="1" ht="10.15">
      <c r="A12" s="796" t="e">
        <v>#N/A</v>
      </c>
      <c r="B12" s="780" t="e">
        <v>#N/A</v>
      </c>
      <c r="C12" s="796"/>
      <c r="D12" s="798" t="e">
        <v>#N/A</v>
      </c>
      <c r="E12" s="794" t="e">
        <v>#N/A</v>
      </c>
      <c r="F12" s="229" t="s">
        <v>201</v>
      </c>
      <c r="G12" s="230" t="s">
        <v>211</v>
      </c>
      <c r="H12" s="794"/>
      <c r="I12" s="794"/>
    </row>
    <row r="13" spans="1:9" s="7" customFormat="1" ht="10.15">
      <c r="A13" s="796" t="e">
        <v>#N/A</v>
      </c>
      <c r="B13" s="780" t="e">
        <v>#N/A</v>
      </c>
      <c r="C13" s="796"/>
      <c r="D13" s="798" t="e">
        <v>#N/A</v>
      </c>
      <c r="E13" s="794" t="e">
        <v>#N/A</v>
      </c>
      <c r="F13" s="229" t="s">
        <v>28</v>
      </c>
      <c r="G13" s="230" t="s">
        <v>212</v>
      </c>
      <c r="H13" s="794"/>
      <c r="I13" s="794"/>
    </row>
    <row r="14" spans="1:9" s="7" customFormat="1" ht="10.15">
      <c r="A14" s="796" t="e">
        <v>#N/A</v>
      </c>
      <c r="B14" s="780" t="e">
        <v>#N/A</v>
      </c>
      <c r="C14" s="796"/>
      <c r="D14" s="798" t="e">
        <v>#N/A</v>
      </c>
      <c r="E14" s="794" t="e">
        <v>#N/A</v>
      </c>
      <c r="F14" s="229" t="s">
        <v>213</v>
      </c>
      <c r="G14" s="230" t="s">
        <v>214</v>
      </c>
      <c r="H14" s="794"/>
      <c r="I14" s="794"/>
    </row>
    <row r="15" spans="1:9" s="7" customFormat="1" ht="10.15">
      <c r="A15" s="796" t="e">
        <v>#N/A</v>
      </c>
      <c r="B15" s="780" t="e">
        <v>#N/A</v>
      </c>
      <c r="C15" s="796"/>
      <c r="D15" s="798" t="e">
        <v>#N/A</v>
      </c>
      <c r="E15" s="794" t="e">
        <v>#N/A</v>
      </c>
      <c r="F15" s="229" t="s">
        <v>215</v>
      </c>
      <c r="G15" s="230" t="s">
        <v>216</v>
      </c>
      <c r="H15" s="794"/>
      <c r="I15" s="794"/>
    </row>
    <row r="16" spans="1:9" s="7" customFormat="1" ht="10.15">
      <c r="A16" s="796" t="e">
        <v>#N/A</v>
      </c>
      <c r="B16" s="780" t="e">
        <v>#N/A</v>
      </c>
      <c r="C16" s="796"/>
      <c r="D16" s="798" t="e">
        <v>#N/A</v>
      </c>
      <c r="E16" s="794" t="e">
        <v>#N/A</v>
      </c>
      <c r="F16" s="229" t="s">
        <v>217</v>
      </c>
      <c r="G16" s="230" t="s">
        <v>218</v>
      </c>
      <c r="H16" s="794"/>
      <c r="I16" s="794"/>
    </row>
    <row r="17" spans="1:9" s="7" customFormat="1" ht="10.15">
      <c r="A17" s="796" t="e">
        <v>#N/A</v>
      </c>
      <c r="B17" s="780" t="e">
        <v>#N/A</v>
      </c>
      <c r="C17" s="796"/>
      <c r="D17" s="798" t="e">
        <v>#N/A</v>
      </c>
      <c r="E17" s="794" t="e">
        <v>#N/A</v>
      </c>
      <c r="F17" s="229" t="s">
        <v>219</v>
      </c>
      <c r="G17" s="230" t="s">
        <v>220</v>
      </c>
      <c r="H17" s="794"/>
      <c r="I17" s="794"/>
    </row>
    <row r="18" spans="1:9" s="7" customFormat="1" ht="10.15">
      <c r="A18" s="796" t="e">
        <v>#N/A</v>
      </c>
      <c r="B18" s="780" t="e">
        <v>#N/A</v>
      </c>
      <c r="C18" s="796"/>
      <c r="D18" s="798" t="e">
        <v>#N/A</v>
      </c>
      <c r="E18" s="794" t="e">
        <v>#N/A</v>
      </c>
      <c r="F18" s="229" t="s">
        <v>221</v>
      </c>
      <c r="G18" s="230" t="s">
        <v>222</v>
      </c>
      <c r="H18" s="794"/>
      <c r="I18" s="794"/>
    </row>
    <row r="19" spans="1:9" s="7" customFormat="1" ht="10.15">
      <c r="A19" s="796" t="e">
        <v>#N/A</v>
      </c>
      <c r="B19" s="780" t="e">
        <v>#N/A</v>
      </c>
      <c r="C19" s="796"/>
      <c r="D19" s="798" t="e">
        <v>#N/A</v>
      </c>
      <c r="E19" s="794" t="e">
        <v>#N/A</v>
      </c>
      <c r="F19" s="229" t="s">
        <v>223</v>
      </c>
      <c r="G19" s="230" t="s">
        <v>2403</v>
      </c>
      <c r="H19" s="794"/>
      <c r="I19" s="794"/>
    </row>
    <row r="20" spans="1:9" s="7" customFormat="1" ht="10.15">
      <c r="A20" s="796" t="e">
        <v>#N/A</v>
      </c>
      <c r="B20" s="780" t="e">
        <v>#N/A</v>
      </c>
      <c r="C20" s="796"/>
      <c r="D20" s="798" t="e">
        <v>#N/A</v>
      </c>
      <c r="E20" s="794" t="e">
        <v>#N/A</v>
      </c>
      <c r="F20" s="229" t="s">
        <v>224</v>
      </c>
      <c r="G20" s="230" t="s">
        <v>225</v>
      </c>
      <c r="H20" s="794"/>
      <c r="I20" s="794"/>
    </row>
    <row r="21" spans="1:9" s="7" customFormat="1" ht="10.15">
      <c r="A21" s="796" t="e">
        <v>#N/A</v>
      </c>
      <c r="B21" s="780" t="e">
        <v>#N/A</v>
      </c>
      <c r="C21" s="796"/>
      <c r="D21" s="798" t="e">
        <v>#N/A</v>
      </c>
      <c r="E21" s="794" t="e">
        <v>#N/A</v>
      </c>
      <c r="F21" s="229" t="s">
        <v>226</v>
      </c>
      <c r="G21" s="230" t="s">
        <v>227</v>
      </c>
      <c r="H21" s="794"/>
      <c r="I21" s="794"/>
    </row>
    <row r="22" spans="1:9" s="7" customFormat="1" ht="10.15">
      <c r="A22" s="796" t="e">
        <v>#N/A</v>
      </c>
      <c r="B22" s="780" t="e">
        <v>#N/A</v>
      </c>
      <c r="C22" s="796"/>
      <c r="D22" s="798" t="e">
        <v>#N/A</v>
      </c>
      <c r="E22" s="794" t="e">
        <v>#N/A</v>
      </c>
      <c r="F22" s="229" t="s">
        <v>228</v>
      </c>
      <c r="G22" s="230" t="s">
        <v>229</v>
      </c>
      <c r="H22" s="794"/>
      <c r="I22" s="794"/>
    </row>
    <row r="23" spans="1:9" s="7" customFormat="1" ht="10.15">
      <c r="A23" s="796" t="e">
        <v>#N/A</v>
      </c>
      <c r="B23" s="780" t="e">
        <v>#N/A</v>
      </c>
      <c r="C23" s="796"/>
      <c r="D23" s="798" t="e">
        <v>#N/A</v>
      </c>
      <c r="E23" s="794" t="e">
        <v>#N/A</v>
      </c>
      <c r="F23" s="229" t="s">
        <v>230</v>
      </c>
      <c r="G23" s="230" t="s">
        <v>231</v>
      </c>
      <c r="H23" s="794"/>
      <c r="I23" s="794"/>
    </row>
    <row r="24" spans="1:9" s="7" customFormat="1" ht="20.25">
      <c r="A24" s="796" t="e">
        <v>#N/A</v>
      </c>
      <c r="B24" s="780" t="e">
        <v>#N/A</v>
      </c>
      <c r="C24" s="796"/>
      <c r="D24" s="798" t="e">
        <v>#N/A</v>
      </c>
      <c r="E24" s="794" t="e">
        <v>#N/A</v>
      </c>
      <c r="F24" s="229" t="s">
        <v>233</v>
      </c>
      <c r="G24" s="230" t="s">
        <v>234</v>
      </c>
      <c r="H24" s="794"/>
      <c r="I24" s="794"/>
    </row>
    <row r="25" spans="1:9" s="7" customFormat="1" ht="12.75" customHeight="1">
      <c r="A25" s="796" t="e">
        <v>#N/A</v>
      </c>
      <c r="B25" s="780" t="e">
        <v>#N/A</v>
      </c>
      <c r="C25" s="796"/>
      <c r="D25" s="798" t="e">
        <v>#N/A</v>
      </c>
      <c r="E25" s="794" t="e">
        <v>#N/A</v>
      </c>
      <c r="F25" s="229" t="s">
        <v>235</v>
      </c>
      <c r="G25" s="230" t="s">
        <v>236</v>
      </c>
      <c r="H25" s="794"/>
      <c r="I25" s="794"/>
    </row>
    <row r="26" spans="1:9" s="7" customFormat="1" ht="12.75" customHeight="1">
      <c r="A26" s="796" t="e">
        <v>#N/A</v>
      </c>
      <c r="B26" s="780" t="e">
        <v>#N/A</v>
      </c>
      <c r="C26" s="796"/>
      <c r="D26" s="798" t="e">
        <v>#N/A</v>
      </c>
      <c r="E26" s="794" t="e">
        <v>#N/A</v>
      </c>
      <c r="F26" s="229" t="s">
        <v>237</v>
      </c>
      <c r="G26" s="230" t="s">
        <v>238</v>
      </c>
      <c r="H26" s="794"/>
      <c r="I26" s="794"/>
    </row>
    <row r="27" spans="1:9" s="7" customFormat="1" ht="12.75" customHeight="1">
      <c r="A27" s="796" t="e">
        <v>#N/A</v>
      </c>
      <c r="B27" s="780" t="e">
        <v>#N/A</v>
      </c>
      <c r="C27" s="796"/>
      <c r="D27" s="798" t="e">
        <v>#N/A</v>
      </c>
      <c r="E27" s="794" t="e">
        <v>#N/A</v>
      </c>
      <c r="F27" s="229" t="s">
        <v>240</v>
      </c>
      <c r="G27" s="230" t="s">
        <v>241</v>
      </c>
      <c r="H27" s="794"/>
      <c r="I27" s="794"/>
    </row>
    <row r="28" spans="1:9" s="7" customFormat="1" ht="12.75" customHeight="1">
      <c r="A28" s="796" t="e">
        <v>#N/A</v>
      </c>
      <c r="B28" s="780" t="e">
        <v>#N/A</v>
      </c>
      <c r="C28" s="796"/>
      <c r="D28" s="798" t="e">
        <v>#N/A</v>
      </c>
      <c r="E28" s="794" t="e">
        <v>#N/A</v>
      </c>
      <c r="F28" s="229" t="s">
        <v>242</v>
      </c>
      <c r="G28" s="230" t="s">
        <v>243</v>
      </c>
      <c r="H28" s="794"/>
      <c r="I28" s="794"/>
    </row>
    <row r="29" spans="1:9" s="7" customFormat="1" ht="12.75" customHeight="1">
      <c r="A29" s="796" t="e">
        <v>#N/A</v>
      </c>
      <c r="B29" s="780" t="e">
        <v>#N/A</v>
      </c>
      <c r="C29" s="796"/>
      <c r="D29" s="798" t="e">
        <v>#N/A</v>
      </c>
      <c r="E29" s="794" t="e">
        <v>#N/A</v>
      </c>
      <c r="F29" s="229" t="s">
        <v>244</v>
      </c>
      <c r="G29" s="230" t="s">
        <v>245</v>
      </c>
      <c r="H29" s="794"/>
      <c r="I29" s="794"/>
    </row>
    <row r="30" spans="1:9" s="7" customFormat="1" ht="12.75" customHeight="1">
      <c r="A30" s="796" t="e">
        <v>#N/A</v>
      </c>
      <c r="B30" s="780" t="e">
        <v>#N/A</v>
      </c>
      <c r="C30" s="796"/>
      <c r="D30" s="798" t="e">
        <v>#N/A</v>
      </c>
      <c r="E30" s="794" t="e">
        <v>#N/A</v>
      </c>
      <c r="F30" s="229" t="s">
        <v>246</v>
      </c>
      <c r="G30" s="230" t="s">
        <v>247</v>
      </c>
      <c r="H30" s="794"/>
      <c r="I30" s="794"/>
    </row>
    <row r="31" spans="1:9" s="7" customFormat="1" ht="12.75" customHeight="1">
      <c r="A31" s="796" t="e">
        <v>#N/A</v>
      </c>
      <c r="B31" s="780" t="e">
        <v>#N/A</v>
      </c>
      <c r="C31" s="796"/>
      <c r="D31" s="798" t="e">
        <v>#N/A</v>
      </c>
      <c r="E31" s="794" t="e">
        <v>#N/A</v>
      </c>
      <c r="F31" s="229" t="s">
        <v>248</v>
      </c>
      <c r="G31" s="230" t="s">
        <v>249</v>
      </c>
      <c r="H31" s="794"/>
      <c r="I31" s="794"/>
    </row>
    <row r="32" spans="1:9" s="7" customFormat="1" ht="12.75" customHeight="1">
      <c r="A32" s="796" t="e">
        <v>#N/A</v>
      </c>
      <c r="B32" s="780" t="e">
        <v>#N/A</v>
      </c>
      <c r="C32" s="796"/>
      <c r="D32" s="798" t="e">
        <v>#N/A</v>
      </c>
      <c r="E32" s="794" t="e">
        <v>#N/A</v>
      </c>
      <c r="F32" s="229" t="s">
        <v>250</v>
      </c>
      <c r="G32" s="230" t="s">
        <v>251</v>
      </c>
      <c r="H32" s="794"/>
      <c r="I32" s="794"/>
    </row>
    <row r="33" spans="1:9" s="7" customFormat="1" ht="12.75" customHeight="1">
      <c r="A33" s="796" t="e">
        <v>#N/A</v>
      </c>
      <c r="B33" s="780" t="e">
        <v>#N/A</v>
      </c>
      <c r="C33" s="796"/>
      <c r="D33" s="798" t="e">
        <v>#N/A</v>
      </c>
      <c r="E33" s="794" t="e">
        <v>#N/A</v>
      </c>
      <c r="F33" s="229" t="s">
        <v>252</v>
      </c>
      <c r="G33" s="230" t="s">
        <v>253</v>
      </c>
      <c r="H33" s="794"/>
      <c r="I33" s="794"/>
    </row>
    <row r="34" spans="1:9" s="7" customFormat="1" ht="12.75" customHeight="1">
      <c r="A34" s="796" t="e">
        <v>#N/A</v>
      </c>
      <c r="B34" s="780" t="e">
        <v>#N/A</v>
      </c>
      <c r="C34" s="796"/>
      <c r="D34" s="798" t="e">
        <v>#N/A</v>
      </c>
      <c r="E34" s="794" t="e">
        <v>#N/A</v>
      </c>
      <c r="F34" s="229" t="s">
        <v>254</v>
      </c>
      <c r="G34" s="230" t="s">
        <v>255</v>
      </c>
      <c r="H34" s="794"/>
      <c r="I34" s="794"/>
    </row>
    <row r="35" spans="1:9" s="7" customFormat="1" ht="12.75" customHeight="1">
      <c r="A35" s="796" t="e">
        <v>#N/A</v>
      </c>
      <c r="B35" s="780" t="e">
        <v>#N/A</v>
      </c>
      <c r="C35" s="796"/>
      <c r="D35" s="798" t="e">
        <v>#N/A</v>
      </c>
      <c r="E35" s="794" t="e">
        <v>#N/A</v>
      </c>
      <c r="F35" s="229" t="s">
        <v>256</v>
      </c>
      <c r="G35" s="230" t="s">
        <v>257</v>
      </c>
      <c r="H35" s="794"/>
      <c r="I35" s="794"/>
    </row>
    <row r="36" spans="1:9" s="7" customFormat="1" ht="12.75" customHeight="1">
      <c r="A36" s="796" t="e">
        <v>#N/A</v>
      </c>
      <c r="B36" s="780" t="e">
        <v>#N/A</v>
      </c>
      <c r="C36" s="796"/>
      <c r="D36" s="798" t="e">
        <v>#N/A</v>
      </c>
      <c r="E36" s="794" t="e">
        <v>#N/A</v>
      </c>
      <c r="F36" s="229" t="s">
        <v>258</v>
      </c>
      <c r="G36" s="230" t="s">
        <v>259</v>
      </c>
      <c r="H36" s="794"/>
      <c r="I36" s="794"/>
    </row>
    <row r="37" spans="1:9" s="7" customFormat="1" ht="12.75" customHeight="1">
      <c r="A37" s="796" t="e">
        <v>#N/A</v>
      </c>
      <c r="B37" s="780" t="e">
        <v>#N/A</v>
      </c>
      <c r="C37" s="796"/>
      <c r="D37" s="798" t="e">
        <v>#N/A</v>
      </c>
      <c r="E37" s="794" t="e">
        <v>#N/A</v>
      </c>
      <c r="F37" s="229" t="s">
        <v>260</v>
      </c>
      <c r="G37" s="230" t="s">
        <v>261</v>
      </c>
      <c r="H37" s="794"/>
      <c r="I37" s="794"/>
    </row>
    <row r="38" spans="1:9" s="7" customFormat="1" ht="12.75" customHeight="1">
      <c r="A38" s="796" t="e">
        <v>#N/A</v>
      </c>
      <c r="B38" s="780" t="e">
        <v>#N/A</v>
      </c>
      <c r="C38" s="796"/>
      <c r="D38" s="798" t="e">
        <v>#N/A</v>
      </c>
      <c r="E38" s="794" t="e">
        <v>#N/A</v>
      </c>
      <c r="F38" s="229" t="s">
        <v>262</v>
      </c>
      <c r="G38" s="230" t="s">
        <v>263</v>
      </c>
      <c r="H38" s="794"/>
      <c r="I38" s="794"/>
    </row>
    <row r="39" spans="1:9" s="7" customFormat="1" ht="12.75" customHeight="1">
      <c r="A39" s="796" t="e">
        <v>#N/A</v>
      </c>
      <c r="B39" s="780" t="e">
        <v>#N/A</v>
      </c>
      <c r="C39" s="796"/>
      <c r="D39" s="798" t="e">
        <v>#N/A</v>
      </c>
      <c r="E39" s="794" t="e">
        <v>#N/A</v>
      </c>
      <c r="F39" s="229">
        <v>36</v>
      </c>
      <c r="G39" s="230" t="s">
        <v>264</v>
      </c>
      <c r="H39" s="794"/>
      <c r="I39" s="794"/>
    </row>
    <row r="40" spans="1:9" s="7" customFormat="1" ht="12.75" customHeight="1">
      <c r="A40" s="796" t="e">
        <v>#N/A</v>
      </c>
      <c r="B40" s="780" t="e">
        <v>#N/A</v>
      </c>
      <c r="C40" s="796"/>
      <c r="D40" s="798" t="e">
        <v>#N/A</v>
      </c>
      <c r="E40" s="794" t="e">
        <v>#N/A</v>
      </c>
      <c r="F40" s="229">
        <v>37</v>
      </c>
      <c r="G40" s="230" t="s">
        <v>265</v>
      </c>
      <c r="H40" s="794"/>
      <c r="I40" s="794"/>
    </row>
    <row r="41" spans="1:9" s="7" customFormat="1" ht="12.75" customHeight="1">
      <c r="A41" s="796" t="e">
        <v>#N/A</v>
      </c>
      <c r="B41" s="780" t="e">
        <v>#N/A</v>
      </c>
      <c r="C41" s="796"/>
      <c r="D41" s="798" t="e">
        <v>#N/A</v>
      </c>
      <c r="E41" s="794" t="e">
        <v>#N/A</v>
      </c>
      <c r="F41" s="229">
        <v>38</v>
      </c>
      <c r="G41" s="230" t="s">
        <v>266</v>
      </c>
      <c r="H41" s="794"/>
      <c r="I41" s="794"/>
    </row>
    <row r="42" spans="1:9" s="7" customFormat="1" ht="12.75" customHeight="1">
      <c r="A42" s="796" t="e">
        <v>#N/A</v>
      </c>
      <c r="B42" s="780" t="e">
        <v>#N/A</v>
      </c>
      <c r="C42" s="796"/>
      <c r="D42" s="798" t="e">
        <v>#N/A</v>
      </c>
      <c r="E42" s="794" t="e">
        <v>#N/A</v>
      </c>
      <c r="F42" s="229">
        <v>39</v>
      </c>
      <c r="G42" s="230" t="s">
        <v>267</v>
      </c>
      <c r="H42" s="794"/>
      <c r="I42" s="794"/>
    </row>
    <row r="43" spans="1:9" s="7" customFormat="1" ht="12.75" customHeight="1">
      <c r="A43" s="796" t="e">
        <v>#N/A</v>
      </c>
      <c r="B43" s="780" t="e">
        <v>#N/A</v>
      </c>
      <c r="C43" s="796"/>
      <c r="D43" s="798" t="e">
        <v>#N/A</v>
      </c>
      <c r="E43" s="794" t="e">
        <v>#N/A</v>
      </c>
      <c r="F43" s="229">
        <v>40</v>
      </c>
      <c r="G43" s="230" t="s">
        <v>268</v>
      </c>
      <c r="H43" s="794"/>
      <c r="I43" s="794"/>
    </row>
    <row r="44" spans="1:9" s="7" customFormat="1" ht="12.75" customHeight="1">
      <c r="A44" s="796" t="e">
        <v>#N/A</v>
      </c>
      <c r="B44" s="780" t="e">
        <v>#N/A</v>
      </c>
      <c r="C44" s="796"/>
      <c r="D44" s="798" t="e">
        <v>#N/A</v>
      </c>
      <c r="E44" s="794" t="e">
        <v>#N/A</v>
      </c>
      <c r="F44" s="229">
        <v>41</v>
      </c>
      <c r="G44" s="230" t="s">
        <v>269</v>
      </c>
      <c r="H44" s="794"/>
      <c r="I44" s="794"/>
    </row>
    <row r="45" spans="1:9" s="7" customFormat="1" ht="12.75" customHeight="1">
      <c r="A45" s="796" t="e">
        <v>#N/A</v>
      </c>
      <c r="B45" s="780" t="e">
        <v>#N/A</v>
      </c>
      <c r="C45" s="796"/>
      <c r="D45" s="798" t="e">
        <v>#N/A</v>
      </c>
      <c r="E45" s="794" t="e">
        <v>#N/A</v>
      </c>
      <c r="F45" s="229">
        <v>42</v>
      </c>
      <c r="G45" s="230" t="s">
        <v>270</v>
      </c>
      <c r="H45" s="794"/>
      <c r="I45" s="794"/>
    </row>
    <row r="46" spans="1:9" s="7" customFormat="1" ht="12.75" customHeight="1">
      <c r="A46" s="796" t="e">
        <v>#N/A</v>
      </c>
      <c r="B46" s="780" t="e">
        <v>#N/A</v>
      </c>
      <c r="C46" s="796"/>
      <c r="D46" s="798" t="e">
        <v>#N/A</v>
      </c>
      <c r="E46" s="794" t="e">
        <v>#N/A</v>
      </c>
      <c r="F46" s="229">
        <v>43</v>
      </c>
      <c r="G46" s="230" t="s">
        <v>271</v>
      </c>
      <c r="H46" s="794"/>
      <c r="I46" s="794"/>
    </row>
    <row r="47" spans="1:9" s="7" customFormat="1" ht="12.75" customHeight="1">
      <c r="A47" s="796" t="e">
        <v>#N/A</v>
      </c>
      <c r="B47" s="780" t="e">
        <v>#N/A</v>
      </c>
      <c r="C47" s="796"/>
      <c r="D47" s="798" t="e">
        <v>#N/A</v>
      </c>
      <c r="E47" s="794" t="e">
        <v>#N/A</v>
      </c>
      <c r="F47" s="229">
        <v>44</v>
      </c>
      <c r="G47" s="230" t="s">
        <v>272</v>
      </c>
      <c r="H47" s="794"/>
      <c r="I47" s="794"/>
    </row>
    <row r="48" spans="1:9" s="7" customFormat="1" ht="21.75" customHeight="1">
      <c r="A48" s="796" t="e">
        <v>#N/A</v>
      </c>
      <c r="B48" s="780" t="e">
        <v>#N/A</v>
      </c>
      <c r="C48" s="796"/>
      <c r="D48" s="798" t="e">
        <v>#N/A</v>
      </c>
      <c r="E48" s="794" t="e">
        <v>#N/A</v>
      </c>
      <c r="F48" s="229">
        <v>45</v>
      </c>
      <c r="G48" s="230" t="s">
        <v>2402</v>
      </c>
      <c r="H48" s="794"/>
      <c r="I48" s="794"/>
    </row>
    <row r="49" spans="1:9" s="7" customFormat="1" ht="12.75" customHeight="1">
      <c r="A49" s="796" t="e">
        <v>#N/A</v>
      </c>
      <c r="B49" s="780" t="e">
        <v>#N/A</v>
      </c>
      <c r="C49" s="796"/>
      <c r="D49" s="798" t="e">
        <v>#N/A</v>
      </c>
      <c r="E49" s="794" t="e">
        <v>#N/A</v>
      </c>
      <c r="F49" s="231">
        <v>46</v>
      </c>
      <c r="G49" s="232" t="s">
        <v>2167</v>
      </c>
      <c r="H49" s="794"/>
      <c r="I49" s="794"/>
    </row>
    <row r="50" spans="1:9" s="7" customFormat="1" ht="12.75" customHeight="1">
      <c r="A50" s="796"/>
      <c r="B50" s="780"/>
      <c r="C50" s="796"/>
      <c r="D50" s="798"/>
      <c r="E50" s="794"/>
      <c r="F50" s="231">
        <v>47</v>
      </c>
      <c r="G50" s="232" t="s">
        <v>2207</v>
      </c>
      <c r="H50" s="794"/>
      <c r="I50" s="794"/>
    </row>
    <row r="51" spans="1:9" s="7" customFormat="1" ht="12.75" customHeight="1">
      <c r="A51" s="796"/>
      <c r="B51" s="780"/>
      <c r="C51" s="796"/>
      <c r="D51" s="798"/>
      <c r="E51" s="794"/>
      <c r="F51" s="231">
        <v>48</v>
      </c>
      <c r="G51" s="232" t="s">
        <v>2204</v>
      </c>
      <c r="H51" s="794"/>
      <c r="I51" s="794"/>
    </row>
    <row r="52" spans="1:9" s="7" customFormat="1" ht="12.75" customHeight="1">
      <c r="A52" s="796"/>
      <c r="B52" s="780"/>
      <c r="C52" s="796"/>
      <c r="D52" s="798"/>
      <c r="E52" s="794"/>
      <c r="F52" s="231">
        <v>49</v>
      </c>
      <c r="G52" s="232" t="s">
        <v>2205</v>
      </c>
      <c r="H52" s="794"/>
      <c r="I52" s="794"/>
    </row>
    <row r="53" spans="1:9" s="7" customFormat="1" ht="12.75" customHeight="1">
      <c r="A53" s="796"/>
      <c r="B53" s="780"/>
      <c r="C53" s="796"/>
      <c r="D53" s="798"/>
      <c r="E53" s="794"/>
      <c r="F53" s="231">
        <v>50</v>
      </c>
      <c r="G53" s="233" t="s">
        <v>2206</v>
      </c>
      <c r="H53" s="794"/>
      <c r="I53" s="794"/>
    </row>
    <row r="54" spans="1:9" s="7" customFormat="1" ht="11.75" customHeight="1">
      <c r="A54" s="796" t="e">
        <v>#N/A</v>
      </c>
      <c r="B54" s="780" t="e">
        <v>#N/A</v>
      </c>
      <c r="C54" s="796"/>
      <c r="D54" s="798" t="e">
        <v>#N/A</v>
      </c>
      <c r="E54" s="794" t="e">
        <v>#N/A</v>
      </c>
      <c r="F54" s="231">
        <v>51</v>
      </c>
      <c r="G54" s="233" t="s">
        <v>2246</v>
      </c>
      <c r="H54" s="794"/>
      <c r="I54" s="794"/>
    </row>
    <row r="55" spans="1:9" s="7" customFormat="1" ht="11.75" customHeight="1">
      <c r="A55" s="796"/>
      <c r="B55" s="780"/>
      <c r="C55" s="796"/>
      <c r="D55" s="798"/>
      <c r="E55" s="794"/>
      <c r="F55" s="231">
        <v>52</v>
      </c>
      <c r="G55" s="233" t="s">
        <v>2247</v>
      </c>
      <c r="H55" s="794"/>
      <c r="I55" s="794"/>
    </row>
    <row r="56" spans="1:9" s="7" customFormat="1" ht="11.75" customHeight="1">
      <c r="A56" s="796"/>
      <c r="B56" s="780"/>
      <c r="C56" s="796"/>
      <c r="D56" s="798"/>
      <c r="E56" s="794"/>
      <c r="F56" s="231">
        <v>53</v>
      </c>
      <c r="G56" s="233" t="s">
        <v>2248</v>
      </c>
      <c r="H56" s="794"/>
      <c r="I56" s="794"/>
    </row>
    <row r="57" spans="1:9" s="7" customFormat="1" ht="21.75" customHeight="1">
      <c r="A57" s="796"/>
      <c r="B57" s="780"/>
      <c r="C57" s="796"/>
      <c r="D57" s="798"/>
      <c r="E57" s="794"/>
      <c r="F57" s="231">
        <v>54</v>
      </c>
      <c r="G57" s="233" t="s">
        <v>2249</v>
      </c>
      <c r="H57" s="794"/>
      <c r="I57" s="794"/>
    </row>
    <row r="58" spans="1:9" s="7" customFormat="1" ht="14.75" customHeight="1">
      <c r="A58" s="796"/>
      <c r="B58" s="780"/>
      <c r="C58" s="796"/>
      <c r="D58" s="798"/>
      <c r="E58" s="794"/>
      <c r="F58" s="298">
        <v>55</v>
      </c>
      <c r="G58" s="233" t="s">
        <v>3152</v>
      </c>
      <c r="H58" s="794"/>
      <c r="I58" s="794"/>
    </row>
    <row r="59" spans="1:9" s="7" customFormat="1" ht="13.25" customHeight="1">
      <c r="A59" s="796"/>
      <c r="B59" s="780"/>
      <c r="C59" s="796"/>
      <c r="D59" s="798"/>
      <c r="E59" s="794"/>
      <c r="F59" s="297">
        <v>56</v>
      </c>
      <c r="G59" s="301" t="s">
        <v>3153</v>
      </c>
      <c r="H59" s="794"/>
      <c r="I59" s="794"/>
    </row>
    <row r="60" spans="1:9" s="7" customFormat="1" ht="21.5" customHeight="1">
      <c r="A60" s="796"/>
      <c r="B60" s="780"/>
      <c r="C60" s="796"/>
      <c r="D60" s="798"/>
      <c r="E60" s="794"/>
      <c r="F60" s="306">
        <v>57</v>
      </c>
      <c r="G60" s="307" t="s">
        <v>3253</v>
      </c>
      <c r="H60" s="794"/>
      <c r="I60" s="794"/>
    </row>
    <row r="61" spans="1:9" s="7" customFormat="1" ht="22.25" customHeight="1">
      <c r="A61" s="796"/>
      <c r="B61" s="780"/>
      <c r="C61" s="796"/>
      <c r="D61" s="798"/>
      <c r="E61" s="794"/>
      <c r="F61" s="300">
        <v>58</v>
      </c>
      <c r="G61" s="230" t="s">
        <v>3254</v>
      </c>
      <c r="H61" s="794"/>
      <c r="I61" s="794"/>
    </row>
    <row r="62" spans="1:9" s="7" customFormat="1" ht="74" customHeight="1">
      <c r="A62" s="101" t="s">
        <v>1455</v>
      </c>
      <c r="B62" s="50" t="s">
        <v>1395</v>
      </c>
      <c r="C62" s="50" t="s">
        <v>2631</v>
      </c>
      <c r="D62" s="8" t="s">
        <v>3449</v>
      </c>
      <c r="E62" s="24" t="s">
        <v>274</v>
      </c>
      <c r="F62" s="30"/>
      <c r="G62" s="8"/>
      <c r="H62" s="30" t="s">
        <v>15</v>
      </c>
      <c r="I62" s="78" t="s">
        <v>3151</v>
      </c>
    </row>
    <row r="63" spans="1:9" ht="78.5" customHeight="1">
      <c r="A63" s="102" t="s">
        <v>1456</v>
      </c>
      <c r="B63" s="105" t="s">
        <v>1398</v>
      </c>
      <c r="C63" s="197" t="s">
        <v>2632</v>
      </c>
      <c r="D63" s="58" t="s">
        <v>1400</v>
      </c>
      <c r="E63" s="284" t="s">
        <v>274</v>
      </c>
      <c r="F63" s="397"/>
      <c r="G63" s="398"/>
      <c r="H63" s="30" t="s">
        <v>15</v>
      </c>
      <c r="I63" s="78" t="s">
        <v>3151</v>
      </c>
    </row>
    <row r="64" spans="1:9" ht="21.75" customHeight="1">
      <c r="A64" s="724" t="s">
        <v>1457</v>
      </c>
      <c r="B64" s="781" t="s">
        <v>1396</v>
      </c>
      <c r="C64" s="781" t="s">
        <v>2633</v>
      </c>
      <c r="D64" s="786" t="s">
        <v>3342</v>
      </c>
      <c r="E64" s="787" t="s">
        <v>24</v>
      </c>
      <c r="F64" s="37" t="s">
        <v>30</v>
      </c>
      <c r="G64" s="44" t="s">
        <v>1973</v>
      </c>
      <c r="H64" s="698" t="s">
        <v>15</v>
      </c>
      <c r="I64" s="697" t="s">
        <v>3151</v>
      </c>
    </row>
    <row r="65" spans="1:9" ht="12.75" customHeight="1">
      <c r="A65" s="725" t="e">
        <v>#N/A</v>
      </c>
      <c r="B65" s="782" t="e">
        <v>#N/A</v>
      </c>
      <c r="C65" s="782"/>
      <c r="D65" s="786" t="e">
        <v>#N/A</v>
      </c>
      <c r="E65" s="787" t="e">
        <v>#N/A</v>
      </c>
      <c r="F65" s="37" t="s">
        <v>31</v>
      </c>
      <c r="G65" s="44" t="s">
        <v>1589</v>
      </c>
      <c r="H65" s="699"/>
      <c r="I65" s="697"/>
    </row>
    <row r="66" spans="1:9" ht="12.75" customHeight="1">
      <c r="A66" s="725" t="e">
        <v>#N/A</v>
      </c>
      <c r="B66" s="782" t="e">
        <v>#N/A</v>
      </c>
      <c r="C66" s="782"/>
      <c r="D66" s="786" t="e">
        <v>#N/A</v>
      </c>
      <c r="E66" s="787" t="e">
        <v>#N/A</v>
      </c>
      <c r="F66" s="37" t="s">
        <v>165</v>
      </c>
      <c r="G66" s="44" t="s">
        <v>1590</v>
      </c>
      <c r="H66" s="699"/>
      <c r="I66" s="697"/>
    </row>
    <row r="67" spans="1:9" ht="12.75" customHeight="1">
      <c r="A67" s="725" t="e">
        <v>#N/A</v>
      </c>
      <c r="B67" s="782" t="e">
        <v>#N/A</v>
      </c>
      <c r="C67" s="782"/>
      <c r="D67" s="786" t="e">
        <v>#N/A</v>
      </c>
      <c r="E67" s="787" t="e">
        <v>#N/A</v>
      </c>
      <c r="F67" s="37" t="s">
        <v>166</v>
      </c>
      <c r="G67" s="44" t="s">
        <v>1591</v>
      </c>
      <c r="H67" s="699"/>
      <c r="I67" s="697"/>
    </row>
    <row r="68" spans="1:9" ht="12.75" customHeight="1">
      <c r="A68" s="725" t="e">
        <v>#N/A</v>
      </c>
      <c r="B68" s="782" t="e">
        <v>#N/A</v>
      </c>
      <c r="C68" s="782"/>
      <c r="D68" s="786" t="e">
        <v>#N/A</v>
      </c>
      <c r="E68" s="787" t="e">
        <v>#N/A</v>
      </c>
      <c r="F68" s="37" t="s">
        <v>201</v>
      </c>
      <c r="G68" s="44" t="s">
        <v>2483</v>
      </c>
      <c r="H68" s="699"/>
      <c r="I68" s="697"/>
    </row>
    <row r="69" spans="1:9" ht="12.75" customHeight="1">
      <c r="A69" s="725" t="e">
        <v>#N/A</v>
      </c>
      <c r="B69" s="782" t="e">
        <v>#N/A</v>
      </c>
      <c r="C69" s="782"/>
      <c r="D69" s="786" t="e">
        <v>#N/A</v>
      </c>
      <c r="E69" s="787" t="e">
        <v>#N/A</v>
      </c>
      <c r="F69" s="37" t="s">
        <v>28</v>
      </c>
      <c r="G69" s="44" t="s">
        <v>2484</v>
      </c>
      <c r="H69" s="699"/>
      <c r="I69" s="697"/>
    </row>
    <row r="70" spans="1:9" ht="12.75" customHeight="1">
      <c r="A70" s="725" t="e">
        <v>#N/A</v>
      </c>
      <c r="B70" s="782" t="e">
        <v>#N/A</v>
      </c>
      <c r="C70" s="782"/>
      <c r="D70" s="786" t="e">
        <v>#N/A</v>
      </c>
      <c r="E70" s="787" t="e">
        <v>#N/A</v>
      </c>
      <c r="F70" s="37" t="s">
        <v>213</v>
      </c>
      <c r="G70" s="44" t="s">
        <v>2485</v>
      </c>
      <c r="H70" s="699"/>
      <c r="I70" s="697"/>
    </row>
    <row r="71" spans="1:9" ht="24" customHeight="1">
      <c r="A71" s="725" t="e">
        <v>#N/A</v>
      </c>
      <c r="B71" s="782" t="e">
        <v>#N/A</v>
      </c>
      <c r="C71" s="782"/>
      <c r="D71" s="786" t="e">
        <v>#N/A</v>
      </c>
      <c r="E71" s="787" t="e">
        <v>#N/A</v>
      </c>
      <c r="F71" s="37" t="s">
        <v>288</v>
      </c>
      <c r="G71" s="44" t="s">
        <v>2486</v>
      </c>
      <c r="H71" s="699"/>
      <c r="I71" s="697"/>
    </row>
    <row r="72" spans="1:9" ht="17.55" customHeight="1">
      <c r="A72" s="725" t="e">
        <v>#N/A</v>
      </c>
      <c r="B72" s="782" t="e">
        <v>#N/A</v>
      </c>
      <c r="C72" s="783"/>
      <c r="D72" s="786" t="e">
        <v>#N/A</v>
      </c>
      <c r="E72" s="787" t="e">
        <v>#N/A</v>
      </c>
      <c r="F72" s="37" t="s">
        <v>215</v>
      </c>
      <c r="G72" s="44" t="s">
        <v>2487</v>
      </c>
      <c r="H72" s="700"/>
      <c r="I72" s="697"/>
    </row>
    <row r="73" spans="1:9" ht="47" customHeight="1">
      <c r="A73" s="799" t="s">
        <v>1458</v>
      </c>
      <c r="B73" s="781" t="s">
        <v>1397</v>
      </c>
      <c r="C73" s="781" t="s">
        <v>2634</v>
      </c>
      <c r="D73" s="775" t="s">
        <v>3343</v>
      </c>
      <c r="E73" s="777" t="s">
        <v>24</v>
      </c>
      <c r="F73" s="34" t="s">
        <v>30</v>
      </c>
      <c r="G73" s="44" t="s">
        <v>2488</v>
      </c>
      <c r="H73" s="698" t="s">
        <v>15</v>
      </c>
      <c r="I73" s="697" t="s">
        <v>3151</v>
      </c>
    </row>
    <row r="74" spans="1:9" ht="47" customHeight="1">
      <c r="A74" s="800"/>
      <c r="B74" s="782"/>
      <c r="C74" s="782"/>
      <c r="D74" s="776"/>
      <c r="E74" s="778"/>
      <c r="F74" s="34" t="s">
        <v>31</v>
      </c>
      <c r="G74" s="44" t="s">
        <v>2489</v>
      </c>
      <c r="H74" s="699"/>
      <c r="I74" s="697"/>
    </row>
    <row r="75" spans="1:9" ht="30.5" customHeight="1">
      <c r="A75" s="801"/>
      <c r="B75" s="783"/>
      <c r="C75" s="783"/>
      <c r="D75" s="802"/>
      <c r="E75" s="792"/>
      <c r="F75" s="36" t="s">
        <v>165</v>
      </c>
      <c r="G75" s="8" t="s">
        <v>2490</v>
      </c>
      <c r="H75" s="700"/>
      <c r="I75" s="697"/>
    </row>
    <row r="76" spans="1:9">
      <c r="A76" s="145" t="s">
        <v>1147</v>
      </c>
      <c r="B76" s="144"/>
      <c r="C76" s="141"/>
      <c r="D76" s="142"/>
      <c r="E76" s="290"/>
      <c r="F76" s="142"/>
      <c r="G76" s="142"/>
      <c r="H76" s="142"/>
      <c r="I76" s="240"/>
    </row>
  </sheetData>
  <mergeCells count="22">
    <mergeCell ref="A8:A61"/>
    <mergeCell ref="B8:B61"/>
    <mergeCell ref="D8:D61"/>
    <mergeCell ref="A73:A75"/>
    <mergeCell ref="B73:B75"/>
    <mergeCell ref="D73:D75"/>
    <mergeCell ref="A64:A72"/>
    <mergeCell ref="B64:B72"/>
    <mergeCell ref="D64:D72"/>
    <mergeCell ref="C64:C72"/>
    <mergeCell ref="C73:C75"/>
    <mergeCell ref="C8:C61"/>
    <mergeCell ref="E64:E72"/>
    <mergeCell ref="E73:E75"/>
    <mergeCell ref="E8:E61"/>
    <mergeCell ref="F3:G3"/>
    <mergeCell ref="I8:I61"/>
    <mergeCell ref="I73:I75"/>
    <mergeCell ref="I64:I72"/>
    <mergeCell ref="H73:H75"/>
    <mergeCell ref="H64:H72"/>
    <mergeCell ref="H8:H61"/>
  </mergeCells>
  <phoneticPr fontId="94" type="noConversion"/>
  <pageMargins left="0.23622047244094491" right="0.23622047244094491" top="0.74803149606299213" bottom="0.74803149606299213" header="0.31496062992125984" footer="0.31496062992125984"/>
  <pageSetup paperSize="8" scale="48" fitToHeight="0" orientation="landscape"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67">
    <tabColor theme="4" tint="0.59999389629810485"/>
    <pageSetUpPr fitToPage="1"/>
  </sheetPr>
  <dimension ref="A1:I95"/>
  <sheetViews>
    <sheetView zoomScaleNormal="100" workbookViewId="0"/>
  </sheetViews>
  <sheetFormatPr defaultRowHeight="12.75"/>
  <cols>
    <col min="1" max="1" width="9.33203125" customWidth="1"/>
    <col min="2" max="3" width="17.53125" customWidth="1"/>
    <col min="4" max="4" width="30.796875" customWidth="1"/>
    <col min="5" max="5" width="14" style="9" customWidth="1"/>
    <col min="6" max="6" width="10.796875" customWidth="1"/>
    <col min="7" max="7" width="30.796875" customWidth="1"/>
    <col min="8" max="8" width="14.19921875" style="6" customWidth="1"/>
    <col min="9" max="9" width="13.1328125" customWidth="1"/>
  </cols>
  <sheetData>
    <row r="1" spans="1:9" s="9" customFormat="1">
      <c r="A1" s="315" t="s">
        <v>3258</v>
      </c>
      <c r="B1" s="315" t="s">
        <v>3258</v>
      </c>
      <c r="C1" s="315" t="s">
        <v>3258</v>
      </c>
      <c r="D1" s="315" t="s">
        <v>3258</v>
      </c>
      <c r="E1" s="315" t="s">
        <v>3258</v>
      </c>
      <c r="F1" s="315" t="s">
        <v>3258</v>
      </c>
      <c r="G1" s="315" t="s">
        <v>3258</v>
      </c>
      <c r="H1" s="315" t="s">
        <v>3258</v>
      </c>
      <c r="I1" s="315" t="s">
        <v>3258</v>
      </c>
    </row>
    <row r="2" spans="1:9" s="7" customFormat="1" ht="10.15">
      <c r="A2" s="140" t="s">
        <v>596</v>
      </c>
      <c r="B2" s="136"/>
      <c r="C2" s="133"/>
      <c r="D2" s="130"/>
      <c r="E2" s="286"/>
      <c r="F2" s="130"/>
      <c r="G2" s="130"/>
      <c r="H2" s="130"/>
      <c r="I2" s="132"/>
    </row>
    <row r="3" spans="1:9" ht="85.5" customHeight="1">
      <c r="A3" s="451" t="s">
        <v>597</v>
      </c>
      <c r="B3" s="451"/>
      <c r="C3" s="451"/>
      <c r="D3" s="460"/>
      <c r="E3" s="461"/>
      <c r="F3" s="784" t="s">
        <v>2362</v>
      </c>
      <c r="G3" s="785"/>
      <c r="H3" s="449" t="s">
        <v>3145</v>
      </c>
      <c r="I3" s="450"/>
    </row>
    <row r="4" spans="1:9" ht="70.5" customHeight="1">
      <c r="A4" s="117" t="s">
        <v>77</v>
      </c>
      <c r="B4" s="116" t="s">
        <v>2327</v>
      </c>
      <c r="C4" s="116" t="s">
        <v>3064</v>
      </c>
      <c r="D4" s="116" t="s">
        <v>54</v>
      </c>
      <c r="E4" s="119" t="s">
        <v>55</v>
      </c>
      <c r="F4" s="119" t="s">
        <v>56</v>
      </c>
      <c r="G4" s="116" t="s">
        <v>57</v>
      </c>
      <c r="H4" s="118" t="s">
        <v>3110</v>
      </c>
      <c r="I4" s="116" t="s">
        <v>1674</v>
      </c>
    </row>
    <row r="5" spans="1:9" ht="15.75" customHeight="1">
      <c r="A5" s="116"/>
      <c r="B5" s="116"/>
      <c r="C5" s="116"/>
      <c r="D5" s="116"/>
      <c r="E5" s="119"/>
      <c r="F5" s="116"/>
      <c r="G5" s="116"/>
      <c r="H5" s="118"/>
      <c r="I5" s="116"/>
    </row>
    <row r="6" spans="1:9" s="7" customFormat="1" ht="61.5" customHeight="1">
      <c r="A6" s="12" t="s">
        <v>1459</v>
      </c>
      <c r="B6" s="12" t="s">
        <v>61</v>
      </c>
      <c r="C6" s="201" t="s">
        <v>2612</v>
      </c>
      <c r="D6" s="8" t="s">
        <v>2410</v>
      </c>
      <c r="E6" s="280" t="s">
        <v>63</v>
      </c>
      <c r="F6" s="44"/>
      <c r="G6" s="44"/>
      <c r="H6" s="30" t="s">
        <v>35</v>
      </c>
      <c r="I6" s="78" t="s">
        <v>2416</v>
      </c>
    </row>
    <row r="7" spans="1:9" s="7" customFormat="1" ht="10.15">
      <c r="A7" s="727" t="s">
        <v>1460</v>
      </c>
      <c r="B7" s="727" t="s">
        <v>598</v>
      </c>
      <c r="C7" s="727" t="s">
        <v>2639</v>
      </c>
      <c r="D7" s="705" t="s">
        <v>3344</v>
      </c>
      <c r="E7" s="698" t="s">
        <v>23</v>
      </c>
      <c r="F7" s="37" t="s">
        <v>425</v>
      </c>
      <c r="G7" s="44" t="s">
        <v>426</v>
      </c>
      <c r="H7" s="698" t="s">
        <v>35</v>
      </c>
      <c r="I7" s="697" t="s">
        <v>3151</v>
      </c>
    </row>
    <row r="8" spans="1:9" s="7" customFormat="1" ht="10.15">
      <c r="A8" s="728" t="e">
        <v>#N/A</v>
      </c>
      <c r="B8" s="728" t="e">
        <v>#N/A</v>
      </c>
      <c r="C8" s="728"/>
      <c r="D8" s="706" t="e">
        <v>#N/A</v>
      </c>
      <c r="E8" s="699" t="e">
        <v>#N/A</v>
      </c>
      <c r="F8" s="37" t="s">
        <v>428</v>
      </c>
      <c r="G8" s="44" t="s">
        <v>429</v>
      </c>
      <c r="H8" s="699"/>
      <c r="I8" s="697"/>
    </row>
    <row r="9" spans="1:9" s="7" customFormat="1" ht="10.15">
      <c r="A9" s="728" t="e">
        <v>#N/A</v>
      </c>
      <c r="B9" s="728" t="e">
        <v>#N/A</v>
      </c>
      <c r="C9" s="728"/>
      <c r="D9" s="706" t="e">
        <v>#N/A</v>
      </c>
      <c r="E9" s="699" t="e">
        <v>#N/A</v>
      </c>
      <c r="F9" s="37" t="s">
        <v>430</v>
      </c>
      <c r="G9" s="44" t="s">
        <v>431</v>
      </c>
      <c r="H9" s="699"/>
      <c r="I9" s="697"/>
    </row>
    <row r="10" spans="1:9" s="7" customFormat="1" ht="10.15">
      <c r="A10" s="728" t="e">
        <v>#N/A</v>
      </c>
      <c r="B10" s="728" t="e">
        <v>#N/A</v>
      </c>
      <c r="C10" s="728"/>
      <c r="D10" s="706" t="e">
        <v>#N/A</v>
      </c>
      <c r="E10" s="699" t="e">
        <v>#N/A</v>
      </c>
      <c r="F10" s="37" t="s">
        <v>432</v>
      </c>
      <c r="G10" s="44" t="s">
        <v>433</v>
      </c>
      <c r="H10" s="699"/>
      <c r="I10" s="697"/>
    </row>
    <row r="11" spans="1:9" s="7" customFormat="1" ht="10.15">
      <c r="A11" s="728" t="e">
        <v>#N/A</v>
      </c>
      <c r="B11" s="728" t="e">
        <v>#N/A</v>
      </c>
      <c r="C11" s="728"/>
      <c r="D11" s="706" t="e">
        <v>#N/A</v>
      </c>
      <c r="E11" s="699" t="e">
        <v>#N/A</v>
      </c>
      <c r="F11" s="37" t="s">
        <v>434</v>
      </c>
      <c r="G11" s="44" t="s">
        <v>435</v>
      </c>
      <c r="H11" s="699"/>
      <c r="I11" s="697"/>
    </row>
    <row r="12" spans="1:9" s="7" customFormat="1" ht="10.15">
      <c r="A12" s="728" t="e">
        <v>#N/A</v>
      </c>
      <c r="B12" s="728" t="e">
        <v>#N/A</v>
      </c>
      <c r="C12" s="728"/>
      <c r="D12" s="706" t="e">
        <v>#N/A</v>
      </c>
      <c r="E12" s="699" t="e">
        <v>#N/A</v>
      </c>
      <c r="F12" s="37" t="s">
        <v>436</v>
      </c>
      <c r="G12" s="44" t="s">
        <v>437</v>
      </c>
      <c r="H12" s="699"/>
      <c r="I12" s="697"/>
    </row>
    <row r="13" spans="1:9" s="7" customFormat="1" ht="12.75" customHeight="1">
      <c r="A13" s="728" t="e">
        <v>#N/A</v>
      </c>
      <c r="B13" s="728" t="e">
        <v>#N/A</v>
      </c>
      <c r="C13" s="728"/>
      <c r="D13" s="706" t="e">
        <v>#N/A</v>
      </c>
      <c r="E13" s="699" t="e">
        <v>#N/A</v>
      </c>
      <c r="F13" s="37" t="s">
        <v>438</v>
      </c>
      <c r="G13" s="44" t="s">
        <v>439</v>
      </c>
      <c r="H13" s="699"/>
      <c r="I13" s="697"/>
    </row>
    <row r="14" spans="1:9" s="7" customFormat="1" ht="12.75" customHeight="1">
      <c r="A14" s="728" t="e">
        <v>#N/A</v>
      </c>
      <c r="B14" s="728" t="e">
        <v>#N/A</v>
      </c>
      <c r="C14" s="728"/>
      <c r="D14" s="706" t="e">
        <v>#N/A</v>
      </c>
      <c r="E14" s="699" t="e">
        <v>#N/A</v>
      </c>
      <c r="F14" s="37" t="s">
        <v>440</v>
      </c>
      <c r="G14" s="44" t="s">
        <v>441</v>
      </c>
      <c r="H14" s="699"/>
      <c r="I14" s="697"/>
    </row>
    <row r="15" spans="1:9" s="7" customFormat="1" ht="12.75" customHeight="1">
      <c r="A15" s="728" t="e">
        <v>#N/A</v>
      </c>
      <c r="B15" s="728" t="e">
        <v>#N/A</v>
      </c>
      <c r="C15" s="728"/>
      <c r="D15" s="706" t="e">
        <v>#N/A</v>
      </c>
      <c r="E15" s="699" t="e">
        <v>#N/A</v>
      </c>
      <c r="F15" s="37" t="s">
        <v>442</v>
      </c>
      <c r="G15" s="44" t="s">
        <v>443</v>
      </c>
      <c r="H15" s="699"/>
      <c r="I15" s="697"/>
    </row>
    <row r="16" spans="1:9" s="7" customFormat="1" ht="12.75" customHeight="1">
      <c r="A16" s="728" t="e">
        <v>#N/A</v>
      </c>
      <c r="B16" s="728" t="e">
        <v>#N/A</v>
      </c>
      <c r="C16" s="728"/>
      <c r="D16" s="706" t="e">
        <v>#N/A</v>
      </c>
      <c r="E16" s="699" t="e">
        <v>#N/A</v>
      </c>
      <c r="F16" s="37" t="s">
        <v>444</v>
      </c>
      <c r="G16" s="44" t="s">
        <v>445</v>
      </c>
      <c r="H16" s="699"/>
      <c r="I16" s="697"/>
    </row>
    <row r="17" spans="1:9" s="7" customFormat="1" ht="12.75" customHeight="1">
      <c r="A17" s="728" t="e">
        <v>#N/A</v>
      </c>
      <c r="B17" s="728" t="e">
        <v>#N/A</v>
      </c>
      <c r="C17" s="728"/>
      <c r="D17" s="706" t="e">
        <v>#N/A</v>
      </c>
      <c r="E17" s="699" t="e">
        <v>#N/A</v>
      </c>
      <c r="F17" s="37" t="s">
        <v>446</v>
      </c>
      <c r="G17" s="44" t="s">
        <v>447</v>
      </c>
      <c r="H17" s="699"/>
      <c r="I17" s="697"/>
    </row>
    <row r="18" spans="1:9" s="7" customFormat="1" ht="12.75" customHeight="1">
      <c r="A18" s="728" t="e">
        <v>#N/A</v>
      </c>
      <c r="B18" s="728" t="e">
        <v>#N/A</v>
      </c>
      <c r="C18" s="728"/>
      <c r="D18" s="706" t="e">
        <v>#N/A</v>
      </c>
      <c r="E18" s="699" t="e">
        <v>#N/A</v>
      </c>
      <c r="F18" s="37" t="s">
        <v>448</v>
      </c>
      <c r="G18" s="44" t="s">
        <v>449</v>
      </c>
      <c r="H18" s="699"/>
      <c r="I18" s="697"/>
    </row>
    <row r="19" spans="1:9" s="7" customFormat="1" ht="12.75" customHeight="1">
      <c r="A19" s="728" t="e">
        <v>#N/A</v>
      </c>
      <c r="B19" s="728" t="e">
        <v>#N/A</v>
      </c>
      <c r="C19" s="728"/>
      <c r="D19" s="706" t="e">
        <v>#N/A</v>
      </c>
      <c r="E19" s="699" t="e">
        <v>#N/A</v>
      </c>
      <c r="F19" s="37" t="s">
        <v>450</v>
      </c>
      <c r="G19" s="44" t="s">
        <v>451</v>
      </c>
      <c r="H19" s="699"/>
      <c r="I19" s="697"/>
    </row>
    <row r="20" spans="1:9" s="7" customFormat="1" ht="12.75" customHeight="1">
      <c r="A20" s="728" t="e">
        <v>#N/A</v>
      </c>
      <c r="B20" s="728" t="e">
        <v>#N/A</v>
      </c>
      <c r="C20" s="728"/>
      <c r="D20" s="706" t="e">
        <v>#N/A</v>
      </c>
      <c r="E20" s="699" t="e">
        <v>#N/A</v>
      </c>
      <c r="F20" s="37" t="s">
        <v>452</v>
      </c>
      <c r="G20" s="44" t="s">
        <v>453</v>
      </c>
      <c r="H20" s="699"/>
      <c r="I20" s="697"/>
    </row>
    <row r="21" spans="1:9" s="7" customFormat="1" ht="12.75" customHeight="1">
      <c r="A21" s="728" t="e">
        <v>#N/A</v>
      </c>
      <c r="B21" s="728" t="e">
        <v>#N/A</v>
      </c>
      <c r="C21" s="728"/>
      <c r="D21" s="706" t="e">
        <v>#N/A</v>
      </c>
      <c r="E21" s="699" t="e">
        <v>#N/A</v>
      </c>
      <c r="F21" s="37" t="s">
        <v>454</v>
      </c>
      <c r="G21" s="44" t="s">
        <v>455</v>
      </c>
      <c r="H21" s="699"/>
      <c r="I21" s="697"/>
    </row>
    <row r="22" spans="1:9" s="7" customFormat="1" ht="12.75" customHeight="1">
      <c r="A22" s="728" t="e">
        <v>#N/A</v>
      </c>
      <c r="B22" s="728" t="e">
        <v>#N/A</v>
      </c>
      <c r="C22" s="728"/>
      <c r="D22" s="706" t="e">
        <v>#N/A</v>
      </c>
      <c r="E22" s="699" t="e">
        <v>#N/A</v>
      </c>
      <c r="F22" s="37" t="s">
        <v>456</v>
      </c>
      <c r="G22" s="44" t="s">
        <v>457</v>
      </c>
      <c r="H22" s="699"/>
      <c r="I22" s="697"/>
    </row>
    <row r="23" spans="1:9" s="7" customFormat="1" ht="12.75" customHeight="1">
      <c r="A23" s="728" t="e">
        <v>#N/A</v>
      </c>
      <c r="B23" s="728" t="e">
        <v>#N/A</v>
      </c>
      <c r="C23" s="728"/>
      <c r="D23" s="706" t="e">
        <v>#N/A</v>
      </c>
      <c r="E23" s="699" t="e">
        <v>#N/A</v>
      </c>
      <c r="F23" s="37" t="s">
        <v>458</v>
      </c>
      <c r="G23" s="44" t="s">
        <v>459</v>
      </c>
      <c r="H23" s="699"/>
      <c r="I23" s="697"/>
    </row>
    <row r="24" spans="1:9" s="7" customFormat="1" ht="12.75" customHeight="1">
      <c r="A24" s="728" t="e">
        <v>#N/A</v>
      </c>
      <c r="B24" s="728" t="e">
        <v>#N/A</v>
      </c>
      <c r="C24" s="728"/>
      <c r="D24" s="706" t="e">
        <v>#N/A</v>
      </c>
      <c r="E24" s="699" t="e">
        <v>#N/A</v>
      </c>
      <c r="F24" s="37" t="s">
        <v>460</v>
      </c>
      <c r="G24" s="44" t="s">
        <v>461</v>
      </c>
      <c r="H24" s="699"/>
      <c r="I24" s="697"/>
    </row>
    <row r="25" spans="1:9" s="7" customFormat="1" ht="12.75" customHeight="1">
      <c r="A25" s="728" t="e">
        <v>#N/A</v>
      </c>
      <c r="B25" s="728" t="e">
        <v>#N/A</v>
      </c>
      <c r="C25" s="728"/>
      <c r="D25" s="706" t="e">
        <v>#N/A</v>
      </c>
      <c r="E25" s="699" t="e">
        <v>#N/A</v>
      </c>
      <c r="F25" s="37" t="s">
        <v>462</v>
      </c>
      <c r="G25" s="44" t="s">
        <v>463</v>
      </c>
      <c r="H25" s="699"/>
      <c r="I25" s="697"/>
    </row>
    <row r="26" spans="1:9" s="7" customFormat="1" ht="12.75" customHeight="1">
      <c r="A26" s="728" t="e">
        <v>#N/A</v>
      </c>
      <c r="B26" s="728" t="e">
        <v>#N/A</v>
      </c>
      <c r="C26" s="728"/>
      <c r="D26" s="706" t="e">
        <v>#N/A</v>
      </c>
      <c r="E26" s="699" t="e">
        <v>#N/A</v>
      </c>
      <c r="F26" s="37" t="s">
        <v>464</v>
      </c>
      <c r="G26" s="44" t="s">
        <v>465</v>
      </c>
      <c r="H26" s="699"/>
      <c r="I26" s="697"/>
    </row>
    <row r="27" spans="1:9" s="7" customFormat="1" ht="12.75" customHeight="1">
      <c r="A27" s="728" t="e">
        <v>#N/A</v>
      </c>
      <c r="B27" s="728" t="e">
        <v>#N/A</v>
      </c>
      <c r="C27" s="728"/>
      <c r="D27" s="706" t="e">
        <v>#N/A</v>
      </c>
      <c r="E27" s="699" t="e">
        <v>#N/A</v>
      </c>
      <c r="F27" s="37" t="s">
        <v>466</v>
      </c>
      <c r="G27" s="44" t="s">
        <v>467</v>
      </c>
      <c r="H27" s="699"/>
      <c r="I27" s="697"/>
    </row>
    <row r="28" spans="1:9" s="7" customFormat="1" ht="12.75" customHeight="1">
      <c r="A28" s="728" t="e">
        <v>#N/A</v>
      </c>
      <c r="B28" s="728" t="e">
        <v>#N/A</v>
      </c>
      <c r="C28" s="728"/>
      <c r="D28" s="706" t="e">
        <v>#N/A</v>
      </c>
      <c r="E28" s="699" t="e">
        <v>#N/A</v>
      </c>
      <c r="F28" s="37" t="s">
        <v>468</v>
      </c>
      <c r="G28" s="44" t="s">
        <v>469</v>
      </c>
      <c r="H28" s="699"/>
      <c r="I28" s="697"/>
    </row>
    <row r="29" spans="1:9" s="7" customFormat="1" ht="12.75" customHeight="1">
      <c r="A29" s="728" t="e">
        <v>#N/A</v>
      </c>
      <c r="B29" s="728" t="e">
        <v>#N/A</v>
      </c>
      <c r="C29" s="728"/>
      <c r="D29" s="706" t="e">
        <v>#N/A</v>
      </c>
      <c r="E29" s="699" t="e">
        <v>#N/A</v>
      </c>
      <c r="F29" s="37" t="s">
        <v>470</v>
      </c>
      <c r="G29" s="44" t="s">
        <v>471</v>
      </c>
      <c r="H29" s="699"/>
      <c r="I29" s="697"/>
    </row>
    <row r="30" spans="1:9" s="7" customFormat="1" ht="12.75" customHeight="1">
      <c r="A30" s="728" t="e">
        <v>#N/A</v>
      </c>
      <c r="B30" s="728" t="e">
        <v>#N/A</v>
      </c>
      <c r="C30" s="728"/>
      <c r="D30" s="706" t="e">
        <v>#N/A</v>
      </c>
      <c r="E30" s="699" t="e">
        <v>#N/A</v>
      </c>
      <c r="F30" s="37" t="s">
        <v>472</v>
      </c>
      <c r="G30" s="44" t="s">
        <v>473</v>
      </c>
      <c r="H30" s="699"/>
      <c r="I30" s="697"/>
    </row>
    <row r="31" spans="1:9" s="7" customFormat="1" ht="12.75" customHeight="1">
      <c r="A31" s="728" t="e">
        <v>#N/A</v>
      </c>
      <c r="B31" s="728" t="e">
        <v>#N/A</v>
      </c>
      <c r="C31" s="728"/>
      <c r="D31" s="706" t="e">
        <v>#N/A</v>
      </c>
      <c r="E31" s="699" t="e">
        <v>#N/A</v>
      </c>
      <c r="F31" s="37" t="s">
        <v>474</v>
      </c>
      <c r="G31" s="44" t="s">
        <v>475</v>
      </c>
      <c r="H31" s="699"/>
      <c r="I31" s="697"/>
    </row>
    <row r="32" spans="1:9" s="7" customFormat="1" ht="12.75" customHeight="1">
      <c r="A32" s="728" t="e">
        <v>#N/A</v>
      </c>
      <c r="B32" s="728" t="e">
        <v>#N/A</v>
      </c>
      <c r="C32" s="728"/>
      <c r="D32" s="706" t="e">
        <v>#N/A</v>
      </c>
      <c r="E32" s="699" t="e">
        <v>#N/A</v>
      </c>
      <c r="F32" s="37" t="s">
        <v>476</v>
      </c>
      <c r="G32" s="44" t="s">
        <v>477</v>
      </c>
      <c r="H32" s="699"/>
      <c r="I32" s="697"/>
    </row>
    <row r="33" spans="1:9" s="7" customFormat="1" ht="12.75" customHeight="1">
      <c r="A33" s="728" t="e">
        <v>#N/A</v>
      </c>
      <c r="B33" s="728" t="e">
        <v>#N/A</v>
      </c>
      <c r="C33" s="728"/>
      <c r="D33" s="706" t="e">
        <v>#N/A</v>
      </c>
      <c r="E33" s="699" t="e">
        <v>#N/A</v>
      </c>
      <c r="F33" s="37" t="s">
        <v>478</v>
      </c>
      <c r="G33" s="44" t="s">
        <v>479</v>
      </c>
      <c r="H33" s="699"/>
      <c r="I33" s="697"/>
    </row>
    <row r="34" spans="1:9" s="7" customFormat="1" ht="12.75" customHeight="1">
      <c r="A34" s="728" t="e">
        <v>#N/A</v>
      </c>
      <c r="B34" s="728" t="e">
        <v>#N/A</v>
      </c>
      <c r="C34" s="728"/>
      <c r="D34" s="706" t="e">
        <v>#N/A</v>
      </c>
      <c r="E34" s="699" t="e">
        <v>#N/A</v>
      </c>
      <c r="F34" s="37" t="s">
        <v>480</v>
      </c>
      <c r="G34" s="44" t="s">
        <v>481</v>
      </c>
      <c r="H34" s="699"/>
      <c r="I34" s="697"/>
    </row>
    <row r="35" spans="1:9" s="7" customFormat="1" ht="12.75" customHeight="1">
      <c r="A35" s="728" t="e">
        <v>#N/A</v>
      </c>
      <c r="B35" s="728" t="e">
        <v>#N/A</v>
      </c>
      <c r="C35" s="728"/>
      <c r="D35" s="706" t="e">
        <v>#N/A</v>
      </c>
      <c r="E35" s="699" t="e">
        <v>#N/A</v>
      </c>
      <c r="F35" s="37" t="s">
        <v>482</v>
      </c>
      <c r="G35" s="44" t="s">
        <v>483</v>
      </c>
      <c r="H35" s="699"/>
      <c r="I35" s="697"/>
    </row>
    <row r="36" spans="1:9" s="7" customFormat="1" ht="12.75" customHeight="1">
      <c r="A36" s="728" t="e">
        <v>#N/A</v>
      </c>
      <c r="B36" s="728" t="e">
        <v>#N/A</v>
      </c>
      <c r="C36" s="728"/>
      <c r="D36" s="706" t="e">
        <v>#N/A</v>
      </c>
      <c r="E36" s="699" t="e">
        <v>#N/A</v>
      </c>
      <c r="F36" s="37" t="s">
        <v>484</v>
      </c>
      <c r="G36" s="44" t="s">
        <v>485</v>
      </c>
      <c r="H36" s="699"/>
      <c r="I36" s="697"/>
    </row>
    <row r="37" spans="1:9" s="7" customFormat="1" ht="12.75" customHeight="1">
      <c r="A37" s="728" t="e">
        <v>#N/A</v>
      </c>
      <c r="B37" s="728" t="e">
        <v>#N/A</v>
      </c>
      <c r="C37" s="728"/>
      <c r="D37" s="706" t="e">
        <v>#N/A</v>
      </c>
      <c r="E37" s="699" t="e">
        <v>#N/A</v>
      </c>
      <c r="F37" s="37" t="s">
        <v>486</v>
      </c>
      <c r="G37" s="44" t="s">
        <v>487</v>
      </c>
      <c r="H37" s="699"/>
      <c r="I37" s="697"/>
    </row>
    <row r="38" spans="1:9" s="7" customFormat="1" ht="12.75" customHeight="1">
      <c r="A38" s="728" t="e">
        <v>#N/A</v>
      </c>
      <c r="B38" s="728" t="e">
        <v>#N/A</v>
      </c>
      <c r="C38" s="728"/>
      <c r="D38" s="706" t="e">
        <v>#N/A</v>
      </c>
      <c r="E38" s="699" t="e">
        <v>#N/A</v>
      </c>
      <c r="F38" s="37" t="s">
        <v>488</v>
      </c>
      <c r="G38" s="44" t="s">
        <v>489</v>
      </c>
      <c r="H38" s="699"/>
      <c r="I38" s="697"/>
    </row>
    <row r="39" spans="1:9" s="7" customFormat="1" ht="12.75" customHeight="1">
      <c r="A39" s="728" t="e">
        <v>#N/A</v>
      </c>
      <c r="B39" s="728" t="e">
        <v>#N/A</v>
      </c>
      <c r="C39" s="728"/>
      <c r="D39" s="706" t="e">
        <v>#N/A</v>
      </c>
      <c r="E39" s="699" t="e">
        <v>#N/A</v>
      </c>
      <c r="F39" s="37" t="s">
        <v>490</v>
      </c>
      <c r="G39" s="44" t="s">
        <v>491</v>
      </c>
      <c r="H39" s="699"/>
      <c r="I39" s="697"/>
    </row>
    <row r="40" spans="1:9" s="7" customFormat="1" ht="12.75" customHeight="1">
      <c r="A40" s="728" t="e">
        <v>#N/A</v>
      </c>
      <c r="B40" s="728" t="e">
        <v>#N/A</v>
      </c>
      <c r="C40" s="728"/>
      <c r="D40" s="706" t="e">
        <v>#N/A</v>
      </c>
      <c r="E40" s="699" t="e">
        <v>#N/A</v>
      </c>
      <c r="F40" s="37" t="s">
        <v>492</v>
      </c>
      <c r="G40" s="44" t="s">
        <v>493</v>
      </c>
      <c r="H40" s="699"/>
      <c r="I40" s="697"/>
    </row>
    <row r="41" spans="1:9" s="7" customFormat="1" ht="12.75" customHeight="1">
      <c r="A41" s="728" t="e">
        <v>#N/A</v>
      </c>
      <c r="B41" s="728" t="e">
        <v>#N/A</v>
      </c>
      <c r="C41" s="728"/>
      <c r="D41" s="706" t="e">
        <v>#N/A</v>
      </c>
      <c r="E41" s="699" t="e">
        <v>#N/A</v>
      </c>
      <c r="F41" s="37" t="s">
        <v>494</v>
      </c>
      <c r="G41" s="44" t="s">
        <v>495</v>
      </c>
      <c r="H41" s="699"/>
      <c r="I41" s="697"/>
    </row>
    <row r="42" spans="1:9" s="7" customFormat="1" ht="12.75" customHeight="1">
      <c r="A42" s="728" t="e">
        <v>#N/A</v>
      </c>
      <c r="B42" s="728" t="e">
        <v>#N/A</v>
      </c>
      <c r="C42" s="728"/>
      <c r="D42" s="706" t="e">
        <v>#N/A</v>
      </c>
      <c r="E42" s="699" t="e">
        <v>#N/A</v>
      </c>
      <c r="F42" s="37" t="s">
        <v>496</v>
      </c>
      <c r="G42" s="44" t="s">
        <v>497</v>
      </c>
      <c r="H42" s="699"/>
      <c r="I42" s="697"/>
    </row>
    <row r="43" spans="1:9" s="7" customFormat="1" ht="12.75" customHeight="1">
      <c r="A43" s="728" t="e">
        <v>#N/A</v>
      </c>
      <c r="B43" s="728" t="e">
        <v>#N/A</v>
      </c>
      <c r="C43" s="728"/>
      <c r="D43" s="706" t="e">
        <v>#N/A</v>
      </c>
      <c r="E43" s="699" t="e">
        <v>#N/A</v>
      </c>
      <c r="F43" s="37" t="s">
        <v>498</v>
      </c>
      <c r="G43" s="44" t="s">
        <v>499</v>
      </c>
      <c r="H43" s="699"/>
      <c r="I43" s="697"/>
    </row>
    <row r="44" spans="1:9" s="7" customFormat="1" ht="12.75" customHeight="1">
      <c r="A44" s="728" t="e">
        <v>#N/A</v>
      </c>
      <c r="B44" s="728" t="e">
        <v>#N/A</v>
      </c>
      <c r="C44" s="728"/>
      <c r="D44" s="706" t="e">
        <v>#N/A</v>
      </c>
      <c r="E44" s="699" t="e">
        <v>#N/A</v>
      </c>
      <c r="F44" s="37" t="s">
        <v>500</v>
      </c>
      <c r="G44" s="44" t="s">
        <v>501</v>
      </c>
      <c r="H44" s="699"/>
      <c r="I44" s="697"/>
    </row>
    <row r="45" spans="1:9" s="7" customFormat="1" ht="12.75" customHeight="1">
      <c r="A45" s="728" t="e">
        <v>#N/A</v>
      </c>
      <c r="B45" s="728" t="e">
        <v>#N/A</v>
      </c>
      <c r="C45" s="728"/>
      <c r="D45" s="706" t="e">
        <v>#N/A</v>
      </c>
      <c r="E45" s="699" t="e">
        <v>#N/A</v>
      </c>
      <c r="F45" s="37" t="s">
        <v>502</v>
      </c>
      <c r="G45" s="44" t="s">
        <v>503</v>
      </c>
      <c r="H45" s="699"/>
      <c r="I45" s="697"/>
    </row>
    <row r="46" spans="1:9" s="7" customFormat="1" ht="12.75" customHeight="1">
      <c r="A46" s="728" t="e">
        <v>#N/A</v>
      </c>
      <c r="B46" s="728" t="e">
        <v>#N/A</v>
      </c>
      <c r="C46" s="728"/>
      <c r="D46" s="706" t="e">
        <v>#N/A</v>
      </c>
      <c r="E46" s="699" t="e">
        <v>#N/A</v>
      </c>
      <c r="F46" s="37" t="s">
        <v>504</v>
      </c>
      <c r="G46" s="44" t="s">
        <v>505</v>
      </c>
      <c r="H46" s="699"/>
      <c r="I46" s="697"/>
    </row>
    <row r="47" spans="1:9" s="7" customFormat="1" ht="12.75" customHeight="1">
      <c r="A47" s="728" t="e">
        <v>#N/A</v>
      </c>
      <c r="B47" s="728" t="e">
        <v>#N/A</v>
      </c>
      <c r="C47" s="728"/>
      <c r="D47" s="706" t="e">
        <v>#N/A</v>
      </c>
      <c r="E47" s="699" t="e">
        <v>#N/A</v>
      </c>
      <c r="F47" s="37" t="s">
        <v>506</v>
      </c>
      <c r="G47" s="44" t="s">
        <v>507</v>
      </c>
      <c r="H47" s="699"/>
      <c r="I47" s="697"/>
    </row>
    <row r="48" spans="1:9" s="7" customFormat="1" ht="12.75" customHeight="1">
      <c r="A48" s="728" t="e">
        <v>#N/A</v>
      </c>
      <c r="B48" s="728" t="e">
        <v>#N/A</v>
      </c>
      <c r="C48" s="728"/>
      <c r="D48" s="706" t="e">
        <v>#N/A</v>
      </c>
      <c r="E48" s="699" t="e">
        <v>#N/A</v>
      </c>
      <c r="F48" s="37" t="s">
        <v>508</v>
      </c>
      <c r="G48" s="44" t="s">
        <v>509</v>
      </c>
      <c r="H48" s="699"/>
      <c r="I48" s="697"/>
    </row>
    <row r="49" spans="1:9" s="7" customFormat="1" ht="12.75" customHeight="1">
      <c r="A49" s="728" t="e">
        <v>#N/A</v>
      </c>
      <c r="B49" s="728" t="e">
        <v>#N/A</v>
      </c>
      <c r="C49" s="728"/>
      <c r="D49" s="706" t="e">
        <v>#N/A</v>
      </c>
      <c r="E49" s="699" t="e">
        <v>#N/A</v>
      </c>
      <c r="F49" s="37" t="s">
        <v>510</v>
      </c>
      <c r="G49" s="44" t="s">
        <v>511</v>
      </c>
      <c r="H49" s="699"/>
      <c r="I49" s="697"/>
    </row>
    <row r="50" spans="1:9" s="7" customFormat="1" ht="12.75" customHeight="1">
      <c r="A50" s="728" t="e">
        <v>#N/A</v>
      </c>
      <c r="B50" s="728" t="e">
        <v>#N/A</v>
      </c>
      <c r="C50" s="728"/>
      <c r="D50" s="706" t="e">
        <v>#N/A</v>
      </c>
      <c r="E50" s="699" t="e">
        <v>#N/A</v>
      </c>
      <c r="F50" s="37" t="s">
        <v>512</v>
      </c>
      <c r="G50" s="44" t="s">
        <v>513</v>
      </c>
      <c r="H50" s="699"/>
      <c r="I50" s="697"/>
    </row>
    <row r="51" spans="1:9" s="7" customFormat="1" ht="12.75" customHeight="1">
      <c r="A51" s="728" t="e">
        <v>#N/A</v>
      </c>
      <c r="B51" s="728" t="e">
        <v>#N/A</v>
      </c>
      <c r="C51" s="728"/>
      <c r="D51" s="706" t="e">
        <v>#N/A</v>
      </c>
      <c r="E51" s="699" t="e">
        <v>#N/A</v>
      </c>
      <c r="F51" s="37" t="s">
        <v>514</v>
      </c>
      <c r="G51" s="44" t="s">
        <v>515</v>
      </c>
      <c r="H51" s="699"/>
      <c r="I51" s="697"/>
    </row>
    <row r="52" spans="1:9" s="7" customFormat="1" ht="12.75" customHeight="1">
      <c r="A52" s="728" t="e">
        <v>#N/A</v>
      </c>
      <c r="B52" s="728" t="e">
        <v>#N/A</v>
      </c>
      <c r="C52" s="728"/>
      <c r="D52" s="706" t="e">
        <v>#N/A</v>
      </c>
      <c r="E52" s="699" t="e">
        <v>#N/A</v>
      </c>
      <c r="F52" s="37" t="s">
        <v>516</v>
      </c>
      <c r="G52" s="44" t="s">
        <v>517</v>
      </c>
      <c r="H52" s="699"/>
      <c r="I52" s="697"/>
    </row>
    <row r="53" spans="1:9" s="7" customFormat="1" ht="12.75" customHeight="1">
      <c r="A53" s="728" t="e">
        <v>#N/A</v>
      </c>
      <c r="B53" s="728" t="e">
        <v>#N/A</v>
      </c>
      <c r="C53" s="728"/>
      <c r="D53" s="706" t="e">
        <v>#N/A</v>
      </c>
      <c r="E53" s="699" t="e">
        <v>#N/A</v>
      </c>
      <c r="F53" s="37" t="s">
        <v>518</v>
      </c>
      <c r="G53" s="44" t="s">
        <v>519</v>
      </c>
      <c r="H53" s="699"/>
      <c r="I53" s="697"/>
    </row>
    <row r="54" spans="1:9" s="7" customFormat="1" ht="12.75" customHeight="1">
      <c r="A54" s="728" t="e">
        <v>#N/A</v>
      </c>
      <c r="B54" s="728" t="e">
        <v>#N/A</v>
      </c>
      <c r="C54" s="728"/>
      <c r="D54" s="706" t="e">
        <v>#N/A</v>
      </c>
      <c r="E54" s="699" t="e">
        <v>#N/A</v>
      </c>
      <c r="F54" s="37" t="s">
        <v>520</v>
      </c>
      <c r="G54" s="44" t="s">
        <v>521</v>
      </c>
      <c r="H54" s="699"/>
      <c r="I54" s="697"/>
    </row>
    <row r="55" spans="1:9" s="7" customFormat="1" ht="12.75" customHeight="1">
      <c r="A55" s="728" t="e">
        <v>#N/A</v>
      </c>
      <c r="B55" s="728" t="e">
        <v>#N/A</v>
      </c>
      <c r="C55" s="728"/>
      <c r="D55" s="706" t="e">
        <v>#N/A</v>
      </c>
      <c r="E55" s="699" t="e">
        <v>#N/A</v>
      </c>
      <c r="F55" s="37" t="s">
        <v>522</v>
      </c>
      <c r="G55" s="44" t="s">
        <v>2415</v>
      </c>
      <c r="H55" s="699"/>
      <c r="I55" s="697"/>
    </row>
    <row r="56" spans="1:9" s="7" customFormat="1" ht="12.75" customHeight="1">
      <c r="A56" s="728" t="e">
        <v>#N/A</v>
      </c>
      <c r="B56" s="728" t="e">
        <v>#N/A</v>
      </c>
      <c r="C56" s="728"/>
      <c r="D56" s="706" t="e">
        <v>#N/A</v>
      </c>
      <c r="E56" s="699" t="e">
        <v>#N/A</v>
      </c>
      <c r="F56" s="37" t="s">
        <v>523</v>
      </c>
      <c r="G56" s="44" t="s">
        <v>524</v>
      </c>
      <c r="H56" s="699"/>
      <c r="I56" s="697"/>
    </row>
    <row r="57" spans="1:9" s="7" customFormat="1" ht="12.75" customHeight="1">
      <c r="A57" s="728" t="e">
        <v>#N/A</v>
      </c>
      <c r="B57" s="728" t="e">
        <v>#N/A</v>
      </c>
      <c r="C57" s="728"/>
      <c r="D57" s="706" t="e">
        <v>#N/A</v>
      </c>
      <c r="E57" s="699" t="e">
        <v>#N/A</v>
      </c>
      <c r="F57" s="37" t="s">
        <v>525</v>
      </c>
      <c r="G57" s="44" t="s">
        <v>526</v>
      </c>
      <c r="H57" s="699"/>
      <c r="I57" s="697"/>
    </row>
    <row r="58" spans="1:9" s="7" customFormat="1" ht="12.75" customHeight="1">
      <c r="A58" s="728" t="e">
        <v>#N/A</v>
      </c>
      <c r="B58" s="728" t="e">
        <v>#N/A</v>
      </c>
      <c r="C58" s="728"/>
      <c r="D58" s="706" t="e">
        <v>#N/A</v>
      </c>
      <c r="E58" s="699" t="e">
        <v>#N/A</v>
      </c>
      <c r="F58" s="37" t="s">
        <v>527</v>
      </c>
      <c r="G58" s="44" t="s">
        <v>528</v>
      </c>
      <c r="H58" s="699"/>
      <c r="I58" s="697"/>
    </row>
    <row r="59" spans="1:9" s="7" customFormat="1" ht="12.75" customHeight="1">
      <c r="A59" s="728" t="e">
        <v>#N/A</v>
      </c>
      <c r="B59" s="728" t="e">
        <v>#N/A</v>
      </c>
      <c r="C59" s="728"/>
      <c r="D59" s="706" t="e">
        <v>#N/A</v>
      </c>
      <c r="E59" s="699" t="e">
        <v>#N/A</v>
      </c>
      <c r="F59" s="37" t="s">
        <v>529</v>
      </c>
      <c r="G59" s="44" t="s">
        <v>530</v>
      </c>
      <c r="H59" s="699"/>
      <c r="I59" s="697"/>
    </row>
    <row r="60" spans="1:9" s="7" customFormat="1" ht="12.75" customHeight="1">
      <c r="A60" s="728" t="e">
        <v>#N/A</v>
      </c>
      <c r="B60" s="728" t="e">
        <v>#N/A</v>
      </c>
      <c r="C60" s="728"/>
      <c r="D60" s="706" t="e">
        <v>#N/A</v>
      </c>
      <c r="E60" s="699" t="e">
        <v>#N/A</v>
      </c>
      <c r="F60" s="37" t="s">
        <v>531</v>
      </c>
      <c r="G60" s="44" t="s">
        <v>532</v>
      </c>
      <c r="H60" s="699"/>
      <c r="I60" s="697"/>
    </row>
    <row r="61" spans="1:9" s="7" customFormat="1" ht="12.75" customHeight="1">
      <c r="A61" s="728" t="e">
        <v>#N/A</v>
      </c>
      <c r="B61" s="728" t="e">
        <v>#N/A</v>
      </c>
      <c r="C61" s="728"/>
      <c r="D61" s="706" t="e">
        <v>#N/A</v>
      </c>
      <c r="E61" s="699" t="e">
        <v>#N/A</v>
      </c>
      <c r="F61" s="37" t="s">
        <v>533</v>
      </c>
      <c r="G61" s="44" t="s">
        <v>534</v>
      </c>
      <c r="H61" s="699"/>
      <c r="I61" s="697"/>
    </row>
    <row r="62" spans="1:9" s="7" customFormat="1" ht="12.75" customHeight="1">
      <c r="A62" s="728" t="e">
        <v>#N/A</v>
      </c>
      <c r="B62" s="728" t="e">
        <v>#N/A</v>
      </c>
      <c r="C62" s="728"/>
      <c r="D62" s="706" t="e">
        <v>#N/A</v>
      </c>
      <c r="E62" s="699" t="e">
        <v>#N/A</v>
      </c>
      <c r="F62" s="37" t="s">
        <v>535</v>
      </c>
      <c r="G62" s="44" t="s">
        <v>536</v>
      </c>
      <c r="H62" s="699"/>
      <c r="I62" s="697"/>
    </row>
    <row r="63" spans="1:9" s="7" customFormat="1" ht="12.75" customHeight="1">
      <c r="A63" s="728" t="e">
        <v>#N/A</v>
      </c>
      <c r="B63" s="728" t="e">
        <v>#N/A</v>
      </c>
      <c r="C63" s="728"/>
      <c r="D63" s="706" t="e">
        <v>#N/A</v>
      </c>
      <c r="E63" s="699" t="e">
        <v>#N/A</v>
      </c>
      <c r="F63" s="37" t="s">
        <v>537</v>
      </c>
      <c r="G63" s="44" t="s">
        <v>538</v>
      </c>
      <c r="H63" s="699"/>
      <c r="I63" s="697"/>
    </row>
    <row r="64" spans="1:9" s="7" customFormat="1" ht="12.75" customHeight="1">
      <c r="A64" s="728" t="e">
        <v>#N/A</v>
      </c>
      <c r="B64" s="728" t="e">
        <v>#N/A</v>
      </c>
      <c r="C64" s="728"/>
      <c r="D64" s="706" t="e">
        <v>#N/A</v>
      </c>
      <c r="E64" s="699" t="e">
        <v>#N/A</v>
      </c>
      <c r="F64" s="37" t="s">
        <v>539</v>
      </c>
      <c r="G64" s="44" t="s">
        <v>540</v>
      </c>
      <c r="H64" s="699"/>
      <c r="I64" s="697"/>
    </row>
    <row r="65" spans="1:9" s="7" customFormat="1" ht="12.75" customHeight="1">
      <c r="A65" s="728" t="e">
        <v>#N/A</v>
      </c>
      <c r="B65" s="728" t="e">
        <v>#N/A</v>
      </c>
      <c r="C65" s="728"/>
      <c r="D65" s="706" t="e">
        <v>#N/A</v>
      </c>
      <c r="E65" s="699" t="e">
        <v>#N/A</v>
      </c>
      <c r="F65" s="37" t="s">
        <v>541</v>
      </c>
      <c r="G65" s="44" t="s">
        <v>542</v>
      </c>
      <c r="H65" s="699"/>
      <c r="I65" s="697"/>
    </row>
    <row r="66" spans="1:9" s="7" customFormat="1" ht="12.75" customHeight="1">
      <c r="A66" s="728" t="e">
        <v>#N/A</v>
      </c>
      <c r="B66" s="728" t="e">
        <v>#N/A</v>
      </c>
      <c r="C66" s="728"/>
      <c r="D66" s="706" t="e">
        <v>#N/A</v>
      </c>
      <c r="E66" s="699" t="e">
        <v>#N/A</v>
      </c>
      <c r="F66" s="37" t="s">
        <v>543</v>
      </c>
      <c r="G66" s="44" t="s">
        <v>544</v>
      </c>
      <c r="H66" s="699"/>
      <c r="I66" s="697"/>
    </row>
    <row r="67" spans="1:9" s="7" customFormat="1" ht="12.75" customHeight="1">
      <c r="A67" s="728" t="e">
        <v>#N/A</v>
      </c>
      <c r="B67" s="728" t="e">
        <v>#N/A</v>
      </c>
      <c r="C67" s="728"/>
      <c r="D67" s="706" t="e">
        <v>#N/A</v>
      </c>
      <c r="E67" s="699" t="e">
        <v>#N/A</v>
      </c>
      <c r="F67" s="37" t="s">
        <v>545</v>
      </c>
      <c r="G67" s="44" t="s">
        <v>546</v>
      </c>
      <c r="H67" s="699"/>
      <c r="I67" s="697"/>
    </row>
    <row r="68" spans="1:9" s="7" customFormat="1" ht="12.75" customHeight="1">
      <c r="A68" s="728" t="e">
        <v>#N/A</v>
      </c>
      <c r="B68" s="728" t="e">
        <v>#N/A</v>
      </c>
      <c r="C68" s="728"/>
      <c r="D68" s="706" t="e">
        <v>#N/A</v>
      </c>
      <c r="E68" s="699" t="e">
        <v>#N/A</v>
      </c>
      <c r="F68" s="37" t="s">
        <v>547</v>
      </c>
      <c r="G68" s="44" t="s">
        <v>548</v>
      </c>
      <c r="H68" s="699"/>
      <c r="I68" s="697"/>
    </row>
    <row r="69" spans="1:9" s="7" customFormat="1" ht="12.75" customHeight="1">
      <c r="A69" s="728" t="e">
        <v>#N/A</v>
      </c>
      <c r="B69" s="728" t="e">
        <v>#N/A</v>
      </c>
      <c r="C69" s="728"/>
      <c r="D69" s="706" t="e">
        <v>#N/A</v>
      </c>
      <c r="E69" s="699" t="e">
        <v>#N/A</v>
      </c>
      <c r="F69" s="37" t="s">
        <v>549</v>
      </c>
      <c r="G69" s="44" t="s">
        <v>550</v>
      </c>
      <c r="H69" s="699"/>
      <c r="I69" s="697"/>
    </row>
    <row r="70" spans="1:9" s="7" customFormat="1" ht="12.75" customHeight="1">
      <c r="A70" s="728" t="e">
        <v>#N/A</v>
      </c>
      <c r="B70" s="728" t="e">
        <v>#N/A</v>
      </c>
      <c r="C70" s="728"/>
      <c r="D70" s="706" t="e">
        <v>#N/A</v>
      </c>
      <c r="E70" s="699" t="e">
        <v>#N/A</v>
      </c>
      <c r="F70" s="37" t="s">
        <v>551</v>
      </c>
      <c r="G70" s="44" t="s">
        <v>552</v>
      </c>
      <c r="H70" s="699"/>
      <c r="I70" s="697"/>
    </row>
    <row r="71" spans="1:9" s="7" customFormat="1" ht="12.75" customHeight="1">
      <c r="A71" s="728" t="e">
        <v>#N/A</v>
      </c>
      <c r="B71" s="728" t="e">
        <v>#N/A</v>
      </c>
      <c r="C71" s="728"/>
      <c r="D71" s="706" t="e">
        <v>#N/A</v>
      </c>
      <c r="E71" s="699" t="e">
        <v>#N/A</v>
      </c>
      <c r="F71" s="37" t="s">
        <v>553</v>
      </c>
      <c r="G71" s="44" t="s">
        <v>554</v>
      </c>
      <c r="H71" s="699"/>
      <c r="I71" s="697"/>
    </row>
    <row r="72" spans="1:9" s="7" customFormat="1" ht="12.75" customHeight="1">
      <c r="A72" s="728" t="e">
        <v>#N/A</v>
      </c>
      <c r="B72" s="728" t="e">
        <v>#N/A</v>
      </c>
      <c r="C72" s="728"/>
      <c r="D72" s="706" t="e">
        <v>#N/A</v>
      </c>
      <c r="E72" s="699" t="e">
        <v>#N/A</v>
      </c>
      <c r="F72" s="37" t="s">
        <v>600</v>
      </c>
      <c r="G72" s="44" t="s">
        <v>555</v>
      </c>
      <c r="H72" s="699"/>
      <c r="I72" s="697"/>
    </row>
    <row r="73" spans="1:9" s="7" customFormat="1" ht="12.75" customHeight="1">
      <c r="A73" s="728" t="e">
        <v>#N/A</v>
      </c>
      <c r="B73" s="728" t="e">
        <v>#N/A</v>
      </c>
      <c r="C73" s="728"/>
      <c r="D73" s="706" t="e">
        <v>#N/A</v>
      </c>
      <c r="E73" s="699" t="e">
        <v>#N/A</v>
      </c>
      <c r="F73" s="37" t="s">
        <v>556</v>
      </c>
      <c r="G73" s="44" t="s">
        <v>557</v>
      </c>
      <c r="H73" s="699"/>
      <c r="I73" s="697"/>
    </row>
    <row r="74" spans="1:9" s="7" customFormat="1" ht="12.75" customHeight="1">
      <c r="A74" s="728" t="e">
        <v>#N/A</v>
      </c>
      <c r="B74" s="728" t="e">
        <v>#N/A</v>
      </c>
      <c r="C74" s="728"/>
      <c r="D74" s="706" t="e">
        <v>#N/A</v>
      </c>
      <c r="E74" s="699" t="e">
        <v>#N/A</v>
      </c>
      <c r="F74" s="37" t="s">
        <v>558</v>
      </c>
      <c r="G74" s="44" t="s">
        <v>559</v>
      </c>
      <c r="H74" s="699"/>
      <c r="I74" s="697"/>
    </row>
    <row r="75" spans="1:9" s="7" customFormat="1" ht="12.75" customHeight="1">
      <c r="A75" s="728" t="e">
        <v>#N/A</v>
      </c>
      <c r="B75" s="728" t="e">
        <v>#N/A</v>
      </c>
      <c r="C75" s="728"/>
      <c r="D75" s="706" t="e">
        <v>#N/A</v>
      </c>
      <c r="E75" s="699" t="e">
        <v>#N/A</v>
      </c>
      <c r="F75" s="37" t="s">
        <v>560</v>
      </c>
      <c r="G75" s="44" t="s">
        <v>561</v>
      </c>
      <c r="H75" s="699"/>
      <c r="I75" s="697"/>
    </row>
    <row r="76" spans="1:9" s="7" customFormat="1" ht="10.15">
      <c r="A76" s="728" t="e">
        <v>#N/A</v>
      </c>
      <c r="B76" s="728" t="e">
        <v>#N/A</v>
      </c>
      <c r="C76" s="728"/>
      <c r="D76" s="706" t="e">
        <v>#N/A</v>
      </c>
      <c r="E76" s="699" t="e">
        <v>#N/A</v>
      </c>
      <c r="F76" s="33" t="s">
        <v>562</v>
      </c>
      <c r="G76" s="44" t="s">
        <v>563</v>
      </c>
      <c r="H76" s="699"/>
      <c r="I76" s="697"/>
    </row>
    <row r="77" spans="1:9" s="7" customFormat="1" ht="12.75" customHeight="1">
      <c r="A77" s="728" t="e">
        <v>#N/A</v>
      </c>
      <c r="B77" s="728" t="e">
        <v>#N/A</v>
      </c>
      <c r="C77" s="728"/>
      <c r="D77" s="706" t="e">
        <v>#N/A</v>
      </c>
      <c r="E77" s="699" t="e">
        <v>#N/A</v>
      </c>
      <c r="F77" s="33" t="s">
        <v>564</v>
      </c>
      <c r="G77" s="44" t="s">
        <v>565</v>
      </c>
      <c r="H77" s="699"/>
      <c r="I77" s="697"/>
    </row>
    <row r="78" spans="1:9" s="7" customFormat="1" ht="12.75" customHeight="1">
      <c r="A78" s="728" t="e">
        <v>#N/A</v>
      </c>
      <c r="B78" s="728" t="e">
        <v>#N/A</v>
      </c>
      <c r="C78" s="728"/>
      <c r="D78" s="706" t="e">
        <v>#N/A</v>
      </c>
      <c r="E78" s="699" t="e">
        <v>#N/A</v>
      </c>
      <c r="F78" s="33" t="s">
        <v>566</v>
      </c>
      <c r="G78" s="44" t="s">
        <v>567</v>
      </c>
      <c r="H78" s="699"/>
      <c r="I78" s="697"/>
    </row>
    <row r="79" spans="1:9" s="7" customFormat="1" ht="20.25">
      <c r="A79" s="728" t="e">
        <v>#N/A</v>
      </c>
      <c r="B79" s="728" t="e">
        <v>#N/A</v>
      </c>
      <c r="C79" s="728"/>
      <c r="D79" s="706" t="e">
        <v>#N/A</v>
      </c>
      <c r="E79" s="699" t="e">
        <v>#N/A</v>
      </c>
      <c r="F79" s="33" t="s">
        <v>568</v>
      </c>
      <c r="G79" s="44" t="s">
        <v>569</v>
      </c>
      <c r="H79" s="699"/>
      <c r="I79" s="697"/>
    </row>
    <row r="80" spans="1:9" s="7" customFormat="1" ht="12.75" customHeight="1">
      <c r="A80" s="728" t="e">
        <v>#N/A</v>
      </c>
      <c r="B80" s="728" t="e">
        <v>#N/A</v>
      </c>
      <c r="C80" s="728"/>
      <c r="D80" s="706" t="e">
        <v>#N/A</v>
      </c>
      <c r="E80" s="699" t="e">
        <v>#N/A</v>
      </c>
      <c r="F80" s="33" t="s">
        <v>570</v>
      </c>
      <c r="G80" s="44" t="s">
        <v>571</v>
      </c>
      <c r="H80" s="699"/>
      <c r="I80" s="697"/>
    </row>
    <row r="81" spans="1:9" s="7" customFormat="1" ht="12.75" customHeight="1">
      <c r="A81" s="728" t="e">
        <v>#N/A</v>
      </c>
      <c r="B81" s="728" t="e">
        <v>#N/A</v>
      </c>
      <c r="C81" s="728"/>
      <c r="D81" s="706" t="e">
        <v>#N/A</v>
      </c>
      <c r="E81" s="699" t="e">
        <v>#N/A</v>
      </c>
      <c r="F81" s="33" t="s">
        <v>572</v>
      </c>
      <c r="G81" s="44" t="s">
        <v>573</v>
      </c>
      <c r="H81" s="699"/>
      <c r="I81" s="697"/>
    </row>
    <row r="82" spans="1:9" s="7" customFormat="1" ht="12.75" customHeight="1">
      <c r="A82" s="728" t="e">
        <v>#N/A</v>
      </c>
      <c r="B82" s="728" t="e">
        <v>#N/A</v>
      </c>
      <c r="C82" s="728"/>
      <c r="D82" s="706" t="e">
        <v>#N/A</v>
      </c>
      <c r="E82" s="699" t="e">
        <v>#N/A</v>
      </c>
      <c r="F82" s="33" t="s">
        <v>574</v>
      </c>
      <c r="G82" s="44" t="s">
        <v>575</v>
      </c>
      <c r="H82" s="699"/>
      <c r="I82" s="697"/>
    </row>
    <row r="83" spans="1:9" s="7" customFormat="1" ht="12.75" customHeight="1">
      <c r="A83" s="728" t="e">
        <v>#N/A</v>
      </c>
      <c r="B83" s="728" t="e">
        <v>#N/A</v>
      </c>
      <c r="C83" s="728"/>
      <c r="D83" s="706" t="e">
        <v>#N/A</v>
      </c>
      <c r="E83" s="699" t="e">
        <v>#N/A</v>
      </c>
      <c r="F83" s="33" t="s">
        <v>576</v>
      </c>
      <c r="G83" s="44" t="s">
        <v>577</v>
      </c>
      <c r="H83" s="699"/>
      <c r="I83" s="697"/>
    </row>
    <row r="84" spans="1:9" s="7" customFormat="1" ht="12.75" customHeight="1">
      <c r="A84" s="728" t="e">
        <v>#N/A</v>
      </c>
      <c r="B84" s="728" t="e">
        <v>#N/A</v>
      </c>
      <c r="C84" s="728"/>
      <c r="D84" s="706" t="e">
        <v>#N/A</v>
      </c>
      <c r="E84" s="699" t="e">
        <v>#N/A</v>
      </c>
      <c r="F84" s="33" t="s">
        <v>578</v>
      </c>
      <c r="G84" s="44" t="s">
        <v>579</v>
      </c>
      <c r="H84" s="699"/>
      <c r="I84" s="697"/>
    </row>
    <row r="85" spans="1:9" s="7" customFormat="1" ht="12.75" customHeight="1">
      <c r="A85" s="728" t="e">
        <v>#N/A</v>
      </c>
      <c r="B85" s="728" t="e">
        <v>#N/A</v>
      </c>
      <c r="C85" s="728"/>
      <c r="D85" s="706" t="e">
        <v>#N/A</v>
      </c>
      <c r="E85" s="699" t="e">
        <v>#N/A</v>
      </c>
      <c r="F85" s="33" t="s">
        <v>580</v>
      </c>
      <c r="G85" s="44" t="s">
        <v>581</v>
      </c>
      <c r="H85" s="699"/>
      <c r="I85" s="697"/>
    </row>
    <row r="86" spans="1:9" s="7" customFormat="1" ht="12.75" customHeight="1">
      <c r="A86" s="728" t="e">
        <v>#N/A</v>
      </c>
      <c r="B86" s="728" t="e">
        <v>#N/A</v>
      </c>
      <c r="C86" s="728"/>
      <c r="D86" s="706" t="e">
        <v>#N/A</v>
      </c>
      <c r="E86" s="699" t="e">
        <v>#N/A</v>
      </c>
      <c r="F86" s="33" t="s">
        <v>582</v>
      </c>
      <c r="G86" s="44" t="s">
        <v>583</v>
      </c>
      <c r="H86" s="699"/>
      <c r="I86" s="697"/>
    </row>
    <row r="87" spans="1:9" s="7" customFormat="1" ht="12.75" customHeight="1">
      <c r="A87" s="728" t="e">
        <v>#N/A</v>
      </c>
      <c r="B87" s="728" t="e">
        <v>#N/A</v>
      </c>
      <c r="C87" s="728"/>
      <c r="D87" s="706" t="e">
        <v>#N/A</v>
      </c>
      <c r="E87" s="699" t="e">
        <v>#N/A</v>
      </c>
      <c r="F87" s="33" t="s">
        <v>584</v>
      </c>
      <c r="G87" s="44" t="s">
        <v>585</v>
      </c>
      <c r="H87" s="699"/>
      <c r="I87" s="697"/>
    </row>
    <row r="88" spans="1:9" s="7" customFormat="1" ht="31.25" customHeight="1">
      <c r="A88" s="728" t="e">
        <v>#N/A</v>
      </c>
      <c r="B88" s="728" t="e">
        <v>#N/A</v>
      </c>
      <c r="C88" s="728"/>
      <c r="D88" s="706" t="e">
        <v>#N/A</v>
      </c>
      <c r="E88" s="699" t="e">
        <v>#N/A</v>
      </c>
      <c r="F88" s="33" t="s">
        <v>586</v>
      </c>
      <c r="G88" s="44" t="s">
        <v>3426</v>
      </c>
      <c r="H88" s="699"/>
      <c r="I88" s="697"/>
    </row>
    <row r="89" spans="1:9" s="7" customFormat="1" ht="12.75" customHeight="1">
      <c r="A89" s="728" t="e">
        <v>#N/A</v>
      </c>
      <c r="B89" s="728" t="e">
        <v>#N/A</v>
      </c>
      <c r="C89" s="728"/>
      <c r="D89" s="706" t="e">
        <v>#N/A</v>
      </c>
      <c r="E89" s="699" t="e">
        <v>#N/A</v>
      </c>
      <c r="F89" s="33" t="s">
        <v>587</v>
      </c>
      <c r="G89" s="44" t="s">
        <v>588</v>
      </c>
      <c r="H89" s="699"/>
      <c r="I89" s="697"/>
    </row>
    <row r="90" spans="1:9" s="7" customFormat="1" ht="12.75" customHeight="1">
      <c r="A90" s="728" t="e">
        <v>#N/A</v>
      </c>
      <c r="B90" s="728" t="e">
        <v>#N/A</v>
      </c>
      <c r="C90" s="728"/>
      <c r="D90" s="706" t="e">
        <v>#N/A</v>
      </c>
      <c r="E90" s="699" t="e">
        <v>#N/A</v>
      </c>
      <c r="F90" s="33" t="s">
        <v>589</v>
      </c>
      <c r="G90" s="44" t="s">
        <v>590</v>
      </c>
      <c r="H90" s="699"/>
      <c r="I90" s="697"/>
    </row>
    <row r="91" spans="1:9" s="7" customFormat="1" ht="12.75" customHeight="1">
      <c r="A91" s="728" t="e">
        <v>#N/A</v>
      </c>
      <c r="B91" s="728" t="e">
        <v>#N/A</v>
      </c>
      <c r="C91" s="728"/>
      <c r="D91" s="706" t="e">
        <v>#N/A</v>
      </c>
      <c r="E91" s="699" t="e">
        <v>#N/A</v>
      </c>
      <c r="F91" s="35" t="s">
        <v>1233</v>
      </c>
      <c r="G91" s="44" t="s">
        <v>1236</v>
      </c>
      <c r="H91" s="699"/>
      <c r="I91" s="697"/>
    </row>
    <row r="92" spans="1:9" s="7" customFormat="1" ht="12.75" customHeight="1">
      <c r="A92" s="728" t="e">
        <v>#N/A</v>
      </c>
      <c r="B92" s="728" t="e">
        <v>#N/A</v>
      </c>
      <c r="C92" s="728"/>
      <c r="D92" s="706" t="e">
        <v>#N/A</v>
      </c>
      <c r="E92" s="699" t="e">
        <v>#N/A</v>
      </c>
      <c r="F92" s="35" t="s">
        <v>1234</v>
      </c>
      <c r="G92" s="44" t="s">
        <v>1237</v>
      </c>
      <c r="H92" s="699"/>
      <c r="I92" s="697"/>
    </row>
    <row r="93" spans="1:9" s="7" customFormat="1" ht="12.75" customHeight="1">
      <c r="A93" s="728" t="e">
        <v>#N/A</v>
      </c>
      <c r="B93" s="728" t="e">
        <v>#N/A</v>
      </c>
      <c r="C93" s="728"/>
      <c r="D93" s="706" t="e">
        <v>#N/A</v>
      </c>
      <c r="E93" s="699" t="e">
        <v>#N/A</v>
      </c>
      <c r="F93" s="35" t="s">
        <v>1235</v>
      </c>
      <c r="G93" s="44" t="s">
        <v>1630</v>
      </c>
      <c r="H93" s="699"/>
      <c r="I93" s="697"/>
    </row>
    <row r="94" spans="1:9" s="7" customFormat="1" ht="12.75" customHeight="1">
      <c r="A94" s="684" t="e">
        <v>#N/A</v>
      </c>
      <c r="B94" s="684" t="e">
        <v>#N/A</v>
      </c>
      <c r="C94" s="684"/>
      <c r="D94" s="708" t="e">
        <v>#N/A</v>
      </c>
      <c r="E94" s="700" t="e">
        <v>#N/A</v>
      </c>
      <c r="F94" s="37" t="s">
        <v>591</v>
      </c>
      <c r="G94" s="44" t="s">
        <v>146</v>
      </c>
      <c r="H94" s="700"/>
      <c r="I94" s="697"/>
    </row>
    <row r="95" spans="1:9">
      <c r="A95" s="140" t="s">
        <v>601</v>
      </c>
      <c r="B95" s="136"/>
      <c r="C95" s="133"/>
      <c r="D95" s="130"/>
      <c r="E95" s="286"/>
      <c r="F95" s="130"/>
      <c r="G95" s="130"/>
      <c r="H95" s="130"/>
      <c r="I95" s="132"/>
    </row>
  </sheetData>
  <mergeCells count="8">
    <mergeCell ref="F3:G3"/>
    <mergeCell ref="I7:I94"/>
    <mergeCell ref="A7:A94"/>
    <mergeCell ref="B7:B94"/>
    <mergeCell ref="D7:D94"/>
    <mergeCell ref="E7:E94"/>
    <mergeCell ref="C7:C94"/>
    <mergeCell ref="H7:H94"/>
  </mergeCells>
  <pageMargins left="0.25" right="0.25" top="0.75" bottom="0.75" header="0.3" footer="0.3"/>
  <pageSetup paperSize="8" scale="44" fitToHeight="0" orientation="landscape"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61">
    <tabColor theme="4" tint="0.59999389629810485"/>
    <pageSetUpPr fitToPage="1"/>
  </sheetPr>
  <dimension ref="A1:I43"/>
  <sheetViews>
    <sheetView zoomScaleNormal="100" workbookViewId="0"/>
  </sheetViews>
  <sheetFormatPr defaultRowHeight="12.75"/>
  <cols>
    <col min="1" max="1" width="9.796875" customWidth="1"/>
    <col min="2" max="2" width="17.1328125" customWidth="1"/>
    <col min="3" max="3" width="19" customWidth="1"/>
    <col min="4" max="4" width="32.19921875" customWidth="1"/>
    <col min="5" max="5" width="14" style="9" customWidth="1"/>
    <col min="6" max="6" width="8.796875" customWidth="1"/>
    <col min="7" max="7" width="35" customWidth="1"/>
    <col min="8" max="8" width="14.19921875" style="6" customWidth="1"/>
    <col min="9" max="9" width="13.1328125" customWidth="1"/>
  </cols>
  <sheetData>
    <row r="1" spans="1:9" s="9" customFormat="1">
      <c r="A1" s="315" t="s">
        <v>3258</v>
      </c>
      <c r="B1" s="315" t="s">
        <v>3258</v>
      </c>
      <c r="C1" s="315" t="s">
        <v>3258</v>
      </c>
      <c r="D1" s="315" t="s">
        <v>3258</v>
      </c>
      <c r="E1" s="315" t="s">
        <v>3258</v>
      </c>
      <c r="F1" s="315" t="s">
        <v>3258</v>
      </c>
      <c r="G1" s="315" t="s">
        <v>3258</v>
      </c>
      <c r="H1" s="315" t="s">
        <v>3258</v>
      </c>
      <c r="I1" s="315" t="s">
        <v>3258</v>
      </c>
    </row>
    <row r="2" spans="1:9" s="7" customFormat="1" ht="10.15">
      <c r="A2" s="140" t="s">
        <v>745</v>
      </c>
      <c r="B2" s="136"/>
      <c r="C2" s="133"/>
      <c r="D2" s="130"/>
      <c r="E2" s="286"/>
      <c r="F2" s="130"/>
      <c r="G2" s="130"/>
      <c r="H2" s="130"/>
      <c r="I2" s="132"/>
    </row>
    <row r="3" spans="1:9" ht="83.25" customHeight="1">
      <c r="A3" s="455" t="s">
        <v>746</v>
      </c>
      <c r="B3" s="456"/>
      <c r="C3" s="457"/>
      <c r="D3" s="458"/>
      <c r="E3" s="459"/>
      <c r="F3" s="784" t="s">
        <v>2393</v>
      </c>
      <c r="G3" s="785"/>
      <c r="H3" s="449" t="s">
        <v>3145</v>
      </c>
      <c r="I3" s="450"/>
    </row>
    <row r="4" spans="1:9" ht="70.5" customHeight="1">
      <c r="A4" s="117" t="s">
        <v>77</v>
      </c>
      <c r="B4" s="116" t="s">
        <v>2327</v>
      </c>
      <c r="C4" s="116" t="s">
        <v>3064</v>
      </c>
      <c r="D4" s="116" t="s">
        <v>54</v>
      </c>
      <c r="E4" s="119" t="s">
        <v>55</v>
      </c>
      <c r="F4" s="119" t="s">
        <v>56</v>
      </c>
      <c r="G4" s="116" t="s">
        <v>57</v>
      </c>
      <c r="H4" s="118" t="s">
        <v>3110</v>
      </c>
      <c r="I4" s="116" t="s">
        <v>1674</v>
      </c>
    </row>
    <row r="5" spans="1:9" ht="13.15">
      <c r="A5" s="116"/>
      <c r="B5" s="116"/>
      <c r="C5" s="116"/>
      <c r="D5" s="116"/>
      <c r="E5" s="119"/>
      <c r="F5" s="116"/>
      <c r="G5" s="116"/>
      <c r="H5" s="118"/>
      <c r="I5" s="116"/>
    </row>
    <row r="6" spans="1:9" s="7" customFormat="1" ht="78.5" customHeight="1">
      <c r="A6" s="100" t="s">
        <v>1461</v>
      </c>
      <c r="B6" s="12" t="s">
        <v>61</v>
      </c>
      <c r="C6" s="201" t="s">
        <v>2612</v>
      </c>
      <c r="D6" s="8" t="s">
        <v>2410</v>
      </c>
      <c r="E6" s="280" t="s">
        <v>63</v>
      </c>
      <c r="F6" s="8"/>
      <c r="G6" s="18"/>
      <c r="H6" s="30" t="s">
        <v>35</v>
      </c>
      <c r="I6" s="78" t="s">
        <v>2416</v>
      </c>
    </row>
    <row r="7" spans="1:9" s="7" customFormat="1" ht="186.75" customHeight="1">
      <c r="A7" s="100" t="s">
        <v>1462</v>
      </c>
      <c r="B7" s="220" t="s">
        <v>747</v>
      </c>
      <c r="C7" s="220" t="s">
        <v>2641</v>
      </c>
      <c r="D7" s="8" t="s">
        <v>1240</v>
      </c>
      <c r="E7" s="280" t="s">
        <v>748</v>
      </c>
      <c r="F7" s="8"/>
      <c r="G7" s="18"/>
      <c r="H7" s="221" t="s">
        <v>15</v>
      </c>
      <c r="I7" s="78" t="s">
        <v>3107</v>
      </c>
    </row>
    <row r="8" spans="1:9" s="7" customFormat="1" ht="49.5" customHeight="1">
      <c r="A8" s="100" t="s">
        <v>1463</v>
      </c>
      <c r="B8" s="220" t="s">
        <v>750</v>
      </c>
      <c r="C8" s="220" t="s">
        <v>2642</v>
      </c>
      <c r="D8" s="8" t="s">
        <v>3348</v>
      </c>
      <c r="E8" s="280" t="s">
        <v>183</v>
      </c>
      <c r="F8" s="8"/>
      <c r="G8" s="18"/>
      <c r="H8" s="221" t="s">
        <v>15</v>
      </c>
      <c r="I8" s="78" t="s">
        <v>3151</v>
      </c>
    </row>
    <row r="9" spans="1:9" s="7" customFormat="1" ht="52.25" customHeight="1">
      <c r="A9" s="100" t="s">
        <v>1464</v>
      </c>
      <c r="B9" s="220" t="s">
        <v>2178</v>
      </c>
      <c r="C9" s="220" t="s">
        <v>2643</v>
      </c>
      <c r="D9" s="8" t="s">
        <v>3127</v>
      </c>
      <c r="E9" s="280" t="s">
        <v>2173</v>
      </c>
      <c r="F9" s="8"/>
      <c r="G9" s="18"/>
      <c r="H9" s="221" t="s">
        <v>15</v>
      </c>
      <c r="I9" s="78" t="s">
        <v>2795</v>
      </c>
    </row>
    <row r="10" spans="1:9" s="7" customFormat="1" ht="31.25" customHeight="1">
      <c r="A10" s="795" t="s">
        <v>1465</v>
      </c>
      <c r="B10" s="795" t="s">
        <v>3214</v>
      </c>
      <c r="C10" s="779" t="s">
        <v>2644</v>
      </c>
      <c r="D10" s="797" t="s">
        <v>753</v>
      </c>
      <c r="E10" s="793" t="s">
        <v>24</v>
      </c>
      <c r="F10" s="229" t="s">
        <v>30</v>
      </c>
      <c r="G10" s="230" t="s">
        <v>754</v>
      </c>
      <c r="H10" s="698" t="s">
        <v>15</v>
      </c>
      <c r="I10" s="698" t="s">
        <v>3151</v>
      </c>
    </row>
    <row r="11" spans="1:9" s="7" customFormat="1" ht="24" customHeight="1">
      <c r="A11" s="796" t="e">
        <v>#N/A</v>
      </c>
      <c r="B11" s="796" t="e">
        <v>#N/A</v>
      </c>
      <c r="C11" s="780"/>
      <c r="D11" s="798" t="e">
        <v>#N/A</v>
      </c>
      <c r="E11" s="794" t="e">
        <v>#N/A</v>
      </c>
      <c r="F11" s="229" t="s">
        <v>31</v>
      </c>
      <c r="G11" s="230" t="s">
        <v>756</v>
      </c>
      <c r="H11" s="699"/>
      <c r="I11" s="699"/>
    </row>
    <row r="12" spans="1:9" s="7" customFormat="1" ht="24.5" customHeight="1">
      <c r="A12" s="796" t="e">
        <v>#N/A</v>
      </c>
      <c r="B12" s="796" t="e">
        <v>#N/A</v>
      </c>
      <c r="C12" s="780"/>
      <c r="D12" s="798" t="e">
        <v>#N/A</v>
      </c>
      <c r="E12" s="794" t="e">
        <v>#N/A</v>
      </c>
      <c r="F12" s="234" t="s">
        <v>201</v>
      </c>
      <c r="G12" s="235" t="s">
        <v>2245</v>
      </c>
      <c r="H12" s="699"/>
      <c r="I12" s="699"/>
    </row>
    <row r="13" spans="1:9" s="7" customFormat="1" ht="23" customHeight="1">
      <c r="A13" s="796"/>
      <c r="B13" s="796"/>
      <c r="C13" s="780"/>
      <c r="D13" s="798"/>
      <c r="E13" s="794"/>
      <c r="F13" s="234" t="s">
        <v>28</v>
      </c>
      <c r="G13" s="232" t="s">
        <v>2309</v>
      </c>
      <c r="H13" s="699"/>
      <c r="I13" s="699"/>
    </row>
    <row r="14" spans="1:9" s="7" customFormat="1" ht="28.25" customHeight="1">
      <c r="A14" s="796"/>
      <c r="B14" s="796"/>
      <c r="C14" s="780"/>
      <c r="D14" s="798"/>
      <c r="E14" s="794"/>
      <c r="F14" s="234" t="s">
        <v>213</v>
      </c>
      <c r="G14" s="232" t="s">
        <v>2310</v>
      </c>
      <c r="H14" s="699"/>
      <c r="I14" s="699"/>
    </row>
    <row r="15" spans="1:9" s="7" customFormat="1" ht="28.25" customHeight="1">
      <c r="A15" s="796"/>
      <c r="B15" s="796"/>
      <c r="C15" s="780"/>
      <c r="D15" s="798"/>
      <c r="E15" s="794"/>
      <c r="F15" s="234" t="s">
        <v>288</v>
      </c>
      <c r="G15" s="232" t="s">
        <v>2311</v>
      </c>
      <c r="H15" s="699"/>
      <c r="I15" s="699"/>
    </row>
    <row r="16" spans="1:9" s="7" customFormat="1" ht="28.25" customHeight="1">
      <c r="A16" s="807"/>
      <c r="B16" s="807"/>
      <c r="C16" s="808"/>
      <c r="D16" s="803"/>
      <c r="E16" s="806"/>
      <c r="F16" s="234" t="s">
        <v>215</v>
      </c>
      <c r="G16" s="232" t="s">
        <v>2397</v>
      </c>
      <c r="H16" s="700"/>
      <c r="I16" s="700"/>
    </row>
    <row r="17" spans="1:9" s="7" customFormat="1" ht="118.5" customHeight="1">
      <c r="A17" s="100" t="s">
        <v>1466</v>
      </c>
      <c r="B17" s="12" t="s">
        <v>762</v>
      </c>
      <c r="C17" s="201" t="s">
        <v>2645</v>
      </c>
      <c r="D17" s="44" t="s">
        <v>3128</v>
      </c>
      <c r="E17" s="280" t="s">
        <v>274</v>
      </c>
      <c r="F17" s="44"/>
      <c r="G17" s="44"/>
      <c r="H17" s="30" t="s">
        <v>15</v>
      </c>
      <c r="I17" s="78" t="s">
        <v>2252</v>
      </c>
    </row>
    <row r="18" spans="1:9" s="172" customFormat="1" ht="59.25" customHeight="1">
      <c r="A18" s="173" t="s">
        <v>2236</v>
      </c>
      <c r="B18" s="220" t="s">
        <v>2238</v>
      </c>
      <c r="C18" s="220" t="s">
        <v>2646</v>
      </c>
      <c r="D18" s="219" t="s">
        <v>3131</v>
      </c>
      <c r="E18" s="280" t="s">
        <v>278</v>
      </c>
      <c r="F18" s="157"/>
      <c r="G18" s="157"/>
      <c r="H18" s="221" t="s">
        <v>15</v>
      </c>
      <c r="I18" s="169" t="s">
        <v>2113</v>
      </c>
    </row>
    <row r="19" spans="1:9" s="7" customFormat="1" ht="64.25" customHeight="1">
      <c r="A19" s="100" t="s">
        <v>1467</v>
      </c>
      <c r="B19" s="220" t="s">
        <v>765</v>
      </c>
      <c r="C19" s="220" t="s">
        <v>2647</v>
      </c>
      <c r="D19" s="219" t="s">
        <v>3129</v>
      </c>
      <c r="E19" s="280" t="s">
        <v>274</v>
      </c>
      <c r="F19" s="44"/>
      <c r="G19" s="23"/>
      <c r="H19" s="221" t="s">
        <v>15</v>
      </c>
      <c r="I19" s="78" t="s">
        <v>2041</v>
      </c>
    </row>
    <row r="20" spans="1:9" s="172" customFormat="1" ht="66" customHeight="1">
      <c r="A20" s="173" t="s">
        <v>2237</v>
      </c>
      <c r="B20" s="220" t="s">
        <v>2239</v>
      </c>
      <c r="C20" s="220" t="s">
        <v>2648</v>
      </c>
      <c r="D20" s="219" t="s">
        <v>3132</v>
      </c>
      <c r="E20" s="280" t="s">
        <v>278</v>
      </c>
      <c r="F20" s="157"/>
      <c r="G20" s="174"/>
      <c r="H20" s="221" t="s">
        <v>15</v>
      </c>
      <c r="I20" s="175" t="s">
        <v>2113</v>
      </c>
    </row>
    <row r="21" spans="1:9" s="7" customFormat="1" ht="36" customHeight="1">
      <c r="A21" s="724" t="s">
        <v>1468</v>
      </c>
      <c r="B21" s="781" t="s">
        <v>766</v>
      </c>
      <c r="C21" s="781" t="s">
        <v>2649</v>
      </c>
      <c r="D21" s="775" t="s">
        <v>3130</v>
      </c>
      <c r="E21" s="698" t="s">
        <v>24</v>
      </c>
      <c r="F21" s="37"/>
      <c r="G21" s="12" t="s">
        <v>768</v>
      </c>
      <c r="H21" s="698" t="s">
        <v>15</v>
      </c>
      <c r="I21" s="701" t="s">
        <v>2041</v>
      </c>
    </row>
    <row r="22" spans="1:9" s="7" customFormat="1" ht="24" customHeight="1">
      <c r="A22" s="804" t="e">
        <v>#N/A</v>
      </c>
      <c r="B22" s="809" t="e">
        <v>#N/A</v>
      </c>
      <c r="C22" s="782"/>
      <c r="D22" s="776" t="e">
        <v>#N/A</v>
      </c>
      <c r="E22" s="699" t="e">
        <v>#N/A</v>
      </c>
      <c r="F22" s="37">
        <v>10</v>
      </c>
      <c r="G22" s="44" t="s">
        <v>3300</v>
      </c>
      <c r="H22" s="699"/>
      <c r="I22" s="702"/>
    </row>
    <row r="23" spans="1:9" s="7" customFormat="1" ht="35" customHeight="1">
      <c r="A23" s="804" t="e">
        <v>#N/A</v>
      </c>
      <c r="B23" s="809" t="e">
        <v>#N/A</v>
      </c>
      <c r="C23" s="782"/>
      <c r="D23" s="776" t="e">
        <v>#N/A</v>
      </c>
      <c r="E23" s="699" t="e">
        <v>#N/A</v>
      </c>
      <c r="F23" s="37">
        <v>11</v>
      </c>
      <c r="G23" s="44" t="s">
        <v>2493</v>
      </c>
      <c r="H23" s="699"/>
      <c r="I23" s="702"/>
    </row>
    <row r="24" spans="1:9" s="7" customFormat="1" ht="78" customHeight="1">
      <c r="A24" s="804" t="e">
        <v>#N/A</v>
      </c>
      <c r="B24" s="809" t="e">
        <v>#N/A</v>
      </c>
      <c r="C24" s="782"/>
      <c r="D24" s="776" t="e">
        <v>#N/A</v>
      </c>
      <c r="E24" s="699" t="e">
        <v>#N/A</v>
      </c>
      <c r="F24" s="37">
        <v>12</v>
      </c>
      <c r="G24" s="44" t="s">
        <v>769</v>
      </c>
      <c r="H24" s="699"/>
      <c r="I24" s="702"/>
    </row>
    <row r="25" spans="1:9" s="7" customFormat="1" ht="24.75" customHeight="1">
      <c r="A25" s="804" t="e">
        <v>#N/A</v>
      </c>
      <c r="B25" s="809" t="e">
        <v>#N/A</v>
      </c>
      <c r="C25" s="782"/>
      <c r="D25" s="776" t="e">
        <v>#N/A</v>
      </c>
      <c r="E25" s="699" t="e">
        <v>#N/A</v>
      </c>
      <c r="F25" s="37"/>
      <c r="G25" s="12" t="s">
        <v>2442</v>
      </c>
      <c r="H25" s="699"/>
      <c r="I25" s="702"/>
    </row>
    <row r="26" spans="1:9" s="7" customFormat="1" ht="24.5" customHeight="1">
      <c r="A26" s="804" t="e">
        <v>#N/A</v>
      </c>
      <c r="B26" s="809" t="e">
        <v>#N/A</v>
      </c>
      <c r="C26" s="782"/>
      <c r="D26" s="776" t="e">
        <v>#N/A</v>
      </c>
      <c r="E26" s="699" t="e">
        <v>#N/A</v>
      </c>
      <c r="F26" s="37">
        <v>20</v>
      </c>
      <c r="G26" s="44" t="s">
        <v>3301</v>
      </c>
      <c r="H26" s="699"/>
      <c r="I26" s="702"/>
    </row>
    <row r="27" spans="1:9" s="7" customFormat="1" ht="42.75" customHeight="1">
      <c r="A27" s="804" t="e">
        <v>#N/A</v>
      </c>
      <c r="B27" s="809" t="e">
        <v>#N/A</v>
      </c>
      <c r="C27" s="782"/>
      <c r="D27" s="776" t="e">
        <v>#N/A</v>
      </c>
      <c r="E27" s="699" t="e">
        <v>#N/A</v>
      </c>
      <c r="F27" s="37">
        <v>21</v>
      </c>
      <c r="G27" s="44" t="s">
        <v>3302</v>
      </c>
      <c r="H27" s="699"/>
      <c r="I27" s="702"/>
    </row>
    <row r="28" spans="1:9" s="7" customFormat="1" ht="21.75" customHeight="1">
      <c r="A28" s="804" t="e">
        <v>#N/A</v>
      </c>
      <c r="B28" s="809" t="e">
        <v>#N/A</v>
      </c>
      <c r="C28" s="782"/>
      <c r="D28" s="776" t="e">
        <v>#N/A</v>
      </c>
      <c r="E28" s="699" t="e">
        <v>#N/A</v>
      </c>
      <c r="F28" s="37"/>
      <c r="G28" s="12" t="s">
        <v>2443</v>
      </c>
      <c r="H28" s="699"/>
      <c r="I28" s="702"/>
    </row>
    <row r="29" spans="1:9" s="7" customFormat="1" ht="11.25" customHeight="1">
      <c r="A29" s="804" t="e">
        <v>#N/A</v>
      </c>
      <c r="B29" s="809" t="e">
        <v>#N/A</v>
      </c>
      <c r="C29" s="782"/>
      <c r="D29" s="776" t="e">
        <v>#N/A</v>
      </c>
      <c r="E29" s="699" t="e">
        <v>#N/A</v>
      </c>
      <c r="F29" s="37">
        <v>30</v>
      </c>
      <c r="G29" s="44" t="s">
        <v>2494</v>
      </c>
      <c r="H29" s="699"/>
      <c r="I29" s="702"/>
    </row>
    <row r="30" spans="1:9" s="7" customFormat="1" ht="13.25" customHeight="1">
      <c r="A30" s="804" t="e">
        <v>#N/A</v>
      </c>
      <c r="B30" s="809" t="e">
        <v>#N/A</v>
      </c>
      <c r="C30" s="782"/>
      <c r="D30" s="776" t="e">
        <v>#N/A</v>
      </c>
      <c r="E30" s="699" t="e">
        <v>#N/A</v>
      </c>
      <c r="F30" s="37">
        <v>31</v>
      </c>
      <c r="G30" s="44" t="s">
        <v>3303</v>
      </c>
      <c r="H30" s="699"/>
      <c r="I30" s="702"/>
    </row>
    <row r="31" spans="1:9" s="7" customFormat="1" ht="22.5" customHeight="1">
      <c r="A31" s="804" t="e">
        <v>#N/A</v>
      </c>
      <c r="B31" s="809" t="e">
        <v>#N/A</v>
      </c>
      <c r="C31" s="782"/>
      <c r="D31" s="776" t="e">
        <v>#N/A</v>
      </c>
      <c r="E31" s="699" t="e">
        <v>#N/A</v>
      </c>
      <c r="F31" s="37">
        <v>32</v>
      </c>
      <c r="G31" s="44" t="s">
        <v>3304</v>
      </c>
      <c r="H31" s="699"/>
      <c r="I31" s="702"/>
    </row>
    <row r="32" spans="1:9" s="7" customFormat="1" ht="22.5" customHeight="1">
      <c r="A32" s="804" t="e">
        <v>#N/A</v>
      </c>
      <c r="B32" s="809" t="e">
        <v>#N/A</v>
      </c>
      <c r="C32" s="782"/>
      <c r="D32" s="776" t="e">
        <v>#N/A</v>
      </c>
      <c r="E32" s="699" t="e">
        <v>#N/A</v>
      </c>
      <c r="F32" s="37">
        <v>33</v>
      </c>
      <c r="G32" s="44" t="s">
        <v>770</v>
      </c>
      <c r="H32" s="699"/>
      <c r="I32" s="702"/>
    </row>
    <row r="33" spans="1:9" s="7" customFormat="1" ht="20.25">
      <c r="A33" s="804" t="e">
        <v>#N/A</v>
      </c>
      <c r="B33" s="809" t="e">
        <v>#N/A</v>
      </c>
      <c r="C33" s="782"/>
      <c r="D33" s="776" t="e">
        <v>#N/A</v>
      </c>
      <c r="E33" s="699" t="e">
        <v>#N/A</v>
      </c>
      <c r="F33" s="37">
        <v>34</v>
      </c>
      <c r="G33" s="44" t="s">
        <v>3305</v>
      </c>
      <c r="H33" s="699"/>
      <c r="I33" s="702"/>
    </row>
    <row r="34" spans="1:9" s="7" customFormat="1" ht="11.25" customHeight="1">
      <c r="A34" s="804" t="e">
        <v>#N/A</v>
      </c>
      <c r="B34" s="809" t="e">
        <v>#N/A</v>
      </c>
      <c r="C34" s="782"/>
      <c r="D34" s="776" t="e">
        <v>#N/A</v>
      </c>
      <c r="E34" s="699" t="e">
        <v>#N/A</v>
      </c>
      <c r="F34" s="37">
        <v>35</v>
      </c>
      <c r="G34" s="44" t="s">
        <v>771</v>
      </c>
      <c r="H34" s="699"/>
      <c r="I34" s="702"/>
    </row>
    <row r="35" spans="1:9" s="7" customFormat="1" ht="11.25" customHeight="1">
      <c r="A35" s="804" t="e">
        <v>#N/A</v>
      </c>
      <c r="B35" s="809" t="e">
        <v>#N/A</v>
      </c>
      <c r="C35" s="782"/>
      <c r="D35" s="776" t="e">
        <v>#N/A</v>
      </c>
      <c r="E35" s="699" t="e">
        <v>#N/A</v>
      </c>
      <c r="F35" s="37">
        <v>36</v>
      </c>
      <c r="G35" s="44" t="s">
        <v>772</v>
      </c>
      <c r="H35" s="699"/>
      <c r="I35" s="702"/>
    </row>
    <row r="36" spans="1:9" s="7" customFormat="1" ht="20.25">
      <c r="A36" s="804" t="e">
        <v>#N/A</v>
      </c>
      <c r="B36" s="809" t="e">
        <v>#N/A</v>
      </c>
      <c r="C36" s="782"/>
      <c r="D36" s="776" t="e">
        <v>#N/A</v>
      </c>
      <c r="E36" s="699" t="e">
        <v>#N/A</v>
      </c>
      <c r="F36" s="37"/>
      <c r="G36" s="44" t="s">
        <v>2491</v>
      </c>
      <c r="H36" s="699"/>
      <c r="I36" s="702"/>
    </row>
    <row r="37" spans="1:9" s="7" customFormat="1" ht="32.75" customHeight="1">
      <c r="A37" s="804" t="e">
        <v>#N/A</v>
      </c>
      <c r="B37" s="809" t="e">
        <v>#N/A</v>
      </c>
      <c r="C37" s="782"/>
      <c r="D37" s="776" t="e">
        <v>#N/A</v>
      </c>
      <c r="E37" s="699" t="e">
        <v>#N/A</v>
      </c>
      <c r="F37" s="37">
        <v>90</v>
      </c>
      <c r="G37" s="44" t="s">
        <v>3306</v>
      </c>
      <c r="H37" s="699"/>
      <c r="I37" s="702"/>
    </row>
    <row r="38" spans="1:9" s="7" customFormat="1" ht="22.5" customHeight="1">
      <c r="A38" s="804" t="e">
        <v>#N/A</v>
      </c>
      <c r="B38" s="809" t="e">
        <v>#N/A</v>
      </c>
      <c r="C38" s="782"/>
      <c r="D38" s="776" t="e">
        <v>#N/A</v>
      </c>
      <c r="E38" s="699" t="e">
        <v>#N/A</v>
      </c>
      <c r="F38" s="37">
        <v>91</v>
      </c>
      <c r="G38" s="44" t="s">
        <v>2492</v>
      </c>
      <c r="H38" s="699"/>
      <c r="I38" s="702"/>
    </row>
    <row r="39" spans="1:9" s="7" customFormat="1" ht="33.5" customHeight="1">
      <c r="A39" s="804" t="e">
        <v>#N/A</v>
      </c>
      <c r="B39" s="809" t="e">
        <v>#N/A</v>
      </c>
      <c r="C39" s="782"/>
      <c r="D39" s="776" t="e">
        <v>#N/A</v>
      </c>
      <c r="E39" s="699" t="e">
        <v>#N/A</v>
      </c>
      <c r="F39" s="37">
        <v>92</v>
      </c>
      <c r="G39" s="44" t="s">
        <v>3307</v>
      </c>
      <c r="H39" s="699"/>
      <c r="I39" s="702"/>
    </row>
    <row r="40" spans="1:9" s="7" customFormat="1" ht="25.5" customHeight="1">
      <c r="A40" s="804" t="e">
        <v>#N/A</v>
      </c>
      <c r="B40" s="809" t="e">
        <v>#N/A</v>
      </c>
      <c r="C40" s="782"/>
      <c r="D40" s="776" t="e">
        <v>#N/A</v>
      </c>
      <c r="E40" s="699" t="e">
        <v>#N/A</v>
      </c>
      <c r="F40" s="37">
        <v>98</v>
      </c>
      <c r="G40" s="44" t="s">
        <v>3308</v>
      </c>
      <c r="H40" s="699"/>
      <c r="I40" s="702"/>
    </row>
    <row r="41" spans="1:9" s="7" customFormat="1" ht="24.75" customHeight="1">
      <c r="A41" s="804" t="e">
        <v>#N/A</v>
      </c>
      <c r="B41" s="809" t="e">
        <v>#N/A</v>
      </c>
      <c r="C41" s="782"/>
      <c r="D41" s="776" t="e">
        <v>#N/A</v>
      </c>
      <c r="E41" s="699" t="e">
        <v>#N/A</v>
      </c>
      <c r="F41" s="37"/>
      <c r="G41" s="12" t="s">
        <v>2444</v>
      </c>
      <c r="H41" s="699"/>
      <c r="I41" s="702"/>
    </row>
    <row r="42" spans="1:9" s="7" customFormat="1" ht="13.8" customHeight="1">
      <c r="A42" s="805" t="e">
        <v>#N/A</v>
      </c>
      <c r="B42" s="810" t="e">
        <v>#N/A</v>
      </c>
      <c r="C42" s="783"/>
      <c r="D42" s="802" t="e">
        <v>#N/A</v>
      </c>
      <c r="E42" s="700" t="e">
        <v>#N/A</v>
      </c>
      <c r="F42" s="37">
        <v>99</v>
      </c>
      <c r="G42" s="44" t="s">
        <v>3309</v>
      </c>
      <c r="H42" s="700"/>
      <c r="I42" s="703"/>
    </row>
    <row r="43" spans="1:9">
      <c r="A43" s="145" t="s">
        <v>1083</v>
      </c>
      <c r="B43" s="144"/>
      <c r="C43" s="141"/>
      <c r="D43" s="142"/>
      <c r="E43" s="290"/>
      <c r="F43" s="142"/>
      <c r="G43" s="142"/>
      <c r="H43" s="142"/>
      <c r="I43" s="240"/>
    </row>
  </sheetData>
  <mergeCells count="15">
    <mergeCell ref="F3:G3"/>
    <mergeCell ref="D10:D16"/>
    <mergeCell ref="A21:A42"/>
    <mergeCell ref="I10:I16"/>
    <mergeCell ref="I21:I42"/>
    <mergeCell ref="E10:E16"/>
    <mergeCell ref="H21:H42"/>
    <mergeCell ref="E21:E42"/>
    <mergeCell ref="H10:H16"/>
    <mergeCell ref="A10:A16"/>
    <mergeCell ref="B10:B16"/>
    <mergeCell ref="C10:C16"/>
    <mergeCell ref="C21:C42"/>
    <mergeCell ref="B21:B42"/>
    <mergeCell ref="D21:D42"/>
  </mergeCells>
  <pageMargins left="0.25" right="0.25" top="0.75" bottom="0.75" header="0.3" footer="0.3"/>
  <pageSetup paperSize="8" scale="44" fitToHeight="0" orientation="landscape"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68">
    <tabColor theme="4" tint="0.59999389629810485"/>
    <pageSetUpPr fitToPage="1"/>
  </sheetPr>
  <dimension ref="A1:I16"/>
  <sheetViews>
    <sheetView zoomScaleNormal="100" workbookViewId="0"/>
  </sheetViews>
  <sheetFormatPr defaultRowHeight="12.75"/>
  <cols>
    <col min="1" max="1" width="9.796875" customWidth="1"/>
    <col min="2" max="2" width="14" customWidth="1"/>
    <col min="3" max="3" width="17.1328125" customWidth="1"/>
    <col min="4" max="4" width="30.796875" customWidth="1"/>
    <col min="5" max="5" width="14" style="9" customWidth="1"/>
    <col min="6" max="6" width="10.796875" customWidth="1"/>
    <col min="7" max="7" width="30.796875" customWidth="1"/>
    <col min="8" max="8" width="14.19921875" style="6" customWidth="1"/>
    <col min="9" max="9" width="13.1328125" customWidth="1"/>
  </cols>
  <sheetData>
    <row r="1" spans="1:9" s="9" customFormat="1">
      <c r="A1" s="315" t="s">
        <v>3258</v>
      </c>
      <c r="B1" s="315" t="s">
        <v>3258</v>
      </c>
      <c r="C1" s="315" t="s">
        <v>3258</v>
      </c>
      <c r="D1" s="315" t="s">
        <v>3258</v>
      </c>
      <c r="E1" s="315" t="s">
        <v>3258</v>
      </c>
      <c r="F1" s="315" t="s">
        <v>3258</v>
      </c>
      <c r="G1" s="315" t="s">
        <v>3258</v>
      </c>
      <c r="H1" s="315" t="s">
        <v>3258</v>
      </c>
      <c r="I1" s="315" t="s">
        <v>3258</v>
      </c>
    </row>
    <row r="2" spans="1:9" s="7" customFormat="1" ht="10.15">
      <c r="A2" s="140" t="s">
        <v>602</v>
      </c>
      <c r="B2" s="136"/>
      <c r="C2" s="133"/>
      <c r="D2" s="130"/>
      <c r="E2" s="286"/>
      <c r="F2" s="130"/>
      <c r="G2" s="130"/>
      <c r="H2" s="130"/>
      <c r="I2" s="132"/>
    </row>
    <row r="3" spans="1:9" ht="86.25" customHeight="1">
      <c r="A3" s="451" t="s">
        <v>603</v>
      </c>
      <c r="B3" s="452"/>
      <c r="C3" s="453"/>
      <c r="D3" s="453"/>
      <c r="E3" s="454"/>
      <c r="F3" s="784" t="s">
        <v>2363</v>
      </c>
      <c r="G3" s="785"/>
      <c r="H3" s="449" t="s">
        <v>3145</v>
      </c>
      <c r="I3" s="450"/>
    </row>
    <row r="4" spans="1:9" ht="70.5" customHeight="1">
      <c r="A4" s="117" t="s">
        <v>77</v>
      </c>
      <c r="B4" s="116" t="s">
        <v>2327</v>
      </c>
      <c r="C4" s="116" t="s">
        <v>3064</v>
      </c>
      <c r="D4" s="116" t="s">
        <v>54</v>
      </c>
      <c r="E4" s="119" t="s">
        <v>55</v>
      </c>
      <c r="F4" s="119" t="s">
        <v>56</v>
      </c>
      <c r="G4" s="116" t="s">
        <v>57</v>
      </c>
      <c r="H4" s="118" t="s">
        <v>3110</v>
      </c>
      <c r="I4" s="116" t="s">
        <v>1674</v>
      </c>
    </row>
    <row r="5" spans="1:9" ht="45.75" customHeight="1">
      <c r="A5" s="116"/>
      <c r="B5" s="116"/>
      <c r="C5" s="116"/>
      <c r="D5" s="116"/>
      <c r="E5" s="119"/>
      <c r="F5" s="116"/>
      <c r="G5" s="116"/>
      <c r="H5" s="118"/>
      <c r="I5" s="116"/>
    </row>
    <row r="6" spans="1:9" s="7" customFormat="1" ht="57.75" customHeight="1">
      <c r="A6" s="100" t="s">
        <v>1469</v>
      </c>
      <c r="B6" s="12" t="s">
        <v>61</v>
      </c>
      <c r="C6" s="201" t="s">
        <v>2612</v>
      </c>
      <c r="D6" s="8" t="s">
        <v>2410</v>
      </c>
      <c r="E6" s="280" t="s">
        <v>63</v>
      </c>
      <c r="F6" s="44"/>
      <c r="G6" s="44"/>
      <c r="H6" s="30" t="s">
        <v>35</v>
      </c>
      <c r="I6" s="78" t="s">
        <v>2416</v>
      </c>
    </row>
    <row r="7" spans="1:9" ht="43.5" customHeight="1">
      <c r="A7" s="101" t="s">
        <v>1470</v>
      </c>
      <c r="B7" s="220" t="s">
        <v>604</v>
      </c>
      <c r="C7" s="220" t="s">
        <v>2654</v>
      </c>
      <c r="D7" s="8" t="s">
        <v>3349</v>
      </c>
      <c r="E7" s="280" t="s">
        <v>274</v>
      </c>
      <c r="F7" s="8"/>
      <c r="G7" s="8"/>
      <c r="H7" s="221" t="s">
        <v>35</v>
      </c>
      <c r="I7" s="78" t="s">
        <v>3151</v>
      </c>
    </row>
    <row r="8" spans="1:9">
      <c r="A8" s="724" t="s">
        <v>1471</v>
      </c>
      <c r="B8" s="781" t="s">
        <v>3286</v>
      </c>
      <c r="C8" s="781" t="s">
        <v>2655</v>
      </c>
      <c r="D8" s="775" t="s">
        <v>3350</v>
      </c>
      <c r="E8" s="777" t="s">
        <v>24</v>
      </c>
      <c r="F8" s="61" t="s">
        <v>30</v>
      </c>
      <c r="G8" s="8" t="s">
        <v>605</v>
      </c>
      <c r="H8" s="698" t="s">
        <v>15</v>
      </c>
      <c r="I8" s="697" t="s">
        <v>3151</v>
      </c>
    </row>
    <row r="9" spans="1:9">
      <c r="A9" s="725" t="e">
        <v>#N/A</v>
      </c>
      <c r="B9" s="782" t="e">
        <v>#N/A</v>
      </c>
      <c r="C9" s="782"/>
      <c r="D9" s="776" t="e">
        <v>#N/A</v>
      </c>
      <c r="E9" s="778" t="e">
        <v>#N/A</v>
      </c>
      <c r="F9" s="61" t="s">
        <v>31</v>
      </c>
      <c r="G9" s="8" t="s">
        <v>1306</v>
      </c>
      <c r="H9" s="699"/>
      <c r="I9" s="697"/>
    </row>
    <row r="10" spans="1:9">
      <c r="A10" s="725" t="e">
        <v>#N/A</v>
      </c>
      <c r="B10" s="782" t="e">
        <v>#N/A</v>
      </c>
      <c r="C10" s="782"/>
      <c r="D10" s="776" t="e">
        <v>#N/A</v>
      </c>
      <c r="E10" s="778" t="e">
        <v>#N/A</v>
      </c>
      <c r="F10" s="61" t="s">
        <v>165</v>
      </c>
      <c r="G10" s="8" t="s">
        <v>1307</v>
      </c>
      <c r="H10" s="699"/>
      <c r="I10" s="697"/>
    </row>
    <row r="11" spans="1:9">
      <c r="A11" s="725" t="e">
        <v>#N/A</v>
      </c>
      <c r="B11" s="782" t="e">
        <v>#N/A</v>
      </c>
      <c r="C11" s="782"/>
      <c r="D11" s="776" t="e">
        <v>#N/A</v>
      </c>
      <c r="E11" s="778" t="e">
        <v>#N/A</v>
      </c>
      <c r="F11" s="61" t="s">
        <v>166</v>
      </c>
      <c r="G11" s="8" t="s">
        <v>606</v>
      </c>
      <c r="H11" s="699"/>
      <c r="I11" s="697"/>
    </row>
    <row r="12" spans="1:9" ht="12.75" customHeight="1">
      <c r="A12" s="725" t="e">
        <v>#N/A</v>
      </c>
      <c r="B12" s="782" t="e">
        <v>#N/A</v>
      </c>
      <c r="C12" s="782"/>
      <c r="D12" s="776" t="e">
        <v>#N/A</v>
      </c>
      <c r="E12" s="778" t="e">
        <v>#N/A</v>
      </c>
      <c r="F12" s="61">
        <v>96</v>
      </c>
      <c r="G12" s="8" t="s">
        <v>171</v>
      </c>
      <c r="H12" s="699"/>
      <c r="I12" s="697"/>
    </row>
    <row r="13" spans="1:9" ht="12.75" customHeight="1">
      <c r="A13" s="725" t="e">
        <v>#N/A</v>
      </c>
      <c r="B13" s="782" t="e">
        <v>#N/A</v>
      </c>
      <c r="C13" s="782"/>
      <c r="D13" s="776" t="e">
        <v>#N/A</v>
      </c>
      <c r="E13" s="778" t="e">
        <v>#N/A</v>
      </c>
      <c r="F13" s="61" t="s">
        <v>607</v>
      </c>
      <c r="G13" s="8" t="s">
        <v>1974</v>
      </c>
      <c r="H13" s="699"/>
      <c r="I13" s="697"/>
    </row>
    <row r="14" spans="1:9" ht="12.75" customHeight="1">
      <c r="A14" s="725" t="e">
        <v>#N/A</v>
      </c>
      <c r="B14" s="782" t="e">
        <v>#N/A</v>
      </c>
      <c r="C14" s="783"/>
      <c r="D14" s="776" t="e">
        <v>#N/A</v>
      </c>
      <c r="E14" s="778" t="e">
        <v>#N/A</v>
      </c>
      <c r="F14" s="61">
        <v>99</v>
      </c>
      <c r="G14" s="8" t="s">
        <v>2495</v>
      </c>
      <c r="H14" s="700"/>
      <c r="I14" s="697"/>
    </row>
    <row r="15" spans="1:9" ht="69.75" customHeight="1">
      <c r="A15" s="101" t="s">
        <v>1472</v>
      </c>
      <c r="B15" s="50" t="s">
        <v>3227</v>
      </c>
      <c r="C15" s="50" t="s">
        <v>2656</v>
      </c>
      <c r="D15" s="8" t="s">
        <v>3351</v>
      </c>
      <c r="E15" s="285" t="s">
        <v>3209</v>
      </c>
      <c r="F15" s="8"/>
      <c r="G15" s="8"/>
      <c r="H15" s="30" t="s">
        <v>15</v>
      </c>
      <c r="I15" s="78" t="s">
        <v>3151</v>
      </c>
    </row>
    <row r="16" spans="1:9">
      <c r="A16" s="140" t="s">
        <v>608</v>
      </c>
      <c r="B16" s="136"/>
      <c r="C16" s="133"/>
      <c r="D16" s="130"/>
      <c r="E16" s="286"/>
      <c r="F16" s="130"/>
      <c r="G16" s="130"/>
      <c r="H16" s="130"/>
      <c r="I16" s="130"/>
    </row>
  </sheetData>
  <mergeCells count="8">
    <mergeCell ref="H8:H14"/>
    <mergeCell ref="I8:I14"/>
    <mergeCell ref="F3:G3"/>
    <mergeCell ref="A8:A14"/>
    <mergeCell ref="E8:E14"/>
    <mergeCell ref="B8:B14"/>
    <mergeCell ref="D8:D14"/>
    <mergeCell ref="C8:C14"/>
  </mergeCells>
  <pageMargins left="0.25" right="0.25" top="0.75" bottom="0.75" header="0.3" footer="0.3"/>
  <pageSetup paperSize="8" scale="44" fitToHeight="0" orientation="landscape"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62">
    <tabColor theme="7" tint="0.59999389629810485"/>
    <pageSetUpPr fitToPage="1"/>
  </sheetPr>
  <dimension ref="A1:I96"/>
  <sheetViews>
    <sheetView zoomScaleNormal="100" workbookViewId="0"/>
  </sheetViews>
  <sheetFormatPr defaultRowHeight="12.75"/>
  <cols>
    <col min="1" max="1" width="9.33203125" style="42" customWidth="1"/>
    <col min="2" max="2" width="19.1328125" customWidth="1"/>
    <col min="3" max="3" width="21.53125" customWidth="1"/>
    <col min="4" max="4" width="55.19921875" customWidth="1"/>
    <col min="5" max="5" width="14" style="9" customWidth="1"/>
    <col min="6" max="6" width="10.19921875" customWidth="1"/>
    <col min="7" max="7" width="36.1328125" customWidth="1"/>
    <col min="8" max="8" width="14.19921875" style="6" customWidth="1"/>
    <col min="9" max="9" width="13.1328125" customWidth="1"/>
  </cols>
  <sheetData>
    <row r="1" spans="1:9" s="9" customFormat="1">
      <c r="A1" s="315" t="s">
        <v>3258</v>
      </c>
      <c r="B1" s="315" t="s">
        <v>3258</v>
      </c>
      <c r="C1" s="315" t="s">
        <v>3258</v>
      </c>
      <c r="D1" s="315" t="s">
        <v>3258</v>
      </c>
      <c r="E1" s="315" t="s">
        <v>3258</v>
      </c>
      <c r="F1" s="315" t="s">
        <v>3258</v>
      </c>
      <c r="G1" s="315" t="s">
        <v>3258</v>
      </c>
      <c r="H1" s="315" t="s">
        <v>3258</v>
      </c>
      <c r="I1" s="315" t="s">
        <v>3258</v>
      </c>
    </row>
    <row r="2" spans="1:9" s="7" customFormat="1" ht="10.15">
      <c r="A2" s="140" t="s">
        <v>609</v>
      </c>
      <c r="B2" s="136"/>
      <c r="C2" s="133"/>
      <c r="D2" s="130"/>
      <c r="E2" s="286"/>
      <c r="F2" s="130"/>
      <c r="G2" s="130"/>
      <c r="H2" s="130"/>
      <c r="I2" s="132"/>
    </row>
    <row r="3" spans="1:9" ht="78" customHeight="1">
      <c r="A3" s="462" t="s">
        <v>610</v>
      </c>
      <c r="B3" s="462"/>
      <c r="C3" s="462"/>
      <c r="D3" s="462"/>
      <c r="E3" s="463"/>
      <c r="F3" s="811" t="s">
        <v>2364</v>
      </c>
      <c r="G3" s="812"/>
      <c r="H3" s="464" t="s">
        <v>3147</v>
      </c>
      <c r="I3" s="465"/>
    </row>
    <row r="4" spans="1:9" ht="70.5" customHeight="1">
      <c r="A4" s="117" t="s">
        <v>77</v>
      </c>
      <c r="B4" s="116" t="s">
        <v>2327</v>
      </c>
      <c r="C4" s="116" t="s">
        <v>3064</v>
      </c>
      <c r="D4" s="116" t="s">
        <v>54</v>
      </c>
      <c r="E4" s="119" t="s">
        <v>55</v>
      </c>
      <c r="F4" s="119" t="s">
        <v>56</v>
      </c>
      <c r="G4" s="116" t="s">
        <v>57</v>
      </c>
      <c r="H4" s="118" t="s">
        <v>3110</v>
      </c>
      <c r="I4" s="116" t="s">
        <v>1674</v>
      </c>
    </row>
    <row r="5" spans="1:9" ht="18.75" customHeight="1">
      <c r="A5" s="116"/>
      <c r="B5" s="116"/>
      <c r="C5" s="116"/>
      <c r="D5" s="116"/>
      <c r="E5" s="119"/>
      <c r="F5" s="116"/>
      <c r="G5" s="116"/>
      <c r="H5" s="118"/>
      <c r="I5" s="116"/>
    </row>
    <row r="6" spans="1:9" s="7" customFormat="1" ht="71.25" customHeight="1">
      <c r="A6" s="100" t="s">
        <v>1475</v>
      </c>
      <c r="B6" s="50" t="s">
        <v>1155</v>
      </c>
      <c r="C6" s="50" t="s">
        <v>2658</v>
      </c>
      <c r="D6" s="16" t="s">
        <v>3352</v>
      </c>
      <c r="E6" s="53" t="s">
        <v>63</v>
      </c>
      <c r="F6" s="8"/>
      <c r="G6" s="20"/>
      <c r="H6" s="30" t="s">
        <v>35</v>
      </c>
      <c r="I6" s="78" t="s">
        <v>3151</v>
      </c>
    </row>
    <row r="7" spans="1:9" s="7" customFormat="1" ht="61.5" customHeight="1">
      <c r="A7" s="100" t="s">
        <v>1473</v>
      </c>
      <c r="B7" s="50" t="s">
        <v>61</v>
      </c>
      <c r="C7" s="50" t="s">
        <v>2612</v>
      </c>
      <c r="D7" s="16" t="s">
        <v>2410</v>
      </c>
      <c r="E7" s="53" t="s">
        <v>63</v>
      </c>
      <c r="F7" s="15"/>
      <c r="G7" s="25"/>
      <c r="H7" s="221" t="s">
        <v>35</v>
      </c>
      <c r="I7" s="78" t="s">
        <v>2416</v>
      </c>
    </row>
    <row r="8" spans="1:9" s="7" customFormat="1" ht="50.25" customHeight="1">
      <c r="A8" s="100" t="s">
        <v>1601</v>
      </c>
      <c r="B8" s="50" t="s">
        <v>1970</v>
      </c>
      <c r="C8" s="50" t="s">
        <v>2629</v>
      </c>
      <c r="D8" s="16" t="s">
        <v>3353</v>
      </c>
      <c r="E8" s="53" t="s">
        <v>63</v>
      </c>
      <c r="F8" s="30"/>
      <c r="G8" s="8"/>
      <c r="H8" s="221" t="s">
        <v>15</v>
      </c>
      <c r="I8" s="78" t="s">
        <v>3151</v>
      </c>
    </row>
    <row r="9" spans="1:9" s="7" customFormat="1" ht="55.5" customHeight="1">
      <c r="A9" s="100" t="s">
        <v>1476</v>
      </c>
      <c r="B9" s="50" t="s">
        <v>612</v>
      </c>
      <c r="C9" s="50" t="s">
        <v>2659</v>
      </c>
      <c r="D9" s="16" t="s">
        <v>613</v>
      </c>
      <c r="E9" s="53" t="s">
        <v>274</v>
      </c>
      <c r="F9" s="8"/>
      <c r="G9" s="49"/>
      <c r="H9" s="221" t="s">
        <v>35</v>
      </c>
      <c r="I9" s="78" t="s">
        <v>3066</v>
      </c>
    </row>
    <row r="10" spans="1:9" s="7" customFormat="1" ht="49.5" customHeight="1">
      <c r="A10" s="100" t="s">
        <v>1477</v>
      </c>
      <c r="B10" s="50" t="s">
        <v>615</v>
      </c>
      <c r="C10" s="50" t="s">
        <v>2660</v>
      </c>
      <c r="D10" s="16" t="s">
        <v>616</v>
      </c>
      <c r="E10" s="53" t="s">
        <v>278</v>
      </c>
      <c r="F10" s="21"/>
      <c r="G10" s="22"/>
      <c r="H10" s="221" t="s">
        <v>15</v>
      </c>
      <c r="I10" s="78" t="s">
        <v>2041</v>
      </c>
    </row>
    <row r="11" spans="1:9" s="7" customFormat="1" ht="51.75" customHeight="1">
      <c r="A11" s="100" t="s">
        <v>1474</v>
      </c>
      <c r="B11" s="50" t="s">
        <v>2177</v>
      </c>
      <c r="C11" s="50" t="s">
        <v>2613</v>
      </c>
      <c r="D11" s="16" t="s">
        <v>2316</v>
      </c>
      <c r="E11" s="53" t="s">
        <v>2173</v>
      </c>
      <c r="F11" s="8"/>
      <c r="G11" s="20"/>
      <c r="H11" s="221" t="s">
        <v>15</v>
      </c>
      <c r="I11" s="78" t="s">
        <v>3151</v>
      </c>
    </row>
    <row r="12" spans="1:9" s="7" customFormat="1" ht="40.25" customHeight="1">
      <c r="A12" s="771" t="s">
        <v>1478</v>
      </c>
      <c r="B12" s="729" t="s">
        <v>618</v>
      </c>
      <c r="C12" s="729" t="s">
        <v>2662</v>
      </c>
      <c r="D12" s="817" t="s">
        <v>1241</v>
      </c>
      <c r="E12" s="814" t="s">
        <v>24</v>
      </c>
      <c r="F12" s="62" t="s">
        <v>30</v>
      </c>
      <c r="G12" s="63" t="s">
        <v>2250</v>
      </c>
      <c r="H12" s="698" t="s">
        <v>15</v>
      </c>
      <c r="I12" s="701" t="s">
        <v>3151</v>
      </c>
    </row>
    <row r="13" spans="1:9" s="7" customFormat="1" ht="40.25" customHeight="1">
      <c r="A13" s="772"/>
      <c r="B13" s="730" t="e">
        <v>#N/A</v>
      </c>
      <c r="C13" s="730" t="e">
        <v>#N/A</v>
      </c>
      <c r="D13" s="818" t="e">
        <v>#N/A</v>
      </c>
      <c r="E13" s="815" t="e">
        <v>#N/A</v>
      </c>
      <c r="F13" s="62" t="s">
        <v>31</v>
      </c>
      <c r="G13" s="64" t="s">
        <v>2496</v>
      </c>
      <c r="H13" s="699" t="e">
        <v>#N/A</v>
      </c>
      <c r="I13" s="702"/>
    </row>
    <row r="14" spans="1:9" s="7" customFormat="1" ht="40.25" customHeight="1">
      <c r="A14" s="772"/>
      <c r="B14" s="730" t="e">
        <v>#N/A</v>
      </c>
      <c r="C14" s="730" t="e">
        <v>#N/A</v>
      </c>
      <c r="D14" s="818" t="e">
        <v>#N/A</v>
      </c>
      <c r="E14" s="815" t="e">
        <v>#N/A</v>
      </c>
      <c r="F14" s="62" t="s">
        <v>165</v>
      </c>
      <c r="G14" s="64" t="s">
        <v>2497</v>
      </c>
      <c r="H14" s="699" t="e">
        <v>#N/A</v>
      </c>
      <c r="I14" s="702"/>
    </row>
    <row r="15" spans="1:9" s="7" customFormat="1" ht="45.5" customHeight="1">
      <c r="A15" s="772"/>
      <c r="B15" s="730" t="e">
        <v>#N/A</v>
      </c>
      <c r="C15" s="730" t="e">
        <v>#N/A</v>
      </c>
      <c r="D15" s="818" t="e">
        <v>#N/A</v>
      </c>
      <c r="E15" s="815" t="e">
        <v>#N/A</v>
      </c>
      <c r="F15" s="62" t="s">
        <v>166</v>
      </c>
      <c r="G15" s="64" t="s">
        <v>2251</v>
      </c>
      <c r="H15" s="699" t="e">
        <v>#N/A</v>
      </c>
      <c r="I15" s="702"/>
    </row>
    <row r="16" spans="1:9" s="7" customFormat="1" ht="15.5" customHeight="1">
      <c r="A16" s="772"/>
      <c r="B16" s="730" t="e">
        <v>#N/A</v>
      </c>
      <c r="C16" s="730" t="e">
        <v>#N/A</v>
      </c>
      <c r="D16" s="818" t="e">
        <v>#N/A</v>
      </c>
      <c r="E16" s="815" t="e">
        <v>#N/A</v>
      </c>
      <c r="F16" s="62" t="s">
        <v>607</v>
      </c>
      <c r="G16" s="63" t="s">
        <v>619</v>
      </c>
      <c r="H16" s="699" t="e">
        <v>#N/A</v>
      </c>
      <c r="I16" s="702"/>
    </row>
    <row r="17" spans="1:9" s="7" customFormat="1" ht="17" customHeight="1">
      <c r="A17" s="813"/>
      <c r="B17" s="731" t="e">
        <v>#N/A</v>
      </c>
      <c r="C17" s="731" t="e">
        <v>#N/A</v>
      </c>
      <c r="D17" s="819" t="e">
        <v>#N/A</v>
      </c>
      <c r="E17" s="816" t="e">
        <v>#N/A</v>
      </c>
      <c r="F17" s="62" t="s">
        <v>145</v>
      </c>
      <c r="G17" s="63" t="s">
        <v>3356</v>
      </c>
      <c r="H17" s="700" t="e">
        <v>#N/A</v>
      </c>
      <c r="I17" s="703"/>
    </row>
    <row r="18" spans="1:9" s="7" customFormat="1" ht="114.75" customHeight="1">
      <c r="A18" s="100" t="s">
        <v>1479</v>
      </c>
      <c r="B18" s="12" t="s">
        <v>620</v>
      </c>
      <c r="C18" s="203" t="s">
        <v>2663</v>
      </c>
      <c r="D18" s="8" t="s">
        <v>621</v>
      </c>
      <c r="E18" s="285" t="s">
        <v>622</v>
      </c>
      <c r="F18" s="8"/>
      <c r="G18" s="20"/>
      <c r="H18" s="30" t="s">
        <v>15</v>
      </c>
      <c r="I18" s="78" t="s">
        <v>2041</v>
      </c>
    </row>
    <row r="19" spans="1:9" s="7" customFormat="1" ht="28.5" customHeight="1">
      <c r="A19" s="771" t="s">
        <v>1480</v>
      </c>
      <c r="B19" s="727" t="s">
        <v>1388</v>
      </c>
      <c r="C19" s="727" t="s">
        <v>2664</v>
      </c>
      <c r="D19" s="775" t="s">
        <v>2325</v>
      </c>
      <c r="E19" s="777" t="s">
        <v>24</v>
      </c>
      <c r="F19" s="62" t="s">
        <v>30</v>
      </c>
      <c r="G19" s="63" t="s">
        <v>1389</v>
      </c>
      <c r="H19" s="698" t="s">
        <v>15</v>
      </c>
      <c r="I19" s="701" t="s">
        <v>2322</v>
      </c>
    </row>
    <row r="20" spans="1:9" s="7" customFormat="1" ht="23.25" customHeight="1">
      <c r="A20" s="813" t="e">
        <v>#N/A</v>
      </c>
      <c r="B20" s="684" t="e">
        <v>#N/A</v>
      </c>
      <c r="C20" s="684" t="e">
        <v>#N/A</v>
      </c>
      <c r="D20" s="776" t="e">
        <v>#N/A</v>
      </c>
      <c r="E20" s="778" t="e">
        <v>#N/A</v>
      </c>
      <c r="F20" s="62" t="s">
        <v>31</v>
      </c>
      <c r="G20" s="63" t="s">
        <v>1390</v>
      </c>
      <c r="H20" s="700" t="e">
        <v>#N/A</v>
      </c>
      <c r="I20" s="703"/>
    </row>
    <row r="21" spans="1:9" s="7" customFormat="1" ht="12.75" customHeight="1">
      <c r="A21" s="771" t="s">
        <v>1481</v>
      </c>
      <c r="B21" s="727" t="s">
        <v>624</v>
      </c>
      <c r="C21" s="727" t="s">
        <v>2665</v>
      </c>
      <c r="D21" s="775" t="s">
        <v>625</v>
      </c>
      <c r="E21" s="777" t="s">
        <v>24</v>
      </c>
      <c r="F21" s="62" t="s">
        <v>30</v>
      </c>
      <c r="G21" s="63" t="s">
        <v>626</v>
      </c>
      <c r="H21" s="698" t="s">
        <v>15</v>
      </c>
      <c r="I21" s="701" t="s">
        <v>2041</v>
      </c>
    </row>
    <row r="22" spans="1:9" s="7" customFormat="1" ht="19.5" customHeight="1">
      <c r="A22" s="813" t="e">
        <v>#N/A</v>
      </c>
      <c r="B22" s="684" t="e">
        <v>#N/A</v>
      </c>
      <c r="C22" s="684" t="e">
        <v>#N/A</v>
      </c>
      <c r="D22" s="776" t="e">
        <v>#N/A</v>
      </c>
      <c r="E22" s="778" t="e">
        <v>#N/A</v>
      </c>
      <c r="F22" s="62" t="s">
        <v>31</v>
      </c>
      <c r="G22" s="63" t="s">
        <v>628</v>
      </c>
      <c r="H22" s="700" t="e">
        <v>#N/A</v>
      </c>
      <c r="I22" s="703"/>
    </row>
    <row r="23" spans="1:9" s="7" customFormat="1" ht="16.5" customHeight="1">
      <c r="A23" s="771" t="s">
        <v>1482</v>
      </c>
      <c r="B23" s="820" t="s">
        <v>3226</v>
      </c>
      <c r="C23" s="727" t="s">
        <v>3155</v>
      </c>
      <c r="D23" s="775" t="s">
        <v>3157</v>
      </c>
      <c r="E23" s="777" t="s">
        <v>24</v>
      </c>
      <c r="F23" s="62" t="s">
        <v>30</v>
      </c>
      <c r="G23" s="299" t="s">
        <v>3159</v>
      </c>
      <c r="H23" s="698" t="s">
        <v>15</v>
      </c>
      <c r="I23" s="701" t="s">
        <v>3151</v>
      </c>
    </row>
    <row r="24" spans="1:9" s="7" customFormat="1" ht="16.5" customHeight="1">
      <c r="A24" s="772" t="e">
        <v>#N/A</v>
      </c>
      <c r="B24" s="821" t="e">
        <v>#N/A</v>
      </c>
      <c r="C24" s="728" t="e">
        <v>#N/A</v>
      </c>
      <c r="D24" s="776" t="e">
        <v>#N/A</v>
      </c>
      <c r="E24" s="778" t="e">
        <v>#N/A</v>
      </c>
      <c r="F24" s="62" t="s">
        <v>31</v>
      </c>
      <c r="G24" s="44" t="s">
        <v>629</v>
      </c>
      <c r="H24" s="699" t="e">
        <v>#N/A</v>
      </c>
      <c r="I24" s="702"/>
    </row>
    <row r="25" spans="1:9" s="7" customFormat="1" ht="16.5" customHeight="1">
      <c r="A25" s="772" t="e">
        <v>#N/A</v>
      </c>
      <c r="B25" s="821" t="e">
        <v>#N/A</v>
      </c>
      <c r="C25" s="728" t="e">
        <v>#N/A</v>
      </c>
      <c r="D25" s="776" t="e">
        <v>#N/A</v>
      </c>
      <c r="E25" s="778" t="e">
        <v>#N/A</v>
      </c>
      <c r="F25" s="62" t="s">
        <v>166</v>
      </c>
      <c r="G25" s="44" t="s">
        <v>630</v>
      </c>
      <c r="H25" s="699" t="e">
        <v>#N/A</v>
      </c>
      <c r="I25" s="702"/>
    </row>
    <row r="26" spans="1:9" s="7" customFormat="1" ht="16.5" customHeight="1">
      <c r="A26" s="772" t="e">
        <v>#N/A</v>
      </c>
      <c r="B26" s="821" t="e">
        <v>#N/A</v>
      </c>
      <c r="C26" s="728" t="e">
        <v>#N/A</v>
      </c>
      <c r="D26" s="776" t="e">
        <v>#N/A</v>
      </c>
      <c r="E26" s="778" t="e">
        <v>#N/A</v>
      </c>
      <c r="F26" s="62" t="s">
        <v>201</v>
      </c>
      <c r="G26" s="44" t="s">
        <v>631</v>
      </c>
      <c r="H26" s="699" t="e">
        <v>#N/A</v>
      </c>
      <c r="I26" s="702"/>
    </row>
    <row r="27" spans="1:9" s="7" customFormat="1" ht="16.5" customHeight="1">
      <c r="A27" s="772" t="e">
        <v>#N/A</v>
      </c>
      <c r="B27" s="821" t="e">
        <v>#N/A</v>
      </c>
      <c r="C27" s="728" t="e">
        <v>#N/A</v>
      </c>
      <c r="D27" s="776" t="e">
        <v>#N/A</v>
      </c>
      <c r="E27" s="778" t="e">
        <v>#N/A</v>
      </c>
      <c r="F27" s="308" t="s">
        <v>215</v>
      </c>
      <c r="G27" s="309" t="s">
        <v>3160</v>
      </c>
      <c r="H27" s="699" t="e">
        <v>#N/A</v>
      </c>
      <c r="I27" s="702"/>
    </row>
    <row r="28" spans="1:9" s="7" customFormat="1" ht="16.5" customHeight="1">
      <c r="A28" s="772" t="e">
        <v>#N/A</v>
      </c>
      <c r="B28" s="821" t="e">
        <v>#N/A</v>
      </c>
      <c r="C28" s="728" t="e">
        <v>#N/A</v>
      </c>
      <c r="D28" s="776" t="e">
        <v>#N/A</v>
      </c>
      <c r="E28" s="778" t="e">
        <v>#N/A</v>
      </c>
      <c r="F28" s="308" t="s">
        <v>217</v>
      </c>
      <c r="G28" s="309" t="s">
        <v>3161</v>
      </c>
      <c r="H28" s="699" t="e">
        <v>#N/A</v>
      </c>
      <c r="I28" s="702"/>
    </row>
    <row r="29" spans="1:9" s="7" customFormat="1" ht="16.5" customHeight="1">
      <c r="A29" s="772"/>
      <c r="B29" s="821"/>
      <c r="C29" s="728"/>
      <c r="D29" s="776"/>
      <c r="E29" s="778"/>
      <c r="F29" s="308" t="s">
        <v>219</v>
      </c>
      <c r="G29" s="309" t="s">
        <v>3162</v>
      </c>
      <c r="H29" s="699"/>
      <c r="I29" s="702"/>
    </row>
    <row r="30" spans="1:9" s="7" customFormat="1" ht="16.5" customHeight="1">
      <c r="A30" s="772"/>
      <c r="B30" s="821"/>
      <c r="C30" s="728"/>
      <c r="D30" s="776"/>
      <c r="E30" s="778"/>
      <c r="F30" s="308" t="s">
        <v>221</v>
      </c>
      <c r="G30" s="309" t="s">
        <v>3163</v>
      </c>
      <c r="H30" s="699"/>
      <c r="I30" s="702"/>
    </row>
    <row r="31" spans="1:9" s="7" customFormat="1" ht="16.5" customHeight="1">
      <c r="A31" s="772"/>
      <c r="B31" s="821"/>
      <c r="C31" s="728"/>
      <c r="D31" s="776"/>
      <c r="E31" s="778"/>
      <c r="F31" s="308" t="s">
        <v>223</v>
      </c>
      <c r="G31" s="309" t="s">
        <v>3164</v>
      </c>
      <c r="H31" s="699"/>
      <c r="I31" s="702"/>
    </row>
    <row r="32" spans="1:9" s="7" customFormat="1" ht="16.5" customHeight="1">
      <c r="A32" s="813" t="e">
        <v>#N/A</v>
      </c>
      <c r="B32" s="822" t="e">
        <v>#N/A</v>
      </c>
      <c r="C32" s="684" t="e">
        <v>#N/A</v>
      </c>
      <c r="D32" s="776" t="e">
        <v>#N/A</v>
      </c>
      <c r="E32" s="778" t="e">
        <v>#N/A</v>
      </c>
      <c r="F32" s="308" t="s">
        <v>607</v>
      </c>
      <c r="G32" s="309" t="s">
        <v>2350</v>
      </c>
      <c r="H32" s="700" t="e">
        <v>#N/A</v>
      </c>
      <c r="I32" s="703"/>
    </row>
    <row r="33" spans="1:9" s="7" customFormat="1" ht="13.25" customHeight="1">
      <c r="A33" s="771" t="s">
        <v>1484</v>
      </c>
      <c r="B33" s="729" t="s">
        <v>632</v>
      </c>
      <c r="C33" s="729" t="s">
        <v>2667</v>
      </c>
      <c r="D33" s="705" t="s">
        <v>633</v>
      </c>
      <c r="E33" s="698" t="s">
        <v>23</v>
      </c>
      <c r="F33" s="37" t="s">
        <v>301</v>
      </c>
      <c r="G33" s="44" t="s">
        <v>1992</v>
      </c>
      <c r="H33" s="698" t="s">
        <v>15</v>
      </c>
      <c r="I33" s="701" t="s">
        <v>3151</v>
      </c>
    </row>
    <row r="34" spans="1:9" s="7" customFormat="1" ht="11" customHeight="1">
      <c r="A34" s="772" t="e">
        <v>#N/A</v>
      </c>
      <c r="B34" s="730" t="e">
        <v>#N/A</v>
      </c>
      <c r="C34" s="730" t="e">
        <v>#N/A</v>
      </c>
      <c r="D34" s="706" t="e">
        <v>#N/A</v>
      </c>
      <c r="E34" s="699" t="e">
        <v>#N/A</v>
      </c>
      <c r="F34" s="37" t="s">
        <v>303</v>
      </c>
      <c r="G34" s="44" t="s">
        <v>1993</v>
      </c>
      <c r="H34" s="699" t="e">
        <v>#N/A</v>
      </c>
      <c r="I34" s="702"/>
    </row>
    <row r="35" spans="1:9" s="7" customFormat="1" ht="11" customHeight="1">
      <c r="A35" s="772" t="e">
        <v>#N/A</v>
      </c>
      <c r="B35" s="730" t="e">
        <v>#N/A</v>
      </c>
      <c r="C35" s="730" t="e">
        <v>#N/A</v>
      </c>
      <c r="D35" s="706" t="e">
        <v>#N/A</v>
      </c>
      <c r="E35" s="699" t="e">
        <v>#N/A</v>
      </c>
      <c r="F35" s="37" t="s">
        <v>305</v>
      </c>
      <c r="G35" s="44" t="s">
        <v>1994</v>
      </c>
      <c r="H35" s="699" t="e">
        <v>#N/A</v>
      </c>
      <c r="I35" s="702"/>
    </row>
    <row r="36" spans="1:9" s="7" customFormat="1" ht="11" customHeight="1">
      <c r="A36" s="772" t="e">
        <v>#N/A</v>
      </c>
      <c r="B36" s="730" t="e">
        <v>#N/A</v>
      </c>
      <c r="C36" s="730" t="e">
        <v>#N/A</v>
      </c>
      <c r="D36" s="706" t="e">
        <v>#N/A</v>
      </c>
      <c r="E36" s="699" t="e">
        <v>#N/A</v>
      </c>
      <c r="F36" s="37" t="s">
        <v>307</v>
      </c>
      <c r="G36" s="44" t="s">
        <v>1995</v>
      </c>
      <c r="H36" s="699" t="e">
        <v>#N/A</v>
      </c>
      <c r="I36" s="702"/>
    </row>
    <row r="37" spans="1:9" s="7" customFormat="1" ht="11" customHeight="1">
      <c r="A37" s="772" t="e">
        <v>#N/A</v>
      </c>
      <c r="B37" s="730" t="e">
        <v>#N/A</v>
      </c>
      <c r="C37" s="730" t="e">
        <v>#N/A</v>
      </c>
      <c r="D37" s="706" t="e">
        <v>#N/A</v>
      </c>
      <c r="E37" s="699" t="e">
        <v>#N/A</v>
      </c>
      <c r="F37" s="37" t="s">
        <v>639</v>
      </c>
      <c r="G37" s="44" t="s">
        <v>640</v>
      </c>
      <c r="H37" s="699" t="e">
        <v>#N/A</v>
      </c>
      <c r="I37" s="702"/>
    </row>
    <row r="38" spans="1:9" s="7" customFormat="1" ht="11" customHeight="1">
      <c r="A38" s="772" t="e">
        <v>#N/A</v>
      </c>
      <c r="B38" s="730" t="e">
        <v>#N/A</v>
      </c>
      <c r="C38" s="730" t="e">
        <v>#N/A</v>
      </c>
      <c r="D38" s="706" t="e">
        <v>#N/A</v>
      </c>
      <c r="E38" s="699" t="e">
        <v>#N/A</v>
      </c>
      <c r="F38" s="37" t="s">
        <v>641</v>
      </c>
      <c r="G38" s="44" t="s">
        <v>642</v>
      </c>
      <c r="H38" s="699" t="e">
        <v>#N/A</v>
      </c>
      <c r="I38" s="702"/>
    </row>
    <row r="39" spans="1:9" s="7" customFormat="1" ht="11" customHeight="1">
      <c r="A39" s="772" t="e">
        <v>#N/A</v>
      </c>
      <c r="B39" s="730" t="e">
        <v>#N/A</v>
      </c>
      <c r="C39" s="730" t="e">
        <v>#N/A</v>
      </c>
      <c r="D39" s="706" t="e">
        <v>#N/A</v>
      </c>
      <c r="E39" s="699" t="e">
        <v>#N/A</v>
      </c>
      <c r="F39" s="37" t="s">
        <v>400</v>
      </c>
      <c r="G39" s="44" t="s">
        <v>643</v>
      </c>
      <c r="H39" s="699" t="e">
        <v>#N/A</v>
      </c>
      <c r="I39" s="702"/>
    </row>
    <row r="40" spans="1:9" s="7" customFormat="1" ht="11" customHeight="1">
      <c r="A40" s="772" t="e">
        <v>#N/A</v>
      </c>
      <c r="B40" s="730" t="e">
        <v>#N/A</v>
      </c>
      <c r="C40" s="730" t="e">
        <v>#N/A</v>
      </c>
      <c r="D40" s="706" t="e">
        <v>#N/A</v>
      </c>
      <c r="E40" s="699" t="e">
        <v>#N/A</v>
      </c>
      <c r="F40" s="37" t="s">
        <v>402</v>
      </c>
      <c r="G40" s="44" t="s">
        <v>48</v>
      </c>
      <c r="H40" s="699" t="e">
        <v>#N/A</v>
      </c>
      <c r="I40" s="702"/>
    </row>
    <row r="41" spans="1:9" s="7" customFormat="1" ht="11" customHeight="1">
      <c r="A41" s="772" t="e">
        <v>#N/A</v>
      </c>
      <c r="B41" s="730" t="e">
        <v>#N/A</v>
      </c>
      <c r="C41" s="730" t="e">
        <v>#N/A</v>
      </c>
      <c r="D41" s="706" t="e">
        <v>#N/A</v>
      </c>
      <c r="E41" s="699" t="e">
        <v>#N/A</v>
      </c>
      <c r="F41" s="37" t="s">
        <v>404</v>
      </c>
      <c r="G41" s="44" t="s">
        <v>644</v>
      </c>
      <c r="H41" s="699" t="e">
        <v>#N/A</v>
      </c>
      <c r="I41" s="702"/>
    </row>
    <row r="42" spans="1:9" s="7" customFormat="1" ht="13.5" customHeight="1">
      <c r="A42" s="772" t="e">
        <v>#N/A</v>
      </c>
      <c r="B42" s="730" t="e">
        <v>#N/A</v>
      </c>
      <c r="C42" s="730" t="e">
        <v>#N/A</v>
      </c>
      <c r="D42" s="706" t="e">
        <v>#N/A</v>
      </c>
      <c r="E42" s="699" t="e">
        <v>#N/A</v>
      </c>
      <c r="F42" s="37" t="s">
        <v>645</v>
      </c>
      <c r="G42" s="44" t="s">
        <v>646</v>
      </c>
      <c r="H42" s="699" t="e">
        <v>#N/A</v>
      </c>
      <c r="I42" s="702"/>
    </row>
    <row r="43" spans="1:9" s="7" customFormat="1" ht="11" customHeight="1">
      <c r="A43" s="772" t="e">
        <v>#N/A</v>
      </c>
      <c r="B43" s="730" t="e">
        <v>#N/A</v>
      </c>
      <c r="C43" s="730" t="e">
        <v>#N/A</v>
      </c>
      <c r="D43" s="706" t="e">
        <v>#N/A</v>
      </c>
      <c r="E43" s="699" t="e">
        <v>#N/A</v>
      </c>
      <c r="F43" s="37" t="s">
        <v>647</v>
      </c>
      <c r="G43" s="44" t="s">
        <v>648</v>
      </c>
      <c r="H43" s="699" t="e">
        <v>#N/A</v>
      </c>
      <c r="I43" s="702"/>
    </row>
    <row r="44" spans="1:9" s="7" customFormat="1" ht="11" customHeight="1">
      <c r="A44" s="772" t="e">
        <v>#N/A</v>
      </c>
      <c r="B44" s="730" t="e">
        <v>#N/A</v>
      </c>
      <c r="C44" s="730" t="e">
        <v>#N/A</v>
      </c>
      <c r="D44" s="706" t="e">
        <v>#N/A</v>
      </c>
      <c r="E44" s="699" t="e">
        <v>#N/A</v>
      </c>
      <c r="F44" s="37" t="s">
        <v>649</v>
      </c>
      <c r="G44" s="44" t="s">
        <v>650</v>
      </c>
      <c r="H44" s="699" t="e">
        <v>#N/A</v>
      </c>
      <c r="I44" s="702"/>
    </row>
    <row r="45" spans="1:9" s="7" customFormat="1" ht="11" customHeight="1">
      <c r="A45" s="772" t="e">
        <v>#N/A</v>
      </c>
      <c r="B45" s="730" t="e">
        <v>#N/A</v>
      </c>
      <c r="C45" s="730" t="e">
        <v>#N/A</v>
      </c>
      <c r="D45" s="706" t="e">
        <v>#N/A</v>
      </c>
      <c r="E45" s="699" t="e">
        <v>#N/A</v>
      </c>
      <c r="F45" s="37" t="s">
        <v>651</v>
      </c>
      <c r="G45" s="44" t="s">
        <v>652</v>
      </c>
      <c r="H45" s="699" t="e">
        <v>#N/A</v>
      </c>
      <c r="I45" s="702"/>
    </row>
    <row r="46" spans="1:9" s="7" customFormat="1" ht="11" customHeight="1">
      <c r="A46" s="772" t="e">
        <v>#N/A</v>
      </c>
      <c r="B46" s="730" t="e">
        <v>#N/A</v>
      </c>
      <c r="C46" s="730" t="e">
        <v>#N/A</v>
      </c>
      <c r="D46" s="706" t="e">
        <v>#N/A</v>
      </c>
      <c r="E46" s="699" t="e">
        <v>#N/A</v>
      </c>
      <c r="F46" s="37" t="s">
        <v>653</v>
      </c>
      <c r="G46" s="44" t="s">
        <v>654</v>
      </c>
      <c r="H46" s="699" t="e">
        <v>#N/A</v>
      </c>
      <c r="I46" s="702"/>
    </row>
    <row r="47" spans="1:9" s="7" customFormat="1" ht="11" customHeight="1">
      <c r="A47" s="772" t="e">
        <v>#N/A</v>
      </c>
      <c r="B47" s="730" t="e">
        <v>#N/A</v>
      </c>
      <c r="C47" s="730" t="e">
        <v>#N/A</v>
      </c>
      <c r="D47" s="706" t="e">
        <v>#N/A</v>
      </c>
      <c r="E47" s="699" t="e">
        <v>#N/A</v>
      </c>
      <c r="F47" s="37" t="s">
        <v>655</v>
      </c>
      <c r="G47" s="44" t="s">
        <v>656</v>
      </c>
      <c r="H47" s="699" t="e">
        <v>#N/A</v>
      </c>
      <c r="I47" s="702"/>
    </row>
    <row r="48" spans="1:9" s="7" customFormat="1" ht="11" customHeight="1">
      <c r="A48" s="772" t="e">
        <v>#N/A</v>
      </c>
      <c r="B48" s="730" t="e">
        <v>#N/A</v>
      </c>
      <c r="C48" s="730" t="e">
        <v>#N/A</v>
      </c>
      <c r="D48" s="706" t="e">
        <v>#N/A</v>
      </c>
      <c r="E48" s="699" t="e">
        <v>#N/A</v>
      </c>
      <c r="F48" s="37" t="s">
        <v>657</v>
      </c>
      <c r="G48" s="44" t="s">
        <v>3287</v>
      </c>
      <c r="H48" s="699" t="e">
        <v>#N/A</v>
      </c>
      <c r="I48" s="702"/>
    </row>
    <row r="49" spans="1:9" s="7" customFormat="1" ht="12.75" customHeight="1">
      <c r="A49" s="772" t="e">
        <v>#N/A</v>
      </c>
      <c r="B49" s="730" t="e">
        <v>#N/A</v>
      </c>
      <c r="C49" s="730" t="e">
        <v>#N/A</v>
      </c>
      <c r="D49" s="706" t="e">
        <v>#N/A</v>
      </c>
      <c r="E49" s="699" t="e">
        <v>#N/A</v>
      </c>
      <c r="F49" s="37" t="s">
        <v>658</v>
      </c>
      <c r="G49" s="44" t="s">
        <v>659</v>
      </c>
      <c r="H49" s="699" t="e">
        <v>#N/A</v>
      </c>
      <c r="I49" s="702"/>
    </row>
    <row r="50" spans="1:9" s="7" customFormat="1" ht="11" customHeight="1">
      <c r="A50" s="772" t="e">
        <v>#N/A</v>
      </c>
      <c r="B50" s="730" t="e">
        <v>#N/A</v>
      </c>
      <c r="C50" s="730" t="e">
        <v>#N/A</v>
      </c>
      <c r="D50" s="706" t="e">
        <v>#N/A</v>
      </c>
      <c r="E50" s="699" t="e">
        <v>#N/A</v>
      </c>
      <c r="F50" s="37" t="s">
        <v>660</v>
      </c>
      <c r="G50" s="44" t="s">
        <v>292</v>
      </c>
      <c r="H50" s="699" t="e">
        <v>#N/A</v>
      </c>
      <c r="I50" s="702"/>
    </row>
    <row r="51" spans="1:9" s="7" customFormat="1" ht="11" customHeight="1">
      <c r="A51" s="772" t="e">
        <v>#N/A</v>
      </c>
      <c r="B51" s="730" t="e">
        <v>#N/A</v>
      </c>
      <c r="C51" s="730" t="e">
        <v>#N/A</v>
      </c>
      <c r="D51" s="706" t="e">
        <v>#N/A</v>
      </c>
      <c r="E51" s="699" t="e">
        <v>#N/A</v>
      </c>
      <c r="F51" s="37" t="s">
        <v>661</v>
      </c>
      <c r="G51" s="44" t="s">
        <v>662</v>
      </c>
      <c r="H51" s="699" t="e">
        <v>#N/A</v>
      </c>
      <c r="I51" s="702"/>
    </row>
    <row r="52" spans="1:9" s="7" customFormat="1" ht="11" customHeight="1">
      <c r="A52" s="772" t="e">
        <v>#N/A</v>
      </c>
      <c r="B52" s="730" t="e">
        <v>#N/A</v>
      </c>
      <c r="C52" s="730" t="e">
        <v>#N/A</v>
      </c>
      <c r="D52" s="706" t="e">
        <v>#N/A</v>
      </c>
      <c r="E52" s="699" t="e">
        <v>#N/A</v>
      </c>
      <c r="F52" s="37" t="s">
        <v>663</v>
      </c>
      <c r="G52" s="44" t="s">
        <v>664</v>
      </c>
      <c r="H52" s="699" t="e">
        <v>#N/A</v>
      </c>
      <c r="I52" s="702"/>
    </row>
    <row r="53" spans="1:9" s="7" customFormat="1" ht="11" customHeight="1">
      <c r="A53" s="772" t="e">
        <v>#N/A</v>
      </c>
      <c r="B53" s="730" t="e">
        <v>#N/A</v>
      </c>
      <c r="C53" s="730" t="e">
        <v>#N/A</v>
      </c>
      <c r="D53" s="706" t="e">
        <v>#N/A</v>
      </c>
      <c r="E53" s="699" t="e">
        <v>#N/A</v>
      </c>
      <c r="F53" s="37" t="s">
        <v>665</v>
      </c>
      <c r="G53" s="44" t="s">
        <v>666</v>
      </c>
      <c r="H53" s="699" t="e">
        <v>#N/A</v>
      </c>
      <c r="I53" s="702"/>
    </row>
    <row r="54" spans="1:9" s="7" customFormat="1" ht="11" customHeight="1">
      <c r="A54" s="772" t="e">
        <v>#N/A</v>
      </c>
      <c r="B54" s="730" t="e">
        <v>#N/A</v>
      </c>
      <c r="C54" s="730" t="e">
        <v>#N/A</v>
      </c>
      <c r="D54" s="706" t="e">
        <v>#N/A</v>
      </c>
      <c r="E54" s="699" t="e">
        <v>#N/A</v>
      </c>
      <c r="F54" s="37" t="s">
        <v>667</v>
      </c>
      <c r="G54" s="44" t="s">
        <v>49</v>
      </c>
      <c r="H54" s="699" t="e">
        <v>#N/A</v>
      </c>
      <c r="I54" s="702"/>
    </row>
    <row r="55" spans="1:9" s="7" customFormat="1" ht="12" customHeight="1">
      <c r="A55" s="772" t="e">
        <v>#N/A</v>
      </c>
      <c r="B55" s="730" t="e">
        <v>#N/A</v>
      </c>
      <c r="C55" s="730" t="e">
        <v>#N/A</v>
      </c>
      <c r="D55" s="706" t="e">
        <v>#N/A</v>
      </c>
      <c r="E55" s="699" t="e">
        <v>#N/A</v>
      </c>
      <c r="F55" s="37" t="s">
        <v>668</v>
      </c>
      <c r="G55" s="44" t="s">
        <v>669</v>
      </c>
      <c r="H55" s="699" t="e">
        <v>#N/A</v>
      </c>
      <c r="I55" s="702"/>
    </row>
    <row r="56" spans="1:9" s="7" customFormat="1" ht="11" customHeight="1">
      <c r="A56" s="772" t="e">
        <v>#N/A</v>
      </c>
      <c r="B56" s="730" t="e">
        <v>#N/A</v>
      </c>
      <c r="C56" s="730" t="e">
        <v>#N/A</v>
      </c>
      <c r="D56" s="706" t="e">
        <v>#N/A</v>
      </c>
      <c r="E56" s="699" t="e">
        <v>#N/A</v>
      </c>
      <c r="F56" s="37" t="s">
        <v>670</v>
      </c>
      <c r="G56" s="44" t="s">
        <v>671</v>
      </c>
      <c r="H56" s="699" t="e">
        <v>#N/A</v>
      </c>
      <c r="I56" s="702"/>
    </row>
    <row r="57" spans="1:9" s="7" customFormat="1" ht="11" customHeight="1">
      <c r="A57" s="772" t="e">
        <v>#N/A</v>
      </c>
      <c r="B57" s="730" t="e">
        <v>#N/A</v>
      </c>
      <c r="C57" s="730" t="e">
        <v>#N/A</v>
      </c>
      <c r="D57" s="706" t="e">
        <v>#N/A</v>
      </c>
      <c r="E57" s="699" t="e">
        <v>#N/A</v>
      </c>
      <c r="F57" s="37" t="s">
        <v>672</v>
      </c>
      <c r="G57" s="44" t="s">
        <v>673</v>
      </c>
      <c r="H57" s="699" t="e">
        <v>#N/A</v>
      </c>
      <c r="I57" s="702"/>
    </row>
    <row r="58" spans="1:9" s="7" customFormat="1" ht="11" customHeight="1">
      <c r="A58" s="772" t="e">
        <v>#N/A</v>
      </c>
      <c r="B58" s="730" t="e">
        <v>#N/A</v>
      </c>
      <c r="C58" s="730" t="e">
        <v>#N/A</v>
      </c>
      <c r="D58" s="706" t="e">
        <v>#N/A</v>
      </c>
      <c r="E58" s="699" t="e">
        <v>#N/A</v>
      </c>
      <c r="F58" s="37" t="s">
        <v>674</v>
      </c>
      <c r="G58" s="44" t="s">
        <v>675</v>
      </c>
      <c r="H58" s="699" t="e">
        <v>#N/A</v>
      </c>
      <c r="I58" s="702"/>
    </row>
    <row r="59" spans="1:9" s="7" customFormat="1" ht="11" customHeight="1">
      <c r="A59" s="772" t="e">
        <v>#N/A</v>
      </c>
      <c r="B59" s="730" t="e">
        <v>#N/A</v>
      </c>
      <c r="C59" s="730" t="e">
        <v>#N/A</v>
      </c>
      <c r="D59" s="706" t="e">
        <v>#N/A</v>
      </c>
      <c r="E59" s="699" t="e">
        <v>#N/A</v>
      </c>
      <c r="F59" s="37" t="s">
        <v>676</v>
      </c>
      <c r="G59" s="44" t="s">
        <v>677</v>
      </c>
      <c r="H59" s="699" t="e">
        <v>#N/A</v>
      </c>
      <c r="I59" s="702"/>
    </row>
    <row r="60" spans="1:9" s="7" customFormat="1" ht="11" customHeight="1">
      <c r="A60" s="772" t="e">
        <v>#N/A</v>
      </c>
      <c r="B60" s="730" t="e">
        <v>#N/A</v>
      </c>
      <c r="C60" s="730" t="e">
        <v>#N/A</v>
      </c>
      <c r="D60" s="706" t="e">
        <v>#N/A</v>
      </c>
      <c r="E60" s="699" t="e">
        <v>#N/A</v>
      </c>
      <c r="F60" s="37" t="s">
        <v>678</v>
      </c>
      <c r="G60" s="44" t="s">
        <v>679</v>
      </c>
      <c r="H60" s="699" t="e">
        <v>#N/A</v>
      </c>
      <c r="I60" s="702"/>
    </row>
    <row r="61" spans="1:9" s="7" customFormat="1" ht="11" customHeight="1">
      <c r="A61" s="772" t="e">
        <v>#N/A</v>
      </c>
      <c r="B61" s="730" t="e">
        <v>#N/A</v>
      </c>
      <c r="C61" s="730" t="e">
        <v>#N/A</v>
      </c>
      <c r="D61" s="706" t="e">
        <v>#N/A</v>
      </c>
      <c r="E61" s="699" t="e">
        <v>#N/A</v>
      </c>
      <c r="F61" s="37" t="s">
        <v>680</v>
      </c>
      <c r="G61" s="44" t="s">
        <v>681</v>
      </c>
      <c r="H61" s="699" t="e">
        <v>#N/A</v>
      </c>
      <c r="I61" s="702"/>
    </row>
    <row r="62" spans="1:9" s="7" customFormat="1" ht="11" customHeight="1">
      <c r="A62" s="772" t="e">
        <v>#N/A</v>
      </c>
      <c r="B62" s="730" t="e">
        <v>#N/A</v>
      </c>
      <c r="C62" s="730" t="e">
        <v>#N/A</v>
      </c>
      <c r="D62" s="706" t="e">
        <v>#N/A</v>
      </c>
      <c r="E62" s="699" t="e">
        <v>#N/A</v>
      </c>
      <c r="F62" s="37" t="s">
        <v>682</v>
      </c>
      <c r="G62" s="44" t="s">
        <v>683</v>
      </c>
      <c r="H62" s="699" t="e">
        <v>#N/A</v>
      </c>
      <c r="I62" s="702"/>
    </row>
    <row r="63" spans="1:9" s="7" customFormat="1" ht="11" customHeight="1">
      <c r="A63" s="772" t="e">
        <v>#N/A</v>
      </c>
      <c r="B63" s="730" t="e">
        <v>#N/A</v>
      </c>
      <c r="C63" s="730" t="e">
        <v>#N/A</v>
      </c>
      <c r="D63" s="706" t="e">
        <v>#N/A</v>
      </c>
      <c r="E63" s="699" t="e">
        <v>#N/A</v>
      </c>
      <c r="F63" s="37" t="s">
        <v>684</v>
      </c>
      <c r="G63" s="44" t="s">
        <v>685</v>
      </c>
      <c r="H63" s="699" t="e">
        <v>#N/A</v>
      </c>
      <c r="I63" s="702"/>
    </row>
    <row r="64" spans="1:9" s="7" customFormat="1" ht="11" customHeight="1">
      <c r="A64" s="772" t="e">
        <v>#N/A</v>
      </c>
      <c r="B64" s="730" t="e">
        <v>#N/A</v>
      </c>
      <c r="C64" s="730" t="e">
        <v>#N/A</v>
      </c>
      <c r="D64" s="706" t="e">
        <v>#N/A</v>
      </c>
      <c r="E64" s="699" t="e">
        <v>#N/A</v>
      </c>
      <c r="F64" s="37" t="s">
        <v>686</v>
      </c>
      <c r="G64" s="44" t="s">
        <v>687</v>
      </c>
      <c r="H64" s="699" t="e">
        <v>#N/A</v>
      </c>
      <c r="I64" s="702"/>
    </row>
    <row r="65" spans="1:9" s="7" customFormat="1" ht="11" customHeight="1">
      <c r="A65" s="772" t="e">
        <v>#N/A</v>
      </c>
      <c r="B65" s="730" t="e">
        <v>#N/A</v>
      </c>
      <c r="C65" s="730" t="e">
        <v>#N/A</v>
      </c>
      <c r="D65" s="706" t="e">
        <v>#N/A</v>
      </c>
      <c r="E65" s="699" t="e">
        <v>#N/A</v>
      </c>
      <c r="F65" s="37" t="s">
        <v>688</v>
      </c>
      <c r="G65" s="44" t="s">
        <v>689</v>
      </c>
      <c r="H65" s="699" t="e">
        <v>#N/A</v>
      </c>
      <c r="I65" s="702"/>
    </row>
    <row r="66" spans="1:9" s="7" customFormat="1" ht="11" customHeight="1">
      <c r="A66" s="772" t="e">
        <v>#N/A</v>
      </c>
      <c r="B66" s="730" t="e">
        <v>#N/A</v>
      </c>
      <c r="C66" s="730" t="e">
        <v>#N/A</v>
      </c>
      <c r="D66" s="706" t="e">
        <v>#N/A</v>
      </c>
      <c r="E66" s="699" t="e">
        <v>#N/A</v>
      </c>
      <c r="F66" s="37" t="s">
        <v>328</v>
      </c>
      <c r="G66" s="44" t="s">
        <v>690</v>
      </c>
      <c r="H66" s="699" t="e">
        <v>#N/A</v>
      </c>
      <c r="I66" s="702"/>
    </row>
    <row r="67" spans="1:9" s="7" customFormat="1" ht="11" customHeight="1">
      <c r="A67" s="772" t="e">
        <v>#N/A</v>
      </c>
      <c r="B67" s="730" t="e">
        <v>#N/A</v>
      </c>
      <c r="C67" s="730" t="e">
        <v>#N/A</v>
      </c>
      <c r="D67" s="706" t="e">
        <v>#N/A</v>
      </c>
      <c r="E67" s="699" t="e">
        <v>#N/A</v>
      </c>
      <c r="F67" s="37" t="s">
        <v>330</v>
      </c>
      <c r="G67" s="44" t="s">
        <v>1996</v>
      </c>
      <c r="H67" s="699" t="e">
        <v>#N/A</v>
      </c>
      <c r="I67" s="702"/>
    </row>
    <row r="68" spans="1:9" s="7" customFormat="1" ht="11" customHeight="1">
      <c r="A68" s="772" t="e">
        <v>#N/A</v>
      </c>
      <c r="B68" s="730" t="e">
        <v>#N/A</v>
      </c>
      <c r="C68" s="730" t="e">
        <v>#N/A</v>
      </c>
      <c r="D68" s="706" t="e">
        <v>#N/A</v>
      </c>
      <c r="E68" s="699" t="e">
        <v>#N/A</v>
      </c>
      <c r="F68" s="37" t="s">
        <v>332</v>
      </c>
      <c r="G68" s="44" t="s">
        <v>1997</v>
      </c>
      <c r="H68" s="699" t="e">
        <v>#N/A</v>
      </c>
      <c r="I68" s="702"/>
    </row>
    <row r="69" spans="1:9" s="7" customFormat="1" ht="11" customHeight="1">
      <c r="A69" s="772" t="e">
        <v>#N/A</v>
      </c>
      <c r="B69" s="730" t="e">
        <v>#N/A</v>
      </c>
      <c r="C69" s="730" t="e">
        <v>#N/A</v>
      </c>
      <c r="D69" s="706" t="e">
        <v>#N/A</v>
      </c>
      <c r="E69" s="699" t="e">
        <v>#N/A</v>
      </c>
      <c r="F69" s="37" t="s">
        <v>334</v>
      </c>
      <c r="G69" s="44" t="s">
        <v>2243</v>
      </c>
      <c r="H69" s="699" t="e">
        <v>#N/A</v>
      </c>
      <c r="I69" s="702"/>
    </row>
    <row r="70" spans="1:9" s="7" customFormat="1" ht="11" customHeight="1">
      <c r="A70" s="772" t="e">
        <v>#N/A</v>
      </c>
      <c r="B70" s="730" t="e">
        <v>#N/A</v>
      </c>
      <c r="C70" s="730" t="e">
        <v>#N/A</v>
      </c>
      <c r="D70" s="706" t="e">
        <v>#N/A</v>
      </c>
      <c r="E70" s="699" t="e">
        <v>#N/A</v>
      </c>
      <c r="F70" s="37" t="s">
        <v>692</v>
      </c>
      <c r="G70" s="44" t="s">
        <v>1998</v>
      </c>
      <c r="H70" s="699" t="e">
        <v>#N/A</v>
      </c>
      <c r="I70" s="702"/>
    </row>
    <row r="71" spans="1:9" s="7" customFormat="1" ht="11" customHeight="1">
      <c r="A71" s="772"/>
      <c r="B71" s="730"/>
      <c r="C71" s="730"/>
      <c r="D71" s="706"/>
      <c r="E71" s="699"/>
      <c r="F71" s="494" t="s">
        <v>3296</v>
      </c>
      <c r="G71" s="495" t="s">
        <v>2335</v>
      </c>
      <c r="H71" s="699"/>
      <c r="I71" s="702"/>
    </row>
    <row r="72" spans="1:9" s="7" customFormat="1" ht="11" customHeight="1">
      <c r="A72" s="772"/>
      <c r="B72" s="730"/>
      <c r="C72" s="730"/>
      <c r="D72" s="706"/>
      <c r="E72" s="699"/>
      <c r="F72" s="494" t="s">
        <v>3297</v>
      </c>
      <c r="G72" s="495" t="s">
        <v>2436</v>
      </c>
      <c r="H72" s="699"/>
      <c r="I72" s="702"/>
    </row>
    <row r="73" spans="1:9" s="7" customFormat="1" ht="11" customHeight="1">
      <c r="A73" s="772" t="e">
        <v>#N/A</v>
      </c>
      <c r="B73" s="730" t="e">
        <v>#N/A</v>
      </c>
      <c r="C73" s="730" t="e">
        <v>#N/A</v>
      </c>
      <c r="D73" s="706" t="e">
        <v>#N/A</v>
      </c>
      <c r="E73" s="699" t="e">
        <v>#N/A</v>
      </c>
      <c r="F73" s="37" t="s">
        <v>335</v>
      </c>
      <c r="G73" s="44" t="s">
        <v>693</v>
      </c>
      <c r="H73" s="699" t="e">
        <v>#N/A</v>
      </c>
      <c r="I73" s="702"/>
    </row>
    <row r="74" spans="1:9" s="7" customFormat="1" ht="11" customHeight="1">
      <c r="A74" s="772" t="e">
        <v>#N/A</v>
      </c>
      <c r="B74" s="730" t="e">
        <v>#N/A</v>
      </c>
      <c r="C74" s="730" t="e">
        <v>#N/A</v>
      </c>
      <c r="D74" s="706" t="e">
        <v>#N/A</v>
      </c>
      <c r="E74" s="699" t="e">
        <v>#N/A</v>
      </c>
      <c r="F74" s="37" t="s">
        <v>336</v>
      </c>
      <c r="G74" s="44" t="s">
        <v>694</v>
      </c>
      <c r="H74" s="699" t="e">
        <v>#N/A</v>
      </c>
      <c r="I74" s="702"/>
    </row>
    <row r="75" spans="1:9" s="7" customFormat="1" ht="11" customHeight="1">
      <c r="A75" s="772" t="e">
        <v>#N/A</v>
      </c>
      <c r="B75" s="730" t="e">
        <v>#N/A</v>
      </c>
      <c r="C75" s="730" t="e">
        <v>#N/A</v>
      </c>
      <c r="D75" s="706" t="e">
        <v>#N/A</v>
      </c>
      <c r="E75" s="699" t="e">
        <v>#N/A</v>
      </c>
      <c r="F75" s="37" t="s">
        <v>338</v>
      </c>
      <c r="G75" s="44" t="s">
        <v>695</v>
      </c>
      <c r="H75" s="699" t="e">
        <v>#N/A</v>
      </c>
      <c r="I75" s="702"/>
    </row>
    <row r="76" spans="1:9" s="7" customFormat="1" ht="11" customHeight="1">
      <c r="A76" s="772" t="e">
        <v>#N/A</v>
      </c>
      <c r="B76" s="730" t="e">
        <v>#N/A</v>
      </c>
      <c r="C76" s="730" t="e">
        <v>#N/A</v>
      </c>
      <c r="D76" s="706" t="e">
        <v>#N/A</v>
      </c>
      <c r="E76" s="699" t="e">
        <v>#N/A</v>
      </c>
      <c r="F76" s="37" t="s">
        <v>340</v>
      </c>
      <c r="G76" s="44" t="s">
        <v>696</v>
      </c>
      <c r="H76" s="699" t="e">
        <v>#N/A</v>
      </c>
      <c r="I76" s="702"/>
    </row>
    <row r="77" spans="1:9" s="7" customFormat="1" ht="11" customHeight="1">
      <c r="A77" s="772" t="e">
        <v>#N/A</v>
      </c>
      <c r="B77" s="730" t="e">
        <v>#N/A</v>
      </c>
      <c r="C77" s="730" t="e">
        <v>#N/A</v>
      </c>
      <c r="D77" s="706" t="e">
        <v>#N/A</v>
      </c>
      <c r="E77" s="699" t="e">
        <v>#N/A</v>
      </c>
      <c r="F77" s="37" t="s">
        <v>342</v>
      </c>
      <c r="G77" s="44" t="s">
        <v>697</v>
      </c>
      <c r="H77" s="699" t="e">
        <v>#N/A</v>
      </c>
      <c r="I77" s="702"/>
    </row>
    <row r="78" spans="1:9" s="7" customFormat="1" ht="11" customHeight="1">
      <c r="A78" s="772" t="e">
        <v>#N/A</v>
      </c>
      <c r="B78" s="730" t="e">
        <v>#N/A</v>
      </c>
      <c r="C78" s="730" t="e">
        <v>#N/A</v>
      </c>
      <c r="D78" s="706" t="e">
        <v>#N/A</v>
      </c>
      <c r="E78" s="699" t="e">
        <v>#N/A</v>
      </c>
      <c r="F78" s="37" t="s">
        <v>698</v>
      </c>
      <c r="G78" s="44" t="s">
        <v>699</v>
      </c>
      <c r="H78" s="699" t="e">
        <v>#N/A</v>
      </c>
      <c r="I78" s="702"/>
    </row>
    <row r="79" spans="1:9" s="7" customFormat="1" ht="42.75" customHeight="1">
      <c r="A79" s="100" t="s">
        <v>1485</v>
      </c>
      <c r="B79" s="97" t="s">
        <v>2180</v>
      </c>
      <c r="C79" s="97" t="s">
        <v>2668</v>
      </c>
      <c r="D79" s="8" t="s">
        <v>3357</v>
      </c>
      <c r="E79" s="280" t="s">
        <v>700</v>
      </c>
      <c r="F79" s="60"/>
      <c r="G79" s="60"/>
      <c r="H79" s="30" t="s">
        <v>15</v>
      </c>
      <c r="I79" s="78" t="s">
        <v>3151</v>
      </c>
    </row>
    <row r="80" spans="1:9" s="7" customFormat="1" ht="24" customHeight="1">
      <c r="A80" s="771" t="s">
        <v>1483</v>
      </c>
      <c r="B80" s="727" t="s">
        <v>1150</v>
      </c>
      <c r="C80" s="727" t="s">
        <v>2669</v>
      </c>
      <c r="D80" s="705" t="s">
        <v>740</v>
      </c>
      <c r="E80" s="698" t="s">
        <v>25</v>
      </c>
      <c r="F80" s="30" t="s">
        <v>113</v>
      </c>
      <c r="G80" s="8" t="s">
        <v>3360</v>
      </c>
      <c r="H80" s="698" t="s">
        <v>15</v>
      </c>
      <c r="I80" s="701" t="s">
        <v>3151</v>
      </c>
    </row>
    <row r="81" spans="1:9" s="7" customFormat="1" ht="23.25" customHeight="1">
      <c r="A81" s="772" t="e">
        <v>#N/A</v>
      </c>
      <c r="B81" s="728" t="e">
        <v>#N/A</v>
      </c>
      <c r="C81" s="728" t="e">
        <v>#N/A</v>
      </c>
      <c r="D81" s="706" t="e">
        <v>#N/A</v>
      </c>
      <c r="E81" s="699" t="e">
        <v>#N/A</v>
      </c>
      <c r="F81" s="37" t="s">
        <v>111</v>
      </c>
      <c r="G81" s="44" t="s">
        <v>3361</v>
      </c>
      <c r="H81" s="699" t="e">
        <v>#N/A</v>
      </c>
      <c r="I81" s="702"/>
    </row>
    <row r="82" spans="1:9" s="7" customFormat="1" ht="22.5" customHeight="1">
      <c r="A82" s="813" t="e">
        <v>#N/A</v>
      </c>
      <c r="B82" s="684" t="e">
        <v>#N/A</v>
      </c>
      <c r="C82" s="684" t="e">
        <v>#N/A</v>
      </c>
      <c r="D82" s="708" t="e">
        <v>#N/A</v>
      </c>
      <c r="E82" s="700" t="e">
        <v>#N/A</v>
      </c>
      <c r="F82" s="37" t="s">
        <v>143</v>
      </c>
      <c r="G82" s="44" t="s">
        <v>742</v>
      </c>
      <c r="H82" s="700" t="e">
        <v>#N/A</v>
      </c>
      <c r="I82" s="703"/>
    </row>
    <row r="83" spans="1:9" s="7" customFormat="1" ht="26.75" customHeight="1">
      <c r="A83" s="771" t="s">
        <v>1602</v>
      </c>
      <c r="B83" s="729" t="s">
        <v>3215</v>
      </c>
      <c r="C83" s="729" t="s">
        <v>3216</v>
      </c>
      <c r="D83" s="705" t="s">
        <v>3133</v>
      </c>
      <c r="E83" s="698" t="s">
        <v>25</v>
      </c>
      <c r="F83" s="37">
        <v>5</v>
      </c>
      <c r="G83" s="44" t="s">
        <v>703</v>
      </c>
      <c r="H83" s="698" t="s">
        <v>15</v>
      </c>
      <c r="I83" s="701" t="s">
        <v>3151</v>
      </c>
    </row>
    <row r="84" spans="1:9" s="7" customFormat="1" ht="29.25" customHeight="1">
      <c r="A84" s="772" t="e">
        <v>#N/A</v>
      </c>
      <c r="B84" s="730" t="e">
        <v>#N/A</v>
      </c>
      <c r="C84" s="730" t="e">
        <v>#N/A</v>
      </c>
      <c r="D84" s="706" t="e">
        <v>#N/A</v>
      </c>
      <c r="E84" s="699" t="e">
        <v>#N/A</v>
      </c>
      <c r="F84" s="37">
        <v>6</v>
      </c>
      <c r="G84" s="44" t="s">
        <v>705</v>
      </c>
      <c r="H84" s="699" t="e">
        <v>#N/A</v>
      </c>
      <c r="I84" s="702"/>
    </row>
    <row r="85" spans="1:9" s="7" customFormat="1" ht="24" customHeight="1">
      <c r="A85" s="772" t="e">
        <v>#N/A</v>
      </c>
      <c r="B85" s="730" t="e">
        <v>#N/A</v>
      </c>
      <c r="C85" s="730" t="e">
        <v>#N/A</v>
      </c>
      <c r="D85" s="706" t="e">
        <v>#N/A</v>
      </c>
      <c r="E85" s="699" t="e">
        <v>#N/A</v>
      </c>
      <c r="F85" s="37">
        <v>7</v>
      </c>
      <c r="G85" s="44" t="s">
        <v>706</v>
      </c>
      <c r="H85" s="699" t="e">
        <v>#N/A</v>
      </c>
      <c r="I85" s="702"/>
    </row>
    <row r="86" spans="1:9" s="7" customFormat="1" ht="26.55" customHeight="1">
      <c r="A86" s="772" t="e">
        <v>#N/A</v>
      </c>
      <c r="B86" s="730" t="e">
        <v>#N/A</v>
      </c>
      <c r="C86" s="730" t="e">
        <v>#N/A</v>
      </c>
      <c r="D86" s="706" t="e">
        <v>#N/A</v>
      </c>
      <c r="E86" s="699" t="e">
        <v>#N/A</v>
      </c>
      <c r="F86" s="37">
        <v>2</v>
      </c>
      <c r="G86" s="44" t="s">
        <v>707</v>
      </c>
      <c r="H86" s="699" t="e">
        <v>#N/A</v>
      </c>
      <c r="I86" s="702"/>
    </row>
    <row r="87" spans="1:9" s="7" customFormat="1" ht="27" customHeight="1">
      <c r="A87" s="772" t="e">
        <v>#N/A</v>
      </c>
      <c r="B87" s="730" t="e">
        <v>#N/A</v>
      </c>
      <c r="C87" s="730" t="e">
        <v>#N/A</v>
      </c>
      <c r="D87" s="706" t="e">
        <v>#N/A</v>
      </c>
      <c r="E87" s="699" t="e">
        <v>#N/A</v>
      </c>
      <c r="F87" s="37">
        <v>3</v>
      </c>
      <c r="G87" s="44" t="s">
        <v>708</v>
      </c>
      <c r="H87" s="699" t="e">
        <v>#N/A</v>
      </c>
      <c r="I87" s="702"/>
    </row>
    <row r="88" spans="1:9" s="7" customFormat="1" ht="26.55" customHeight="1">
      <c r="A88" s="813" t="e">
        <v>#N/A</v>
      </c>
      <c r="B88" s="731" t="e">
        <v>#N/A</v>
      </c>
      <c r="C88" s="731" t="e">
        <v>#N/A</v>
      </c>
      <c r="D88" s="708" t="e">
        <v>#N/A</v>
      </c>
      <c r="E88" s="700" t="e">
        <v>#N/A</v>
      </c>
      <c r="F88" s="37">
        <v>4</v>
      </c>
      <c r="G88" s="44" t="s">
        <v>709</v>
      </c>
      <c r="H88" s="700" t="e">
        <v>#N/A</v>
      </c>
      <c r="I88" s="703"/>
    </row>
    <row r="89" spans="1:9" s="7" customFormat="1" ht="345.75" customHeight="1">
      <c r="A89" s="100" t="s">
        <v>1603</v>
      </c>
      <c r="B89" s="50" t="s">
        <v>757</v>
      </c>
      <c r="C89" s="50" t="s">
        <v>2671</v>
      </c>
      <c r="D89" s="8" t="s">
        <v>3362</v>
      </c>
      <c r="E89" s="280" t="s">
        <v>274</v>
      </c>
      <c r="F89" s="44"/>
      <c r="G89" s="44"/>
      <c r="H89" s="30" t="s">
        <v>15</v>
      </c>
      <c r="I89" s="78" t="s">
        <v>3151</v>
      </c>
    </row>
    <row r="90" spans="1:9" s="7" customFormat="1" ht="43.5" customHeight="1">
      <c r="A90" s="100" t="s">
        <v>1486</v>
      </c>
      <c r="B90" s="50" t="s">
        <v>760</v>
      </c>
      <c r="C90" s="50" t="s">
        <v>2672</v>
      </c>
      <c r="D90" s="8" t="s">
        <v>761</v>
      </c>
      <c r="E90" s="280" t="s">
        <v>274</v>
      </c>
      <c r="F90" s="44"/>
      <c r="G90" s="44"/>
      <c r="H90" s="30" t="s">
        <v>15</v>
      </c>
      <c r="I90" s="78" t="s">
        <v>2041</v>
      </c>
    </row>
    <row r="91" spans="1:9" s="7" customFormat="1" ht="36.75" customHeight="1">
      <c r="A91" s="100" t="s">
        <v>1487</v>
      </c>
      <c r="B91" s="12" t="s">
        <v>710</v>
      </c>
      <c r="C91" s="203" t="s">
        <v>2673</v>
      </c>
      <c r="D91" s="8" t="s">
        <v>3363</v>
      </c>
      <c r="E91" s="280" t="s">
        <v>274</v>
      </c>
      <c r="F91" s="44"/>
      <c r="G91" s="44"/>
      <c r="H91" s="30" t="s">
        <v>15</v>
      </c>
      <c r="I91" s="78" t="s">
        <v>2041</v>
      </c>
    </row>
    <row r="92" spans="1:9" s="7" customFormat="1" ht="21.75" customHeight="1">
      <c r="A92" s="771" t="s">
        <v>1488</v>
      </c>
      <c r="B92" s="727" t="s">
        <v>713</v>
      </c>
      <c r="C92" s="727" t="s">
        <v>2674</v>
      </c>
      <c r="D92" s="775" t="s">
        <v>714</v>
      </c>
      <c r="E92" s="698" t="s">
        <v>24</v>
      </c>
      <c r="F92" s="37" t="s">
        <v>30</v>
      </c>
      <c r="G92" s="44" t="s">
        <v>715</v>
      </c>
      <c r="H92" s="698" t="s">
        <v>15</v>
      </c>
      <c r="I92" s="701" t="s">
        <v>2041</v>
      </c>
    </row>
    <row r="93" spans="1:9" s="7" customFormat="1" ht="23.25" customHeight="1">
      <c r="A93" s="813" t="e">
        <v>#N/A</v>
      </c>
      <c r="B93" s="684" t="e">
        <v>#N/A</v>
      </c>
      <c r="C93" s="684" t="e">
        <v>#N/A</v>
      </c>
      <c r="D93" s="776" t="e">
        <v>#N/A</v>
      </c>
      <c r="E93" s="700" t="e">
        <v>#N/A</v>
      </c>
      <c r="F93" s="37" t="s">
        <v>31</v>
      </c>
      <c r="G93" s="44" t="s">
        <v>717</v>
      </c>
      <c r="H93" s="700" t="e">
        <v>#N/A</v>
      </c>
      <c r="I93" s="703"/>
    </row>
    <row r="94" spans="1:9" s="7" customFormat="1" ht="46.5" customHeight="1">
      <c r="A94" s="100" t="s">
        <v>1489</v>
      </c>
      <c r="B94" s="12" t="s">
        <v>1392</v>
      </c>
      <c r="C94" s="203" t="s">
        <v>2675</v>
      </c>
      <c r="D94" s="16" t="s">
        <v>3364</v>
      </c>
      <c r="E94" s="280" t="s">
        <v>274</v>
      </c>
      <c r="F94" s="44"/>
      <c r="G94" s="44"/>
      <c r="H94" s="30" t="s">
        <v>15</v>
      </c>
      <c r="I94" s="78" t="s">
        <v>3151</v>
      </c>
    </row>
    <row r="95" spans="1:9" s="7" customFormat="1" ht="54" customHeight="1">
      <c r="A95" s="100" t="s">
        <v>1490</v>
      </c>
      <c r="B95" s="12" t="s">
        <v>1391</v>
      </c>
      <c r="C95" s="203" t="s">
        <v>2676</v>
      </c>
      <c r="D95" s="8" t="s">
        <v>3365</v>
      </c>
      <c r="E95" s="280" t="s">
        <v>274</v>
      </c>
      <c r="F95" s="512"/>
      <c r="G95" s="513"/>
      <c r="H95" s="30" t="s">
        <v>15</v>
      </c>
      <c r="I95" s="78" t="s">
        <v>3151</v>
      </c>
    </row>
    <row r="96" spans="1:9">
      <c r="A96" s="138" t="s">
        <v>723</v>
      </c>
      <c r="B96" s="133"/>
      <c r="C96" s="133"/>
      <c r="D96" s="130"/>
      <c r="E96" s="286"/>
      <c r="F96" s="130"/>
      <c r="G96" s="130"/>
      <c r="H96" s="130"/>
      <c r="I96" s="132"/>
    </row>
  </sheetData>
  <mergeCells count="57">
    <mergeCell ref="B92:B93"/>
    <mergeCell ref="D92:D93"/>
    <mergeCell ref="E23:E32"/>
    <mergeCell ref="B83:B88"/>
    <mergeCell ref="D83:D88"/>
    <mergeCell ref="E83:E88"/>
    <mergeCell ref="B23:B32"/>
    <mergeCell ref="B33:B78"/>
    <mergeCell ref="C80:C82"/>
    <mergeCell ref="D23:D32"/>
    <mergeCell ref="C92:C93"/>
    <mergeCell ref="C83:C88"/>
    <mergeCell ref="E92:E93"/>
    <mergeCell ref="C33:C78"/>
    <mergeCell ref="A83:A88"/>
    <mergeCell ref="A92:A93"/>
    <mergeCell ref="A12:A17"/>
    <mergeCell ref="A19:A20"/>
    <mergeCell ref="A21:A22"/>
    <mergeCell ref="A23:A32"/>
    <mergeCell ref="A33:A78"/>
    <mergeCell ref="F3:G3"/>
    <mergeCell ref="E19:E20"/>
    <mergeCell ref="C12:C17"/>
    <mergeCell ref="C19:C20"/>
    <mergeCell ref="A80:A82"/>
    <mergeCell ref="B80:B82"/>
    <mergeCell ref="B21:B22"/>
    <mergeCell ref="D21:D22"/>
    <mergeCell ref="E21:E22"/>
    <mergeCell ref="E12:E17"/>
    <mergeCell ref="B12:B17"/>
    <mergeCell ref="D12:D17"/>
    <mergeCell ref="B19:B20"/>
    <mergeCell ref="D19:D20"/>
    <mergeCell ref="C21:C22"/>
    <mergeCell ref="C23:C32"/>
    <mergeCell ref="I92:I93"/>
    <mergeCell ref="I83:I88"/>
    <mergeCell ref="H80:H82"/>
    <mergeCell ref="H92:H93"/>
    <mergeCell ref="H83:H88"/>
    <mergeCell ref="I80:I82"/>
    <mergeCell ref="I33:I78"/>
    <mergeCell ref="H33:H78"/>
    <mergeCell ref="D33:D78"/>
    <mergeCell ref="E33:E78"/>
    <mergeCell ref="D80:D82"/>
    <mergeCell ref="E80:E82"/>
    <mergeCell ref="H19:H20"/>
    <mergeCell ref="I12:I17"/>
    <mergeCell ref="I19:I20"/>
    <mergeCell ref="I21:I22"/>
    <mergeCell ref="I23:I32"/>
    <mergeCell ref="H23:H32"/>
    <mergeCell ref="H21:H22"/>
    <mergeCell ref="H12:H17"/>
  </mergeCells>
  <pageMargins left="0.25" right="0.25" top="0.75" bottom="0.75" header="0.3" footer="0.3"/>
  <pageSetup paperSize="8" scale="41" fitToHeight="0" orientation="landscape" r:id="rId1"/>
  <rowBreaks count="1" manualBreakCount="1">
    <brk id="22" max="1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tabColor theme="6" tint="-0.249977111117893"/>
    <pageSetUpPr fitToPage="1"/>
  </sheetPr>
  <dimension ref="A1:L120"/>
  <sheetViews>
    <sheetView showGridLines="0" zoomScaleNormal="100" workbookViewId="0">
      <selection sqref="A1:G1"/>
    </sheetView>
  </sheetViews>
  <sheetFormatPr defaultColWidth="17.796875" defaultRowHeight="12.75"/>
  <cols>
    <col min="1" max="1" width="10.796875" style="79" customWidth="1"/>
    <col min="2" max="3" width="10.796875" style="279" customWidth="1"/>
    <col min="4" max="4" width="12" style="79" customWidth="1"/>
    <col min="5" max="5" width="36.53125" style="79" customWidth="1"/>
    <col min="6" max="6" width="81" style="79" customWidth="1"/>
    <col min="7" max="7" width="24.19921875" style="79" customWidth="1"/>
    <col min="8" max="8" width="25.53125" style="79" bestFit="1" customWidth="1"/>
    <col min="9" max="9" width="80.796875" style="79" customWidth="1"/>
    <col min="10" max="10" width="77.19921875" style="79" customWidth="1"/>
    <col min="11" max="11" width="68.796875" style="79" customWidth="1"/>
    <col min="12" max="16384" width="17.796875" style="79"/>
  </cols>
  <sheetData>
    <row r="1" spans="1:12" s="94" customFormat="1" ht="33.4">
      <c r="A1" s="654" t="s">
        <v>2389</v>
      </c>
      <c r="B1" s="654"/>
      <c r="C1" s="654"/>
      <c r="D1" s="654"/>
      <c r="E1" s="654"/>
      <c r="F1" s="654"/>
      <c r="G1" s="654"/>
      <c r="H1" s="10"/>
      <c r="I1" s="10"/>
      <c r="J1" s="10"/>
      <c r="K1" s="10"/>
    </row>
    <row r="2" spans="1:12" s="95" customFormat="1" ht="16.899999999999999">
      <c r="A2" s="90"/>
      <c r="B2" s="90"/>
      <c r="C2" s="90"/>
      <c r="D2" s="90"/>
      <c r="E2" s="90"/>
      <c r="F2" s="90"/>
      <c r="G2" s="90"/>
      <c r="H2" s="87"/>
      <c r="I2" s="87"/>
      <c r="J2" s="87"/>
      <c r="K2" s="87"/>
    </row>
    <row r="3" spans="1:12" ht="33.4">
      <c r="A3" s="654" t="s">
        <v>0</v>
      </c>
      <c r="B3" s="654"/>
      <c r="C3" s="654"/>
      <c r="D3" s="654"/>
      <c r="E3" s="654"/>
      <c r="F3" s="654"/>
      <c r="G3" s="654"/>
    </row>
    <row r="4" spans="1:12" ht="33.4">
      <c r="A4" s="96"/>
      <c r="B4" s="96"/>
      <c r="C4" s="96"/>
      <c r="D4" s="96"/>
      <c r="E4" s="96"/>
      <c r="F4" s="96"/>
      <c r="G4" s="96"/>
    </row>
    <row r="5" spans="1:12" ht="24.75">
      <c r="A5" s="93" t="s">
        <v>8</v>
      </c>
      <c r="B5" s="93"/>
      <c r="C5" s="93"/>
    </row>
    <row r="6" spans="1:12" ht="18.75" customHeight="1"/>
    <row r="7" spans="1:12" s="80" customFormat="1" ht="45">
      <c r="A7" s="115" t="s">
        <v>7</v>
      </c>
      <c r="B7" s="277" t="s">
        <v>1216</v>
      </c>
      <c r="C7" s="115" t="s">
        <v>1966</v>
      </c>
      <c r="D7" s="115" t="s">
        <v>1622</v>
      </c>
      <c r="E7" s="115" t="s">
        <v>10</v>
      </c>
      <c r="F7" s="115" t="s">
        <v>9</v>
      </c>
      <c r="G7" s="115" t="s">
        <v>1620</v>
      </c>
      <c r="H7" s="115" t="s">
        <v>1219</v>
      </c>
      <c r="I7" s="115" t="s">
        <v>11</v>
      </c>
      <c r="J7" s="115" t="s">
        <v>12</v>
      </c>
      <c r="K7" s="115" t="s">
        <v>13</v>
      </c>
      <c r="L7" s="115" t="s">
        <v>2065</v>
      </c>
    </row>
    <row r="9" spans="1:12" s="296" customFormat="1" ht="378.75" customHeight="1">
      <c r="A9" s="662">
        <v>1</v>
      </c>
      <c r="B9" s="674">
        <v>44440</v>
      </c>
      <c r="C9" s="662" t="s">
        <v>3151</v>
      </c>
      <c r="D9" s="662" t="s">
        <v>1454</v>
      </c>
      <c r="E9" s="662" t="s">
        <v>2054</v>
      </c>
      <c r="F9" s="662" t="s">
        <v>1146</v>
      </c>
      <c r="G9" s="662" t="s">
        <v>57</v>
      </c>
      <c r="H9" s="662" t="s">
        <v>1621</v>
      </c>
      <c r="I9" s="667" t="s">
        <v>3255</v>
      </c>
      <c r="J9" s="667" t="s">
        <v>3256</v>
      </c>
      <c r="K9" s="667" t="s">
        <v>3257</v>
      </c>
      <c r="L9" s="662" t="s">
        <v>3146</v>
      </c>
    </row>
    <row r="10" spans="1:12" s="359" customFormat="1" ht="306.75" customHeight="1">
      <c r="A10" s="664"/>
      <c r="B10" s="676"/>
      <c r="C10" s="664"/>
      <c r="D10" s="664"/>
      <c r="E10" s="664"/>
      <c r="F10" s="664"/>
      <c r="G10" s="664"/>
      <c r="H10" s="664"/>
      <c r="I10" s="666"/>
      <c r="J10" s="664"/>
      <c r="K10" s="666"/>
      <c r="L10" s="664"/>
    </row>
    <row r="11" spans="1:12">
      <c r="A11" s="367">
        <v>2</v>
      </c>
      <c r="B11" s="295">
        <v>44441</v>
      </c>
      <c r="C11" s="294" t="s">
        <v>3151</v>
      </c>
      <c r="D11" s="294" t="s">
        <v>1482</v>
      </c>
      <c r="E11" s="294" t="s">
        <v>610</v>
      </c>
      <c r="F11" s="294" t="s">
        <v>3226</v>
      </c>
      <c r="G11" s="294" t="s">
        <v>9</v>
      </c>
      <c r="H11" s="294" t="s">
        <v>1621</v>
      </c>
      <c r="I11" s="294" t="s">
        <v>22</v>
      </c>
      <c r="J11" s="294" t="s">
        <v>3226</v>
      </c>
      <c r="K11" s="294" t="s">
        <v>3154</v>
      </c>
      <c r="L11" s="294" t="s">
        <v>3146</v>
      </c>
    </row>
    <row r="12" spans="1:12" ht="165.75">
      <c r="A12" s="366">
        <v>3</v>
      </c>
      <c r="B12" s="295">
        <v>44441</v>
      </c>
      <c r="C12" s="294" t="s">
        <v>3151</v>
      </c>
      <c r="D12" s="294" t="s">
        <v>1482</v>
      </c>
      <c r="E12" s="294" t="s">
        <v>610</v>
      </c>
      <c r="F12" s="294" t="s">
        <v>3226</v>
      </c>
      <c r="G12" s="294" t="s">
        <v>54</v>
      </c>
      <c r="H12" s="294" t="s">
        <v>1621</v>
      </c>
      <c r="I12" s="293" t="s">
        <v>2349</v>
      </c>
      <c r="J12" s="293" t="s">
        <v>3157</v>
      </c>
      <c r="K12" s="294" t="s">
        <v>3154</v>
      </c>
      <c r="L12" s="294" t="s">
        <v>3146</v>
      </c>
    </row>
    <row r="13" spans="1:12" ht="132.5" customHeight="1">
      <c r="A13" s="520">
        <v>4</v>
      </c>
      <c r="B13" s="295">
        <v>44441</v>
      </c>
      <c r="C13" s="294" t="s">
        <v>3151</v>
      </c>
      <c r="D13" s="294" t="s">
        <v>1482</v>
      </c>
      <c r="E13" s="294" t="s">
        <v>610</v>
      </c>
      <c r="F13" s="294" t="s">
        <v>3226</v>
      </c>
      <c r="G13" s="294" t="s">
        <v>57</v>
      </c>
      <c r="H13" s="294" t="s">
        <v>1621</v>
      </c>
      <c r="I13" s="293" t="s">
        <v>3156</v>
      </c>
      <c r="J13" s="293" t="s">
        <v>3158</v>
      </c>
      <c r="K13" s="294" t="s">
        <v>3154</v>
      </c>
      <c r="L13" s="294" t="s">
        <v>3146</v>
      </c>
    </row>
    <row r="14" spans="1:12" ht="25.5">
      <c r="A14" s="519">
        <v>5</v>
      </c>
      <c r="B14" s="295">
        <v>44442</v>
      </c>
      <c r="C14" s="294" t="s">
        <v>3151</v>
      </c>
      <c r="D14" s="294" t="s">
        <v>47</v>
      </c>
      <c r="E14" s="355" t="s">
        <v>3182</v>
      </c>
      <c r="F14" s="294" t="s">
        <v>47</v>
      </c>
      <c r="G14" s="294" t="s">
        <v>2168</v>
      </c>
      <c r="H14" s="294" t="s">
        <v>2061</v>
      </c>
      <c r="I14" s="294" t="s">
        <v>47</v>
      </c>
      <c r="J14" s="294" t="s">
        <v>47</v>
      </c>
      <c r="K14" s="293" t="s">
        <v>3186</v>
      </c>
      <c r="L14" s="294" t="s">
        <v>3146</v>
      </c>
    </row>
    <row r="15" spans="1:12" ht="25.5">
      <c r="A15" s="520">
        <v>6</v>
      </c>
      <c r="B15" s="295">
        <v>44447</v>
      </c>
      <c r="C15" s="294" t="s">
        <v>3151</v>
      </c>
      <c r="D15" s="294" t="s">
        <v>3194</v>
      </c>
      <c r="E15" s="294" t="s">
        <v>2053</v>
      </c>
      <c r="F15" s="294" t="s">
        <v>3187</v>
      </c>
      <c r="G15" s="294" t="s">
        <v>2171</v>
      </c>
      <c r="H15" s="294" t="s">
        <v>2061</v>
      </c>
      <c r="I15" s="294" t="s">
        <v>47</v>
      </c>
      <c r="J15" s="294" t="s">
        <v>3187</v>
      </c>
      <c r="K15" s="316" t="s">
        <v>3193</v>
      </c>
      <c r="L15" s="294" t="s">
        <v>3146</v>
      </c>
    </row>
    <row r="16" spans="1:12" ht="312.75" customHeight="1">
      <c r="A16" s="519">
        <v>7</v>
      </c>
      <c r="B16" s="487">
        <v>44448</v>
      </c>
      <c r="C16" s="485" t="s">
        <v>3151</v>
      </c>
      <c r="D16" s="489" t="s">
        <v>1417</v>
      </c>
      <c r="E16" s="485" t="s">
        <v>2053</v>
      </c>
      <c r="F16" s="489" t="s">
        <v>127</v>
      </c>
      <c r="G16" s="485" t="s">
        <v>57</v>
      </c>
      <c r="H16" s="485" t="s">
        <v>1621</v>
      </c>
      <c r="I16" s="484" t="s">
        <v>3198</v>
      </c>
      <c r="J16" s="484" t="s">
        <v>3199</v>
      </c>
      <c r="K16" s="484" t="s">
        <v>3268</v>
      </c>
      <c r="L16" s="485" t="s">
        <v>3311</v>
      </c>
    </row>
    <row r="17" spans="1:12" ht="35.25" customHeight="1">
      <c r="A17" s="520">
        <v>8</v>
      </c>
      <c r="B17" s="295">
        <v>44448</v>
      </c>
      <c r="C17" s="294" t="s">
        <v>3151</v>
      </c>
      <c r="D17" s="164" t="s">
        <v>1410</v>
      </c>
      <c r="E17" s="294" t="s">
        <v>2053</v>
      </c>
      <c r="F17" s="165" t="s">
        <v>2175</v>
      </c>
      <c r="G17" s="294" t="s">
        <v>2171</v>
      </c>
      <c r="H17" s="294" t="s">
        <v>2110</v>
      </c>
      <c r="I17" s="165" t="s">
        <v>2175</v>
      </c>
      <c r="J17" s="294" t="s">
        <v>47</v>
      </c>
      <c r="K17" s="393" t="s">
        <v>3200</v>
      </c>
      <c r="L17" s="294" t="s">
        <v>3311</v>
      </c>
    </row>
    <row r="18" spans="1:12" ht="25.5">
      <c r="A18" s="519">
        <v>9</v>
      </c>
      <c r="B18" s="295">
        <v>44448</v>
      </c>
      <c r="C18" s="294" t="s">
        <v>3151</v>
      </c>
      <c r="D18" s="164" t="s">
        <v>1434</v>
      </c>
      <c r="E18" s="294" t="s">
        <v>1061</v>
      </c>
      <c r="F18" s="165" t="s">
        <v>3201</v>
      </c>
      <c r="G18" s="294" t="s">
        <v>9</v>
      </c>
      <c r="H18" s="294" t="s">
        <v>1621</v>
      </c>
      <c r="I18" s="164" t="s">
        <v>186</v>
      </c>
      <c r="J18" s="164" t="s">
        <v>3201</v>
      </c>
      <c r="K18" s="293" t="s">
        <v>3204</v>
      </c>
      <c r="L18" s="294" t="s">
        <v>3311</v>
      </c>
    </row>
    <row r="19" spans="1:12" ht="25.5">
      <c r="A19" s="520">
        <v>10</v>
      </c>
      <c r="B19" s="295">
        <v>44448</v>
      </c>
      <c r="C19" s="294" t="s">
        <v>3151</v>
      </c>
      <c r="D19" s="164" t="s">
        <v>1434</v>
      </c>
      <c r="E19" s="294" t="s">
        <v>1061</v>
      </c>
      <c r="F19" s="165" t="s">
        <v>3201</v>
      </c>
      <c r="G19" s="294" t="s">
        <v>55</v>
      </c>
      <c r="H19" s="294" t="s">
        <v>1621</v>
      </c>
      <c r="I19" s="294" t="s">
        <v>188</v>
      </c>
      <c r="J19" s="338" t="s">
        <v>3202</v>
      </c>
      <c r="K19" s="293" t="s">
        <v>3204</v>
      </c>
      <c r="L19" s="294" t="s">
        <v>3311</v>
      </c>
    </row>
    <row r="20" spans="1:12" ht="30.75" customHeight="1">
      <c r="A20" s="555">
        <v>11</v>
      </c>
      <c r="B20" s="295">
        <v>44448</v>
      </c>
      <c r="C20" s="294" t="s">
        <v>3151</v>
      </c>
      <c r="D20" s="164" t="s">
        <v>1434</v>
      </c>
      <c r="E20" s="294" t="s">
        <v>1061</v>
      </c>
      <c r="F20" s="165" t="s">
        <v>3201</v>
      </c>
      <c r="G20" s="294" t="s">
        <v>54</v>
      </c>
      <c r="H20" s="294" t="s">
        <v>1621</v>
      </c>
      <c r="I20" s="294" t="s">
        <v>187</v>
      </c>
      <c r="J20" s="293" t="s">
        <v>3203</v>
      </c>
      <c r="K20" s="293" t="s">
        <v>3204</v>
      </c>
      <c r="L20" s="294" t="s">
        <v>3311</v>
      </c>
    </row>
    <row r="21" spans="1:12" ht="38.25">
      <c r="A21" s="554">
        <v>12</v>
      </c>
      <c r="B21" s="326">
        <v>44448</v>
      </c>
      <c r="C21" s="325" t="s">
        <v>3151</v>
      </c>
      <c r="D21" s="327" t="s">
        <v>1437</v>
      </c>
      <c r="E21" s="325" t="s">
        <v>1061</v>
      </c>
      <c r="F21" s="327" t="s">
        <v>2232</v>
      </c>
      <c r="G21" s="325" t="s">
        <v>2171</v>
      </c>
      <c r="H21" s="325" t="s">
        <v>2110</v>
      </c>
      <c r="I21" s="327" t="s">
        <v>2232</v>
      </c>
      <c r="J21" s="325" t="s">
        <v>47</v>
      </c>
      <c r="K21" s="324" t="s">
        <v>3205</v>
      </c>
      <c r="L21" s="325" t="s">
        <v>3311</v>
      </c>
    </row>
    <row r="22" spans="1:12" s="339" customFormat="1" ht="25.5">
      <c r="A22" s="555">
        <v>13</v>
      </c>
      <c r="B22" s="326">
        <v>44448</v>
      </c>
      <c r="C22" s="325" t="s">
        <v>3151</v>
      </c>
      <c r="D22" s="342" t="s">
        <v>2195</v>
      </c>
      <c r="E22" s="343" t="s">
        <v>2170</v>
      </c>
      <c r="F22" s="335" t="s">
        <v>3277</v>
      </c>
      <c r="G22" s="325" t="s">
        <v>54</v>
      </c>
      <c r="H22" s="325" t="s">
        <v>1621</v>
      </c>
      <c r="I22" s="325" t="s">
        <v>2137</v>
      </c>
      <c r="J22" s="324" t="s">
        <v>3207</v>
      </c>
      <c r="K22" s="294" t="s">
        <v>3206</v>
      </c>
      <c r="L22" s="294" t="s">
        <v>3311</v>
      </c>
    </row>
    <row r="23" spans="1:12" ht="89.25">
      <c r="A23" s="555">
        <v>14</v>
      </c>
      <c r="B23" s="353">
        <v>44448</v>
      </c>
      <c r="C23" s="352" t="s">
        <v>3151</v>
      </c>
      <c r="D23" s="340" t="s">
        <v>2195</v>
      </c>
      <c r="E23" s="352" t="s">
        <v>2170</v>
      </c>
      <c r="F23" s="352" t="s">
        <v>3277</v>
      </c>
      <c r="G23" s="352" t="s">
        <v>57</v>
      </c>
      <c r="H23" s="352" t="s">
        <v>1621</v>
      </c>
      <c r="I23" s="164" t="s">
        <v>3222</v>
      </c>
      <c r="J23" s="355" t="s">
        <v>3223</v>
      </c>
      <c r="K23" s="352" t="s">
        <v>3206</v>
      </c>
      <c r="L23" s="352" t="s">
        <v>3311</v>
      </c>
    </row>
    <row r="24" spans="1:12" s="339" customFormat="1" ht="25.5">
      <c r="A24" s="554">
        <v>15</v>
      </c>
      <c r="B24" s="326">
        <v>44448</v>
      </c>
      <c r="C24" s="325" t="s">
        <v>3151</v>
      </c>
      <c r="D24" s="341" t="s">
        <v>1446</v>
      </c>
      <c r="E24" s="294" t="s">
        <v>1158</v>
      </c>
      <c r="F24" s="165" t="s">
        <v>3208</v>
      </c>
      <c r="G24" s="294" t="s">
        <v>9</v>
      </c>
      <c r="H24" s="294" t="s">
        <v>1621</v>
      </c>
      <c r="I24" s="165" t="s">
        <v>2234</v>
      </c>
      <c r="J24" s="294" t="s">
        <v>3208</v>
      </c>
      <c r="K24" s="293" t="s">
        <v>3211</v>
      </c>
      <c r="L24" s="294" t="s">
        <v>3311</v>
      </c>
    </row>
    <row r="25" spans="1:12" s="339" customFormat="1" ht="25.5">
      <c r="A25" s="555">
        <v>16</v>
      </c>
      <c r="B25" s="326">
        <v>44448</v>
      </c>
      <c r="C25" s="325" t="s">
        <v>3151</v>
      </c>
      <c r="D25" s="341" t="s">
        <v>1446</v>
      </c>
      <c r="E25" s="294" t="s">
        <v>1158</v>
      </c>
      <c r="F25" s="165" t="s">
        <v>3208</v>
      </c>
      <c r="G25" s="294" t="s">
        <v>55</v>
      </c>
      <c r="H25" s="294" t="s">
        <v>1621</v>
      </c>
      <c r="I25" s="294" t="s">
        <v>2133</v>
      </c>
      <c r="J25" s="294" t="s">
        <v>3209</v>
      </c>
      <c r="K25" s="293" t="s">
        <v>3211</v>
      </c>
      <c r="L25" s="294" t="s">
        <v>3311</v>
      </c>
    </row>
    <row r="26" spans="1:12" s="339" customFormat="1" ht="76.5">
      <c r="A26" s="554">
        <v>17</v>
      </c>
      <c r="B26" s="295">
        <v>44448</v>
      </c>
      <c r="C26" s="294" t="s">
        <v>3151</v>
      </c>
      <c r="D26" s="341" t="s">
        <v>1446</v>
      </c>
      <c r="E26" s="294" t="s">
        <v>1158</v>
      </c>
      <c r="F26" s="165" t="s">
        <v>3208</v>
      </c>
      <c r="G26" s="294" t="s">
        <v>54</v>
      </c>
      <c r="H26" s="294" t="s">
        <v>1621</v>
      </c>
      <c r="I26" s="293" t="s">
        <v>2235</v>
      </c>
      <c r="J26" s="293" t="s">
        <v>3210</v>
      </c>
      <c r="K26" s="293" t="s">
        <v>3211</v>
      </c>
      <c r="L26" s="294" t="s">
        <v>3311</v>
      </c>
    </row>
    <row r="27" spans="1:12" s="339" customFormat="1" ht="25.5">
      <c r="A27" s="555">
        <v>18</v>
      </c>
      <c r="B27" s="295">
        <v>44448</v>
      </c>
      <c r="C27" s="294" t="s">
        <v>3151</v>
      </c>
      <c r="D27" s="341" t="s">
        <v>1447</v>
      </c>
      <c r="E27" s="294" t="s">
        <v>1158</v>
      </c>
      <c r="F27" s="294" t="s">
        <v>3213</v>
      </c>
      <c r="G27" s="294" t="s">
        <v>9</v>
      </c>
      <c r="H27" s="294" t="s">
        <v>1621</v>
      </c>
      <c r="I27" s="294" t="s">
        <v>280</v>
      </c>
      <c r="J27" s="294" t="s">
        <v>3213</v>
      </c>
      <c r="K27" s="293" t="s">
        <v>3212</v>
      </c>
      <c r="L27" s="294" t="s">
        <v>3311</v>
      </c>
    </row>
    <row r="28" spans="1:12" ht="25.5">
      <c r="A28" s="555">
        <v>19</v>
      </c>
      <c r="B28" s="295">
        <v>44448</v>
      </c>
      <c r="C28" s="294" t="s">
        <v>3151</v>
      </c>
      <c r="D28" s="341" t="s">
        <v>1447</v>
      </c>
      <c r="E28" s="294" t="s">
        <v>1158</v>
      </c>
      <c r="F28" s="294" t="s">
        <v>3213</v>
      </c>
      <c r="G28" s="294" t="s">
        <v>55</v>
      </c>
      <c r="H28" s="294" t="s">
        <v>1621</v>
      </c>
      <c r="I28" s="294" t="s">
        <v>1133</v>
      </c>
      <c r="J28" s="294" t="s">
        <v>63</v>
      </c>
      <c r="K28" s="293" t="s">
        <v>3212</v>
      </c>
      <c r="L28" s="294" t="s">
        <v>3311</v>
      </c>
    </row>
    <row r="29" spans="1:12">
      <c r="A29" s="554">
        <v>20</v>
      </c>
      <c r="B29" s="349">
        <v>44448</v>
      </c>
      <c r="C29" s="348" t="s">
        <v>3151</v>
      </c>
      <c r="D29" s="345" t="s">
        <v>1465</v>
      </c>
      <c r="E29" s="345" t="s">
        <v>2094</v>
      </c>
      <c r="F29" s="348" t="s">
        <v>3214</v>
      </c>
      <c r="G29" s="348" t="s">
        <v>9</v>
      </c>
      <c r="H29" s="348" t="s">
        <v>1621</v>
      </c>
      <c r="I29" s="294" t="s">
        <v>752</v>
      </c>
      <c r="J29" s="328" t="s">
        <v>3214</v>
      </c>
      <c r="K29" s="294" t="s">
        <v>3197</v>
      </c>
      <c r="L29" s="294" t="s">
        <v>3311</v>
      </c>
    </row>
    <row r="30" spans="1:12" s="351" customFormat="1" ht="25.5">
      <c r="A30" s="555">
        <v>21</v>
      </c>
      <c r="B30" s="349">
        <v>44448</v>
      </c>
      <c r="C30" s="348" t="s">
        <v>3151</v>
      </c>
      <c r="D30" s="341" t="s">
        <v>1472</v>
      </c>
      <c r="E30" s="266" t="s">
        <v>603</v>
      </c>
      <c r="F30" s="164" t="s">
        <v>3227</v>
      </c>
      <c r="G30" s="348" t="s">
        <v>9</v>
      </c>
      <c r="H30" s="348" t="s">
        <v>1621</v>
      </c>
      <c r="I30" s="164" t="s">
        <v>2179</v>
      </c>
      <c r="J30" s="164" t="s">
        <v>3227</v>
      </c>
      <c r="K30" s="350" t="s">
        <v>3228</v>
      </c>
      <c r="L30" s="348" t="s">
        <v>3229</v>
      </c>
    </row>
    <row r="31" spans="1:12" ht="25.5">
      <c r="A31" s="555">
        <v>22</v>
      </c>
      <c r="B31" s="336">
        <v>44448</v>
      </c>
      <c r="C31" s="335" t="s">
        <v>3151</v>
      </c>
      <c r="D31" s="341" t="s">
        <v>1472</v>
      </c>
      <c r="E31" s="266" t="s">
        <v>603</v>
      </c>
      <c r="F31" s="164" t="s">
        <v>3227</v>
      </c>
      <c r="G31" s="294" t="s">
        <v>55</v>
      </c>
      <c r="H31" s="294" t="s">
        <v>1621</v>
      </c>
      <c r="I31" s="294" t="s">
        <v>2173</v>
      </c>
      <c r="J31" s="294" t="s">
        <v>3209</v>
      </c>
      <c r="K31" s="350" t="s">
        <v>3228</v>
      </c>
      <c r="L31" s="348" t="s">
        <v>3229</v>
      </c>
    </row>
    <row r="32" spans="1:12">
      <c r="A32" s="554">
        <v>23</v>
      </c>
      <c r="B32" s="330">
        <v>44449</v>
      </c>
      <c r="C32" s="329" t="s">
        <v>3151</v>
      </c>
      <c r="D32" s="346" t="s">
        <v>1602</v>
      </c>
      <c r="E32" s="335" t="s">
        <v>610</v>
      </c>
      <c r="F32" s="79" t="s">
        <v>3215</v>
      </c>
      <c r="G32" s="294" t="s">
        <v>9</v>
      </c>
      <c r="H32" s="294" t="s">
        <v>1621</v>
      </c>
      <c r="I32" s="331" t="s">
        <v>701</v>
      </c>
      <c r="J32" s="294" t="s">
        <v>3215</v>
      </c>
      <c r="K32" s="294" t="s">
        <v>3197</v>
      </c>
      <c r="L32" s="294" t="s">
        <v>3311</v>
      </c>
    </row>
    <row r="33" spans="1:12">
      <c r="A33" s="555">
        <v>24</v>
      </c>
      <c r="B33" s="330">
        <v>44449</v>
      </c>
      <c r="C33" s="329" t="s">
        <v>3151</v>
      </c>
      <c r="D33" s="346" t="s">
        <v>1602</v>
      </c>
      <c r="E33" s="335" t="s">
        <v>610</v>
      </c>
      <c r="F33" s="294" t="s">
        <v>3215</v>
      </c>
      <c r="G33" s="294" t="s">
        <v>3064</v>
      </c>
      <c r="H33" s="294" t="s">
        <v>1621</v>
      </c>
      <c r="I33" s="331" t="s">
        <v>2670</v>
      </c>
      <c r="J33" s="294" t="s">
        <v>3216</v>
      </c>
      <c r="K33" s="335" t="s">
        <v>3197</v>
      </c>
      <c r="L33" s="335" t="s">
        <v>3311</v>
      </c>
    </row>
    <row r="34" spans="1:12" ht="127.5">
      <c r="A34" s="555">
        <v>25</v>
      </c>
      <c r="B34" s="330">
        <v>44449</v>
      </c>
      <c r="C34" s="329" t="s">
        <v>3151</v>
      </c>
      <c r="D34" s="346" t="s">
        <v>1584</v>
      </c>
      <c r="E34" s="79" t="s">
        <v>1121</v>
      </c>
      <c r="F34" s="334" t="s">
        <v>1123</v>
      </c>
      <c r="G34" s="294" t="s">
        <v>57</v>
      </c>
      <c r="H34" s="294" t="s">
        <v>1621</v>
      </c>
      <c r="I34" s="337" t="s">
        <v>3217</v>
      </c>
      <c r="J34" s="81" t="s">
        <v>3218</v>
      </c>
      <c r="K34" s="294" t="s">
        <v>3219</v>
      </c>
      <c r="L34" s="294" t="s">
        <v>3311</v>
      </c>
    </row>
    <row r="35" spans="1:12">
      <c r="A35" s="554">
        <v>26</v>
      </c>
      <c r="B35" s="336">
        <v>44449</v>
      </c>
      <c r="C35" s="335" t="s">
        <v>3151</v>
      </c>
      <c r="D35" s="341" t="s">
        <v>1498</v>
      </c>
      <c r="E35" s="335" t="s">
        <v>1137</v>
      </c>
      <c r="F35" s="164" t="s">
        <v>3221</v>
      </c>
      <c r="G35" s="335" t="s">
        <v>9</v>
      </c>
      <c r="H35" s="335" t="s">
        <v>1621</v>
      </c>
      <c r="I35" s="164" t="s">
        <v>1360</v>
      </c>
      <c r="J35" s="164" t="s">
        <v>3221</v>
      </c>
      <c r="K35" s="335" t="s">
        <v>3197</v>
      </c>
      <c r="L35" s="335" t="s">
        <v>3311</v>
      </c>
    </row>
    <row r="36" spans="1:12">
      <c r="A36" s="555">
        <v>27</v>
      </c>
      <c r="B36" s="353">
        <v>44453</v>
      </c>
      <c r="C36" s="352" t="s">
        <v>3151</v>
      </c>
      <c r="D36" s="375" t="s">
        <v>1496</v>
      </c>
      <c r="E36" s="352" t="s">
        <v>1137</v>
      </c>
      <c r="F36" s="340" t="s">
        <v>3234</v>
      </c>
      <c r="G36" s="352" t="s">
        <v>9</v>
      </c>
      <c r="H36" s="352" t="s">
        <v>1621</v>
      </c>
      <c r="I36" s="164" t="s">
        <v>1081</v>
      </c>
      <c r="J36" s="340" t="s">
        <v>3234</v>
      </c>
      <c r="K36" s="352" t="s">
        <v>3197</v>
      </c>
      <c r="L36" s="352" t="s">
        <v>3311</v>
      </c>
    </row>
    <row r="37" spans="1:12" ht="12.75" customHeight="1">
      <c r="A37" s="555">
        <v>28</v>
      </c>
      <c r="B37" s="353">
        <v>44453</v>
      </c>
      <c r="C37" s="352" t="s">
        <v>3151</v>
      </c>
      <c r="D37" s="341" t="s">
        <v>1500</v>
      </c>
      <c r="E37" s="352" t="s">
        <v>1137</v>
      </c>
      <c r="F37" s="164" t="s">
        <v>3235</v>
      </c>
      <c r="G37" s="352" t="s">
        <v>9</v>
      </c>
      <c r="H37" s="352" t="s">
        <v>1621</v>
      </c>
      <c r="I37" s="164" t="s">
        <v>1082</v>
      </c>
      <c r="J37" s="164" t="s">
        <v>3235</v>
      </c>
      <c r="K37" s="352" t="s">
        <v>3197</v>
      </c>
      <c r="L37" s="352" t="s">
        <v>3311</v>
      </c>
    </row>
    <row r="38" spans="1:12">
      <c r="A38" s="554">
        <v>29</v>
      </c>
      <c r="B38" s="357">
        <v>44453</v>
      </c>
      <c r="C38" s="354" t="s">
        <v>3151</v>
      </c>
      <c r="D38" s="346" t="s">
        <v>1608</v>
      </c>
      <c r="E38" s="79" t="s">
        <v>1062</v>
      </c>
      <c r="F38" s="358" t="s">
        <v>3234</v>
      </c>
      <c r="G38" s="354" t="s">
        <v>9</v>
      </c>
      <c r="H38" s="354" t="s">
        <v>1621</v>
      </c>
      <c r="I38" s="356" t="s">
        <v>1081</v>
      </c>
      <c r="J38" s="354" t="s">
        <v>3234</v>
      </c>
      <c r="K38" s="352" t="s">
        <v>3197</v>
      </c>
      <c r="L38" s="352" t="s">
        <v>3311</v>
      </c>
    </row>
    <row r="39" spans="1:12" ht="25.5" customHeight="1">
      <c r="A39" s="555">
        <v>30</v>
      </c>
      <c r="B39" s="357">
        <v>44453</v>
      </c>
      <c r="C39" s="354" t="s">
        <v>3151</v>
      </c>
      <c r="D39" s="346" t="s">
        <v>1529</v>
      </c>
      <c r="E39" s="356" t="s">
        <v>1116</v>
      </c>
      <c r="F39" s="358" t="s">
        <v>3236</v>
      </c>
      <c r="G39" s="354" t="s">
        <v>9</v>
      </c>
      <c r="H39" s="354" t="s">
        <v>1621</v>
      </c>
      <c r="I39" s="354" t="s">
        <v>198</v>
      </c>
      <c r="J39" s="354" t="s">
        <v>3236</v>
      </c>
      <c r="K39" s="352" t="s">
        <v>3197</v>
      </c>
      <c r="L39" s="352" t="s">
        <v>3311</v>
      </c>
    </row>
    <row r="40" spans="1:12">
      <c r="A40" s="555">
        <v>31</v>
      </c>
      <c r="B40" s="357">
        <v>44453</v>
      </c>
      <c r="C40" s="354" t="s">
        <v>3151</v>
      </c>
      <c r="D40" s="341" t="s">
        <v>1558</v>
      </c>
      <c r="E40" s="376" t="s">
        <v>1198</v>
      </c>
      <c r="F40" s="164" t="s">
        <v>3236</v>
      </c>
      <c r="G40" s="354" t="s">
        <v>9</v>
      </c>
      <c r="H40" s="354" t="s">
        <v>1621</v>
      </c>
      <c r="I40" s="354" t="s">
        <v>198</v>
      </c>
      <c r="J40" s="354" t="s">
        <v>3236</v>
      </c>
      <c r="K40" s="352" t="s">
        <v>3197</v>
      </c>
      <c r="L40" s="352" t="s">
        <v>3311</v>
      </c>
    </row>
    <row r="41" spans="1:12">
      <c r="A41" s="554">
        <v>32</v>
      </c>
      <c r="B41" s="357">
        <v>44453</v>
      </c>
      <c r="C41" s="354" t="s">
        <v>3151</v>
      </c>
      <c r="D41" s="346" t="s">
        <v>1561</v>
      </c>
      <c r="E41" s="352" t="s">
        <v>1202</v>
      </c>
      <c r="F41" s="164" t="s">
        <v>3236</v>
      </c>
      <c r="G41" s="354" t="s">
        <v>9</v>
      </c>
      <c r="H41" s="354" t="s">
        <v>1621</v>
      </c>
      <c r="I41" s="354" t="s">
        <v>198</v>
      </c>
      <c r="J41" s="354" t="s">
        <v>3236</v>
      </c>
      <c r="K41" s="352" t="s">
        <v>3197</v>
      </c>
      <c r="L41" s="352" t="s">
        <v>3311</v>
      </c>
    </row>
    <row r="42" spans="1:12">
      <c r="A42" s="555">
        <v>33</v>
      </c>
      <c r="B42" s="368">
        <v>44453</v>
      </c>
      <c r="C42" s="367" t="s">
        <v>3151</v>
      </c>
      <c r="D42" s="341" t="s">
        <v>1564</v>
      </c>
      <c r="E42" s="367" t="s">
        <v>1205</v>
      </c>
      <c r="F42" s="164" t="s">
        <v>3236</v>
      </c>
      <c r="G42" s="367" t="s">
        <v>9</v>
      </c>
      <c r="H42" s="367" t="s">
        <v>1621</v>
      </c>
      <c r="I42" s="367" t="s">
        <v>198</v>
      </c>
      <c r="J42" s="367" t="s">
        <v>3236</v>
      </c>
      <c r="K42" s="367" t="s">
        <v>3197</v>
      </c>
      <c r="L42" s="367" t="s">
        <v>3311</v>
      </c>
    </row>
    <row r="43" spans="1:12">
      <c r="A43" s="554">
        <v>34</v>
      </c>
      <c r="B43" s="368">
        <v>44454</v>
      </c>
      <c r="C43" s="367" t="s">
        <v>3151</v>
      </c>
      <c r="D43" s="341" t="s">
        <v>1447</v>
      </c>
      <c r="E43" s="367" t="s">
        <v>1158</v>
      </c>
      <c r="F43" s="164" t="s">
        <v>3213</v>
      </c>
      <c r="G43" s="367" t="s">
        <v>3260</v>
      </c>
      <c r="H43" s="367" t="s">
        <v>1621</v>
      </c>
      <c r="I43" s="367" t="s">
        <v>14</v>
      </c>
      <c r="J43" s="367" t="s">
        <v>15</v>
      </c>
      <c r="K43" s="367" t="s">
        <v>3261</v>
      </c>
      <c r="L43" s="367" t="s">
        <v>3146</v>
      </c>
    </row>
    <row r="44" spans="1:12" s="407" customFormat="1" ht="25.5">
      <c r="A44" s="555">
        <v>35</v>
      </c>
      <c r="B44" s="402">
        <v>44462</v>
      </c>
      <c r="C44" s="401" t="s">
        <v>3151</v>
      </c>
      <c r="D44" s="164" t="s">
        <v>1505</v>
      </c>
      <c r="E44" s="401" t="s">
        <v>777</v>
      </c>
      <c r="F44" s="164" t="s">
        <v>3213</v>
      </c>
      <c r="G44" s="401" t="s">
        <v>9</v>
      </c>
      <c r="H44" s="401" t="s">
        <v>1621</v>
      </c>
      <c r="I44" s="405" t="s">
        <v>280</v>
      </c>
      <c r="J44" s="417" t="s">
        <v>3213</v>
      </c>
      <c r="K44" s="418" t="s">
        <v>3212</v>
      </c>
      <c r="L44" s="401" t="s">
        <v>3311</v>
      </c>
    </row>
    <row r="45" spans="1:12" s="407" customFormat="1" ht="25.5">
      <c r="A45" s="555">
        <v>36</v>
      </c>
      <c r="B45" s="402">
        <v>44462</v>
      </c>
      <c r="C45" s="401" t="s">
        <v>3151</v>
      </c>
      <c r="D45" s="164" t="s">
        <v>1505</v>
      </c>
      <c r="E45" s="401" t="s">
        <v>777</v>
      </c>
      <c r="F45" s="164" t="s">
        <v>3213</v>
      </c>
      <c r="G45" s="401" t="s">
        <v>55</v>
      </c>
      <c r="H45" s="401" t="s">
        <v>1621</v>
      </c>
      <c r="I45" s="417" t="s">
        <v>1133</v>
      </c>
      <c r="J45" s="417" t="s">
        <v>63</v>
      </c>
      <c r="K45" s="418" t="s">
        <v>3212</v>
      </c>
      <c r="L45" s="401" t="s">
        <v>3311</v>
      </c>
    </row>
    <row r="46" spans="1:12">
      <c r="A46" s="554">
        <v>37</v>
      </c>
      <c r="B46" s="368">
        <v>44462</v>
      </c>
      <c r="C46" s="367" t="s">
        <v>3151</v>
      </c>
      <c r="D46" s="164" t="s">
        <v>1505</v>
      </c>
      <c r="E46" s="367" t="s">
        <v>777</v>
      </c>
      <c r="F46" s="164" t="s">
        <v>3213</v>
      </c>
      <c r="G46" s="367" t="s">
        <v>3260</v>
      </c>
      <c r="H46" s="367" t="s">
        <v>1621</v>
      </c>
      <c r="I46" s="367" t="s">
        <v>14</v>
      </c>
      <c r="J46" s="367" t="s">
        <v>15</v>
      </c>
      <c r="K46" s="367" t="s">
        <v>3261</v>
      </c>
      <c r="L46" s="367" t="s">
        <v>3146</v>
      </c>
    </row>
    <row r="47" spans="1:12">
      <c r="A47" s="555">
        <v>38</v>
      </c>
      <c r="B47" s="390">
        <v>44460</v>
      </c>
      <c r="C47" s="389" t="s">
        <v>3151</v>
      </c>
      <c r="D47" s="164" t="s">
        <v>1537</v>
      </c>
      <c r="E47" s="164" t="s">
        <v>3264</v>
      </c>
      <c r="F47" s="164" t="s">
        <v>1376</v>
      </c>
      <c r="G47" s="389" t="s">
        <v>54</v>
      </c>
      <c r="H47" s="389" t="s">
        <v>1621</v>
      </c>
      <c r="I47" s="389" t="s">
        <v>1098</v>
      </c>
      <c r="J47" s="79" t="s">
        <v>3265</v>
      </c>
      <c r="K47" s="389" t="s">
        <v>3197</v>
      </c>
      <c r="L47" s="389" t="s">
        <v>3146</v>
      </c>
    </row>
    <row r="48" spans="1:12" ht="409.6" customHeight="1">
      <c r="A48" s="659">
        <v>39</v>
      </c>
      <c r="B48" s="660">
        <v>44460</v>
      </c>
      <c r="C48" s="659" t="s">
        <v>3151</v>
      </c>
      <c r="D48" s="669" t="s">
        <v>1586</v>
      </c>
      <c r="E48" s="659" t="s">
        <v>1121</v>
      </c>
      <c r="F48" s="669" t="s">
        <v>730</v>
      </c>
      <c r="G48" s="659" t="s">
        <v>57</v>
      </c>
      <c r="H48" s="659" t="s">
        <v>1621</v>
      </c>
      <c r="I48" s="665" t="s">
        <v>3269</v>
      </c>
      <c r="J48" s="665" t="s">
        <v>3445</v>
      </c>
      <c r="K48" s="665" t="s">
        <v>3446</v>
      </c>
      <c r="L48" s="659" t="s">
        <v>3311</v>
      </c>
    </row>
    <row r="49" spans="1:12" s="395" customFormat="1" ht="409.5" customHeight="1">
      <c r="A49" s="659"/>
      <c r="B49" s="660"/>
      <c r="C49" s="659"/>
      <c r="D49" s="669"/>
      <c r="E49" s="659"/>
      <c r="F49" s="669"/>
      <c r="G49" s="659"/>
      <c r="H49" s="659"/>
      <c r="I49" s="665"/>
      <c r="J49" s="665"/>
      <c r="K49" s="665"/>
      <c r="L49" s="659"/>
    </row>
    <row r="50" spans="1:12" s="492" customFormat="1" ht="48" customHeight="1">
      <c r="A50" s="659"/>
      <c r="B50" s="660"/>
      <c r="C50" s="659"/>
      <c r="D50" s="669"/>
      <c r="E50" s="659"/>
      <c r="F50" s="669"/>
      <c r="G50" s="659"/>
      <c r="H50" s="659"/>
      <c r="I50" s="665"/>
      <c r="J50" s="665"/>
      <c r="K50" s="665"/>
      <c r="L50" s="659"/>
    </row>
    <row r="51" spans="1:12" s="527" customFormat="1" ht="409.5" customHeight="1">
      <c r="A51" s="524">
        <v>40</v>
      </c>
      <c r="B51" s="525">
        <v>44461</v>
      </c>
      <c r="C51" s="524" t="s">
        <v>3151</v>
      </c>
      <c r="D51" s="526" t="s">
        <v>1484</v>
      </c>
      <c r="E51" s="524" t="s">
        <v>610</v>
      </c>
      <c r="F51" s="526" t="s">
        <v>632</v>
      </c>
      <c r="G51" s="524" t="s">
        <v>57</v>
      </c>
      <c r="H51" s="524" t="s">
        <v>1621</v>
      </c>
      <c r="I51" s="523" t="s">
        <v>3267</v>
      </c>
      <c r="J51" s="523" t="s">
        <v>3295</v>
      </c>
      <c r="K51" s="523" t="s">
        <v>3294</v>
      </c>
      <c r="L51" s="524" t="s">
        <v>3311</v>
      </c>
    </row>
    <row r="52" spans="1:12" ht="409.5" customHeight="1">
      <c r="A52" s="662">
        <v>41</v>
      </c>
      <c r="B52" s="674">
        <v>44461</v>
      </c>
      <c r="C52" s="662" t="s">
        <v>3151</v>
      </c>
      <c r="D52" s="689" t="s">
        <v>1579</v>
      </c>
      <c r="E52" s="662" t="s">
        <v>1224</v>
      </c>
      <c r="F52" s="687" t="s">
        <v>632</v>
      </c>
      <c r="G52" s="662" t="s">
        <v>57</v>
      </c>
      <c r="H52" s="662" t="s">
        <v>1621</v>
      </c>
      <c r="I52" s="667" t="s">
        <v>3267</v>
      </c>
      <c r="J52" s="667" t="s">
        <v>3295</v>
      </c>
      <c r="K52" s="667" t="s">
        <v>3294</v>
      </c>
      <c r="L52" s="662" t="s">
        <v>3311</v>
      </c>
    </row>
    <row r="53" spans="1:12" ht="319.5" customHeight="1">
      <c r="A53" s="664"/>
      <c r="B53" s="664"/>
      <c r="C53" s="664"/>
      <c r="D53" s="690"/>
      <c r="E53" s="664"/>
      <c r="F53" s="688"/>
      <c r="G53" s="664"/>
      <c r="H53" s="664"/>
      <c r="I53" s="666"/>
      <c r="J53" s="666"/>
      <c r="K53" s="666"/>
      <c r="L53" s="664"/>
    </row>
    <row r="54" spans="1:12" ht="408.75" customHeight="1">
      <c r="A54" s="662">
        <v>42</v>
      </c>
      <c r="B54" s="674">
        <v>44461</v>
      </c>
      <c r="C54" s="662" t="s">
        <v>3151</v>
      </c>
      <c r="D54" s="683" t="s">
        <v>1506</v>
      </c>
      <c r="E54" s="686" t="s">
        <v>777</v>
      </c>
      <c r="F54" s="670" t="s">
        <v>632</v>
      </c>
      <c r="G54" s="662" t="s">
        <v>57</v>
      </c>
      <c r="H54" s="662" t="s">
        <v>1621</v>
      </c>
      <c r="I54" s="665" t="s">
        <v>3267</v>
      </c>
      <c r="J54" s="667" t="s">
        <v>3295</v>
      </c>
      <c r="K54" s="667" t="s">
        <v>3294</v>
      </c>
      <c r="L54" s="662" t="s">
        <v>3146</v>
      </c>
    </row>
    <row r="55" spans="1:12" ht="324.75" customHeight="1">
      <c r="A55" s="664"/>
      <c r="B55" s="676"/>
      <c r="C55" s="664"/>
      <c r="D55" s="683" t="e">
        <v>#N/A</v>
      </c>
      <c r="E55" s="685"/>
      <c r="F55" s="670"/>
      <c r="G55" s="664"/>
      <c r="H55" s="664"/>
      <c r="I55" s="665"/>
      <c r="J55" s="666"/>
      <c r="K55" s="666"/>
      <c r="L55" s="664"/>
    </row>
    <row r="56" spans="1:12" s="407" customFormat="1" ht="19.5" customHeight="1">
      <c r="A56" s="407">
        <v>43</v>
      </c>
      <c r="B56" s="404">
        <v>44462</v>
      </c>
      <c r="C56" s="403" t="s">
        <v>3151</v>
      </c>
      <c r="D56" s="408" t="s">
        <v>1471</v>
      </c>
      <c r="E56" s="420" t="s">
        <v>603</v>
      </c>
      <c r="F56" s="411" t="s">
        <v>3286</v>
      </c>
      <c r="G56" s="420" t="s">
        <v>9</v>
      </c>
      <c r="H56" s="420" t="s">
        <v>1621</v>
      </c>
      <c r="I56" s="403" t="s">
        <v>1112</v>
      </c>
      <c r="J56" s="403" t="s">
        <v>3286</v>
      </c>
      <c r="K56" s="401" t="s">
        <v>3276</v>
      </c>
      <c r="L56" s="401" t="s">
        <v>3311</v>
      </c>
    </row>
    <row r="57" spans="1:12" ht="409.6" customHeight="1">
      <c r="A57" s="659">
        <v>44</v>
      </c>
      <c r="B57" s="660">
        <v>44461</v>
      </c>
      <c r="C57" s="659" t="s">
        <v>3151</v>
      </c>
      <c r="D57" s="682" t="s">
        <v>1484</v>
      </c>
      <c r="E57" s="669" t="s">
        <v>777</v>
      </c>
      <c r="F57" s="669" t="s">
        <v>632</v>
      </c>
      <c r="G57" s="659" t="s">
        <v>57</v>
      </c>
      <c r="H57" s="659" t="s">
        <v>1621</v>
      </c>
      <c r="I57" s="680" t="s">
        <v>3267</v>
      </c>
      <c r="J57" s="665" t="s">
        <v>3295</v>
      </c>
      <c r="K57" s="665" t="s">
        <v>3294</v>
      </c>
      <c r="L57" s="659" t="s">
        <v>3311</v>
      </c>
    </row>
    <row r="58" spans="1:12" ht="320.55" customHeight="1">
      <c r="A58" s="664"/>
      <c r="B58" s="664"/>
      <c r="C58" s="664"/>
      <c r="D58" s="673"/>
      <c r="E58" s="685"/>
      <c r="F58" s="684"/>
      <c r="G58" s="664"/>
      <c r="H58" s="664"/>
      <c r="I58" s="681"/>
      <c r="J58" s="666"/>
      <c r="K58" s="666"/>
      <c r="L58" s="664"/>
    </row>
    <row r="59" spans="1:12" s="492" customFormat="1" ht="39" customHeight="1">
      <c r="A59" s="392">
        <v>45</v>
      </c>
      <c r="B59" s="394">
        <v>44461</v>
      </c>
      <c r="C59" s="394" t="s">
        <v>3151</v>
      </c>
      <c r="D59" s="341" t="s">
        <v>1600</v>
      </c>
      <c r="E59" s="376" t="s">
        <v>1158</v>
      </c>
      <c r="F59" s="391" t="s">
        <v>3272</v>
      </c>
      <c r="G59" s="392" t="s">
        <v>9</v>
      </c>
      <c r="H59" s="392" t="s">
        <v>1621</v>
      </c>
      <c r="I59" s="391" t="s">
        <v>1989</v>
      </c>
      <c r="J59" s="391" t="s">
        <v>3272</v>
      </c>
      <c r="K59" s="389" t="s">
        <v>3276</v>
      </c>
      <c r="L59" s="389" t="s">
        <v>3311</v>
      </c>
    </row>
    <row r="60" spans="1:12" s="492" customFormat="1" ht="409.6" customHeight="1">
      <c r="A60" s="662">
        <v>46</v>
      </c>
      <c r="B60" s="674">
        <v>44461</v>
      </c>
      <c r="C60" s="662" t="s">
        <v>3151</v>
      </c>
      <c r="D60" s="671" t="s">
        <v>1600</v>
      </c>
      <c r="E60" s="662" t="s">
        <v>1158</v>
      </c>
      <c r="F60" s="677" t="s">
        <v>3272</v>
      </c>
      <c r="G60" s="662" t="s">
        <v>57</v>
      </c>
      <c r="H60" s="662" t="s">
        <v>1621</v>
      </c>
      <c r="I60" s="667" t="s">
        <v>3266</v>
      </c>
      <c r="J60" s="667" t="s">
        <v>3271</v>
      </c>
      <c r="K60" s="667" t="s">
        <v>3268</v>
      </c>
      <c r="L60" s="662" t="s">
        <v>3311</v>
      </c>
    </row>
    <row r="61" spans="1:12" s="492" customFormat="1" ht="409.6" customHeight="1">
      <c r="A61" s="663"/>
      <c r="B61" s="675"/>
      <c r="C61" s="663"/>
      <c r="D61" s="672"/>
      <c r="E61" s="663"/>
      <c r="F61" s="678"/>
      <c r="G61" s="663"/>
      <c r="H61" s="663"/>
      <c r="I61" s="668"/>
      <c r="J61" s="668"/>
      <c r="K61" s="668"/>
      <c r="L61" s="663"/>
    </row>
    <row r="62" spans="1:12" s="492" customFormat="1" ht="45.5" customHeight="1">
      <c r="A62" s="664"/>
      <c r="B62" s="676"/>
      <c r="C62" s="664"/>
      <c r="D62" s="673"/>
      <c r="E62" s="664"/>
      <c r="F62" s="679"/>
      <c r="G62" s="664"/>
      <c r="H62" s="664"/>
      <c r="I62" s="666"/>
      <c r="J62" s="666"/>
      <c r="K62" s="666"/>
      <c r="L62" s="664"/>
    </row>
    <row r="63" spans="1:12" ht="38.25">
      <c r="A63" s="389">
        <v>47</v>
      </c>
      <c r="B63" s="394">
        <v>44461</v>
      </c>
      <c r="C63" s="394" t="s">
        <v>3151</v>
      </c>
      <c r="D63" s="341" t="s">
        <v>1600</v>
      </c>
      <c r="E63" s="376" t="s">
        <v>1158</v>
      </c>
      <c r="F63" s="391" t="s">
        <v>3272</v>
      </c>
      <c r="G63" s="389" t="s">
        <v>54</v>
      </c>
      <c r="H63" s="389" t="s">
        <v>1621</v>
      </c>
      <c r="I63" s="393" t="s">
        <v>1991</v>
      </c>
      <c r="J63" s="393" t="s">
        <v>3274</v>
      </c>
      <c r="K63" s="389" t="s">
        <v>3276</v>
      </c>
      <c r="L63" s="389" t="s">
        <v>3311</v>
      </c>
    </row>
    <row r="64" spans="1:12">
      <c r="A64" s="392">
        <v>48</v>
      </c>
      <c r="B64" s="394">
        <v>44461</v>
      </c>
      <c r="C64" s="392" t="s">
        <v>3151</v>
      </c>
      <c r="D64" s="340" t="s">
        <v>2199</v>
      </c>
      <c r="E64" s="392" t="s">
        <v>2162</v>
      </c>
      <c r="F64" s="340" t="s">
        <v>2129</v>
      </c>
      <c r="G64" s="392" t="s">
        <v>54</v>
      </c>
      <c r="H64" s="392" t="s">
        <v>1621</v>
      </c>
      <c r="I64" s="392" t="s">
        <v>2130</v>
      </c>
      <c r="J64" s="392" t="s">
        <v>3275</v>
      </c>
      <c r="K64" s="392" t="s">
        <v>3276</v>
      </c>
      <c r="L64" s="392" t="s">
        <v>3311</v>
      </c>
    </row>
    <row r="65" spans="1:12">
      <c r="A65" s="555">
        <v>49</v>
      </c>
      <c r="B65" s="543">
        <v>44461</v>
      </c>
      <c r="C65" s="266" t="s">
        <v>3151</v>
      </c>
      <c r="D65" s="542" t="s">
        <v>2196</v>
      </c>
      <c r="E65" s="533" t="s">
        <v>2163</v>
      </c>
      <c r="F65" s="536" t="s">
        <v>3327</v>
      </c>
      <c r="G65" s="79" t="s">
        <v>9</v>
      </c>
      <c r="H65" s="79" t="s">
        <v>1621</v>
      </c>
      <c r="I65" s="536" t="s">
        <v>2138</v>
      </c>
      <c r="J65" s="536" t="s">
        <v>3327</v>
      </c>
    </row>
    <row r="66" spans="1:12">
      <c r="A66" s="555">
        <v>50</v>
      </c>
      <c r="B66" s="394">
        <v>44461</v>
      </c>
      <c r="C66" s="392" t="s">
        <v>3151</v>
      </c>
      <c r="D66" s="341" t="s">
        <v>2196</v>
      </c>
      <c r="E66" s="376" t="s">
        <v>2163</v>
      </c>
      <c r="F66" s="392" t="s">
        <v>3327</v>
      </c>
      <c r="G66" s="392" t="s">
        <v>54</v>
      </c>
      <c r="H66" s="392" t="s">
        <v>1621</v>
      </c>
      <c r="I66" s="392" t="s">
        <v>2140</v>
      </c>
      <c r="J66" s="413" t="s">
        <v>3278</v>
      </c>
      <c r="K66" s="392" t="s">
        <v>3276</v>
      </c>
      <c r="L66" s="412" t="s">
        <v>3311</v>
      </c>
    </row>
    <row r="67" spans="1:12" s="536" customFormat="1">
      <c r="A67" s="555">
        <v>51</v>
      </c>
      <c r="B67" s="534">
        <v>44461</v>
      </c>
      <c r="C67" s="532" t="s">
        <v>3151</v>
      </c>
      <c r="D67" s="340" t="s">
        <v>2197</v>
      </c>
      <c r="E67" s="532" t="s">
        <v>2163</v>
      </c>
      <c r="F67" s="532" t="s">
        <v>3328</v>
      </c>
      <c r="G67" s="532" t="s">
        <v>9</v>
      </c>
      <c r="H67" s="532" t="s">
        <v>1621</v>
      </c>
      <c r="I67" s="532" t="s">
        <v>2141</v>
      </c>
      <c r="J67" s="413" t="s">
        <v>3328</v>
      </c>
      <c r="K67" s="532"/>
      <c r="L67" s="412"/>
    </row>
    <row r="68" spans="1:12">
      <c r="A68" s="555">
        <v>52</v>
      </c>
      <c r="B68" s="394">
        <v>44461</v>
      </c>
      <c r="C68" s="392" t="s">
        <v>3151</v>
      </c>
      <c r="D68" s="340" t="s">
        <v>2197</v>
      </c>
      <c r="E68" s="392" t="s">
        <v>2163</v>
      </c>
      <c r="F68" s="340" t="s">
        <v>3328</v>
      </c>
      <c r="G68" s="392" t="s">
        <v>54</v>
      </c>
      <c r="H68" s="392" t="s">
        <v>1621</v>
      </c>
      <c r="I68" s="573" t="s">
        <v>3279</v>
      </c>
      <c r="J68" s="391" t="s">
        <v>3425</v>
      </c>
      <c r="K68" s="392" t="s">
        <v>3276</v>
      </c>
      <c r="L68" s="412" t="s">
        <v>3311</v>
      </c>
    </row>
    <row r="69" spans="1:12" ht="307.25" customHeight="1">
      <c r="A69" s="392">
        <v>53</v>
      </c>
      <c r="B69" s="394">
        <v>44461</v>
      </c>
      <c r="C69" s="392" t="s">
        <v>3151</v>
      </c>
      <c r="D69" s="416" t="s">
        <v>1445</v>
      </c>
      <c r="E69" s="392" t="s">
        <v>1158</v>
      </c>
      <c r="F69" s="391" t="s">
        <v>283</v>
      </c>
      <c r="G69" s="392" t="s">
        <v>57</v>
      </c>
      <c r="H69" s="392" t="s">
        <v>1621</v>
      </c>
      <c r="I69" s="393" t="s">
        <v>3280</v>
      </c>
      <c r="J69" s="393" t="s">
        <v>3281</v>
      </c>
      <c r="K69" s="393" t="s">
        <v>3282</v>
      </c>
      <c r="L69" s="392" t="s">
        <v>3311</v>
      </c>
    </row>
    <row r="70" spans="1:12">
      <c r="A70" s="401">
        <v>54</v>
      </c>
      <c r="B70" s="402">
        <v>44462</v>
      </c>
      <c r="C70" s="401" t="s">
        <v>3151</v>
      </c>
      <c r="D70" s="341" t="s">
        <v>1451</v>
      </c>
      <c r="E70" s="401" t="s">
        <v>1158</v>
      </c>
      <c r="F70" s="419" t="s">
        <v>3284</v>
      </c>
      <c r="G70" s="401" t="s">
        <v>9</v>
      </c>
      <c r="H70" s="401" t="s">
        <v>1621</v>
      </c>
      <c r="I70" s="419" t="s">
        <v>1385</v>
      </c>
      <c r="J70" s="419" t="s">
        <v>3284</v>
      </c>
      <c r="K70" s="401" t="s">
        <v>3276</v>
      </c>
      <c r="L70" s="401" t="s">
        <v>3311</v>
      </c>
    </row>
    <row r="71" spans="1:12" ht="38.25">
      <c r="A71" s="401">
        <v>55</v>
      </c>
      <c r="B71" s="402">
        <v>44462</v>
      </c>
      <c r="C71" s="401" t="s">
        <v>3151</v>
      </c>
      <c r="D71" s="341" t="s">
        <v>1451</v>
      </c>
      <c r="E71" s="401" t="s">
        <v>1158</v>
      </c>
      <c r="F71" s="419" t="s">
        <v>3284</v>
      </c>
      <c r="G71" s="401" t="s">
        <v>54</v>
      </c>
      <c r="H71" s="401" t="s">
        <v>1621</v>
      </c>
      <c r="I71" s="406" t="s">
        <v>3126</v>
      </c>
      <c r="J71" s="406" t="s">
        <v>3285</v>
      </c>
      <c r="K71" s="401" t="s">
        <v>3276</v>
      </c>
      <c r="L71" s="401" t="s">
        <v>3311</v>
      </c>
    </row>
    <row r="72" spans="1:12" ht="216.75">
      <c r="A72" s="520">
        <v>56</v>
      </c>
      <c r="B72" s="509">
        <v>44462</v>
      </c>
      <c r="C72" s="420" t="s">
        <v>3151</v>
      </c>
      <c r="D72" s="486" t="s">
        <v>1513</v>
      </c>
      <c r="E72" s="510" t="s">
        <v>931</v>
      </c>
      <c r="F72" s="489" t="s">
        <v>20</v>
      </c>
      <c r="G72" s="420" t="s">
        <v>57</v>
      </c>
      <c r="H72" s="420" t="s">
        <v>1621</v>
      </c>
      <c r="I72" s="484" t="s">
        <v>3288</v>
      </c>
      <c r="J72" s="484" t="s">
        <v>3289</v>
      </c>
      <c r="K72" s="485" t="s">
        <v>3290</v>
      </c>
      <c r="L72" s="485" t="s">
        <v>3311</v>
      </c>
    </row>
    <row r="73" spans="1:12" ht="25.5">
      <c r="A73" s="520">
        <v>57</v>
      </c>
      <c r="B73" s="423">
        <v>44462</v>
      </c>
      <c r="C73" s="266" t="s">
        <v>3151</v>
      </c>
      <c r="D73" s="511" t="s">
        <v>2236</v>
      </c>
      <c r="E73" s="266" t="s">
        <v>2094</v>
      </c>
      <c r="F73" s="164" t="s">
        <v>2238</v>
      </c>
      <c r="G73" s="266" t="s">
        <v>2171</v>
      </c>
      <c r="H73" s="266" t="s">
        <v>1621</v>
      </c>
      <c r="I73" s="266" t="s">
        <v>47</v>
      </c>
      <c r="J73" s="266" t="s">
        <v>47</v>
      </c>
      <c r="K73" s="424" t="s">
        <v>3293</v>
      </c>
      <c r="L73" s="266" t="s">
        <v>3311</v>
      </c>
    </row>
    <row r="74" spans="1:12" ht="25.5">
      <c r="A74" s="520">
        <v>58</v>
      </c>
      <c r="B74" s="423">
        <v>44462</v>
      </c>
      <c r="C74" s="266" t="s">
        <v>3151</v>
      </c>
      <c r="D74" s="511" t="s">
        <v>2237</v>
      </c>
      <c r="E74" s="266" t="s">
        <v>2094</v>
      </c>
      <c r="F74" s="164" t="s">
        <v>2239</v>
      </c>
      <c r="G74" s="266" t="s">
        <v>2171</v>
      </c>
      <c r="H74" s="266" t="s">
        <v>1621</v>
      </c>
      <c r="I74" s="266" t="s">
        <v>47</v>
      </c>
      <c r="J74" s="266" t="s">
        <v>47</v>
      </c>
      <c r="K74" s="424" t="s">
        <v>3292</v>
      </c>
      <c r="L74" s="266" t="s">
        <v>3311</v>
      </c>
    </row>
    <row r="75" spans="1:12" ht="25.5" customHeight="1">
      <c r="A75" s="520">
        <v>59</v>
      </c>
      <c r="B75" s="423">
        <v>44462</v>
      </c>
      <c r="C75" s="266" t="s">
        <v>3151</v>
      </c>
      <c r="D75" s="491" t="s">
        <v>1574</v>
      </c>
      <c r="E75" s="488" t="s">
        <v>1210</v>
      </c>
      <c r="F75" s="164" t="s">
        <v>3106</v>
      </c>
      <c r="G75" s="266" t="s">
        <v>54</v>
      </c>
      <c r="H75" s="266" t="s">
        <v>1621</v>
      </c>
      <c r="I75" s="490" t="s">
        <v>53</v>
      </c>
      <c r="J75" s="424" t="s">
        <v>3298</v>
      </c>
      <c r="K75" s="266" t="s">
        <v>3299</v>
      </c>
      <c r="L75" s="266" t="s">
        <v>3146</v>
      </c>
    </row>
    <row r="76" spans="1:12" ht="25.5">
      <c r="A76" s="528">
        <v>60</v>
      </c>
      <c r="B76" s="529">
        <v>44474</v>
      </c>
      <c r="C76" s="266" t="s">
        <v>3151</v>
      </c>
      <c r="D76" s="164" t="s">
        <v>1411</v>
      </c>
      <c r="E76" s="528" t="s">
        <v>2053</v>
      </c>
      <c r="F76" s="164" t="s">
        <v>2176</v>
      </c>
      <c r="G76" s="528" t="s">
        <v>54</v>
      </c>
      <c r="H76" s="528" t="s">
        <v>1621</v>
      </c>
      <c r="I76" s="530" t="s">
        <v>2186</v>
      </c>
      <c r="J76" s="530" t="s">
        <v>3310</v>
      </c>
      <c r="K76" s="528" t="s">
        <v>3299</v>
      </c>
      <c r="L76" s="528" t="s">
        <v>3311</v>
      </c>
    </row>
    <row r="77" spans="1:12" ht="25.5">
      <c r="A77" s="555">
        <v>61</v>
      </c>
      <c r="B77" s="529">
        <v>44474</v>
      </c>
      <c r="C77" s="266" t="s">
        <v>3151</v>
      </c>
      <c r="D77" s="164" t="s">
        <v>1416</v>
      </c>
      <c r="E77" s="528" t="s">
        <v>2053</v>
      </c>
      <c r="F77" s="164" t="s">
        <v>1109</v>
      </c>
      <c r="G77" s="528" t="s">
        <v>54</v>
      </c>
      <c r="H77" s="528" t="s">
        <v>1621</v>
      </c>
      <c r="I77" s="530" t="s">
        <v>1108</v>
      </c>
      <c r="J77" s="530" t="s">
        <v>3312</v>
      </c>
      <c r="K77" s="528" t="s">
        <v>3299</v>
      </c>
      <c r="L77" s="528" t="s">
        <v>3311</v>
      </c>
    </row>
    <row r="78" spans="1:12" ht="63.75">
      <c r="A78" s="555">
        <v>62</v>
      </c>
      <c r="B78" s="534">
        <v>44475</v>
      </c>
      <c r="C78" s="266" t="s">
        <v>3151</v>
      </c>
      <c r="D78" s="535" t="s">
        <v>1418</v>
      </c>
      <c r="E78" s="528" t="s">
        <v>2053</v>
      </c>
      <c r="F78" s="164" t="s">
        <v>34</v>
      </c>
      <c r="G78" s="528" t="s">
        <v>54</v>
      </c>
      <c r="H78" s="528" t="s">
        <v>1621</v>
      </c>
      <c r="I78" s="530" t="s">
        <v>3124</v>
      </c>
      <c r="J78" s="530" t="s">
        <v>3313</v>
      </c>
      <c r="K78" s="528" t="s">
        <v>3299</v>
      </c>
      <c r="L78" s="528" t="s">
        <v>3311</v>
      </c>
    </row>
    <row r="79" spans="1:12" ht="39.5" customHeight="1">
      <c r="A79" s="555">
        <v>63</v>
      </c>
      <c r="B79" s="534">
        <v>44475</v>
      </c>
      <c r="C79" s="266" t="s">
        <v>3151</v>
      </c>
      <c r="D79" s="535" t="s">
        <v>1421</v>
      </c>
      <c r="E79" s="528" t="s">
        <v>2053</v>
      </c>
      <c r="F79" s="164" t="s">
        <v>44</v>
      </c>
      <c r="G79" s="528" t="s">
        <v>57</v>
      </c>
      <c r="H79" s="528" t="s">
        <v>1621</v>
      </c>
      <c r="I79" s="530" t="s">
        <v>3315</v>
      </c>
      <c r="J79" s="530" t="s">
        <v>3314</v>
      </c>
      <c r="K79" s="530" t="s">
        <v>3316</v>
      </c>
      <c r="L79" s="528" t="s">
        <v>3311</v>
      </c>
    </row>
    <row r="80" spans="1:12">
      <c r="A80" s="555">
        <v>64</v>
      </c>
      <c r="B80" s="534">
        <v>44475</v>
      </c>
      <c r="C80" s="266" t="s">
        <v>3151</v>
      </c>
      <c r="D80" s="535" t="s">
        <v>1422</v>
      </c>
      <c r="E80" s="528" t="s">
        <v>2053</v>
      </c>
      <c r="F80" s="164" t="s">
        <v>18</v>
      </c>
      <c r="G80" s="528" t="s">
        <v>54</v>
      </c>
      <c r="H80" s="528" t="s">
        <v>1621</v>
      </c>
      <c r="I80" s="528" t="s">
        <v>3125</v>
      </c>
      <c r="J80" s="528" t="s">
        <v>3320</v>
      </c>
      <c r="K80" s="528" t="s">
        <v>3299</v>
      </c>
      <c r="L80" s="528" t="s">
        <v>3311</v>
      </c>
    </row>
    <row r="81" spans="1:12">
      <c r="A81" s="555">
        <v>65</v>
      </c>
      <c r="B81" s="534">
        <v>44475</v>
      </c>
      <c r="C81" s="266" t="s">
        <v>3151</v>
      </c>
      <c r="D81" s="535" t="s">
        <v>1427</v>
      </c>
      <c r="E81" s="528" t="s">
        <v>2053</v>
      </c>
      <c r="F81" s="164" t="s">
        <v>1246</v>
      </c>
      <c r="G81" s="528" t="s">
        <v>54</v>
      </c>
      <c r="H81" s="528" t="s">
        <v>1621</v>
      </c>
      <c r="I81" s="528" t="s">
        <v>1304</v>
      </c>
      <c r="J81" s="528" t="s">
        <v>3319</v>
      </c>
      <c r="K81" s="528" t="s">
        <v>3299</v>
      </c>
      <c r="L81" s="528" t="s">
        <v>3311</v>
      </c>
    </row>
    <row r="82" spans="1:12">
      <c r="A82" s="555">
        <v>66</v>
      </c>
      <c r="B82" s="534">
        <v>44475</v>
      </c>
      <c r="C82" s="266" t="s">
        <v>3151</v>
      </c>
      <c r="D82" s="535" t="s">
        <v>1430</v>
      </c>
      <c r="E82" s="528" t="s">
        <v>2053</v>
      </c>
      <c r="F82" s="164" t="s">
        <v>3078</v>
      </c>
      <c r="G82" s="528" t="s">
        <v>54</v>
      </c>
      <c r="H82" s="528" t="s">
        <v>1621</v>
      </c>
      <c r="I82" s="528" t="s">
        <v>3321</v>
      </c>
      <c r="J82" s="528" t="s">
        <v>3322</v>
      </c>
      <c r="K82" s="528" t="s">
        <v>3299</v>
      </c>
      <c r="L82" s="528" t="s">
        <v>3311</v>
      </c>
    </row>
    <row r="83" spans="1:12" ht="25.5">
      <c r="A83" s="555">
        <v>67</v>
      </c>
      <c r="B83" s="534">
        <v>44475</v>
      </c>
      <c r="C83" s="266" t="s">
        <v>3151</v>
      </c>
      <c r="D83" s="535" t="s">
        <v>1432</v>
      </c>
      <c r="E83" s="532" t="s">
        <v>2053</v>
      </c>
      <c r="F83" s="164" t="s">
        <v>1218</v>
      </c>
      <c r="G83" s="412" t="s">
        <v>54</v>
      </c>
      <c r="H83" s="532" t="s">
        <v>1621</v>
      </c>
      <c r="I83" s="546" t="s">
        <v>2069</v>
      </c>
      <c r="J83" s="532" t="s">
        <v>3324</v>
      </c>
      <c r="K83" s="528" t="s">
        <v>3299</v>
      </c>
      <c r="L83" s="528" t="s">
        <v>3311</v>
      </c>
    </row>
    <row r="84" spans="1:12" ht="25.5">
      <c r="A84" s="555">
        <v>68</v>
      </c>
      <c r="B84" s="534">
        <v>44475</v>
      </c>
      <c r="C84" s="266" t="s">
        <v>3151</v>
      </c>
      <c r="D84" s="535" t="s">
        <v>1434</v>
      </c>
      <c r="E84" s="533" t="s">
        <v>1061</v>
      </c>
      <c r="F84" s="164" t="s">
        <v>3201</v>
      </c>
      <c r="G84" s="532" t="s">
        <v>54</v>
      </c>
      <c r="H84" s="532" t="s">
        <v>1621</v>
      </c>
      <c r="I84" s="531" t="s">
        <v>3203</v>
      </c>
      <c r="J84" s="531" t="s">
        <v>187</v>
      </c>
      <c r="K84" s="532" t="s">
        <v>3299</v>
      </c>
      <c r="L84" s="532" t="s">
        <v>3311</v>
      </c>
    </row>
    <row r="85" spans="1:12" ht="25.5">
      <c r="A85" s="555">
        <v>69</v>
      </c>
      <c r="B85" s="534">
        <v>44475</v>
      </c>
      <c r="C85" s="266" t="s">
        <v>3151</v>
      </c>
      <c r="D85" s="535" t="s">
        <v>1436</v>
      </c>
      <c r="E85" s="533" t="s">
        <v>1061</v>
      </c>
      <c r="F85" s="532" t="s">
        <v>193</v>
      </c>
      <c r="G85" s="532" t="s">
        <v>54</v>
      </c>
      <c r="H85" s="532" t="s">
        <v>1621</v>
      </c>
      <c r="I85" s="531" t="s">
        <v>194</v>
      </c>
      <c r="J85" s="531" t="s">
        <v>3325</v>
      </c>
      <c r="K85" s="532" t="s">
        <v>3299</v>
      </c>
      <c r="L85" s="532" t="s">
        <v>3311</v>
      </c>
    </row>
    <row r="86" spans="1:12" ht="25.5">
      <c r="A86" s="555">
        <v>70</v>
      </c>
      <c r="B86" s="534">
        <v>44475</v>
      </c>
      <c r="C86" s="266" t="s">
        <v>3151</v>
      </c>
      <c r="D86" s="535" t="s">
        <v>1440</v>
      </c>
      <c r="E86" s="533" t="s">
        <v>1228</v>
      </c>
      <c r="F86" s="532" t="s">
        <v>2064</v>
      </c>
      <c r="G86" s="532" t="s">
        <v>54</v>
      </c>
      <c r="H86" s="532" t="s">
        <v>1621</v>
      </c>
      <c r="I86" s="531" t="s">
        <v>2409</v>
      </c>
      <c r="J86" s="531" t="s">
        <v>3326</v>
      </c>
      <c r="K86" s="532" t="s">
        <v>3299</v>
      </c>
      <c r="L86" s="532" t="s">
        <v>3311</v>
      </c>
    </row>
    <row r="87" spans="1:12" ht="409.6" customHeight="1">
      <c r="A87" s="575">
        <v>71</v>
      </c>
      <c r="B87" s="660">
        <v>44475</v>
      </c>
      <c r="C87" s="659" t="s">
        <v>3151</v>
      </c>
      <c r="D87" s="662" t="s">
        <v>1460</v>
      </c>
      <c r="E87" s="659" t="s">
        <v>3345</v>
      </c>
      <c r="F87" s="659" t="s">
        <v>598</v>
      </c>
      <c r="G87" s="659" t="s">
        <v>57</v>
      </c>
      <c r="H87" s="659" t="s">
        <v>1621</v>
      </c>
      <c r="I87" s="665" t="s">
        <v>3347</v>
      </c>
      <c r="J87" s="665" t="s">
        <v>3346</v>
      </c>
      <c r="K87" s="659" t="s">
        <v>3447</v>
      </c>
      <c r="L87" s="659" t="s">
        <v>3311</v>
      </c>
    </row>
    <row r="88" spans="1:12" ht="409.6" customHeight="1">
      <c r="A88" s="657">
        <v>72</v>
      </c>
      <c r="B88" s="661"/>
      <c r="C88" s="659"/>
      <c r="D88" s="663"/>
      <c r="E88" s="659"/>
      <c r="F88" s="659"/>
      <c r="G88" s="659"/>
      <c r="H88" s="659"/>
      <c r="I88" s="665"/>
      <c r="J88" s="665"/>
      <c r="K88" s="659"/>
      <c r="L88" s="659"/>
    </row>
    <row r="89" spans="1:12" ht="305" customHeight="1">
      <c r="A89" s="658"/>
      <c r="B89" s="661"/>
      <c r="C89" s="659"/>
      <c r="D89" s="664"/>
      <c r="E89" s="659"/>
      <c r="F89" s="659"/>
      <c r="G89" s="659"/>
      <c r="H89" s="659"/>
      <c r="I89" s="665"/>
      <c r="J89" s="665"/>
      <c r="K89" s="659"/>
      <c r="L89" s="659"/>
    </row>
    <row r="90" spans="1:12" ht="140.25">
      <c r="A90" s="576">
        <v>73</v>
      </c>
      <c r="B90" s="545">
        <v>44476</v>
      </c>
      <c r="C90" s="544" t="s">
        <v>3151</v>
      </c>
      <c r="D90" s="551" t="s">
        <v>1474</v>
      </c>
      <c r="E90" s="551" t="s">
        <v>610</v>
      </c>
      <c r="F90" s="544" t="s">
        <v>618</v>
      </c>
      <c r="G90" s="544" t="s">
        <v>57</v>
      </c>
      <c r="H90" s="544" t="s">
        <v>1621</v>
      </c>
      <c r="I90" s="546" t="s">
        <v>3354</v>
      </c>
      <c r="J90" s="546" t="s">
        <v>3355</v>
      </c>
      <c r="K90" s="550" t="s">
        <v>3316</v>
      </c>
      <c r="L90" s="550" t="s">
        <v>3311</v>
      </c>
    </row>
    <row r="91" spans="1:12" ht="38.25">
      <c r="A91" s="544">
        <v>74</v>
      </c>
      <c r="B91" s="545">
        <v>44476</v>
      </c>
      <c r="C91" s="544" t="s">
        <v>3151</v>
      </c>
      <c r="D91" s="544" t="s">
        <v>1483</v>
      </c>
      <c r="E91" s="544" t="s">
        <v>610</v>
      </c>
      <c r="F91" s="544" t="s">
        <v>1150</v>
      </c>
      <c r="G91" s="544" t="s">
        <v>57</v>
      </c>
      <c r="H91" s="544" t="s">
        <v>1621</v>
      </c>
      <c r="I91" s="546" t="s">
        <v>3358</v>
      </c>
      <c r="J91" s="546" t="s">
        <v>3359</v>
      </c>
      <c r="K91" s="550" t="s">
        <v>3316</v>
      </c>
      <c r="L91" s="550" t="s">
        <v>3311</v>
      </c>
    </row>
    <row r="92" spans="1:12" ht="51">
      <c r="A92" s="576">
        <v>75</v>
      </c>
      <c r="B92" s="545">
        <v>44476</v>
      </c>
      <c r="C92" s="544" t="s">
        <v>3151</v>
      </c>
      <c r="D92" s="544" t="s">
        <v>1533</v>
      </c>
      <c r="E92" s="544" t="s">
        <v>996</v>
      </c>
      <c r="F92" s="544" t="s">
        <v>1375</v>
      </c>
      <c r="G92" s="544" t="s">
        <v>57</v>
      </c>
      <c r="H92" s="544" t="s">
        <v>1621</v>
      </c>
      <c r="I92" s="546" t="s">
        <v>3388</v>
      </c>
      <c r="J92" s="546" t="s">
        <v>3389</v>
      </c>
      <c r="K92" s="550" t="s">
        <v>3316</v>
      </c>
      <c r="L92" s="550" t="s">
        <v>3311</v>
      </c>
    </row>
    <row r="93" spans="1:12" ht="63.75">
      <c r="A93" s="574">
        <v>76</v>
      </c>
      <c r="B93" s="545">
        <v>44476</v>
      </c>
      <c r="C93" s="544" t="s">
        <v>3151</v>
      </c>
      <c r="D93" s="544" t="s">
        <v>47</v>
      </c>
      <c r="E93" s="547" t="s">
        <v>3424</v>
      </c>
      <c r="F93" s="544" t="s">
        <v>47</v>
      </c>
      <c r="G93" s="544" t="s">
        <v>54</v>
      </c>
      <c r="H93" s="544" t="s">
        <v>1621</v>
      </c>
      <c r="I93" s="544" t="s">
        <v>47</v>
      </c>
      <c r="J93" s="544" t="s">
        <v>47</v>
      </c>
      <c r="K93" s="546" t="s">
        <v>3427</v>
      </c>
      <c r="L93" s="544" t="s">
        <v>3311</v>
      </c>
    </row>
    <row r="94" spans="1:12" ht="35.549999999999997" customHeight="1">
      <c r="A94" s="576">
        <v>77</v>
      </c>
      <c r="B94" s="552">
        <v>44477</v>
      </c>
      <c r="C94" s="551" t="s">
        <v>3151</v>
      </c>
      <c r="D94" s="551" t="s">
        <v>47</v>
      </c>
      <c r="E94" s="551" t="s">
        <v>64</v>
      </c>
      <c r="F94" s="551" t="s">
        <v>47</v>
      </c>
      <c r="G94" s="551" t="s">
        <v>66</v>
      </c>
      <c r="H94" s="551" t="s">
        <v>1621</v>
      </c>
      <c r="I94" s="551" t="s">
        <v>47</v>
      </c>
      <c r="J94" s="551" t="s">
        <v>47</v>
      </c>
      <c r="K94" s="553" t="s">
        <v>3432</v>
      </c>
      <c r="L94" s="551" t="s">
        <v>3146</v>
      </c>
    </row>
    <row r="95" spans="1:12" ht="123" customHeight="1">
      <c r="A95" s="574">
        <v>78</v>
      </c>
      <c r="B95" s="557">
        <v>44477</v>
      </c>
      <c r="C95" s="555" t="s">
        <v>3151</v>
      </c>
      <c r="D95" s="559" t="s">
        <v>47</v>
      </c>
      <c r="E95" s="556" t="s">
        <v>1617</v>
      </c>
      <c r="F95" s="555" t="s">
        <v>47</v>
      </c>
      <c r="G95" s="555" t="s">
        <v>3436</v>
      </c>
      <c r="H95" s="555" t="s">
        <v>1621</v>
      </c>
      <c r="I95" s="558" t="s">
        <v>3435</v>
      </c>
      <c r="J95" s="558" t="s">
        <v>3434</v>
      </c>
      <c r="K95" s="555" t="s">
        <v>3437</v>
      </c>
      <c r="L95" s="555" t="s">
        <v>3146</v>
      </c>
    </row>
    <row r="96" spans="1:12" ht="76.5">
      <c r="A96" s="576">
        <v>79</v>
      </c>
      <c r="B96" s="561">
        <v>44477</v>
      </c>
      <c r="C96" s="560" t="s">
        <v>3151</v>
      </c>
      <c r="D96" s="564" t="s">
        <v>1420</v>
      </c>
      <c r="E96" s="560" t="s">
        <v>2053</v>
      </c>
      <c r="F96" s="563" t="s">
        <v>1217</v>
      </c>
      <c r="G96" s="560" t="s">
        <v>54</v>
      </c>
      <c r="H96" s="560" t="s">
        <v>1621</v>
      </c>
      <c r="I96" s="560" t="s">
        <v>2407</v>
      </c>
      <c r="J96" s="562" t="s">
        <v>3428</v>
      </c>
      <c r="K96" s="562" t="s">
        <v>3441</v>
      </c>
      <c r="L96" s="560" t="s">
        <v>3311</v>
      </c>
    </row>
    <row r="97" spans="1:12" ht="51">
      <c r="A97" s="574">
        <v>80</v>
      </c>
      <c r="B97" s="568">
        <v>44490</v>
      </c>
      <c r="C97" s="567" t="s">
        <v>3151</v>
      </c>
      <c r="D97" s="567" t="s">
        <v>1403</v>
      </c>
      <c r="E97" s="567" t="s">
        <v>1999</v>
      </c>
      <c r="F97" s="567" t="s">
        <v>2172</v>
      </c>
      <c r="G97" s="567" t="s">
        <v>54</v>
      </c>
      <c r="H97" s="567" t="s">
        <v>1621</v>
      </c>
      <c r="I97" s="569" t="s">
        <v>2345</v>
      </c>
      <c r="J97" s="569" t="s">
        <v>3443</v>
      </c>
      <c r="K97" s="567" t="s">
        <v>3444</v>
      </c>
      <c r="L97" s="567" t="s">
        <v>3146</v>
      </c>
    </row>
    <row r="98" spans="1:12" ht="318.75">
      <c r="A98" s="577">
        <v>81</v>
      </c>
      <c r="B98" s="578">
        <v>44503</v>
      </c>
      <c r="C98" s="577" t="s">
        <v>3451</v>
      </c>
      <c r="D98" s="577" t="s">
        <v>1445</v>
      </c>
      <c r="E98" s="580" t="s">
        <v>1158</v>
      </c>
      <c r="F98" s="577" t="s">
        <v>283</v>
      </c>
      <c r="G98" s="577" t="s">
        <v>57</v>
      </c>
      <c r="H98" s="577" t="s">
        <v>1621</v>
      </c>
      <c r="I98" s="579" t="s">
        <v>3281</v>
      </c>
      <c r="J98" s="579" t="s">
        <v>3452</v>
      </c>
      <c r="K98" s="579" t="s">
        <v>3454</v>
      </c>
      <c r="L98" s="577" t="s">
        <v>3146</v>
      </c>
    </row>
    <row r="99" spans="1:12" ht="51">
      <c r="A99" s="584">
        <v>82</v>
      </c>
      <c r="B99" s="585">
        <v>44503</v>
      </c>
      <c r="C99" s="637" t="s">
        <v>3451</v>
      </c>
      <c r="D99" s="584" t="s">
        <v>1533</v>
      </c>
      <c r="E99" s="584" t="s">
        <v>996</v>
      </c>
      <c r="F99" s="584" t="s">
        <v>1375</v>
      </c>
      <c r="G99" s="584" t="s">
        <v>57</v>
      </c>
      <c r="H99" s="584" t="s">
        <v>1621</v>
      </c>
      <c r="I99" s="586" t="s">
        <v>3389</v>
      </c>
      <c r="J99" s="586" t="s">
        <v>3455</v>
      </c>
      <c r="K99" s="584" t="s">
        <v>3457</v>
      </c>
      <c r="L99" s="584" t="s">
        <v>3311</v>
      </c>
    </row>
    <row r="100" spans="1:12">
      <c r="D100" s="414"/>
      <c r="E100" s="415"/>
    </row>
    <row r="101" spans="1:12">
      <c r="D101" s="414"/>
      <c r="E101" s="415"/>
    </row>
    <row r="102" spans="1:12">
      <c r="D102" s="414"/>
      <c r="E102" s="415"/>
    </row>
    <row r="103" spans="1:12">
      <c r="D103" s="414"/>
      <c r="E103" s="415"/>
    </row>
    <row r="104" spans="1:12">
      <c r="D104" s="414"/>
      <c r="E104" s="415"/>
    </row>
    <row r="105" spans="1:12">
      <c r="D105" s="414"/>
      <c r="E105" s="415"/>
    </row>
    <row r="106" spans="1:12">
      <c r="D106" s="414"/>
      <c r="E106" s="415"/>
    </row>
    <row r="107" spans="1:12">
      <c r="D107" s="414"/>
      <c r="E107" s="415"/>
    </row>
    <row r="108" spans="1:12">
      <c r="D108" s="414"/>
      <c r="E108" s="415"/>
    </row>
    <row r="109" spans="1:12">
      <c r="D109" s="409"/>
      <c r="E109" s="410"/>
    </row>
    <row r="110" spans="1:12">
      <c r="D110" s="409"/>
      <c r="E110" s="410"/>
    </row>
    <row r="111" spans="1:12">
      <c r="D111" s="409"/>
      <c r="E111" s="410"/>
    </row>
    <row r="112" spans="1:12">
      <c r="D112" s="409"/>
      <c r="E112" s="410"/>
    </row>
    <row r="113" spans="4:5">
      <c r="D113" s="409"/>
      <c r="E113" s="410"/>
    </row>
    <row r="114" spans="4:5">
      <c r="D114" s="409"/>
      <c r="E114" s="410"/>
    </row>
    <row r="115" spans="4:5">
      <c r="D115" s="409"/>
      <c r="E115" s="410"/>
    </row>
    <row r="116" spans="4:5">
      <c r="D116" s="409"/>
      <c r="E116" s="410"/>
    </row>
    <row r="117" spans="4:5">
      <c r="D117" s="409"/>
      <c r="E117" s="410"/>
    </row>
    <row r="118" spans="4:5">
      <c r="D118" s="409"/>
      <c r="E118" s="410"/>
    </row>
    <row r="119" spans="4:5">
      <c r="D119" s="409"/>
      <c r="E119" s="410"/>
    </row>
    <row r="120" spans="4:5">
      <c r="D120" s="409"/>
      <c r="E120" s="410"/>
    </row>
  </sheetData>
  <autoFilter ref="A7:L99" xr:uid="{23E2C675-82C0-4352-AF4D-1B2DF5748AF6}"/>
  <mergeCells count="86">
    <mergeCell ref="A1:G1"/>
    <mergeCell ref="A3:G3"/>
    <mergeCell ref="C9:C10"/>
    <mergeCell ref="B9:B10"/>
    <mergeCell ref="A9:A10"/>
    <mergeCell ref="E9:E10"/>
    <mergeCell ref="D9:D10"/>
    <mergeCell ref="K9:K10"/>
    <mergeCell ref="L9:L10"/>
    <mergeCell ref="H9:H10"/>
    <mergeCell ref="G9:G10"/>
    <mergeCell ref="F9:F10"/>
    <mergeCell ref="I9:I10"/>
    <mergeCell ref="J9:J10"/>
    <mergeCell ref="C52:C53"/>
    <mergeCell ref="B52:B53"/>
    <mergeCell ref="A52:A53"/>
    <mergeCell ref="E52:E53"/>
    <mergeCell ref="K52:K53"/>
    <mergeCell ref="H52:H53"/>
    <mergeCell ref="G52:G53"/>
    <mergeCell ref="F52:F53"/>
    <mergeCell ref="J52:J53"/>
    <mergeCell ref="I52:I53"/>
    <mergeCell ref="D52:D53"/>
    <mergeCell ref="C54:C55"/>
    <mergeCell ref="D54:D55"/>
    <mergeCell ref="G54:G55"/>
    <mergeCell ref="H57:H58"/>
    <mergeCell ref="G57:G58"/>
    <mergeCell ref="F57:F58"/>
    <mergeCell ref="E57:E58"/>
    <mergeCell ref="E54:E55"/>
    <mergeCell ref="B54:B55"/>
    <mergeCell ref="B48:B50"/>
    <mergeCell ref="I48:I50"/>
    <mergeCell ref="A48:A50"/>
    <mergeCell ref="J60:J62"/>
    <mergeCell ref="A60:A62"/>
    <mergeCell ref="D48:D50"/>
    <mergeCell ref="C48:C50"/>
    <mergeCell ref="A54:A55"/>
    <mergeCell ref="I57:I58"/>
    <mergeCell ref="D57:D58"/>
    <mergeCell ref="C57:C58"/>
    <mergeCell ref="B57:B58"/>
    <mergeCell ref="A57:A58"/>
    <mergeCell ref="H54:H55"/>
    <mergeCell ref="I54:I55"/>
    <mergeCell ref="E60:E62"/>
    <mergeCell ref="D60:D62"/>
    <mergeCell ref="C60:C62"/>
    <mergeCell ref="B60:B62"/>
    <mergeCell ref="I60:I62"/>
    <mergeCell ref="H60:H62"/>
    <mergeCell ref="G60:G62"/>
    <mergeCell ref="F60:F62"/>
    <mergeCell ref="H48:H50"/>
    <mergeCell ref="G48:G50"/>
    <mergeCell ref="E48:E50"/>
    <mergeCell ref="F48:F50"/>
    <mergeCell ref="F54:F55"/>
    <mergeCell ref="I87:I89"/>
    <mergeCell ref="J87:J89"/>
    <mergeCell ref="K87:K89"/>
    <mergeCell ref="L87:L89"/>
    <mergeCell ref="J48:J50"/>
    <mergeCell ref="K48:K50"/>
    <mergeCell ref="L60:L62"/>
    <mergeCell ref="L57:L58"/>
    <mergeCell ref="J57:J58"/>
    <mergeCell ref="L48:L50"/>
    <mergeCell ref="L52:L53"/>
    <mergeCell ref="J54:J55"/>
    <mergeCell ref="K54:K55"/>
    <mergeCell ref="L54:L55"/>
    <mergeCell ref="K57:K58"/>
    <mergeCell ref="K60:K62"/>
    <mergeCell ref="A88:A89"/>
    <mergeCell ref="C87:C89"/>
    <mergeCell ref="B87:B89"/>
    <mergeCell ref="H87:H89"/>
    <mergeCell ref="G87:G89"/>
    <mergeCell ref="F87:F89"/>
    <mergeCell ref="E87:E89"/>
    <mergeCell ref="D87:D89"/>
  </mergeCells>
  <phoneticPr fontId="91" type="noConversion"/>
  <pageMargins left="0.75" right="0.75" top="1" bottom="1" header="0.5" footer="0.5"/>
  <pageSetup paperSize="8" scale="10" fitToHeight="7" orientation="landscape" r:id="rId1"/>
  <headerFooter alignWithMargins="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64">
    <tabColor theme="7" tint="0.59999389629810485"/>
    <pageSetUpPr fitToPage="1"/>
  </sheetPr>
  <dimension ref="A1:I38"/>
  <sheetViews>
    <sheetView zoomScaleNormal="100" workbookViewId="0"/>
  </sheetViews>
  <sheetFormatPr defaultRowHeight="12.75"/>
  <cols>
    <col min="1" max="1" width="10.53125" customWidth="1"/>
    <col min="2" max="2" width="16.796875" customWidth="1"/>
    <col min="3" max="3" width="19.53125" customWidth="1"/>
    <col min="4" max="4" width="30.796875" customWidth="1"/>
    <col min="5" max="5" width="14" style="9" customWidth="1"/>
    <col min="6" max="6" width="10.796875" customWidth="1"/>
    <col min="7" max="7" width="30.796875" customWidth="1"/>
    <col min="8" max="8" width="14.19921875" style="6" customWidth="1"/>
    <col min="9" max="9" width="13.1328125" customWidth="1"/>
  </cols>
  <sheetData>
    <row r="1" spans="1:9" s="9" customFormat="1">
      <c r="A1" s="315" t="s">
        <v>3258</v>
      </c>
      <c r="B1" s="315" t="s">
        <v>3258</v>
      </c>
      <c r="C1" s="315" t="s">
        <v>3258</v>
      </c>
      <c r="D1" s="315" t="s">
        <v>3258</v>
      </c>
      <c r="E1" s="315" t="s">
        <v>3258</v>
      </c>
      <c r="F1" s="315" t="s">
        <v>3258</v>
      </c>
      <c r="G1" s="315" t="s">
        <v>3258</v>
      </c>
      <c r="H1" s="315" t="s">
        <v>3258</v>
      </c>
      <c r="I1" s="315" t="s">
        <v>3258</v>
      </c>
    </row>
    <row r="2" spans="1:9" s="7" customFormat="1" ht="18" customHeight="1">
      <c r="A2" s="140" t="s">
        <v>1136</v>
      </c>
      <c r="B2" s="136"/>
      <c r="C2" s="133"/>
      <c r="D2" s="130"/>
      <c r="E2" s="286"/>
      <c r="F2" s="130"/>
      <c r="G2" s="130"/>
      <c r="H2" s="130"/>
      <c r="I2" s="132"/>
    </row>
    <row r="3" spans="1:9" ht="114.75" customHeight="1">
      <c r="A3" s="466" t="s">
        <v>1137</v>
      </c>
      <c r="B3" s="467"/>
      <c r="C3" s="468"/>
      <c r="D3" s="469"/>
      <c r="E3" s="470"/>
      <c r="F3" s="811" t="s">
        <v>2365</v>
      </c>
      <c r="G3" s="812"/>
      <c r="H3" s="464" t="s">
        <v>3145</v>
      </c>
      <c r="I3" s="465"/>
    </row>
    <row r="4" spans="1:9" ht="70.5" customHeight="1">
      <c r="A4" s="117" t="s">
        <v>77</v>
      </c>
      <c r="B4" s="116" t="s">
        <v>2327</v>
      </c>
      <c r="C4" s="116" t="s">
        <v>3064</v>
      </c>
      <c r="D4" s="116" t="s">
        <v>54</v>
      </c>
      <c r="E4" s="119" t="s">
        <v>55</v>
      </c>
      <c r="F4" s="119" t="s">
        <v>56</v>
      </c>
      <c r="G4" s="116" t="s">
        <v>57</v>
      </c>
      <c r="H4" s="118" t="s">
        <v>3110</v>
      </c>
      <c r="I4" s="116" t="s">
        <v>1674</v>
      </c>
    </row>
    <row r="5" spans="1:9" ht="41.25" customHeight="1">
      <c r="A5" s="123"/>
      <c r="B5" s="116"/>
      <c r="C5" s="116"/>
      <c r="D5" s="116"/>
      <c r="E5" s="119"/>
      <c r="F5" s="116"/>
      <c r="G5" s="116"/>
      <c r="H5" s="118"/>
      <c r="I5" s="116"/>
    </row>
    <row r="6" spans="1:9" s="7" customFormat="1" ht="65.25" customHeight="1">
      <c r="A6" s="12" t="s">
        <v>1492</v>
      </c>
      <c r="B6" s="12" t="s">
        <v>1139</v>
      </c>
      <c r="C6" s="203" t="s">
        <v>2682</v>
      </c>
      <c r="D6" s="44" t="s">
        <v>3366</v>
      </c>
      <c r="E6" s="280" t="s">
        <v>63</v>
      </c>
      <c r="F6" s="44"/>
      <c r="G6" s="65"/>
      <c r="H6" s="30" t="s">
        <v>35</v>
      </c>
      <c r="I6" s="78" t="s">
        <v>3151</v>
      </c>
    </row>
    <row r="7" spans="1:9" s="7" customFormat="1" ht="81.75" customHeight="1">
      <c r="A7" s="100" t="s">
        <v>1491</v>
      </c>
      <c r="B7" s="12" t="s">
        <v>1155</v>
      </c>
      <c r="C7" s="203" t="s">
        <v>2658</v>
      </c>
      <c r="D7" s="44" t="s">
        <v>2411</v>
      </c>
      <c r="E7" s="280" t="s">
        <v>63</v>
      </c>
      <c r="F7" s="44"/>
      <c r="G7" s="65"/>
      <c r="H7" s="30" t="s">
        <v>35</v>
      </c>
      <c r="I7" s="78" t="s">
        <v>2416</v>
      </c>
    </row>
    <row r="8" spans="1:9" s="7" customFormat="1" ht="10.15">
      <c r="A8" s="724" t="s">
        <v>1493</v>
      </c>
      <c r="B8" s="823" t="s">
        <v>2254</v>
      </c>
      <c r="C8" s="823" t="s">
        <v>2683</v>
      </c>
      <c r="D8" s="705" t="s">
        <v>1156</v>
      </c>
      <c r="E8" s="698" t="s">
        <v>24</v>
      </c>
      <c r="F8" s="37" t="s">
        <v>30</v>
      </c>
      <c r="G8" s="44" t="s">
        <v>724</v>
      </c>
      <c r="H8" s="698" t="s">
        <v>35</v>
      </c>
      <c r="I8" s="701" t="s">
        <v>2253</v>
      </c>
    </row>
    <row r="9" spans="1:9" s="7" customFormat="1" ht="10.15">
      <c r="A9" s="725" t="e">
        <v>#N/A</v>
      </c>
      <c r="B9" s="824" t="e">
        <v>#N/A</v>
      </c>
      <c r="C9" s="824"/>
      <c r="D9" s="706" t="e">
        <v>#N/A</v>
      </c>
      <c r="E9" s="699" t="e">
        <v>#N/A</v>
      </c>
      <c r="F9" s="37" t="s">
        <v>31</v>
      </c>
      <c r="G9" s="44" t="s">
        <v>725</v>
      </c>
      <c r="H9" s="699" t="e">
        <v>#N/A</v>
      </c>
      <c r="I9" s="702"/>
    </row>
    <row r="10" spans="1:9" s="7" customFormat="1" ht="10.15">
      <c r="A10" s="725" t="e">
        <v>#N/A</v>
      </c>
      <c r="B10" s="824" t="e">
        <v>#N/A</v>
      </c>
      <c r="C10" s="824"/>
      <c r="D10" s="706" t="e">
        <v>#N/A</v>
      </c>
      <c r="E10" s="699" t="e">
        <v>#N/A</v>
      </c>
      <c r="F10" s="37" t="s">
        <v>165</v>
      </c>
      <c r="G10" s="44" t="s">
        <v>726</v>
      </c>
      <c r="H10" s="699" t="e">
        <v>#N/A</v>
      </c>
      <c r="I10" s="702"/>
    </row>
    <row r="11" spans="1:9" s="7" customFormat="1" ht="10.15">
      <c r="A11" s="725" t="e">
        <v>#N/A</v>
      </c>
      <c r="B11" s="824" t="e">
        <v>#N/A</v>
      </c>
      <c r="C11" s="824"/>
      <c r="D11" s="706" t="e">
        <v>#N/A</v>
      </c>
      <c r="E11" s="699" t="e">
        <v>#N/A</v>
      </c>
      <c r="F11" s="37" t="s">
        <v>166</v>
      </c>
      <c r="G11" s="44" t="s">
        <v>727</v>
      </c>
      <c r="H11" s="699" t="e">
        <v>#N/A</v>
      </c>
      <c r="I11" s="702"/>
    </row>
    <row r="12" spans="1:9" s="7" customFormat="1" ht="10.15">
      <c r="A12" s="725" t="e">
        <v>#N/A</v>
      </c>
      <c r="B12" s="824" t="e">
        <v>#N/A</v>
      </c>
      <c r="C12" s="824"/>
      <c r="D12" s="706" t="e">
        <v>#N/A</v>
      </c>
      <c r="E12" s="699" t="e">
        <v>#N/A</v>
      </c>
      <c r="F12" s="37" t="s">
        <v>201</v>
      </c>
      <c r="G12" s="44" t="s">
        <v>728</v>
      </c>
      <c r="H12" s="699" t="e">
        <v>#N/A</v>
      </c>
      <c r="I12" s="702"/>
    </row>
    <row r="13" spans="1:9" s="7" customFormat="1" ht="12.75" customHeight="1">
      <c r="A13" s="725" t="e">
        <v>#N/A</v>
      </c>
      <c r="B13" s="824" t="e">
        <v>#N/A</v>
      </c>
      <c r="C13" s="824"/>
      <c r="D13" s="706" t="e">
        <v>#N/A</v>
      </c>
      <c r="E13" s="699" t="e">
        <v>#N/A</v>
      </c>
      <c r="F13" s="34" t="s">
        <v>28</v>
      </c>
      <c r="G13" s="44" t="s">
        <v>729</v>
      </c>
      <c r="H13" s="699" t="e">
        <v>#N/A</v>
      </c>
      <c r="I13" s="702"/>
    </row>
    <row r="14" spans="1:9" s="7" customFormat="1" ht="12.75" customHeight="1">
      <c r="A14" s="725" t="e">
        <v>#N/A</v>
      </c>
      <c r="B14" s="824" t="e">
        <v>#N/A</v>
      </c>
      <c r="C14" s="824"/>
      <c r="D14" s="706" t="e">
        <v>#N/A</v>
      </c>
      <c r="E14" s="699" t="e">
        <v>#N/A</v>
      </c>
      <c r="F14" s="34" t="s">
        <v>213</v>
      </c>
      <c r="G14" s="44" t="s">
        <v>1113</v>
      </c>
      <c r="H14" s="699" t="e">
        <v>#N/A</v>
      </c>
      <c r="I14" s="702"/>
    </row>
    <row r="15" spans="1:9" s="7" customFormat="1" ht="12.75" customHeight="1">
      <c r="A15" s="725" t="e">
        <v>#N/A</v>
      </c>
      <c r="B15" s="824" t="e">
        <v>#N/A</v>
      </c>
      <c r="C15" s="824"/>
      <c r="D15" s="706" t="e">
        <v>#N/A</v>
      </c>
      <c r="E15" s="699" t="e">
        <v>#N/A</v>
      </c>
      <c r="F15" s="34" t="s">
        <v>288</v>
      </c>
      <c r="G15" s="44" t="s">
        <v>1160</v>
      </c>
      <c r="H15" s="699" t="e">
        <v>#N/A</v>
      </c>
      <c r="I15" s="702"/>
    </row>
    <row r="16" spans="1:9" s="7" customFormat="1" ht="12.75" customHeight="1">
      <c r="A16" s="725" t="e">
        <v>#N/A</v>
      </c>
      <c r="B16" s="824" t="e">
        <v>#N/A</v>
      </c>
      <c r="C16" s="824"/>
      <c r="D16" s="706" t="e">
        <v>#N/A</v>
      </c>
      <c r="E16" s="699" t="e">
        <v>#N/A</v>
      </c>
      <c r="F16" s="34" t="s">
        <v>215</v>
      </c>
      <c r="G16" s="44" t="s">
        <v>1161</v>
      </c>
      <c r="H16" s="699" t="e">
        <v>#N/A</v>
      </c>
      <c r="I16" s="702"/>
    </row>
    <row r="17" spans="1:9" s="7" customFormat="1" ht="12.75" customHeight="1">
      <c r="A17" s="725" t="e">
        <v>#N/A</v>
      </c>
      <c r="B17" s="824" t="e">
        <v>#N/A</v>
      </c>
      <c r="C17" s="824"/>
      <c r="D17" s="706" t="e">
        <v>#N/A</v>
      </c>
      <c r="E17" s="699" t="e">
        <v>#N/A</v>
      </c>
      <c r="F17" s="34" t="s">
        <v>217</v>
      </c>
      <c r="G17" s="44" t="s">
        <v>1163</v>
      </c>
      <c r="H17" s="699" t="e">
        <v>#N/A</v>
      </c>
      <c r="I17" s="702"/>
    </row>
    <row r="18" spans="1:9" s="7" customFormat="1" ht="10.15">
      <c r="A18" s="725" t="e">
        <v>#N/A</v>
      </c>
      <c r="B18" s="824" t="e">
        <v>#N/A</v>
      </c>
      <c r="C18" s="824"/>
      <c r="D18" s="706" t="e">
        <v>#N/A</v>
      </c>
      <c r="E18" s="699" t="e">
        <v>#N/A</v>
      </c>
      <c r="F18" s="34" t="s">
        <v>219</v>
      </c>
      <c r="G18" s="44" t="s">
        <v>1164</v>
      </c>
      <c r="H18" s="699" t="e">
        <v>#N/A</v>
      </c>
      <c r="I18" s="702"/>
    </row>
    <row r="19" spans="1:9" s="7" customFormat="1" ht="20.25">
      <c r="A19" s="725" t="e">
        <v>#N/A</v>
      </c>
      <c r="B19" s="824" t="e">
        <v>#N/A</v>
      </c>
      <c r="C19" s="824"/>
      <c r="D19" s="706" t="e">
        <v>#N/A</v>
      </c>
      <c r="E19" s="699" t="e">
        <v>#N/A</v>
      </c>
      <c r="F19" s="34" t="s">
        <v>221</v>
      </c>
      <c r="G19" s="44" t="s">
        <v>1162</v>
      </c>
      <c r="H19" s="699" t="e">
        <v>#N/A</v>
      </c>
      <c r="I19" s="702"/>
    </row>
    <row r="20" spans="1:9" s="7" customFormat="1" ht="12.75" customHeight="1">
      <c r="A20" s="725" t="e">
        <v>#N/A</v>
      </c>
      <c r="B20" s="824" t="e">
        <v>#N/A</v>
      </c>
      <c r="C20" s="825"/>
      <c r="D20" s="706" t="e">
        <v>#N/A</v>
      </c>
      <c r="E20" s="699" t="e">
        <v>#N/A</v>
      </c>
      <c r="F20" s="37">
        <v>97</v>
      </c>
      <c r="G20" s="44" t="s">
        <v>171</v>
      </c>
      <c r="H20" s="700" t="e">
        <v>#N/A</v>
      </c>
      <c r="I20" s="703"/>
    </row>
    <row r="21" spans="1:9" s="7" customFormat="1" ht="50.65">
      <c r="A21" s="50" t="s">
        <v>1494</v>
      </c>
      <c r="B21" s="72" t="s">
        <v>1967</v>
      </c>
      <c r="C21" s="205" t="s">
        <v>2684</v>
      </c>
      <c r="D21" s="49" t="s">
        <v>3367</v>
      </c>
      <c r="E21" s="285" t="s">
        <v>63</v>
      </c>
      <c r="F21" s="30"/>
      <c r="G21" s="8"/>
      <c r="H21" s="30" t="s">
        <v>15</v>
      </c>
      <c r="I21" s="78" t="s">
        <v>3151</v>
      </c>
    </row>
    <row r="22" spans="1:9" s="7" customFormat="1" ht="105" customHeight="1">
      <c r="A22" s="101" t="s">
        <v>1495</v>
      </c>
      <c r="B22" s="99" t="s">
        <v>743</v>
      </c>
      <c r="C22" s="204" t="s">
        <v>2685</v>
      </c>
      <c r="D22" s="48" t="s">
        <v>3368</v>
      </c>
      <c r="E22" s="281" t="s">
        <v>622</v>
      </c>
      <c r="F22" s="48"/>
      <c r="G22" s="48"/>
      <c r="H22" s="30" t="s">
        <v>15</v>
      </c>
      <c r="I22" s="78" t="s">
        <v>3151</v>
      </c>
    </row>
    <row r="23" spans="1:9" s="7" customFormat="1" ht="24" customHeight="1">
      <c r="A23" s="771" t="s">
        <v>1496</v>
      </c>
      <c r="B23" s="729" t="s">
        <v>3234</v>
      </c>
      <c r="C23" s="729" t="s">
        <v>2686</v>
      </c>
      <c r="D23" s="739" t="s">
        <v>3369</v>
      </c>
      <c r="E23" s="698" t="s">
        <v>24</v>
      </c>
      <c r="F23" s="34" t="s">
        <v>166</v>
      </c>
      <c r="G23" s="44" t="s">
        <v>1092</v>
      </c>
      <c r="H23" s="698" t="s">
        <v>15</v>
      </c>
      <c r="I23" s="701" t="s">
        <v>3151</v>
      </c>
    </row>
    <row r="24" spans="1:9" s="7" customFormat="1" ht="23.25" customHeight="1">
      <c r="A24" s="772"/>
      <c r="B24" s="730" t="e">
        <v>#N/A</v>
      </c>
      <c r="C24" s="730" t="e">
        <v>#N/A</v>
      </c>
      <c r="D24" s="740" t="e">
        <v>#N/A</v>
      </c>
      <c r="E24" s="699" t="e">
        <v>#N/A</v>
      </c>
      <c r="F24" s="34" t="s">
        <v>201</v>
      </c>
      <c r="G24" s="44" t="s">
        <v>1093</v>
      </c>
      <c r="H24" s="699" t="e">
        <v>#N/A</v>
      </c>
      <c r="I24" s="702"/>
    </row>
    <row r="25" spans="1:9" s="7" customFormat="1" ht="27.75" customHeight="1">
      <c r="A25" s="813"/>
      <c r="B25" s="731" t="e">
        <v>#N/A</v>
      </c>
      <c r="C25" s="731" t="e">
        <v>#N/A</v>
      </c>
      <c r="D25" s="741" t="e">
        <v>#N/A</v>
      </c>
      <c r="E25" s="700" t="e">
        <v>#N/A</v>
      </c>
      <c r="F25" s="34" t="s">
        <v>28</v>
      </c>
      <c r="G25" s="44" t="s">
        <v>1619</v>
      </c>
      <c r="H25" s="700" t="e">
        <v>#N/A</v>
      </c>
      <c r="I25" s="703"/>
    </row>
    <row r="26" spans="1:9" s="7" customFormat="1" ht="43.5" customHeight="1">
      <c r="A26" s="100" t="s">
        <v>1497</v>
      </c>
      <c r="B26" s="12" t="s">
        <v>1346</v>
      </c>
      <c r="C26" s="203" t="s">
        <v>2687</v>
      </c>
      <c r="D26" s="44" t="s">
        <v>3370</v>
      </c>
      <c r="E26" s="280" t="s">
        <v>1249</v>
      </c>
      <c r="F26" s="44"/>
      <c r="G26" s="44"/>
      <c r="H26" s="30" t="s">
        <v>15</v>
      </c>
      <c r="I26" s="78" t="s">
        <v>3151</v>
      </c>
    </row>
    <row r="27" spans="1:9" s="7" customFormat="1" ht="24.75" customHeight="1">
      <c r="A27" s="771" t="s">
        <v>1498</v>
      </c>
      <c r="B27" s="729" t="s">
        <v>3221</v>
      </c>
      <c r="C27" s="729" t="s">
        <v>2688</v>
      </c>
      <c r="D27" s="739" t="s">
        <v>3371</v>
      </c>
      <c r="E27" s="698" t="s">
        <v>24</v>
      </c>
      <c r="F27" s="34" t="s">
        <v>30</v>
      </c>
      <c r="G27" s="44" t="s">
        <v>199</v>
      </c>
      <c r="H27" s="698" t="s">
        <v>15</v>
      </c>
      <c r="I27" s="701" t="s">
        <v>3151</v>
      </c>
    </row>
    <row r="28" spans="1:9" s="7" customFormat="1" ht="24.75" customHeight="1">
      <c r="A28" s="772"/>
      <c r="B28" s="730" t="e">
        <v>#N/A</v>
      </c>
      <c r="C28" s="730" t="e">
        <v>#N/A</v>
      </c>
      <c r="D28" s="740" t="e">
        <v>#N/A</v>
      </c>
      <c r="E28" s="699" t="e">
        <v>#N/A</v>
      </c>
      <c r="F28" s="34" t="s">
        <v>31</v>
      </c>
      <c r="G28" s="44" t="s">
        <v>1092</v>
      </c>
      <c r="H28" s="699" t="e">
        <v>#N/A</v>
      </c>
      <c r="I28" s="702"/>
    </row>
    <row r="29" spans="1:9" s="7" customFormat="1" ht="24.75" customHeight="1">
      <c r="A29" s="772"/>
      <c r="B29" s="730" t="e">
        <v>#N/A</v>
      </c>
      <c r="C29" s="730" t="e">
        <v>#N/A</v>
      </c>
      <c r="D29" s="740" t="e">
        <v>#N/A</v>
      </c>
      <c r="E29" s="699" t="e">
        <v>#N/A</v>
      </c>
      <c r="F29" s="34" t="s">
        <v>165</v>
      </c>
      <c r="G29" s="44" t="s">
        <v>1093</v>
      </c>
      <c r="H29" s="699" t="e">
        <v>#N/A</v>
      </c>
      <c r="I29" s="702"/>
    </row>
    <row r="30" spans="1:9" s="7" customFormat="1" ht="24.75" customHeight="1">
      <c r="A30" s="813"/>
      <c r="B30" s="731" t="e">
        <v>#N/A</v>
      </c>
      <c r="C30" s="731" t="e">
        <v>#N/A</v>
      </c>
      <c r="D30" s="741" t="e">
        <v>#N/A</v>
      </c>
      <c r="E30" s="700" t="e">
        <v>#N/A</v>
      </c>
      <c r="F30" s="34" t="s">
        <v>166</v>
      </c>
      <c r="G30" s="44" t="s">
        <v>1619</v>
      </c>
      <c r="H30" s="700" t="e">
        <v>#N/A</v>
      </c>
      <c r="I30" s="703"/>
    </row>
    <row r="31" spans="1:9" s="7" customFormat="1" ht="47.75" customHeight="1">
      <c r="A31" s="100" t="s">
        <v>1499</v>
      </c>
      <c r="B31" s="12" t="s">
        <v>1382</v>
      </c>
      <c r="C31" s="203" t="s">
        <v>2689</v>
      </c>
      <c r="D31" s="44" t="s">
        <v>3372</v>
      </c>
      <c r="E31" s="280" t="s">
        <v>1302</v>
      </c>
      <c r="F31" s="44"/>
      <c r="G31" s="44"/>
      <c r="H31" s="30" t="s">
        <v>15</v>
      </c>
      <c r="I31" s="78" t="s">
        <v>3151</v>
      </c>
    </row>
    <row r="32" spans="1:9" s="7" customFormat="1" ht="31.25" customHeight="1">
      <c r="A32" s="771" t="s">
        <v>1500</v>
      </c>
      <c r="B32" s="729" t="s">
        <v>3235</v>
      </c>
      <c r="C32" s="729" t="s">
        <v>2690</v>
      </c>
      <c r="D32" s="739" t="s">
        <v>3373</v>
      </c>
      <c r="E32" s="698" t="s">
        <v>24</v>
      </c>
      <c r="F32" s="34" t="s">
        <v>30</v>
      </c>
      <c r="G32" s="44" t="s">
        <v>1092</v>
      </c>
      <c r="H32" s="698" t="s">
        <v>15</v>
      </c>
      <c r="I32" s="701" t="s">
        <v>3151</v>
      </c>
    </row>
    <row r="33" spans="1:9" s="7" customFormat="1" ht="31.25" customHeight="1">
      <c r="A33" s="772"/>
      <c r="B33" s="730" t="e">
        <v>#N/A</v>
      </c>
      <c r="C33" s="730" t="e">
        <v>#N/A</v>
      </c>
      <c r="D33" s="740" t="e">
        <v>#N/A</v>
      </c>
      <c r="E33" s="699" t="e">
        <v>#N/A</v>
      </c>
      <c r="F33" s="34" t="s">
        <v>31</v>
      </c>
      <c r="G33" s="44" t="s">
        <v>1093</v>
      </c>
      <c r="H33" s="699" t="e">
        <v>#N/A</v>
      </c>
      <c r="I33" s="702"/>
    </row>
    <row r="34" spans="1:9" s="7" customFormat="1" ht="31.25" customHeight="1">
      <c r="A34" s="813"/>
      <c r="B34" s="731" t="e">
        <v>#N/A</v>
      </c>
      <c r="C34" s="731" t="e">
        <v>#N/A</v>
      </c>
      <c r="D34" s="741" t="e">
        <v>#N/A</v>
      </c>
      <c r="E34" s="700" t="e">
        <v>#N/A</v>
      </c>
      <c r="F34" s="34" t="s">
        <v>165</v>
      </c>
      <c r="G34" s="44" t="s">
        <v>1619</v>
      </c>
      <c r="H34" s="700" t="e">
        <v>#N/A</v>
      </c>
      <c r="I34" s="703"/>
    </row>
    <row r="35" spans="1:9" s="7" customFormat="1" ht="49.5" customHeight="1">
      <c r="A35" s="100" t="s">
        <v>1501</v>
      </c>
      <c r="B35" s="12" t="s">
        <v>1345</v>
      </c>
      <c r="C35" s="203" t="s">
        <v>2691</v>
      </c>
      <c r="D35" s="44" t="s">
        <v>3374</v>
      </c>
      <c r="E35" s="280" t="s">
        <v>1249</v>
      </c>
      <c r="F35" s="44"/>
      <c r="G35" s="44"/>
      <c r="H35" s="30" t="s">
        <v>15</v>
      </c>
      <c r="I35" s="78" t="s">
        <v>3151</v>
      </c>
    </row>
    <row r="36" spans="1:9" s="7" customFormat="1" ht="48.75" customHeight="1">
      <c r="A36" s="101" t="s">
        <v>1502</v>
      </c>
      <c r="B36" s="50" t="s">
        <v>1367</v>
      </c>
      <c r="C36" s="50" t="s">
        <v>3071</v>
      </c>
      <c r="D36" s="8" t="s">
        <v>3375</v>
      </c>
      <c r="E36" s="280" t="s">
        <v>1133</v>
      </c>
      <c r="F36" s="8"/>
      <c r="G36" s="8"/>
      <c r="H36" s="30" t="s">
        <v>15</v>
      </c>
      <c r="I36" s="78" t="s">
        <v>3151</v>
      </c>
    </row>
    <row r="37" spans="1:9" s="7" customFormat="1" ht="45" customHeight="1">
      <c r="A37" s="106" t="s">
        <v>1503</v>
      </c>
      <c r="B37" s="107" t="s">
        <v>1368</v>
      </c>
      <c r="C37" s="107" t="s">
        <v>2693</v>
      </c>
      <c r="D37" s="8" t="s">
        <v>1154</v>
      </c>
      <c r="E37" s="280" t="s">
        <v>1133</v>
      </c>
      <c r="F37" s="8"/>
      <c r="G37" s="8"/>
      <c r="H37" s="30" t="s">
        <v>15</v>
      </c>
      <c r="I37" s="78" t="s">
        <v>2498</v>
      </c>
    </row>
    <row r="38" spans="1:9">
      <c r="A38" s="145" t="s">
        <v>1138</v>
      </c>
      <c r="B38" s="144"/>
      <c r="C38" s="141"/>
      <c r="D38" s="142"/>
      <c r="E38" s="290"/>
      <c r="F38" s="142"/>
      <c r="G38" s="142"/>
      <c r="H38" s="142"/>
      <c r="I38" s="240"/>
    </row>
  </sheetData>
  <mergeCells count="29">
    <mergeCell ref="F3:G3"/>
    <mergeCell ref="A27:A30"/>
    <mergeCell ref="A32:A34"/>
    <mergeCell ref="B32:B34"/>
    <mergeCell ref="A8:A20"/>
    <mergeCell ref="A23:A25"/>
    <mergeCell ref="B23:B25"/>
    <mergeCell ref="B27:B30"/>
    <mergeCell ref="B8:B20"/>
    <mergeCell ref="D23:D25"/>
    <mergeCell ref="E23:E25"/>
    <mergeCell ref="D8:D20"/>
    <mergeCell ref="D27:D30"/>
    <mergeCell ref="C8:C20"/>
    <mergeCell ref="C23:C25"/>
    <mergeCell ref="C27:C30"/>
    <mergeCell ref="C32:C34"/>
    <mergeCell ref="E8:E20"/>
    <mergeCell ref="I23:I25"/>
    <mergeCell ref="I8:I20"/>
    <mergeCell ref="D32:D34"/>
    <mergeCell ref="E32:E34"/>
    <mergeCell ref="H32:H34"/>
    <mergeCell ref="I32:I34"/>
    <mergeCell ref="I27:I30"/>
    <mergeCell ref="E27:E30"/>
    <mergeCell ref="H27:H30"/>
    <mergeCell ref="H8:H20"/>
    <mergeCell ref="H23:H25"/>
  </mergeCells>
  <phoneticPr fontId="94" type="noConversion"/>
  <pageMargins left="0.25" right="0.25" top="0.75" bottom="0.75" header="0.3" footer="0.3"/>
  <pageSetup paperSize="8" scale="44" fitToHeight="0" orientation="landscape" r:id="rId1"/>
  <rowBreaks count="1" manualBreakCount="1">
    <brk id="31" max="13" man="1"/>
  </rowBreaks>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65">
    <tabColor theme="9" tint="0.59999389629810485"/>
    <pageSetUpPr fitToPage="1"/>
  </sheetPr>
  <dimension ref="A1:XEQ69"/>
  <sheetViews>
    <sheetView zoomScaleNormal="100" workbookViewId="0"/>
  </sheetViews>
  <sheetFormatPr defaultColWidth="9.1328125" defaultRowHeight="12.75"/>
  <cols>
    <col min="1" max="1" width="9.796875" customWidth="1"/>
    <col min="2" max="2" width="19" customWidth="1"/>
    <col min="3" max="3" width="12.796875" customWidth="1"/>
    <col min="4" max="4" width="34.1328125" customWidth="1"/>
    <col min="5" max="5" width="13.33203125" style="9" customWidth="1"/>
    <col min="6" max="6" width="9.53125" customWidth="1"/>
    <col min="7" max="7" width="31.33203125" customWidth="1"/>
    <col min="8" max="8" width="14.19921875" style="6" customWidth="1"/>
    <col min="9" max="9" width="13.1328125" customWidth="1"/>
    <col min="10" max="16384" width="9.1328125" style="265"/>
  </cols>
  <sheetData>
    <row r="1" spans="1:9" s="514" customFormat="1">
      <c r="A1" s="315" t="s">
        <v>3258</v>
      </c>
      <c r="B1" s="315" t="s">
        <v>3258</v>
      </c>
      <c r="C1" s="315" t="s">
        <v>3258</v>
      </c>
      <c r="D1" s="315" t="s">
        <v>3258</v>
      </c>
      <c r="E1" s="315" t="s">
        <v>3258</v>
      </c>
      <c r="F1" s="315" t="s">
        <v>3258</v>
      </c>
      <c r="G1" s="315" t="s">
        <v>3258</v>
      </c>
      <c r="H1" s="315" t="s">
        <v>3258</v>
      </c>
      <c r="I1" s="315" t="s">
        <v>3258</v>
      </c>
    </row>
    <row r="2" spans="1:9" s="276" customFormat="1" ht="21" customHeight="1">
      <c r="A2" s="140" t="s">
        <v>776</v>
      </c>
      <c r="B2" s="136"/>
      <c r="C2" s="133"/>
      <c r="D2" s="130"/>
      <c r="E2" s="286"/>
      <c r="F2" s="130"/>
      <c r="G2" s="130"/>
      <c r="H2" s="130"/>
      <c r="I2" s="131"/>
    </row>
    <row r="3" spans="1:9" ht="136.5" customHeight="1">
      <c r="A3" s="471" t="s">
        <v>777</v>
      </c>
      <c r="B3" s="472"/>
      <c r="C3" s="473"/>
      <c r="D3" s="473"/>
      <c r="E3" s="474"/>
      <c r="F3" s="826" t="s">
        <v>2366</v>
      </c>
      <c r="G3" s="827"/>
      <c r="H3" s="475" t="s">
        <v>3145</v>
      </c>
      <c r="I3" s="518"/>
    </row>
    <row r="4" spans="1:9" ht="70.5" customHeight="1">
      <c r="A4" s="116" t="s">
        <v>77</v>
      </c>
      <c r="B4" s="116" t="s">
        <v>2327</v>
      </c>
      <c r="C4" s="116" t="s">
        <v>3064</v>
      </c>
      <c r="D4" s="116" t="s">
        <v>54</v>
      </c>
      <c r="E4" s="119" t="s">
        <v>55</v>
      </c>
      <c r="F4" s="119" t="s">
        <v>56</v>
      </c>
      <c r="G4" s="116" t="s">
        <v>57</v>
      </c>
      <c r="H4" s="118" t="s">
        <v>3110</v>
      </c>
      <c r="I4" s="116" t="s">
        <v>1674</v>
      </c>
    </row>
    <row r="5" spans="1:9" ht="12.75" customHeight="1">
      <c r="A5" s="116"/>
      <c r="B5" s="116"/>
      <c r="C5" s="116"/>
      <c r="D5" s="116"/>
      <c r="E5" s="119"/>
      <c r="F5" s="116"/>
      <c r="G5" s="116"/>
      <c r="H5" s="118"/>
      <c r="I5" s="116"/>
    </row>
    <row r="6" spans="1:9" s="276" customFormat="1" ht="91.5" customHeight="1">
      <c r="A6" s="12" t="s">
        <v>1604</v>
      </c>
      <c r="B6" s="12" t="s">
        <v>1152</v>
      </c>
      <c r="C6" s="220" t="s">
        <v>2696</v>
      </c>
      <c r="D6" s="16" t="s">
        <v>3376</v>
      </c>
      <c r="E6" s="280" t="s">
        <v>63</v>
      </c>
      <c r="F6" s="44"/>
      <c r="G6" s="44"/>
      <c r="H6" s="30" t="s">
        <v>35</v>
      </c>
      <c r="I6" s="493" t="s">
        <v>3151</v>
      </c>
    </row>
    <row r="7" spans="1:9" s="276" customFormat="1" ht="91.5" customHeight="1">
      <c r="A7" s="12" t="s">
        <v>1605</v>
      </c>
      <c r="B7" s="12" t="s">
        <v>778</v>
      </c>
      <c r="C7" s="220" t="s">
        <v>3080</v>
      </c>
      <c r="D7" s="16" t="s">
        <v>779</v>
      </c>
      <c r="E7" s="280" t="s">
        <v>274</v>
      </c>
      <c r="F7" s="44"/>
      <c r="G7" s="44"/>
      <c r="H7" s="30" t="s">
        <v>35</v>
      </c>
      <c r="I7" s="493" t="s">
        <v>3066</v>
      </c>
    </row>
    <row r="8" spans="1:9" s="276" customFormat="1" ht="42" customHeight="1">
      <c r="A8" s="12" t="s">
        <v>1504</v>
      </c>
      <c r="B8" s="170" t="s">
        <v>2177</v>
      </c>
      <c r="C8" s="170" t="s">
        <v>2613</v>
      </c>
      <c r="D8" s="83" t="s">
        <v>2316</v>
      </c>
      <c r="E8" s="283" t="s">
        <v>2173</v>
      </c>
      <c r="F8" s="44"/>
      <c r="G8" s="44"/>
      <c r="H8" s="30" t="s">
        <v>35</v>
      </c>
      <c r="I8" s="493" t="s">
        <v>2795</v>
      </c>
    </row>
    <row r="9" spans="1:9" s="276" customFormat="1" ht="64.5" customHeight="1">
      <c r="A9" s="12" t="s">
        <v>1606</v>
      </c>
      <c r="B9" s="12" t="s">
        <v>780</v>
      </c>
      <c r="C9" s="220" t="s">
        <v>2698</v>
      </c>
      <c r="D9" s="44" t="s">
        <v>781</v>
      </c>
      <c r="E9" s="280" t="s">
        <v>622</v>
      </c>
      <c r="F9" s="44"/>
      <c r="G9" s="44"/>
      <c r="H9" s="30" t="s">
        <v>15</v>
      </c>
      <c r="I9" s="493" t="s">
        <v>2041</v>
      </c>
    </row>
    <row r="10" spans="1:9" s="276" customFormat="1" ht="11" customHeight="1">
      <c r="A10" s="724" t="s">
        <v>1607</v>
      </c>
      <c r="B10" s="823" t="s">
        <v>2255</v>
      </c>
      <c r="C10" s="823" t="s">
        <v>2699</v>
      </c>
      <c r="D10" s="705" t="s">
        <v>3134</v>
      </c>
      <c r="E10" s="698" t="s">
        <v>24</v>
      </c>
      <c r="F10" s="37" t="s">
        <v>30</v>
      </c>
      <c r="G10" s="44" t="s">
        <v>783</v>
      </c>
      <c r="H10" s="698" t="s">
        <v>15</v>
      </c>
      <c r="I10" s="697" t="s">
        <v>2253</v>
      </c>
    </row>
    <row r="11" spans="1:9" s="276" customFormat="1" ht="11" customHeight="1">
      <c r="A11" s="725" t="e">
        <v>#N/A</v>
      </c>
      <c r="B11" s="824" t="e">
        <v>#N/A</v>
      </c>
      <c r="C11" s="824"/>
      <c r="D11" s="706" t="e">
        <v>#N/A</v>
      </c>
      <c r="E11" s="699" t="e">
        <v>#N/A</v>
      </c>
      <c r="F11" s="37" t="s">
        <v>31</v>
      </c>
      <c r="G11" s="44" t="s">
        <v>785</v>
      </c>
      <c r="H11" s="699" t="e">
        <v>#N/A</v>
      </c>
      <c r="I11" s="697"/>
    </row>
    <row r="12" spans="1:9" s="276" customFormat="1" ht="11" customHeight="1">
      <c r="A12" s="725" t="e">
        <v>#N/A</v>
      </c>
      <c r="B12" s="824" t="e">
        <v>#N/A</v>
      </c>
      <c r="C12" s="824"/>
      <c r="D12" s="706" t="e">
        <v>#N/A</v>
      </c>
      <c r="E12" s="699" t="e">
        <v>#N/A</v>
      </c>
      <c r="F12" s="37" t="s">
        <v>165</v>
      </c>
      <c r="G12" s="44" t="s">
        <v>786</v>
      </c>
      <c r="H12" s="699" t="e">
        <v>#N/A</v>
      </c>
      <c r="I12" s="697"/>
    </row>
    <row r="13" spans="1:9" s="276" customFormat="1" ht="11" customHeight="1">
      <c r="A13" s="725" t="e">
        <v>#N/A</v>
      </c>
      <c r="B13" s="824" t="e">
        <v>#N/A</v>
      </c>
      <c r="C13" s="824"/>
      <c r="D13" s="706" t="e">
        <v>#N/A</v>
      </c>
      <c r="E13" s="699" t="e">
        <v>#N/A</v>
      </c>
      <c r="F13" s="37" t="s">
        <v>166</v>
      </c>
      <c r="G13" s="44" t="s">
        <v>787</v>
      </c>
      <c r="H13" s="699" t="e">
        <v>#N/A</v>
      </c>
      <c r="I13" s="697"/>
    </row>
    <row r="14" spans="1:9" s="276" customFormat="1" ht="11" customHeight="1">
      <c r="A14" s="725" t="e">
        <v>#N/A</v>
      </c>
      <c r="B14" s="824" t="e">
        <v>#N/A</v>
      </c>
      <c r="C14" s="824"/>
      <c r="D14" s="706" t="e">
        <v>#N/A</v>
      </c>
      <c r="E14" s="699" t="e">
        <v>#N/A</v>
      </c>
      <c r="F14" s="37" t="s">
        <v>201</v>
      </c>
      <c r="G14" s="44" t="s">
        <v>788</v>
      </c>
      <c r="H14" s="699" t="e">
        <v>#N/A</v>
      </c>
      <c r="I14" s="697"/>
    </row>
    <row r="15" spans="1:9" s="276" customFormat="1" ht="11" customHeight="1">
      <c r="A15" s="725" t="e">
        <v>#N/A</v>
      </c>
      <c r="B15" s="824" t="e">
        <v>#N/A</v>
      </c>
      <c r="C15" s="824"/>
      <c r="D15" s="706" t="e">
        <v>#N/A</v>
      </c>
      <c r="E15" s="699" t="e">
        <v>#N/A</v>
      </c>
      <c r="F15" s="37" t="s">
        <v>28</v>
      </c>
      <c r="G15" s="44" t="s">
        <v>552</v>
      </c>
      <c r="H15" s="699" t="e">
        <v>#N/A</v>
      </c>
      <c r="I15" s="697"/>
    </row>
    <row r="16" spans="1:9" s="276" customFormat="1" ht="11" customHeight="1">
      <c r="A16" s="725" t="e">
        <v>#N/A</v>
      </c>
      <c r="B16" s="824" t="e">
        <v>#N/A</v>
      </c>
      <c r="C16" s="824"/>
      <c r="D16" s="706" t="e">
        <v>#N/A</v>
      </c>
      <c r="E16" s="699" t="e">
        <v>#N/A</v>
      </c>
      <c r="F16" s="37" t="s">
        <v>213</v>
      </c>
      <c r="G16" s="44" t="s">
        <v>789</v>
      </c>
      <c r="H16" s="699" t="e">
        <v>#N/A</v>
      </c>
      <c r="I16" s="697"/>
    </row>
    <row r="17" spans="1:9" s="276" customFormat="1" ht="11" customHeight="1">
      <c r="A17" s="725" t="e">
        <v>#N/A</v>
      </c>
      <c r="B17" s="824" t="e">
        <v>#N/A</v>
      </c>
      <c r="C17" s="824"/>
      <c r="D17" s="706" t="e">
        <v>#N/A</v>
      </c>
      <c r="E17" s="699" t="e">
        <v>#N/A</v>
      </c>
      <c r="F17" s="37" t="s">
        <v>288</v>
      </c>
      <c r="G17" s="44" t="s">
        <v>790</v>
      </c>
      <c r="H17" s="699" t="e">
        <v>#N/A</v>
      </c>
      <c r="I17" s="697"/>
    </row>
    <row r="18" spans="1:9" s="276" customFormat="1" ht="12" customHeight="1">
      <c r="A18" s="726" t="e">
        <v>#N/A</v>
      </c>
      <c r="B18" s="825" t="e">
        <v>#N/A</v>
      </c>
      <c r="C18" s="825"/>
      <c r="D18" s="708" t="e">
        <v>#N/A</v>
      </c>
      <c r="E18" s="700" t="e">
        <v>#N/A</v>
      </c>
      <c r="F18" s="37" t="s">
        <v>607</v>
      </c>
      <c r="G18" s="44" t="s">
        <v>171</v>
      </c>
      <c r="H18" s="700" t="e">
        <v>#N/A</v>
      </c>
      <c r="I18" s="697"/>
    </row>
    <row r="19" spans="1:9" s="276" customFormat="1" ht="47" customHeight="1">
      <c r="A19" s="12" t="s">
        <v>1508</v>
      </c>
      <c r="B19" s="12" t="s">
        <v>1151</v>
      </c>
      <c r="C19" s="220" t="s">
        <v>2700</v>
      </c>
      <c r="D19" s="44" t="s">
        <v>3377</v>
      </c>
      <c r="E19" s="280" t="s">
        <v>27</v>
      </c>
      <c r="F19" s="44"/>
      <c r="G19" s="44"/>
      <c r="H19" s="30" t="s">
        <v>15</v>
      </c>
      <c r="I19" s="493" t="s">
        <v>3151</v>
      </c>
    </row>
    <row r="20" spans="1:9" s="276" customFormat="1" ht="11.25" customHeight="1">
      <c r="A20" s="771" t="s">
        <v>1506</v>
      </c>
      <c r="B20" s="729" t="s">
        <v>632</v>
      </c>
      <c r="C20" s="729" t="s">
        <v>2667</v>
      </c>
      <c r="D20" s="705" t="s">
        <v>633</v>
      </c>
      <c r="E20" s="698" t="s">
        <v>23</v>
      </c>
      <c r="F20" s="37" t="s">
        <v>301</v>
      </c>
      <c r="G20" s="44" t="s">
        <v>635</v>
      </c>
      <c r="H20" s="698" t="s">
        <v>14</v>
      </c>
      <c r="I20" s="697" t="s">
        <v>3151</v>
      </c>
    </row>
    <row r="21" spans="1:9" s="276" customFormat="1" ht="12.75" customHeight="1">
      <c r="A21" s="772" t="e">
        <v>#N/A</v>
      </c>
      <c r="B21" s="730" t="e">
        <v>#N/A</v>
      </c>
      <c r="C21" s="730" t="e">
        <v>#N/A</v>
      </c>
      <c r="D21" s="706" t="e">
        <v>#N/A</v>
      </c>
      <c r="E21" s="699" t="e">
        <v>#N/A</v>
      </c>
      <c r="F21" s="37" t="s">
        <v>303</v>
      </c>
      <c r="G21" s="44" t="s">
        <v>636</v>
      </c>
      <c r="H21" s="699" t="e">
        <v>#N/A</v>
      </c>
      <c r="I21" s="697"/>
    </row>
    <row r="22" spans="1:9" s="276" customFormat="1" ht="12.75" customHeight="1">
      <c r="A22" s="772" t="e">
        <v>#N/A</v>
      </c>
      <c r="B22" s="730" t="e">
        <v>#N/A</v>
      </c>
      <c r="C22" s="730" t="e">
        <v>#N/A</v>
      </c>
      <c r="D22" s="706" t="e">
        <v>#N/A</v>
      </c>
      <c r="E22" s="699" t="e">
        <v>#N/A</v>
      </c>
      <c r="F22" s="37" t="s">
        <v>305</v>
      </c>
      <c r="G22" s="44" t="s">
        <v>637</v>
      </c>
      <c r="H22" s="699" t="e">
        <v>#N/A</v>
      </c>
      <c r="I22" s="697"/>
    </row>
    <row r="23" spans="1:9" s="276" customFormat="1" ht="12.75" customHeight="1">
      <c r="A23" s="772" t="e">
        <v>#N/A</v>
      </c>
      <c r="B23" s="730" t="e">
        <v>#N/A</v>
      </c>
      <c r="C23" s="730" t="e">
        <v>#N/A</v>
      </c>
      <c r="D23" s="706" t="e">
        <v>#N/A</v>
      </c>
      <c r="E23" s="699" t="e">
        <v>#N/A</v>
      </c>
      <c r="F23" s="37" t="s">
        <v>307</v>
      </c>
      <c r="G23" s="44" t="s">
        <v>638</v>
      </c>
      <c r="H23" s="699" t="e">
        <v>#N/A</v>
      </c>
      <c r="I23" s="697"/>
    </row>
    <row r="24" spans="1:9" s="276" customFormat="1" ht="12.75" customHeight="1">
      <c r="A24" s="772" t="e">
        <v>#N/A</v>
      </c>
      <c r="B24" s="730" t="e">
        <v>#N/A</v>
      </c>
      <c r="C24" s="730" t="e">
        <v>#N/A</v>
      </c>
      <c r="D24" s="706" t="e">
        <v>#N/A</v>
      </c>
      <c r="E24" s="699" t="e">
        <v>#N/A</v>
      </c>
      <c r="F24" s="37" t="s">
        <v>639</v>
      </c>
      <c r="G24" s="44" t="s">
        <v>640</v>
      </c>
      <c r="H24" s="699" t="e">
        <v>#N/A</v>
      </c>
      <c r="I24" s="697"/>
    </row>
    <row r="25" spans="1:9" s="276" customFormat="1" ht="12.75" customHeight="1">
      <c r="A25" s="772" t="e">
        <v>#N/A</v>
      </c>
      <c r="B25" s="730" t="e">
        <v>#N/A</v>
      </c>
      <c r="C25" s="730" t="e">
        <v>#N/A</v>
      </c>
      <c r="D25" s="706" t="e">
        <v>#N/A</v>
      </c>
      <c r="E25" s="699" t="e">
        <v>#N/A</v>
      </c>
      <c r="F25" s="37" t="s">
        <v>641</v>
      </c>
      <c r="G25" s="8" t="s">
        <v>642</v>
      </c>
      <c r="H25" s="699" t="e">
        <v>#N/A</v>
      </c>
      <c r="I25" s="697"/>
    </row>
    <row r="26" spans="1:9" s="276" customFormat="1" ht="12.75" customHeight="1">
      <c r="A26" s="772" t="e">
        <v>#N/A</v>
      </c>
      <c r="B26" s="730" t="e">
        <v>#N/A</v>
      </c>
      <c r="C26" s="730" t="e">
        <v>#N/A</v>
      </c>
      <c r="D26" s="706" t="e">
        <v>#N/A</v>
      </c>
      <c r="E26" s="699" t="e">
        <v>#N/A</v>
      </c>
      <c r="F26" s="37" t="s">
        <v>400</v>
      </c>
      <c r="G26" s="44" t="s">
        <v>643</v>
      </c>
      <c r="H26" s="699" t="e">
        <v>#N/A</v>
      </c>
      <c r="I26" s="697"/>
    </row>
    <row r="27" spans="1:9" s="276" customFormat="1" ht="12.75" customHeight="1">
      <c r="A27" s="772" t="e">
        <v>#N/A</v>
      </c>
      <c r="B27" s="730" t="e">
        <v>#N/A</v>
      </c>
      <c r="C27" s="730" t="e">
        <v>#N/A</v>
      </c>
      <c r="D27" s="706" t="e">
        <v>#N/A</v>
      </c>
      <c r="E27" s="699" t="e">
        <v>#N/A</v>
      </c>
      <c r="F27" s="37" t="s">
        <v>402</v>
      </c>
      <c r="G27" s="44" t="s">
        <v>48</v>
      </c>
      <c r="H27" s="699" t="e">
        <v>#N/A</v>
      </c>
      <c r="I27" s="697"/>
    </row>
    <row r="28" spans="1:9" s="276" customFormat="1" ht="12.75" customHeight="1">
      <c r="A28" s="772" t="e">
        <v>#N/A</v>
      </c>
      <c r="B28" s="730" t="e">
        <v>#N/A</v>
      </c>
      <c r="C28" s="730" t="e">
        <v>#N/A</v>
      </c>
      <c r="D28" s="706" t="e">
        <v>#N/A</v>
      </c>
      <c r="E28" s="699" t="e">
        <v>#N/A</v>
      </c>
      <c r="F28" s="37" t="s">
        <v>404</v>
      </c>
      <c r="G28" s="44" t="s">
        <v>644</v>
      </c>
      <c r="H28" s="699" t="e">
        <v>#N/A</v>
      </c>
      <c r="I28" s="697"/>
    </row>
    <row r="29" spans="1:9" s="276" customFormat="1" ht="12.75" customHeight="1">
      <c r="A29" s="772" t="e">
        <v>#N/A</v>
      </c>
      <c r="B29" s="730" t="e">
        <v>#N/A</v>
      </c>
      <c r="C29" s="730" t="e">
        <v>#N/A</v>
      </c>
      <c r="D29" s="706" t="e">
        <v>#N/A</v>
      </c>
      <c r="E29" s="699" t="e">
        <v>#N/A</v>
      </c>
      <c r="F29" s="37" t="s">
        <v>645</v>
      </c>
      <c r="G29" s="44" t="s">
        <v>646</v>
      </c>
      <c r="H29" s="699" t="e">
        <v>#N/A</v>
      </c>
      <c r="I29" s="697"/>
    </row>
    <row r="30" spans="1:9" s="276" customFormat="1" ht="12.75" customHeight="1">
      <c r="A30" s="772" t="e">
        <v>#N/A</v>
      </c>
      <c r="B30" s="730" t="e">
        <v>#N/A</v>
      </c>
      <c r="C30" s="730" t="e">
        <v>#N/A</v>
      </c>
      <c r="D30" s="706" t="e">
        <v>#N/A</v>
      </c>
      <c r="E30" s="699" t="e">
        <v>#N/A</v>
      </c>
      <c r="F30" s="37" t="s">
        <v>647</v>
      </c>
      <c r="G30" s="44" t="s">
        <v>648</v>
      </c>
      <c r="H30" s="699" t="e">
        <v>#N/A</v>
      </c>
      <c r="I30" s="697"/>
    </row>
    <row r="31" spans="1:9" s="276" customFormat="1" ht="12.75" customHeight="1">
      <c r="A31" s="772" t="e">
        <v>#N/A</v>
      </c>
      <c r="B31" s="730" t="e">
        <v>#N/A</v>
      </c>
      <c r="C31" s="730" t="e">
        <v>#N/A</v>
      </c>
      <c r="D31" s="706" t="e">
        <v>#N/A</v>
      </c>
      <c r="E31" s="699" t="e">
        <v>#N/A</v>
      </c>
      <c r="F31" s="37" t="s">
        <v>649</v>
      </c>
      <c r="G31" s="44" t="s">
        <v>650</v>
      </c>
      <c r="H31" s="699" t="e">
        <v>#N/A</v>
      </c>
      <c r="I31" s="697"/>
    </row>
    <row r="32" spans="1:9" s="276" customFormat="1" ht="12.75" customHeight="1">
      <c r="A32" s="772" t="e">
        <v>#N/A</v>
      </c>
      <c r="B32" s="730" t="e">
        <v>#N/A</v>
      </c>
      <c r="C32" s="730" t="e">
        <v>#N/A</v>
      </c>
      <c r="D32" s="706" t="e">
        <v>#N/A</v>
      </c>
      <c r="E32" s="699" t="e">
        <v>#N/A</v>
      </c>
      <c r="F32" s="37" t="s">
        <v>651</v>
      </c>
      <c r="G32" s="44" t="s">
        <v>652</v>
      </c>
      <c r="H32" s="699" t="e">
        <v>#N/A</v>
      </c>
      <c r="I32" s="697"/>
    </row>
    <row r="33" spans="1:9" s="276" customFormat="1" ht="12.75" customHeight="1">
      <c r="A33" s="772" t="e">
        <v>#N/A</v>
      </c>
      <c r="B33" s="730" t="e">
        <v>#N/A</v>
      </c>
      <c r="C33" s="730" t="e">
        <v>#N/A</v>
      </c>
      <c r="D33" s="706" t="e">
        <v>#N/A</v>
      </c>
      <c r="E33" s="699" t="e">
        <v>#N/A</v>
      </c>
      <c r="F33" s="37" t="s">
        <v>653</v>
      </c>
      <c r="G33" s="44" t="s">
        <v>654</v>
      </c>
      <c r="H33" s="699" t="e">
        <v>#N/A</v>
      </c>
      <c r="I33" s="697"/>
    </row>
    <row r="34" spans="1:9" s="276" customFormat="1" ht="12.75" customHeight="1">
      <c r="A34" s="772" t="e">
        <v>#N/A</v>
      </c>
      <c r="B34" s="730" t="e">
        <v>#N/A</v>
      </c>
      <c r="C34" s="730" t="e">
        <v>#N/A</v>
      </c>
      <c r="D34" s="706" t="e">
        <v>#N/A</v>
      </c>
      <c r="E34" s="699" t="e">
        <v>#N/A</v>
      </c>
      <c r="F34" s="37" t="s">
        <v>655</v>
      </c>
      <c r="G34" s="44" t="s">
        <v>656</v>
      </c>
      <c r="H34" s="699" t="e">
        <v>#N/A</v>
      </c>
      <c r="I34" s="697"/>
    </row>
    <row r="35" spans="1:9" s="276" customFormat="1" ht="12.75" customHeight="1">
      <c r="A35" s="772" t="e">
        <v>#N/A</v>
      </c>
      <c r="B35" s="730" t="e">
        <v>#N/A</v>
      </c>
      <c r="C35" s="730" t="e">
        <v>#N/A</v>
      </c>
      <c r="D35" s="706" t="e">
        <v>#N/A</v>
      </c>
      <c r="E35" s="699" t="e">
        <v>#N/A</v>
      </c>
      <c r="F35" s="37" t="s">
        <v>657</v>
      </c>
      <c r="G35" s="44" t="s">
        <v>3287</v>
      </c>
      <c r="H35" s="699" t="e">
        <v>#N/A</v>
      </c>
      <c r="I35" s="697"/>
    </row>
    <row r="36" spans="1:9" s="276" customFormat="1" ht="10.15">
      <c r="A36" s="772" t="e">
        <v>#N/A</v>
      </c>
      <c r="B36" s="730" t="e">
        <v>#N/A</v>
      </c>
      <c r="C36" s="730" t="e">
        <v>#N/A</v>
      </c>
      <c r="D36" s="706" t="e">
        <v>#N/A</v>
      </c>
      <c r="E36" s="699" t="e">
        <v>#N/A</v>
      </c>
      <c r="F36" s="37" t="s">
        <v>658</v>
      </c>
      <c r="G36" s="44" t="s">
        <v>659</v>
      </c>
      <c r="H36" s="699" t="e">
        <v>#N/A</v>
      </c>
      <c r="I36" s="697"/>
    </row>
    <row r="37" spans="1:9" s="276" customFormat="1" ht="12.75" customHeight="1">
      <c r="A37" s="772" t="e">
        <v>#N/A</v>
      </c>
      <c r="B37" s="730" t="e">
        <v>#N/A</v>
      </c>
      <c r="C37" s="730" t="e">
        <v>#N/A</v>
      </c>
      <c r="D37" s="706" t="e">
        <v>#N/A</v>
      </c>
      <c r="E37" s="699" t="e">
        <v>#N/A</v>
      </c>
      <c r="F37" s="37" t="s">
        <v>660</v>
      </c>
      <c r="G37" s="44" t="s">
        <v>292</v>
      </c>
      <c r="H37" s="699" t="e">
        <v>#N/A</v>
      </c>
      <c r="I37" s="697"/>
    </row>
    <row r="38" spans="1:9" s="276" customFormat="1" ht="12.75" customHeight="1">
      <c r="A38" s="772" t="e">
        <v>#N/A</v>
      </c>
      <c r="B38" s="730" t="e">
        <v>#N/A</v>
      </c>
      <c r="C38" s="730" t="e">
        <v>#N/A</v>
      </c>
      <c r="D38" s="706" t="e">
        <v>#N/A</v>
      </c>
      <c r="E38" s="699" t="e">
        <v>#N/A</v>
      </c>
      <c r="F38" s="37" t="s">
        <v>661</v>
      </c>
      <c r="G38" s="44" t="s">
        <v>662</v>
      </c>
      <c r="H38" s="699" t="e">
        <v>#N/A</v>
      </c>
      <c r="I38" s="697"/>
    </row>
    <row r="39" spans="1:9" s="276" customFormat="1" ht="12.75" customHeight="1">
      <c r="A39" s="772" t="e">
        <v>#N/A</v>
      </c>
      <c r="B39" s="730" t="e">
        <v>#N/A</v>
      </c>
      <c r="C39" s="730" t="e">
        <v>#N/A</v>
      </c>
      <c r="D39" s="706" t="e">
        <v>#N/A</v>
      </c>
      <c r="E39" s="699" t="e">
        <v>#N/A</v>
      </c>
      <c r="F39" s="37" t="s">
        <v>663</v>
      </c>
      <c r="G39" s="44" t="s">
        <v>664</v>
      </c>
      <c r="H39" s="699" t="e">
        <v>#N/A</v>
      </c>
      <c r="I39" s="697"/>
    </row>
    <row r="40" spans="1:9" s="276" customFormat="1" ht="12.75" customHeight="1">
      <c r="A40" s="772" t="e">
        <v>#N/A</v>
      </c>
      <c r="B40" s="730" t="e">
        <v>#N/A</v>
      </c>
      <c r="C40" s="730" t="e">
        <v>#N/A</v>
      </c>
      <c r="D40" s="706" t="e">
        <v>#N/A</v>
      </c>
      <c r="E40" s="699" t="e">
        <v>#N/A</v>
      </c>
      <c r="F40" s="37" t="s">
        <v>665</v>
      </c>
      <c r="G40" s="44" t="s">
        <v>666</v>
      </c>
      <c r="H40" s="699" t="e">
        <v>#N/A</v>
      </c>
      <c r="I40" s="697"/>
    </row>
    <row r="41" spans="1:9" s="276" customFormat="1" ht="12.75" customHeight="1">
      <c r="A41" s="772" t="e">
        <v>#N/A</v>
      </c>
      <c r="B41" s="730" t="e">
        <v>#N/A</v>
      </c>
      <c r="C41" s="730" t="e">
        <v>#N/A</v>
      </c>
      <c r="D41" s="706" t="e">
        <v>#N/A</v>
      </c>
      <c r="E41" s="699" t="e">
        <v>#N/A</v>
      </c>
      <c r="F41" s="37" t="s">
        <v>667</v>
      </c>
      <c r="G41" s="44" t="s">
        <v>49</v>
      </c>
      <c r="H41" s="699" t="e">
        <v>#N/A</v>
      </c>
      <c r="I41" s="697"/>
    </row>
    <row r="42" spans="1:9" s="276" customFormat="1" ht="10.15">
      <c r="A42" s="772" t="e">
        <v>#N/A</v>
      </c>
      <c r="B42" s="730" t="e">
        <v>#N/A</v>
      </c>
      <c r="C42" s="730" t="e">
        <v>#N/A</v>
      </c>
      <c r="D42" s="706" t="e">
        <v>#N/A</v>
      </c>
      <c r="E42" s="699" t="e">
        <v>#N/A</v>
      </c>
      <c r="F42" s="37" t="s">
        <v>668</v>
      </c>
      <c r="G42" s="44" t="s">
        <v>669</v>
      </c>
      <c r="H42" s="699" t="e">
        <v>#N/A</v>
      </c>
      <c r="I42" s="697"/>
    </row>
    <row r="43" spans="1:9" s="276" customFormat="1" ht="12.75" customHeight="1">
      <c r="A43" s="772" t="e">
        <v>#N/A</v>
      </c>
      <c r="B43" s="730" t="e">
        <v>#N/A</v>
      </c>
      <c r="C43" s="730" t="e">
        <v>#N/A</v>
      </c>
      <c r="D43" s="706" t="e">
        <v>#N/A</v>
      </c>
      <c r="E43" s="699" t="e">
        <v>#N/A</v>
      </c>
      <c r="F43" s="37" t="s">
        <v>670</v>
      </c>
      <c r="G43" s="44" t="s">
        <v>671</v>
      </c>
      <c r="H43" s="699" t="e">
        <v>#N/A</v>
      </c>
      <c r="I43" s="697"/>
    </row>
    <row r="44" spans="1:9" s="276" customFormat="1" ht="12.75" customHeight="1">
      <c r="A44" s="772" t="e">
        <v>#N/A</v>
      </c>
      <c r="B44" s="730" t="e">
        <v>#N/A</v>
      </c>
      <c r="C44" s="730" t="e">
        <v>#N/A</v>
      </c>
      <c r="D44" s="706" t="e">
        <v>#N/A</v>
      </c>
      <c r="E44" s="699" t="e">
        <v>#N/A</v>
      </c>
      <c r="F44" s="37" t="s">
        <v>672</v>
      </c>
      <c r="G44" s="44" t="s">
        <v>673</v>
      </c>
      <c r="H44" s="699" t="e">
        <v>#N/A</v>
      </c>
      <c r="I44" s="697"/>
    </row>
    <row r="45" spans="1:9" s="276" customFormat="1" ht="12.75" customHeight="1">
      <c r="A45" s="772" t="e">
        <v>#N/A</v>
      </c>
      <c r="B45" s="730" t="e">
        <v>#N/A</v>
      </c>
      <c r="C45" s="730" t="e">
        <v>#N/A</v>
      </c>
      <c r="D45" s="706" t="e">
        <v>#N/A</v>
      </c>
      <c r="E45" s="699" t="e">
        <v>#N/A</v>
      </c>
      <c r="F45" s="37" t="s">
        <v>674</v>
      </c>
      <c r="G45" s="44" t="s">
        <v>675</v>
      </c>
      <c r="H45" s="699" t="e">
        <v>#N/A</v>
      </c>
      <c r="I45" s="697"/>
    </row>
    <row r="46" spans="1:9" s="276" customFormat="1" ht="12.75" customHeight="1">
      <c r="A46" s="772" t="e">
        <v>#N/A</v>
      </c>
      <c r="B46" s="730" t="e">
        <v>#N/A</v>
      </c>
      <c r="C46" s="730" t="e">
        <v>#N/A</v>
      </c>
      <c r="D46" s="706" t="e">
        <v>#N/A</v>
      </c>
      <c r="E46" s="699" t="e">
        <v>#N/A</v>
      </c>
      <c r="F46" s="37" t="s">
        <v>676</v>
      </c>
      <c r="G46" s="44" t="s">
        <v>677</v>
      </c>
      <c r="H46" s="699" t="e">
        <v>#N/A</v>
      </c>
      <c r="I46" s="697"/>
    </row>
    <row r="47" spans="1:9" s="276" customFormat="1" ht="12.75" customHeight="1">
      <c r="A47" s="772" t="e">
        <v>#N/A</v>
      </c>
      <c r="B47" s="730" t="e">
        <v>#N/A</v>
      </c>
      <c r="C47" s="730" t="e">
        <v>#N/A</v>
      </c>
      <c r="D47" s="706" t="e">
        <v>#N/A</v>
      </c>
      <c r="E47" s="699" t="e">
        <v>#N/A</v>
      </c>
      <c r="F47" s="37" t="s">
        <v>678</v>
      </c>
      <c r="G47" s="44" t="s">
        <v>679</v>
      </c>
      <c r="H47" s="699" t="e">
        <v>#N/A</v>
      </c>
      <c r="I47" s="697"/>
    </row>
    <row r="48" spans="1:9" s="276" customFormat="1" ht="12.75" customHeight="1">
      <c r="A48" s="772" t="e">
        <v>#N/A</v>
      </c>
      <c r="B48" s="730" t="e">
        <v>#N/A</v>
      </c>
      <c r="C48" s="730" t="e">
        <v>#N/A</v>
      </c>
      <c r="D48" s="706" t="e">
        <v>#N/A</v>
      </c>
      <c r="E48" s="699" t="e">
        <v>#N/A</v>
      </c>
      <c r="F48" s="37" t="s">
        <v>680</v>
      </c>
      <c r="G48" s="44" t="s">
        <v>681</v>
      </c>
      <c r="H48" s="699" t="e">
        <v>#N/A</v>
      </c>
      <c r="I48" s="697"/>
    </row>
    <row r="49" spans="1:16371" s="276" customFormat="1" ht="12.75" customHeight="1">
      <c r="A49" s="772" t="e">
        <v>#N/A</v>
      </c>
      <c r="B49" s="730" t="e">
        <v>#N/A</v>
      </c>
      <c r="C49" s="730" t="e">
        <v>#N/A</v>
      </c>
      <c r="D49" s="706" t="e">
        <v>#N/A</v>
      </c>
      <c r="E49" s="699" t="e">
        <v>#N/A</v>
      </c>
      <c r="F49" s="37" t="s">
        <v>682</v>
      </c>
      <c r="G49" s="44" t="s">
        <v>683</v>
      </c>
      <c r="H49" s="699" t="e">
        <v>#N/A</v>
      </c>
      <c r="I49" s="697"/>
    </row>
    <row r="50" spans="1:16371" s="276" customFormat="1" ht="12.75" customHeight="1">
      <c r="A50" s="772" t="e">
        <v>#N/A</v>
      </c>
      <c r="B50" s="730" t="e">
        <v>#N/A</v>
      </c>
      <c r="C50" s="730" t="e">
        <v>#N/A</v>
      </c>
      <c r="D50" s="706" t="e">
        <v>#N/A</v>
      </c>
      <c r="E50" s="699" t="e">
        <v>#N/A</v>
      </c>
      <c r="F50" s="37" t="s">
        <v>684</v>
      </c>
      <c r="G50" s="44" t="s">
        <v>685</v>
      </c>
      <c r="H50" s="699" t="e">
        <v>#N/A</v>
      </c>
      <c r="I50" s="697"/>
    </row>
    <row r="51" spans="1:16371" s="276" customFormat="1" ht="12.75" customHeight="1">
      <c r="A51" s="772" t="e">
        <v>#N/A</v>
      </c>
      <c r="B51" s="730" t="e">
        <v>#N/A</v>
      </c>
      <c r="C51" s="730" t="e">
        <v>#N/A</v>
      </c>
      <c r="D51" s="706" t="e">
        <v>#N/A</v>
      </c>
      <c r="E51" s="699" t="e">
        <v>#N/A</v>
      </c>
      <c r="F51" s="37" t="s">
        <v>686</v>
      </c>
      <c r="G51" s="44" t="s">
        <v>687</v>
      </c>
      <c r="H51" s="699" t="e">
        <v>#N/A</v>
      </c>
      <c r="I51" s="697"/>
    </row>
    <row r="52" spans="1:16371" s="276" customFormat="1" ht="12.75" customHeight="1">
      <c r="A52" s="772" t="e">
        <v>#N/A</v>
      </c>
      <c r="B52" s="730" t="e">
        <v>#N/A</v>
      </c>
      <c r="C52" s="730" t="e">
        <v>#N/A</v>
      </c>
      <c r="D52" s="706" t="e">
        <v>#N/A</v>
      </c>
      <c r="E52" s="699" t="e">
        <v>#N/A</v>
      </c>
      <c r="F52" s="37" t="s">
        <v>688</v>
      </c>
      <c r="G52" s="44" t="s">
        <v>689</v>
      </c>
      <c r="H52" s="699" t="e">
        <v>#N/A</v>
      </c>
      <c r="I52" s="697"/>
    </row>
    <row r="53" spans="1:16371" s="276" customFormat="1" ht="12.75" customHeight="1">
      <c r="A53" s="772" t="e">
        <v>#N/A</v>
      </c>
      <c r="B53" s="730" t="e">
        <v>#N/A</v>
      </c>
      <c r="C53" s="730" t="e">
        <v>#N/A</v>
      </c>
      <c r="D53" s="706" t="e">
        <v>#N/A</v>
      </c>
      <c r="E53" s="699" t="e">
        <v>#N/A</v>
      </c>
      <c r="F53" s="37" t="s">
        <v>328</v>
      </c>
      <c r="G53" s="44" t="s">
        <v>690</v>
      </c>
      <c r="H53" s="699" t="e">
        <v>#N/A</v>
      </c>
      <c r="I53" s="697"/>
    </row>
    <row r="54" spans="1:16371" s="276" customFormat="1" ht="12.75" customHeight="1">
      <c r="A54" s="772" t="e">
        <v>#N/A</v>
      </c>
      <c r="B54" s="730" t="e">
        <v>#N/A</v>
      </c>
      <c r="C54" s="730" t="e">
        <v>#N/A</v>
      </c>
      <c r="D54" s="706" t="e">
        <v>#N/A</v>
      </c>
      <c r="E54" s="699" t="e">
        <v>#N/A</v>
      </c>
      <c r="F54" s="37" t="s">
        <v>330</v>
      </c>
      <c r="G54" s="44" t="s">
        <v>691</v>
      </c>
      <c r="H54" s="699" t="e">
        <v>#N/A</v>
      </c>
      <c r="I54" s="697"/>
    </row>
    <row r="55" spans="1:16371" s="276" customFormat="1" ht="12.75" customHeight="1">
      <c r="A55" s="772" t="e">
        <v>#N/A</v>
      </c>
      <c r="B55" s="730" t="e">
        <v>#N/A</v>
      </c>
      <c r="C55" s="730" t="e">
        <v>#N/A</v>
      </c>
      <c r="D55" s="706" t="e">
        <v>#N/A</v>
      </c>
      <c r="E55" s="699" t="e">
        <v>#N/A</v>
      </c>
      <c r="F55" s="37" t="s">
        <v>332</v>
      </c>
      <c r="G55" s="44" t="s">
        <v>1997</v>
      </c>
      <c r="H55" s="699" t="e">
        <v>#N/A</v>
      </c>
      <c r="I55" s="697"/>
    </row>
    <row r="56" spans="1:16371" s="276" customFormat="1" ht="12.75" customHeight="1">
      <c r="A56" s="772" t="e">
        <v>#N/A</v>
      </c>
      <c r="B56" s="730" t="e">
        <v>#N/A</v>
      </c>
      <c r="C56" s="730" t="e">
        <v>#N/A</v>
      </c>
      <c r="D56" s="706" t="e">
        <v>#N/A</v>
      </c>
      <c r="E56" s="699" t="e">
        <v>#N/A</v>
      </c>
      <c r="F56" s="37" t="s">
        <v>334</v>
      </c>
      <c r="G56" s="44" t="s">
        <v>2243</v>
      </c>
      <c r="H56" s="699" t="e">
        <v>#N/A</v>
      </c>
      <c r="I56" s="697"/>
    </row>
    <row r="57" spans="1:16371" s="276" customFormat="1" ht="12.75" customHeight="1">
      <c r="A57" s="772" t="e">
        <v>#N/A</v>
      </c>
      <c r="B57" s="730" t="e">
        <v>#N/A</v>
      </c>
      <c r="C57" s="730" t="e">
        <v>#N/A</v>
      </c>
      <c r="D57" s="706" t="e">
        <v>#N/A</v>
      </c>
      <c r="E57" s="699" t="e">
        <v>#N/A</v>
      </c>
      <c r="F57" s="37" t="s">
        <v>692</v>
      </c>
      <c r="G57" s="44" t="s">
        <v>1998</v>
      </c>
      <c r="H57" s="699" t="e">
        <v>#N/A</v>
      </c>
      <c r="I57" s="697"/>
    </row>
    <row r="58" spans="1:16371" s="276" customFormat="1" ht="12.75" customHeight="1">
      <c r="A58" s="772"/>
      <c r="B58" s="730"/>
      <c r="C58" s="730"/>
      <c r="D58" s="706"/>
      <c r="E58" s="699"/>
      <c r="F58" s="494" t="s">
        <v>3296</v>
      </c>
      <c r="G58" s="495" t="s">
        <v>2335</v>
      </c>
      <c r="H58" s="699"/>
      <c r="I58" s="697"/>
      <c r="J58" s="515"/>
      <c r="K58" s="516"/>
      <c r="L58" s="515"/>
      <c r="M58" s="516"/>
      <c r="N58" s="515"/>
      <c r="O58" s="516"/>
      <c r="P58" s="515"/>
      <c r="Q58" s="516"/>
      <c r="R58" s="515"/>
      <c r="S58" s="516"/>
      <c r="T58" s="515"/>
      <c r="U58" s="516"/>
      <c r="V58" s="515"/>
      <c r="W58" s="516"/>
      <c r="X58" s="515"/>
      <c r="Y58" s="516"/>
      <c r="Z58" s="515"/>
      <c r="AA58" s="516"/>
      <c r="AB58" s="515"/>
      <c r="AC58" s="516"/>
      <c r="AD58" s="515"/>
      <c r="AE58" s="516"/>
      <c r="AF58" s="515"/>
      <c r="AG58" s="516"/>
      <c r="AH58" s="515"/>
      <c r="AI58" s="516"/>
      <c r="AJ58" s="515"/>
      <c r="AK58" s="516"/>
      <c r="AL58" s="515"/>
      <c r="AM58" s="516"/>
      <c r="AN58" s="515"/>
      <c r="AO58" s="516"/>
      <c r="AP58" s="515"/>
      <c r="AQ58" s="516"/>
      <c r="AR58" s="515"/>
      <c r="AS58" s="516"/>
      <c r="AT58" s="515"/>
      <c r="AU58" s="516"/>
      <c r="AV58" s="515"/>
      <c r="AW58" s="516"/>
      <c r="AX58" s="515"/>
      <c r="AY58" s="516"/>
      <c r="AZ58" s="515"/>
      <c r="BA58" s="516"/>
      <c r="BB58" s="515"/>
      <c r="BC58" s="516"/>
      <c r="BD58" s="515"/>
      <c r="BE58" s="516"/>
      <c r="BF58" s="515"/>
      <c r="BG58" s="516"/>
      <c r="BH58" s="515"/>
      <c r="BI58" s="516"/>
      <c r="BJ58" s="515"/>
      <c r="BK58" s="516"/>
      <c r="BL58" s="515"/>
      <c r="BM58" s="516"/>
      <c r="BN58" s="515"/>
      <c r="BO58" s="516"/>
      <c r="BP58" s="515"/>
      <c r="BQ58" s="516"/>
      <c r="BR58" s="515"/>
      <c r="BS58" s="516"/>
      <c r="BT58" s="515"/>
      <c r="BU58" s="516"/>
      <c r="BV58" s="515"/>
      <c r="BW58" s="516"/>
      <c r="BX58" s="515"/>
      <c r="BY58" s="516"/>
      <c r="BZ58" s="515"/>
      <c r="CA58" s="516"/>
      <c r="CB58" s="515"/>
      <c r="CC58" s="516"/>
      <c r="CD58" s="515"/>
      <c r="CE58" s="516"/>
      <c r="CF58" s="515"/>
      <c r="CG58" s="516"/>
      <c r="CH58" s="515"/>
      <c r="CI58" s="516"/>
      <c r="CJ58" s="515"/>
      <c r="CK58" s="516"/>
      <c r="CL58" s="515"/>
      <c r="CM58" s="516"/>
      <c r="CN58" s="515"/>
      <c r="CO58" s="516"/>
      <c r="CP58" s="515"/>
      <c r="CQ58" s="516"/>
      <c r="CR58" s="515"/>
      <c r="CS58" s="516"/>
      <c r="CT58" s="515"/>
      <c r="CU58" s="516"/>
      <c r="CV58" s="515"/>
      <c r="CW58" s="516"/>
      <c r="CX58" s="515"/>
      <c r="CY58" s="516"/>
      <c r="CZ58" s="515"/>
      <c r="DA58" s="516"/>
      <c r="DB58" s="515"/>
      <c r="DC58" s="516"/>
      <c r="DD58" s="515"/>
      <c r="DE58" s="516"/>
      <c r="DF58" s="515"/>
      <c r="DG58" s="516"/>
      <c r="DH58" s="515"/>
      <c r="DI58" s="516"/>
      <c r="DJ58" s="515"/>
      <c r="DK58" s="516"/>
      <c r="DL58" s="515"/>
      <c r="DM58" s="516"/>
      <c r="DN58" s="515"/>
      <c r="DO58" s="516"/>
      <c r="DP58" s="515"/>
      <c r="DQ58" s="516"/>
      <c r="DR58" s="515"/>
      <c r="DS58" s="516"/>
      <c r="DT58" s="515"/>
      <c r="DU58" s="516"/>
      <c r="DV58" s="515"/>
      <c r="DW58" s="516"/>
      <c r="DX58" s="515"/>
      <c r="DY58" s="516"/>
      <c r="DZ58" s="515"/>
      <c r="EA58" s="516"/>
      <c r="EB58" s="515"/>
      <c r="EC58" s="516"/>
      <c r="ED58" s="515"/>
      <c r="EE58" s="516"/>
      <c r="EF58" s="515"/>
      <c r="EG58" s="516"/>
      <c r="EH58" s="515"/>
      <c r="EI58" s="516"/>
      <c r="EJ58" s="515"/>
      <c r="EK58" s="516"/>
      <c r="EL58" s="515"/>
      <c r="EM58" s="516"/>
      <c r="EN58" s="515"/>
      <c r="EO58" s="516"/>
      <c r="EP58" s="515"/>
      <c r="EQ58" s="516"/>
      <c r="ER58" s="515"/>
      <c r="ES58" s="516"/>
      <c r="ET58" s="515"/>
      <c r="EU58" s="516"/>
      <c r="EV58" s="515"/>
      <c r="EW58" s="516"/>
      <c r="EX58" s="515"/>
      <c r="EY58" s="516"/>
      <c r="EZ58" s="515"/>
      <c r="FA58" s="516"/>
      <c r="FB58" s="515"/>
      <c r="FC58" s="516"/>
      <c r="FD58" s="515"/>
      <c r="FE58" s="516"/>
      <c r="FF58" s="515"/>
      <c r="FG58" s="516"/>
      <c r="FH58" s="515"/>
      <c r="FI58" s="516"/>
      <c r="FJ58" s="515"/>
      <c r="FK58" s="516"/>
      <c r="FL58" s="515"/>
      <c r="FM58" s="516"/>
      <c r="FN58" s="515"/>
      <c r="FO58" s="516"/>
      <c r="FP58" s="515"/>
      <c r="FQ58" s="516"/>
      <c r="FR58" s="515"/>
      <c r="FS58" s="516"/>
      <c r="FT58" s="515"/>
      <c r="FU58" s="516"/>
      <c r="FV58" s="515"/>
      <c r="FW58" s="516"/>
      <c r="FX58" s="515"/>
      <c r="FY58" s="516"/>
      <c r="FZ58" s="515"/>
      <c r="GA58" s="516"/>
      <c r="GB58" s="515"/>
      <c r="GC58" s="516"/>
      <c r="GD58" s="515"/>
      <c r="GE58" s="516"/>
      <c r="GF58" s="515"/>
      <c r="GG58" s="516"/>
      <c r="GH58" s="515"/>
      <c r="GI58" s="516"/>
      <c r="GJ58" s="515"/>
      <c r="GK58" s="516"/>
      <c r="GL58" s="515"/>
      <c r="GM58" s="516"/>
      <c r="GN58" s="515"/>
      <c r="GO58" s="516"/>
      <c r="GP58" s="515"/>
      <c r="GQ58" s="516"/>
      <c r="GR58" s="515"/>
      <c r="GS58" s="516"/>
      <c r="GT58" s="515"/>
      <c r="GU58" s="516"/>
      <c r="GV58" s="515"/>
      <c r="GW58" s="516"/>
      <c r="GX58" s="515"/>
      <c r="GY58" s="516"/>
      <c r="GZ58" s="515"/>
      <c r="HA58" s="516"/>
      <c r="HB58" s="515"/>
      <c r="HC58" s="516"/>
      <c r="HD58" s="515"/>
      <c r="HE58" s="516"/>
      <c r="HF58" s="515"/>
      <c r="HG58" s="516"/>
      <c r="HH58" s="515"/>
      <c r="HI58" s="516"/>
      <c r="HJ58" s="515"/>
      <c r="HK58" s="516"/>
      <c r="HL58" s="515"/>
      <c r="HM58" s="516"/>
      <c r="HN58" s="515"/>
      <c r="HO58" s="516"/>
      <c r="HP58" s="515"/>
      <c r="HQ58" s="516"/>
      <c r="HR58" s="515"/>
      <c r="HS58" s="516"/>
      <c r="HT58" s="515"/>
      <c r="HU58" s="516"/>
      <c r="HV58" s="515"/>
      <c r="HW58" s="516"/>
      <c r="HX58" s="515"/>
      <c r="HY58" s="516"/>
      <c r="HZ58" s="515"/>
      <c r="IA58" s="516"/>
      <c r="IB58" s="515"/>
      <c r="IC58" s="516"/>
      <c r="ID58" s="515"/>
      <c r="IE58" s="516"/>
      <c r="IF58" s="515"/>
      <c r="IG58" s="516"/>
      <c r="IH58" s="515"/>
      <c r="II58" s="516"/>
      <c r="IJ58" s="515"/>
      <c r="IK58" s="516"/>
      <c r="IL58" s="515"/>
      <c r="IM58" s="516"/>
      <c r="IN58" s="515"/>
      <c r="IO58" s="516"/>
      <c r="IP58" s="515"/>
      <c r="IQ58" s="516"/>
      <c r="IR58" s="515"/>
      <c r="IS58" s="516"/>
      <c r="IT58" s="515"/>
      <c r="IU58" s="516"/>
      <c r="IV58" s="515"/>
      <c r="IW58" s="516"/>
      <c r="IX58" s="515"/>
      <c r="IY58" s="516"/>
      <c r="IZ58" s="515"/>
      <c r="JA58" s="516"/>
      <c r="JB58" s="515"/>
      <c r="JC58" s="516"/>
      <c r="JD58" s="515"/>
      <c r="JE58" s="516"/>
      <c r="JF58" s="515"/>
      <c r="JG58" s="516"/>
      <c r="JH58" s="515"/>
      <c r="JI58" s="516"/>
      <c r="JJ58" s="515"/>
      <c r="JK58" s="516"/>
      <c r="JL58" s="515"/>
      <c r="JM58" s="516"/>
      <c r="JN58" s="515"/>
      <c r="JO58" s="516"/>
      <c r="JP58" s="515"/>
      <c r="JQ58" s="516"/>
      <c r="JR58" s="515"/>
      <c r="JS58" s="516"/>
      <c r="JT58" s="515"/>
      <c r="JU58" s="516"/>
      <c r="JV58" s="515"/>
      <c r="JW58" s="516"/>
      <c r="JX58" s="515"/>
      <c r="JY58" s="516"/>
      <c r="JZ58" s="515"/>
      <c r="KA58" s="516"/>
      <c r="KB58" s="515"/>
      <c r="KC58" s="516"/>
      <c r="KD58" s="515"/>
      <c r="KE58" s="516"/>
      <c r="KF58" s="515"/>
      <c r="KG58" s="516"/>
      <c r="KH58" s="515"/>
      <c r="KI58" s="516"/>
      <c r="KJ58" s="515"/>
      <c r="KK58" s="516"/>
      <c r="KL58" s="515"/>
      <c r="KM58" s="516"/>
      <c r="KN58" s="515"/>
      <c r="KO58" s="516"/>
      <c r="KP58" s="515"/>
      <c r="KQ58" s="516"/>
      <c r="KR58" s="515"/>
      <c r="KS58" s="516"/>
      <c r="KT58" s="515"/>
      <c r="KU58" s="516"/>
      <c r="KV58" s="515"/>
      <c r="KW58" s="516"/>
      <c r="KX58" s="515"/>
      <c r="KY58" s="516"/>
      <c r="KZ58" s="515"/>
      <c r="LA58" s="516"/>
      <c r="LB58" s="515"/>
      <c r="LC58" s="516"/>
      <c r="LD58" s="515"/>
      <c r="LE58" s="516"/>
      <c r="LF58" s="515"/>
      <c r="LG58" s="516"/>
      <c r="LH58" s="515"/>
      <c r="LI58" s="516"/>
      <c r="LJ58" s="515"/>
      <c r="LK58" s="516"/>
      <c r="LL58" s="515"/>
      <c r="LM58" s="516"/>
      <c r="LN58" s="515"/>
      <c r="LO58" s="516"/>
      <c r="LP58" s="515"/>
      <c r="LQ58" s="516"/>
      <c r="LR58" s="515"/>
      <c r="LS58" s="516"/>
      <c r="LT58" s="515"/>
      <c r="LU58" s="516"/>
      <c r="LV58" s="515"/>
      <c r="LW58" s="516"/>
      <c r="LX58" s="515"/>
      <c r="LY58" s="516"/>
      <c r="LZ58" s="515"/>
      <c r="MA58" s="516"/>
      <c r="MB58" s="515"/>
      <c r="MC58" s="516"/>
      <c r="MD58" s="515"/>
      <c r="ME58" s="516"/>
      <c r="MF58" s="515"/>
      <c r="MG58" s="516"/>
      <c r="MH58" s="515"/>
      <c r="MI58" s="516"/>
      <c r="MJ58" s="515"/>
      <c r="MK58" s="516"/>
      <c r="ML58" s="515"/>
      <c r="MM58" s="516"/>
      <c r="MN58" s="515"/>
      <c r="MO58" s="516"/>
      <c r="MP58" s="515"/>
      <c r="MQ58" s="516"/>
      <c r="MR58" s="515"/>
      <c r="MS58" s="516"/>
      <c r="MT58" s="515"/>
      <c r="MU58" s="516"/>
      <c r="MV58" s="515"/>
      <c r="MW58" s="516"/>
      <c r="MX58" s="515"/>
      <c r="MY58" s="516"/>
      <c r="MZ58" s="515"/>
      <c r="NA58" s="516"/>
      <c r="NB58" s="515"/>
      <c r="NC58" s="516"/>
      <c r="ND58" s="515"/>
      <c r="NE58" s="516"/>
      <c r="NF58" s="515"/>
      <c r="NG58" s="516"/>
      <c r="NH58" s="515"/>
      <c r="NI58" s="516"/>
      <c r="NJ58" s="515"/>
      <c r="NK58" s="516"/>
      <c r="NL58" s="515"/>
      <c r="NM58" s="516"/>
      <c r="NN58" s="515"/>
      <c r="NO58" s="516"/>
      <c r="NP58" s="515"/>
      <c r="NQ58" s="516"/>
      <c r="NR58" s="515"/>
      <c r="NS58" s="516"/>
      <c r="NT58" s="515"/>
      <c r="NU58" s="516"/>
      <c r="NV58" s="515"/>
      <c r="NW58" s="516"/>
      <c r="NX58" s="515"/>
      <c r="NY58" s="516"/>
      <c r="NZ58" s="515"/>
      <c r="OA58" s="516"/>
      <c r="OB58" s="515"/>
      <c r="OC58" s="516"/>
      <c r="OD58" s="515"/>
      <c r="OE58" s="516"/>
      <c r="OF58" s="515"/>
      <c r="OG58" s="516"/>
      <c r="OH58" s="515"/>
      <c r="OI58" s="516"/>
      <c r="OJ58" s="515"/>
      <c r="OK58" s="516"/>
      <c r="OL58" s="515"/>
      <c r="OM58" s="516"/>
      <c r="ON58" s="515"/>
      <c r="OO58" s="516"/>
      <c r="OP58" s="515"/>
      <c r="OQ58" s="516"/>
      <c r="OR58" s="515"/>
      <c r="OS58" s="516"/>
      <c r="OT58" s="515"/>
      <c r="OU58" s="516"/>
      <c r="OV58" s="515"/>
      <c r="OW58" s="516"/>
      <c r="OX58" s="515"/>
      <c r="OY58" s="516"/>
      <c r="OZ58" s="515"/>
      <c r="PA58" s="516"/>
      <c r="PB58" s="515"/>
      <c r="PC58" s="516"/>
      <c r="PD58" s="515"/>
      <c r="PE58" s="516"/>
      <c r="PF58" s="515"/>
      <c r="PG58" s="516"/>
      <c r="PH58" s="515"/>
      <c r="PI58" s="516"/>
      <c r="PJ58" s="515"/>
      <c r="PK58" s="516"/>
      <c r="PL58" s="515"/>
      <c r="PM58" s="516"/>
      <c r="PN58" s="515"/>
      <c r="PO58" s="516"/>
      <c r="PP58" s="515"/>
      <c r="PQ58" s="516"/>
      <c r="PR58" s="515"/>
      <c r="PS58" s="516"/>
      <c r="PT58" s="515"/>
      <c r="PU58" s="516"/>
      <c r="PV58" s="515"/>
      <c r="PW58" s="516"/>
      <c r="PX58" s="515"/>
      <c r="PY58" s="516"/>
      <c r="PZ58" s="515"/>
      <c r="QA58" s="516"/>
      <c r="QB58" s="515"/>
      <c r="QC58" s="516"/>
      <c r="QD58" s="515"/>
      <c r="QE58" s="516"/>
      <c r="QF58" s="515"/>
      <c r="QG58" s="516"/>
      <c r="QH58" s="515"/>
      <c r="QI58" s="516"/>
      <c r="QJ58" s="515"/>
      <c r="QK58" s="516"/>
      <c r="QL58" s="515"/>
      <c r="QM58" s="516"/>
      <c r="QN58" s="515"/>
      <c r="QO58" s="516"/>
      <c r="QP58" s="515"/>
      <c r="QQ58" s="516"/>
      <c r="QR58" s="515"/>
      <c r="QS58" s="516"/>
      <c r="QT58" s="515"/>
      <c r="QU58" s="516"/>
      <c r="QV58" s="515"/>
      <c r="QW58" s="516"/>
      <c r="QX58" s="515"/>
      <c r="QY58" s="516"/>
      <c r="QZ58" s="515"/>
      <c r="RA58" s="516"/>
      <c r="RB58" s="515"/>
      <c r="RC58" s="516"/>
      <c r="RD58" s="515"/>
      <c r="RE58" s="516"/>
      <c r="RF58" s="515"/>
      <c r="RG58" s="516"/>
      <c r="RH58" s="515"/>
      <c r="RI58" s="516"/>
      <c r="RJ58" s="515"/>
      <c r="RK58" s="516"/>
      <c r="RL58" s="515"/>
      <c r="RM58" s="516"/>
      <c r="RN58" s="515"/>
      <c r="RO58" s="516"/>
      <c r="RP58" s="515"/>
      <c r="RQ58" s="516"/>
      <c r="RR58" s="515"/>
      <c r="RS58" s="516"/>
      <c r="RT58" s="515"/>
      <c r="RU58" s="516"/>
      <c r="RV58" s="515"/>
      <c r="RW58" s="516"/>
      <c r="RX58" s="515"/>
      <c r="RY58" s="516"/>
      <c r="RZ58" s="515"/>
      <c r="SA58" s="516"/>
      <c r="SB58" s="515"/>
      <c r="SC58" s="516"/>
      <c r="SD58" s="515"/>
      <c r="SE58" s="516"/>
      <c r="SF58" s="515"/>
      <c r="SG58" s="516"/>
      <c r="SH58" s="515"/>
      <c r="SI58" s="516"/>
      <c r="SJ58" s="515"/>
      <c r="SK58" s="516"/>
      <c r="SL58" s="515"/>
      <c r="SM58" s="516"/>
      <c r="SN58" s="515"/>
      <c r="SO58" s="516"/>
      <c r="SP58" s="515"/>
      <c r="SQ58" s="516"/>
      <c r="SR58" s="515"/>
      <c r="SS58" s="516"/>
      <c r="ST58" s="515"/>
      <c r="SU58" s="516"/>
      <c r="SV58" s="515"/>
      <c r="SW58" s="516"/>
      <c r="SX58" s="515"/>
      <c r="SY58" s="516"/>
      <c r="SZ58" s="515"/>
      <c r="TA58" s="516"/>
      <c r="TB58" s="515"/>
      <c r="TC58" s="516"/>
      <c r="TD58" s="515"/>
      <c r="TE58" s="516"/>
      <c r="TF58" s="515"/>
      <c r="TG58" s="516"/>
      <c r="TH58" s="515"/>
      <c r="TI58" s="516"/>
      <c r="TJ58" s="515"/>
      <c r="TK58" s="516"/>
      <c r="TL58" s="515"/>
      <c r="TM58" s="516"/>
      <c r="TN58" s="515"/>
      <c r="TO58" s="516"/>
      <c r="TP58" s="515"/>
      <c r="TQ58" s="516"/>
      <c r="TR58" s="515"/>
      <c r="TS58" s="516"/>
      <c r="TT58" s="515"/>
      <c r="TU58" s="516"/>
      <c r="TV58" s="515"/>
      <c r="TW58" s="516"/>
      <c r="TX58" s="515"/>
      <c r="TY58" s="516"/>
      <c r="TZ58" s="515"/>
      <c r="UA58" s="516"/>
      <c r="UB58" s="515"/>
      <c r="UC58" s="516"/>
      <c r="UD58" s="515"/>
      <c r="UE58" s="516"/>
      <c r="UF58" s="515"/>
      <c r="UG58" s="516"/>
      <c r="UH58" s="515"/>
      <c r="UI58" s="516"/>
      <c r="UJ58" s="515"/>
      <c r="UK58" s="516"/>
      <c r="UL58" s="515"/>
      <c r="UM58" s="516"/>
      <c r="UN58" s="515"/>
      <c r="UO58" s="516"/>
      <c r="UP58" s="515"/>
      <c r="UQ58" s="516"/>
      <c r="UR58" s="515"/>
      <c r="US58" s="516"/>
      <c r="UT58" s="515"/>
      <c r="UU58" s="516"/>
      <c r="UV58" s="515"/>
      <c r="UW58" s="516"/>
      <c r="UX58" s="515"/>
      <c r="UY58" s="516"/>
      <c r="UZ58" s="515"/>
      <c r="VA58" s="516"/>
      <c r="VB58" s="515"/>
      <c r="VC58" s="516"/>
      <c r="VD58" s="515"/>
      <c r="VE58" s="516"/>
      <c r="VF58" s="515"/>
      <c r="VG58" s="516"/>
      <c r="VH58" s="515"/>
      <c r="VI58" s="516"/>
      <c r="VJ58" s="515"/>
      <c r="VK58" s="516"/>
      <c r="VL58" s="515"/>
      <c r="VM58" s="516"/>
      <c r="VN58" s="515"/>
      <c r="VO58" s="516"/>
      <c r="VP58" s="515"/>
      <c r="VQ58" s="516"/>
      <c r="VR58" s="515"/>
      <c r="VS58" s="516"/>
      <c r="VT58" s="515"/>
      <c r="VU58" s="516"/>
      <c r="VV58" s="515"/>
      <c r="VW58" s="516"/>
      <c r="VX58" s="515"/>
      <c r="VY58" s="516"/>
      <c r="VZ58" s="515"/>
      <c r="WA58" s="516"/>
      <c r="WB58" s="515"/>
      <c r="WC58" s="516"/>
      <c r="WD58" s="515"/>
      <c r="WE58" s="516"/>
      <c r="WF58" s="515"/>
      <c r="WG58" s="516"/>
      <c r="WH58" s="515"/>
      <c r="WI58" s="516"/>
      <c r="WJ58" s="515"/>
      <c r="WK58" s="516"/>
      <c r="WL58" s="515"/>
      <c r="WM58" s="516"/>
      <c r="WN58" s="515"/>
      <c r="WO58" s="516"/>
      <c r="WP58" s="515"/>
      <c r="WQ58" s="516"/>
      <c r="WR58" s="515"/>
      <c r="WS58" s="516"/>
      <c r="WT58" s="515"/>
      <c r="WU58" s="516"/>
      <c r="WV58" s="515"/>
      <c r="WW58" s="516"/>
      <c r="WX58" s="515"/>
      <c r="WY58" s="516"/>
      <c r="WZ58" s="515"/>
      <c r="XA58" s="516"/>
      <c r="XB58" s="515"/>
      <c r="XC58" s="516"/>
      <c r="XD58" s="515"/>
      <c r="XE58" s="516"/>
      <c r="XF58" s="515"/>
      <c r="XG58" s="516"/>
      <c r="XH58" s="515"/>
      <c r="XI58" s="516"/>
      <c r="XJ58" s="515"/>
      <c r="XK58" s="516"/>
      <c r="XL58" s="515"/>
      <c r="XM58" s="516"/>
      <c r="XN58" s="515"/>
      <c r="XO58" s="516"/>
      <c r="XP58" s="515"/>
      <c r="XQ58" s="516"/>
      <c r="XR58" s="515"/>
      <c r="XS58" s="516"/>
      <c r="XT58" s="515"/>
      <c r="XU58" s="516"/>
      <c r="XV58" s="515"/>
      <c r="XW58" s="516"/>
      <c r="XX58" s="515"/>
      <c r="XY58" s="516"/>
      <c r="XZ58" s="515"/>
      <c r="YA58" s="516"/>
      <c r="YB58" s="515"/>
      <c r="YC58" s="516"/>
      <c r="YD58" s="515"/>
      <c r="YE58" s="516"/>
      <c r="YF58" s="515"/>
      <c r="YG58" s="516"/>
      <c r="YH58" s="515"/>
      <c r="YI58" s="516"/>
      <c r="YJ58" s="515"/>
      <c r="YK58" s="516"/>
      <c r="YL58" s="515"/>
      <c r="YM58" s="516"/>
      <c r="YN58" s="515"/>
      <c r="YO58" s="516"/>
      <c r="YP58" s="515"/>
      <c r="YQ58" s="516"/>
      <c r="YR58" s="515"/>
      <c r="YS58" s="516"/>
      <c r="YT58" s="515"/>
      <c r="YU58" s="516"/>
      <c r="YV58" s="515"/>
      <c r="YW58" s="516"/>
      <c r="YX58" s="515"/>
      <c r="YY58" s="516"/>
      <c r="YZ58" s="515"/>
      <c r="ZA58" s="516"/>
      <c r="ZB58" s="515"/>
      <c r="ZC58" s="516"/>
      <c r="ZD58" s="515"/>
      <c r="ZE58" s="516"/>
      <c r="ZF58" s="515"/>
      <c r="ZG58" s="516"/>
      <c r="ZH58" s="515"/>
      <c r="ZI58" s="516"/>
      <c r="ZJ58" s="515"/>
      <c r="ZK58" s="516"/>
      <c r="ZL58" s="515"/>
      <c r="ZM58" s="516"/>
      <c r="ZN58" s="515"/>
      <c r="ZO58" s="516"/>
      <c r="ZP58" s="515"/>
      <c r="ZQ58" s="516"/>
      <c r="ZR58" s="515"/>
      <c r="ZS58" s="516"/>
      <c r="ZT58" s="515"/>
      <c r="ZU58" s="516"/>
      <c r="ZV58" s="515"/>
      <c r="ZW58" s="516"/>
      <c r="ZX58" s="515"/>
      <c r="ZY58" s="516"/>
      <c r="ZZ58" s="515"/>
      <c r="AAA58" s="516"/>
      <c r="AAB58" s="515"/>
      <c r="AAC58" s="516"/>
      <c r="AAD58" s="515"/>
      <c r="AAE58" s="516"/>
      <c r="AAF58" s="515"/>
      <c r="AAG58" s="516"/>
      <c r="AAH58" s="515"/>
      <c r="AAI58" s="516"/>
      <c r="AAJ58" s="515"/>
      <c r="AAK58" s="516"/>
      <c r="AAL58" s="515"/>
      <c r="AAM58" s="516"/>
      <c r="AAN58" s="515"/>
      <c r="AAO58" s="516"/>
      <c r="AAP58" s="515"/>
      <c r="AAQ58" s="516"/>
      <c r="AAR58" s="515"/>
      <c r="AAS58" s="516"/>
      <c r="AAT58" s="515"/>
      <c r="AAU58" s="516"/>
      <c r="AAV58" s="515"/>
      <c r="AAW58" s="516"/>
      <c r="AAX58" s="515"/>
      <c r="AAY58" s="516"/>
      <c r="AAZ58" s="515"/>
      <c r="ABA58" s="516"/>
      <c r="ABB58" s="515"/>
      <c r="ABC58" s="516"/>
      <c r="ABD58" s="515"/>
      <c r="ABE58" s="516"/>
      <c r="ABF58" s="515"/>
      <c r="ABG58" s="516"/>
      <c r="ABH58" s="515"/>
      <c r="ABI58" s="516"/>
      <c r="ABJ58" s="515"/>
      <c r="ABK58" s="516"/>
      <c r="ABL58" s="515"/>
      <c r="ABM58" s="516"/>
      <c r="ABN58" s="515"/>
      <c r="ABO58" s="516"/>
      <c r="ABP58" s="515"/>
      <c r="ABQ58" s="516"/>
      <c r="ABR58" s="515"/>
      <c r="ABS58" s="516"/>
      <c r="ABT58" s="515"/>
      <c r="ABU58" s="516"/>
      <c r="ABV58" s="515"/>
      <c r="ABW58" s="516"/>
      <c r="ABX58" s="515"/>
      <c r="ABY58" s="516"/>
      <c r="ABZ58" s="515"/>
      <c r="ACA58" s="516"/>
      <c r="ACB58" s="515"/>
      <c r="ACC58" s="516"/>
      <c r="ACD58" s="515"/>
      <c r="ACE58" s="516"/>
      <c r="ACF58" s="515"/>
      <c r="ACG58" s="516"/>
      <c r="ACH58" s="515"/>
      <c r="ACI58" s="516"/>
      <c r="ACJ58" s="515"/>
      <c r="ACK58" s="516"/>
      <c r="ACL58" s="515"/>
      <c r="ACM58" s="516"/>
      <c r="ACN58" s="515"/>
      <c r="ACO58" s="516"/>
      <c r="ACP58" s="515"/>
      <c r="ACQ58" s="516"/>
      <c r="ACR58" s="515"/>
      <c r="ACS58" s="516"/>
      <c r="ACT58" s="515"/>
      <c r="ACU58" s="516"/>
      <c r="ACV58" s="515"/>
      <c r="ACW58" s="516"/>
      <c r="ACX58" s="515"/>
      <c r="ACY58" s="516"/>
      <c r="ACZ58" s="515"/>
      <c r="ADA58" s="516"/>
      <c r="ADB58" s="515"/>
      <c r="ADC58" s="516"/>
      <c r="ADD58" s="515"/>
      <c r="ADE58" s="516"/>
      <c r="ADF58" s="515"/>
      <c r="ADG58" s="516"/>
      <c r="ADH58" s="515"/>
      <c r="ADI58" s="516"/>
      <c r="ADJ58" s="515"/>
      <c r="ADK58" s="516"/>
      <c r="ADL58" s="515"/>
      <c r="ADM58" s="516"/>
      <c r="ADN58" s="515"/>
      <c r="ADO58" s="516"/>
      <c r="ADP58" s="515"/>
      <c r="ADQ58" s="516"/>
      <c r="ADR58" s="515"/>
      <c r="ADS58" s="516"/>
      <c r="ADT58" s="515"/>
      <c r="ADU58" s="516"/>
      <c r="ADV58" s="515"/>
      <c r="ADW58" s="516"/>
      <c r="ADX58" s="515"/>
      <c r="ADY58" s="516"/>
      <c r="ADZ58" s="515"/>
      <c r="AEA58" s="516"/>
      <c r="AEB58" s="515"/>
      <c r="AEC58" s="516"/>
      <c r="AED58" s="515"/>
      <c r="AEE58" s="516"/>
      <c r="AEF58" s="515"/>
      <c r="AEG58" s="516"/>
      <c r="AEH58" s="515"/>
      <c r="AEI58" s="516"/>
      <c r="AEJ58" s="515"/>
      <c r="AEK58" s="516"/>
      <c r="AEL58" s="515"/>
      <c r="AEM58" s="516"/>
      <c r="AEN58" s="515"/>
      <c r="AEO58" s="516"/>
      <c r="AEP58" s="515"/>
      <c r="AEQ58" s="516"/>
      <c r="AER58" s="515"/>
      <c r="AES58" s="516"/>
      <c r="AET58" s="515"/>
      <c r="AEU58" s="516"/>
      <c r="AEV58" s="515"/>
      <c r="AEW58" s="516"/>
      <c r="AEX58" s="515"/>
      <c r="AEY58" s="516"/>
      <c r="AEZ58" s="515"/>
      <c r="AFA58" s="516"/>
      <c r="AFB58" s="515"/>
      <c r="AFC58" s="516"/>
      <c r="AFD58" s="515"/>
      <c r="AFE58" s="516"/>
      <c r="AFF58" s="515"/>
      <c r="AFG58" s="516"/>
      <c r="AFH58" s="515"/>
      <c r="AFI58" s="516"/>
      <c r="AFJ58" s="515"/>
      <c r="AFK58" s="516"/>
      <c r="AFL58" s="515"/>
      <c r="AFM58" s="516"/>
      <c r="AFN58" s="515"/>
      <c r="AFO58" s="516"/>
      <c r="AFP58" s="515"/>
      <c r="AFQ58" s="516"/>
      <c r="AFR58" s="515"/>
      <c r="AFS58" s="516"/>
      <c r="AFT58" s="515"/>
      <c r="AFU58" s="516"/>
      <c r="AFV58" s="515"/>
      <c r="AFW58" s="516"/>
      <c r="AFX58" s="515"/>
      <c r="AFY58" s="516"/>
      <c r="AFZ58" s="515"/>
      <c r="AGA58" s="516"/>
      <c r="AGB58" s="515"/>
      <c r="AGC58" s="516"/>
      <c r="AGD58" s="515"/>
      <c r="AGE58" s="516"/>
      <c r="AGF58" s="515"/>
      <c r="AGG58" s="516"/>
      <c r="AGH58" s="515"/>
      <c r="AGI58" s="516"/>
      <c r="AGJ58" s="515"/>
      <c r="AGK58" s="516"/>
      <c r="AGL58" s="515"/>
      <c r="AGM58" s="516"/>
      <c r="AGN58" s="515"/>
      <c r="AGO58" s="516"/>
      <c r="AGP58" s="515"/>
      <c r="AGQ58" s="516"/>
      <c r="AGR58" s="515"/>
      <c r="AGS58" s="516"/>
      <c r="AGT58" s="515"/>
      <c r="AGU58" s="516"/>
      <c r="AGV58" s="515"/>
      <c r="AGW58" s="516"/>
      <c r="AGX58" s="515"/>
      <c r="AGY58" s="516"/>
      <c r="AGZ58" s="515"/>
      <c r="AHA58" s="516"/>
      <c r="AHB58" s="515"/>
      <c r="AHC58" s="516"/>
      <c r="AHD58" s="515"/>
      <c r="AHE58" s="516"/>
      <c r="AHF58" s="515"/>
      <c r="AHG58" s="516"/>
      <c r="AHH58" s="515"/>
      <c r="AHI58" s="516"/>
      <c r="AHJ58" s="515"/>
      <c r="AHK58" s="516"/>
      <c r="AHL58" s="515"/>
      <c r="AHM58" s="516"/>
      <c r="AHN58" s="515"/>
      <c r="AHO58" s="516"/>
      <c r="AHP58" s="515"/>
      <c r="AHQ58" s="516"/>
      <c r="AHR58" s="515"/>
      <c r="AHS58" s="516"/>
      <c r="AHT58" s="515"/>
      <c r="AHU58" s="516"/>
      <c r="AHV58" s="515"/>
      <c r="AHW58" s="516"/>
      <c r="AHX58" s="515"/>
      <c r="AHY58" s="516"/>
      <c r="AHZ58" s="515"/>
      <c r="AIA58" s="516"/>
      <c r="AIB58" s="515"/>
      <c r="AIC58" s="516"/>
      <c r="AID58" s="515"/>
      <c r="AIE58" s="516"/>
      <c r="AIF58" s="515"/>
      <c r="AIG58" s="516"/>
      <c r="AIH58" s="515"/>
      <c r="AII58" s="516"/>
      <c r="AIJ58" s="515"/>
      <c r="AIK58" s="516"/>
      <c r="AIL58" s="515"/>
      <c r="AIM58" s="516"/>
      <c r="AIN58" s="515"/>
      <c r="AIO58" s="516"/>
      <c r="AIP58" s="515"/>
      <c r="AIQ58" s="516"/>
      <c r="AIR58" s="515"/>
      <c r="AIS58" s="516"/>
      <c r="AIT58" s="515"/>
      <c r="AIU58" s="516"/>
      <c r="AIV58" s="515"/>
      <c r="AIW58" s="516"/>
      <c r="AIX58" s="515"/>
      <c r="AIY58" s="516"/>
      <c r="AIZ58" s="515"/>
      <c r="AJA58" s="516"/>
      <c r="AJB58" s="515"/>
      <c r="AJC58" s="516"/>
      <c r="AJD58" s="515"/>
      <c r="AJE58" s="516"/>
      <c r="AJF58" s="515"/>
      <c r="AJG58" s="516"/>
      <c r="AJH58" s="515"/>
      <c r="AJI58" s="516"/>
      <c r="AJJ58" s="515"/>
      <c r="AJK58" s="516"/>
      <c r="AJL58" s="515"/>
      <c r="AJM58" s="516"/>
      <c r="AJN58" s="515"/>
      <c r="AJO58" s="516"/>
      <c r="AJP58" s="515"/>
      <c r="AJQ58" s="516"/>
      <c r="AJR58" s="515"/>
      <c r="AJS58" s="516"/>
      <c r="AJT58" s="515"/>
      <c r="AJU58" s="516"/>
      <c r="AJV58" s="515"/>
      <c r="AJW58" s="516"/>
      <c r="AJX58" s="515"/>
      <c r="AJY58" s="516"/>
      <c r="AJZ58" s="515"/>
      <c r="AKA58" s="516"/>
      <c r="AKB58" s="515"/>
      <c r="AKC58" s="516"/>
      <c r="AKD58" s="515"/>
      <c r="AKE58" s="516"/>
      <c r="AKF58" s="515"/>
      <c r="AKG58" s="516"/>
      <c r="AKH58" s="515"/>
      <c r="AKI58" s="516"/>
      <c r="AKJ58" s="515"/>
      <c r="AKK58" s="516"/>
      <c r="AKL58" s="515"/>
      <c r="AKM58" s="516"/>
      <c r="AKN58" s="515"/>
      <c r="AKO58" s="516"/>
      <c r="AKP58" s="515"/>
      <c r="AKQ58" s="516"/>
      <c r="AKR58" s="515"/>
      <c r="AKS58" s="516"/>
      <c r="AKT58" s="515"/>
      <c r="AKU58" s="516"/>
      <c r="AKV58" s="515"/>
      <c r="AKW58" s="516"/>
      <c r="AKX58" s="515"/>
      <c r="AKY58" s="516"/>
      <c r="AKZ58" s="515"/>
      <c r="ALA58" s="516"/>
      <c r="ALB58" s="515"/>
      <c r="ALC58" s="516"/>
      <c r="ALD58" s="515"/>
      <c r="ALE58" s="516"/>
      <c r="ALF58" s="515"/>
      <c r="ALG58" s="516"/>
      <c r="ALH58" s="515"/>
      <c r="ALI58" s="516"/>
      <c r="ALJ58" s="515"/>
      <c r="ALK58" s="516"/>
      <c r="ALL58" s="515"/>
      <c r="ALM58" s="516"/>
      <c r="ALN58" s="515"/>
      <c r="ALO58" s="516"/>
      <c r="ALP58" s="515"/>
      <c r="ALQ58" s="516"/>
      <c r="ALR58" s="515"/>
      <c r="ALS58" s="516"/>
      <c r="ALT58" s="515"/>
      <c r="ALU58" s="516"/>
      <c r="ALV58" s="515"/>
      <c r="ALW58" s="516"/>
      <c r="ALX58" s="515"/>
      <c r="ALY58" s="516"/>
      <c r="ALZ58" s="515"/>
      <c r="AMA58" s="516"/>
      <c r="AMB58" s="515"/>
      <c r="AMC58" s="516"/>
      <c r="AMD58" s="515"/>
      <c r="AME58" s="516"/>
      <c r="AMF58" s="515"/>
      <c r="AMG58" s="516"/>
      <c r="AMH58" s="515"/>
      <c r="AMI58" s="516"/>
      <c r="AMJ58" s="515"/>
      <c r="AMK58" s="516"/>
      <c r="AML58" s="515"/>
      <c r="AMM58" s="516"/>
      <c r="AMN58" s="515"/>
      <c r="AMO58" s="516"/>
      <c r="AMP58" s="515"/>
      <c r="AMQ58" s="516"/>
      <c r="AMR58" s="515"/>
      <c r="AMS58" s="516"/>
      <c r="AMT58" s="515"/>
      <c r="AMU58" s="516"/>
      <c r="AMV58" s="515"/>
      <c r="AMW58" s="516"/>
      <c r="AMX58" s="515"/>
      <c r="AMY58" s="516"/>
      <c r="AMZ58" s="515"/>
      <c r="ANA58" s="516"/>
      <c r="ANB58" s="515"/>
      <c r="ANC58" s="516"/>
      <c r="AND58" s="515"/>
      <c r="ANE58" s="516"/>
      <c r="ANF58" s="515"/>
      <c r="ANG58" s="516"/>
      <c r="ANH58" s="515"/>
      <c r="ANI58" s="516"/>
      <c r="ANJ58" s="515"/>
      <c r="ANK58" s="516"/>
      <c r="ANL58" s="515"/>
      <c r="ANM58" s="516"/>
      <c r="ANN58" s="515"/>
      <c r="ANO58" s="516"/>
      <c r="ANP58" s="515"/>
      <c r="ANQ58" s="516"/>
      <c r="ANR58" s="515"/>
      <c r="ANS58" s="516"/>
      <c r="ANT58" s="515"/>
      <c r="ANU58" s="516"/>
      <c r="ANV58" s="515"/>
      <c r="ANW58" s="516"/>
      <c r="ANX58" s="515"/>
      <c r="ANY58" s="516"/>
      <c r="ANZ58" s="515"/>
      <c r="AOA58" s="516"/>
      <c r="AOB58" s="515"/>
      <c r="AOC58" s="516"/>
      <c r="AOD58" s="515"/>
      <c r="AOE58" s="516"/>
      <c r="AOF58" s="515"/>
      <c r="AOG58" s="516"/>
      <c r="AOH58" s="515"/>
      <c r="AOI58" s="516"/>
      <c r="AOJ58" s="515"/>
      <c r="AOK58" s="516"/>
      <c r="AOL58" s="515"/>
      <c r="AOM58" s="516"/>
      <c r="AON58" s="515"/>
      <c r="AOO58" s="516"/>
      <c r="AOP58" s="515"/>
      <c r="AOQ58" s="516"/>
      <c r="AOR58" s="515"/>
      <c r="AOS58" s="516"/>
      <c r="AOT58" s="515"/>
      <c r="AOU58" s="516"/>
      <c r="AOV58" s="515"/>
      <c r="AOW58" s="516"/>
      <c r="AOX58" s="515"/>
      <c r="AOY58" s="516"/>
      <c r="AOZ58" s="515"/>
      <c r="APA58" s="516"/>
      <c r="APB58" s="515"/>
      <c r="APC58" s="516"/>
      <c r="APD58" s="515"/>
      <c r="APE58" s="516"/>
      <c r="APF58" s="515"/>
      <c r="APG58" s="516"/>
      <c r="APH58" s="515"/>
      <c r="API58" s="516"/>
      <c r="APJ58" s="515"/>
      <c r="APK58" s="516"/>
      <c r="APL58" s="515"/>
      <c r="APM58" s="516"/>
      <c r="APN58" s="515"/>
      <c r="APO58" s="516"/>
      <c r="APP58" s="515"/>
      <c r="APQ58" s="516"/>
      <c r="APR58" s="515"/>
      <c r="APS58" s="516"/>
      <c r="APT58" s="515"/>
      <c r="APU58" s="516"/>
      <c r="APV58" s="515"/>
      <c r="APW58" s="516"/>
      <c r="APX58" s="515"/>
      <c r="APY58" s="516"/>
      <c r="APZ58" s="515"/>
      <c r="AQA58" s="516"/>
      <c r="AQB58" s="515"/>
      <c r="AQC58" s="516"/>
      <c r="AQD58" s="515"/>
      <c r="AQE58" s="516"/>
      <c r="AQF58" s="515"/>
      <c r="AQG58" s="516"/>
      <c r="AQH58" s="515"/>
      <c r="AQI58" s="516"/>
      <c r="AQJ58" s="515"/>
      <c r="AQK58" s="516"/>
      <c r="AQL58" s="515"/>
      <c r="AQM58" s="516"/>
      <c r="AQN58" s="515"/>
      <c r="AQO58" s="516"/>
      <c r="AQP58" s="515"/>
      <c r="AQQ58" s="516"/>
      <c r="AQR58" s="515"/>
      <c r="AQS58" s="516"/>
      <c r="AQT58" s="515"/>
      <c r="AQU58" s="516"/>
      <c r="AQV58" s="515"/>
      <c r="AQW58" s="516"/>
      <c r="AQX58" s="515"/>
      <c r="AQY58" s="516"/>
      <c r="AQZ58" s="515"/>
      <c r="ARA58" s="516"/>
      <c r="ARB58" s="515"/>
      <c r="ARC58" s="516"/>
      <c r="ARD58" s="515"/>
      <c r="ARE58" s="516"/>
      <c r="ARF58" s="515"/>
      <c r="ARG58" s="516"/>
      <c r="ARH58" s="515"/>
      <c r="ARI58" s="516"/>
      <c r="ARJ58" s="515"/>
      <c r="ARK58" s="516"/>
      <c r="ARL58" s="515"/>
      <c r="ARM58" s="516"/>
      <c r="ARN58" s="515"/>
      <c r="ARO58" s="516"/>
      <c r="ARP58" s="515"/>
      <c r="ARQ58" s="516"/>
      <c r="ARR58" s="515"/>
      <c r="ARS58" s="516"/>
      <c r="ART58" s="515"/>
      <c r="ARU58" s="516"/>
      <c r="ARV58" s="515"/>
      <c r="ARW58" s="516"/>
      <c r="ARX58" s="515"/>
      <c r="ARY58" s="516"/>
      <c r="ARZ58" s="515"/>
      <c r="ASA58" s="516"/>
      <c r="ASB58" s="515"/>
      <c r="ASC58" s="516"/>
      <c r="ASD58" s="515"/>
      <c r="ASE58" s="516"/>
      <c r="ASF58" s="515"/>
      <c r="ASG58" s="516"/>
      <c r="ASH58" s="515"/>
      <c r="ASI58" s="516"/>
      <c r="ASJ58" s="515"/>
      <c r="ASK58" s="516"/>
      <c r="ASL58" s="515"/>
      <c r="ASM58" s="516"/>
      <c r="ASN58" s="515"/>
      <c r="ASO58" s="516"/>
      <c r="ASP58" s="515"/>
      <c r="ASQ58" s="516"/>
      <c r="ASR58" s="515"/>
      <c r="ASS58" s="516"/>
      <c r="AST58" s="515"/>
      <c r="ASU58" s="516"/>
      <c r="ASV58" s="515"/>
      <c r="ASW58" s="516"/>
      <c r="ASX58" s="515"/>
      <c r="ASY58" s="516"/>
      <c r="ASZ58" s="515"/>
      <c r="ATA58" s="516"/>
      <c r="ATB58" s="515"/>
      <c r="ATC58" s="516"/>
      <c r="ATD58" s="515"/>
      <c r="ATE58" s="516"/>
      <c r="ATF58" s="515"/>
      <c r="ATG58" s="516"/>
      <c r="ATH58" s="515"/>
      <c r="ATI58" s="516"/>
      <c r="ATJ58" s="515"/>
      <c r="ATK58" s="516"/>
      <c r="ATL58" s="515"/>
      <c r="ATM58" s="516"/>
      <c r="ATN58" s="515"/>
      <c r="ATO58" s="516"/>
      <c r="ATP58" s="515"/>
      <c r="ATQ58" s="516"/>
      <c r="ATR58" s="515"/>
      <c r="ATS58" s="516"/>
      <c r="ATT58" s="515"/>
      <c r="ATU58" s="516"/>
      <c r="ATV58" s="515"/>
      <c r="ATW58" s="516"/>
      <c r="ATX58" s="515"/>
      <c r="ATY58" s="516"/>
      <c r="ATZ58" s="515"/>
      <c r="AUA58" s="516"/>
      <c r="AUB58" s="515"/>
      <c r="AUC58" s="516"/>
      <c r="AUD58" s="515"/>
      <c r="AUE58" s="516"/>
      <c r="AUF58" s="515"/>
      <c r="AUG58" s="516"/>
      <c r="AUH58" s="515"/>
      <c r="AUI58" s="516"/>
      <c r="AUJ58" s="515"/>
      <c r="AUK58" s="516"/>
      <c r="AUL58" s="515"/>
      <c r="AUM58" s="516"/>
      <c r="AUN58" s="515"/>
      <c r="AUO58" s="516"/>
      <c r="AUP58" s="515"/>
      <c r="AUQ58" s="516"/>
      <c r="AUR58" s="515"/>
      <c r="AUS58" s="516"/>
      <c r="AUT58" s="515"/>
      <c r="AUU58" s="516"/>
      <c r="AUV58" s="515"/>
      <c r="AUW58" s="516"/>
      <c r="AUX58" s="515"/>
      <c r="AUY58" s="516"/>
      <c r="AUZ58" s="515"/>
      <c r="AVA58" s="516"/>
      <c r="AVB58" s="515"/>
      <c r="AVC58" s="516"/>
      <c r="AVD58" s="515"/>
      <c r="AVE58" s="516"/>
      <c r="AVF58" s="515"/>
      <c r="AVG58" s="516"/>
      <c r="AVH58" s="515"/>
      <c r="AVI58" s="516"/>
      <c r="AVJ58" s="515"/>
      <c r="AVK58" s="516"/>
      <c r="AVL58" s="515"/>
      <c r="AVM58" s="516"/>
      <c r="AVN58" s="515"/>
      <c r="AVO58" s="516"/>
      <c r="AVP58" s="515"/>
      <c r="AVQ58" s="516"/>
      <c r="AVR58" s="515"/>
      <c r="AVS58" s="516"/>
      <c r="AVT58" s="515"/>
      <c r="AVU58" s="516"/>
      <c r="AVV58" s="515"/>
      <c r="AVW58" s="516"/>
      <c r="AVX58" s="515"/>
      <c r="AVY58" s="516"/>
      <c r="AVZ58" s="515"/>
      <c r="AWA58" s="516"/>
      <c r="AWB58" s="515"/>
      <c r="AWC58" s="516"/>
      <c r="AWD58" s="515"/>
      <c r="AWE58" s="516"/>
      <c r="AWF58" s="515"/>
      <c r="AWG58" s="516"/>
      <c r="AWH58" s="515"/>
      <c r="AWI58" s="516"/>
      <c r="AWJ58" s="515"/>
      <c r="AWK58" s="516"/>
      <c r="AWL58" s="515"/>
      <c r="AWM58" s="516"/>
      <c r="AWN58" s="515"/>
      <c r="AWO58" s="516"/>
      <c r="AWP58" s="515"/>
      <c r="AWQ58" s="516"/>
      <c r="AWR58" s="515"/>
      <c r="AWS58" s="516"/>
      <c r="AWT58" s="515"/>
      <c r="AWU58" s="516"/>
      <c r="AWV58" s="515"/>
      <c r="AWW58" s="516"/>
      <c r="AWX58" s="515"/>
      <c r="AWY58" s="516"/>
      <c r="AWZ58" s="515"/>
      <c r="AXA58" s="516"/>
      <c r="AXB58" s="515"/>
      <c r="AXC58" s="516"/>
      <c r="AXD58" s="515"/>
      <c r="AXE58" s="516"/>
      <c r="AXF58" s="515"/>
      <c r="AXG58" s="516"/>
      <c r="AXH58" s="515"/>
      <c r="AXI58" s="516"/>
      <c r="AXJ58" s="515"/>
      <c r="AXK58" s="516"/>
      <c r="AXL58" s="515"/>
      <c r="AXM58" s="516"/>
      <c r="AXN58" s="515"/>
      <c r="AXO58" s="516"/>
      <c r="AXP58" s="515"/>
      <c r="AXQ58" s="516"/>
      <c r="AXR58" s="515"/>
      <c r="AXS58" s="516"/>
      <c r="AXT58" s="515"/>
      <c r="AXU58" s="516"/>
      <c r="AXV58" s="515"/>
      <c r="AXW58" s="516"/>
      <c r="AXX58" s="515"/>
      <c r="AXY58" s="516"/>
      <c r="AXZ58" s="515"/>
      <c r="AYA58" s="516"/>
      <c r="AYB58" s="515"/>
      <c r="AYC58" s="516"/>
      <c r="AYD58" s="515"/>
      <c r="AYE58" s="516"/>
      <c r="AYF58" s="515"/>
      <c r="AYG58" s="516"/>
      <c r="AYH58" s="515"/>
      <c r="AYI58" s="516"/>
      <c r="AYJ58" s="515"/>
      <c r="AYK58" s="516"/>
      <c r="AYL58" s="515"/>
      <c r="AYM58" s="516"/>
      <c r="AYN58" s="515"/>
      <c r="AYO58" s="516"/>
      <c r="AYP58" s="515"/>
      <c r="AYQ58" s="516"/>
      <c r="AYR58" s="515"/>
      <c r="AYS58" s="516"/>
      <c r="AYT58" s="515"/>
      <c r="AYU58" s="516"/>
      <c r="AYV58" s="515"/>
      <c r="AYW58" s="516"/>
      <c r="AYX58" s="515"/>
      <c r="AYY58" s="516"/>
      <c r="AYZ58" s="515"/>
      <c r="AZA58" s="516"/>
      <c r="AZB58" s="515"/>
      <c r="AZC58" s="516"/>
      <c r="AZD58" s="515"/>
      <c r="AZE58" s="516"/>
      <c r="AZF58" s="515"/>
      <c r="AZG58" s="516"/>
      <c r="AZH58" s="515"/>
      <c r="AZI58" s="516"/>
      <c r="AZJ58" s="515"/>
      <c r="AZK58" s="516"/>
      <c r="AZL58" s="515"/>
      <c r="AZM58" s="516"/>
      <c r="AZN58" s="515"/>
      <c r="AZO58" s="516"/>
      <c r="AZP58" s="515"/>
      <c r="AZQ58" s="516"/>
      <c r="AZR58" s="515"/>
      <c r="AZS58" s="516"/>
      <c r="AZT58" s="515"/>
      <c r="AZU58" s="516"/>
      <c r="AZV58" s="515"/>
      <c r="AZW58" s="516"/>
      <c r="AZX58" s="515"/>
      <c r="AZY58" s="516"/>
      <c r="AZZ58" s="515"/>
      <c r="BAA58" s="516"/>
      <c r="BAB58" s="515"/>
      <c r="BAC58" s="516"/>
      <c r="BAD58" s="515"/>
      <c r="BAE58" s="516"/>
      <c r="BAF58" s="515"/>
      <c r="BAG58" s="516"/>
      <c r="BAH58" s="515"/>
      <c r="BAI58" s="516"/>
      <c r="BAJ58" s="515"/>
      <c r="BAK58" s="516"/>
      <c r="BAL58" s="515"/>
      <c r="BAM58" s="516"/>
      <c r="BAN58" s="515"/>
      <c r="BAO58" s="516"/>
      <c r="BAP58" s="515"/>
      <c r="BAQ58" s="516"/>
      <c r="BAR58" s="515"/>
      <c r="BAS58" s="516"/>
      <c r="BAT58" s="515"/>
      <c r="BAU58" s="516"/>
      <c r="BAV58" s="515"/>
      <c r="BAW58" s="516"/>
      <c r="BAX58" s="515"/>
      <c r="BAY58" s="516"/>
      <c r="BAZ58" s="515"/>
      <c r="BBA58" s="516"/>
      <c r="BBB58" s="515"/>
      <c r="BBC58" s="516"/>
      <c r="BBD58" s="515"/>
      <c r="BBE58" s="516"/>
      <c r="BBF58" s="515"/>
      <c r="BBG58" s="516"/>
      <c r="BBH58" s="515"/>
      <c r="BBI58" s="516"/>
      <c r="BBJ58" s="515"/>
      <c r="BBK58" s="516"/>
      <c r="BBL58" s="515"/>
      <c r="BBM58" s="516"/>
      <c r="BBN58" s="515"/>
      <c r="BBO58" s="516"/>
      <c r="BBP58" s="515"/>
      <c r="BBQ58" s="516"/>
      <c r="BBR58" s="515"/>
      <c r="BBS58" s="516"/>
      <c r="BBT58" s="515"/>
      <c r="BBU58" s="516"/>
      <c r="BBV58" s="515"/>
      <c r="BBW58" s="516"/>
      <c r="BBX58" s="515"/>
      <c r="BBY58" s="516"/>
      <c r="BBZ58" s="515"/>
      <c r="BCA58" s="516"/>
      <c r="BCB58" s="515"/>
      <c r="BCC58" s="516"/>
      <c r="BCD58" s="515"/>
      <c r="BCE58" s="516"/>
      <c r="BCF58" s="515"/>
      <c r="BCG58" s="516"/>
      <c r="BCH58" s="515"/>
      <c r="BCI58" s="516"/>
      <c r="BCJ58" s="515"/>
      <c r="BCK58" s="516"/>
      <c r="BCL58" s="515"/>
      <c r="BCM58" s="516"/>
      <c r="BCN58" s="515"/>
      <c r="BCO58" s="516"/>
      <c r="BCP58" s="515"/>
      <c r="BCQ58" s="516"/>
      <c r="BCR58" s="515"/>
      <c r="BCS58" s="516"/>
      <c r="BCT58" s="515"/>
      <c r="BCU58" s="516"/>
      <c r="BCV58" s="515"/>
      <c r="BCW58" s="516"/>
      <c r="BCX58" s="515"/>
      <c r="BCY58" s="516"/>
      <c r="BCZ58" s="515"/>
      <c r="BDA58" s="516"/>
      <c r="BDB58" s="515"/>
      <c r="BDC58" s="516"/>
      <c r="BDD58" s="515"/>
      <c r="BDE58" s="516"/>
      <c r="BDF58" s="515"/>
      <c r="BDG58" s="516"/>
      <c r="BDH58" s="515"/>
      <c r="BDI58" s="516"/>
      <c r="BDJ58" s="515"/>
      <c r="BDK58" s="516"/>
      <c r="BDL58" s="515"/>
      <c r="BDM58" s="516"/>
      <c r="BDN58" s="515"/>
      <c r="BDO58" s="516"/>
      <c r="BDP58" s="515"/>
      <c r="BDQ58" s="516"/>
      <c r="BDR58" s="515"/>
      <c r="BDS58" s="516"/>
      <c r="BDT58" s="515"/>
      <c r="BDU58" s="516"/>
      <c r="BDV58" s="515"/>
      <c r="BDW58" s="516"/>
      <c r="BDX58" s="515"/>
      <c r="BDY58" s="516"/>
      <c r="BDZ58" s="515"/>
      <c r="BEA58" s="516"/>
      <c r="BEB58" s="515"/>
      <c r="BEC58" s="516"/>
      <c r="BED58" s="515"/>
      <c r="BEE58" s="516"/>
      <c r="BEF58" s="515"/>
      <c r="BEG58" s="516"/>
      <c r="BEH58" s="515"/>
      <c r="BEI58" s="516"/>
      <c r="BEJ58" s="515"/>
      <c r="BEK58" s="516"/>
      <c r="BEL58" s="515"/>
      <c r="BEM58" s="516"/>
      <c r="BEN58" s="515"/>
      <c r="BEO58" s="516"/>
      <c r="BEP58" s="515"/>
      <c r="BEQ58" s="516"/>
      <c r="BER58" s="515"/>
      <c r="BES58" s="516"/>
      <c r="BET58" s="515"/>
      <c r="BEU58" s="516"/>
      <c r="BEV58" s="515"/>
      <c r="BEW58" s="516"/>
      <c r="BEX58" s="515"/>
      <c r="BEY58" s="516"/>
      <c r="BEZ58" s="515"/>
      <c r="BFA58" s="516"/>
      <c r="BFB58" s="515"/>
      <c r="BFC58" s="516"/>
      <c r="BFD58" s="515"/>
      <c r="BFE58" s="516"/>
      <c r="BFF58" s="515"/>
      <c r="BFG58" s="516"/>
      <c r="BFH58" s="515"/>
      <c r="BFI58" s="516"/>
      <c r="BFJ58" s="515"/>
      <c r="BFK58" s="516"/>
      <c r="BFL58" s="515"/>
      <c r="BFM58" s="516"/>
      <c r="BFN58" s="515"/>
      <c r="BFO58" s="516"/>
      <c r="BFP58" s="515"/>
      <c r="BFQ58" s="516"/>
      <c r="BFR58" s="515"/>
      <c r="BFS58" s="516"/>
      <c r="BFT58" s="515"/>
      <c r="BFU58" s="516"/>
      <c r="BFV58" s="515"/>
      <c r="BFW58" s="516"/>
      <c r="BFX58" s="515"/>
      <c r="BFY58" s="516"/>
      <c r="BFZ58" s="515"/>
      <c r="BGA58" s="516"/>
      <c r="BGB58" s="515"/>
      <c r="BGC58" s="516"/>
      <c r="BGD58" s="515"/>
      <c r="BGE58" s="516"/>
      <c r="BGF58" s="515"/>
      <c r="BGG58" s="516"/>
      <c r="BGH58" s="515"/>
      <c r="BGI58" s="516"/>
      <c r="BGJ58" s="515"/>
      <c r="BGK58" s="516"/>
      <c r="BGL58" s="515"/>
      <c r="BGM58" s="516"/>
      <c r="BGN58" s="515"/>
      <c r="BGO58" s="516"/>
      <c r="BGP58" s="515"/>
      <c r="BGQ58" s="516"/>
      <c r="BGR58" s="515"/>
      <c r="BGS58" s="516"/>
      <c r="BGT58" s="515"/>
      <c r="BGU58" s="516"/>
      <c r="BGV58" s="515"/>
      <c r="BGW58" s="516"/>
      <c r="BGX58" s="515"/>
      <c r="BGY58" s="516"/>
      <c r="BGZ58" s="515"/>
      <c r="BHA58" s="516"/>
      <c r="BHB58" s="515"/>
      <c r="BHC58" s="516"/>
      <c r="BHD58" s="515"/>
      <c r="BHE58" s="516"/>
      <c r="BHF58" s="515"/>
      <c r="BHG58" s="516"/>
      <c r="BHH58" s="515"/>
      <c r="BHI58" s="516"/>
      <c r="BHJ58" s="515"/>
      <c r="BHK58" s="516"/>
      <c r="BHL58" s="515"/>
      <c r="BHM58" s="516"/>
      <c r="BHN58" s="515"/>
      <c r="BHO58" s="516"/>
      <c r="BHP58" s="515"/>
      <c r="BHQ58" s="516"/>
      <c r="BHR58" s="515"/>
      <c r="BHS58" s="516"/>
      <c r="BHT58" s="515"/>
      <c r="BHU58" s="516"/>
      <c r="BHV58" s="515"/>
      <c r="BHW58" s="516"/>
      <c r="BHX58" s="515"/>
      <c r="BHY58" s="516"/>
      <c r="BHZ58" s="515"/>
      <c r="BIA58" s="516"/>
      <c r="BIB58" s="515"/>
      <c r="BIC58" s="516"/>
      <c r="BID58" s="515"/>
      <c r="BIE58" s="516"/>
      <c r="BIF58" s="515"/>
      <c r="BIG58" s="516"/>
      <c r="BIH58" s="515"/>
      <c r="BII58" s="516"/>
      <c r="BIJ58" s="515"/>
      <c r="BIK58" s="516"/>
      <c r="BIL58" s="515"/>
      <c r="BIM58" s="516"/>
      <c r="BIN58" s="515"/>
      <c r="BIO58" s="516"/>
      <c r="BIP58" s="515"/>
      <c r="BIQ58" s="516"/>
      <c r="BIR58" s="515"/>
      <c r="BIS58" s="516"/>
      <c r="BIT58" s="515"/>
      <c r="BIU58" s="516"/>
      <c r="BIV58" s="515"/>
      <c r="BIW58" s="516"/>
      <c r="BIX58" s="515"/>
      <c r="BIY58" s="516"/>
      <c r="BIZ58" s="515"/>
      <c r="BJA58" s="516"/>
      <c r="BJB58" s="515"/>
      <c r="BJC58" s="516"/>
      <c r="BJD58" s="515"/>
      <c r="BJE58" s="516"/>
      <c r="BJF58" s="515"/>
      <c r="BJG58" s="516"/>
      <c r="BJH58" s="515"/>
      <c r="BJI58" s="516"/>
      <c r="BJJ58" s="515"/>
      <c r="BJK58" s="516"/>
      <c r="BJL58" s="515"/>
      <c r="BJM58" s="516"/>
      <c r="BJN58" s="515"/>
      <c r="BJO58" s="516"/>
      <c r="BJP58" s="515"/>
      <c r="BJQ58" s="516"/>
      <c r="BJR58" s="515"/>
      <c r="BJS58" s="516"/>
      <c r="BJT58" s="515"/>
      <c r="BJU58" s="516"/>
      <c r="BJV58" s="515"/>
      <c r="BJW58" s="516"/>
      <c r="BJX58" s="515"/>
      <c r="BJY58" s="516"/>
      <c r="BJZ58" s="515"/>
      <c r="BKA58" s="516"/>
      <c r="BKB58" s="515"/>
      <c r="BKC58" s="516"/>
      <c r="BKD58" s="515"/>
      <c r="BKE58" s="516"/>
      <c r="BKF58" s="515"/>
      <c r="BKG58" s="516"/>
      <c r="BKH58" s="515"/>
      <c r="BKI58" s="516"/>
      <c r="BKJ58" s="515"/>
      <c r="BKK58" s="516"/>
      <c r="BKL58" s="515"/>
      <c r="BKM58" s="516"/>
      <c r="BKN58" s="515"/>
      <c r="BKO58" s="516"/>
      <c r="BKP58" s="515"/>
      <c r="BKQ58" s="516"/>
      <c r="BKR58" s="515"/>
      <c r="BKS58" s="516"/>
      <c r="BKT58" s="515"/>
      <c r="BKU58" s="516"/>
      <c r="BKV58" s="515"/>
      <c r="BKW58" s="516"/>
      <c r="BKX58" s="515"/>
      <c r="BKY58" s="516"/>
      <c r="BKZ58" s="515"/>
      <c r="BLA58" s="516"/>
      <c r="BLB58" s="515"/>
      <c r="BLC58" s="516"/>
      <c r="BLD58" s="515"/>
      <c r="BLE58" s="516"/>
      <c r="BLF58" s="515"/>
      <c r="BLG58" s="516"/>
      <c r="BLH58" s="515"/>
      <c r="BLI58" s="516"/>
      <c r="BLJ58" s="515"/>
      <c r="BLK58" s="516"/>
      <c r="BLL58" s="515"/>
      <c r="BLM58" s="516"/>
      <c r="BLN58" s="515"/>
      <c r="BLO58" s="516"/>
      <c r="BLP58" s="515"/>
      <c r="BLQ58" s="516"/>
      <c r="BLR58" s="515"/>
      <c r="BLS58" s="516"/>
      <c r="BLT58" s="515"/>
      <c r="BLU58" s="516"/>
      <c r="BLV58" s="515"/>
      <c r="BLW58" s="516"/>
      <c r="BLX58" s="515"/>
      <c r="BLY58" s="516"/>
      <c r="BLZ58" s="515"/>
      <c r="BMA58" s="516"/>
      <c r="BMB58" s="515"/>
      <c r="BMC58" s="516"/>
      <c r="BMD58" s="515"/>
      <c r="BME58" s="516"/>
      <c r="BMF58" s="515"/>
      <c r="BMG58" s="516"/>
      <c r="BMH58" s="515"/>
      <c r="BMI58" s="516"/>
      <c r="BMJ58" s="515"/>
      <c r="BMK58" s="516"/>
      <c r="BML58" s="515"/>
      <c r="BMM58" s="516"/>
      <c r="BMN58" s="515"/>
      <c r="BMO58" s="516"/>
      <c r="BMP58" s="515"/>
      <c r="BMQ58" s="516"/>
      <c r="BMR58" s="515"/>
      <c r="BMS58" s="516"/>
      <c r="BMT58" s="515"/>
      <c r="BMU58" s="516"/>
      <c r="BMV58" s="515"/>
      <c r="BMW58" s="516"/>
      <c r="BMX58" s="515"/>
      <c r="BMY58" s="516"/>
      <c r="BMZ58" s="515"/>
      <c r="BNA58" s="516"/>
      <c r="BNB58" s="515"/>
      <c r="BNC58" s="516"/>
      <c r="BND58" s="515"/>
      <c r="BNE58" s="516"/>
      <c r="BNF58" s="515"/>
      <c r="BNG58" s="516"/>
      <c r="BNH58" s="515"/>
      <c r="BNI58" s="516"/>
      <c r="BNJ58" s="515"/>
      <c r="BNK58" s="516"/>
      <c r="BNL58" s="515"/>
      <c r="BNM58" s="516"/>
      <c r="BNN58" s="515"/>
      <c r="BNO58" s="516"/>
      <c r="BNP58" s="515"/>
      <c r="BNQ58" s="516"/>
      <c r="BNR58" s="515"/>
      <c r="BNS58" s="516"/>
      <c r="BNT58" s="515"/>
      <c r="BNU58" s="516"/>
      <c r="BNV58" s="515"/>
      <c r="BNW58" s="516"/>
      <c r="BNX58" s="515"/>
      <c r="BNY58" s="516"/>
      <c r="BNZ58" s="515"/>
      <c r="BOA58" s="516"/>
      <c r="BOB58" s="515"/>
      <c r="BOC58" s="516"/>
      <c r="BOD58" s="515"/>
      <c r="BOE58" s="516"/>
      <c r="BOF58" s="515"/>
      <c r="BOG58" s="516"/>
      <c r="BOH58" s="515"/>
      <c r="BOI58" s="516"/>
      <c r="BOJ58" s="515"/>
      <c r="BOK58" s="516"/>
      <c r="BOL58" s="515"/>
      <c r="BOM58" s="516"/>
      <c r="BON58" s="515"/>
      <c r="BOO58" s="516"/>
      <c r="BOP58" s="515"/>
      <c r="BOQ58" s="516"/>
      <c r="BOR58" s="515"/>
      <c r="BOS58" s="516"/>
      <c r="BOT58" s="515"/>
      <c r="BOU58" s="516"/>
      <c r="BOV58" s="515"/>
      <c r="BOW58" s="516"/>
      <c r="BOX58" s="515"/>
      <c r="BOY58" s="516"/>
      <c r="BOZ58" s="515"/>
      <c r="BPA58" s="516"/>
      <c r="BPB58" s="515"/>
      <c r="BPC58" s="516"/>
      <c r="BPD58" s="515"/>
      <c r="BPE58" s="516"/>
      <c r="BPF58" s="515"/>
      <c r="BPG58" s="516"/>
      <c r="BPH58" s="515"/>
      <c r="BPI58" s="516"/>
      <c r="BPJ58" s="515"/>
      <c r="BPK58" s="516"/>
      <c r="BPL58" s="515"/>
      <c r="BPM58" s="516"/>
      <c r="BPN58" s="515"/>
      <c r="BPO58" s="516"/>
      <c r="BPP58" s="515"/>
      <c r="BPQ58" s="516"/>
      <c r="BPR58" s="515"/>
      <c r="BPS58" s="516"/>
      <c r="BPT58" s="515"/>
      <c r="BPU58" s="516"/>
      <c r="BPV58" s="515"/>
      <c r="BPW58" s="516"/>
      <c r="BPX58" s="515"/>
      <c r="BPY58" s="516"/>
      <c r="BPZ58" s="515"/>
      <c r="BQA58" s="516"/>
      <c r="BQB58" s="515"/>
      <c r="BQC58" s="516"/>
      <c r="BQD58" s="515"/>
      <c r="BQE58" s="516"/>
      <c r="BQF58" s="515"/>
      <c r="BQG58" s="516"/>
      <c r="BQH58" s="515"/>
      <c r="BQI58" s="516"/>
      <c r="BQJ58" s="515"/>
      <c r="BQK58" s="516"/>
      <c r="BQL58" s="515"/>
      <c r="BQM58" s="516"/>
      <c r="BQN58" s="515"/>
      <c r="BQO58" s="516"/>
      <c r="BQP58" s="515"/>
      <c r="BQQ58" s="516"/>
      <c r="BQR58" s="515"/>
      <c r="BQS58" s="516"/>
      <c r="BQT58" s="515"/>
      <c r="BQU58" s="516"/>
      <c r="BQV58" s="515"/>
      <c r="BQW58" s="516"/>
      <c r="BQX58" s="515"/>
      <c r="BQY58" s="516"/>
      <c r="BQZ58" s="515"/>
      <c r="BRA58" s="516"/>
      <c r="BRB58" s="515"/>
      <c r="BRC58" s="516"/>
      <c r="BRD58" s="515"/>
      <c r="BRE58" s="516"/>
      <c r="BRF58" s="515"/>
      <c r="BRG58" s="516"/>
      <c r="BRH58" s="515"/>
      <c r="BRI58" s="516"/>
      <c r="BRJ58" s="515"/>
      <c r="BRK58" s="516"/>
      <c r="BRL58" s="515"/>
      <c r="BRM58" s="516"/>
      <c r="BRN58" s="515"/>
      <c r="BRO58" s="516"/>
      <c r="BRP58" s="515"/>
      <c r="BRQ58" s="516"/>
      <c r="BRR58" s="515"/>
      <c r="BRS58" s="516"/>
      <c r="BRT58" s="515"/>
      <c r="BRU58" s="516"/>
      <c r="BRV58" s="515"/>
      <c r="BRW58" s="516"/>
      <c r="BRX58" s="515"/>
      <c r="BRY58" s="516"/>
      <c r="BRZ58" s="515"/>
      <c r="BSA58" s="516"/>
      <c r="BSB58" s="515"/>
      <c r="BSC58" s="516"/>
      <c r="BSD58" s="515"/>
      <c r="BSE58" s="516"/>
      <c r="BSF58" s="515"/>
      <c r="BSG58" s="516"/>
      <c r="BSH58" s="515"/>
      <c r="BSI58" s="516"/>
      <c r="BSJ58" s="515"/>
      <c r="BSK58" s="516"/>
      <c r="BSL58" s="515"/>
      <c r="BSM58" s="516"/>
      <c r="BSN58" s="515"/>
      <c r="BSO58" s="516"/>
      <c r="BSP58" s="515"/>
      <c r="BSQ58" s="516"/>
      <c r="BSR58" s="515"/>
      <c r="BSS58" s="516"/>
      <c r="BST58" s="515"/>
      <c r="BSU58" s="516"/>
      <c r="BSV58" s="515"/>
      <c r="BSW58" s="516"/>
      <c r="BSX58" s="515"/>
      <c r="BSY58" s="516"/>
      <c r="BSZ58" s="515"/>
      <c r="BTA58" s="516"/>
      <c r="BTB58" s="515"/>
      <c r="BTC58" s="516"/>
      <c r="BTD58" s="515"/>
      <c r="BTE58" s="516"/>
      <c r="BTF58" s="515"/>
      <c r="BTG58" s="516"/>
      <c r="BTH58" s="515"/>
      <c r="BTI58" s="516"/>
      <c r="BTJ58" s="515"/>
      <c r="BTK58" s="516"/>
      <c r="BTL58" s="515"/>
      <c r="BTM58" s="516"/>
      <c r="BTN58" s="515"/>
      <c r="BTO58" s="516"/>
      <c r="BTP58" s="515"/>
      <c r="BTQ58" s="516"/>
      <c r="BTR58" s="515"/>
      <c r="BTS58" s="516"/>
      <c r="BTT58" s="515"/>
      <c r="BTU58" s="516"/>
      <c r="BTV58" s="515"/>
      <c r="BTW58" s="516"/>
      <c r="BTX58" s="515"/>
      <c r="BTY58" s="516"/>
      <c r="BTZ58" s="515"/>
      <c r="BUA58" s="516"/>
      <c r="BUB58" s="515"/>
      <c r="BUC58" s="516"/>
      <c r="BUD58" s="515"/>
      <c r="BUE58" s="516"/>
      <c r="BUF58" s="515"/>
      <c r="BUG58" s="516"/>
      <c r="BUH58" s="515"/>
      <c r="BUI58" s="516"/>
      <c r="BUJ58" s="515"/>
      <c r="BUK58" s="516"/>
      <c r="BUL58" s="515"/>
      <c r="BUM58" s="516"/>
      <c r="BUN58" s="515"/>
      <c r="BUO58" s="516"/>
      <c r="BUP58" s="515"/>
      <c r="BUQ58" s="516"/>
      <c r="BUR58" s="515"/>
      <c r="BUS58" s="516"/>
      <c r="BUT58" s="515"/>
      <c r="BUU58" s="516"/>
      <c r="BUV58" s="515"/>
      <c r="BUW58" s="516"/>
      <c r="BUX58" s="515"/>
      <c r="BUY58" s="516"/>
      <c r="BUZ58" s="515"/>
      <c r="BVA58" s="516"/>
      <c r="BVB58" s="515"/>
      <c r="BVC58" s="516"/>
      <c r="BVD58" s="515"/>
      <c r="BVE58" s="516"/>
      <c r="BVF58" s="515"/>
      <c r="BVG58" s="516"/>
      <c r="BVH58" s="515"/>
      <c r="BVI58" s="516"/>
      <c r="BVJ58" s="515"/>
      <c r="BVK58" s="516"/>
      <c r="BVL58" s="515"/>
      <c r="BVM58" s="516"/>
      <c r="BVN58" s="515"/>
      <c r="BVO58" s="516"/>
      <c r="BVP58" s="515"/>
      <c r="BVQ58" s="516"/>
      <c r="BVR58" s="515"/>
      <c r="BVS58" s="516"/>
      <c r="BVT58" s="515"/>
      <c r="BVU58" s="516"/>
      <c r="BVV58" s="515"/>
      <c r="BVW58" s="516"/>
      <c r="BVX58" s="515"/>
      <c r="BVY58" s="516"/>
      <c r="BVZ58" s="515"/>
      <c r="BWA58" s="516"/>
      <c r="BWB58" s="515"/>
      <c r="BWC58" s="516"/>
      <c r="BWD58" s="515"/>
      <c r="BWE58" s="516"/>
      <c r="BWF58" s="515"/>
      <c r="BWG58" s="516"/>
      <c r="BWH58" s="515"/>
      <c r="BWI58" s="516"/>
      <c r="BWJ58" s="515"/>
      <c r="BWK58" s="516"/>
      <c r="BWL58" s="515"/>
      <c r="BWM58" s="516"/>
      <c r="BWN58" s="515"/>
      <c r="BWO58" s="516"/>
      <c r="BWP58" s="515"/>
      <c r="BWQ58" s="516"/>
      <c r="BWR58" s="515"/>
      <c r="BWS58" s="516"/>
      <c r="BWT58" s="515"/>
      <c r="BWU58" s="516"/>
      <c r="BWV58" s="515"/>
      <c r="BWW58" s="516"/>
      <c r="BWX58" s="515"/>
      <c r="BWY58" s="516"/>
      <c r="BWZ58" s="515"/>
      <c r="BXA58" s="516"/>
      <c r="BXB58" s="515"/>
      <c r="BXC58" s="516"/>
      <c r="BXD58" s="515"/>
      <c r="BXE58" s="516"/>
      <c r="BXF58" s="515"/>
      <c r="BXG58" s="516"/>
      <c r="BXH58" s="515"/>
      <c r="BXI58" s="516"/>
      <c r="BXJ58" s="515"/>
      <c r="BXK58" s="516"/>
      <c r="BXL58" s="515"/>
      <c r="BXM58" s="516"/>
      <c r="BXN58" s="515"/>
      <c r="BXO58" s="516"/>
      <c r="BXP58" s="515"/>
      <c r="BXQ58" s="516"/>
      <c r="BXR58" s="515"/>
      <c r="BXS58" s="516"/>
      <c r="BXT58" s="515"/>
      <c r="BXU58" s="516"/>
      <c r="BXV58" s="515"/>
      <c r="BXW58" s="516"/>
      <c r="BXX58" s="515"/>
      <c r="BXY58" s="516"/>
      <c r="BXZ58" s="515"/>
      <c r="BYA58" s="516"/>
      <c r="BYB58" s="515"/>
      <c r="BYC58" s="516"/>
      <c r="BYD58" s="515"/>
      <c r="BYE58" s="516"/>
      <c r="BYF58" s="515"/>
      <c r="BYG58" s="516"/>
      <c r="BYH58" s="515"/>
      <c r="BYI58" s="516"/>
      <c r="BYJ58" s="515"/>
      <c r="BYK58" s="516"/>
      <c r="BYL58" s="515"/>
      <c r="BYM58" s="516"/>
      <c r="BYN58" s="515"/>
      <c r="BYO58" s="516"/>
      <c r="BYP58" s="515"/>
      <c r="BYQ58" s="516"/>
      <c r="BYR58" s="515"/>
      <c r="BYS58" s="516"/>
      <c r="BYT58" s="515"/>
      <c r="BYU58" s="516"/>
      <c r="BYV58" s="515"/>
      <c r="BYW58" s="516"/>
      <c r="BYX58" s="515"/>
      <c r="BYY58" s="516"/>
      <c r="BYZ58" s="515"/>
      <c r="BZA58" s="516"/>
      <c r="BZB58" s="515"/>
      <c r="BZC58" s="516"/>
      <c r="BZD58" s="515"/>
      <c r="BZE58" s="516"/>
      <c r="BZF58" s="515"/>
      <c r="BZG58" s="516"/>
      <c r="BZH58" s="515"/>
      <c r="BZI58" s="516"/>
      <c r="BZJ58" s="515"/>
      <c r="BZK58" s="516"/>
      <c r="BZL58" s="515"/>
      <c r="BZM58" s="516"/>
      <c r="BZN58" s="515"/>
      <c r="BZO58" s="516"/>
      <c r="BZP58" s="515"/>
      <c r="BZQ58" s="516"/>
      <c r="BZR58" s="515"/>
      <c r="BZS58" s="516"/>
      <c r="BZT58" s="515"/>
      <c r="BZU58" s="516"/>
      <c r="BZV58" s="515"/>
      <c r="BZW58" s="516"/>
      <c r="BZX58" s="515"/>
      <c r="BZY58" s="516"/>
      <c r="BZZ58" s="515"/>
      <c r="CAA58" s="516"/>
      <c r="CAB58" s="515"/>
      <c r="CAC58" s="516"/>
      <c r="CAD58" s="515"/>
      <c r="CAE58" s="516"/>
      <c r="CAF58" s="515"/>
      <c r="CAG58" s="516"/>
      <c r="CAH58" s="515"/>
      <c r="CAI58" s="516"/>
      <c r="CAJ58" s="515"/>
      <c r="CAK58" s="516"/>
      <c r="CAL58" s="515"/>
      <c r="CAM58" s="516"/>
      <c r="CAN58" s="515"/>
      <c r="CAO58" s="516"/>
      <c r="CAP58" s="515"/>
      <c r="CAQ58" s="516"/>
      <c r="CAR58" s="515"/>
      <c r="CAS58" s="516"/>
      <c r="CAT58" s="515"/>
      <c r="CAU58" s="516"/>
      <c r="CAV58" s="515"/>
      <c r="CAW58" s="516"/>
      <c r="CAX58" s="515"/>
      <c r="CAY58" s="516"/>
      <c r="CAZ58" s="515"/>
      <c r="CBA58" s="516"/>
      <c r="CBB58" s="515"/>
      <c r="CBC58" s="516"/>
      <c r="CBD58" s="515"/>
      <c r="CBE58" s="516"/>
      <c r="CBF58" s="515"/>
      <c r="CBG58" s="516"/>
      <c r="CBH58" s="515"/>
      <c r="CBI58" s="516"/>
      <c r="CBJ58" s="515"/>
      <c r="CBK58" s="516"/>
      <c r="CBL58" s="515"/>
      <c r="CBM58" s="516"/>
      <c r="CBN58" s="515"/>
      <c r="CBO58" s="516"/>
      <c r="CBP58" s="515"/>
      <c r="CBQ58" s="516"/>
      <c r="CBR58" s="515"/>
      <c r="CBS58" s="516"/>
      <c r="CBT58" s="515"/>
      <c r="CBU58" s="516"/>
      <c r="CBV58" s="515"/>
      <c r="CBW58" s="516"/>
      <c r="CBX58" s="515"/>
      <c r="CBY58" s="516"/>
      <c r="CBZ58" s="515"/>
      <c r="CCA58" s="516"/>
      <c r="CCB58" s="515"/>
      <c r="CCC58" s="516"/>
      <c r="CCD58" s="515"/>
      <c r="CCE58" s="516"/>
      <c r="CCF58" s="515"/>
      <c r="CCG58" s="516"/>
      <c r="CCH58" s="515"/>
      <c r="CCI58" s="516"/>
      <c r="CCJ58" s="515"/>
      <c r="CCK58" s="516"/>
      <c r="CCL58" s="515"/>
      <c r="CCM58" s="516"/>
      <c r="CCN58" s="515"/>
      <c r="CCO58" s="516"/>
      <c r="CCP58" s="515"/>
      <c r="CCQ58" s="516"/>
      <c r="CCR58" s="515"/>
      <c r="CCS58" s="516"/>
      <c r="CCT58" s="515"/>
      <c r="CCU58" s="516"/>
      <c r="CCV58" s="515"/>
      <c r="CCW58" s="516"/>
      <c r="CCX58" s="515"/>
      <c r="CCY58" s="516"/>
      <c r="CCZ58" s="515"/>
      <c r="CDA58" s="516"/>
      <c r="CDB58" s="515"/>
      <c r="CDC58" s="516"/>
      <c r="CDD58" s="515"/>
      <c r="CDE58" s="516"/>
      <c r="CDF58" s="515"/>
      <c r="CDG58" s="516"/>
      <c r="CDH58" s="515"/>
      <c r="CDI58" s="516"/>
      <c r="CDJ58" s="515"/>
      <c r="CDK58" s="516"/>
      <c r="CDL58" s="515"/>
      <c r="CDM58" s="516"/>
      <c r="CDN58" s="515"/>
      <c r="CDO58" s="516"/>
      <c r="CDP58" s="515"/>
      <c r="CDQ58" s="516"/>
      <c r="CDR58" s="515"/>
      <c r="CDS58" s="516"/>
      <c r="CDT58" s="515"/>
      <c r="CDU58" s="516"/>
      <c r="CDV58" s="515"/>
      <c r="CDW58" s="516"/>
      <c r="CDX58" s="515"/>
      <c r="CDY58" s="516"/>
      <c r="CDZ58" s="515"/>
      <c r="CEA58" s="516"/>
      <c r="CEB58" s="515"/>
      <c r="CEC58" s="516"/>
      <c r="CED58" s="515"/>
      <c r="CEE58" s="516"/>
      <c r="CEF58" s="515"/>
      <c r="CEG58" s="516"/>
      <c r="CEH58" s="515"/>
      <c r="CEI58" s="516"/>
      <c r="CEJ58" s="515"/>
      <c r="CEK58" s="516"/>
      <c r="CEL58" s="515"/>
      <c r="CEM58" s="516"/>
      <c r="CEN58" s="515"/>
      <c r="CEO58" s="516"/>
      <c r="CEP58" s="515"/>
      <c r="CEQ58" s="516"/>
      <c r="CER58" s="515"/>
      <c r="CES58" s="516"/>
      <c r="CET58" s="515"/>
      <c r="CEU58" s="516"/>
      <c r="CEV58" s="515"/>
      <c r="CEW58" s="516"/>
      <c r="CEX58" s="515"/>
      <c r="CEY58" s="516"/>
      <c r="CEZ58" s="515"/>
      <c r="CFA58" s="516"/>
      <c r="CFB58" s="515"/>
      <c r="CFC58" s="516"/>
      <c r="CFD58" s="515"/>
      <c r="CFE58" s="516"/>
      <c r="CFF58" s="515"/>
      <c r="CFG58" s="516"/>
      <c r="CFH58" s="515"/>
      <c r="CFI58" s="516"/>
      <c r="CFJ58" s="515"/>
      <c r="CFK58" s="516"/>
      <c r="CFL58" s="515"/>
      <c r="CFM58" s="516"/>
      <c r="CFN58" s="515"/>
      <c r="CFO58" s="516"/>
      <c r="CFP58" s="515"/>
      <c r="CFQ58" s="516"/>
      <c r="CFR58" s="515"/>
      <c r="CFS58" s="516"/>
      <c r="CFT58" s="515"/>
      <c r="CFU58" s="516"/>
      <c r="CFV58" s="515"/>
      <c r="CFW58" s="516"/>
      <c r="CFX58" s="515"/>
      <c r="CFY58" s="516"/>
      <c r="CFZ58" s="515"/>
      <c r="CGA58" s="516"/>
      <c r="CGB58" s="515"/>
      <c r="CGC58" s="516"/>
      <c r="CGD58" s="515"/>
      <c r="CGE58" s="516"/>
      <c r="CGF58" s="515"/>
      <c r="CGG58" s="516"/>
      <c r="CGH58" s="515"/>
      <c r="CGI58" s="516"/>
      <c r="CGJ58" s="515"/>
      <c r="CGK58" s="516"/>
      <c r="CGL58" s="515"/>
      <c r="CGM58" s="516"/>
      <c r="CGN58" s="515"/>
      <c r="CGO58" s="516"/>
      <c r="CGP58" s="515"/>
      <c r="CGQ58" s="516"/>
      <c r="CGR58" s="515"/>
      <c r="CGS58" s="516"/>
      <c r="CGT58" s="515"/>
      <c r="CGU58" s="516"/>
      <c r="CGV58" s="515"/>
      <c r="CGW58" s="516"/>
      <c r="CGX58" s="515"/>
      <c r="CGY58" s="516"/>
      <c r="CGZ58" s="515"/>
      <c r="CHA58" s="516"/>
      <c r="CHB58" s="515"/>
      <c r="CHC58" s="516"/>
      <c r="CHD58" s="515"/>
      <c r="CHE58" s="516"/>
      <c r="CHF58" s="515"/>
      <c r="CHG58" s="516"/>
      <c r="CHH58" s="515"/>
      <c r="CHI58" s="516"/>
      <c r="CHJ58" s="515"/>
      <c r="CHK58" s="516"/>
      <c r="CHL58" s="515"/>
      <c r="CHM58" s="516"/>
      <c r="CHN58" s="515"/>
      <c r="CHO58" s="516"/>
      <c r="CHP58" s="515"/>
      <c r="CHQ58" s="516"/>
      <c r="CHR58" s="515"/>
      <c r="CHS58" s="516"/>
      <c r="CHT58" s="515"/>
      <c r="CHU58" s="516"/>
      <c r="CHV58" s="515"/>
      <c r="CHW58" s="516"/>
      <c r="CHX58" s="515"/>
      <c r="CHY58" s="516"/>
      <c r="CHZ58" s="515"/>
      <c r="CIA58" s="516"/>
      <c r="CIB58" s="515"/>
      <c r="CIC58" s="516"/>
      <c r="CID58" s="515"/>
      <c r="CIE58" s="516"/>
      <c r="CIF58" s="515"/>
      <c r="CIG58" s="516"/>
      <c r="CIH58" s="515"/>
      <c r="CII58" s="516"/>
      <c r="CIJ58" s="515"/>
      <c r="CIK58" s="516"/>
      <c r="CIL58" s="515"/>
      <c r="CIM58" s="516"/>
      <c r="CIN58" s="515"/>
      <c r="CIO58" s="516"/>
      <c r="CIP58" s="515"/>
      <c r="CIQ58" s="516"/>
      <c r="CIR58" s="515"/>
      <c r="CIS58" s="516"/>
      <c r="CIT58" s="515"/>
      <c r="CIU58" s="516"/>
      <c r="CIV58" s="515"/>
      <c r="CIW58" s="516"/>
      <c r="CIX58" s="515"/>
      <c r="CIY58" s="516"/>
      <c r="CIZ58" s="515"/>
      <c r="CJA58" s="516"/>
      <c r="CJB58" s="515"/>
      <c r="CJC58" s="516"/>
      <c r="CJD58" s="515"/>
      <c r="CJE58" s="516"/>
      <c r="CJF58" s="515"/>
      <c r="CJG58" s="516"/>
      <c r="CJH58" s="515"/>
      <c r="CJI58" s="516"/>
      <c r="CJJ58" s="515"/>
      <c r="CJK58" s="516"/>
      <c r="CJL58" s="515"/>
      <c r="CJM58" s="516"/>
      <c r="CJN58" s="515"/>
      <c r="CJO58" s="516"/>
      <c r="CJP58" s="515"/>
      <c r="CJQ58" s="516"/>
      <c r="CJR58" s="515"/>
      <c r="CJS58" s="516"/>
      <c r="CJT58" s="515"/>
      <c r="CJU58" s="516"/>
      <c r="CJV58" s="515"/>
      <c r="CJW58" s="516"/>
      <c r="CJX58" s="515"/>
      <c r="CJY58" s="516"/>
      <c r="CJZ58" s="515"/>
      <c r="CKA58" s="516"/>
      <c r="CKB58" s="515"/>
      <c r="CKC58" s="516"/>
      <c r="CKD58" s="515"/>
      <c r="CKE58" s="516"/>
      <c r="CKF58" s="515"/>
      <c r="CKG58" s="516"/>
      <c r="CKH58" s="515"/>
      <c r="CKI58" s="516"/>
      <c r="CKJ58" s="515"/>
      <c r="CKK58" s="516"/>
      <c r="CKL58" s="515"/>
      <c r="CKM58" s="516"/>
      <c r="CKN58" s="515"/>
      <c r="CKO58" s="516"/>
      <c r="CKP58" s="515"/>
      <c r="CKQ58" s="516"/>
      <c r="CKR58" s="515"/>
      <c r="CKS58" s="516"/>
      <c r="CKT58" s="515"/>
      <c r="CKU58" s="516"/>
      <c r="CKV58" s="515"/>
      <c r="CKW58" s="516"/>
      <c r="CKX58" s="515"/>
      <c r="CKY58" s="516"/>
      <c r="CKZ58" s="515"/>
      <c r="CLA58" s="516"/>
      <c r="CLB58" s="515"/>
      <c r="CLC58" s="516"/>
      <c r="CLD58" s="515"/>
      <c r="CLE58" s="516"/>
      <c r="CLF58" s="515"/>
      <c r="CLG58" s="516"/>
      <c r="CLH58" s="515"/>
      <c r="CLI58" s="516"/>
      <c r="CLJ58" s="515"/>
      <c r="CLK58" s="516"/>
      <c r="CLL58" s="515"/>
      <c r="CLM58" s="516"/>
      <c r="CLN58" s="515"/>
      <c r="CLO58" s="516"/>
      <c r="CLP58" s="515"/>
      <c r="CLQ58" s="516"/>
      <c r="CLR58" s="515"/>
      <c r="CLS58" s="516"/>
      <c r="CLT58" s="515"/>
      <c r="CLU58" s="516"/>
      <c r="CLV58" s="515"/>
      <c r="CLW58" s="516"/>
      <c r="CLX58" s="515"/>
      <c r="CLY58" s="516"/>
      <c r="CLZ58" s="515"/>
      <c r="CMA58" s="516"/>
      <c r="CMB58" s="515"/>
      <c r="CMC58" s="516"/>
      <c r="CMD58" s="515"/>
      <c r="CME58" s="516"/>
      <c r="CMF58" s="515"/>
      <c r="CMG58" s="516"/>
      <c r="CMH58" s="515"/>
      <c r="CMI58" s="516"/>
      <c r="CMJ58" s="515"/>
      <c r="CMK58" s="516"/>
      <c r="CML58" s="515"/>
      <c r="CMM58" s="516"/>
      <c r="CMN58" s="515"/>
      <c r="CMO58" s="516"/>
      <c r="CMP58" s="515"/>
      <c r="CMQ58" s="516"/>
      <c r="CMR58" s="515"/>
      <c r="CMS58" s="516"/>
      <c r="CMT58" s="515"/>
      <c r="CMU58" s="516"/>
      <c r="CMV58" s="515"/>
      <c r="CMW58" s="516"/>
      <c r="CMX58" s="515"/>
      <c r="CMY58" s="516"/>
      <c r="CMZ58" s="515"/>
      <c r="CNA58" s="516"/>
      <c r="CNB58" s="515"/>
      <c r="CNC58" s="516"/>
      <c r="CND58" s="515"/>
      <c r="CNE58" s="516"/>
      <c r="CNF58" s="515"/>
      <c r="CNG58" s="516"/>
      <c r="CNH58" s="515"/>
      <c r="CNI58" s="516"/>
      <c r="CNJ58" s="515"/>
      <c r="CNK58" s="516"/>
      <c r="CNL58" s="515"/>
      <c r="CNM58" s="516"/>
      <c r="CNN58" s="515"/>
      <c r="CNO58" s="516"/>
      <c r="CNP58" s="515"/>
      <c r="CNQ58" s="516"/>
      <c r="CNR58" s="515"/>
      <c r="CNS58" s="516"/>
      <c r="CNT58" s="515"/>
      <c r="CNU58" s="516"/>
      <c r="CNV58" s="515"/>
      <c r="CNW58" s="516"/>
      <c r="CNX58" s="515"/>
      <c r="CNY58" s="516"/>
      <c r="CNZ58" s="515"/>
      <c r="COA58" s="516"/>
      <c r="COB58" s="515"/>
      <c r="COC58" s="516"/>
      <c r="COD58" s="515"/>
      <c r="COE58" s="516"/>
      <c r="COF58" s="515"/>
      <c r="COG58" s="516"/>
      <c r="COH58" s="515"/>
      <c r="COI58" s="516"/>
      <c r="COJ58" s="515"/>
      <c r="COK58" s="516"/>
      <c r="COL58" s="515"/>
      <c r="COM58" s="516"/>
      <c r="CON58" s="515"/>
      <c r="COO58" s="516"/>
      <c r="COP58" s="515"/>
      <c r="COQ58" s="516"/>
      <c r="COR58" s="515"/>
      <c r="COS58" s="516"/>
      <c r="COT58" s="515"/>
      <c r="COU58" s="516"/>
      <c r="COV58" s="515"/>
      <c r="COW58" s="516"/>
      <c r="COX58" s="515"/>
      <c r="COY58" s="516"/>
      <c r="COZ58" s="515"/>
      <c r="CPA58" s="516"/>
      <c r="CPB58" s="515"/>
      <c r="CPC58" s="516"/>
      <c r="CPD58" s="515"/>
      <c r="CPE58" s="516"/>
      <c r="CPF58" s="515"/>
      <c r="CPG58" s="516"/>
      <c r="CPH58" s="515"/>
      <c r="CPI58" s="516"/>
      <c r="CPJ58" s="515"/>
      <c r="CPK58" s="516"/>
      <c r="CPL58" s="515"/>
      <c r="CPM58" s="516"/>
      <c r="CPN58" s="515"/>
      <c r="CPO58" s="516"/>
      <c r="CPP58" s="515"/>
      <c r="CPQ58" s="516"/>
      <c r="CPR58" s="515"/>
      <c r="CPS58" s="516"/>
      <c r="CPT58" s="515"/>
      <c r="CPU58" s="516"/>
      <c r="CPV58" s="515"/>
      <c r="CPW58" s="516"/>
      <c r="CPX58" s="515"/>
      <c r="CPY58" s="516"/>
      <c r="CPZ58" s="515"/>
      <c r="CQA58" s="516"/>
      <c r="CQB58" s="515"/>
      <c r="CQC58" s="516"/>
      <c r="CQD58" s="515"/>
      <c r="CQE58" s="516"/>
      <c r="CQF58" s="515"/>
      <c r="CQG58" s="516"/>
      <c r="CQH58" s="515"/>
      <c r="CQI58" s="516"/>
      <c r="CQJ58" s="515"/>
      <c r="CQK58" s="516"/>
      <c r="CQL58" s="515"/>
      <c r="CQM58" s="516"/>
      <c r="CQN58" s="515"/>
      <c r="CQO58" s="516"/>
      <c r="CQP58" s="515"/>
      <c r="CQQ58" s="516"/>
      <c r="CQR58" s="515"/>
      <c r="CQS58" s="516"/>
      <c r="CQT58" s="515"/>
      <c r="CQU58" s="516"/>
      <c r="CQV58" s="515"/>
      <c r="CQW58" s="516"/>
      <c r="CQX58" s="515"/>
      <c r="CQY58" s="516"/>
      <c r="CQZ58" s="515"/>
      <c r="CRA58" s="516"/>
      <c r="CRB58" s="515"/>
      <c r="CRC58" s="516"/>
      <c r="CRD58" s="515"/>
      <c r="CRE58" s="516"/>
      <c r="CRF58" s="515"/>
      <c r="CRG58" s="516"/>
      <c r="CRH58" s="515"/>
      <c r="CRI58" s="516"/>
      <c r="CRJ58" s="515"/>
      <c r="CRK58" s="516"/>
      <c r="CRL58" s="515"/>
      <c r="CRM58" s="516"/>
      <c r="CRN58" s="515"/>
      <c r="CRO58" s="516"/>
      <c r="CRP58" s="515"/>
      <c r="CRQ58" s="516"/>
      <c r="CRR58" s="515"/>
      <c r="CRS58" s="516"/>
      <c r="CRT58" s="515"/>
      <c r="CRU58" s="516"/>
      <c r="CRV58" s="515"/>
      <c r="CRW58" s="516"/>
      <c r="CRX58" s="515"/>
      <c r="CRY58" s="516"/>
      <c r="CRZ58" s="515"/>
      <c r="CSA58" s="516"/>
      <c r="CSB58" s="515"/>
      <c r="CSC58" s="516"/>
      <c r="CSD58" s="515"/>
      <c r="CSE58" s="516"/>
      <c r="CSF58" s="515"/>
      <c r="CSG58" s="516"/>
      <c r="CSH58" s="515"/>
      <c r="CSI58" s="516"/>
      <c r="CSJ58" s="515"/>
      <c r="CSK58" s="516"/>
      <c r="CSL58" s="515"/>
      <c r="CSM58" s="516"/>
      <c r="CSN58" s="515"/>
      <c r="CSO58" s="516"/>
      <c r="CSP58" s="515"/>
      <c r="CSQ58" s="516"/>
      <c r="CSR58" s="515"/>
      <c r="CSS58" s="516"/>
      <c r="CST58" s="515"/>
      <c r="CSU58" s="516"/>
      <c r="CSV58" s="515"/>
      <c r="CSW58" s="516"/>
      <c r="CSX58" s="515"/>
      <c r="CSY58" s="516"/>
      <c r="CSZ58" s="515"/>
      <c r="CTA58" s="516"/>
      <c r="CTB58" s="515"/>
      <c r="CTC58" s="516"/>
      <c r="CTD58" s="515"/>
      <c r="CTE58" s="516"/>
      <c r="CTF58" s="515"/>
      <c r="CTG58" s="516"/>
      <c r="CTH58" s="515"/>
      <c r="CTI58" s="516"/>
      <c r="CTJ58" s="515"/>
      <c r="CTK58" s="516"/>
      <c r="CTL58" s="515"/>
      <c r="CTM58" s="516"/>
      <c r="CTN58" s="515"/>
      <c r="CTO58" s="516"/>
      <c r="CTP58" s="515"/>
      <c r="CTQ58" s="516"/>
      <c r="CTR58" s="515"/>
      <c r="CTS58" s="516"/>
      <c r="CTT58" s="515"/>
      <c r="CTU58" s="516"/>
      <c r="CTV58" s="515"/>
      <c r="CTW58" s="516"/>
      <c r="CTX58" s="515"/>
      <c r="CTY58" s="516"/>
      <c r="CTZ58" s="515"/>
      <c r="CUA58" s="516"/>
      <c r="CUB58" s="515"/>
      <c r="CUC58" s="516"/>
      <c r="CUD58" s="515"/>
      <c r="CUE58" s="516"/>
      <c r="CUF58" s="515"/>
      <c r="CUG58" s="516"/>
      <c r="CUH58" s="515"/>
      <c r="CUI58" s="516"/>
      <c r="CUJ58" s="515"/>
      <c r="CUK58" s="516"/>
      <c r="CUL58" s="515"/>
      <c r="CUM58" s="516"/>
      <c r="CUN58" s="515"/>
      <c r="CUO58" s="516"/>
      <c r="CUP58" s="515"/>
      <c r="CUQ58" s="516"/>
      <c r="CUR58" s="515"/>
      <c r="CUS58" s="516"/>
      <c r="CUT58" s="515"/>
      <c r="CUU58" s="516"/>
      <c r="CUV58" s="515"/>
      <c r="CUW58" s="516"/>
      <c r="CUX58" s="515"/>
      <c r="CUY58" s="516"/>
      <c r="CUZ58" s="515"/>
      <c r="CVA58" s="516"/>
      <c r="CVB58" s="515"/>
      <c r="CVC58" s="516"/>
      <c r="CVD58" s="515"/>
      <c r="CVE58" s="516"/>
      <c r="CVF58" s="515"/>
      <c r="CVG58" s="516"/>
      <c r="CVH58" s="515"/>
      <c r="CVI58" s="516"/>
      <c r="CVJ58" s="515"/>
      <c r="CVK58" s="516"/>
      <c r="CVL58" s="515"/>
      <c r="CVM58" s="516"/>
      <c r="CVN58" s="515"/>
      <c r="CVO58" s="516"/>
      <c r="CVP58" s="515"/>
      <c r="CVQ58" s="516"/>
      <c r="CVR58" s="515"/>
      <c r="CVS58" s="516"/>
      <c r="CVT58" s="515"/>
      <c r="CVU58" s="516"/>
      <c r="CVV58" s="515"/>
      <c r="CVW58" s="516"/>
      <c r="CVX58" s="515"/>
      <c r="CVY58" s="516"/>
      <c r="CVZ58" s="515"/>
      <c r="CWA58" s="516"/>
      <c r="CWB58" s="515"/>
      <c r="CWC58" s="516"/>
      <c r="CWD58" s="515"/>
      <c r="CWE58" s="516"/>
      <c r="CWF58" s="515"/>
      <c r="CWG58" s="516"/>
      <c r="CWH58" s="515"/>
      <c r="CWI58" s="516"/>
      <c r="CWJ58" s="515"/>
      <c r="CWK58" s="516"/>
      <c r="CWL58" s="515"/>
      <c r="CWM58" s="516"/>
      <c r="CWN58" s="515"/>
      <c r="CWO58" s="516"/>
      <c r="CWP58" s="515"/>
      <c r="CWQ58" s="516"/>
      <c r="CWR58" s="515"/>
      <c r="CWS58" s="516"/>
      <c r="CWT58" s="515"/>
      <c r="CWU58" s="516"/>
      <c r="CWV58" s="515"/>
      <c r="CWW58" s="516"/>
      <c r="CWX58" s="515"/>
      <c r="CWY58" s="516"/>
      <c r="CWZ58" s="515"/>
      <c r="CXA58" s="516"/>
      <c r="CXB58" s="515"/>
      <c r="CXC58" s="516"/>
      <c r="CXD58" s="515"/>
      <c r="CXE58" s="516"/>
      <c r="CXF58" s="515"/>
      <c r="CXG58" s="516"/>
      <c r="CXH58" s="515"/>
      <c r="CXI58" s="516"/>
      <c r="CXJ58" s="515"/>
      <c r="CXK58" s="516"/>
      <c r="CXL58" s="515"/>
      <c r="CXM58" s="516"/>
      <c r="CXN58" s="515"/>
      <c r="CXO58" s="516"/>
      <c r="CXP58" s="515"/>
      <c r="CXQ58" s="516"/>
      <c r="CXR58" s="515"/>
      <c r="CXS58" s="516"/>
      <c r="CXT58" s="515"/>
      <c r="CXU58" s="516"/>
      <c r="CXV58" s="515"/>
      <c r="CXW58" s="516"/>
      <c r="CXX58" s="515"/>
      <c r="CXY58" s="516"/>
      <c r="CXZ58" s="515"/>
      <c r="CYA58" s="516"/>
      <c r="CYB58" s="515"/>
      <c r="CYC58" s="516"/>
      <c r="CYD58" s="515"/>
      <c r="CYE58" s="516"/>
      <c r="CYF58" s="515"/>
      <c r="CYG58" s="516"/>
      <c r="CYH58" s="515"/>
      <c r="CYI58" s="516"/>
      <c r="CYJ58" s="515"/>
      <c r="CYK58" s="516"/>
      <c r="CYL58" s="515"/>
      <c r="CYM58" s="516"/>
      <c r="CYN58" s="515"/>
      <c r="CYO58" s="516"/>
      <c r="CYP58" s="515"/>
      <c r="CYQ58" s="516"/>
      <c r="CYR58" s="515"/>
      <c r="CYS58" s="516"/>
      <c r="CYT58" s="515"/>
      <c r="CYU58" s="516"/>
      <c r="CYV58" s="515"/>
      <c r="CYW58" s="516"/>
      <c r="CYX58" s="515"/>
      <c r="CYY58" s="516"/>
      <c r="CYZ58" s="515"/>
      <c r="CZA58" s="516"/>
      <c r="CZB58" s="515"/>
      <c r="CZC58" s="516"/>
      <c r="CZD58" s="515"/>
      <c r="CZE58" s="516"/>
      <c r="CZF58" s="515"/>
      <c r="CZG58" s="516"/>
      <c r="CZH58" s="515"/>
      <c r="CZI58" s="516"/>
      <c r="CZJ58" s="515"/>
      <c r="CZK58" s="516"/>
      <c r="CZL58" s="515"/>
      <c r="CZM58" s="516"/>
      <c r="CZN58" s="515"/>
      <c r="CZO58" s="516"/>
      <c r="CZP58" s="515"/>
      <c r="CZQ58" s="516"/>
      <c r="CZR58" s="515"/>
      <c r="CZS58" s="516"/>
      <c r="CZT58" s="515"/>
      <c r="CZU58" s="516"/>
      <c r="CZV58" s="515"/>
      <c r="CZW58" s="516"/>
      <c r="CZX58" s="515"/>
      <c r="CZY58" s="516"/>
      <c r="CZZ58" s="515"/>
      <c r="DAA58" s="516"/>
      <c r="DAB58" s="515"/>
      <c r="DAC58" s="516"/>
      <c r="DAD58" s="515"/>
      <c r="DAE58" s="516"/>
      <c r="DAF58" s="515"/>
      <c r="DAG58" s="516"/>
      <c r="DAH58" s="515"/>
      <c r="DAI58" s="516"/>
      <c r="DAJ58" s="515"/>
      <c r="DAK58" s="516"/>
      <c r="DAL58" s="515"/>
      <c r="DAM58" s="516"/>
      <c r="DAN58" s="515"/>
      <c r="DAO58" s="516"/>
      <c r="DAP58" s="515"/>
      <c r="DAQ58" s="516"/>
      <c r="DAR58" s="515"/>
      <c r="DAS58" s="516"/>
      <c r="DAT58" s="515"/>
      <c r="DAU58" s="516"/>
      <c r="DAV58" s="515"/>
      <c r="DAW58" s="516"/>
      <c r="DAX58" s="515"/>
      <c r="DAY58" s="516"/>
      <c r="DAZ58" s="515"/>
      <c r="DBA58" s="516"/>
      <c r="DBB58" s="515"/>
      <c r="DBC58" s="516"/>
      <c r="DBD58" s="515"/>
      <c r="DBE58" s="516"/>
      <c r="DBF58" s="515"/>
      <c r="DBG58" s="516"/>
      <c r="DBH58" s="515"/>
      <c r="DBI58" s="516"/>
      <c r="DBJ58" s="515"/>
      <c r="DBK58" s="516"/>
      <c r="DBL58" s="515"/>
      <c r="DBM58" s="516"/>
      <c r="DBN58" s="515"/>
      <c r="DBO58" s="516"/>
      <c r="DBP58" s="515"/>
      <c r="DBQ58" s="516"/>
      <c r="DBR58" s="515"/>
      <c r="DBS58" s="516"/>
      <c r="DBT58" s="515"/>
      <c r="DBU58" s="516"/>
      <c r="DBV58" s="515"/>
      <c r="DBW58" s="516"/>
      <c r="DBX58" s="515"/>
      <c r="DBY58" s="516"/>
      <c r="DBZ58" s="515"/>
      <c r="DCA58" s="516"/>
      <c r="DCB58" s="515"/>
      <c r="DCC58" s="516"/>
      <c r="DCD58" s="515"/>
      <c r="DCE58" s="516"/>
      <c r="DCF58" s="515"/>
      <c r="DCG58" s="516"/>
      <c r="DCH58" s="515"/>
      <c r="DCI58" s="516"/>
      <c r="DCJ58" s="515"/>
      <c r="DCK58" s="516"/>
      <c r="DCL58" s="515"/>
      <c r="DCM58" s="516"/>
      <c r="DCN58" s="515"/>
      <c r="DCO58" s="516"/>
      <c r="DCP58" s="515"/>
      <c r="DCQ58" s="516"/>
      <c r="DCR58" s="515"/>
      <c r="DCS58" s="516"/>
      <c r="DCT58" s="515"/>
      <c r="DCU58" s="516"/>
      <c r="DCV58" s="515"/>
      <c r="DCW58" s="516"/>
      <c r="DCX58" s="515"/>
      <c r="DCY58" s="516"/>
      <c r="DCZ58" s="515"/>
      <c r="DDA58" s="516"/>
      <c r="DDB58" s="515"/>
      <c r="DDC58" s="516"/>
      <c r="DDD58" s="515"/>
      <c r="DDE58" s="516"/>
      <c r="DDF58" s="515"/>
      <c r="DDG58" s="516"/>
      <c r="DDH58" s="515"/>
      <c r="DDI58" s="516"/>
      <c r="DDJ58" s="515"/>
      <c r="DDK58" s="516"/>
      <c r="DDL58" s="515"/>
      <c r="DDM58" s="516"/>
      <c r="DDN58" s="515"/>
      <c r="DDO58" s="516"/>
      <c r="DDP58" s="515"/>
      <c r="DDQ58" s="516"/>
      <c r="DDR58" s="515"/>
      <c r="DDS58" s="516"/>
      <c r="DDT58" s="515"/>
      <c r="DDU58" s="516"/>
      <c r="DDV58" s="515"/>
      <c r="DDW58" s="516"/>
      <c r="DDX58" s="515"/>
      <c r="DDY58" s="516"/>
      <c r="DDZ58" s="515"/>
      <c r="DEA58" s="516"/>
      <c r="DEB58" s="515"/>
      <c r="DEC58" s="516"/>
      <c r="DED58" s="515"/>
      <c r="DEE58" s="516"/>
      <c r="DEF58" s="515"/>
      <c r="DEG58" s="516"/>
      <c r="DEH58" s="515"/>
      <c r="DEI58" s="516"/>
      <c r="DEJ58" s="515"/>
      <c r="DEK58" s="516"/>
      <c r="DEL58" s="515"/>
      <c r="DEM58" s="516"/>
      <c r="DEN58" s="515"/>
      <c r="DEO58" s="516"/>
      <c r="DEP58" s="515"/>
      <c r="DEQ58" s="516"/>
      <c r="DER58" s="515"/>
      <c r="DES58" s="516"/>
      <c r="DET58" s="515"/>
      <c r="DEU58" s="516"/>
      <c r="DEV58" s="515"/>
      <c r="DEW58" s="516"/>
      <c r="DEX58" s="515"/>
      <c r="DEY58" s="516"/>
      <c r="DEZ58" s="515"/>
      <c r="DFA58" s="516"/>
      <c r="DFB58" s="515"/>
      <c r="DFC58" s="516"/>
      <c r="DFD58" s="515"/>
      <c r="DFE58" s="516"/>
      <c r="DFF58" s="515"/>
      <c r="DFG58" s="516"/>
      <c r="DFH58" s="515"/>
      <c r="DFI58" s="516"/>
      <c r="DFJ58" s="515"/>
      <c r="DFK58" s="516"/>
      <c r="DFL58" s="515"/>
      <c r="DFM58" s="516"/>
      <c r="DFN58" s="515"/>
      <c r="DFO58" s="516"/>
      <c r="DFP58" s="515"/>
      <c r="DFQ58" s="516"/>
      <c r="DFR58" s="515"/>
      <c r="DFS58" s="516"/>
      <c r="DFT58" s="515"/>
      <c r="DFU58" s="516"/>
      <c r="DFV58" s="515"/>
      <c r="DFW58" s="516"/>
      <c r="DFX58" s="515"/>
      <c r="DFY58" s="516"/>
      <c r="DFZ58" s="515"/>
      <c r="DGA58" s="516"/>
      <c r="DGB58" s="515"/>
      <c r="DGC58" s="516"/>
      <c r="DGD58" s="515"/>
      <c r="DGE58" s="516"/>
      <c r="DGF58" s="515"/>
      <c r="DGG58" s="516"/>
      <c r="DGH58" s="515"/>
      <c r="DGI58" s="516"/>
      <c r="DGJ58" s="515"/>
      <c r="DGK58" s="516"/>
      <c r="DGL58" s="515"/>
      <c r="DGM58" s="516"/>
      <c r="DGN58" s="515"/>
      <c r="DGO58" s="516"/>
      <c r="DGP58" s="515"/>
      <c r="DGQ58" s="516"/>
      <c r="DGR58" s="515"/>
      <c r="DGS58" s="516"/>
      <c r="DGT58" s="515"/>
      <c r="DGU58" s="516"/>
      <c r="DGV58" s="515"/>
      <c r="DGW58" s="516"/>
      <c r="DGX58" s="515"/>
      <c r="DGY58" s="516"/>
      <c r="DGZ58" s="515"/>
      <c r="DHA58" s="516"/>
      <c r="DHB58" s="515"/>
      <c r="DHC58" s="516"/>
      <c r="DHD58" s="515"/>
      <c r="DHE58" s="516"/>
      <c r="DHF58" s="515"/>
      <c r="DHG58" s="516"/>
      <c r="DHH58" s="515"/>
      <c r="DHI58" s="516"/>
      <c r="DHJ58" s="515"/>
      <c r="DHK58" s="516"/>
      <c r="DHL58" s="515"/>
      <c r="DHM58" s="516"/>
      <c r="DHN58" s="515"/>
      <c r="DHO58" s="516"/>
      <c r="DHP58" s="515"/>
      <c r="DHQ58" s="516"/>
      <c r="DHR58" s="515"/>
      <c r="DHS58" s="516"/>
      <c r="DHT58" s="515"/>
      <c r="DHU58" s="516"/>
      <c r="DHV58" s="515"/>
      <c r="DHW58" s="516"/>
      <c r="DHX58" s="515"/>
      <c r="DHY58" s="516"/>
      <c r="DHZ58" s="515"/>
      <c r="DIA58" s="516"/>
      <c r="DIB58" s="515"/>
      <c r="DIC58" s="516"/>
      <c r="DID58" s="515"/>
      <c r="DIE58" s="516"/>
      <c r="DIF58" s="515"/>
      <c r="DIG58" s="516"/>
      <c r="DIH58" s="515"/>
      <c r="DII58" s="516"/>
      <c r="DIJ58" s="515"/>
      <c r="DIK58" s="516"/>
      <c r="DIL58" s="515"/>
      <c r="DIM58" s="516"/>
      <c r="DIN58" s="515"/>
      <c r="DIO58" s="516"/>
      <c r="DIP58" s="515"/>
      <c r="DIQ58" s="516"/>
      <c r="DIR58" s="515"/>
      <c r="DIS58" s="516"/>
      <c r="DIT58" s="515"/>
      <c r="DIU58" s="516"/>
      <c r="DIV58" s="515"/>
      <c r="DIW58" s="516"/>
      <c r="DIX58" s="515"/>
      <c r="DIY58" s="516"/>
      <c r="DIZ58" s="515"/>
      <c r="DJA58" s="516"/>
      <c r="DJB58" s="515"/>
      <c r="DJC58" s="516"/>
      <c r="DJD58" s="515"/>
      <c r="DJE58" s="516"/>
      <c r="DJF58" s="515"/>
      <c r="DJG58" s="516"/>
      <c r="DJH58" s="515"/>
      <c r="DJI58" s="516"/>
      <c r="DJJ58" s="515"/>
      <c r="DJK58" s="516"/>
      <c r="DJL58" s="515"/>
      <c r="DJM58" s="516"/>
      <c r="DJN58" s="515"/>
      <c r="DJO58" s="516"/>
      <c r="DJP58" s="515"/>
      <c r="DJQ58" s="516"/>
      <c r="DJR58" s="515"/>
      <c r="DJS58" s="516"/>
      <c r="DJT58" s="515"/>
      <c r="DJU58" s="516"/>
      <c r="DJV58" s="515"/>
      <c r="DJW58" s="516"/>
      <c r="DJX58" s="515"/>
      <c r="DJY58" s="516"/>
      <c r="DJZ58" s="515"/>
      <c r="DKA58" s="516"/>
      <c r="DKB58" s="515"/>
      <c r="DKC58" s="516"/>
      <c r="DKD58" s="515"/>
      <c r="DKE58" s="516"/>
      <c r="DKF58" s="515"/>
      <c r="DKG58" s="516"/>
      <c r="DKH58" s="515"/>
      <c r="DKI58" s="516"/>
      <c r="DKJ58" s="515"/>
      <c r="DKK58" s="516"/>
      <c r="DKL58" s="515"/>
      <c r="DKM58" s="516"/>
      <c r="DKN58" s="515"/>
      <c r="DKO58" s="516"/>
      <c r="DKP58" s="515"/>
      <c r="DKQ58" s="516"/>
      <c r="DKR58" s="515"/>
      <c r="DKS58" s="516"/>
      <c r="DKT58" s="515"/>
      <c r="DKU58" s="516"/>
      <c r="DKV58" s="515"/>
      <c r="DKW58" s="516"/>
      <c r="DKX58" s="515"/>
      <c r="DKY58" s="516"/>
      <c r="DKZ58" s="515"/>
      <c r="DLA58" s="516"/>
      <c r="DLB58" s="515"/>
      <c r="DLC58" s="516"/>
      <c r="DLD58" s="515"/>
      <c r="DLE58" s="516"/>
      <c r="DLF58" s="515"/>
      <c r="DLG58" s="516"/>
      <c r="DLH58" s="515"/>
      <c r="DLI58" s="516"/>
      <c r="DLJ58" s="515"/>
      <c r="DLK58" s="516"/>
      <c r="DLL58" s="515"/>
      <c r="DLM58" s="516"/>
      <c r="DLN58" s="515"/>
      <c r="DLO58" s="516"/>
      <c r="DLP58" s="515"/>
      <c r="DLQ58" s="516"/>
      <c r="DLR58" s="515"/>
      <c r="DLS58" s="516"/>
      <c r="DLT58" s="515"/>
      <c r="DLU58" s="516"/>
      <c r="DLV58" s="515"/>
      <c r="DLW58" s="516"/>
      <c r="DLX58" s="515"/>
      <c r="DLY58" s="516"/>
      <c r="DLZ58" s="515"/>
      <c r="DMA58" s="516"/>
      <c r="DMB58" s="515"/>
      <c r="DMC58" s="516"/>
      <c r="DMD58" s="515"/>
      <c r="DME58" s="516"/>
      <c r="DMF58" s="515"/>
      <c r="DMG58" s="516"/>
      <c r="DMH58" s="515"/>
      <c r="DMI58" s="516"/>
      <c r="DMJ58" s="515"/>
      <c r="DMK58" s="516"/>
      <c r="DML58" s="515"/>
      <c r="DMM58" s="516"/>
      <c r="DMN58" s="515"/>
      <c r="DMO58" s="516"/>
      <c r="DMP58" s="515"/>
      <c r="DMQ58" s="516"/>
      <c r="DMR58" s="515"/>
      <c r="DMS58" s="516"/>
      <c r="DMT58" s="515"/>
      <c r="DMU58" s="516"/>
      <c r="DMV58" s="515"/>
      <c r="DMW58" s="516"/>
      <c r="DMX58" s="515"/>
      <c r="DMY58" s="516"/>
      <c r="DMZ58" s="515"/>
      <c r="DNA58" s="516"/>
      <c r="DNB58" s="515"/>
      <c r="DNC58" s="516"/>
      <c r="DND58" s="515"/>
      <c r="DNE58" s="516"/>
      <c r="DNF58" s="515"/>
      <c r="DNG58" s="516"/>
      <c r="DNH58" s="515"/>
      <c r="DNI58" s="516"/>
      <c r="DNJ58" s="515"/>
      <c r="DNK58" s="516"/>
      <c r="DNL58" s="515"/>
      <c r="DNM58" s="516"/>
      <c r="DNN58" s="515"/>
      <c r="DNO58" s="516"/>
      <c r="DNP58" s="515"/>
      <c r="DNQ58" s="516"/>
      <c r="DNR58" s="515"/>
      <c r="DNS58" s="516"/>
      <c r="DNT58" s="515"/>
      <c r="DNU58" s="516"/>
      <c r="DNV58" s="515"/>
      <c r="DNW58" s="516"/>
      <c r="DNX58" s="515"/>
      <c r="DNY58" s="516"/>
      <c r="DNZ58" s="515"/>
      <c r="DOA58" s="516"/>
      <c r="DOB58" s="515"/>
      <c r="DOC58" s="516"/>
      <c r="DOD58" s="515"/>
      <c r="DOE58" s="516"/>
      <c r="DOF58" s="515"/>
      <c r="DOG58" s="516"/>
      <c r="DOH58" s="515"/>
      <c r="DOI58" s="516"/>
      <c r="DOJ58" s="515"/>
      <c r="DOK58" s="516"/>
      <c r="DOL58" s="515"/>
      <c r="DOM58" s="516"/>
      <c r="DON58" s="515"/>
      <c r="DOO58" s="516"/>
      <c r="DOP58" s="515"/>
      <c r="DOQ58" s="516"/>
      <c r="DOR58" s="515"/>
      <c r="DOS58" s="516"/>
      <c r="DOT58" s="515"/>
      <c r="DOU58" s="516"/>
      <c r="DOV58" s="515"/>
      <c r="DOW58" s="516"/>
      <c r="DOX58" s="515"/>
      <c r="DOY58" s="516"/>
      <c r="DOZ58" s="515"/>
      <c r="DPA58" s="516"/>
      <c r="DPB58" s="515"/>
      <c r="DPC58" s="516"/>
      <c r="DPD58" s="515"/>
      <c r="DPE58" s="516"/>
      <c r="DPF58" s="515"/>
      <c r="DPG58" s="516"/>
      <c r="DPH58" s="515"/>
      <c r="DPI58" s="516"/>
      <c r="DPJ58" s="515"/>
      <c r="DPK58" s="516"/>
      <c r="DPL58" s="515"/>
      <c r="DPM58" s="516"/>
      <c r="DPN58" s="515"/>
      <c r="DPO58" s="516"/>
      <c r="DPP58" s="515"/>
      <c r="DPQ58" s="516"/>
      <c r="DPR58" s="515"/>
      <c r="DPS58" s="516"/>
      <c r="DPT58" s="515"/>
      <c r="DPU58" s="516"/>
      <c r="DPV58" s="515"/>
      <c r="DPW58" s="516"/>
      <c r="DPX58" s="515"/>
      <c r="DPY58" s="516"/>
      <c r="DPZ58" s="515"/>
      <c r="DQA58" s="516"/>
      <c r="DQB58" s="515"/>
      <c r="DQC58" s="516"/>
      <c r="DQD58" s="515"/>
      <c r="DQE58" s="516"/>
      <c r="DQF58" s="515"/>
      <c r="DQG58" s="516"/>
      <c r="DQH58" s="515"/>
      <c r="DQI58" s="516"/>
      <c r="DQJ58" s="515"/>
      <c r="DQK58" s="516"/>
      <c r="DQL58" s="515"/>
      <c r="DQM58" s="516"/>
      <c r="DQN58" s="515"/>
      <c r="DQO58" s="516"/>
      <c r="DQP58" s="515"/>
      <c r="DQQ58" s="516"/>
      <c r="DQR58" s="515"/>
      <c r="DQS58" s="516"/>
      <c r="DQT58" s="515"/>
      <c r="DQU58" s="516"/>
      <c r="DQV58" s="515"/>
      <c r="DQW58" s="516"/>
      <c r="DQX58" s="515"/>
      <c r="DQY58" s="516"/>
      <c r="DQZ58" s="515"/>
      <c r="DRA58" s="516"/>
      <c r="DRB58" s="515"/>
      <c r="DRC58" s="516"/>
      <c r="DRD58" s="515"/>
      <c r="DRE58" s="516"/>
      <c r="DRF58" s="515"/>
      <c r="DRG58" s="516"/>
      <c r="DRH58" s="515"/>
      <c r="DRI58" s="516"/>
      <c r="DRJ58" s="515"/>
      <c r="DRK58" s="516"/>
      <c r="DRL58" s="515"/>
      <c r="DRM58" s="516"/>
      <c r="DRN58" s="515"/>
      <c r="DRO58" s="516"/>
      <c r="DRP58" s="515"/>
      <c r="DRQ58" s="516"/>
      <c r="DRR58" s="515"/>
      <c r="DRS58" s="516"/>
      <c r="DRT58" s="515"/>
      <c r="DRU58" s="516"/>
      <c r="DRV58" s="515"/>
      <c r="DRW58" s="516"/>
      <c r="DRX58" s="515"/>
      <c r="DRY58" s="516"/>
      <c r="DRZ58" s="515"/>
      <c r="DSA58" s="516"/>
      <c r="DSB58" s="515"/>
      <c r="DSC58" s="516"/>
      <c r="DSD58" s="515"/>
      <c r="DSE58" s="516"/>
      <c r="DSF58" s="515"/>
      <c r="DSG58" s="516"/>
      <c r="DSH58" s="515"/>
      <c r="DSI58" s="516"/>
      <c r="DSJ58" s="515"/>
      <c r="DSK58" s="516"/>
      <c r="DSL58" s="515"/>
      <c r="DSM58" s="516"/>
      <c r="DSN58" s="515"/>
      <c r="DSO58" s="516"/>
      <c r="DSP58" s="515"/>
      <c r="DSQ58" s="516"/>
      <c r="DSR58" s="515"/>
      <c r="DSS58" s="516"/>
      <c r="DST58" s="515"/>
      <c r="DSU58" s="516"/>
      <c r="DSV58" s="515"/>
      <c r="DSW58" s="516"/>
      <c r="DSX58" s="515"/>
      <c r="DSY58" s="516"/>
      <c r="DSZ58" s="515"/>
      <c r="DTA58" s="516"/>
      <c r="DTB58" s="515"/>
      <c r="DTC58" s="516"/>
      <c r="DTD58" s="515"/>
      <c r="DTE58" s="516"/>
      <c r="DTF58" s="515"/>
      <c r="DTG58" s="516"/>
      <c r="DTH58" s="515"/>
      <c r="DTI58" s="516"/>
      <c r="DTJ58" s="515"/>
      <c r="DTK58" s="516"/>
      <c r="DTL58" s="515"/>
      <c r="DTM58" s="516"/>
      <c r="DTN58" s="515"/>
      <c r="DTO58" s="516"/>
      <c r="DTP58" s="515"/>
      <c r="DTQ58" s="516"/>
      <c r="DTR58" s="515"/>
      <c r="DTS58" s="516"/>
      <c r="DTT58" s="515"/>
      <c r="DTU58" s="516"/>
      <c r="DTV58" s="515"/>
      <c r="DTW58" s="516"/>
      <c r="DTX58" s="515"/>
      <c r="DTY58" s="516"/>
      <c r="DTZ58" s="515"/>
      <c r="DUA58" s="516"/>
      <c r="DUB58" s="515"/>
      <c r="DUC58" s="516"/>
      <c r="DUD58" s="515"/>
      <c r="DUE58" s="516"/>
      <c r="DUF58" s="515"/>
      <c r="DUG58" s="516"/>
      <c r="DUH58" s="515"/>
      <c r="DUI58" s="516"/>
      <c r="DUJ58" s="515"/>
      <c r="DUK58" s="516"/>
      <c r="DUL58" s="515"/>
      <c r="DUM58" s="516"/>
      <c r="DUN58" s="515"/>
      <c r="DUO58" s="516"/>
      <c r="DUP58" s="515"/>
      <c r="DUQ58" s="516"/>
      <c r="DUR58" s="515"/>
      <c r="DUS58" s="516"/>
      <c r="DUT58" s="515"/>
      <c r="DUU58" s="516"/>
      <c r="DUV58" s="515"/>
      <c r="DUW58" s="516"/>
      <c r="DUX58" s="515"/>
      <c r="DUY58" s="516"/>
      <c r="DUZ58" s="515"/>
      <c r="DVA58" s="516"/>
      <c r="DVB58" s="515"/>
      <c r="DVC58" s="516"/>
      <c r="DVD58" s="515"/>
      <c r="DVE58" s="516"/>
      <c r="DVF58" s="515"/>
      <c r="DVG58" s="516"/>
      <c r="DVH58" s="515"/>
      <c r="DVI58" s="516"/>
      <c r="DVJ58" s="515"/>
      <c r="DVK58" s="516"/>
      <c r="DVL58" s="515"/>
      <c r="DVM58" s="516"/>
      <c r="DVN58" s="515"/>
      <c r="DVO58" s="516"/>
      <c r="DVP58" s="515"/>
      <c r="DVQ58" s="516"/>
      <c r="DVR58" s="515"/>
      <c r="DVS58" s="516"/>
      <c r="DVT58" s="515"/>
      <c r="DVU58" s="516"/>
      <c r="DVV58" s="515"/>
      <c r="DVW58" s="516"/>
      <c r="DVX58" s="515"/>
      <c r="DVY58" s="516"/>
      <c r="DVZ58" s="515"/>
      <c r="DWA58" s="516"/>
      <c r="DWB58" s="515"/>
      <c r="DWC58" s="516"/>
      <c r="DWD58" s="515"/>
      <c r="DWE58" s="516"/>
      <c r="DWF58" s="515"/>
      <c r="DWG58" s="516"/>
      <c r="DWH58" s="515"/>
      <c r="DWI58" s="516"/>
      <c r="DWJ58" s="515"/>
      <c r="DWK58" s="516"/>
      <c r="DWL58" s="515"/>
      <c r="DWM58" s="516"/>
      <c r="DWN58" s="515"/>
      <c r="DWO58" s="516"/>
      <c r="DWP58" s="515"/>
      <c r="DWQ58" s="516"/>
      <c r="DWR58" s="515"/>
      <c r="DWS58" s="516"/>
      <c r="DWT58" s="515"/>
      <c r="DWU58" s="516"/>
      <c r="DWV58" s="515"/>
      <c r="DWW58" s="516"/>
      <c r="DWX58" s="515"/>
      <c r="DWY58" s="516"/>
      <c r="DWZ58" s="515"/>
      <c r="DXA58" s="516"/>
      <c r="DXB58" s="515"/>
      <c r="DXC58" s="516"/>
      <c r="DXD58" s="515"/>
      <c r="DXE58" s="516"/>
      <c r="DXF58" s="515"/>
      <c r="DXG58" s="516"/>
      <c r="DXH58" s="515"/>
      <c r="DXI58" s="516"/>
      <c r="DXJ58" s="515"/>
      <c r="DXK58" s="516"/>
      <c r="DXL58" s="515"/>
      <c r="DXM58" s="516"/>
      <c r="DXN58" s="515"/>
      <c r="DXO58" s="516"/>
      <c r="DXP58" s="515"/>
      <c r="DXQ58" s="516"/>
      <c r="DXR58" s="515"/>
      <c r="DXS58" s="516"/>
      <c r="DXT58" s="515"/>
      <c r="DXU58" s="516"/>
      <c r="DXV58" s="515"/>
      <c r="DXW58" s="516"/>
      <c r="DXX58" s="515"/>
      <c r="DXY58" s="516"/>
      <c r="DXZ58" s="515"/>
      <c r="DYA58" s="516"/>
      <c r="DYB58" s="515"/>
      <c r="DYC58" s="516"/>
      <c r="DYD58" s="515"/>
      <c r="DYE58" s="516"/>
      <c r="DYF58" s="515"/>
      <c r="DYG58" s="516"/>
      <c r="DYH58" s="515"/>
      <c r="DYI58" s="516"/>
      <c r="DYJ58" s="515"/>
      <c r="DYK58" s="516"/>
      <c r="DYL58" s="515"/>
      <c r="DYM58" s="516"/>
      <c r="DYN58" s="515"/>
      <c r="DYO58" s="516"/>
      <c r="DYP58" s="515"/>
      <c r="DYQ58" s="516"/>
      <c r="DYR58" s="515"/>
      <c r="DYS58" s="516"/>
      <c r="DYT58" s="515"/>
      <c r="DYU58" s="516"/>
      <c r="DYV58" s="515"/>
      <c r="DYW58" s="516"/>
      <c r="DYX58" s="515"/>
      <c r="DYY58" s="516"/>
      <c r="DYZ58" s="515"/>
      <c r="DZA58" s="516"/>
      <c r="DZB58" s="515"/>
      <c r="DZC58" s="516"/>
      <c r="DZD58" s="515"/>
      <c r="DZE58" s="516"/>
      <c r="DZF58" s="515"/>
      <c r="DZG58" s="516"/>
      <c r="DZH58" s="515"/>
      <c r="DZI58" s="516"/>
      <c r="DZJ58" s="515"/>
      <c r="DZK58" s="516"/>
      <c r="DZL58" s="515"/>
      <c r="DZM58" s="516"/>
      <c r="DZN58" s="515"/>
      <c r="DZO58" s="516"/>
      <c r="DZP58" s="515"/>
      <c r="DZQ58" s="516"/>
      <c r="DZR58" s="515"/>
      <c r="DZS58" s="516"/>
      <c r="DZT58" s="515"/>
      <c r="DZU58" s="516"/>
      <c r="DZV58" s="515"/>
      <c r="DZW58" s="516"/>
      <c r="DZX58" s="515"/>
      <c r="DZY58" s="516"/>
      <c r="DZZ58" s="515"/>
      <c r="EAA58" s="516"/>
      <c r="EAB58" s="515"/>
      <c r="EAC58" s="516"/>
      <c r="EAD58" s="515"/>
      <c r="EAE58" s="516"/>
      <c r="EAF58" s="515"/>
      <c r="EAG58" s="516"/>
      <c r="EAH58" s="515"/>
      <c r="EAI58" s="516"/>
      <c r="EAJ58" s="515"/>
      <c r="EAK58" s="516"/>
      <c r="EAL58" s="515"/>
      <c r="EAM58" s="516"/>
      <c r="EAN58" s="515"/>
      <c r="EAO58" s="516"/>
      <c r="EAP58" s="515"/>
      <c r="EAQ58" s="516"/>
      <c r="EAR58" s="515"/>
      <c r="EAS58" s="516"/>
      <c r="EAT58" s="515"/>
      <c r="EAU58" s="516"/>
      <c r="EAV58" s="515"/>
      <c r="EAW58" s="516"/>
      <c r="EAX58" s="515"/>
      <c r="EAY58" s="516"/>
      <c r="EAZ58" s="515"/>
      <c r="EBA58" s="516"/>
      <c r="EBB58" s="515"/>
      <c r="EBC58" s="516"/>
      <c r="EBD58" s="515"/>
      <c r="EBE58" s="516"/>
      <c r="EBF58" s="515"/>
      <c r="EBG58" s="516"/>
      <c r="EBH58" s="515"/>
      <c r="EBI58" s="516"/>
      <c r="EBJ58" s="515"/>
      <c r="EBK58" s="516"/>
      <c r="EBL58" s="515"/>
      <c r="EBM58" s="516"/>
      <c r="EBN58" s="515"/>
      <c r="EBO58" s="516"/>
      <c r="EBP58" s="515"/>
      <c r="EBQ58" s="516"/>
      <c r="EBR58" s="515"/>
      <c r="EBS58" s="516"/>
      <c r="EBT58" s="515"/>
      <c r="EBU58" s="516"/>
      <c r="EBV58" s="515"/>
      <c r="EBW58" s="516"/>
      <c r="EBX58" s="515"/>
      <c r="EBY58" s="516"/>
      <c r="EBZ58" s="515"/>
      <c r="ECA58" s="516"/>
      <c r="ECB58" s="515"/>
      <c r="ECC58" s="516"/>
      <c r="ECD58" s="515"/>
      <c r="ECE58" s="516"/>
      <c r="ECF58" s="515"/>
      <c r="ECG58" s="516"/>
      <c r="ECH58" s="515"/>
      <c r="ECI58" s="516"/>
      <c r="ECJ58" s="515"/>
      <c r="ECK58" s="516"/>
      <c r="ECL58" s="515"/>
      <c r="ECM58" s="516"/>
      <c r="ECN58" s="515"/>
      <c r="ECO58" s="516"/>
      <c r="ECP58" s="515"/>
      <c r="ECQ58" s="516"/>
      <c r="ECR58" s="515"/>
      <c r="ECS58" s="516"/>
      <c r="ECT58" s="515"/>
      <c r="ECU58" s="516"/>
      <c r="ECV58" s="515"/>
      <c r="ECW58" s="516"/>
      <c r="ECX58" s="515"/>
      <c r="ECY58" s="516"/>
      <c r="ECZ58" s="515"/>
      <c r="EDA58" s="516"/>
      <c r="EDB58" s="515"/>
      <c r="EDC58" s="516"/>
      <c r="EDD58" s="515"/>
      <c r="EDE58" s="516"/>
      <c r="EDF58" s="515"/>
      <c r="EDG58" s="516"/>
      <c r="EDH58" s="515"/>
      <c r="EDI58" s="516"/>
      <c r="EDJ58" s="515"/>
      <c r="EDK58" s="516"/>
      <c r="EDL58" s="515"/>
      <c r="EDM58" s="516"/>
      <c r="EDN58" s="515"/>
      <c r="EDO58" s="516"/>
      <c r="EDP58" s="515"/>
      <c r="EDQ58" s="516"/>
      <c r="EDR58" s="515"/>
      <c r="EDS58" s="516"/>
      <c r="EDT58" s="515"/>
      <c r="EDU58" s="516"/>
      <c r="EDV58" s="515"/>
      <c r="EDW58" s="516"/>
      <c r="EDX58" s="515"/>
      <c r="EDY58" s="516"/>
      <c r="EDZ58" s="515"/>
      <c r="EEA58" s="516"/>
      <c r="EEB58" s="515"/>
      <c r="EEC58" s="516"/>
      <c r="EED58" s="515"/>
      <c r="EEE58" s="516"/>
      <c r="EEF58" s="515"/>
      <c r="EEG58" s="516"/>
      <c r="EEH58" s="515"/>
      <c r="EEI58" s="516"/>
      <c r="EEJ58" s="515"/>
      <c r="EEK58" s="516"/>
      <c r="EEL58" s="515"/>
      <c r="EEM58" s="516"/>
      <c r="EEN58" s="515"/>
      <c r="EEO58" s="516"/>
      <c r="EEP58" s="515"/>
      <c r="EEQ58" s="516"/>
      <c r="EER58" s="515"/>
      <c r="EES58" s="516"/>
      <c r="EET58" s="515"/>
      <c r="EEU58" s="516"/>
      <c r="EEV58" s="515"/>
      <c r="EEW58" s="516"/>
      <c r="EEX58" s="515"/>
      <c r="EEY58" s="516"/>
      <c r="EEZ58" s="515"/>
      <c r="EFA58" s="516"/>
      <c r="EFB58" s="515"/>
      <c r="EFC58" s="516"/>
      <c r="EFD58" s="515"/>
      <c r="EFE58" s="516"/>
      <c r="EFF58" s="515"/>
      <c r="EFG58" s="516"/>
      <c r="EFH58" s="515"/>
      <c r="EFI58" s="516"/>
      <c r="EFJ58" s="515"/>
      <c r="EFK58" s="516"/>
      <c r="EFL58" s="515"/>
      <c r="EFM58" s="516"/>
      <c r="EFN58" s="515"/>
      <c r="EFO58" s="516"/>
      <c r="EFP58" s="515"/>
      <c r="EFQ58" s="516"/>
      <c r="EFR58" s="515"/>
      <c r="EFS58" s="516"/>
      <c r="EFT58" s="515"/>
      <c r="EFU58" s="516"/>
      <c r="EFV58" s="515"/>
      <c r="EFW58" s="516"/>
      <c r="EFX58" s="515"/>
      <c r="EFY58" s="516"/>
      <c r="EFZ58" s="515"/>
      <c r="EGA58" s="516"/>
      <c r="EGB58" s="515"/>
      <c r="EGC58" s="516"/>
      <c r="EGD58" s="515"/>
      <c r="EGE58" s="516"/>
      <c r="EGF58" s="515"/>
      <c r="EGG58" s="516"/>
      <c r="EGH58" s="515"/>
      <c r="EGI58" s="516"/>
      <c r="EGJ58" s="515"/>
      <c r="EGK58" s="516"/>
      <c r="EGL58" s="515"/>
      <c r="EGM58" s="516"/>
      <c r="EGN58" s="515"/>
      <c r="EGO58" s="516"/>
      <c r="EGP58" s="515"/>
      <c r="EGQ58" s="516"/>
      <c r="EGR58" s="515"/>
      <c r="EGS58" s="516"/>
      <c r="EGT58" s="515"/>
      <c r="EGU58" s="516"/>
      <c r="EGV58" s="515"/>
      <c r="EGW58" s="516"/>
      <c r="EGX58" s="515"/>
      <c r="EGY58" s="516"/>
      <c r="EGZ58" s="515"/>
      <c r="EHA58" s="516"/>
      <c r="EHB58" s="515"/>
      <c r="EHC58" s="516"/>
      <c r="EHD58" s="515"/>
      <c r="EHE58" s="516"/>
      <c r="EHF58" s="515"/>
      <c r="EHG58" s="516"/>
      <c r="EHH58" s="515"/>
      <c r="EHI58" s="516"/>
      <c r="EHJ58" s="515"/>
      <c r="EHK58" s="516"/>
      <c r="EHL58" s="515"/>
      <c r="EHM58" s="516"/>
      <c r="EHN58" s="515"/>
      <c r="EHO58" s="516"/>
      <c r="EHP58" s="515"/>
      <c r="EHQ58" s="516"/>
      <c r="EHR58" s="515"/>
      <c r="EHS58" s="516"/>
      <c r="EHT58" s="515"/>
      <c r="EHU58" s="516"/>
      <c r="EHV58" s="515"/>
      <c r="EHW58" s="516"/>
      <c r="EHX58" s="515"/>
      <c r="EHY58" s="516"/>
      <c r="EHZ58" s="515"/>
      <c r="EIA58" s="516"/>
      <c r="EIB58" s="515"/>
      <c r="EIC58" s="516"/>
      <c r="EID58" s="515"/>
      <c r="EIE58" s="516"/>
      <c r="EIF58" s="515"/>
      <c r="EIG58" s="516"/>
      <c r="EIH58" s="515"/>
      <c r="EII58" s="516"/>
      <c r="EIJ58" s="515"/>
      <c r="EIK58" s="516"/>
      <c r="EIL58" s="515"/>
      <c r="EIM58" s="516"/>
      <c r="EIN58" s="515"/>
      <c r="EIO58" s="516"/>
      <c r="EIP58" s="515"/>
      <c r="EIQ58" s="516"/>
      <c r="EIR58" s="515"/>
      <c r="EIS58" s="516"/>
      <c r="EIT58" s="515"/>
      <c r="EIU58" s="516"/>
      <c r="EIV58" s="515"/>
      <c r="EIW58" s="516"/>
      <c r="EIX58" s="515"/>
      <c r="EIY58" s="516"/>
      <c r="EIZ58" s="515"/>
      <c r="EJA58" s="516"/>
      <c r="EJB58" s="515"/>
      <c r="EJC58" s="516"/>
      <c r="EJD58" s="515"/>
      <c r="EJE58" s="516"/>
      <c r="EJF58" s="515"/>
      <c r="EJG58" s="516"/>
      <c r="EJH58" s="515"/>
      <c r="EJI58" s="516"/>
      <c r="EJJ58" s="515"/>
      <c r="EJK58" s="516"/>
      <c r="EJL58" s="515"/>
      <c r="EJM58" s="516"/>
      <c r="EJN58" s="515"/>
      <c r="EJO58" s="516"/>
      <c r="EJP58" s="515"/>
      <c r="EJQ58" s="516"/>
      <c r="EJR58" s="515"/>
      <c r="EJS58" s="516"/>
      <c r="EJT58" s="515"/>
      <c r="EJU58" s="516"/>
      <c r="EJV58" s="515"/>
      <c r="EJW58" s="516"/>
      <c r="EJX58" s="515"/>
      <c r="EJY58" s="516"/>
      <c r="EJZ58" s="515"/>
      <c r="EKA58" s="516"/>
      <c r="EKB58" s="515"/>
      <c r="EKC58" s="516"/>
      <c r="EKD58" s="515"/>
      <c r="EKE58" s="516"/>
      <c r="EKF58" s="515"/>
      <c r="EKG58" s="516"/>
      <c r="EKH58" s="515"/>
      <c r="EKI58" s="516"/>
      <c r="EKJ58" s="515"/>
      <c r="EKK58" s="516"/>
      <c r="EKL58" s="515"/>
      <c r="EKM58" s="516"/>
      <c r="EKN58" s="515"/>
      <c r="EKO58" s="516"/>
      <c r="EKP58" s="515"/>
      <c r="EKQ58" s="516"/>
      <c r="EKR58" s="515"/>
      <c r="EKS58" s="516"/>
      <c r="EKT58" s="515"/>
      <c r="EKU58" s="516"/>
      <c r="EKV58" s="515"/>
      <c r="EKW58" s="516"/>
      <c r="EKX58" s="515"/>
      <c r="EKY58" s="516"/>
      <c r="EKZ58" s="515"/>
      <c r="ELA58" s="516"/>
      <c r="ELB58" s="515"/>
      <c r="ELC58" s="516"/>
      <c r="ELD58" s="515"/>
      <c r="ELE58" s="516"/>
      <c r="ELF58" s="515"/>
      <c r="ELG58" s="516"/>
      <c r="ELH58" s="515"/>
      <c r="ELI58" s="516"/>
      <c r="ELJ58" s="515"/>
      <c r="ELK58" s="516"/>
      <c r="ELL58" s="515"/>
      <c r="ELM58" s="516"/>
      <c r="ELN58" s="515"/>
      <c r="ELO58" s="516"/>
      <c r="ELP58" s="515"/>
      <c r="ELQ58" s="516"/>
      <c r="ELR58" s="515"/>
      <c r="ELS58" s="516"/>
      <c r="ELT58" s="515"/>
      <c r="ELU58" s="516"/>
      <c r="ELV58" s="515"/>
      <c r="ELW58" s="516"/>
      <c r="ELX58" s="515"/>
      <c r="ELY58" s="516"/>
      <c r="ELZ58" s="515"/>
      <c r="EMA58" s="516"/>
      <c r="EMB58" s="515"/>
      <c r="EMC58" s="516"/>
      <c r="EMD58" s="515"/>
      <c r="EME58" s="516"/>
      <c r="EMF58" s="515"/>
      <c r="EMG58" s="516"/>
      <c r="EMH58" s="515"/>
      <c r="EMI58" s="516"/>
      <c r="EMJ58" s="515"/>
      <c r="EMK58" s="516"/>
      <c r="EML58" s="515"/>
      <c r="EMM58" s="516"/>
      <c r="EMN58" s="515"/>
      <c r="EMO58" s="516"/>
      <c r="EMP58" s="515"/>
      <c r="EMQ58" s="516"/>
      <c r="EMR58" s="515"/>
      <c r="EMS58" s="516"/>
      <c r="EMT58" s="515"/>
      <c r="EMU58" s="516"/>
      <c r="EMV58" s="515"/>
      <c r="EMW58" s="516"/>
      <c r="EMX58" s="515"/>
      <c r="EMY58" s="516"/>
      <c r="EMZ58" s="515"/>
      <c r="ENA58" s="516"/>
      <c r="ENB58" s="515"/>
      <c r="ENC58" s="516"/>
      <c r="END58" s="515"/>
      <c r="ENE58" s="516"/>
      <c r="ENF58" s="515"/>
      <c r="ENG58" s="516"/>
      <c r="ENH58" s="515"/>
      <c r="ENI58" s="516"/>
      <c r="ENJ58" s="515"/>
      <c r="ENK58" s="516"/>
      <c r="ENL58" s="515"/>
      <c r="ENM58" s="516"/>
      <c r="ENN58" s="515"/>
      <c r="ENO58" s="516"/>
      <c r="ENP58" s="515"/>
      <c r="ENQ58" s="516"/>
      <c r="ENR58" s="515"/>
      <c r="ENS58" s="516"/>
      <c r="ENT58" s="515"/>
      <c r="ENU58" s="516"/>
      <c r="ENV58" s="515"/>
      <c r="ENW58" s="516"/>
      <c r="ENX58" s="515"/>
      <c r="ENY58" s="516"/>
      <c r="ENZ58" s="515"/>
      <c r="EOA58" s="516"/>
      <c r="EOB58" s="515"/>
      <c r="EOC58" s="516"/>
      <c r="EOD58" s="515"/>
      <c r="EOE58" s="516"/>
      <c r="EOF58" s="515"/>
      <c r="EOG58" s="516"/>
      <c r="EOH58" s="515"/>
      <c r="EOI58" s="516"/>
      <c r="EOJ58" s="515"/>
      <c r="EOK58" s="516"/>
      <c r="EOL58" s="515"/>
      <c r="EOM58" s="516"/>
      <c r="EON58" s="515"/>
      <c r="EOO58" s="516"/>
      <c r="EOP58" s="515"/>
      <c r="EOQ58" s="516"/>
      <c r="EOR58" s="515"/>
      <c r="EOS58" s="516"/>
      <c r="EOT58" s="515"/>
      <c r="EOU58" s="516"/>
      <c r="EOV58" s="515"/>
      <c r="EOW58" s="516"/>
      <c r="EOX58" s="515"/>
      <c r="EOY58" s="516"/>
      <c r="EOZ58" s="515"/>
      <c r="EPA58" s="516"/>
      <c r="EPB58" s="515"/>
      <c r="EPC58" s="516"/>
      <c r="EPD58" s="515"/>
      <c r="EPE58" s="516"/>
      <c r="EPF58" s="515"/>
      <c r="EPG58" s="516"/>
      <c r="EPH58" s="515"/>
      <c r="EPI58" s="516"/>
      <c r="EPJ58" s="515"/>
      <c r="EPK58" s="516"/>
      <c r="EPL58" s="515"/>
      <c r="EPM58" s="516"/>
      <c r="EPN58" s="515"/>
      <c r="EPO58" s="516"/>
      <c r="EPP58" s="515"/>
      <c r="EPQ58" s="516"/>
      <c r="EPR58" s="515"/>
      <c r="EPS58" s="516"/>
      <c r="EPT58" s="515"/>
      <c r="EPU58" s="516"/>
      <c r="EPV58" s="515"/>
      <c r="EPW58" s="516"/>
      <c r="EPX58" s="515"/>
      <c r="EPY58" s="516"/>
      <c r="EPZ58" s="515"/>
      <c r="EQA58" s="516"/>
      <c r="EQB58" s="515"/>
      <c r="EQC58" s="516"/>
      <c r="EQD58" s="515"/>
      <c r="EQE58" s="516"/>
      <c r="EQF58" s="515"/>
      <c r="EQG58" s="516"/>
      <c r="EQH58" s="515"/>
      <c r="EQI58" s="516"/>
      <c r="EQJ58" s="515"/>
      <c r="EQK58" s="516"/>
      <c r="EQL58" s="515"/>
      <c r="EQM58" s="516"/>
      <c r="EQN58" s="515"/>
      <c r="EQO58" s="516"/>
      <c r="EQP58" s="515"/>
      <c r="EQQ58" s="516"/>
      <c r="EQR58" s="515"/>
      <c r="EQS58" s="516"/>
      <c r="EQT58" s="515"/>
      <c r="EQU58" s="516"/>
      <c r="EQV58" s="515"/>
      <c r="EQW58" s="516"/>
      <c r="EQX58" s="515"/>
      <c r="EQY58" s="516"/>
      <c r="EQZ58" s="515"/>
      <c r="ERA58" s="516"/>
      <c r="ERB58" s="515"/>
      <c r="ERC58" s="516"/>
      <c r="ERD58" s="515"/>
      <c r="ERE58" s="516"/>
      <c r="ERF58" s="515"/>
      <c r="ERG58" s="516"/>
      <c r="ERH58" s="515"/>
      <c r="ERI58" s="516"/>
      <c r="ERJ58" s="515"/>
      <c r="ERK58" s="516"/>
      <c r="ERL58" s="515"/>
      <c r="ERM58" s="516"/>
      <c r="ERN58" s="515"/>
      <c r="ERO58" s="516"/>
      <c r="ERP58" s="515"/>
      <c r="ERQ58" s="516"/>
      <c r="ERR58" s="515"/>
      <c r="ERS58" s="516"/>
      <c r="ERT58" s="515"/>
      <c r="ERU58" s="516"/>
      <c r="ERV58" s="515"/>
      <c r="ERW58" s="516"/>
      <c r="ERX58" s="515"/>
      <c r="ERY58" s="516"/>
      <c r="ERZ58" s="515"/>
      <c r="ESA58" s="516"/>
      <c r="ESB58" s="515"/>
      <c r="ESC58" s="516"/>
      <c r="ESD58" s="515"/>
      <c r="ESE58" s="516"/>
      <c r="ESF58" s="515"/>
      <c r="ESG58" s="516"/>
      <c r="ESH58" s="515"/>
      <c r="ESI58" s="516"/>
      <c r="ESJ58" s="515"/>
      <c r="ESK58" s="516"/>
      <c r="ESL58" s="515"/>
      <c r="ESM58" s="516"/>
      <c r="ESN58" s="515"/>
      <c r="ESO58" s="516"/>
      <c r="ESP58" s="515"/>
      <c r="ESQ58" s="516"/>
      <c r="ESR58" s="515"/>
      <c r="ESS58" s="516"/>
      <c r="EST58" s="515"/>
      <c r="ESU58" s="516"/>
      <c r="ESV58" s="515"/>
      <c r="ESW58" s="516"/>
      <c r="ESX58" s="515"/>
      <c r="ESY58" s="516"/>
      <c r="ESZ58" s="515"/>
      <c r="ETA58" s="516"/>
      <c r="ETB58" s="515"/>
      <c r="ETC58" s="516"/>
      <c r="ETD58" s="515"/>
      <c r="ETE58" s="516"/>
      <c r="ETF58" s="515"/>
      <c r="ETG58" s="516"/>
      <c r="ETH58" s="515"/>
      <c r="ETI58" s="516"/>
      <c r="ETJ58" s="515"/>
      <c r="ETK58" s="516"/>
      <c r="ETL58" s="515"/>
      <c r="ETM58" s="516"/>
      <c r="ETN58" s="515"/>
      <c r="ETO58" s="516"/>
      <c r="ETP58" s="515"/>
      <c r="ETQ58" s="516"/>
      <c r="ETR58" s="515"/>
      <c r="ETS58" s="516"/>
      <c r="ETT58" s="515"/>
      <c r="ETU58" s="516"/>
      <c r="ETV58" s="515"/>
      <c r="ETW58" s="516"/>
      <c r="ETX58" s="515"/>
      <c r="ETY58" s="516"/>
      <c r="ETZ58" s="515"/>
      <c r="EUA58" s="516"/>
      <c r="EUB58" s="515"/>
      <c r="EUC58" s="516"/>
      <c r="EUD58" s="515"/>
      <c r="EUE58" s="516"/>
      <c r="EUF58" s="515"/>
      <c r="EUG58" s="516"/>
      <c r="EUH58" s="515"/>
      <c r="EUI58" s="516"/>
      <c r="EUJ58" s="515"/>
      <c r="EUK58" s="516"/>
      <c r="EUL58" s="515"/>
      <c r="EUM58" s="516"/>
      <c r="EUN58" s="515"/>
      <c r="EUO58" s="516"/>
      <c r="EUP58" s="515"/>
      <c r="EUQ58" s="516"/>
      <c r="EUR58" s="515"/>
      <c r="EUS58" s="516"/>
      <c r="EUT58" s="515"/>
      <c r="EUU58" s="516"/>
      <c r="EUV58" s="515"/>
      <c r="EUW58" s="516"/>
      <c r="EUX58" s="515"/>
      <c r="EUY58" s="516"/>
      <c r="EUZ58" s="515"/>
      <c r="EVA58" s="516"/>
      <c r="EVB58" s="515"/>
      <c r="EVC58" s="516"/>
      <c r="EVD58" s="515"/>
      <c r="EVE58" s="516"/>
      <c r="EVF58" s="515"/>
      <c r="EVG58" s="516"/>
      <c r="EVH58" s="515"/>
      <c r="EVI58" s="516"/>
      <c r="EVJ58" s="515"/>
      <c r="EVK58" s="516"/>
      <c r="EVL58" s="515"/>
      <c r="EVM58" s="516"/>
      <c r="EVN58" s="515"/>
      <c r="EVO58" s="516"/>
      <c r="EVP58" s="515"/>
      <c r="EVQ58" s="516"/>
      <c r="EVR58" s="515"/>
      <c r="EVS58" s="516"/>
      <c r="EVT58" s="515"/>
      <c r="EVU58" s="516"/>
      <c r="EVV58" s="515"/>
      <c r="EVW58" s="516"/>
      <c r="EVX58" s="515"/>
      <c r="EVY58" s="516"/>
      <c r="EVZ58" s="515"/>
      <c r="EWA58" s="516"/>
      <c r="EWB58" s="515"/>
      <c r="EWC58" s="516"/>
      <c r="EWD58" s="515"/>
      <c r="EWE58" s="516"/>
      <c r="EWF58" s="515"/>
      <c r="EWG58" s="516"/>
      <c r="EWH58" s="515"/>
      <c r="EWI58" s="516"/>
      <c r="EWJ58" s="515"/>
      <c r="EWK58" s="516"/>
      <c r="EWL58" s="515"/>
      <c r="EWM58" s="516"/>
      <c r="EWN58" s="515"/>
      <c r="EWO58" s="516"/>
      <c r="EWP58" s="515"/>
      <c r="EWQ58" s="516"/>
      <c r="EWR58" s="515"/>
      <c r="EWS58" s="516"/>
      <c r="EWT58" s="515"/>
      <c r="EWU58" s="516"/>
      <c r="EWV58" s="515"/>
      <c r="EWW58" s="516"/>
      <c r="EWX58" s="515"/>
      <c r="EWY58" s="516"/>
      <c r="EWZ58" s="515"/>
      <c r="EXA58" s="516"/>
      <c r="EXB58" s="515"/>
      <c r="EXC58" s="516"/>
      <c r="EXD58" s="515"/>
      <c r="EXE58" s="516"/>
      <c r="EXF58" s="515"/>
      <c r="EXG58" s="516"/>
      <c r="EXH58" s="515"/>
      <c r="EXI58" s="516"/>
      <c r="EXJ58" s="515"/>
      <c r="EXK58" s="516"/>
      <c r="EXL58" s="515"/>
      <c r="EXM58" s="516"/>
      <c r="EXN58" s="515"/>
      <c r="EXO58" s="516"/>
      <c r="EXP58" s="515"/>
      <c r="EXQ58" s="516"/>
      <c r="EXR58" s="515"/>
      <c r="EXS58" s="516"/>
      <c r="EXT58" s="515"/>
      <c r="EXU58" s="516"/>
      <c r="EXV58" s="515"/>
      <c r="EXW58" s="516"/>
      <c r="EXX58" s="515"/>
      <c r="EXY58" s="516"/>
      <c r="EXZ58" s="515"/>
      <c r="EYA58" s="516"/>
      <c r="EYB58" s="515"/>
      <c r="EYC58" s="516"/>
      <c r="EYD58" s="515"/>
      <c r="EYE58" s="516"/>
      <c r="EYF58" s="515"/>
      <c r="EYG58" s="516"/>
      <c r="EYH58" s="515"/>
      <c r="EYI58" s="516"/>
      <c r="EYJ58" s="515"/>
      <c r="EYK58" s="516"/>
      <c r="EYL58" s="515"/>
      <c r="EYM58" s="516"/>
      <c r="EYN58" s="515"/>
      <c r="EYO58" s="516"/>
      <c r="EYP58" s="515"/>
      <c r="EYQ58" s="516"/>
      <c r="EYR58" s="515"/>
      <c r="EYS58" s="516"/>
      <c r="EYT58" s="515"/>
      <c r="EYU58" s="516"/>
      <c r="EYV58" s="515"/>
      <c r="EYW58" s="516"/>
      <c r="EYX58" s="515"/>
      <c r="EYY58" s="516"/>
      <c r="EYZ58" s="515"/>
      <c r="EZA58" s="516"/>
      <c r="EZB58" s="515"/>
      <c r="EZC58" s="516"/>
      <c r="EZD58" s="515"/>
      <c r="EZE58" s="516"/>
      <c r="EZF58" s="515"/>
      <c r="EZG58" s="516"/>
      <c r="EZH58" s="515"/>
      <c r="EZI58" s="516"/>
      <c r="EZJ58" s="515"/>
      <c r="EZK58" s="516"/>
      <c r="EZL58" s="515"/>
      <c r="EZM58" s="516"/>
      <c r="EZN58" s="515"/>
      <c r="EZO58" s="516"/>
      <c r="EZP58" s="515"/>
      <c r="EZQ58" s="516"/>
      <c r="EZR58" s="515"/>
      <c r="EZS58" s="516"/>
      <c r="EZT58" s="515"/>
      <c r="EZU58" s="516"/>
      <c r="EZV58" s="515"/>
      <c r="EZW58" s="516"/>
      <c r="EZX58" s="515"/>
      <c r="EZY58" s="516"/>
      <c r="EZZ58" s="515"/>
      <c r="FAA58" s="516"/>
      <c r="FAB58" s="515"/>
      <c r="FAC58" s="516"/>
      <c r="FAD58" s="515"/>
      <c r="FAE58" s="516"/>
      <c r="FAF58" s="515"/>
      <c r="FAG58" s="516"/>
      <c r="FAH58" s="515"/>
      <c r="FAI58" s="516"/>
      <c r="FAJ58" s="515"/>
      <c r="FAK58" s="516"/>
      <c r="FAL58" s="515"/>
      <c r="FAM58" s="516"/>
      <c r="FAN58" s="515"/>
      <c r="FAO58" s="516"/>
      <c r="FAP58" s="515"/>
      <c r="FAQ58" s="516"/>
      <c r="FAR58" s="515"/>
      <c r="FAS58" s="516"/>
      <c r="FAT58" s="515"/>
      <c r="FAU58" s="516"/>
      <c r="FAV58" s="515"/>
      <c r="FAW58" s="516"/>
      <c r="FAX58" s="515"/>
      <c r="FAY58" s="516"/>
      <c r="FAZ58" s="515"/>
      <c r="FBA58" s="516"/>
      <c r="FBB58" s="515"/>
      <c r="FBC58" s="516"/>
      <c r="FBD58" s="515"/>
      <c r="FBE58" s="516"/>
      <c r="FBF58" s="515"/>
      <c r="FBG58" s="516"/>
      <c r="FBH58" s="515"/>
      <c r="FBI58" s="516"/>
      <c r="FBJ58" s="515"/>
      <c r="FBK58" s="516"/>
      <c r="FBL58" s="515"/>
      <c r="FBM58" s="516"/>
      <c r="FBN58" s="515"/>
      <c r="FBO58" s="516"/>
      <c r="FBP58" s="515"/>
      <c r="FBQ58" s="516"/>
      <c r="FBR58" s="515"/>
      <c r="FBS58" s="516"/>
      <c r="FBT58" s="515"/>
      <c r="FBU58" s="516"/>
      <c r="FBV58" s="515"/>
      <c r="FBW58" s="516"/>
      <c r="FBX58" s="515"/>
      <c r="FBY58" s="516"/>
      <c r="FBZ58" s="515"/>
      <c r="FCA58" s="516"/>
      <c r="FCB58" s="515"/>
      <c r="FCC58" s="516"/>
      <c r="FCD58" s="515"/>
      <c r="FCE58" s="516"/>
      <c r="FCF58" s="515"/>
      <c r="FCG58" s="516"/>
      <c r="FCH58" s="515"/>
      <c r="FCI58" s="516"/>
      <c r="FCJ58" s="515"/>
      <c r="FCK58" s="516"/>
      <c r="FCL58" s="515"/>
      <c r="FCM58" s="516"/>
      <c r="FCN58" s="515"/>
      <c r="FCO58" s="516"/>
      <c r="FCP58" s="515"/>
      <c r="FCQ58" s="516"/>
      <c r="FCR58" s="515"/>
      <c r="FCS58" s="516"/>
      <c r="FCT58" s="515"/>
      <c r="FCU58" s="516"/>
      <c r="FCV58" s="515"/>
      <c r="FCW58" s="516"/>
      <c r="FCX58" s="515"/>
      <c r="FCY58" s="516"/>
      <c r="FCZ58" s="515"/>
      <c r="FDA58" s="516"/>
      <c r="FDB58" s="515"/>
      <c r="FDC58" s="516"/>
      <c r="FDD58" s="515"/>
      <c r="FDE58" s="516"/>
      <c r="FDF58" s="515"/>
      <c r="FDG58" s="516"/>
      <c r="FDH58" s="515"/>
      <c r="FDI58" s="516"/>
      <c r="FDJ58" s="515"/>
      <c r="FDK58" s="516"/>
      <c r="FDL58" s="515"/>
      <c r="FDM58" s="516"/>
      <c r="FDN58" s="515"/>
      <c r="FDO58" s="516"/>
      <c r="FDP58" s="515"/>
      <c r="FDQ58" s="516"/>
      <c r="FDR58" s="515"/>
      <c r="FDS58" s="516"/>
      <c r="FDT58" s="515"/>
      <c r="FDU58" s="516"/>
      <c r="FDV58" s="515"/>
      <c r="FDW58" s="516"/>
      <c r="FDX58" s="515"/>
      <c r="FDY58" s="516"/>
      <c r="FDZ58" s="515"/>
      <c r="FEA58" s="516"/>
      <c r="FEB58" s="515"/>
      <c r="FEC58" s="516"/>
      <c r="FED58" s="515"/>
      <c r="FEE58" s="516"/>
      <c r="FEF58" s="515"/>
      <c r="FEG58" s="516"/>
      <c r="FEH58" s="515"/>
      <c r="FEI58" s="516"/>
      <c r="FEJ58" s="515"/>
      <c r="FEK58" s="516"/>
      <c r="FEL58" s="515"/>
      <c r="FEM58" s="516"/>
      <c r="FEN58" s="515"/>
      <c r="FEO58" s="516"/>
      <c r="FEP58" s="515"/>
      <c r="FEQ58" s="516"/>
      <c r="FER58" s="515"/>
      <c r="FES58" s="516"/>
      <c r="FET58" s="515"/>
      <c r="FEU58" s="516"/>
      <c r="FEV58" s="515"/>
      <c r="FEW58" s="516"/>
      <c r="FEX58" s="515"/>
      <c r="FEY58" s="516"/>
      <c r="FEZ58" s="515"/>
      <c r="FFA58" s="516"/>
      <c r="FFB58" s="515"/>
      <c r="FFC58" s="516"/>
      <c r="FFD58" s="515"/>
      <c r="FFE58" s="516"/>
      <c r="FFF58" s="515"/>
      <c r="FFG58" s="516"/>
      <c r="FFH58" s="515"/>
      <c r="FFI58" s="516"/>
      <c r="FFJ58" s="515"/>
      <c r="FFK58" s="516"/>
      <c r="FFL58" s="515"/>
      <c r="FFM58" s="516"/>
      <c r="FFN58" s="515"/>
      <c r="FFO58" s="516"/>
      <c r="FFP58" s="515"/>
      <c r="FFQ58" s="516"/>
      <c r="FFR58" s="515"/>
      <c r="FFS58" s="516"/>
      <c r="FFT58" s="515"/>
      <c r="FFU58" s="516"/>
      <c r="FFV58" s="515"/>
      <c r="FFW58" s="516"/>
      <c r="FFX58" s="515"/>
      <c r="FFY58" s="516"/>
      <c r="FFZ58" s="515"/>
      <c r="FGA58" s="516"/>
      <c r="FGB58" s="515"/>
      <c r="FGC58" s="516"/>
      <c r="FGD58" s="515"/>
      <c r="FGE58" s="516"/>
      <c r="FGF58" s="515"/>
      <c r="FGG58" s="516"/>
      <c r="FGH58" s="515"/>
      <c r="FGI58" s="516"/>
      <c r="FGJ58" s="515"/>
      <c r="FGK58" s="516"/>
      <c r="FGL58" s="515"/>
      <c r="FGM58" s="516"/>
      <c r="FGN58" s="515"/>
      <c r="FGO58" s="516"/>
      <c r="FGP58" s="515"/>
      <c r="FGQ58" s="516"/>
      <c r="FGR58" s="515"/>
      <c r="FGS58" s="516"/>
      <c r="FGT58" s="515"/>
      <c r="FGU58" s="516"/>
      <c r="FGV58" s="515"/>
      <c r="FGW58" s="516"/>
      <c r="FGX58" s="515"/>
      <c r="FGY58" s="516"/>
      <c r="FGZ58" s="515"/>
      <c r="FHA58" s="516"/>
      <c r="FHB58" s="515"/>
      <c r="FHC58" s="516"/>
      <c r="FHD58" s="515"/>
      <c r="FHE58" s="516"/>
      <c r="FHF58" s="515"/>
      <c r="FHG58" s="516"/>
      <c r="FHH58" s="515"/>
      <c r="FHI58" s="516"/>
      <c r="FHJ58" s="515"/>
      <c r="FHK58" s="516"/>
      <c r="FHL58" s="515"/>
      <c r="FHM58" s="516"/>
      <c r="FHN58" s="515"/>
      <c r="FHO58" s="516"/>
      <c r="FHP58" s="515"/>
      <c r="FHQ58" s="516"/>
      <c r="FHR58" s="515"/>
      <c r="FHS58" s="516"/>
      <c r="FHT58" s="515"/>
      <c r="FHU58" s="516"/>
      <c r="FHV58" s="515"/>
      <c r="FHW58" s="516"/>
      <c r="FHX58" s="515"/>
      <c r="FHY58" s="516"/>
      <c r="FHZ58" s="515"/>
      <c r="FIA58" s="516"/>
      <c r="FIB58" s="515"/>
      <c r="FIC58" s="516"/>
      <c r="FID58" s="515"/>
      <c r="FIE58" s="516"/>
      <c r="FIF58" s="515"/>
      <c r="FIG58" s="516"/>
      <c r="FIH58" s="515"/>
      <c r="FII58" s="516"/>
      <c r="FIJ58" s="515"/>
      <c r="FIK58" s="516"/>
      <c r="FIL58" s="515"/>
      <c r="FIM58" s="516"/>
      <c r="FIN58" s="515"/>
      <c r="FIO58" s="516"/>
      <c r="FIP58" s="515"/>
      <c r="FIQ58" s="516"/>
      <c r="FIR58" s="515"/>
      <c r="FIS58" s="516"/>
      <c r="FIT58" s="515"/>
      <c r="FIU58" s="516"/>
      <c r="FIV58" s="515"/>
      <c r="FIW58" s="516"/>
      <c r="FIX58" s="515"/>
      <c r="FIY58" s="516"/>
      <c r="FIZ58" s="515"/>
      <c r="FJA58" s="516"/>
      <c r="FJB58" s="515"/>
      <c r="FJC58" s="516"/>
      <c r="FJD58" s="515"/>
      <c r="FJE58" s="516"/>
      <c r="FJF58" s="515"/>
      <c r="FJG58" s="516"/>
      <c r="FJH58" s="515"/>
      <c r="FJI58" s="516"/>
      <c r="FJJ58" s="515"/>
      <c r="FJK58" s="516"/>
      <c r="FJL58" s="515"/>
      <c r="FJM58" s="516"/>
      <c r="FJN58" s="515"/>
      <c r="FJO58" s="516"/>
      <c r="FJP58" s="515"/>
      <c r="FJQ58" s="516"/>
      <c r="FJR58" s="515"/>
      <c r="FJS58" s="516"/>
      <c r="FJT58" s="515"/>
      <c r="FJU58" s="516"/>
      <c r="FJV58" s="515"/>
      <c r="FJW58" s="516"/>
      <c r="FJX58" s="515"/>
      <c r="FJY58" s="516"/>
      <c r="FJZ58" s="515"/>
      <c r="FKA58" s="516"/>
      <c r="FKB58" s="515"/>
      <c r="FKC58" s="516"/>
      <c r="FKD58" s="515"/>
      <c r="FKE58" s="516"/>
      <c r="FKF58" s="515"/>
      <c r="FKG58" s="516"/>
      <c r="FKH58" s="515"/>
      <c r="FKI58" s="516"/>
      <c r="FKJ58" s="515"/>
      <c r="FKK58" s="516"/>
      <c r="FKL58" s="515"/>
      <c r="FKM58" s="516"/>
      <c r="FKN58" s="515"/>
      <c r="FKO58" s="516"/>
      <c r="FKP58" s="515"/>
      <c r="FKQ58" s="516"/>
      <c r="FKR58" s="515"/>
      <c r="FKS58" s="516"/>
      <c r="FKT58" s="515"/>
      <c r="FKU58" s="516"/>
      <c r="FKV58" s="515"/>
      <c r="FKW58" s="516"/>
      <c r="FKX58" s="515"/>
      <c r="FKY58" s="516"/>
      <c r="FKZ58" s="515"/>
      <c r="FLA58" s="516"/>
      <c r="FLB58" s="515"/>
      <c r="FLC58" s="516"/>
      <c r="FLD58" s="515"/>
      <c r="FLE58" s="516"/>
      <c r="FLF58" s="515"/>
      <c r="FLG58" s="516"/>
      <c r="FLH58" s="515"/>
      <c r="FLI58" s="516"/>
      <c r="FLJ58" s="515"/>
      <c r="FLK58" s="516"/>
      <c r="FLL58" s="515"/>
      <c r="FLM58" s="516"/>
      <c r="FLN58" s="515"/>
      <c r="FLO58" s="516"/>
      <c r="FLP58" s="515"/>
      <c r="FLQ58" s="516"/>
      <c r="FLR58" s="515"/>
      <c r="FLS58" s="516"/>
      <c r="FLT58" s="515"/>
      <c r="FLU58" s="516"/>
      <c r="FLV58" s="515"/>
      <c r="FLW58" s="516"/>
      <c r="FLX58" s="515"/>
      <c r="FLY58" s="516"/>
      <c r="FLZ58" s="515"/>
      <c r="FMA58" s="516"/>
      <c r="FMB58" s="515"/>
      <c r="FMC58" s="516"/>
      <c r="FMD58" s="515"/>
      <c r="FME58" s="516"/>
      <c r="FMF58" s="515"/>
      <c r="FMG58" s="516"/>
      <c r="FMH58" s="515"/>
      <c r="FMI58" s="516"/>
      <c r="FMJ58" s="515"/>
      <c r="FMK58" s="516"/>
      <c r="FML58" s="515"/>
      <c r="FMM58" s="516"/>
      <c r="FMN58" s="515"/>
      <c r="FMO58" s="516"/>
      <c r="FMP58" s="515"/>
      <c r="FMQ58" s="516"/>
      <c r="FMR58" s="515"/>
      <c r="FMS58" s="516"/>
      <c r="FMT58" s="515"/>
      <c r="FMU58" s="516"/>
      <c r="FMV58" s="515"/>
      <c r="FMW58" s="516"/>
      <c r="FMX58" s="515"/>
      <c r="FMY58" s="516"/>
      <c r="FMZ58" s="515"/>
      <c r="FNA58" s="516"/>
      <c r="FNB58" s="515"/>
      <c r="FNC58" s="516"/>
      <c r="FND58" s="515"/>
      <c r="FNE58" s="516"/>
      <c r="FNF58" s="515"/>
      <c r="FNG58" s="516"/>
      <c r="FNH58" s="515"/>
      <c r="FNI58" s="516"/>
      <c r="FNJ58" s="515"/>
      <c r="FNK58" s="516"/>
      <c r="FNL58" s="515"/>
      <c r="FNM58" s="516"/>
      <c r="FNN58" s="515"/>
      <c r="FNO58" s="516"/>
      <c r="FNP58" s="515"/>
      <c r="FNQ58" s="516"/>
      <c r="FNR58" s="515"/>
      <c r="FNS58" s="516"/>
      <c r="FNT58" s="515"/>
      <c r="FNU58" s="516"/>
      <c r="FNV58" s="515"/>
      <c r="FNW58" s="516"/>
      <c r="FNX58" s="515"/>
      <c r="FNY58" s="516"/>
      <c r="FNZ58" s="515"/>
      <c r="FOA58" s="516"/>
      <c r="FOB58" s="515"/>
      <c r="FOC58" s="516"/>
      <c r="FOD58" s="515"/>
      <c r="FOE58" s="516"/>
      <c r="FOF58" s="515"/>
      <c r="FOG58" s="516"/>
      <c r="FOH58" s="515"/>
      <c r="FOI58" s="516"/>
      <c r="FOJ58" s="515"/>
      <c r="FOK58" s="516"/>
      <c r="FOL58" s="515"/>
      <c r="FOM58" s="516"/>
      <c r="FON58" s="515"/>
      <c r="FOO58" s="516"/>
      <c r="FOP58" s="515"/>
      <c r="FOQ58" s="516"/>
      <c r="FOR58" s="515"/>
      <c r="FOS58" s="516"/>
      <c r="FOT58" s="515"/>
      <c r="FOU58" s="516"/>
      <c r="FOV58" s="515"/>
      <c r="FOW58" s="516"/>
      <c r="FOX58" s="515"/>
      <c r="FOY58" s="516"/>
      <c r="FOZ58" s="515"/>
      <c r="FPA58" s="516"/>
      <c r="FPB58" s="515"/>
      <c r="FPC58" s="516"/>
      <c r="FPD58" s="515"/>
      <c r="FPE58" s="516"/>
      <c r="FPF58" s="515"/>
      <c r="FPG58" s="516"/>
      <c r="FPH58" s="515"/>
      <c r="FPI58" s="516"/>
      <c r="FPJ58" s="515"/>
      <c r="FPK58" s="516"/>
      <c r="FPL58" s="515"/>
      <c r="FPM58" s="516"/>
      <c r="FPN58" s="515"/>
      <c r="FPO58" s="516"/>
      <c r="FPP58" s="515"/>
      <c r="FPQ58" s="516"/>
      <c r="FPR58" s="515"/>
      <c r="FPS58" s="516"/>
      <c r="FPT58" s="515"/>
      <c r="FPU58" s="516"/>
      <c r="FPV58" s="515"/>
      <c r="FPW58" s="516"/>
      <c r="FPX58" s="515"/>
      <c r="FPY58" s="516"/>
      <c r="FPZ58" s="515"/>
      <c r="FQA58" s="516"/>
      <c r="FQB58" s="515"/>
      <c r="FQC58" s="516"/>
      <c r="FQD58" s="515"/>
      <c r="FQE58" s="516"/>
      <c r="FQF58" s="515"/>
      <c r="FQG58" s="516"/>
      <c r="FQH58" s="515"/>
      <c r="FQI58" s="516"/>
      <c r="FQJ58" s="515"/>
      <c r="FQK58" s="516"/>
      <c r="FQL58" s="515"/>
      <c r="FQM58" s="516"/>
      <c r="FQN58" s="515"/>
      <c r="FQO58" s="516"/>
      <c r="FQP58" s="515"/>
      <c r="FQQ58" s="516"/>
      <c r="FQR58" s="515"/>
      <c r="FQS58" s="516"/>
      <c r="FQT58" s="515"/>
      <c r="FQU58" s="516"/>
      <c r="FQV58" s="515"/>
      <c r="FQW58" s="516"/>
      <c r="FQX58" s="515"/>
      <c r="FQY58" s="516"/>
      <c r="FQZ58" s="515"/>
      <c r="FRA58" s="516"/>
      <c r="FRB58" s="515"/>
      <c r="FRC58" s="516"/>
      <c r="FRD58" s="515"/>
      <c r="FRE58" s="516"/>
      <c r="FRF58" s="515"/>
      <c r="FRG58" s="516"/>
      <c r="FRH58" s="515"/>
      <c r="FRI58" s="516"/>
      <c r="FRJ58" s="515"/>
      <c r="FRK58" s="516"/>
      <c r="FRL58" s="515"/>
      <c r="FRM58" s="516"/>
      <c r="FRN58" s="515"/>
      <c r="FRO58" s="516"/>
      <c r="FRP58" s="515"/>
      <c r="FRQ58" s="516"/>
      <c r="FRR58" s="515"/>
      <c r="FRS58" s="516"/>
      <c r="FRT58" s="515"/>
      <c r="FRU58" s="516"/>
      <c r="FRV58" s="515"/>
      <c r="FRW58" s="516"/>
      <c r="FRX58" s="515"/>
      <c r="FRY58" s="516"/>
      <c r="FRZ58" s="515"/>
      <c r="FSA58" s="516"/>
      <c r="FSB58" s="515"/>
      <c r="FSC58" s="516"/>
      <c r="FSD58" s="515"/>
      <c r="FSE58" s="516"/>
      <c r="FSF58" s="515"/>
      <c r="FSG58" s="516"/>
      <c r="FSH58" s="515"/>
      <c r="FSI58" s="516"/>
      <c r="FSJ58" s="515"/>
      <c r="FSK58" s="516"/>
      <c r="FSL58" s="515"/>
      <c r="FSM58" s="516"/>
      <c r="FSN58" s="515"/>
      <c r="FSO58" s="516"/>
      <c r="FSP58" s="515"/>
      <c r="FSQ58" s="516"/>
      <c r="FSR58" s="515"/>
      <c r="FSS58" s="516"/>
      <c r="FST58" s="515"/>
      <c r="FSU58" s="516"/>
      <c r="FSV58" s="515"/>
      <c r="FSW58" s="516"/>
      <c r="FSX58" s="515"/>
      <c r="FSY58" s="516"/>
      <c r="FSZ58" s="515"/>
      <c r="FTA58" s="516"/>
      <c r="FTB58" s="515"/>
      <c r="FTC58" s="516"/>
      <c r="FTD58" s="515"/>
      <c r="FTE58" s="516"/>
      <c r="FTF58" s="515"/>
      <c r="FTG58" s="516"/>
      <c r="FTH58" s="515"/>
      <c r="FTI58" s="516"/>
      <c r="FTJ58" s="515"/>
      <c r="FTK58" s="516"/>
      <c r="FTL58" s="515"/>
      <c r="FTM58" s="516"/>
      <c r="FTN58" s="515"/>
      <c r="FTO58" s="516"/>
      <c r="FTP58" s="515"/>
      <c r="FTQ58" s="516"/>
      <c r="FTR58" s="515"/>
      <c r="FTS58" s="516"/>
      <c r="FTT58" s="515"/>
      <c r="FTU58" s="516"/>
      <c r="FTV58" s="515"/>
      <c r="FTW58" s="516"/>
      <c r="FTX58" s="515"/>
      <c r="FTY58" s="516"/>
      <c r="FTZ58" s="515"/>
      <c r="FUA58" s="516"/>
      <c r="FUB58" s="515"/>
      <c r="FUC58" s="516"/>
      <c r="FUD58" s="515"/>
      <c r="FUE58" s="516"/>
      <c r="FUF58" s="515"/>
      <c r="FUG58" s="516"/>
      <c r="FUH58" s="515"/>
      <c r="FUI58" s="516"/>
      <c r="FUJ58" s="515"/>
      <c r="FUK58" s="516"/>
      <c r="FUL58" s="515"/>
      <c r="FUM58" s="516"/>
      <c r="FUN58" s="515"/>
      <c r="FUO58" s="516"/>
      <c r="FUP58" s="515"/>
      <c r="FUQ58" s="516"/>
      <c r="FUR58" s="515"/>
      <c r="FUS58" s="516"/>
      <c r="FUT58" s="515"/>
      <c r="FUU58" s="516"/>
      <c r="FUV58" s="515"/>
      <c r="FUW58" s="516"/>
      <c r="FUX58" s="515"/>
      <c r="FUY58" s="516"/>
      <c r="FUZ58" s="515"/>
      <c r="FVA58" s="516"/>
      <c r="FVB58" s="515"/>
      <c r="FVC58" s="516"/>
      <c r="FVD58" s="515"/>
      <c r="FVE58" s="516"/>
      <c r="FVF58" s="515"/>
      <c r="FVG58" s="516"/>
      <c r="FVH58" s="515"/>
      <c r="FVI58" s="516"/>
      <c r="FVJ58" s="515"/>
      <c r="FVK58" s="516"/>
      <c r="FVL58" s="515"/>
      <c r="FVM58" s="516"/>
      <c r="FVN58" s="515"/>
      <c r="FVO58" s="516"/>
      <c r="FVP58" s="515"/>
      <c r="FVQ58" s="516"/>
      <c r="FVR58" s="515"/>
      <c r="FVS58" s="516"/>
      <c r="FVT58" s="515"/>
      <c r="FVU58" s="516"/>
      <c r="FVV58" s="515"/>
      <c r="FVW58" s="516"/>
      <c r="FVX58" s="515"/>
      <c r="FVY58" s="516"/>
      <c r="FVZ58" s="515"/>
      <c r="FWA58" s="516"/>
      <c r="FWB58" s="515"/>
      <c r="FWC58" s="516"/>
      <c r="FWD58" s="515"/>
      <c r="FWE58" s="516"/>
      <c r="FWF58" s="515"/>
      <c r="FWG58" s="516"/>
      <c r="FWH58" s="515"/>
      <c r="FWI58" s="516"/>
      <c r="FWJ58" s="515"/>
      <c r="FWK58" s="516"/>
      <c r="FWL58" s="515"/>
      <c r="FWM58" s="516"/>
      <c r="FWN58" s="515"/>
      <c r="FWO58" s="516"/>
      <c r="FWP58" s="515"/>
      <c r="FWQ58" s="516"/>
      <c r="FWR58" s="515"/>
      <c r="FWS58" s="516"/>
      <c r="FWT58" s="515"/>
      <c r="FWU58" s="516"/>
      <c r="FWV58" s="515"/>
      <c r="FWW58" s="516"/>
      <c r="FWX58" s="515"/>
      <c r="FWY58" s="516"/>
      <c r="FWZ58" s="515"/>
      <c r="FXA58" s="516"/>
      <c r="FXB58" s="515"/>
      <c r="FXC58" s="516"/>
      <c r="FXD58" s="515"/>
      <c r="FXE58" s="516"/>
      <c r="FXF58" s="515"/>
      <c r="FXG58" s="516"/>
      <c r="FXH58" s="515"/>
      <c r="FXI58" s="516"/>
      <c r="FXJ58" s="515"/>
      <c r="FXK58" s="516"/>
      <c r="FXL58" s="515"/>
      <c r="FXM58" s="516"/>
      <c r="FXN58" s="515"/>
      <c r="FXO58" s="516"/>
      <c r="FXP58" s="515"/>
      <c r="FXQ58" s="516"/>
      <c r="FXR58" s="515"/>
      <c r="FXS58" s="516"/>
      <c r="FXT58" s="515"/>
      <c r="FXU58" s="516"/>
      <c r="FXV58" s="515"/>
      <c r="FXW58" s="516"/>
      <c r="FXX58" s="515"/>
      <c r="FXY58" s="516"/>
      <c r="FXZ58" s="515"/>
      <c r="FYA58" s="516"/>
      <c r="FYB58" s="515"/>
      <c r="FYC58" s="516"/>
      <c r="FYD58" s="515"/>
      <c r="FYE58" s="516"/>
      <c r="FYF58" s="515"/>
      <c r="FYG58" s="516"/>
      <c r="FYH58" s="515"/>
      <c r="FYI58" s="516"/>
      <c r="FYJ58" s="515"/>
      <c r="FYK58" s="516"/>
      <c r="FYL58" s="515"/>
      <c r="FYM58" s="516"/>
      <c r="FYN58" s="515"/>
      <c r="FYO58" s="516"/>
      <c r="FYP58" s="515"/>
      <c r="FYQ58" s="516"/>
      <c r="FYR58" s="515"/>
      <c r="FYS58" s="516"/>
      <c r="FYT58" s="515"/>
      <c r="FYU58" s="516"/>
      <c r="FYV58" s="515"/>
      <c r="FYW58" s="516"/>
      <c r="FYX58" s="515"/>
      <c r="FYY58" s="516"/>
      <c r="FYZ58" s="515"/>
      <c r="FZA58" s="516"/>
      <c r="FZB58" s="515"/>
      <c r="FZC58" s="516"/>
      <c r="FZD58" s="515"/>
      <c r="FZE58" s="516"/>
      <c r="FZF58" s="515"/>
      <c r="FZG58" s="516"/>
      <c r="FZH58" s="515"/>
      <c r="FZI58" s="516"/>
      <c r="FZJ58" s="515"/>
      <c r="FZK58" s="516"/>
      <c r="FZL58" s="515"/>
      <c r="FZM58" s="516"/>
      <c r="FZN58" s="515"/>
      <c r="FZO58" s="516"/>
      <c r="FZP58" s="515"/>
      <c r="FZQ58" s="516"/>
      <c r="FZR58" s="515"/>
      <c r="FZS58" s="516"/>
      <c r="FZT58" s="515"/>
      <c r="FZU58" s="516"/>
      <c r="FZV58" s="515"/>
      <c r="FZW58" s="516"/>
      <c r="FZX58" s="515"/>
      <c r="FZY58" s="516"/>
      <c r="FZZ58" s="515"/>
      <c r="GAA58" s="516"/>
      <c r="GAB58" s="515"/>
      <c r="GAC58" s="516"/>
      <c r="GAD58" s="515"/>
      <c r="GAE58" s="516"/>
      <c r="GAF58" s="515"/>
      <c r="GAG58" s="516"/>
      <c r="GAH58" s="515"/>
      <c r="GAI58" s="516"/>
      <c r="GAJ58" s="515"/>
      <c r="GAK58" s="516"/>
      <c r="GAL58" s="515"/>
      <c r="GAM58" s="516"/>
      <c r="GAN58" s="515"/>
      <c r="GAO58" s="516"/>
      <c r="GAP58" s="515"/>
      <c r="GAQ58" s="516"/>
      <c r="GAR58" s="515"/>
      <c r="GAS58" s="516"/>
      <c r="GAT58" s="515"/>
      <c r="GAU58" s="516"/>
      <c r="GAV58" s="515"/>
      <c r="GAW58" s="516"/>
      <c r="GAX58" s="515"/>
      <c r="GAY58" s="516"/>
      <c r="GAZ58" s="515"/>
      <c r="GBA58" s="516"/>
      <c r="GBB58" s="515"/>
      <c r="GBC58" s="516"/>
      <c r="GBD58" s="515"/>
      <c r="GBE58" s="516"/>
      <c r="GBF58" s="515"/>
      <c r="GBG58" s="516"/>
      <c r="GBH58" s="515"/>
      <c r="GBI58" s="516"/>
      <c r="GBJ58" s="515"/>
      <c r="GBK58" s="516"/>
      <c r="GBL58" s="515"/>
      <c r="GBM58" s="516"/>
      <c r="GBN58" s="515"/>
      <c r="GBO58" s="516"/>
      <c r="GBP58" s="515"/>
      <c r="GBQ58" s="516"/>
      <c r="GBR58" s="515"/>
      <c r="GBS58" s="516"/>
      <c r="GBT58" s="515"/>
      <c r="GBU58" s="516"/>
      <c r="GBV58" s="515"/>
      <c r="GBW58" s="516"/>
      <c r="GBX58" s="515"/>
      <c r="GBY58" s="516"/>
      <c r="GBZ58" s="515"/>
      <c r="GCA58" s="516"/>
      <c r="GCB58" s="515"/>
      <c r="GCC58" s="516"/>
      <c r="GCD58" s="515"/>
      <c r="GCE58" s="516"/>
      <c r="GCF58" s="515"/>
      <c r="GCG58" s="516"/>
      <c r="GCH58" s="515"/>
      <c r="GCI58" s="516"/>
      <c r="GCJ58" s="515"/>
      <c r="GCK58" s="516"/>
      <c r="GCL58" s="515"/>
      <c r="GCM58" s="516"/>
      <c r="GCN58" s="515"/>
      <c r="GCO58" s="516"/>
      <c r="GCP58" s="515"/>
      <c r="GCQ58" s="516"/>
      <c r="GCR58" s="515"/>
      <c r="GCS58" s="516"/>
      <c r="GCT58" s="515"/>
      <c r="GCU58" s="516"/>
      <c r="GCV58" s="515"/>
      <c r="GCW58" s="516"/>
      <c r="GCX58" s="515"/>
      <c r="GCY58" s="516"/>
      <c r="GCZ58" s="515"/>
      <c r="GDA58" s="516"/>
      <c r="GDB58" s="515"/>
      <c r="GDC58" s="516"/>
      <c r="GDD58" s="515"/>
      <c r="GDE58" s="516"/>
      <c r="GDF58" s="515"/>
      <c r="GDG58" s="516"/>
      <c r="GDH58" s="515"/>
      <c r="GDI58" s="516"/>
      <c r="GDJ58" s="515"/>
      <c r="GDK58" s="516"/>
      <c r="GDL58" s="515"/>
      <c r="GDM58" s="516"/>
      <c r="GDN58" s="515"/>
      <c r="GDO58" s="516"/>
      <c r="GDP58" s="515"/>
      <c r="GDQ58" s="516"/>
      <c r="GDR58" s="515"/>
      <c r="GDS58" s="516"/>
      <c r="GDT58" s="515"/>
      <c r="GDU58" s="516"/>
      <c r="GDV58" s="515"/>
      <c r="GDW58" s="516"/>
      <c r="GDX58" s="515"/>
      <c r="GDY58" s="516"/>
      <c r="GDZ58" s="515"/>
      <c r="GEA58" s="516"/>
      <c r="GEB58" s="515"/>
      <c r="GEC58" s="516"/>
      <c r="GED58" s="515"/>
      <c r="GEE58" s="516"/>
      <c r="GEF58" s="515"/>
      <c r="GEG58" s="516"/>
      <c r="GEH58" s="515"/>
      <c r="GEI58" s="516"/>
      <c r="GEJ58" s="515"/>
      <c r="GEK58" s="516"/>
      <c r="GEL58" s="515"/>
      <c r="GEM58" s="516"/>
      <c r="GEN58" s="515"/>
      <c r="GEO58" s="516"/>
      <c r="GEP58" s="515"/>
      <c r="GEQ58" s="516"/>
      <c r="GER58" s="515"/>
      <c r="GES58" s="516"/>
      <c r="GET58" s="515"/>
      <c r="GEU58" s="516"/>
      <c r="GEV58" s="515"/>
      <c r="GEW58" s="516"/>
      <c r="GEX58" s="515"/>
      <c r="GEY58" s="516"/>
      <c r="GEZ58" s="515"/>
      <c r="GFA58" s="516"/>
      <c r="GFB58" s="515"/>
      <c r="GFC58" s="516"/>
      <c r="GFD58" s="515"/>
      <c r="GFE58" s="516"/>
      <c r="GFF58" s="515"/>
      <c r="GFG58" s="516"/>
      <c r="GFH58" s="515"/>
      <c r="GFI58" s="516"/>
      <c r="GFJ58" s="515"/>
      <c r="GFK58" s="516"/>
      <c r="GFL58" s="515"/>
      <c r="GFM58" s="516"/>
      <c r="GFN58" s="515"/>
      <c r="GFO58" s="516"/>
      <c r="GFP58" s="515"/>
      <c r="GFQ58" s="516"/>
      <c r="GFR58" s="515"/>
      <c r="GFS58" s="516"/>
      <c r="GFT58" s="515"/>
      <c r="GFU58" s="516"/>
      <c r="GFV58" s="515"/>
      <c r="GFW58" s="516"/>
      <c r="GFX58" s="515"/>
      <c r="GFY58" s="516"/>
      <c r="GFZ58" s="515"/>
      <c r="GGA58" s="516"/>
      <c r="GGB58" s="515"/>
      <c r="GGC58" s="516"/>
      <c r="GGD58" s="515"/>
      <c r="GGE58" s="516"/>
      <c r="GGF58" s="515"/>
      <c r="GGG58" s="516"/>
      <c r="GGH58" s="515"/>
      <c r="GGI58" s="516"/>
      <c r="GGJ58" s="515"/>
      <c r="GGK58" s="516"/>
      <c r="GGL58" s="515"/>
      <c r="GGM58" s="516"/>
      <c r="GGN58" s="515"/>
      <c r="GGO58" s="516"/>
      <c r="GGP58" s="515"/>
      <c r="GGQ58" s="516"/>
      <c r="GGR58" s="515"/>
      <c r="GGS58" s="516"/>
      <c r="GGT58" s="515"/>
      <c r="GGU58" s="516"/>
      <c r="GGV58" s="515"/>
      <c r="GGW58" s="516"/>
      <c r="GGX58" s="515"/>
      <c r="GGY58" s="516"/>
      <c r="GGZ58" s="515"/>
      <c r="GHA58" s="516"/>
      <c r="GHB58" s="515"/>
      <c r="GHC58" s="516"/>
      <c r="GHD58" s="515"/>
      <c r="GHE58" s="516"/>
      <c r="GHF58" s="515"/>
      <c r="GHG58" s="516"/>
      <c r="GHH58" s="515"/>
      <c r="GHI58" s="516"/>
      <c r="GHJ58" s="515"/>
      <c r="GHK58" s="516"/>
      <c r="GHL58" s="515"/>
      <c r="GHM58" s="516"/>
      <c r="GHN58" s="515"/>
      <c r="GHO58" s="516"/>
      <c r="GHP58" s="515"/>
      <c r="GHQ58" s="516"/>
      <c r="GHR58" s="515"/>
      <c r="GHS58" s="516"/>
      <c r="GHT58" s="515"/>
      <c r="GHU58" s="516"/>
      <c r="GHV58" s="515"/>
      <c r="GHW58" s="516"/>
      <c r="GHX58" s="515"/>
      <c r="GHY58" s="516"/>
      <c r="GHZ58" s="515"/>
      <c r="GIA58" s="516"/>
      <c r="GIB58" s="515"/>
      <c r="GIC58" s="516"/>
      <c r="GID58" s="515"/>
      <c r="GIE58" s="516"/>
      <c r="GIF58" s="515"/>
      <c r="GIG58" s="516"/>
      <c r="GIH58" s="515"/>
      <c r="GII58" s="516"/>
      <c r="GIJ58" s="515"/>
      <c r="GIK58" s="516"/>
      <c r="GIL58" s="515"/>
      <c r="GIM58" s="516"/>
      <c r="GIN58" s="515"/>
      <c r="GIO58" s="516"/>
      <c r="GIP58" s="515"/>
      <c r="GIQ58" s="516"/>
      <c r="GIR58" s="515"/>
      <c r="GIS58" s="516"/>
      <c r="GIT58" s="515"/>
      <c r="GIU58" s="516"/>
      <c r="GIV58" s="515"/>
      <c r="GIW58" s="516"/>
      <c r="GIX58" s="515"/>
      <c r="GIY58" s="516"/>
      <c r="GIZ58" s="515"/>
      <c r="GJA58" s="516"/>
      <c r="GJB58" s="515"/>
      <c r="GJC58" s="516"/>
      <c r="GJD58" s="515"/>
      <c r="GJE58" s="516"/>
      <c r="GJF58" s="515"/>
      <c r="GJG58" s="516"/>
      <c r="GJH58" s="515"/>
      <c r="GJI58" s="516"/>
      <c r="GJJ58" s="515"/>
      <c r="GJK58" s="516"/>
      <c r="GJL58" s="515"/>
      <c r="GJM58" s="516"/>
      <c r="GJN58" s="515"/>
      <c r="GJO58" s="516"/>
      <c r="GJP58" s="515"/>
      <c r="GJQ58" s="516"/>
      <c r="GJR58" s="515"/>
      <c r="GJS58" s="516"/>
      <c r="GJT58" s="515"/>
      <c r="GJU58" s="516"/>
      <c r="GJV58" s="515"/>
      <c r="GJW58" s="516"/>
      <c r="GJX58" s="515"/>
      <c r="GJY58" s="516"/>
      <c r="GJZ58" s="515"/>
      <c r="GKA58" s="516"/>
      <c r="GKB58" s="515"/>
      <c r="GKC58" s="516"/>
      <c r="GKD58" s="515"/>
      <c r="GKE58" s="516"/>
      <c r="GKF58" s="515"/>
      <c r="GKG58" s="516"/>
      <c r="GKH58" s="515"/>
      <c r="GKI58" s="516"/>
      <c r="GKJ58" s="515"/>
      <c r="GKK58" s="516"/>
      <c r="GKL58" s="515"/>
      <c r="GKM58" s="516"/>
      <c r="GKN58" s="515"/>
      <c r="GKO58" s="516"/>
      <c r="GKP58" s="515"/>
      <c r="GKQ58" s="516"/>
      <c r="GKR58" s="515"/>
      <c r="GKS58" s="516"/>
      <c r="GKT58" s="515"/>
      <c r="GKU58" s="516"/>
      <c r="GKV58" s="515"/>
      <c r="GKW58" s="516"/>
      <c r="GKX58" s="515"/>
      <c r="GKY58" s="516"/>
      <c r="GKZ58" s="515"/>
      <c r="GLA58" s="516"/>
      <c r="GLB58" s="515"/>
      <c r="GLC58" s="516"/>
      <c r="GLD58" s="515"/>
      <c r="GLE58" s="516"/>
      <c r="GLF58" s="515"/>
      <c r="GLG58" s="516"/>
      <c r="GLH58" s="515"/>
      <c r="GLI58" s="516"/>
      <c r="GLJ58" s="515"/>
      <c r="GLK58" s="516"/>
      <c r="GLL58" s="515"/>
      <c r="GLM58" s="516"/>
      <c r="GLN58" s="515"/>
      <c r="GLO58" s="516"/>
      <c r="GLP58" s="515"/>
      <c r="GLQ58" s="516"/>
      <c r="GLR58" s="515"/>
      <c r="GLS58" s="516"/>
      <c r="GLT58" s="515"/>
      <c r="GLU58" s="516"/>
      <c r="GLV58" s="515"/>
      <c r="GLW58" s="516"/>
      <c r="GLX58" s="515"/>
      <c r="GLY58" s="516"/>
      <c r="GLZ58" s="515"/>
      <c r="GMA58" s="516"/>
      <c r="GMB58" s="515"/>
      <c r="GMC58" s="516"/>
      <c r="GMD58" s="515"/>
      <c r="GME58" s="516"/>
      <c r="GMF58" s="515"/>
      <c r="GMG58" s="516"/>
      <c r="GMH58" s="515"/>
      <c r="GMI58" s="516"/>
      <c r="GMJ58" s="515"/>
      <c r="GMK58" s="516"/>
      <c r="GML58" s="515"/>
      <c r="GMM58" s="516"/>
      <c r="GMN58" s="515"/>
      <c r="GMO58" s="516"/>
      <c r="GMP58" s="515"/>
      <c r="GMQ58" s="516"/>
      <c r="GMR58" s="515"/>
      <c r="GMS58" s="516"/>
      <c r="GMT58" s="515"/>
      <c r="GMU58" s="516"/>
      <c r="GMV58" s="515"/>
      <c r="GMW58" s="516"/>
      <c r="GMX58" s="515"/>
      <c r="GMY58" s="516"/>
      <c r="GMZ58" s="515"/>
      <c r="GNA58" s="516"/>
      <c r="GNB58" s="515"/>
      <c r="GNC58" s="516"/>
      <c r="GND58" s="515"/>
      <c r="GNE58" s="516"/>
      <c r="GNF58" s="515"/>
      <c r="GNG58" s="516"/>
      <c r="GNH58" s="515"/>
      <c r="GNI58" s="516"/>
      <c r="GNJ58" s="515"/>
      <c r="GNK58" s="516"/>
      <c r="GNL58" s="515"/>
      <c r="GNM58" s="516"/>
      <c r="GNN58" s="515"/>
      <c r="GNO58" s="516"/>
      <c r="GNP58" s="515"/>
      <c r="GNQ58" s="516"/>
      <c r="GNR58" s="515"/>
      <c r="GNS58" s="516"/>
      <c r="GNT58" s="515"/>
      <c r="GNU58" s="516"/>
      <c r="GNV58" s="515"/>
      <c r="GNW58" s="516"/>
      <c r="GNX58" s="515"/>
      <c r="GNY58" s="516"/>
      <c r="GNZ58" s="515"/>
      <c r="GOA58" s="516"/>
      <c r="GOB58" s="515"/>
      <c r="GOC58" s="516"/>
      <c r="GOD58" s="515"/>
      <c r="GOE58" s="516"/>
      <c r="GOF58" s="515"/>
      <c r="GOG58" s="516"/>
      <c r="GOH58" s="515"/>
      <c r="GOI58" s="516"/>
      <c r="GOJ58" s="515"/>
      <c r="GOK58" s="516"/>
      <c r="GOL58" s="515"/>
      <c r="GOM58" s="516"/>
      <c r="GON58" s="515"/>
      <c r="GOO58" s="516"/>
      <c r="GOP58" s="515"/>
      <c r="GOQ58" s="516"/>
      <c r="GOR58" s="515"/>
      <c r="GOS58" s="516"/>
      <c r="GOT58" s="515"/>
      <c r="GOU58" s="516"/>
      <c r="GOV58" s="515"/>
      <c r="GOW58" s="516"/>
      <c r="GOX58" s="515"/>
      <c r="GOY58" s="516"/>
      <c r="GOZ58" s="515"/>
      <c r="GPA58" s="516"/>
      <c r="GPB58" s="515"/>
      <c r="GPC58" s="516"/>
      <c r="GPD58" s="515"/>
      <c r="GPE58" s="516"/>
      <c r="GPF58" s="515"/>
      <c r="GPG58" s="516"/>
      <c r="GPH58" s="515"/>
      <c r="GPI58" s="516"/>
      <c r="GPJ58" s="515"/>
      <c r="GPK58" s="516"/>
      <c r="GPL58" s="515"/>
      <c r="GPM58" s="516"/>
      <c r="GPN58" s="515"/>
      <c r="GPO58" s="516"/>
      <c r="GPP58" s="515"/>
      <c r="GPQ58" s="516"/>
      <c r="GPR58" s="515"/>
      <c r="GPS58" s="516"/>
      <c r="GPT58" s="515"/>
      <c r="GPU58" s="516"/>
      <c r="GPV58" s="515"/>
      <c r="GPW58" s="516"/>
      <c r="GPX58" s="515"/>
      <c r="GPY58" s="516"/>
      <c r="GPZ58" s="515"/>
      <c r="GQA58" s="516"/>
      <c r="GQB58" s="515"/>
      <c r="GQC58" s="516"/>
      <c r="GQD58" s="515"/>
      <c r="GQE58" s="516"/>
      <c r="GQF58" s="515"/>
      <c r="GQG58" s="516"/>
      <c r="GQH58" s="515"/>
      <c r="GQI58" s="516"/>
      <c r="GQJ58" s="515"/>
      <c r="GQK58" s="516"/>
      <c r="GQL58" s="515"/>
      <c r="GQM58" s="516"/>
      <c r="GQN58" s="515"/>
      <c r="GQO58" s="516"/>
      <c r="GQP58" s="515"/>
      <c r="GQQ58" s="516"/>
      <c r="GQR58" s="515"/>
      <c r="GQS58" s="516"/>
      <c r="GQT58" s="515"/>
      <c r="GQU58" s="516"/>
      <c r="GQV58" s="515"/>
      <c r="GQW58" s="516"/>
      <c r="GQX58" s="515"/>
      <c r="GQY58" s="516"/>
      <c r="GQZ58" s="515"/>
      <c r="GRA58" s="516"/>
      <c r="GRB58" s="515"/>
      <c r="GRC58" s="516"/>
      <c r="GRD58" s="515"/>
      <c r="GRE58" s="516"/>
      <c r="GRF58" s="515"/>
      <c r="GRG58" s="516"/>
      <c r="GRH58" s="515"/>
      <c r="GRI58" s="516"/>
      <c r="GRJ58" s="515"/>
      <c r="GRK58" s="516"/>
      <c r="GRL58" s="515"/>
      <c r="GRM58" s="516"/>
      <c r="GRN58" s="515"/>
      <c r="GRO58" s="516"/>
      <c r="GRP58" s="515"/>
      <c r="GRQ58" s="516"/>
      <c r="GRR58" s="515"/>
      <c r="GRS58" s="516"/>
      <c r="GRT58" s="515"/>
      <c r="GRU58" s="516"/>
      <c r="GRV58" s="515"/>
      <c r="GRW58" s="516"/>
      <c r="GRX58" s="515"/>
      <c r="GRY58" s="516"/>
      <c r="GRZ58" s="515"/>
      <c r="GSA58" s="516"/>
      <c r="GSB58" s="515"/>
      <c r="GSC58" s="516"/>
      <c r="GSD58" s="515"/>
      <c r="GSE58" s="516"/>
      <c r="GSF58" s="515"/>
      <c r="GSG58" s="516"/>
      <c r="GSH58" s="515"/>
      <c r="GSI58" s="516"/>
      <c r="GSJ58" s="515"/>
      <c r="GSK58" s="516"/>
      <c r="GSL58" s="515"/>
      <c r="GSM58" s="516"/>
      <c r="GSN58" s="515"/>
      <c r="GSO58" s="516"/>
      <c r="GSP58" s="515"/>
      <c r="GSQ58" s="516"/>
      <c r="GSR58" s="515"/>
      <c r="GSS58" s="516"/>
      <c r="GST58" s="515"/>
      <c r="GSU58" s="516"/>
      <c r="GSV58" s="515"/>
      <c r="GSW58" s="516"/>
      <c r="GSX58" s="515"/>
      <c r="GSY58" s="516"/>
      <c r="GSZ58" s="515"/>
      <c r="GTA58" s="516"/>
      <c r="GTB58" s="515"/>
      <c r="GTC58" s="516"/>
      <c r="GTD58" s="515"/>
      <c r="GTE58" s="516"/>
      <c r="GTF58" s="515"/>
      <c r="GTG58" s="516"/>
      <c r="GTH58" s="515"/>
      <c r="GTI58" s="516"/>
      <c r="GTJ58" s="515"/>
      <c r="GTK58" s="516"/>
      <c r="GTL58" s="515"/>
      <c r="GTM58" s="516"/>
      <c r="GTN58" s="515"/>
      <c r="GTO58" s="516"/>
      <c r="GTP58" s="515"/>
      <c r="GTQ58" s="516"/>
      <c r="GTR58" s="515"/>
      <c r="GTS58" s="516"/>
      <c r="GTT58" s="515"/>
      <c r="GTU58" s="516"/>
      <c r="GTV58" s="515"/>
      <c r="GTW58" s="516"/>
      <c r="GTX58" s="515"/>
      <c r="GTY58" s="516"/>
      <c r="GTZ58" s="515"/>
      <c r="GUA58" s="516"/>
      <c r="GUB58" s="515"/>
      <c r="GUC58" s="516"/>
      <c r="GUD58" s="515"/>
      <c r="GUE58" s="516"/>
      <c r="GUF58" s="515"/>
      <c r="GUG58" s="516"/>
      <c r="GUH58" s="515"/>
      <c r="GUI58" s="516"/>
      <c r="GUJ58" s="515"/>
      <c r="GUK58" s="516"/>
      <c r="GUL58" s="515"/>
      <c r="GUM58" s="516"/>
      <c r="GUN58" s="515"/>
      <c r="GUO58" s="516"/>
      <c r="GUP58" s="515"/>
      <c r="GUQ58" s="516"/>
      <c r="GUR58" s="515"/>
      <c r="GUS58" s="516"/>
      <c r="GUT58" s="515"/>
      <c r="GUU58" s="516"/>
      <c r="GUV58" s="515"/>
      <c r="GUW58" s="516"/>
      <c r="GUX58" s="515"/>
      <c r="GUY58" s="516"/>
      <c r="GUZ58" s="515"/>
      <c r="GVA58" s="516"/>
      <c r="GVB58" s="515"/>
      <c r="GVC58" s="516"/>
      <c r="GVD58" s="515"/>
      <c r="GVE58" s="516"/>
      <c r="GVF58" s="515"/>
      <c r="GVG58" s="516"/>
      <c r="GVH58" s="515"/>
      <c r="GVI58" s="516"/>
      <c r="GVJ58" s="515"/>
      <c r="GVK58" s="516"/>
      <c r="GVL58" s="515"/>
      <c r="GVM58" s="516"/>
      <c r="GVN58" s="515"/>
      <c r="GVO58" s="516"/>
      <c r="GVP58" s="515"/>
      <c r="GVQ58" s="516"/>
      <c r="GVR58" s="515"/>
      <c r="GVS58" s="516"/>
      <c r="GVT58" s="515"/>
      <c r="GVU58" s="516"/>
      <c r="GVV58" s="515"/>
      <c r="GVW58" s="516"/>
      <c r="GVX58" s="515"/>
      <c r="GVY58" s="516"/>
      <c r="GVZ58" s="515"/>
      <c r="GWA58" s="516"/>
      <c r="GWB58" s="515"/>
      <c r="GWC58" s="516"/>
      <c r="GWD58" s="515"/>
      <c r="GWE58" s="516"/>
      <c r="GWF58" s="515"/>
      <c r="GWG58" s="516"/>
      <c r="GWH58" s="515"/>
      <c r="GWI58" s="516"/>
      <c r="GWJ58" s="515"/>
      <c r="GWK58" s="516"/>
      <c r="GWL58" s="515"/>
      <c r="GWM58" s="516"/>
      <c r="GWN58" s="515"/>
      <c r="GWO58" s="516"/>
      <c r="GWP58" s="515"/>
      <c r="GWQ58" s="516"/>
      <c r="GWR58" s="515"/>
      <c r="GWS58" s="516"/>
      <c r="GWT58" s="515"/>
      <c r="GWU58" s="516"/>
      <c r="GWV58" s="515"/>
      <c r="GWW58" s="516"/>
      <c r="GWX58" s="515"/>
      <c r="GWY58" s="516"/>
      <c r="GWZ58" s="515"/>
      <c r="GXA58" s="516"/>
      <c r="GXB58" s="515"/>
      <c r="GXC58" s="516"/>
      <c r="GXD58" s="515"/>
      <c r="GXE58" s="516"/>
      <c r="GXF58" s="515"/>
      <c r="GXG58" s="516"/>
      <c r="GXH58" s="515"/>
      <c r="GXI58" s="516"/>
      <c r="GXJ58" s="515"/>
      <c r="GXK58" s="516"/>
      <c r="GXL58" s="515"/>
      <c r="GXM58" s="516"/>
      <c r="GXN58" s="515"/>
      <c r="GXO58" s="516"/>
      <c r="GXP58" s="515"/>
      <c r="GXQ58" s="516"/>
      <c r="GXR58" s="515"/>
      <c r="GXS58" s="516"/>
      <c r="GXT58" s="515"/>
      <c r="GXU58" s="516"/>
      <c r="GXV58" s="515"/>
      <c r="GXW58" s="516"/>
      <c r="GXX58" s="515"/>
      <c r="GXY58" s="516"/>
      <c r="GXZ58" s="515"/>
      <c r="GYA58" s="516"/>
      <c r="GYB58" s="515"/>
      <c r="GYC58" s="516"/>
      <c r="GYD58" s="515"/>
      <c r="GYE58" s="516"/>
      <c r="GYF58" s="515"/>
      <c r="GYG58" s="516"/>
      <c r="GYH58" s="515"/>
      <c r="GYI58" s="516"/>
      <c r="GYJ58" s="515"/>
      <c r="GYK58" s="516"/>
      <c r="GYL58" s="515"/>
      <c r="GYM58" s="516"/>
      <c r="GYN58" s="515"/>
      <c r="GYO58" s="516"/>
      <c r="GYP58" s="515"/>
      <c r="GYQ58" s="516"/>
      <c r="GYR58" s="515"/>
      <c r="GYS58" s="516"/>
      <c r="GYT58" s="515"/>
      <c r="GYU58" s="516"/>
      <c r="GYV58" s="515"/>
      <c r="GYW58" s="516"/>
      <c r="GYX58" s="515"/>
      <c r="GYY58" s="516"/>
      <c r="GYZ58" s="515"/>
      <c r="GZA58" s="516"/>
      <c r="GZB58" s="515"/>
      <c r="GZC58" s="516"/>
      <c r="GZD58" s="515"/>
      <c r="GZE58" s="516"/>
      <c r="GZF58" s="515"/>
      <c r="GZG58" s="516"/>
      <c r="GZH58" s="515"/>
      <c r="GZI58" s="516"/>
      <c r="GZJ58" s="515"/>
      <c r="GZK58" s="516"/>
      <c r="GZL58" s="515"/>
      <c r="GZM58" s="516"/>
      <c r="GZN58" s="515"/>
      <c r="GZO58" s="516"/>
      <c r="GZP58" s="515"/>
      <c r="GZQ58" s="516"/>
      <c r="GZR58" s="515"/>
      <c r="GZS58" s="516"/>
      <c r="GZT58" s="515"/>
      <c r="GZU58" s="516"/>
      <c r="GZV58" s="515"/>
      <c r="GZW58" s="516"/>
      <c r="GZX58" s="515"/>
      <c r="GZY58" s="516"/>
      <c r="GZZ58" s="515"/>
      <c r="HAA58" s="516"/>
      <c r="HAB58" s="515"/>
      <c r="HAC58" s="516"/>
      <c r="HAD58" s="515"/>
      <c r="HAE58" s="516"/>
      <c r="HAF58" s="515"/>
      <c r="HAG58" s="516"/>
      <c r="HAH58" s="515"/>
      <c r="HAI58" s="516"/>
      <c r="HAJ58" s="515"/>
      <c r="HAK58" s="516"/>
      <c r="HAL58" s="515"/>
      <c r="HAM58" s="516"/>
      <c r="HAN58" s="515"/>
      <c r="HAO58" s="516"/>
      <c r="HAP58" s="515"/>
      <c r="HAQ58" s="516"/>
      <c r="HAR58" s="515"/>
      <c r="HAS58" s="516"/>
      <c r="HAT58" s="515"/>
      <c r="HAU58" s="516"/>
      <c r="HAV58" s="515"/>
      <c r="HAW58" s="516"/>
      <c r="HAX58" s="515"/>
      <c r="HAY58" s="516"/>
      <c r="HAZ58" s="515"/>
      <c r="HBA58" s="516"/>
      <c r="HBB58" s="515"/>
      <c r="HBC58" s="516"/>
      <c r="HBD58" s="515"/>
      <c r="HBE58" s="516"/>
      <c r="HBF58" s="515"/>
      <c r="HBG58" s="516"/>
      <c r="HBH58" s="515"/>
      <c r="HBI58" s="516"/>
      <c r="HBJ58" s="515"/>
      <c r="HBK58" s="516"/>
      <c r="HBL58" s="515"/>
      <c r="HBM58" s="516"/>
      <c r="HBN58" s="515"/>
      <c r="HBO58" s="516"/>
      <c r="HBP58" s="515"/>
      <c r="HBQ58" s="516"/>
      <c r="HBR58" s="515"/>
      <c r="HBS58" s="516"/>
      <c r="HBT58" s="515"/>
      <c r="HBU58" s="516"/>
      <c r="HBV58" s="515"/>
      <c r="HBW58" s="516"/>
      <c r="HBX58" s="515"/>
      <c r="HBY58" s="516"/>
      <c r="HBZ58" s="515"/>
      <c r="HCA58" s="516"/>
      <c r="HCB58" s="515"/>
      <c r="HCC58" s="516"/>
      <c r="HCD58" s="515"/>
      <c r="HCE58" s="516"/>
      <c r="HCF58" s="515"/>
      <c r="HCG58" s="516"/>
      <c r="HCH58" s="515"/>
      <c r="HCI58" s="516"/>
      <c r="HCJ58" s="515"/>
      <c r="HCK58" s="516"/>
      <c r="HCL58" s="515"/>
      <c r="HCM58" s="516"/>
      <c r="HCN58" s="515"/>
      <c r="HCO58" s="516"/>
      <c r="HCP58" s="515"/>
      <c r="HCQ58" s="516"/>
      <c r="HCR58" s="515"/>
      <c r="HCS58" s="516"/>
      <c r="HCT58" s="515"/>
      <c r="HCU58" s="516"/>
      <c r="HCV58" s="515"/>
      <c r="HCW58" s="516"/>
      <c r="HCX58" s="515"/>
      <c r="HCY58" s="516"/>
      <c r="HCZ58" s="515"/>
      <c r="HDA58" s="516"/>
      <c r="HDB58" s="515"/>
      <c r="HDC58" s="516"/>
      <c r="HDD58" s="515"/>
      <c r="HDE58" s="516"/>
      <c r="HDF58" s="515"/>
      <c r="HDG58" s="516"/>
      <c r="HDH58" s="515"/>
      <c r="HDI58" s="516"/>
      <c r="HDJ58" s="515"/>
      <c r="HDK58" s="516"/>
      <c r="HDL58" s="515"/>
      <c r="HDM58" s="516"/>
      <c r="HDN58" s="515"/>
      <c r="HDO58" s="516"/>
      <c r="HDP58" s="515"/>
      <c r="HDQ58" s="516"/>
      <c r="HDR58" s="515"/>
      <c r="HDS58" s="516"/>
      <c r="HDT58" s="515"/>
      <c r="HDU58" s="516"/>
      <c r="HDV58" s="515"/>
      <c r="HDW58" s="516"/>
      <c r="HDX58" s="515"/>
      <c r="HDY58" s="516"/>
      <c r="HDZ58" s="515"/>
      <c r="HEA58" s="516"/>
      <c r="HEB58" s="515"/>
      <c r="HEC58" s="516"/>
      <c r="HED58" s="515"/>
      <c r="HEE58" s="516"/>
      <c r="HEF58" s="515"/>
      <c r="HEG58" s="516"/>
      <c r="HEH58" s="515"/>
      <c r="HEI58" s="516"/>
      <c r="HEJ58" s="515"/>
      <c r="HEK58" s="516"/>
      <c r="HEL58" s="515"/>
      <c r="HEM58" s="516"/>
      <c r="HEN58" s="515"/>
      <c r="HEO58" s="516"/>
      <c r="HEP58" s="515"/>
      <c r="HEQ58" s="516"/>
      <c r="HER58" s="515"/>
      <c r="HES58" s="516"/>
      <c r="HET58" s="515"/>
      <c r="HEU58" s="516"/>
      <c r="HEV58" s="515"/>
      <c r="HEW58" s="516"/>
      <c r="HEX58" s="515"/>
      <c r="HEY58" s="516"/>
      <c r="HEZ58" s="515"/>
      <c r="HFA58" s="516"/>
      <c r="HFB58" s="515"/>
      <c r="HFC58" s="516"/>
      <c r="HFD58" s="515"/>
      <c r="HFE58" s="516"/>
      <c r="HFF58" s="515"/>
      <c r="HFG58" s="516"/>
      <c r="HFH58" s="515"/>
      <c r="HFI58" s="516"/>
      <c r="HFJ58" s="515"/>
      <c r="HFK58" s="516"/>
      <c r="HFL58" s="515"/>
      <c r="HFM58" s="516"/>
      <c r="HFN58" s="515"/>
      <c r="HFO58" s="516"/>
      <c r="HFP58" s="515"/>
      <c r="HFQ58" s="516"/>
      <c r="HFR58" s="515"/>
      <c r="HFS58" s="516"/>
      <c r="HFT58" s="515"/>
      <c r="HFU58" s="516"/>
      <c r="HFV58" s="515"/>
      <c r="HFW58" s="516"/>
      <c r="HFX58" s="515"/>
      <c r="HFY58" s="516"/>
      <c r="HFZ58" s="515"/>
      <c r="HGA58" s="516"/>
      <c r="HGB58" s="515"/>
      <c r="HGC58" s="516"/>
      <c r="HGD58" s="515"/>
      <c r="HGE58" s="516"/>
      <c r="HGF58" s="515"/>
      <c r="HGG58" s="516"/>
      <c r="HGH58" s="515"/>
      <c r="HGI58" s="516"/>
      <c r="HGJ58" s="515"/>
      <c r="HGK58" s="516"/>
      <c r="HGL58" s="515"/>
      <c r="HGM58" s="516"/>
      <c r="HGN58" s="515"/>
      <c r="HGO58" s="516"/>
      <c r="HGP58" s="515"/>
      <c r="HGQ58" s="516"/>
      <c r="HGR58" s="515"/>
      <c r="HGS58" s="516"/>
      <c r="HGT58" s="515"/>
      <c r="HGU58" s="516"/>
      <c r="HGV58" s="515"/>
      <c r="HGW58" s="516"/>
      <c r="HGX58" s="515"/>
      <c r="HGY58" s="516"/>
      <c r="HGZ58" s="515"/>
      <c r="HHA58" s="516"/>
      <c r="HHB58" s="515"/>
      <c r="HHC58" s="516"/>
      <c r="HHD58" s="515"/>
      <c r="HHE58" s="516"/>
      <c r="HHF58" s="515"/>
      <c r="HHG58" s="516"/>
      <c r="HHH58" s="515"/>
      <c r="HHI58" s="516"/>
      <c r="HHJ58" s="515"/>
      <c r="HHK58" s="516"/>
      <c r="HHL58" s="515"/>
      <c r="HHM58" s="516"/>
      <c r="HHN58" s="515"/>
      <c r="HHO58" s="516"/>
      <c r="HHP58" s="515"/>
      <c r="HHQ58" s="516"/>
      <c r="HHR58" s="515"/>
      <c r="HHS58" s="516"/>
      <c r="HHT58" s="515"/>
      <c r="HHU58" s="516"/>
      <c r="HHV58" s="515"/>
      <c r="HHW58" s="516"/>
      <c r="HHX58" s="515"/>
      <c r="HHY58" s="516"/>
      <c r="HHZ58" s="515"/>
      <c r="HIA58" s="516"/>
      <c r="HIB58" s="515"/>
      <c r="HIC58" s="516"/>
      <c r="HID58" s="515"/>
      <c r="HIE58" s="516"/>
      <c r="HIF58" s="515"/>
      <c r="HIG58" s="516"/>
      <c r="HIH58" s="515"/>
      <c r="HII58" s="516"/>
      <c r="HIJ58" s="515"/>
      <c r="HIK58" s="516"/>
      <c r="HIL58" s="515"/>
      <c r="HIM58" s="516"/>
      <c r="HIN58" s="515"/>
      <c r="HIO58" s="516"/>
      <c r="HIP58" s="515"/>
      <c r="HIQ58" s="516"/>
      <c r="HIR58" s="515"/>
      <c r="HIS58" s="516"/>
      <c r="HIT58" s="515"/>
      <c r="HIU58" s="516"/>
      <c r="HIV58" s="515"/>
      <c r="HIW58" s="516"/>
      <c r="HIX58" s="515"/>
      <c r="HIY58" s="516"/>
      <c r="HIZ58" s="515"/>
      <c r="HJA58" s="516"/>
      <c r="HJB58" s="515"/>
      <c r="HJC58" s="516"/>
      <c r="HJD58" s="515"/>
      <c r="HJE58" s="516"/>
      <c r="HJF58" s="515"/>
      <c r="HJG58" s="516"/>
      <c r="HJH58" s="515"/>
      <c r="HJI58" s="516"/>
      <c r="HJJ58" s="515"/>
      <c r="HJK58" s="516"/>
      <c r="HJL58" s="515"/>
      <c r="HJM58" s="516"/>
      <c r="HJN58" s="515"/>
      <c r="HJO58" s="516"/>
      <c r="HJP58" s="515"/>
      <c r="HJQ58" s="516"/>
      <c r="HJR58" s="515"/>
      <c r="HJS58" s="516"/>
      <c r="HJT58" s="515"/>
      <c r="HJU58" s="516"/>
      <c r="HJV58" s="515"/>
      <c r="HJW58" s="516"/>
      <c r="HJX58" s="515"/>
      <c r="HJY58" s="516"/>
      <c r="HJZ58" s="515"/>
      <c r="HKA58" s="516"/>
      <c r="HKB58" s="515"/>
      <c r="HKC58" s="516"/>
      <c r="HKD58" s="515"/>
      <c r="HKE58" s="516"/>
      <c r="HKF58" s="515"/>
      <c r="HKG58" s="516"/>
      <c r="HKH58" s="515"/>
      <c r="HKI58" s="516"/>
      <c r="HKJ58" s="515"/>
      <c r="HKK58" s="516"/>
      <c r="HKL58" s="515"/>
      <c r="HKM58" s="516"/>
      <c r="HKN58" s="515"/>
      <c r="HKO58" s="516"/>
      <c r="HKP58" s="515"/>
      <c r="HKQ58" s="516"/>
      <c r="HKR58" s="515"/>
      <c r="HKS58" s="516"/>
      <c r="HKT58" s="515"/>
      <c r="HKU58" s="516"/>
      <c r="HKV58" s="515"/>
      <c r="HKW58" s="516"/>
      <c r="HKX58" s="515"/>
      <c r="HKY58" s="516"/>
      <c r="HKZ58" s="515"/>
      <c r="HLA58" s="516"/>
      <c r="HLB58" s="515"/>
      <c r="HLC58" s="516"/>
      <c r="HLD58" s="515"/>
      <c r="HLE58" s="516"/>
      <c r="HLF58" s="515"/>
      <c r="HLG58" s="516"/>
      <c r="HLH58" s="515"/>
      <c r="HLI58" s="516"/>
      <c r="HLJ58" s="515"/>
      <c r="HLK58" s="516"/>
      <c r="HLL58" s="515"/>
      <c r="HLM58" s="516"/>
      <c r="HLN58" s="515"/>
      <c r="HLO58" s="516"/>
      <c r="HLP58" s="515"/>
      <c r="HLQ58" s="516"/>
      <c r="HLR58" s="515"/>
      <c r="HLS58" s="516"/>
      <c r="HLT58" s="515"/>
      <c r="HLU58" s="516"/>
      <c r="HLV58" s="515"/>
      <c r="HLW58" s="516"/>
      <c r="HLX58" s="515"/>
      <c r="HLY58" s="516"/>
      <c r="HLZ58" s="515"/>
      <c r="HMA58" s="516"/>
      <c r="HMB58" s="515"/>
      <c r="HMC58" s="516"/>
      <c r="HMD58" s="515"/>
      <c r="HME58" s="516"/>
      <c r="HMF58" s="515"/>
      <c r="HMG58" s="516"/>
      <c r="HMH58" s="515"/>
      <c r="HMI58" s="516"/>
      <c r="HMJ58" s="515"/>
      <c r="HMK58" s="516"/>
      <c r="HML58" s="515"/>
      <c r="HMM58" s="516"/>
      <c r="HMN58" s="515"/>
      <c r="HMO58" s="516"/>
      <c r="HMP58" s="515"/>
      <c r="HMQ58" s="516"/>
      <c r="HMR58" s="515"/>
      <c r="HMS58" s="516"/>
      <c r="HMT58" s="515"/>
      <c r="HMU58" s="516"/>
      <c r="HMV58" s="515"/>
      <c r="HMW58" s="516"/>
      <c r="HMX58" s="515"/>
      <c r="HMY58" s="516"/>
      <c r="HMZ58" s="515"/>
      <c r="HNA58" s="516"/>
      <c r="HNB58" s="515"/>
      <c r="HNC58" s="516"/>
      <c r="HND58" s="515"/>
      <c r="HNE58" s="516"/>
      <c r="HNF58" s="515"/>
      <c r="HNG58" s="516"/>
      <c r="HNH58" s="515"/>
      <c r="HNI58" s="516"/>
      <c r="HNJ58" s="515"/>
      <c r="HNK58" s="516"/>
      <c r="HNL58" s="515"/>
      <c r="HNM58" s="516"/>
      <c r="HNN58" s="515"/>
      <c r="HNO58" s="516"/>
      <c r="HNP58" s="515"/>
      <c r="HNQ58" s="516"/>
      <c r="HNR58" s="515"/>
      <c r="HNS58" s="516"/>
      <c r="HNT58" s="515"/>
      <c r="HNU58" s="516"/>
      <c r="HNV58" s="515"/>
      <c r="HNW58" s="516"/>
      <c r="HNX58" s="515"/>
      <c r="HNY58" s="516"/>
      <c r="HNZ58" s="515"/>
      <c r="HOA58" s="516"/>
      <c r="HOB58" s="515"/>
      <c r="HOC58" s="516"/>
      <c r="HOD58" s="515"/>
      <c r="HOE58" s="516"/>
      <c r="HOF58" s="515"/>
      <c r="HOG58" s="516"/>
      <c r="HOH58" s="515"/>
      <c r="HOI58" s="516"/>
      <c r="HOJ58" s="515"/>
      <c r="HOK58" s="516"/>
      <c r="HOL58" s="515"/>
      <c r="HOM58" s="516"/>
      <c r="HON58" s="515"/>
      <c r="HOO58" s="516"/>
      <c r="HOP58" s="515"/>
      <c r="HOQ58" s="516"/>
      <c r="HOR58" s="515"/>
      <c r="HOS58" s="516"/>
      <c r="HOT58" s="515"/>
      <c r="HOU58" s="516"/>
      <c r="HOV58" s="515"/>
      <c r="HOW58" s="516"/>
      <c r="HOX58" s="515"/>
      <c r="HOY58" s="516"/>
      <c r="HOZ58" s="515"/>
      <c r="HPA58" s="516"/>
      <c r="HPB58" s="515"/>
      <c r="HPC58" s="516"/>
      <c r="HPD58" s="515"/>
      <c r="HPE58" s="516"/>
      <c r="HPF58" s="515"/>
      <c r="HPG58" s="516"/>
      <c r="HPH58" s="515"/>
      <c r="HPI58" s="516"/>
      <c r="HPJ58" s="515"/>
      <c r="HPK58" s="516"/>
      <c r="HPL58" s="515"/>
      <c r="HPM58" s="516"/>
      <c r="HPN58" s="515"/>
      <c r="HPO58" s="516"/>
      <c r="HPP58" s="515"/>
      <c r="HPQ58" s="516"/>
      <c r="HPR58" s="515"/>
      <c r="HPS58" s="516"/>
      <c r="HPT58" s="515"/>
      <c r="HPU58" s="516"/>
      <c r="HPV58" s="515"/>
      <c r="HPW58" s="516"/>
      <c r="HPX58" s="515"/>
      <c r="HPY58" s="516"/>
      <c r="HPZ58" s="515"/>
      <c r="HQA58" s="516"/>
      <c r="HQB58" s="515"/>
      <c r="HQC58" s="516"/>
      <c r="HQD58" s="515"/>
      <c r="HQE58" s="516"/>
      <c r="HQF58" s="515"/>
      <c r="HQG58" s="516"/>
      <c r="HQH58" s="515"/>
      <c r="HQI58" s="516"/>
      <c r="HQJ58" s="515"/>
      <c r="HQK58" s="516"/>
      <c r="HQL58" s="515"/>
      <c r="HQM58" s="516"/>
      <c r="HQN58" s="515"/>
      <c r="HQO58" s="516"/>
      <c r="HQP58" s="515"/>
      <c r="HQQ58" s="516"/>
      <c r="HQR58" s="515"/>
      <c r="HQS58" s="516"/>
      <c r="HQT58" s="515"/>
      <c r="HQU58" s="516"/>
      <c r="HQV58" s="515"/>
      <c r="HQW58" s="516"/>
      <c r="HQX58" s="515"/>
      <c r="HQY58" s="516"/>
      <c r="HQZ58" s="515"/>
      <c r="HRA58" s="516"/>
      <c r="HRB58" s="515"/>
      <c r="HRC58" s="516"/>
      <c r="HRD58" s="515"/>
      <c r="HRE58" s="516"/>
      <c r="HRF58" s="515"/>
      <c r="HRG58" s="516"/>
      <c r="HRH58" s="515"/>
      <c r="HRI58" s="516"/>
      <c r="HRJ58" s="515"/>
      <c r="HRK58" s="516"/>
      <c r="HRL58" s="515"/>
      <c r="HRM58" s="516"/>
      <c r="HRN58" s="515"/>
      <c r="HRO58" s="516"/>
      <c r="HRP58" s="515"/>
      <c r="HRQ58" s="516"/>
      <c r="HRR58" s="515"/>
      <c r="HRS58" s="516"/>
      <c r="HRT58" s="515"/>
      <c r="HRU58" s="516"/>
      <c r="HRV58" s="515"/>
      <c r="HRW58" s="516"/>
      <c r="HRX58" s="515"/>
      <c r="HRY58" s="516"/>
      <c r="HRZ58" s="515"/>
      <c r="HSA58" s="516"/>
      <c r="HSB58" s="515"/>
      <c r="HSC58" s="516"/>
      <c r="HSD58" s="515"/>
      <c r="HSE58" s="516"/>
      <c r="HSF58" s="515"/>
      <c r="HSG58" s="516"/>
      <c r="HSH58" s="515"/>
      <c r="HSI58" s="516"/>
      <c r="HSJ58" s="515"/>
      <c r="HSK58" s="516"/>
      <c r="HSL58" s="515"/>
      <c r="HSM58" s="516"/>
      <c r="HSN58" s="515"/>
      <c r="HSO58" s="516"/>
      <c r="HSP58" s="515"/>
      <c r="HSQ58" s="516"/>
      <c r="HSR58" s="515"/>
      <c r="HSS58" s="516"/>
      <c r="HST58" s="515"/>
      <c r="HSU58" s="516"/>
      <c r="HSV58" s="515"/>
      <c r="HSW58" s="516"/>
      <c r="HSX58" s="515"/>
      <c r="HSY58" s="516"/>
      <c r="HSZ58" s="515"/>
      <c r="HTA58" s="516"/>
      <c r="HTB58" s="515"/>
      <c r="HTC58" s="516"/>
      <c r="HTD58" s="515"/>
      <c r="HTE58" s="516"/>
      <c r="HTF58" s="515"/>
      <c r="HTG58" s="516"/>
      <c r="HTH58" s="515"/>
      <c r="HTI58" s="516"/>
      <c r="HTJ58" s="515"/>
      <c r="HTK58" s="516"/>
      <c r="HTL58" s="515"/>
      <c r="HTM58" s="516"/>
      <c r="HTN58" s="515"/>
      <c r="HTO58" s="516"/>
      <c r="HTP58" s="515"/>
      <c r="HTQ58" s="516"/>
      <c r="HTR58" s="515"/>
      <c r="HTS58" s="516"/>
      <c r="HTT58" s="515"/>
      <c r="HTU58" s="516"/>
      <c r="HTV58" s="515"/>
      <c r="HTW58" s="516"/>
      <c r="HTX58" s="515"/>
      <c r="HTY58" s="516"/>
      <c r="HTZ58" s="515"/>
      <c r="HUA58" s="516"/>
      <c r="HUB58" s="515"/>
      <c r="HUC58" s="516"/>
      <c r="HUD58" s="515"/>
      <c r="HUE58" s="516"/>
      <c r="HUF58" s="515"/>
      <c r="HUG58" s="516"/>
      <c r="HUH58" s="515"/>
      <c r="HUI58" s="516"/>
      <c r="HUJ58" s="515"/>
      <c r="HUK58" s="516"/>
      <c r="HUL58" s="515"/>
      <c r="HUM58" s="516"/>
      <c r="HUN58" s="515"/>
      <c r="HUO58" s="516"/>
      <c r="HUP58" s="515"/>
      <c r="HUQ58" s="516"/>
      <c r="HUR58" s="515"/>
      <c r="HUS58" s="516"/>
      <c r="HUT58" s="515"/>
      <c r="HUU58" s="516"/>
      <c r="HUV58" s="515"/>
      <c r="HUW58" s="516"/>
      <c r="HUX58" s="515"/>
      <c r="HUY58" s="516"/>
      <c r="HUZ58" s="515"/>
      <c r="HVA58" s="516"/>
      <c r="HVB58" s="515"/>
      <c r="HVC58" s="516"/>
      <c r="HVD58" s="515"/>
      <c r="HVE58" s="516"/>
      <c r="HVF58" s="515"/>
      <c r="HVG58" s="516"/>
      <c r="HVH58" s="515"/>
      <c r="HVI58" s="516"/>
      <c r="HVJ58" s="515"/>
      <c r="HVK58" s="516"/>
      <c r="HVL58" s="515"/>
      <c r="HVM58" s="516"/>
      <c r="HVN58" s="515"/>
      <c r="HVO58" s="516"/>
      <c r="HVP58" s="515"/>
      <c r="HVQ58" s="516"/>
      <c r="HVR58" s="515"/>
      <c r="HVS58" s="516"/>
      <c r="HVT58" s="515"/>
      <c r="HVU58" s="516"/>
      <c r="HVV58" s="515"/>
      <c r="HVW58" s="516"/>
      <c r="HVX58" s="515"/>
      <c r="HVY58" s="516"/>
      <c r="HVZ58" s="515"/>
      <c r="HWA58" s="516"/>
      <c r="HWB58" s="515"/>
      <c r="HWC58" s="516"/>
      <c r="HWD58" s="515"/>
      <c r="HWE58" s="516"/>
      <c r="HWF58" s="515"/>
      <c r="HWG58" s="516"/>
      <c r="HWH58" s="515"/>
      <c r="HWI58" s="516"/>
      <c r="HWJ58" s="515"/>
      <c r="HWK58" s="516"/>
      <c r="HWL58" s="515"/>
      <c r="HWM58" s="516"/>
      <c r="HWN58" s="515"/>
      <c r="HWO58" s="516"/>
      <c r="HWP58" s="515"/>
      <c r="HWQ58" s="516"/>
      <c r="HWR58" s="515"/>
      <c r="HWS58" s="516"/>
      <c r="HWT58" s="515"/>
      <c r="HWU58" s="516"/>
      <c r="HWV58" s="515"/>
      <c r="HWW58" s="516"/>
      <c r="HWX58" s="515"/>
      <c r="HWY58" s="516"/>
      <c r="HWZ58" s="515"/>
      <c r="HXA58" s="516"/>
      <c r="HXB58" s="515"/>
      <c r="HXC58" s="516"/>
      <c r="HXD58" s="515"/>
      <c r="HXE58" s="516"/>
      <c r="HXF58" s="515"/>
      <c r="HXG58" s="516"/>
      <c r="HXH58" s="515"/>
      <c r="HXI58" s="516"/>
      <c r="HXJ58" s="515"/>
      <c r="HXK58" s="516"/>
      <c r="HXL58" s="515"/>
      <c r="HXM58" s="516"/>
      <c r="HXN58" s="515"/>
      <c r="HXO58" s="516"/>
      <c r="HXP58" s="515"/>
      <c r="HXQ58" s="516"/>
      <c r="HXR58" s="515"/>
      <c r="HXS58" s="516"/>
      <c r="HXT58" s="515"/>
      <c r="HXU58" s="516"/>
      <c r="HXV58" s="515"/>
      <c r="HXW58" s="516"/>
      <c r="HXX58" s="515"/>
      <c r="HXY58" s="516"/>
      <c r="HXZ58" s="515"/>
      <c r="HYA58" s="516"/>
      <c r="HYB58" s="515"/>
      <c r="HYC58" s="516"/>
      <c r="HYD58" s="515"/>
      <c r="HYE58" s="516"/>
      <c r="HYF58" s="515"/>
      <c r="HYG58" s="516"/>
      <c r="HYH58" s="515"/>
      <c r="HYI58" s="516"/>
      <c r="HYJ58" s="515"/>
      <c r="HYK58" s="516"/>
      <c r="HYL58" s="515"/>
      <c r="HYM58" s="516"/>
      <c r="HYN58" s="515"/>
      <c r="HYO58" s="516"/>
      <c r="HYP58" s="515"/>
      <c r="HYQ58" s="516"/>
      <c r="HYR58" s="515"/>
      <c r="HYS58" s="516"/>
      <c r="HYT58" s="515"/>
      <c r="HYU58" s="516"/>
      <c r="HYV58" s="515"/>
      <c r="HYW58" s="516"/>
      <c r="HYX58" s="515"/>
      <c r="HYY58" s="516"/>
      <c r="HYZ58" s="515"/>
      <c r="HZA58" s="516"/>
      <c r="HZB58" s="515"/>
      <c r="HZC58" s="516"/>
      <c r="HZD58" s="515"/>
      <c r="HZE58" s="516"/>
      <c r="HZF58" s="515"/>
      <c r="HZG58" s="516"/>
      <c r="HZH58" s="515"/>
      <c r="HZI58" s="516"/>
      <c r="HZJ58" s="515"/>
      <c r="HZK58" s="516"/>
      <c r="HZL58" s="515"/>
      <c r="HZM58" s="516"/>
      <c r="HZN58" s="515"/>
      <c r="HZO58" s="516"/>
      <c r="HZP58" s="515"/>
      <c r="HZQ58" s="516"/>
      <c r="HZR58" s="515"/>
      <c r="HZS58" s="516"/>
      <c r="HZT58" s="515"/>
      <c r="HZU58" s="516"/>
      <c r="HZV58" s="515"/>
      <c r="HZW58" s="516"/>
      <c r="HZX58" s="515"/>
      <c r="HZY58" s="516"/>
      <c r="HZZ58" s="515"/>
      <c r="IAA58" s="516"/>
      <c r="IAB58" s="515"/>
      <c r="IAC58" s="516"/>
      <c r="IAD58" s="515"/>
      <c r="IAE58" s="516"/>
      <c r="IAF58" s="515"/>
      <c r="IAG58" s="516"/>
      <c r="IAH58" s="515"/>
      <c r="IAI58" s="516"/>
      <c r="IAJ58" s="515"/>
      <c r="IAK58" s="516"/>
      <c r="IAL58" s="515"/>
      <c r="IAM58" s="516"/>
      <c r="IAN58" s="515"/>
      <c r="IAO58" s="516"/>
      <c r="IAP58" s="515"/>
      <c r="IAQ58" s="516"/>
      <c r="IAR58" s="515"/>
      <c r="IAS58" s="516"/>
      <c r="IAT58" s="515"/>
      <c r="IAU58" s="516"/>
      <c r="IAV58" s="515"/>
      <c r="IAW58" s="516"/>
      <c r="IAX58" s="515"/>
      <c r="IAY58" s="516"/>
      <c r="IAZ58" s="515"/>
      <c r="IBA58" s="516"/>
      <c r="IBB58" s="515"/>
      <c r="IBC58" s="516"/>
      <c r="IBD58" s="515"/>
      <c r="IBE58" s="516"/>
      <c r="IBF58" s="515"/>
      <c r="IBG58" s="516"/>
      <c r="IBH58" s="515"/>
      <c r="IBI58" s="516"/>
      <c r="IBJ58" s="515"/>
      <c r="IBK58" s="516"/>
      <c r="IBL58" s="515"/>
      <c r="IBM58" s="516"/>
      <c r="IBN58" s="515"/>
      <c r="IBO58" s="516"/>
      <c r="IBP58" s="515"/>
      <c r="IBQ58" s="516"/>
      <c r="IBR58" s="515"/>
      <c r="IBS58" s="516"/>
      <c r="IBT58" s="515"/>
      <c r="IBU58" s="516"/>
      <c r="IBV58" s="515"/>
      <c r="IBW58" s="516"/>
      <c r="IBX58" s="515"/>
      <c r="IBY58" s="516"/>
      <c r="IBZ58" s="515"/>
      <c r="ICA58" s="516"/>
      <c r="ICB58" s="515"/>
      <c r="ICC58" s="516"/>
      <c r="ICD58" s="515"/>
      <c r="ICE58" s="516"/>
      <c r="ICF58" s="515"/>
      <c r="ICG58" s="516"/>
      <c r="ICH58" s="515"/>
      <c r="ICI58" s="516"/>
      <c r="ICJ58" s="515"/>
      <c r="ICK58" s="516"/>
      <c r="ICL58" s="515"/>
      <c r="ICM58" s="516"/>
      <c r="ICN58" s="515"/>
      <c r="ICO58" s="516"/>
      <c r="ICP58" s="515"/>
      <c r="ICQ58" s="516"/>
      <c r="ICR58" s="515"/>
      <c r="ICS58" s="516"/>
      <c r="ICT58" s="515"/>
      <c r="ICU58" s="516"/>
      <c r="ICV58" s="515"/>
      <c r="ICW58" s="516"/>
      <c r="ICX58" s="515"/>
      <c r="ICY58" s="516"/>
      <c r="ICZ58" s="515"/>
      <c r="IDA58" s="516"/>
      <c r="IDB58" s="515"/>
      <c r="IDC58" s="516"/>
      <c r="IDD58" s="515"/>
      <c r="IDE58" s="516"/>
      <c r="IDF58" s="515"/>
      <c r="IDG58" s="516"/>
      <c r="IDH58" s="515"/>
      <c r="IDI58" s="516"/>
      <c r="IDJ58" s="515"/>
      <c r="IDK58" s="516"/>
      <c r="IDL58" s="515"/>
      <c r="IDM58" s="516"/>
      <c r="IDN58" s="515"/>
      <c r="IDO58" s="516"/>
      <c r="IDP58" s="515"/>
      <c r="IDQ58" s="516"/>
      <c r="IDR58" s="515"/>
      <c r="IDS58" s="516"/>
      <c r="IDT58" s="515"/>
      <c r="IDU58" s="516"/>
      <c r="IDV58" s="515"/>
      <c r="IDW58" s="516"/>
      <c r="IDX58" s="515"/>
      <c r="IDY58" s="516"/>
      <c r="IDZ58" s="515"/>
      <c r="IEA58" s="516"/>
      <c r="IEB58" s="515"/>
      <c r="IEC58" s="516"/>
      <c r="IED58" s="515"/>
      <c r="IEE58" s="516"/>
      <c r="IEF58" s="515"/>
      <c r="IEG58" s="516"/>
      <c r="IEH58" s="515"/>
      <c r="IEI58" s="516"/>
      <c r="IEJ58" s="515"/>
      <c r="IEK58" s="516"/>
      <c r="IEL58" s="515"/>
      <c r="IEM58" s="516"/>
      <c r="IEN58" s="515"/>
      <c r="IEO58" s="516"/>
      <c r="IEP58" s="515"/>
      <c r="IEQ58" s="516"/>
      <c r="IER58" s="515"/>
      <c r="IES58" s="516"/>
      <c r="IET58" s="515"/>
      <c r="IEU58" s="516"/>
      <c r="IEV58" s="515"/>
      <c r="IEW58" s="516"/>
      <c r="IEX58" s="515"/>
      <c r="IEY58" s="516"/>
      <c r="IEZ58" s="515"/>
      <c r="IFA58" s="516"/>
      <c r="IFB58" s="515"/>
      <c r="IFC58" s="516"/>
      <c r="IFD58" s="515"/>
      <c r="IFE58" s="516"/>
      <c r="IFF58" s="515"/>
      <c r="IFG58" s="516"/>
      <c r="IFH58" s="515"/>
      <c r="IFI58" s="516"/>
      <c r="IFJ58" s="515"/>
      <c r="IFK58" s="516"/>
      <c r="IFL58" s="515"/>
      <c r="IFM58" s="516"/>
      <c r="IFN58" s="515"/>
      <c r="IFO58" s="516"/>
      <c r="IFP58" s="515"/>
      <c r="IFQ58" s="516"/>
      <c r="IFR58" s="515"/>
      <c r="IFS58" s="516"/>
      <c r="IFT58" s="515"/>
      <c r="IFU58" s="516"/>
      <c r="IFV58" s="515"/>
      <c r="IFW58" s="516"/>
      <c r="IFX58" s="515"/>
      <c r="IFY58" s="516"/>
      <c r="IFZ58" s="515"/>
      <c r="IGA58" s="516"/>
      <c r="IGB58" s="515"/>
      <c r="IGC58" s="516"/>
      <c r="IGD58" s="515"/>
      <c r="IGE58" s="516"/>
      <c r="IGF58" s="515"/>
      <c r="IGG58" s="516"/>
      <c r="IGH58" s="515"/>
      <c r="IGI58" s="516"/>
      <c r="IGJ58" s="515"/>
      <c r="IGK58" s="516"/>
      <c r="IGL58" s="515"/>
      <c r="IGM58" s="516"/>
      <c r="IGN58" s="515"/>
      <c r="IGO58" s="516"/>
      <c r="IGP58" s="515"/>
      <c r="IGQ58" s="516"/>
      <c r="IGR58" s="515"/>
      <c r="IGS58" s="516"/>
      <c r="IGT58" s="515"/>
      <c r="IGU58" s="516"/>
      <c r="IGV58" s="515"/>
      <c r="IGW58" s="516"/>
      <c r="IGX58" s="515"/>
      <c r="IGY58" s="516"/>
      <c r="IGZ58" s="515"/>
      <c r="IHA58" s="516"/>
      <c r="IHB58" s="515"/>
      <c r="IHC58" s="516"/>
      <c r="IHD58" s="515"/>
      <c r="IHE58" s="516"/>
      <c r="IHF58" s="515"/>
      <c r="IHG58" s="516"/>
      <c r="IHH58" s="515"/>
      <c r="IHI58" s="516"/>
      <c r="IHJ58" s="515"/>
      <c r="IHK58" s="516"/>
      <c r="IHL58" s="515"/>
      <c r="IHM58" s="516"/>
      <c r="IHN58" s="515"/>
      <c r="IHO58" s="516"/>
      <c r="IHP58" s="515"/>
      <c r="IHQ58" s="516"/>
      <c r="IHR58" s="515"/>
      <c r="IHS58" s="516"/>
      <c r="IHT58" s="515"/>
      <c r="IHU58" s="516"/>
      <c r="IHV58" s="515"/>
      <c r="IHW58" s="516"/>
      <c r="IHX58" s="515"/>
      <c r="IHY58" s="516"/>
      <c r="IHZ58" s="515"/>
      <c r="IIA58" s="516"/>
      <c r="IIB58" s="515"/>
      <c r="IIC58" s="516"/>
      <c r="IID58" s="515"/>
      <c r="IIE58" s="516"/>
      <c r="IIF58" s="515"/>
      <c r="IIG58" s="516"/>
      <c r="IIH58" s="515"/>
      <c r="III58" s="516"/>
      <c r="IIJ58" s="515"/>
      <c r="IIK58" s="516"/>
      <c r="IIL58" s="515"/>
      <c r="IIM58" s="516"/>
      <c r="IIN58" s="515"/>
      <c r="IIO58" s="516"/>
      <c r="IIP58" s="515"/>
      <c r="IIQ58" s="516"/>
      <c r="IIR58" s="515"/>
      <c r="IIS58" s="516"/>
      <c r="IIT58" s="515"/>
      <c r="IIU58" s="516"/>
      <c r="IIV58" s="515"/>
      <c r="IIW58" s="516"/>
      <c r="IIX58" s="515"/>
      <c r="IIY58" s="516"/>
      <c r="IIZ58" s="515"/>
      <c r="IJA58" s="516"/>
      <c r="IJB58" s="515"/>
      <c r="IJC58" s="516"/>
      <c r="IJD58" s="515"/>
      <c r="IJE58" s="516"/>
      <c r="IJF58" s="515"/>
      <c r="IJG58" s="516"/>
      <c r="IJH58" s="515"/>
      <c r="IJI58" s="516"/>
      <c r="IJJ58" s="515"/>
      <c r="IJK58" s="516"/>
      <c r="IJL58" s="515"/>
      <c r="IJM58" s="516"/>
      <c r="IJN58" s="515"/>
      <c r="IJO58" s="516"/>
      <c r="IJP58" s="515"/>
      <c r="IJQ58" s="516"/>
      <c r="IJR58" s="515"/>
      <c r="IJS58" s="516"/>
      <c r="IJT58" s="515"/>
      <c r="IJU58" s="516"/>
      <c r="IJV58" s="515"/>
      <c r="IJW58" s="516"/>
      <c r="IJX58" s="515"/>
      <c r="IJY58" s="516"/>
      <c r="IJZ58" s="515"/>
      <c r="IKA58" s="516"/>
      <c r="IKB58" s="515"/>
      <c r="IKC58" s="516"/>
      <c r="IKD58" s="515"/>
      <c r="IKE58" s="516"/>
      <c r="IKF58" s="515"/>
      <c r="IKG58" s="516"/>
      <c r="IKH58" s="515"/>
      <c r="IKI58" s="516"/>
      <c r="IKJ58" s="515"/>
      <c r="IKK58" s="516"/>
      <c r="IKL58" s="515"/>
      <c r="IKM58" s="516"/>
      <c r="IKN58" s="515"/>
      <c r="IKO58" s="516"/>
      <c r="IKP58" s="515"/>
      <c r="IKQ58" s="516"/>
      <c r="IKR58" s="515"/>
      <c r="IKS58" s="516"/>
      <c r="IKT58" s="515"/>
      <c r="IKU58" s="516"/>
      <c r="IKV58" s="515"/>
      <c r="IKW58" s="516"/>
      <c r="IKX58" s="515"/>
      <c r="IKY58" s="516"/>
      <c r="IKZ58" s="515"/>
      <c r="ILA58" s="516"/>
      <c r="ILB58" s="515"/>
      <c r="ILC58" s="516"/>
      <c r="ILD58" s="515"/>
      <c r="ILE58" s="516"/>
      <c r="ILF58" s="515"/>
      <c r="ILG58" s="516"/>
      <c r="ILH58" s="515"/>
      <c r="ILI58" s="516"/>
      <c r="ILJ58" s="515"/>
      <c r="ILK58" s="516"/>
      <c r="ILL58" s="515"/>
      <c r="ILM58" s="516"/>
      <c r="ILN58" s="515"/>
      <c r="ILO58" s="516"/>
      <c r="ILP58" s="515"/>
      <c r="ILQ58" s="516"/>
      <c r="ILR58" s="515"/>
      <c r="ILS58" s="516"/>
      <c r="ILT58" s="515"/>
      <c r="ILU58" s="516"/>
      <c r="ILV58" s="515"/>
      <c r="ILW58" s="516"/>
      <c r="ILX58" s="515"/>
      <c r="ILY58" s="516"/>
      <c r="ILZ58" s="515"/>
      <c r="IMA58" s="516"/>
      <c r="IMB58" s="515"/>
      <c r="IMC58" s="516"/>
      <c r="IMD58" s="515"/>
      <c r="IME58" s="516"/>
      <c r="IMF58" s="515"/>
      <c r="IMG58" s="516"/>
      <c r="IMH58" s="515"/>
      <c r="IMI58" s="516"/>
      <c r="IMJ58" s="515"/>
      <c r="IMK58" s="516"/>
      <c r="IML58" s="515"/>
      <c r="IMM58" s="516"/>
      <c r="IMN58" s="515"/>
      <c r="IMO58" s="516"/>
      <c r="IMP58" s="515"/>
      <c r="IMQ58" s="516"/>
      <c r="IMR58" s="515"/>
      <c r="IMS58" s="516"/>
      <c r="IMT58" s="515"/>
      <c r="IMU58" s="516"/>
      <c r="IMV58" s="515"/>
      <c r="IMW58" s="516"/>
      <c r="IMX58" s="515"/>
      <c r="IMY58" s="516"/>
      <c r="IMZ58" s="515"/>
      <c r="INA58" s="516"/>
      <c r="INB58" s="515"/>
      <c r="INC58" s="516"/>
      <c r="IND58" s="515"/>
      <c r="INE58" s="516"/>
      <c r="INF58" s="515"/>
      <c r="ING58" s="516"/>
      <c r="INH58" s="515"/>
      <c r="INI58" s="516"/>
      <c r="INJ58" s="515"/>
      <c r="INK58" s="516"/>
      <c r="INL58" s="515"/>
      <c r="INM58" s="516"/>
      <c r="INN58" s="515"/>
      <c r="INO58" s="516"/>
      <c r="INP58" s="515"/>
      <c r="INQ58" s="516"/>
      <c r="INR58" s="515"/>
      <c r="INS58" s="516"/>
      <c r="INT58" s="515"/>
      <c r="INU58" s="516"/>
      <c r="INV58" s="515"/>
      <c r="INW58" s="516"/>
      <c r="INX58" s="515"/>
      <c r="INY58" s="516"/>
      <c r="INZ58" s="515"/>
      <c r="IOA58" s="516"/>
      <c r="IOB58" s="515"/>
      <c r="IOC58" s="516"/>
      <c r="IOD58" s="515"/>
      <c r="IOE58" s="516"/>
      <c r="IOF58" s="515"/>
      <c r="IOG58" s="516"/>
      <c r="IOH58" s="515"/>
      <c r="IOI58" s="516"/>
      <c r="IOJ58" s="515"/>
      <c r="IOK58" s="516"/>
      <c r="IOL58" s="515"/>
      <c r="IOM58" s="516"/>
      <c r="ION58" s="515"/>
      <c r="IOO58" s="516"/>
      <c r="IOP58" s="515"/>
      <c r="IOQ58" s="516"/>
      <c r="IOR58" s="515"/>
      <c r="IOS58" s="516"/>
      <c r="IOT58" s="515"/>
      <c r="IOU58" s="516"/>
      <c r="IOV58" s="515"/>
      <c r="IOW58" s="516"/>
      <c r="IOX58" s="515"/>
      <c r="IOY58" s="516"/>
      <c r="IOZ58" s="515"/>
      <c r="IPA58" s="516"/>
      <c r="IPB58" s="515"/>
      <c r="IPC58" s="516"/>
      <c r="IPD58" s="515"/>
      <c r="IPE58" s="516"/>
      <c r="IPF58" s="515"/>
      <c r="IPG58" s="516"/>
      <c r="IPH58" s="515"/>
      <c r="IPI58" s="516"/>
      <c r="IPJ58" s="515"/>
      <c r="IPK58" s="516"/>
      <c r="IPL58" s="515"/>
      <c r="IPM58" s="516"/>
      <c r="IPN58" s="515"/>
      <c r="IPO58" s="516"/>
      <c r="IPP58" s="515"/>
      <c r="IPQ58" s="516"/>
      <c r="IPR58" s="515"/>
      <c r="IPS58" s="516"/>
      <c r="IPT58" s="515"/>
      <c r="IPU58" s="516"/>
      <c r="IPV58" s="515"/>
      <c r="IPW58" s="516"/>
      <c r="IPX58" s="515"/>
      <c r="IPY58" s="516"/>
      <c r="IPZ58" s="515"/>
      <c r="IQA58" s="516"/>
      <c r="IQB58" s="515"/>
      <c r="IQC58" s="516"/>
      <c r="IQD58" s="515"/>
      <c r="IQE58" s="516"/>
      <c r="IQF58" s="515"/>
      <c r="IQG58" s="516"/>
      <c r="IQH58" s="515"/>
      <c r="IQI58" s="516"/>
      <c r="IQJ58" s="515"/>
      <c r="IQK58" s="516"/>
      <c r="IQL58" s="515"/>
      <c r="IQM58" s="516"/>
      <c r="IQN58" s="515"/>
      <c r="IQO58" s="516"/>
      <c r="IQP58" s="515"/>
      <c r="IQQ58" s="516"/>
      <c r="IQR58" s="515"/>
      <c r="IQS58" s="516"/>
      <c r="IQT58" s="515"/>
      <c r="IQU58" s="516"/>
      <c r="IQV58" s="515"/>
      <c r="IQW58" s="516"/>
      <c r="IQX58" s="515"/>
      <c r="IQY58" s="516"/>
      <c r="IQZ58" s="515"/>
      <c r="IRA58" s="516"/>
      <c r="IRB58" s="515"/>
      <c r="IRC58" s="516"/>
      <c r="IRD58" s="515"/>
      <c r="IRE58" s="516"/>
      <c r="IRF58" s="515"/>
      <c r="IRG58" s="516"/>
      <c r="IRH58" s="515"/>
      <c r="IRI58" s="516"/>
      <c r="IRJ58" s="515"/>
      <c r="IRK58" s="516"/>
      <c r="IRL58" s="515"/>
      <c r="IRM58" s="516"/>
      <c r="IRN58" s="515"/>
      <c r="IRO58" s="516"/>
      <c r="IRP58" s="515"/>
      <c r="IRQ58" s="516"/>
      <c r="IRR58" s="515"/>
      <c r="IRS58" s="516"/>
      <c r="IRT58" s="515"/>
      <c r="IRU58" s="516"/>
      <c r="IRV58" s="515"/>
      <c r="IRW58" s="516"/>
      <c r="IRX58" s="515"/>
      <c r="IRY58" s="516"/>
      <c r="IRZ58" s="515"/>
      <c r="ISA58" s="516"/>
      <c r="ISB58" s="515"/>
      <c r="ISC58" s="516"/>
      <c r="ISD58" s="515"/>
      <c r="ISE58" s="516"/>
      <c r="ISF58" s="515"/>
      <c r="ISG58" s="516"/>
      <c r="ISH58" s="515"/>
      <c r="ISI58" s="516"/>
      <c r="ISJ58" s="515"/>
      <c r="ISK58" s="516"/>
      <c r="ISL58" s="515"/>
      <c r="ISM58" s="516"/>
      <c r="ISN58" s="515"/>
      <c r="ISO58" s="516"/>
      <c r="ISP58" s="515"/>
      <c r="ISQ58" s="516"/>
      <c r="ISR58" s="515"/>
      <c r="ISS58" s="516"/>
      <c r="IST58" s="515"/>
      <c r="ISU58" s="516"/>
      <c r="ISV58" s="515"/>
      <c r="ISW58" s="516"/>
      <c r="ISX58" s="515"/>
      <c r="ISY58" s="516"/>
      <c r="ISZ58" s="515"/>
      <c r="ITA58" s="516"/>
      <c r="ITB58" s="515"/>
      <c r="ITC58" s="516"/>
      <c r="ITD58" s="515"/>
      <c r="ITE58" s="516"/>
      <c r="ITF58" s="515"/>
      <c r="ITG58" s="516"/>
      <c r="ITH58" s="515"/>
      <c r="ITI58" s="516"/>
      <c r="ITJ58" s="515"/>
      <c r="ITK58" s="516"/>
      <c r="ITL58" s="515"/>
      <c r="ITM58" s="516"/>
      <c r="ITN58" s="515"/>
      <c r="ITO58" s="516"/>
      <c r="ITP58" s="515"/>
      <c r="ITQ58" s="516"/>
      <c r="ITR58" s="515"/>
      <c r="ITS58" s="516"/>
      <c r="ITT58" s="515"/>
      <c r="ITU58" s="516"/>
      <c r="ITV58" s="515"/>
      <c r="ITW58" s="516"/>
      <c r="ITX58" s="515"/>
      <c r="ITY58" s="516"/>
      <c r="ITZ58" s="515"/>
      <c r="IUA58" s="516"/>
      <c r="IUB58" s="515"/>
      <c r="IUC58" s="516"/>
      <c r="IUD58" s="515"/>
      <c r="IUE58" s="516"/>
      <c r="IUF58" s="515"/>
      <c r="IUG58" s="516"/>
      <c r="IUH58" s="515"/>
      <c r="IUI58" s="516"/>
      <c r="IUJ58" s="515"/>
      <c r="IUK58" s="516"/>
      <c r="IUL58" s="515"/>
      <c r="IUM58" s="516"/>
      <c r="IUN58" s="515"/>
      <c r="IUO58" s="516"/>
      <c r="IUP58" s="515"/>
      <c r="IUQ58" s="516"/>
      <c r="IUR58" s="515"/>
      <c r="IUS58" s="516"/>
      <c r="IUT58" s="515"/>
      <c r="IUU58" s="516"/>
      <c r="IUV58" s="515"/>
      <c r="IUW58" s="516"/>
      <c r="IUX58" s="515"/>
      <c r="IUY58" s="516"/>
      <c r="IUZ58" s="515"/>
      <c r="IVA58" s="516"/>
      <c r="IVB58" s="515"/>
      <c r="IVC58" s="516"/>
      <c r="IVD58" s="515"/>
      <c r="IVE58" s="516"/>
      <c r="IVF58" s="515"/>
      <c r="IVG58" s="516"/>
      <c r="IVH58" s="515"/>
      <c r="IVI58" s="516"/>
      <c r="IVJ58" s="515"/>
      <c r="IVK58" s="516"/>
      <c r="IVL58" s="515"/>
      <c r="IVM58" s="516"/>
      <c r="IVN58" s="515"/>
      <c r="IVO58" s="516"/>
      <c r="IVP58" s="515"/>
      <c r="IVQ58" s="516"/>
      <c r="IVR58" s="515"/>
      <c r="IVS58" s="516"/>
      <c r="IVT58" s="515"/>
      <c r="IVU58" s="516"/>
      <c r="IVV58" s="515"/>
      <c r="IVW58" s="516"/>
      <c r="IVX58" s="515"/>
      <c r="IVY58" s="516"/>
      <c r="IVZ58" s="515"/>
      <c r="IWA58" s="516"/>
      <c r="IWB58" s="515"/>
      <c r="IWC58" s="516"/>
      <c r="IWD58" s="515"/>
      <c r="IWE58" s="516"/>
      <c r="IWF58" s="515"/>
      <c r="IWG58" s="516"/>
      <c r="IWH58" s="515"/>
      <c r="IWI58" s="516"/>
      <c r="IWJ58" s="515"/>
      <c r="IWK58" s="516"/>
      <c r="IWL58" s="515"/>
      <c r="IWM58" s="516"/>
      <c r="IWN58" s="515"/>
      <c r="IWO58" s="516"/>
      <c r="IWP58" s="515"/>
      <c r="IWQ58" s="516"/>
      <c r="IWR58" s="515"/>
      <c r="IWS58" s="516"/>
      <c r="IWT58" s="515"/>
      <c r="IWU58" s="516"/>
      <c r="IWV58" s="515"/>
      <c r="IWW58" s="516"/>
      <c r="IWX58" s="515"/>
      <c r="IWY58" s="516"/>
      <c r="IWZ58" s="515"/>
      <c r="IXA58" s="516"/>
      <c r="IXB58" s="515"/>
      <c r="IXC58" s="516"/>
      <c r="IXD58" s="515"/>
      <c r="IXE58" s="516"/>
      <c r="IXF58" s="515"/>
      <c r="IXG58" s="516"/>
      <c r="IXH58" s="515"/>
      <c r="IXI58" s="516"/>
      <c r="IXJ58" s="515"/>
      <c r="IXK58" s="516"/>
      <c r="IXL58" s="515"/>
      <c r="IXM58" s="516"/>
      <c r="IXN58" s="515"/>
      <c r="IXO58" s="516"/>
      <c r="IXP58" s="515"/>
      <c r="IXQ58" s="516"/>
      <c r="IXR58" s="515"/>
      <c r="IXS58" s="516"/>
      <c r="IXT58" s="515"/>
      <c r="IXU58" s="516"/>
      <c r="IXV58" s="515"/>
      <c r="IXW58" s="516"/>
      <c r="IXX58" s="515"/>
      <c r="IXY58" s="516"/>
      <c r="IXZ58" s="515"/>
      <c r="IYA58" s="516"/>
      <c r="IYB58" s="515"/>
      <c r="IYC58" s="516"/>
      <c r="IYD58" s="515"/>
      <c r="IYE58" s="516"/>
      <c r="IYF58" s="515"/>
      <c r="IYG58" s="516"/>
      <c r="IYH58" s="515"/>
      <c r="IYI58" s="516"/>
      <c r="IYJ58" s="515"/>
      <c r="IYK58" s="516"/>
      <c r="IYL58" s="515"/>
      <c r="IYM58" s="516"/>
      <c r="IYN58" s="515"/>
      <c r="IYO58" s="516"/>
      <c r="IYP58" s="515"/>
      <c r="IYQ58" s="516"/>
      <c r="IYR58" s="515"/>
      <c r="IYS58" s="516"/>
      <c r="IYT58" s="515"/>
      <c r="IYU58" s="516"/>
      <c r="IYV58" s="515"/>
      <c r="IYW58" s="516"/>
      <c r="IYX58" s="515"/>
      <c r="IYY58" s="516"/>
      <c r="IYZ58" s="515"/>
      <c r="IZA58" s="516"/>
      <c r="IZB58" s="515"/>
      <c r="IZC58" s="516"/>
      <c r="IZD58" s="515"/>
      <c r="IZE58" s="516"/>
      <c r="IZF58" s="515"/>
      <c r="IZG58" s="516"/>
      <c r="IZH58" s="515"/>
      <c r="IZI58" s="516"/>
      <c r="IZJ58" s="515"/>
      <c r="IZK58" s="516"/>
      <c r="IZL58" s="515"/>
      <c r="IZM58" s="516"/>
      <c r="IZN58" s="515"/>
      <c r="IZO58" s="516"/>
      <c r="IZP58" s="515"/>
      <c r="IZQ58" s="516"/>
      <c r="IZR58" s="515"/>
      <c r="IZS58" s="516"/>
      <c r="IZT58" s="515"/>
      <c r="IZU58" s="516"/>
      <c r="IZV58" s="515"/>
      <c r="IZW58" s="516"/>
      <c r="IZX58" s="515"/>
      <c r="IZY58" s="516"/>
      <c r="IZZ58" s="515"/>
      <c r="JAA58" s="516"/>
      <c r="JAB58" s="515"/>
      <c r="JAC58" s="516"/>
      <c r="JAD58" s="515"/>
      <c r="JAE58" s="516"/>
      <c r="JAF58" s="515"/>
      <c r="JAG58" s="516"/>
      <c r="JAH58" s="515"/>
      <c r="JAI58" s="516"/>
      <c r="JAJ58" s="515"/>
      <c r="JAK58" s="516"/>
      <c r="JAL58" s="515"/>
      <c r="JAM58" s="516"/>
      <c r="JAN58" s="515"/>
      <c r="JAO58" s="516"/>
      <c r="JAP58" s="515"/>
      <c r="JAQ58" s="516"/>
      <c r="JAR58" s="515"/>
      <c r="JAS58" s="516"/>
      <c r="JAT58" s="515"/>
      <c r="JAU58" s="516"/>
      <c r="JAV58" s="515"/>
      <c r="JAW58" s="516"/>
      <c r="JAX58" s="515"/>
      <c r="JAY58" s="516"/>
      <c r="JAZ58" s="515"/>
      <c r="JBA58" s="516"/>
      <c r="JBB58" s="515"/>
      <c r="JBC58" s="516"/>
      <c r="JBD58" s="515"/>
      <c r="JBE58" s="516"/>
      <c r="JBF58" s="515"/>
      <c r="JBG58" s="516"/>
      <c r="JBH58" s="515"/>
      <c r="JBI58" s="516"/>
      <c r="JBJ58" s="515"/>
      <c r="JBK58" s="516"/>
      <c r="JBL58" s="515"/>
      <c r="JBM58" s="516"/>
      <c r="JBN58" s="515"/>
      <c r="JBO58" s="516"/>
      <c r="JBP58" s="515"/>
      <c r="JBQ58" s="516"/>
      <c r="JBR58" s="515"/>
      <c r="JBS58" s="516"/>
      <c r="JBT58" s="515"/>
      <c r="JBU58" s="516"/>
      <c r="JBV58" s="515"/>
      <c r="JBW58" s="516"/>
      <c r="JBX58" s="515"/>
      <c r="JBY58" s="516"/>
      <c r="JBZ58" s="515"/>
      <c r="JCA58" s="516"/>
      <c r="JCB58" s="515"/>
      <c r="JCC58" s="516"/>
      <c r="JCD58" s="515"/>
      <c r="JCE58" s="516"/>
      <c r="JCF58" s="515"/>
      <c r="JCG58" s="516"/>
      <c r="JCH58" s="515"/>
      <c r="JCI58" s="516"/>
      <c r="JCJ58" s="515"/>
      <c r="JCK58" s="516"/>
      <c r="JCL58" s="515"/>
      <c r="JCM58" s="516"/>
      <c r="JCN58" s="515"/>
      <c r="JCO58" s="516"/>
      <c r="JCP58" s="515"/>
      <c r="JCQ58" s="516"/>
      <c r="JCR58" s="515"/>
      <c r="JCS58" s="516"/>
      <c r="JCT58" s="515"/>
      <c r="JCU58" s="516"/>
      <c r="JCV58" s="515"/>
      <c r="JCW58" s="516"/>
      <c r="JCX58" s="515"/>
      <c r="JCY58" s="516"/>
      <c r="JCZ58" s="515"/>
      <c r="JDA58" s="516"/>
      <c r="JDB58" s="515"/>
      <c r="JDC58" s="516"/>
      <c r="JDD58" s="515"/>
      <c r="JDE58" s="516"/>
      <c r="JDF58" s="515"/>
      <c r="JDG58" s="516"/>
      <c r="JDH58" s="515"/>
      <c r="JDI58" s="516"/>
      <c r="JDJ58" s="515"/>
      <c r="JDK58" s="516"/>
      <c r="JDL58" s="515"/>
      <c r="JDM58" s="516"/>
      <c r="JDN58" s="515"/>
      <c r="JDO58" s="516"/>
      <c r="JDP58" s="515"/>
      <c r="JDQ58" s="516"/>
      <c r="JDR58" s="515"/>
      <c r="JDS58" s="516"/>
      <c r="JDT58" s="515"/>
      <c r="JDU58" s="516"/>
      <c r="JDV58" s="515"/>
      <c r="JDW58" s="516"/>
      <c r="JDX58" s="515"/>
      <c r="JDY58" s="516"/>
      <c r="JDZ58" s="515"/>
      <c r="JEA58" s="516"/>
      <c r="JEB58" s="515"/>
      <c r="JEC58" s="516"/>
      <c r="JED58" s="515"/>
      <c r="JEE58" s="516"/>
      <c r="JEF58" s="515"/>
      <c r="JEG58" s="516"/>
      <c r="JEH58" s="515"/>
      <c r="JEI58" s="516"/>
      <c r="JEJ58" s="515"/>
      <c r="JEK58" s="516"/>
      <c r="JEL58" s="515"/>
      <c r="JEM58" s="516"/>
      <c r="JEN58" s="515"/>
      <c r="JEO58" s="516"/>
      <c r="JEP58" s="515"/>
      <c r="JEQ58" s="516"/>
      <c r="JER58" s="515"/>
      <c r="JES58" s="516"/>
      <c r="JET58" s="515"/>
      <c r="JEU58" s="516"/>
      <c r="JEV58" s="515"/>
      <c r="JEW58" s="516"/>
      <c r="JEX58" s="515"/>
      <c r="JEY58" s="516"/>
      <c r="JEZ58" s="515"/>
      <c r="JFA58" s="516"/>
      <c r="JFB58" s="515"/>
      <c r="JFC58" s="516"/>
      <c r="JFD58" s="515"/>
      <c r="JFE58" s="516"/>
      <c r="JFF58" s="515"/>
      <c r="JFG58" s="516"/>
      <c r="JFH58" s="515"/>
      <c r="JFI58" s="516"/>
      <c r="JFJ58" s="515"/>
      <c r="JFK58" s="516"/>
      <c r="JFL58" s="515"/>
      <c r="JFM58" s="516"/>
      <c r="JFN58" s="515"/>
      <c r="JFO58" s="516"/>
      <c r="JFP58" s="515"/>
      <c r="JFQ58" s="516"/>
      <c r="JFR58" s="515"/>
      <c r="JFS58" s="516"/>
      <c r="JFT58" s="515"/>
      <c r="JFU58" s="516"/>
      <c r="JFV58" s="515"/>
      <c r="JFW58" s="516"/>
      <c r="JFX58" s="515"/>
      <c r="JFY58" s="516"/>
      <c r="JFZ58" s="515"/>
      <c r="JGA58" s="516"/>
      <c r="JGB58" s="515"/>
      <c r="JGC58" s="516"/>
      <c r="JGD58" s="515"/>
      <c r="JGE58" s="516"/>
      <c r="JGF58" s="515"/>
      <c r="JGG58" s="516"/>
      <c r="JGH58" s="515"/>
      <c r="JGI58" s="516"/>
      <c r="JGJ58" s="515"/>
      <c r="JGK58" s="516"/>
      <c r="JGL58" s="515"/>
      <c r="JGM58" s="516"/>
      <c r="JGN58" s="515"/>
      <c r="JGO58" s="516"/>
      <c r="JGP58" s="515"/>
      <c r="JGQ58" s="516"/>
      <c r="JGR58" s="515"/>
      <c r="JGS58" s="516"/>
      <c r="JGT58" s="515"/>
      <c r="JGU58" s="516"/>
      <c r="JGV58" s="515"/>
      <c r="JGW58" s="516"/>
      <c r="JGX58" s="515"/>
      <c r="JGY58" s="516"/>
      <c r="JGZ58" s="515"/>
      <c r="JHA58" s="516"/>
      <c r="JHB58" s="515"/>
      <c r="JHC58" s="516"/>
      <c r="JHD58" s="515"/>
      <c r="JHE58" s="516"/>
      <c r="JHF58" s="515"/>
      <c r="JHG58" s="516"/>
      <c r="JHH58" s="515"/>
      <c r="JHI58" s="516"/>
      <c r="JHJ58" s="515"/>
      <c r="JHK58" s="516"/>
      <c r="JHL58" s="515"/>
      <c r="JHM58" s="516"/>
      <c r="JHN58" s="515"/>
      <c r="JHO58" s="516"/>
      <c r="JHP58" s="515"/>
      <c r="JHQ58" s="516"/>
      <c r="JHR58" s="515"/>
      <c r="JHS58" s="516"/>
      <c r="JHT58" s="515"/>
      <c r="JHU58" s="516"/>
      <c r="JHV58" s="515"/>
      <c r="JHW58" s="516"/>
      <c r="JHX58" s="515"/>
      <c r="JHY58" s="516"/>
      <c r="JHZ58" s="515"/>
      <c r="JIA58" s="516"/>
      <c r="JIB58" s="515"/>
      <c r="JIC58" s="516"/>
      <c r="JID58" s="515"/>
      <c r="JIE58" s="516"/>
      <c r="JIF58" s="515"/>
      <c r="JIG58" s="516"/>
      <c r="JIH58" s="515"/>
      <c r="JII58" s="516"/>
      <c r="JIJ58" s="515"/>
      <c r="JIK58" s="516"/>
      <c r="JIL58" s="515"/>
      <c r="JIM58" s="516"/>
      <c r="JIN58" s="515"/>
      <c r="JIO58" s="516"/>
      <c r="JIP58" s="515"/>
      <c r="JIQ58" s="516"/>
      <c r="JIR58" s="515"/>
      <c r="JIS58" s="516"/>
      <c r="JIT58" s="515"/>
      <c r="JIU58" s="516"/>
      <c r="JIV58" s="515"/>
      <c r="JIW58" s="516"/>
      <c r="JIX58" s="515"/>
      <c r="JIY58" s="516"/>
      <c r="JIZ58" s="515"/>
      <c r="JJA58" s="516"/>
      <c r="JJB58" s="515"/>
      <c r="JJC58" s="516"/>
      <c r="JJD58" s="515"/>
      <c r="JJE58" s="516"/>
      <c r="JJF58" s="515"/>
      <c r="JJG58" s="516"/>
      <c r="JJH58" s="515"/>
      <c r="JJI58" s="516"/>
      <c r="JJJ58" s="515"/>
      <c r="JJK58" s="516"/>
      <c r="JJL58" s="515"/>
      <c r="JJM58" s="516"/>
      <c r="JJN58" s="515"/>
      <c r="JJO58" s="516"/>
      <c r="JJP58" s="515"/>
      <c r="JJQ58" s="516"/>
      <c r="JJR58" s="515"/>
      <c r="JJS58" s="516"/>
      <c r="JJT58" s="515"/>
      <c r="JJU58" s="516"/>
      <c r="JJV58" s="515"/>
      <c r="JJW58" s="516"/>
      <c r="JJX58" s="515"/>
      <c r="JJY58" s="516"/>
      <c r="JJZ58" s="515"/>
      <c r="JKA58" s="516"/>
      <c r="JKB58" s="515"/>
      <c r="JKC58" s="516"/>
      <c r="JKD58" s="515"/>
      <c r="JKE58" s="516"/>
      <c r="JKF58" s="515"/>
      <c r="JKG58" s="516"/>
      <c r="JKH58" s="515"/>
      <c r="JKI58" s="516"/>
      <c r="JKJ58" s="515"/>
      <c r="JKK58" s="516"/>
      <c r="JKL58" s="515"/>
      <c r="JKM58" s="516"/>
      <c r="JKN58" s="515"/>
      <c r="JKO58" s="516"/>
      <c r="JKP58" s="515"/>
      <c r="JKQ58" s="516"/>
      <c r="JKR58" s="515"/>
      <c r="JKS58" s="516"/>
      <c r="JKT58" s="515"/>
      <c r="JKU58" s="516"/>
      <c r="JKV58" s="515"/>
      <c r="JKW58" s="516"/>
      <c r="JKX58" s="515"/>
      <c r="JKY58" s="516"/>
      <c r="JKZ58" s="515"/>
      <c r="JLA58" s="516"/>
      <c r="JLB58" s="515"/>
      <c r="JLC58" s="516"/>
      <c r="JLD58" s="515"/>
      <c r="JLE58" s="516"/>
      <c r="JLF58" s="515"/>
      <c r="JLG58" s="516"/>
      <c r="JLH58" s="515"/>
      <c r="JLI58" s="516"/>
      <c r="JLJ58" s="515"/>
      <c r="JLK58" s="516"/>
      <c r="JLL58" s="515"/>
      <c r="JLM58" s="516"/>
      <c r="JLN58" s="515"/>
      <c r="JLO58" s="516"/>
      <c r="JLP58" s="515"/>
      <c r="JLQ58" s="516"/>
      <c r="JLR58" s="515"/>
      <c r="JLS58" s="516"/>
      <c r="JLT58" s="515"/>
      <c r="JLU58" s="516"/>
      <c r="JLV58" s="515"/>
      <c r="JLW58" s="516"/>
      <c r="JLX58" s="515"/>
      <c r="JLY58" s="516"/>
      <c r="JLZ58" s="515"/>
      <c r="JMA58" s="516"/>
      <c r="JMB58" s="515"/>
      <c r="JMC58" s="516"/>
      <c r="JMD58" s="515"/>
      <c r="JME58" s="516"/>
      <c r="JMF58" s="515"/>
      <c r="JMG58" s="516"/>
      <c r="JMH58" s="515"/>
      <c r="JMI58" s="516"/>
      <c r="JMJ58" s="515"/>
      <c r="JMK58" s="516"/>
      <c r="JML58" s="515"/>
      <c r="JMM58" s="516"/>
      <c r="JMN58" s="515"/>
      <c r="JMO58" s="516"/>
      <c r="JMP58" s="515"/>
      <c r="JMQ58" s="516"/>
      <c r="JMR58" s="515"/>
      <c r="JMS58" s="516"/>
      <c r="JMT58" s="515"/>
      <c r="JMU58" s="516"/>
      <c r="JMV58" s="515"/>
      <c r="JMW58" s="516"/>
      <c r="JMX58" s="515"/>
      <c r="JMY58" s="516"/>
      <c r="JMZ58" s="515"/>
      <c r="JNA58" s="516"/>
      <c r="JNB58" s="515"/>
      <c r="JNC58" s="516"/>
      <c r="JND58" s="515"/>
      <c r="JNE58" s="516"/>
      <c r="JNF58" s="515"/>
      <c r="JNG58" s="516"/>
      <c r="JNH58" s="515"/>
      <c r="JNI58" s="516"/>
      <c r="JNJ58" s="515"/>
      <c r="JNK58" s="516"/>
      <c r="JNL58" s="515"/>
      <c r="JNM58" s="516"/>
      <c r="JNN58" s="515"/>
      <c r="JNO58" s="516"/>
      <c r="JNP58" s="515"/>
      <c r="JNQ58" s="516"/>
      <c r="JNR58" s="515"/>
      <c r="JNS58" s="516"/>
      <c r="JNT58" s="515"/>
      <c r="JNU58" s="516"/>
      <c r="JNV58" s="515"/>
      <c r="JNW58" s="516"/>
      <c r="JNX58" s="515"/>
      <c r="JNY58" s="516"/>
      <c r="JNZ58" s="515"/>
      <c r="JOA58" s="516"/>
      <c r="JOB58" s="515"/>
      <c r="JOC58" s="516"/>
      <c r="JOD58" s="515"/>
      <c r="JOE58" s="516"/>
      <c r="JOF58" s="515"/>
      <c r="JOG58" s="516"/>
      <c r="JOH58" s="515"/>
      <c r="JOI58" s="516"/>
      <c r="JOJ58" s="515"/>
      <c r="JOK58" s="516"/>
      <c r="JOL58" s="515"/>
      <c r="JOM58" s="516"/>
      <c r="JON58" s="515"/>
      <c r="JOO58" s="516"/>
      <c r="JOP58" s="515"/>
      <c r="JOQ58" s="516"/>
      <c r="JOR58" s="515"/>
      <c r="JOS58" s="516"/>
      <c r="JOT58" s="515"/>
      <c r="JOU58" s="516"/>
      <c r="JOV58" s="515"/>
      <c r="JOW58" s="516"/>
      <c r="JOX58" s="515"/>
      <c r="JOY58" s="516"/>
      <c r="JOZ58" s="515"/>
      <c r="JPA58" s="516"/>
      <c r="JPB58" s="515"/>
      <c r="JPC58" s="516"/>
      <c r="JPD58" s="515"/>
      <c r="JPE58" s="516"/>
      <c r="JPF58" s="515"/>
      <c r="JPG58" s="516"/>
      <c r="JPH58" s="515"/>
      <c r="JPI58" s="516"/>
      <c r="JPJ58" s="515"/>
      <c r="JPK58" s="516"/>
      <c r="JPL58" s="515"/>
      <c r="JPM58" s="516"/>
      <c r="JPN58" s="515"/>
      <c r="JPO58" s="516"/>
      <c r="JPP58" s="515"/>
      <c r="JPQ58" s="516"/>
      <c r="JPR58" s="515"/>
      <c r="JPS58" s="516"/>
      <c r="JPT58" s="515"/>
      <c r="JPU58" s="516"/>
      <c r="JPV58" s="515"/>
      <c r="JPW58" s="516"/>
      <c r="JPX58" s="515"/>
      <c r="JPY58" s="516"/>
      <c r="JPZ58" s="515"/>
      <c r="JQA58" s="516"/>
      <c r="JQB58" s="515"/>
      <c r="JQC58" s="516"/>
      <c r="JQD58" s="515"/>
      <c r="JQE58" s="516"/>
      <c r="JQF58" s="515"/>
      <c r="JQG58" s="516"/>
      <c r="JQH58" s="515"/>
      <c r="JQI58" s="516"/>
      <c r="JQJ58" s="515"/>
      <c r="JQK58" s="516"/>
      <c r="JQL58" s="515"/>
      <c r="JQM58" s="516"/>
      <c r="JQN58" s="515"/>
      <c r="JQO58" s="516"/>
      <c r="JQP58" s="515"/>
      <c r="JQQ58" s="516"/>
      <c r="JQR58" s="515"/>
      <c r="JQS58" s="516"/>
      <c r="JQT58" s="515"/>
      <c r="JQU58" s="516"/>
      <c r="JQV58" s="515"/>
      <c r="JQW58" s="516"/>
      <c r="JQX58" s="515"/>
      <c r="JQY58" s="516"/>
      <c r="JQZ58" s="515"/>
      <c r="JRA58" s="516"/>
      <c r="JRB58" s="515"/>
      <c r="JRC58" s="516"/>
      <c r="JRD58" s="515"/>
      <c r="JRE58" s="516"/>
      <c r="JRF58" s="515"/>
      <c r="JRG58" s="516"/>
      <c r="JRH58" s="515"/>
      <c r="JRI58" s="516"/>
      <c r="JRJ58" s="515"/>
      <c r="JRK58" s="516"/>
      <c r="JRL58" s="515"/>
      <c r="JRM58" s="516"/>
      <c r="JRN58" s="515"/>
      <c r="JRO58" s="516"/>
      <c r="JRP58" s="515"/>
      <c r="JRQ58" s="516"/>
      <c r="JRR58" s="515"/>
      <c r="JRS58" s="516"/>
      <c r="JRT58" s="515"/>
      <c r="JRU58" s="516"/>
      <c r="JRV58" s="515"/>
      <c r="JRW58" s="516"/>
      <c r="JRX58" s="515"/>
      <c r="JRY58" s="516"/>
      <c r="JRZ58" s="515"/>
      <c r="JSA58" s="516"/>
      <c r="JSB58" s="515"/>
      <c r="JSC58" s="516"/>
      <c r="JSD58" s="515"/>
      <c r="JSE58" s="516"/>
      <c r="JSF58" s="515"/>
      <c r="JSG58" s="516"/>
      <c r="JSH58" s="515"/>
      <c r="JSI58" s="516"/>
      <c r="JSJ58" s="515"/>
      <c r="JSK58" s="516"/>
      <c r="JSL58" s="515"/>
      <c r="JSM58" s="516"/>
      <c r="JSN58" s="515"/>
      <c r="JSO58" s="516"/>
      <c r="JSP58" s="515"/>
      <c r="JSQ58" s="516"/>
      <c r="JSR58" s="515"/>
      <c r="JSS58" s="516"/>
      <c r="JST58" s="515"/>
      <c r="JSU58" s="516"/>
      <c r="JSV58" s="515"/>
      <c r="JSW58" s="516"/>
      <c r="JSX58" s="515"/>
      <c r="JSY58" s="516"/>
      <c r="JSZ58" s="515"/>
      <c r="JTA58" s="516"/>
      <c r="JTB58" s="515"/>
      <c r="JTC58" s="516"/>
      <c r="JTD58" s="515"/>
      <c r="JTE58" s="516"/>
      <c r="JTF58" s="515"/>
      <c r="JTG58" s="516"/>
      <c r="JTH58" s="515"/>
      <c r="JTI58" s="516"/>
      <c r="JTJ58" s="515"/>
      <c r="JTK58" s="516"/>
      <c r="JTL58" s="515"/>
      <c r="JTM58" s="516"/>
      <c r="JTN58" s="515"/>
      <c r="JTO58" s="516"/>
      <c r="JTP58" s="515"/>
      <c r="JTQ58" s="516"/>
      <c r="JTR58" s="515"/>
      <c r="JTS58" s="516"/>
      <c r="JTT58" s="515"/>
      <c r="JTU58" s="516"/>
      <c r="JTV58" s="515"/>
      <c r="JTW58" s="516"/>
      <c r="JTX58" s="515"/>
      <c r="JTY58" s="516"/>
      <c r="JTZ58" s="515"/>
      <c r="JUA58" s="516"/>
      <c r="JUB58" s="515"/>
      <c r="JUC58" s="516"/>
      <c r="JUD58" s="515"/>
      <c r="JUE58" s="516"/>
      <c r="JUF58" s="515"/>
      <c r="JUG58" s="516"/>
      <c r="JUH58" s="515"/>
      <c r="JUI58" s="516"/>
      <c r="JUJ58" s="515"/>
      <c r="JUK58" s="516"/>
      <c r="JUL58" s="515"/>
      <c r="JUM58" s="516"/>
      <c r="JUN58" s="515"/>
      <c r="JUO58" s="516"/>
      <c r="JUP58" s="515"/>
      <c r="JUQ58" s="516"/>
      <c r="JUR58" s="515"/>
      <c r="JUS58" s="516"/>
      <c r="JUT58" s="515"/>
      <c r="JUU58" s="516"/>
      <c r="JUV58" s="515"/>
      <c r="JUW58" s="516"/>
      <c r="JUX58" s="515"/>
      <c r="JUY58" s="516"/>
      <c r="JUZ58" s="515"/>
      <c r="JVA58" s="516"/>
      <c r="JVB58" s="515"/>
      <c r="JVC58" s="516"/>
      <c r="JVD58" s="515"/>
      <c r="JVE58" s="516"/>
      <c r="JVF58" s="515"/>
      <c r="JVG58" s="516"/>
      <c r="JVH58" s="515"/>
      <c r="JVI58" s="516"/>
      <c r="JVJ58" s="515"/>
      <c r="JVK58" s="516"/>
      <c r="JVL58" s="515"/>
      <c r="JVM58" s="516"/>
      <c r="JVN58" s="515"/>
      <c r="JVO58" s="516"/>
      <c r="JVP58" s="515"/>
      <c r="JVQ58" s="516"/>
      <c r="JVR58" s="515"/>
      <c r="JVS58" s="516"/>
      <c r="JVT58" s="515"/>
      <c r="JVU58" s="516"/>
      <c r="JVV58" s="515"/>
      <c r="JVW58" s="516"/>
      <c r="JVX58" s="515"/>
      <c r="JVY58" s="516"/>
      <c r="JVZ58" s="515"/>
      <c r="JWA58" s="516"/>
      <c r="JWB58" s="515"/>
      <c r="JWC58" s="516"/>
      <c r="JWD58" s="515"/>
      <c r="JWE58" s="516"/>
      <c r="JWF58" s="515"/>
      <c r="JWG58" s="516"/>
      <c r="JWH58" s="515"/>
      <c r="JWI58" s="516"/>
      <c r="JWJ58" s="515"/>
      <c r="JWK58" s="516"/>
      <c r="JWL58" s="515"/>
      <c r="JWM58" s="516"/>
      <c r="JWN58" s="515"/>
      <c r="JWO58" s="516"/>
      <c r="JWP58" s="515"/>
      <c r="JWQ58" s="516"/>
      <c r="JWR58" s="515"/>
      <c r="JWS58" s="516"/>
      <c r="JWT58" s="515"/>
      <c r="JWU58" s="516"/>
      <c r="JWV58" s="515"/>
      <c r="JWW58" s="516"/>
      <c r="JWX58" s="515"/>
      <c r="JWY58" s="516"/>
      <c r="JWZ58" s="515"/>
      <c r="JXA58" s="516"/>
      <c r="JXB58" s="515"/>
      <c r="JXC58" s="516"/>
      <c r="JXD58" s="515"/>
      <c r="JXE58" s="516"/>
      <c r="JXF58" s="515"/>
      <c r="JXG58" s="516"/>
      <c r="JXH58" s="515"/>
      <c r="JXI58" s="516"/>
      <c r="JXJ58" s="515"/>
      <c r="JXK58" s="516"/>
      <c r="JXL58" s="515"/>
      <c r="JXM58" s="516"/>
      <c r="JXN58" s="515"/>
      <c r="JXO58" s="516"/>
      <c r="JXP58" s="515"/>
      <c r="JXQ58" s="516"/>
      <c r="JXR58" s="515"/>
      <c r="JXS58" s="516"/>
      <c r="JXT58" s="515"/>
      <c r="JXU58" s="516"/>
      <c r="JXV58" s="515"/>
      <c r="JXW58" s="516"/>
      <c r="JXX58" s="515"/>
      <c r="JXY58" s="516"/>
      <c r="JXZ58" s="515"/>
      <c r="JYA58" s="516"/>
      <c r="JYB58" s="515"/>
      <c r="JYC58" s="516"/>
      <c r="JYD58" s="515"/>
      <c r="JYE58" s="516"/>
      <c r="JYF58" s="515"/>
      <c r="JYG58" s="516"/>
      <c r="JYH58" s="515"/>
      <c r="JYI58" s="516"/>
      <c r="JYJ58" s="515"/>
      <c r="JYK58" s="516"/>
      <c r="JYL58" s="515"/>
      <c r="JYM58" s="516"/>
      <c r="JYN58" s="515"/>
      <c r="JYO58" s="516"/>
      <c r="JYP58" s="515"/>
      <c r="JYQ58" s="516"/>
      <c r="JYR58" s="515"/>
      <c r="JYS58" s="516"/>
      <c r="JYT58" s="515"/>
      <c r="JYU58" s="516"/>
      <c r="JYV58" s="515"/>
      <c r="JYW58" s="516"/>
      <c r="JYX58" s="515"/>
      <c r="JYY58" s="516"/>
      <c r="JYZ58" s="515"/>
      <c r="JZA58" s="516"/>
      <c r="JZB58" s="515"/>
      <c r="JZC58" s="516"/>
      <c r="JZD58" s="515"/>
      <c r="JZE58" s="516"/>
      <c r="JZF58" s="515"/>
      <c r="JZG58" s="516"/>
      <c r="JZH58" s="515"/>
      <c r="JZI58" s="516"/>
      <c r="JZJ58" s="515"/>
      <c r="JZK58" s="516"/>
      <c r="JZL58" s="515"/>
      <c r="JZM58" s="516"/>
      <c r="JZN58" s="515"/>
      <c r="JZO58" s="516"/>
      <c r="JZP58" s="515"/>
      <c r="JZQ58" s="516"/>
      <c r="JZR58" s="515"/>
      <c r="JZS58" s="516"/>
      <c r="JZT58" s="515"/>
      <c r="JZU58" s="516"/>
      <c r="JZV58" s="515"/>
      <c r="JZW58" s="516"/>
      <c r="JZX58" s="515"/>
      <c r="JZY58" s="516"/>
      <c r="JZZ58" s="515"/>
      <c r="KAA58" s="516"/>
      <c r="KAB58" s="515"/>
      <c r="KAC58" s="516"/>
      <c r="KAD58" s="515"/>
      <c r="KAE58" s="516"/>
      <c r="KAF58" s="515"/>
      <c r="KAG58" s="516"/>
      <c r="KAH58" s="515"/>
      <c r="KAI58" s="516"/>
      <c r="KAJ58" s="515"/>
      <c r="KAK58" s="516"/>
      <c r="KAL58" s="515"/>
      <c r="KAM58" s="516"/>
      <c r="KAN58" s="515"/>
      <c r="KAO58" s="516"/>
      <c r="KAP58" s="515"/>
      <c r="KAQ58" s="516"/>
      <c r="KAR58" s="515"/>
      <c r="KAS58" s="516"/>
      <c r="KAT58" s="515"/>
      <c r="KAU58" s="516"/>
      <c r="KAV58" s="515"/>
      <c r="KAW58" s="516"/>
      <c r="KAX58" s="515"/>
      <c r="KAY58" s="516"/>
      <c r="KAZ58" s="515"/>
      <c r="KBA58" s="516"/>
      <c r="KBB58" s="515"/>
      <c r="KBC58" s="516"/>
      <c r="KBD58" s="515"/>
      <c r="KBE58" s="516"/>
      <c r="KBF58" s="515"/>
      <c r="KBG58" s="516"/>
      <c r="KBH58" s="515"/>
      <c r="KBI58" s="516"/>
      <c r="KBJ58" s="515"/>
      <c r="KBK58" s="516"/>
      <c r="KBL58" s="515"/>
      <c r="KBM58" s="516"/>
      <c r="KBN58" s="515"/>
      <c r="KBO58" s="516"/>
      <c r="KBP58" s="515"/>
      <c r="KBQ58" s="516"/>
      <c r="KBR58" s="515"/>
      <c r="KBS58" s="516"/>
      <c r="KBT58" s="515"/>
      <c r="KBU58" s="516"/>
      <c r="KBV58" s="515"/>
      <c r="KBW58" s="516"/>
      <c r="KBX58" s="515"/>
      <c r="KBY58" s="516"/>
      <c r="KBZ58" s="515"/>
      <c r="KCA58" s="516"/>
      <c r="KCB58" s="515"/>
      <c r="KCC58" s="516"/>
      <c r="KCD58" s="515"/>
      <c r="KCE58" s="516"/>
      <c r="KCF58" s="515"/>
      <c r="KCG58" s="516"/>
      <c r="KCH58" s="515"/>
      <c r="KCI58" s="516"/>
      <c r="KCJ58" s="515"/>
      <c r="KCK58" s="516"/>
      <c r="KCL58" s="515"/>
      <c r="KCM58" s="516"/>
      <c r="KCN58" s="515"/>
      <c r="KCO58" s="516"/>
      <c r="KCP58" s="515"/>
      <c r="KCQ58" s="516"/>
      <c r="KCR58" s="515"/>
      <c r="KCS58" s="516"/>
      <c r="KCT58" s="515"/>
      <c r="KCU58" s="516"/>
      <c r="KCV58" s="515"/>
      <c r="KCW58" s="516"/>
      <c r="KCX58" s="515"/>
      <c r="KCY58" s="516"/>
      <c r="KCZ58" s="515"/>
      <c r="KDA58" s="516"/>
      <c r="KDB58" s="515"/>
      <c r="KDC58" s="516"/>
      <c r="KDD58" s="515"/>
      <c r="KDE58" s="516"/>
      <c r="KDF58" s="515"/>
      <c r="KDG58" s="516"/>
      <c r="KDH58" s="515"/>
      <c r="KDI58" s="516"/>
      <c r="KDJ58" s="515"/>
      <c r="KDK58" s="516"/>
      <c r="KDL58" s="515"/>
      <c r="KDM58" s="516"/>
      <c r="KDN58" s="515"/>
      <c r="KDO58" s="516"/>
      <c r="KDP58" s="515"/>
      <c r="KDQ58" s="516"/>
      <c r="KDR58" s="515"/>
      <c r="KDS58" s="516"/>
      <c r="KDT58" s="515"/>
      <c r="KDU58" s="516"/>
      <c r="KDV58" s="515"/>
      <c r="KDW58" s="516"/>
      <c r="KDX58" s="515"/>
      <c r="KDY58" s="516"/>
      <c r="KDZ58" s="515"/>
      <c r="KEA58" s="516"/>
      <c r="KEB58" s="515"/>
      <c r="KEC58" s="516"/>
      <c r="KED58" s="515"/>
      <c r="KEE58" s="516"/>
      <c r="KEF58" s="515"/>
      <c r="KEG58" s="516"/>
      <c r="KEH58" s="515"/>
      <c r="KEI58" s="516"/>
      <c r="KEJ58" s="515"/>
      <c r="KEK58" s="516"/>
      <c r="KEL58" s="515"/>
      <c r="KEM58" s="516"/>
      <c r="KEN58" s="515"/>
      <c r="KEO58" s="516"/>
      <c r="KEP58" s="515"/>
      <c r="KEQ58" s="516"/>
      <c r="KER58" s="515"/>
      <c r="KES58" s="516"/>
      <c r="KET58" s="515"/>
      <c r="KEU58" s="516"/>
      <c r="KEV58" s="515"/>
      <c r="KEW58" s="516"/>
      <c r="KEX58" s="515"/>
      <c r="KEY58" s="516"/>
      <c r="KEZ58" s="515"/>
      <c r="KFA58" s="516"/>
      <c r="KFB58" s="515"/>
      <c r="KFC58" s="516"/>
      <c r="KFD58" s="515"/>
      <c r="KFE58" s="516"/>
      <c r="KFF58" s="515"/>
      <c r="KFG58" s="516"/>
      <c r="KFH58" s="515"/>
      <c r="KFI58" s="516"/>
      <c r="KFJ58" s="515"/>
      <c r="KFK58" s="516"/>
      <c r="KFL58" s="515"/>
      <c r="KFM58" s="516"/>
      <c r="KFN58" s="515"/>
      <c r="KFO58" s="516"/>
      <c r="KFP58" s="515"/>
      <c r="KFQ58" s="516"/>
      <c r="KFR58" s="515"/>
      <c r="KFS58" s="516"/>
      <c r="KFT58" s="515"/>
      <c r="KFU58" s="516"/>
      <c r="KFV58" s="515"/>
      <c r="KFW58" s="516"/>
      <c r="KFX58" s="515"/>
      <c r="KFY58" s="516"/>
      <c r="KFZ58" s="515"/>
      <c r="KGA58" s="516"/>
      <c r="KGB58" s="515"/>
      <c r="KGC58" s="516"/>
      <c r="KGD58" s="515"/>
      <c r="KGE58" s="516"/>
      <c r="KGF58" s="515"/>
      <c r="KGG58" s="516"/>
      <c r="KGH58" s="515"/>
      <c r="KGI58" s="516"/>
      <c r="KGJ58" s="515"/>
      <c r="KGK58" s="516"/>
      <c r="KGL58" s="515"/>
      <c r="KGM58" s="516"/>
      <c r="KGN58" s="515"/>
      <c r="KGO58" s="516"/>
      <c r="KGP58" s="515"/>
      <c r="KGQ58" s="516"/>
      <c r="KGR58" s="515"/>
      <c r="KGS58" s="516"/>
      <c r="KGT58" s="515"/>
      <c r="KGU58" s="516"/>
      <c r="KGV58" s="515"/>
      <c r="KGW58" s="516"/>
      <c r="KGX58" s="515"/>
      <c r="KGY58" s="516"/>
      <c r="KGZ58" s="515"/>
      <c r="KHA58" s="516"/>
      <c r="KHB58" s="515"/>
      <c r="KHC58" s="516"/>
      <c r="KHD58" s="515"/>
      <c r="KHE58" s="516"/>
      <c r="KHF58" s="515"/>
      <c r="KHG58" s="516"/>
      <c r="KHH58" s="515"/>
      <c r="KHI58" s="516"/>
      <c r="KHJ58" s="515"/>
      <c r="KHK58" s="516"/>
      <c r="KHL58" s="515"/>
      <c r="KHM58" s="516"/>
      <c r="KHN58" s="515"/>
      <c r="KHO58" s="516"/>
      <c r="KHP58" s="515"/>
      <c r="KHQ58" s="516"/>
      <c r="KHR58" s="515"/>
      <c r="KHS58" s="516"/>
      <c r="KHT58" s="515"/>
      <c r="KHU58" s="516"/>
      <c r="KHV58" s="515"/>
      <c r="KHW58" s="516"/>
      <c r="KHX58" s="515"/>
      <c r="KHY58" s="516"/>
      <c r="KHZ58" s="515"/>
      <c r="KIA58" s="516"/>
      <c r="KIB58" s="515"/>
      <c r="KIC58" s="516"/>
      <c r="KID58" s="515"/>
      <c r="KIE58" s="516"/>
      <c r="KIF58" s="515"/>
      <c r="KIG58" s="516"/>
      <c r="KIH58" s="515"/>
      <c r="KII58" s="516"/>
      <c r="KIJ58" s="515"/>
      <c r="KIK58" s="516"/>
      <c r="KIL58" s="515"/>
      <c r="KIM58" s="516"/>
      <c r="KIN58" s="515"/>
      <c r="KIO58" s="516"/>
      <c r="KIP58" s="515"/>
      <c r="KIQ58" s="516"/>
      <c r="KIR58" s="515"/>
      <c r="KIS58" s="516"/>
      <c r="KIT58" s="515"/>
      <c r="KIU58" s="516"/>
      <c r="KIV58" s="515"/>
      <c r="KIW58" s="516"/>
      <c r="KIX58" s="515"/>
      <c r="KIY58" s="516"/>
      <c r="KIZ58" s="515"/>
      <c r="KJA58" s="516"/>
      <c r="KJB58" s="515"/>
      <c r="KJC58" s="516"/>
      <c r="KJD58" s="515"/>
      <c r="KJE58" s="516"/>
      <c r="KJF58" s="515"/>
      <c r="KJG58" s="516"/>
      <c r="KJH58" s="515"/>
      <c r="KJI58" s="516"/>
      <c r="KJJ58" s="515"/>
      <c r="KJK58" s="516"/>
      <c r="KJL58" s="515"/>
      <c r="KJM58" s="516"/>
      <c r="KJN58" s="515"/>
      <c r="KJO58" s="516"/>
      <c r="KJP58" s="515"/>
      <c r="KJQ58" s="516"/>
      <c r="KJR58" s="515"/>
      <c r="KJS58" s="516"/>
      <c r="KJT58" s="515"/>
      <c r="KJU58" s="516"/>
      <c r="KJV58" s="515"/>
      <c r="KJW58" s="516"/>
      <c r="KJX58" s="515"/>
      <c r="KJY58" s="516"/>
      <c r="KJZ58" s="515"/>
      <c r="KKA58" s="516"/>
      <c r="KKB58" s="515"/>
      <c r="KKC58" s="516"/>
      <c r="KKD58" s="515"/>
      <c r="KKE58" s="516"/>
      <c r="KKF58" s="515"/>
      <c r="KKG58" s="516"/>
      <c r="KKH58" s="515"/>
      <c r="KKI58" s="516"/>
      <c r="KKJ58" s="515"/>
      <c r="KKK58" s="516"/>
      <c r="KKL58" s="515"/>
      <c r="KKM58" s="516"/>
      <c r="KKN58" s="515"/>
      <c r="KKO58" s="516"/>
      <c r="KKP58" s="515"/>
      <c r="KKQ58" s="516"/>
      <c r="KKR58" s="515"/>
      <c r="KKS58" s="516"/>
      <c r="KKT58" s="515"/>
      <c r="KKU58" s="516"/>
      <c r="KKV58" s="515"/>
      <c r="KKW58" s="516"/>
      <c r="KKX58" s="515"/>
      <c r="KKY58" s="516"/>
      <c r="KKZ58" s="515"/>
      <c r="KLA58" s="516"/>
      <c r="KLB58" s="515"/>
      <c r="KLC58" s="516"/>
      <c r="KLD58" s="515"/>
      <c r="KLE58" s="516"/>
      <c r="KLF58" s="515"/>
      <c r="KLG58" s="516"/>
      <c r="KLH58" s="515"/>
      <c r="KLI58" s="516"/>
      <c r="KLJ58" s="515"/>
      <c r="KLK58" s="516"/>
      <c r="KLL58" s="515"/>
      <c r="KLM58" s="516"/>
      <c r="KLN58" s="515"/>
      <c r="KLO58" s="516"/>
      <c r="KLP58" s="515"/>
      <c r="KLQ58" s="516"/>
      <c r="KLR58" s="515"/>
      <c r="KLS58" s="516"/>
      <c r="KLT58" s="515"/>
      <c r="KLU58" s="516"/>
      <c r="KLV58" s="515"/>
      <c r="KLW58" s="516"/>
      <c r="KLX58" s="515"/>
      <c r="KLY58" s="516"/>
      <c r="KLZ58" s="515"/>
      <c r="KMA58" s="516"/>
      <c r="KMB58" s="515"/>
      <c r="KMC58" s="516"/>
      <c r="KMD58" s="515"/>
      <c r="KME58" s="516"/>
      <c r="KMF58" s="515"/>
      <c r="KMG58" s="516"/>
      <c r="KMH58" s="515"/>
      <c r="KMI58" s="516"/>
      <c r="KMJ58" s="515"/>
      <c r="KMK58" s="516"/>
      <c r="KML58" s="515"/>
      <c r="KMM58" s="516"/>
      <c r="KMN58" s="515"/>
      <c r="KMO58" s="516"/>
      <c r="KMP58" s="515"/>
      <c r="KMQ58" s="516"/>
      <c r="KMR58" s="515"/>
      <c r="KMS58" s="516"/>
      <c r="KMT58" s="515"/>
      <c r="KMU58" s="516"/>
      <c r="KMV58" s="515"/>
      <c r="KMW58" s="516"/>
      <c r="KMX58" s="515"/>
      <c r="KMY58" s="516"/>
      <c r="KMZ58" s="515"/>
      <c r="KNA58" s="516"/>
      <c r="KNB58" s="515"/>
      <c r="KNC58" s="516"/>
      <c r="KND58" s="515"/>
      <c r="KNE58" s="516"/>
      <c r="KNF58" s="515"/>
      <c r="KNG58" s="516"/>
      <c r="KNH58" s="515"/>
      <c r="KNI58" s="516"/>
      <c r="KNJ58" s="515"/>
      <c r="KNK58" s="516"/>
      <c r="KNL58" s="515"/>
      <c r="KNM58" s="516"/>
      <c r="KNN58" s="515"/>
      <c r="KNO58" s="516"/>
      <c r="KNP58" s="515"/>
      <c r="KNQ58" s="516"/>
      <c r="KNR58" s="515"/>
      <c r="KNS58" s="516"/>
      <c r="KNT58" s="515"/>
      <c r="KNU58" s="516"/>
      <c r="KNV58" s="515"/>
      <c r="KNW58" s="516"/>
      <c r="KNX58" s="515"/>
      <c r="KNY58" s="516"/>
      <c r="KNZ58" s="515"/>
      <c r="KOA58" s="516"/>
      <c r="KOB58" s="515"/>
      <c r="KOC58" s="516"/>
      <c r="KOD58" s="515"/>
      <c r="KOE58" s="516"/>
      <c r="KOF58" s="515"/>
      <c r="KOG58" s="516"/>
      <c r="KOH58" s="515"/>
      <c r="KOI58" s="516"/>
      <c r="KOJ58" s="515"/>
      <c r="KOK58" s="516"/>
      <c r="KOL58" s="515"/>
      <c r="KOM58" s="516"/>
      <c r="KON58" s="515"/>
      <c r="KOO58" s="516"/>
      <c r="KOP58" s="515"/>
      <c r="KOQ58" s="516"/>
      <c r="KOR58" s="515"/>
      <c r="KOS58" s="516"/>
      <c r="KOT58" s="515"/>
      <c r="KOU58" s="516"/>
      <c r="KOV58" s="515"/>
      <c r="KOW58" s="516"/>
      <c r="KOX58" s="515"/>
      <c r="KOY58" s="516"/>
      <c r="KOZ58" s="515"/>
      <c r="KPA58" s="516"/>
      <c r="KPB58" s="515"/>
      <c r="KPC58" s="516"/>
      <c r="KPD58" s="515"/>
      <c r="KPE58" s="516"/>
      <c r="KPF58" s="515"/>
      <c r="KPG58" s="516"/>
      <c r="KPH58" s="515"/>
      <c r="KPI58" s="516"/>
      <c r="KPJ58" s="515"/>
      <c r="KPK58" s="516"/>
      <c r="KPL58" s="515"/>
      <c r="KPM58" s="516"/>
      <c r="KPN58" s="515"/>
      <c r="KPO58" s="516"/>
      <c r="KPP58" s="515"/>
      <c r="KPQ58" s="516"/>
      <c r="KPR58" s="515"/>
      <c r="KPS58" s="516"/>
      <c r="KPT58" s="515"/>
      <c r="KPU58" s="516"/>
      <c r="KPV58" s="515"/>
      <c r="KPW58" s="516"/>
      <c r="KPX58" s="515"/>
      <c r="KPY58" s="516"/>
      <c r="KPZ58" s="515"/>
      <c r="KQA58" s="516"/>
      <c r="KQB58" s="515"/>
      <c r="KQC58" s="516"/>
      <c r="KQD58" s="515"/>
      <c r="KQE58" s="516"/>
      <c r="KQF58" s="515"/>
      <c r="KQG58" s="516"/>
      <c r="KQH58" s="515"/>
      <c r="KQI58" s="516"/>
      <c r="KQJ58" s="515"/>
      <c r="KQK58" s="516"/>
      <c r="KQL58" s="515"/>
      <c r="KQM58" s="516"/>
      <c r="KQN58" s="515"/>
      <c r="KQO58" s="516"/>
      <c r="KQP58" s="515"/>
      <c r="KQQ58" s="516"/>
      <c r="KQR58" s="515"/>
      <c r="KQS58" s="516"/>
      <c r="KQT58" s="515"/>
      <c r="KQU58" s="516"/>
      <c r="KQV58" s="515"/>
      <c r="KQW58" s="516"/>
      <c r="KQX58" s="515"/>
      <c r="KQY58" s="516"/>
      <c r="KQZ58" s="515"/>
      <c r="KRA58" s="516"/>
      <c r="KRB58" s="515"/>
      <c r="KRC58" s="516"/>
      <c r="KRD58" s="515"/>
      <c r="KRE58" s="516"/>
      <c r="KRF58" s="515"/>
      <c r="KRG58" s="516"/>
      <c r="KRH58" s="515"/>
      <c r="KRI58" s="516"/>
      <c r="KRJ58" s="515"/>
      <c r="KRK58" s="516"/>
      <c r="KRL58" s="515"/>
      <c r="KRM58" s="516"/>
      <c r="KRN58" s="515"/>
      <c r="KRO58" s="516"/>
      <c r="KRP58" s="515"/>
      <c r="KRQ58" s="516"/>
      <c r="KRR58" s="515"/>
      <c r="KRS58" s="516"/>
      <c r="KRT58" s="515"/>
      <c r="KRU58" s="516"/>
      <c r="KRV58" s="515"/>
      <c r="KRW58" s="516"/>
      <c r="KRX58" s="515"/>
      <c r="KRY58" s="516"/>
      <c r="KRZ58" s="515"/>
      <c r="KSA58" s="516"/>
      <c r="KSB58" s="515"/>
      <c r="KSC58" s="516"/>
      <c r="KSD58" s="515"/>
      <c r="KSE58" s="516"/>
      <c r="KSF58" s="515"/>
      <c r="KSG58" s="516"/>
      <c r="KSH58" s="515"/>
      <c r="KSI58" s="516"/>
      <c r="KSJ58" s="515"/>
      <c r="KSK58" s="516"/>
      <c r="KSL58" s="515"/>
      <c r="KSM58" s="516"/>
      <c r="KSN58" s="515"/>
      <c r="KSO58" s="516"/>
      <c r="KSP58" s="515"/>
      <c r="KSQ58" s="516"/>
      <c r="KSR58" s="515"/>
      <c r="KSS58" s="516"/>
      <c r="KST58" s="515"/>
      <c r="KSU58" s="516"/>
      <c r="KSV58" s="515"/>
      <c r="KSW58" s="516"/>
      <c r="KSX58" s="515"/>
      <c r="KSY58" s="516"/>
      <c r="KSZ58" s="515"/>
      <c r="KTA58" s="516"/>
      <c r="KTB58" s="515"/>
      <c r="KTC58" s="516"/>
      <c r="KTD58" s="515"/>
      <c r="KTE58" s="516"/>
      <c r="KTF58" s="515"/>
      <c r="KTG58" s="516"/>
      <c r="KTH58" s="515"/>
      <c r="KTI58" s="516"/>
      <c r="KTJ58" s="515"/>
      <c r="KTK58" s="516"/>
      <c r="KTL58" s="515"/>
      <c r="KTM58" s="516"/>
      <c r="KTN58" s="515"/>
      <c r="KTO58" s="516"/>
      <c r="KTP58" s="515"/>
      <c r="KTQ58" s="516"/>
      <c r="KTR58" s="515"/>
      <c r="KTS58" s="516"/>
      <c r="KTT58" s="515"/>
      <c r="KTU58" s="516"/>
      <c r="KTV58" s="515"/>
      <c r="KTW58" s="516"/>
      <c r="KTX58" s="515"/>
      <c r="KTY58" s="516"/>
      <c r="KTZ58" s="515"/>
      <c r="KUA58" s="516"/>
      <c r="KUB58" s="515"/>
      <c r="KUC58" s="516"/>
      <c r="KUD58" s="515"/>
      <c r="KUE58" s="516"/>
      <c r="KUF58" s="515"/>
      <c r="KUG58" s="516"/>
      <c r="KUH58" s="515"/>
      <c r="KUI58" s="516"/>
      <c r="KUJ58" s="515"/>
      <c r="KUK58" s="516"/>
      <c r="KUL58" s="515"/>
      <c r="KUM58" s="516"/>
      <c r="KUN58" s="515"/>
      <c r="KUO58" s="516"/>
      <c r="KUP58" s="515"/>
      <c r="KUQ58" s="516"/>
      <c r="KUR58" s="515"/>
      <c r="KUS58" s="516"/>
      <c r="KUT58" s="515"/>
      <c r="KUU58" s="516"/>
      <c r="KUV58" s="515"/>
      <c r="KUW58" s="516"/>
      <c r="KUX58" s="515"/>
      <c r="KUY58" s="516"/>
      <c r="KUZ58" s="515"/>
      <c r="KVA58" s="516"/>
      <c r="KVB58" s="515"/>
      <c r="KVC58" s="516"/>
      <c r="KVD58" s="515"/>
      <c r="KVE58" s="516"/>
      <c r="KVF58" s="515"/>
      <c r="KVG58" s="516"/>
      <c r="KVH58" s="515"/>
      <c r="KVI58" s="516"/>
      <c r="KVJ58" s="515"/>
      <c r="KVK58" s="516"/>
      <c r="KVL58" s="515"/>
      <c r="KVM58" s="516"/>
      <c r="KVN58" s="515"/>
      <c r="KVO58" s="516"/>
      <c r="KVP58" s="515"/>
      <c r="KVQ58" s="516"/>
      <c r="KVR58" s="515"/>
      <c r="KVS58" s="516"/>
      <c r="KVT58" s="515"/>
      <c r="KVU58" s="516"/>
      <c r="KVV58" s="515"/>
      <c r="KVW58" s="516"/>
      <c r="KVX58" s="515"/>
      <c r="KVY58" s="516"/>
      <c r="KVZ58" s="515"/>
      <c r="KWA58" s="516"/>
      <c r="KWB58" s="515"/>
      <c r="KWC58" s="516"/>
      <c r="KWD58" s="515"/>
      <c r="KWE58" s="516"/>
      <c r="KWF58" s="515"/>
      <c r="KWG58" s="516"/>
      <c r="KWH58" s="515"/>
      <c r="KWI58" s="516"/>
      <c r="KWJ58" s="515"/>
      <c r="KWK58" s="516"/>
      <c r="KWL58" s="515"/>
      <c r="KWM58" s="516"/>
      <c r="KWN58" s="515"/>
      <c r="KWO58" s="516"/>
      <c r="KWP58" s="515"/>
      <c r="KWQ58" s="516"/>
      <c r="KWR58" s="515"/>
      <c r="KWS58" s="516"/>
      <c r="KWT58" s="515"/>
      <c r="KWU58" s="516"/>
      <c r="KWV58" s="515"/>
      <c r="KWW58" s="516"/>
      <c r="KWX58" s="515"/>
      <c r="KWY58" s="516"/>
      <c r="KWZ58" s="515"/>
      <c r="KXA58" s="516"/>
      <c r="KXB58" s="515"/>
      <c r="KXC58" s="516"/>
      <c r="KXD58" s="515"/>
      <c r="KXE58" s="516"/>
      <c r="KXF58" s="515"/>
      <c r="KXG58" s="516"/>
      <c r="KXH58" s="515"/>
      <c r="KXI58" s="516"/>
      <c r="KXJ58" s="515"/>
      <c r="KXK58" s="516"/>
      <c r="KXL58" s="515"/>
      <c r="KXM58" s="516"/>
      <c r="KXN58" s="515"/>
      <c r="KXO58" s="516"/>
      <c r="KXP58" s="515"/>
      <c r="KXQ58" s="516"/>
      <c r="KXR58" s="515"/>
      <c r="KXS58" s="516"/>
      <c r="KXT58" s="515"/>
      <c r="KXU58" s="516"/>
      <c r="KXV58" s="515"/>
      <c r="KXW58" s="516"/>
      <c r="KXX58" s="515"/>
      <c r="KXY58" s="516"/>
      <c r="KXZ58" s="515"/>
      <c r="KYA58" s="516"/>
      <c r="KYB58" s="515"/>
      <c r="KYC58" s="516"/>
      <c r="KYD58" s="515"/>
      <c r="KYE58" s="516"/>
      <c r="KYF58" s="515"/>
      <c r="KYG58" s="516"/>
      <c r="KYH58" s="515"/>
      <c r="KYI58" s="516"/>
      <c r="KYJ58" s="515"/>
      <c r="KYK58" s="516"/>
      <c r="KYL58" s="515"/>
      <c r="KYM58" s="516"/>
      <c r="KYN58" s="515"/>
      <c r="KYO58" s="516"/>
      <c r="KYP58" s="515"/>
      <c r="KYQ58" s="516"/>
      <c r="KYR58" s="515"/>
      <c r="KYS58" s="516"/>
      <c r="KYT58" s="515"/>
      <c r="KYU58" s="516"/>
      <c r="KYV58" s="515"/>
      <c r="KYW58" s="516"/>
      <c r="KYX58" s="515"/>
      <c r="KYY58" s="516"/>
      <c r="KYZ58" s="515"/>
      <c r="KZA58" s="516"/>
      <c r="KZB58" s="515"/>
      <c r="KZC58" s="516"/>
      <c r="KZD58" s="515"/>
      <c r="KZE58" s="516"/>
      <c r="KZF58" s="515"/>
      <c r="KZG58" s="516"/>
      <c r="KZH58" s="515"/>
      <c r="KZI58" s="516"/>
      <c r="KZJ58" s="515"/>
      <c r="KZK58" s="516"/>
      <c r="KZL58" s="515"/>
      <c r="KZM58" s="516"/>
      <c r="KZN58" s="515"/>
      <c r="KZO58" s="516"/>
      <c r="KZP58" s="515"/>
      <c r="KZQ58" s="516"/>
      <c r="KZR58" s="515"/>
      <c r="KZS58" s="516"/>
      <c r="KZT58" s="515"/>
      <c r="KZU58" s="516"/>
      <c r="KZV58" s="515"/>
      <c r="KZW58" s="516"/>
      <c r="KZX58" s="515"/>
      <c r="KZY58" s="516"/>
      <c r="KZZ58" s="515"/>
      <c r="LAA58" s="516"/>
      <c r="LAB58" s="515"/>
      <c r="LAC58" s="516"/>
      <c r="LAD58" s="515"/>
      <c r="LAE58" s="516"/>
      <c r="LAF58" s="515"/>
      <c r="LAG58" s="516"/>
      <c r="LAH58" s="515"/>
      <c r="LAI58" s="516"/>
      <c r="LAJ58" s="515"/>
      <c r="LAK58" s="516"/>
      <c r="LAL58" s="515"/>
      <c r="LAM58" s="516"/>
      <c r="LAN58" s="515"/>
      <c r="LAO58" s="516"/>
      <c r="LAP58" s="515"/>
      <c r="LAQ58" s="516"/>
      <c r="LAR58" s="515"/>
      <c r="LAS58" s="516"/>
      <c r="LAT58" s="515"/>
      <c r="LAU58" s="516"/>
      <c r="LAV58" s="515"/>
      <c r="LAW58" s="516"/>
      <c r="LAX58" s="515"/>
      <c r="LAY58" s="516"/>
      <c r="LAZ58" s="515"/>
      <c r="LBA58" s="516"/>
      <c r="LBB58" s="515"/>
      <c r="LBC58" s="516"/>
      <c r="LBD58" s="515"/>
      <c r="LBE58" s="516"/>
      <c r="LBF58" s="515"/>
      <c r="LBG58" s="516"/>
      <c r="LBH58" s="515"/>
      <c r="LBI58" s="516"/>
      <c r="LBJ58" s="515"/>
      <c r="LBK58" s="516"/>
      <c r="LBL58" s="515"/>
      <c r="LBM58" s="516"/>
      <c r="LBN58" s="515"/>
      <c r="LBO58" s="516"/>
      <c r="LBP58" s="515"/>
      <c r="LBQ58" s="516"/>
      <c r="LBR58" s="515"/>
      <c r="LBS58" s="516"/>
      <c r="LBT58" s="515"/>
      <c r="LBU58" s="516"/>
      <c r="LBV58" s="515"/>
      <c r="LBW58" s="516"/>
      <c r="LBX58" s="515"/>
      <c r="LBY58" s="516"/>
      <c r="LBZ58" s="515"/>
      <c r="LCA58" s="516"/>
      <c r="LCB58" s="515"/>
      <c r="LCC58" s="516"/>
      <c r="LCD58" s="515"/>
      <c r="LCE58" s="516"/>
      <c r="LCF58" s="515"/>
      <c r="LCG58" s="516"/>
      <c r="LCH58" s="515"/>
      <c r="LCI58" s="516"/>
      <c r="LCJ58" s="515"/>
      <c r="LCK58" s="516"/>
      <c r="LCL58" s="515"/>
      <c r="LCM58" s="516"/>
      <c r="LCN58" s="515"/>
      <c r="LCO58" s="516"/>
      <c r="LCP58" s="515"/>
      <c r="LCQ58" s="516"/>
      <c r="LCR58" s="515"/>
      <c r="LCS58" s="516"/>
      <c r="LCT58" s="515"/>
      <c r="LCU58" s="516"/>
      <c r="LCV58" s="515"/>
      <c r="LCW58" s="516"/>
      <c r="LCX58" s="515"/>
      <c r="LCY58" s="516"/>
      <c r="LCZ58" s="515"/>
      <c r="LDA58" s="516"/>
      <c r="LDB58" s="515"/>
      <c r="LDC58" s="516"/>
      <c r="LDD58" s="515"/>
      <c r="LDE58" s="516"/>
      <c r="LDF58" s="515"/>
      <c r="LDG58" s="516"/>
      <c r="LDH58" s="515"/>
      <c r="LDI58" s="516"/>
      <c r="LDJ58" s="515"/>
      <c r="LDK58" s="516"/>
      <c r="LDL58" s="515"/>
      <c r="LDM58" s="516"/>
      <c r="LDN58" s="515"/>
      <c r="LDO58" s="516"/>
      <c r="LDP58" s="515"/>
      <c r="LDQ58" s="516"/>
      <c r="LDR58" s="515"/>
      <c r="LDS58" s="516"/>
      <c r="LDT58" s="515"/>
      <c r="LDU58" s="516"/>
      <c r="LDV58" s="515"/>
      <c r="LDW58" s="516"/>
      <c r="LDX58" s="515"/>
      <c r="LDY58" s="516"/>
      <c r="LDZ58" s="515"/>
      <c r="LEA58" s="516"/>
      <c r="LEB58" s="515"/>
      <c r="LEC58" s="516"/>
      <c r="LED58" s="515"/>
      <c r="LEE58" s="516"/>
      <c r="LEF58" s="515"/>
      <c r="LEG58" s="516"/>
      <c r="LEH58" s="515"/>
      <c r="LEI58" s="516"/>
      <c r="LEJ58" s="515"/>
      <c r="LEK58" s="516"/>
      <c r="LEL58" s="515"/>
      <c r="LEM58" s="516"/>
      <c r="LEN58" s="515"/>
      <c r="LEO58" s="516"/>
      <c r="LEP58" s="515"/>
      <c r="LEQ58" s="516"/>
      <c r="LER58" s="515"/>
      <c r="LES58" s="516"/>
      <c r="LET58" s="515"/>
      <c r="LEU58" s="516"/>
      <c r="LEV58" s="515"/>
      <c r="LEW58" s="516"/>
      <c r="LEX58" s="515"/>
      <c r="LEY58" s="516"/>
      <c r="LEZ58" s="515"/>
      <c r="LFA58" s="516"/>
      <c r="LFB58" s="515"/>
      <c r="LFC58" s="516"/>
      <c r="LFD58" s="515"/>
      <c r="LFE58" s="516"/>
      <c r="LFF58" s="515"/>
      <c r="LFG58" s="516"/>
      <c r="LFH58" s="515"/>
      <c r="LFI58" s="516"/>
      <c r="LFJ58" s="515"/>
      <c r="LFK58" s="516"/>
      <c r="LFL58" s="515"/>
      <c r="LFM58" s="516"/>
      <c r="LFN58" s="515"/>
      <c r="LFO58" s="516"/>
      <c r="LFP58" s="515"/>
      <c r="LFQ58" s="516"/>
      <c r="LFR58" s="515"/>
      <c r="LFS58" s="516"/>
      <c r="LFT58" s="515"/>
      <c r="LFU58" s="516"/>
      <c r="LFV58" s="515"/>
      <c r="LFW58" s="516"/>
      <c r="LFX58" s="515"/>
      <c r="LFY58" s="516"/>
      <c r="LFZ58" s="515"/>
      <c r="LGA58" s="516"/>
      <c r="LGB58" s="515"/>
      <c r="LGC58" s="516"/>
      <c r="LGD58" s="515"/>
      <c r="LGE58" s="516"/>
      <c r="LGF58" s="515"/>
      <c r="LGG58" s="516"/>
      <c r="LGH58" s="515"/>
      <c r="LGI58" s="516"/>
      <c r="LGJ58" s="515"/>
      <c r="LGK58" s="516"/>
      <c r="LGL58" s="515"/>
      <c r="LGM58" s="516"/>
      <c r="LGN58" s="515"/>
      <c r="LGO58" s="516"/>
      <c r="LGP58" s="515"/>
      <c r="LGQ58" s="516"/>
      <c r="LGR58" s="515"/>
      <c r="LGS58" s="516"/>
      <c r="LGT58" s="515"/>
      <c r="LGU58" s="516"/>
      <c r="LGV58" s="515"/>
      <c r="LGW58" s="516"/>
      <c r="LGX58" s="515"/>
      <c r="LGY58" s="516"/>
      <c r="LGZ58" s="515"/>
      <c r="LHA58" s="516"/>
      <c r="LHB58" s="515"/>
      <c r="LHC58" s="516"/>
      <c r="LHD58" s="515"/>
      <c r="LHE58" s="516"/>
      <c r="LHF58" s="515"/>
      <c r="LHG58" s="516"/>
      <c r="LHH58" s="515"/>
      <c r="LHI58" s="516"/>
      <c r="LHJ58" s="515"/>
      <c r="LHK58" s="516"/>
      <c r="LHL58" s="515"/>
      <c r="LHM58" s="516"/>
      <c r="LHN58" s="515"/>
      <c r="LHO58" s="516"/>
      <c r="LHP58" s="515"/>
      <c r="LHQ58" s="516"/>
      <c r="LHR58" s="515"/>
      <c r="LHS58" s="516"/>
      <c r="LHT58" s="515"/>
      <c r="LHU58" s="516"/>
      <c r="LHV58" s="515"/>
      <c r="LHW58" s="516"/>
      <c r="LHX58" s="515"/>
      <c r="LHY58" s="516"/>
      <c r="LHZ58" s="515"/>
      <c r="LIA58" s="516"/>
      <c r="LIB58" s="515"/>
      <c r="LIC58" s="516"/>
      <c r="LID58" s="515"/>
      <c r="LIE58" s="516"/>
      <c r="LIF58" s="515"/>
      <c r="LIG58" s="516"/>
      <c r="LIH58" s="515"/>
      <c r="LII58" s="516"/>
      <c r="LIJ58" s="515"/>
      <c r="LIK58" s="516"/>
      <c r="LIL58" s="515"/>
      <c r="LIM58" s="516"/>
      <c r="LIN58" s="515"/>
      <c r="LIO58" s="516"/>
      <c r="LIP58" s="515"/>
      <c r="LIQ58" s="516"/>
      <c r="LIR58" s="515"/>
      <c r="LIS58" s="516"/>
      <c r="LIT58" s="515"/>
      <c r="LIU58" s="516"/>
      <c r="LIV58" s="515"/>
      <c r="LIW58" s="516"/>
      <c r="LIX58" s="515"/>
      <c r="LIY58" s="516"/>
      <c r="LIZ58" s="515"/>
      <c r="LJA58" s="516"/>
      <c r="LJB58" s="515"/>
      <c r="LJC58" s="516"/>
      <c r="LJD58" s="515"/>
      <c r="LJE58" s="516"/>
      <c r="LJF58" s="515"/>
      <c r="LJG58" s="516"/>
      <c r="LJH58" s="515"/>
      <c r="LJI58" s="516"/>
      <c r="LJJ58" s="515"/>
      <c r="LJK58" s="516"/>
      <c r="LJL58" s="515"/>
      <c r="LJM58" s="516"/>
      <c r="LJN58" s="515"/>
      <c r="LJO58" s="516"/>
      <c r="LJP58" s="515"/>
      <c r="LJQ58" s="516"/>
      <c r="LJR58" s="515"/>
      <c r="LJS58" s="516"/>
      <c r="LJT58" s="515"/>
      <c r="LJU58" s="516"/>
      <c r="LJV58" s="515"/>
      <c r="LJW58" s="516"/>
      <c r="LJX58" s="515"/>
      <c r="LJY58" s="516"/>
      <c r="LJZ58" s="515"/>
      <c r="LKA58" s="516"/>
      <c r="LKB58" s="515"/>
      <c r="LKC58" s="516"/>
      <c r="LKD58" s="515"/>
      <c r="LKE58" s="516"/>
      <c r="LKF58" s="515"/>
      <c r="LKG58" s="516"/>
      <c r="LKH58" s="515"/>
      <c r="LKI58" s="516"/>
      <c r="LKJ58" s="515"/>
      <c r="LKK58" s="516"/>
      <c r="LKL58" s="515"/>
      <c r="LKM58" s="516"/>
      <c r="LKN58" s="515"/>
      <c r="LKO58" s="516"/>
      <c r="LKP58" s="515"/>
      <c r="LKQ58" s="516"/>
      <c r="LKR58" s="515"/>
      <c r="LKS58" s="516"/>
      <c r="LKT58" s="515"/>
      <c r="LKU58" s="516"/>
      <c r="LKV58" s="515"/>
      <c r="LKW58" s="516"/>
      <c r="LKX58" s="515"/>
      <c r="LKY58" s="516"/>
      <c r="LKZ58" s="515"/>
      <c r="LLA58" s="516"/>
      <c r="LLB58" s="515"/>
      <c r="LLC58" s="516"/>
      <c r="LLD58" s="515"/>
      <c r="LLE58" s="516"/>
      <c r="LLF58" s="515"/>
      <c r="LLG58" s="516"/>
      <c r="LLH58" s="515"/>
      <c r="LLI58" s="516"/>
      <c r="LLJ58" s="515"/>
      <c r="LLK58" s="516"/>
      <c r="LLL58" s="515"/>
      <c r="LLM58" s="516"/>
      <c r="LLN58" s="515"/>
      <c r="LLO58" s="516"/>
      <c r="LLP58" s="515"/>
      <c r="LLQ58" s="516"/>
      <c r="LLR58" s="515"/>
      <c r="LLS58" s="516"/>
      <c r="LLT58" s="515"/>
      <c r="LLU58" s="516"/>
      <c r="LLV58" s="515"/>
      <c r="LLW58" s="516"/>
      <c r="LLX58" s="515"/>
      <c r="LLY58" s="516"/>
      <c r="LLZ58" s="515"/>
      <c r="LMA58" s="516"/>
      <c r="LMB58" s="515"/>
      <c r="LMC58" s="516"/>
      <c r="LMD58" s="515"/>
      <c r="LME58" s="516"/>
      <c r="LMF58" s="515"/>
      <c r="LMG58" s="516"/>
      <c r="LMH58" s="515"/>
      <c r="LMI58" s="516"/>
      <c r="LMJ58" s="515"/>
      <c r="LMK58" s="516"/>
      <c r="LML58" s="515"/>
      <c r="LMM58" s="516"/>
      <c r="LMN58" s="515"/>
      <c r="LMO58" s="516"/>
      <c r="LMP58" s="515"/>
      <c r="LMQ58" s="516"/>
      <c r="LMR58" s="515"/>
      <c r="LMS58" s="516"/>
      <c r="LMT58" s="515"/>
      <c r="LMU58" s="516"/>
      <c r="LMV58" s="515"/>
      <c r="LMW58" s="516"/>
      <c r="LMX58" s="515"/>
      <c r="LMY58" s="516"/>
      <c r="LMZ58" s="515"/>
      <c r="LNA58" s="516"/>
      <c r="LNB58" s="515"/>
      <c r="LNC58" s="516"/>
      <c r="LND58" s="515"/>
      <c r="LNE58" s="516"/>
      <c r="LNF58" s="515"/>
      <c r="LNG58" s="516"/>
      <c r="LNH58" s="515"/>
      <c r="LNI58" s="516"/>
      <c r="LNJ58" s="515"/>
      <c r="LNK58" s="516"/>
      <c r="LNL58" s="515"/>
      <c r="LNM58" s="516"/>
      <c r="LNN58" s="515"/>
      <c r="LNO58" s="516"/>
      <c r="LNP58" s="515"/>
      <c r="LNQ58" s="516"/>
      <c r="LNR58" s="515"/>
      <c r="LNS58" s="516"/>
      <c r="LNT58" s="515"/>
      <c r="LNU58" s="516"/>
      <c r="LNV58" s="515"/>
      <c r="LNW58" s="516"/>
      <c r="LNX58" s="515"/>
      <c r="LNY58" s="516"/>
      <c r="LNZ58" s="515"/>
      <c r="LOA58" s="516"/>
      <c r="LOB58" s="515"/>
      <c r="LOC58" s="516"/>
      <c r="LOD58" s="515"/>
      <c r="LOE58" s="516"/>
      <c r="LOF58" s="515"/>
      <c r="LOG58" s="516"/>
      <c r="LOH58" s="515"/>
      <c r="LOI58" s="516"/>
      <c r="LOJ58" s="515"/>
      <c r="LOK58" s="516"/>
      <c r="LOL58" s="515"/>
      <c r="LOM58" s="516"/>
      <c r="LON58" s="515"/>
      <c r="LOO58" s="516"/>
      <c r="LOP58" s="515"/>
      <c r="LOQ58" s="516"/>
      <c r="LOR58" s="515"/>
      <c r="LOS58" s="516"/>
      <c r="LOT58" s="515"/>
      <c r="LOU58" s="516"/>
      <c r="LOV58" s="515"/>
      <c r="LOW58" s="516"/>
      <c r="LOX58" s="515"/>
      <c r="LOY58" s="516"/>
      <c r="LOZ58" s="515"/>
      <c r="LPA58" s="516"/>
      <c r="LPB58" s="515"/>
      <c r="LPC58" s="516"/>
      <c r="LPD58" s="515"/>
      <c r="LPE58" s="516"/>
      <c r="LPF58" s="515"/>
      <c r="LPG58" s="516"/>
      <c r="LPH58" s="515"/>
      <c r="LPI58" s="516"/>
      <c r="LPJ58" s="515"/>
      <c r="LPK58" s="516"/>
      <c r="LPL58" s="515"/>
      <c r="LPM58" s="516"/>
      <c r="LPN58" s="515"/>
      <c r="LPO58" s="516"/>
      <c r="LPP58" s="515"/>
      <c r="LPQ58" s="516"/>
      <c r="LPR58" s="515"/>
      <c r="LPS58" s="516"/>
      <c r="LPT58" s="515"/>
      <c r="LPU58" s="516"/>
      <c r="LPV58" s="515"/>
      <c r="LPW58" s="516"/>
      <c r="LPX58" s="515"/>
      <c r="LPY58" s="516"/>
      <c r="LPZ58" s="515"/>
      <c r="LQA58" s="516"/>
      <c r="LQB58" s="515"/>
      <c r="LQC58" s="516"/>
      <c r="LQD58" s="515"/>
      <c r="LQE58" s="516"/>
      <c r="LQF58" s="515"/>
      <c r="LQG58" s="516"/>
      <c r="LQH58" s="515"/>
      <c r="LQI58" s="516"/>
      <c r="LQJ58" s="515"/>
      <c r="LQK58" s="516"/>
      <c r="LQL58" s="515"/>
      <c r="LQM58" s="516"/>
      <c r="LQN58" s="515"/>
      <c r="LQO58" s="516"/>
      <c r="LQP58" s="515"/>
      <c r="LQQ58" s="516"/>
      <c r="LQR58" s="515"/>
      <c r="LQS58" s="516"/>
      <c r="LQT58" s="515"/>
      <c r="LQU58" s="516"/>
      <c r="LQV58" s="515"/>
      <c r="LQW58" s="516"/>
      <c r="LQX58" s="515"/>
      <c r="LQY58" s="516"/>
      <c r="LQZ58" s="515"/>
      <c r="LRA58" s="516"/>
      <c r="LRB58" s="515"/>
      <c r="LRC58" s="516"/>
      <c r="LRD58" s="515"/>
      <c r="LRE58" s="516"/>
      <c r="LRF58" s="515"/>
      <c r="LRG58" s="516"/>
      <c r="LRH58" s="515"/>
      <c r="LRI58" s="516"/>
      <c r="LRJ58" s="515"/>
      <c r="LRK58" s="516"/>
      <c r="LRL58" s="515"/>
      <c r="LRM58" s="516"/>
      <c r="LRN58" s="515"/>
      <c r="LRO58" s="516"/>
      <c r="LRP58" s="515"/>
      <c r="LRQ58" s="516"/>
      <c r="LRR58" s="515"/>
      <c r="LRS58" s="516"/>
      <c r="LRT58" s="515"/>
      <c r="LRU58" s="516"/>
      <c r="LRV58" s="515"/>
      <c r="LRW58" s="516"/>
      <c r="LRX58" s="515"/>
      <c r="LRY58" s="516"/>
      <c r="LRZ58" s="515"/>
      <c r="LSA58" s="516"/>
      <c r="LSB58" s="515"/>
      <c r="LSC58" s="516"/>
      <c r="LSD58" s="515"/>
      <c r="LSE58" s="516"/>
      <c r="LSF58" s="515"/>
      <c r="LSG58" s="516"/>
      <c r="LSH58" s="515"/>
      <c r="LSI58" s="516"/>
      <c r="LSJ58" s="515"/>
      <c r="LSK58" s="516"/>
      <c r="LSL58" s="515"/>
      <c r="LSM58" s="516"/>
      <c r="LSN58" s="515"/>
      <c r="LSO58" s="516"/>
      <c r="LSP58" s="515"/>
      <c r="LSQ58" s="516"/>
      <c r="LSR58" s="515"/>
      <c r="LSS58" s="516"/>
      <c r="LST58" s="515"/>
      <c r="LSU58" s="516"/>
      <c r="LSV58" s="515"/>
      <c r="LSW58" s="516"/>
      <c r="LSX58" s="515"/>
      <c r="LSY58" s="516"/>
      <c r="LSZ58" s="515"/>
      <c r="LTA58" s="516"/>
      <c r="LTB58" s="515"/>
      <c r="LTC58" s="516"/>
      <c r="LTD58" s="515"/>
      <c r="LTE58" s="516"/>
      <c r="LTF58" s="515"/>
      <c r="LTG58" s="516"/>
      <c r="LTH58" s="515"/>
      <c r="LTI58" s="516"/>
      <c r="LTJ58" s="515"/>
      <c r="LTK58" s="516"/>
      <c r="LTL58" s="515"/>
      <c r="LTM58" s="516"/>
      <c r="LTN58" s="515"/>
      <c r="LTO58" s="516"/>
      <c r="LTP58" s="515"/>
      <c r="LTQ58" s="516"/>
      <c r="LTR58" s="515"/>
      <c r="LTS58" s="516"/>
      <c r="LTT58" s="515"/>
      <c r="LTU58" s="516"/>
      <c r="LTV58" s="515"/>
      <c r="LTW58" s="516"/>
      <c r="LTX58" s="515"/>
      <c r="LTY58" s="516"/>
      <c r="LTZ58" s="515"/>
      <c r="LUA58" s="516"/>
      <c r="LUB58" s="515"/>
      <c r="LUC58" s="516"/>
      <c r="LUD58" s="515"/>
      <c r="LUE58" s="516"/>
      <c r="LUF58" s="515"/>
      <c r="LUG58" s="516"/>
      <c r="LUH58" s="515"/>
      <c r="LUI58" s="516"/>
      <c r="LUJ58" s="515"/>
      <c r="LUK58" s="516"/>
      <c r="LUL58" s="515"/>
      <c r="LUM58" s="516"/>
      <c r="LUN58" s="515"/>
      <c r="LUO58" s="516"/>
      <c r="LUP58" s="515"/>
      <c r="LUQ58" s="516"/>
      <c r="LUR58" s="515"/>
      <c r="LUS58" s="516"/>
      <c r="LUT58" s="515"/>
      <c r="LUU58" s="516"/>
      <c r="LUV58" s="515"/>
      <c r="LUW58" s="516"/>
      <c r="LUX58" s="515"/>
      <c r="LUY58" s="516"/>
      <c r="LUZ58" s="515"/>
      <c r="LVA58" s="516"/>
      <c r="LVB58" s="515"/>
      <c r="LVC58" s="516"/>
      <c r="LVD58" s="515"/>
      <c r="LVE58" s="516"/>
      <c r="LVF58" s="515"/>
      <c r="LVG58" s="516"/>
      <c r="LVH58" s="515"/>
      <c r="LVI58" s="516"/>
      <c r="LVJ58" s="515"/>
      <c r="LVK58" s="516"/>
      <c r="LVL58" s="515"/>
      <c r="LVM58" s="516"/>
      <c r="LVN58" s="515"/>
      <c r="LVO58" s="516"/>
      <c r="LVP58" s="515"/>
      <c r="LVQ58" s="516"/>
      <c r="LVR58" s="515"/>
      <c r="LVS58" s="516"/>
      <c r="LVT58" s="515"/>
      <c r="LVU58" s="516"/>
      <c r="LVV58" s="515"/>
      <c r="LVW58" s="516"/>
      <c r="LVX58" s="515"/>
      <c r="LVY58" s="516"/>
      <c r="LVZ58" s="515"/>
      <c r="LWA58" s="516"/>
      <c r="LWB58" s="515"/>
      <c r="LWC58" s="516"/>
      <c r="LWD58" s="515"/>
      <c r="LWE58" s="516"/>
      <c r="LWF58" s="515"/>
      <c r="LWG58" s="516"/>
      <c r="LWH58" s="515"/>
      <c r="LWI58" s="516"/>
      <c r="LWJ58" s="515"/>
      <c r="LWK58" s="516"/>
      <c r="LWL58" s="515"/>
      <c r="LWM58" s="516"/>
      <c r="LWN58" s="515"/>
      <c r="LWO58" s="516"/>
      <c r="LWP58" s="515"/>
      <c r="LWQ58" s="516"/>
      <c r="LWR58" s="515"/>
      <c r="LWS58" s="516"/>
      <c r="LWT58" s="515"/>
      <c r="LWU58" s="516"/>
      <c r="LWV58" s="515"/>
      <c r="LWW58" s="516"/>
      <c r="LWX58" s="515"/>
      <c r="LWY58" s="516"/>
      <c r="LWZ58" s="515"/>
      <c r="LXA58" s="516"/>
      <c r="LXB58" s="515"/>
      <c r="LXC58" s="516"/>
      <c r="LXD58" s="515"/>
      <c r="LXE58" s="516"/>
      <c r="LXF58" s="515"/>
      <c r="LXG58" s="516"/>
      <c r="LXH58" s="515"/>
      <c r="LXI58" s="516"/>
      <c r="LXJ58" s="515"/>
      <c r="LXK58" s="516"/>
      <c r="LXL58" s="515"/>
      <c r="LXM58" s="516"/>
      <c r="LXN58" s="515"/>
      <c r="LXO58" s="516"/>
      <c r="LXP58" s="515"/>
      <c r="LXQ58" s="516"/>
      <c r="LXR58" s="515"/>
      <c r="LXS58" s="516"/>
      <c r="LXT58" s="515"/>
      <c r="LXU58" s="516"/>
      <c r="LXV58" s="515"/>
      <c r="LXW58" s="516"/>
      <c r="LXX58" s="515"/>
      <c r="LXY58" s="516"/>
      <c r="LXZ58" s="515"/>
      <c r="LYA58" s="516"/>
      <c r="LYB58" s="515"/>
      <c r="LYC58" s="516"/>
      <c r="LYD58" s="515"/>
      <c r="LYE58" s="516"/>
      <c r="LYF58" s="515"/>
      <c r="LYG58" s="516"/>
      <c r="LYH58" s="515"/>
      <c r="LYI58" s="516"/>
      <c r="LYJ58" s="515"/>
      <c r="LYK58" s="516"/>
      <c r="LYL58" s="515"/>
      <c r="LYM58" s="516"/>
      <c r="LYN58" s="515"/>
      <c r="LYO58" s="516"/>
      <c r="LYP58" s="515"/>
      <c r="LYQ58" s="516"/>
      <c r="LYR58" s="515"/>
      <c r="LYS58" s="516"/>
      <c r="LYT58" s="515"/>
      <c r="LYU58" s="516"/>
      <c r="LYV58" s="515"/>
      <c r="LYW58" s="516"/>
      <c r="LYX58" s="515"/>
      <c r="LYY58" s="516"/>
      <c r="LYZ58" s="515"/>
      <c r="LZA58" s="516"/>
      <c r="LZB58" s="515"/>
      <c r="LZC58" s="516"/>
      <c r="LZD58" s="515"/>
      <c r="LZE58" s="516"/>
      <c r="LZF58" s="515"/>
      <c r="LZG58" s="516"/>
      <c r="LZH58" s="515"/>
      <c r="LZI58" s="516"/>
      <c r="LZJ58" s="515"/>
      <c r="LZK58" s="516"/>
      <c r="LZL58" s="515"/>
      <c r="LZM58" s="516"/>
      <c r="LZN58" s="515"/>
      <c r="LZO58" s="516"/>
      <c r="LZP58" s="515"/>
      <c r="LZQ58" s="516"/>
      <c r="LZR58" s="515"/>
      <c r="LZS58" s="516"/>
      <c r="LZT58" s="515"/>
      <c r="LZU58" s="516"/>
      <c r="LZV58" s="515"/>
      <c r="LZW58" s="516"/>
      <c r="LZX58" s="515"/>
      <c r="LZY58" s="516"/>
      <c r="LZZ58" s="515"/>
      <c r="MAA58" s="516"/>
      <c r="MAB58" s="515"/>
      <c r="MAC58" s="516"/>
      <c r="MAD58" s="515"/>
      <c r="MAE58" s="516"/>
      <c r="MAF58" s="515"/>
      <c r="MAG58" s="516"/>
      <c r="MAH58" s="515"/>
      <c r="MAI58" s="516"/>
      <c r="MAJ58" s="515"/>
      <c r="MAK58" s="516"/>
      <c r="MAL58" s="515"/>
      <c r="MAM58" s="516"/>
      <c r="MAN58" s="515"/>
      <c r="MAO58" s="516"/>
      <c r="MAP58" s="515"/>
      <c r="MAQ58" s="516"/>
      <c r="MAR58" s="515"/>
      <c r="MAS58" s="516"/>
      <c r="MAT58" s="515"/>
      <c r="MAU58" s="516"/>
      <c r="MAV58" s="515"/>
      <c r="MAW58" s="516"/>
      <c r="MAX58" s="515"/>
      <c r="MAY58" s="516"/>
      <c r="MAZ58" s="515"/>
      <c r="MBA58" s="516"/>
      <c r="MBB58" s="515"/>
      <c r="MBC58" s="516"/>
      <c r="MBD58" s="515"/>
      <c r="MBE58" s="516"/>
      <c r="MBF58" s="515"/>
      <c r="MBG58" s="516"/>
      <c r="MBH58" s="515"/>
      <c r="MBI58" s="516"/>
      <c r="MBJ58" s="515"/>
      <c r="MBK58" s="516"/>
      <c r="MBL58" s="515"/>
      <c r="MBM58" s="516"/>
      <c r="MBN58" s="515"/>
      <c r="MBO58" s="516"/>
      <c r="MBP58" s="515"/>
      <c r="MBQ58" s="516"/>
      <c r="MBR58" s="515"/>
      <c r="MBS58" s="516"/>
      <c r="MBT58" s="515"/>
      <c r="MBU58" s="516"/>
      <c r="MBV58" s="515"/>
      <c r="MBW58" s="516"/>
      <c r="MBX58" s="515"/>
      <c r="MBY58" s="516"/>
      <c r="MBZ58" s="515"/>
      <c r="MCA58" s="516"/>
      <c r="MCB58" s="515"/>
      <c r="MCC58" s="516"/>
      <c r="MCD58" s="515"/>
      <c r="MCE58" s="516"/>
      <c r="MCF58" s="515"/>
      <c r="MCG58" s="516"/>
      <c r="MCH58" s="515"/>
      <c r="MCI58" s="516"/>
      <c r="MCJ58" s="515"/>
      <c r="MCK58" s="516"/>
      <c r="MCL58" s="515"/>
      <c r="MCM58" s="516"/>
      <c r="MCN58" s="515"/>
      <c r="MCO58" s="516"/>
      <c r="MCP58" s="515"/>
      <c r="MCQ58" s="516"/>
      <c r="MCR58" s="515"/>
      <c r="MCS58" s="516"/>
      <c r="MCT58" s="515"/>
      <c r="MCU58" s="516"/>
      <c r="MCV58" s="515"/>
      <c r="MCW58" s="516"/>
      <c r="MCX58" s="515"/>
      <c r="MCY58" s="516"/>
      <c r="MCZ58" s="515"/>
      <c r="MDA58" s="516"/>
      <c r="MDB58" s="515"/>
      <c r="MDC58" s="516"/>
      <c r="MDD58" s="515"/>
      <c r="MDE58" s="516"/>
      <c r="MDF58" s="515"/>
      <c r="MDG58" s="516"/>
      <c r="MDH58" s="515"/>
      <c r="MDI58" s="516"/>
      <c r="MDJ58" s="515"/>
      <c r="MDK58" s="516"/>
      <c r="MDL58" s="515"/>
      <c r="MDM58" s="516"/>
      <c r="MDN58" s="515"/>
      <c r="MDO58" s="516"/>
      <c r="MDP58" s="515"/>
      <c r="MDQ58" s="516"/>
      <c r="MDR58" s="515"/>
      <c r="MDS58" s="516"/>
      <c r="MDT58" s="515"/>
      <c r="MDU58" s="516"/>
      <c r="MDV58" s="515"/>
      <c r="MDW58" s="516"/>
      <c r="MDX58" s="515"/>
      <c r="MDY58" s="516"/>
      <c r="MDZ58" s="515"/>
      <c r="MEA58" s="516"/>
      <c r="MEB58" s="515"/>
      <c r="MEC58" s="516"/>
      <c r="MED58" s="515"/>
      <c r="MEE58" s="516"/>
      <c r="MEF58" s="515"/>
      <c r="MEG58" s="516"/>
      <c r="MEH58" s="515"/>
      <c r="MEI58" s="516"/>
      <c r="MEJ58" s="515"/>
      <c r="MEK58" s="516"/>
      <c r="MEL58" s="515"/>
      <c r="MEM58" s="516"/>
      <c r="MEN58" s="515"/>
      <c r="MEO58" s="516"/>
      <c r="MEP58" s="515"/>
      <c r="MEQ58" s="516"/>
      <c r="MER58" s="515"/>
      <c r="MES58" s="516"/>
      <c r="MET58" s="515"/>
      <c r="MEU58" s="516"/>
      <c r="MEV58" s="515"/>
      <c r="MEW58" s="516"/>
      <c r="MEX58" s="515"/>
      <c r="MEY58" s="516"/>
      <c r="MEZ58" s="515"/>
      <c r="MFA58" s="516"/>
      <c r="MFB58" s="515"/>
      <c r="MFC58" s="516"/>
      <c r="MFD58" s="515"/>
      <c r="MFE58" s="516"/>
      <c r="MFF58" s="515"/>
      <c r="MFG58" s="516"/>
      <c r="MFH58" s="515"/>
      <c r="MFI58" s="516"/>
      <c r="MFJ58" s="515"/>
      <c r="MFK58" s="516"/>
      <c r="MFL58" s="515"/>
      <c r="MFM58" s="516"/>
      <c r="MFN58" s="515"/>
      <c r="MFO58" s="516"/>
      <c r="MFP58" s="515"/>
      <c r="MFQ58" s="516"/>
      <c r="MFR58" s="515"/>
      <c r="MFS58" s="516"/>
      <c r="MFT58" s="515"/>
      <c r="MFU58" s="516"/>
      <c r="MFV58" s="515"/>
      <c r="MFW58" s="516"/>
      <c r="MFX58" s="515"/>
      <c r="MFY58" s="516"/>
      <c r="MFZ58" s="515"/>
      <c r="MGA58" s="516"/>
      <c r="MGB58" s="515"/>
      <c r="MGC58" s="516"/>
      <c r="MGD58" s="515"/>
      <c r="MGE58" s="516"/>
      <c r="MGF58" s="515"/>
      <c r="MGG58" s="516"/>
      <c r="MGH58" s="515"/>
      <c r="MGI58" s="516"/>
      <c r="MGJ58" s="515"/>
      <c r="MGK58" s="516"/>
      <c r="MGL58" s="515"/>
      <c r="MGM58" s="516"/>
      <c r="MGN58" s="515"/>
      <c r="MGO58" s="516"/>
      <c r="MGP58" s="515"/>
      <c r="MGQ58" s="516"/>
      <c r="MGR58" s="515"/>
      <c r="MGS58" s="516"/>
      <c r="MGT58" s="515"/>
      <c r="MGU58" s="516"/>
      <c r="MGV58" s="515"/>
      <c r="MGW58" s="516"/>
      <c r="MGX58" s="515"/>
      <c r="MGY58" s="516"/>
      <c r="MGZ58" s="515"/>
      <c r="MHA58" s="516"/>
      <c r="MHB58" s="515"/>
      <c r="MHC58" s="516"/>
      <c r="MHD58" s="515"/>
      <c r="MHE58" s="516"/>
      <c r="MHF58" s="515"/>
      <c r="MHG58" s="516"/>
      <c r="MHH58" s="515"/>
      <c r="MHI58" s="516"/>
      <c r="MHJ58" s="515"/>
      <c r="MHK58" s="516"/>
      <c r="MHL58" s="515"/>
      <c r="MHM58" s="516"/>
      <c r="MHN58" s="515"/>
      <c r="MHO58" s="516"/>
      <c r="MHP58" s="515"/>
      <c r="MHQ58" s="516"/>
      <c r="MHR58" s="515"/>
      <c r="MHS58" s="516"/>
      <c r="MHT58" s="515"/>
      <c r="MHU58" s="516"/>
      <c r="MHV58" s="515"/>
      <c r="MHW58" s="516"/>
      <c r="MHX58" s="515"/>
      <c r="MHY58" s="516"/>
      <c r="MHZ58" s="515"/>
      <c r="MIA58" s="516"/>
      <c r="MIB58" s="515"/>
      <c r="MIC58" s="516"/>
      <c r="MID58" s="515"/>
      <c r="MIE58" s="516"/>
      <c r="MIF58" s="515"/>
      <c r="MIG58" s="516"/>
      <c r="MIH58" s="515"/>
      <c r="MII58" s="516"/>
      <c r="MIJ58" s="515"/>
      <c r="MIK58" s="516"/>
      <c r="MIL58" s="515"/>
      <c r="MIM58" s="516"/>
      <c r="MIN58" s="515"/>
      <c r="MIO58" s="516"/>
      <c r="MIP58" s="515"/>
      <c r="MIQ58" s="516"/>
      <c r="MIR58" s="515"/>
      <c r="MIS58" s="516"/>
      <c r="MIT58" s="515"/>
      <c r="MIU58" s="516"/>
      <c r="MIV58" s="515"/>
      <c r="MIW58" s="516"/>
      <c r="MIX58" s="515"/>
      <c r="MIY58" s="516"/>
      <c r="MIZ58" s="515"/>
      <c r="MJA58" s="516"/>
      <c r="MJB58" s="515"/>
      <c r="MJC58" s="516"/>
      <c r="MJD58" s="515"/>
      <c r="MJE58" s="516"/>
      <c r="MJF58" s="515"/>
      <c r="MJG58" s="516"/>
      <c r="MJH58" s="515"/>
      <c r="MJI58" s="516"/>
      <c r="MJJ58" s="515"/>
      <c r="MJK58" s="516"/>
      <c r="MJL58" s="515"/>
      <c r="MJM58" s="516"/>
      <c r="MJN58" s="515"/>
      <c r="MJO58" s="516"/>
      <c r="MJP58" s="515"/>
      <c r="MJQ58" s="516"/>
      <c r="MJR58" s="515"/>
      <c r="MJS58" s="516"/>
      <c r="MJT58" s="515"/>
      <c r="MJU58" s="516"/>
      <c r="MJV58" s="515"/>
      <c r="MJW58" s="516"/>
      <c r="MJX58" s="515"/>
      <c r="MJY58" s="516"/>
      <c r="MJZ58" s="515"/>
      <c r="MKA58" s="516"/>
      <c r="MKB58" s="515"/>
      <c r="MKC58" s="516"/>
      <c r="MKD58" s="515"/>
      <c r="MKE58" s="516"/>
      <c r="MKF58" s="515"/>
      <c r="MKG58" s="516"/>
      <c r="MKH58" s="515"/>
      <c r="MKI58" s="516"/>
      <c r="MKJ58" s="515"/>
      <c r="MKK58" s="516"/>
      <c r="MKL58" s="515"/>
      <c r="MKM58" s="516"/>
      <c r="MKN58" s="515"/>
      <c r="MKO58" s="516"/>
      <c r="MKP58" s="515"/>
      <c r="MKQ58" s="516"/>
      <c r="MKR58" s="515"/>
      <c r="MKS58" s="516"/>
      <c r="MKT58" s="515"/>
      <c r="MKU58" s="516"/>
      <c r="MKV58" s="515"/>
      <c r="MKW58" s="516"/>
      <c r="MKX58" s="515"/>
      <c r="MKY58" s="516"/>
      <c r="MKZ58" s="515"/>
      <c r="MLA58" s="516"/>
      <c r="MLB58" s="515"/>
      <c r="MLC58" s="516"/>
      <c r="MLD58" s="515"/>
      <c r="MLE58" s="516"/>
      <c r="MLF58" s="515"/>
      <c r="MLG58" s="516"/>
      <c r="MLH58" s="515"/>
      <c r="MLI58" s="516"/>
      <c r="MLJ58" s="515"/>
      <c r="MLK58" s="516"/>
      <c r="MLL58" s="515"/>
      <c r="MLM58" s="516"/>
      <c r="MLN58" s="515"/>
      <c r="MLO58" s="516"/>
      <c r="MLP58" s="515"/>
      <c r="MLQ58" s="516"/>
      <c r="MLR58" s="515"/>
      <c r="MLS58" s="516"/>
      <c r="MLT58" s="515"/>
      <c r="MLU58" s="516"/>
      <c r="MLV58" s="515"/>
      <c r="MLW58" s="516"/>
      <c r="MLX58" s="515"/>
      <c r="MLY58" s="516"/>
      <c r="MLZ58" s="515"/>
      <c r="MMA58" s="516"/>
      <c r="MMB58" s="515"/>
      <c r="MMC58" s="516"/>
      <c r="MMD58" s="515"/>
      <c r="MME58" s="516"/>
      <c r="MMF58" s="515"/>
      <c r="MMG58" s="516"/>
      <c r="MMH58" s="515"/>
      <c r="MMI58" s="516"/>
      <c r="MMJ58" s="515"/>
      <c r="MMK58" s="516"/>
      <c r="MML58" s="515"/>
      <c r="MMM58" s="516"/>
      <c r="MMN58" s="515"/>
      <c r="MMO58" s="516"/>
      <c r="MMP58" s="515"/>
      <c r="MMQ58" s="516"/>
      <c r="MMR58" s="515"/>
      <c r="MMS58" s="516"/>
      <c r="MMT58" s="515"/>
      <c r="MMU58" s="516"/>
      <c r="MMV58" s="515"/>
      <c r="MMW58" s="516"/>
      <c r="MMX58" s="515"/>
      <c r="MMY58" s="516"/>
      <c r="MMZ58" s="515"/>
      <c r="MNA58" s="516"/>
      <c r="MNB58" s="515"/>
      <c r="MNC58" s="516"/>
      <c r="MND58" s="515"/>
      <c r="MNE58" s="516"/>
      <c r="MNF58" s="515"/>
      <c r="MNG58" s="516"/>
      <c r="MNH58" s="515"/>
      <c r="MNI58" s="516"/>
      <c r="MNJ58" s="515"/>
      <c r="MNK58" s="516"/>
      <c r="MNL58" s="515"/>
      <c r="MNM58" s="516"/>
      <c r="MNN58" s="515"/>
      <c r="MNO58" s="516"/>
      <c r="MNP58" s="515"/>
      <c r="MNQ58" s="516"/>
      <c r="MNR58" s="515"/>
      <c r="MNS58" s="516"/>
      <c r="MNT58" s="515"/>
      <c r="MNU58" s="516"/>
      <c r="MNV58" s="515"/>
      <c r="MNW58" s="516"/>
      <c r="MNX58" s="515"/>
      <c r="MNY58" s="516"/>
      <c r="MNZ58" s="515"/>
      <c r="MOA58" s="516"/>
      <c r="MOB58" s="515"/>
      <c r="MOC58" s="516"/>
      <c r="MOD58" s="515"/>
      <c r="MOE58" s="516"/>
      <c r="MOF58" s="515"/>
      <c r="MOG58" s="516"/>
      <c r="MOH58" s="515"/>
      <c r="MOI58" s="516"/>
      <c r="MOJ58" s="515"/>
      <c r="MOK58" s="516"/>
      <c r="MOL58" s="515"/>
      <c r="MOM58" s="516"/>
      <c r="MON58" s="515"/>
      <c r="MOO58" s="516"/>
      <c r="MOP58" s="515"/>
      <c r="MOQ58" s="516"/>
      <c r="MOR58" s="515"/>
      <c r="MOS58" s="516"/>
      <c r="MOT58" s="515"/>
      <c r="MOU58" s="516"/>
      <c r="MOV58" s="515"/>
      <c r="MOW58" s="516"/>
      <c r="MOX58" s="515"/>
      <c r="MOY58" s="516"/>
      <c r="MOZ58" s="515"/>
      <c r="MPA58" s="516"/>
      <c r="MPB58" s="515"/>
      <c r="MPC58" s="516"/>
      <c r="MPD58" s="515"/>
      <c r="MPE58" s="516"/>
      <c r="MPF58" s="515"/>
      <c r="MPG58" s="516"/>
      <c r="MPH58" s="515"/>
      <c r="MPI58" s="516"/>
      <c r="MPJ58" s="515"/>
      <c r="MPK58" s="516"/>
      <c r="MPL58" s="515"/>
      <c r="MPM58" s="516"/>
      <c r="MPN58" s="515"/>
      <c r="MPO58" s="516"/>
      <c r="MPP58" s="515"/>
      <c r="MPQ58" s="516"/>
      <c r="MPR58" s="515"/>
      <c r="MPS58" s="516"/>
      <c r="MPT58" s="515"/>
      <c r="MPU58" s="516"/>
      <c r="MPV58" s="515"/>
      <c r="MPW58" s="516"/>
      <c r="MPX58" s="515"/>
      <c r="MPY58" s="516"/>
      <c r="MPZ58" s="515"/>
      <c r="MQA58" s="516"/>
      <c r="MQB58" s="515"/>
      <c r="MQC58" s="516"/>
      <c r="MQD58" s="515"/>
      <c r="MQE58" s="516"/>
      <c r="MQF58" s="515"/>
      <c r="MQG58" s="516"/>
      <c r="MQH58" s="515"/>
      <c r="MQI58" s="516"/>
      <c r="MQJ58" s="515"/>
      <c r="MQK58" s="516"/>
      <c r="MQL58" s="515"/>
      <c r="MQM58" s="516"/>
      <c r="MQN58" s="515"/>
      <c r="MQO58" s="516"/>
      <c r="MQP58" s="515"/>
      <c r="MQQ58" s="516"/>
      <c r="MQR58" s="515"/>
      <c r="MQS58" s="516"/>
      <c r="MQT58" s="515"/>
      <c r="MQU58" s="516"/>
      <c r="MQV58" s="515"/>
      <c r="MQW58" s="516"/>
      <c r="MQX58" s="515"/>
      <c r="MQY58" s="516"/>
      <c r="MQZ58" s="515"/>
      <c r="MRA58" s="516"/>
      <c r="MRB58" s="515"/>
      <c r="MRC58" s="516"/>
      <c r="MRD58" s="515"/>
      <c r="MRE58" s="516"/>
      <c r="MRF58" s="515"/>
      <c r="MRG58" s="516"/>
      <c r="MRH58" s="515"/>
      <c r="MRI58" s="516"/>
      <c r="MRJ58" s="515"/>
      <c r="MRK58" s="516"/>
      <c r="MRL58" s="515"/>
      <c r="MRM58" s="516"/>
      <c r="MRN58" s="515"/>
      <c r="MRO58" s="516"/>
      <c r="MRP58" s="515"/>
      <c r="MRQ58" s="516"/>
      <c r="MRR58" s="515"/>
      <c r="MRS58" s="516"/>
      <c r="MRT58" s="515"/>
      <c r="MRU58" s="516"/>
      <c r="MRV58" s="515"/>
      <c r="MRW58" s="516"/>
      <c r="MRX58" s="515"/>
      <c r="MRY58" s="516"/>
      <c r="MRZ58" s="515"/>
      <c r="MSA58" s="516"/>
      <c r="MSB58" s="515"/>
      <c r="MSC58" s="516"/>
      <c r="MSD58" s="515"/>
      <c r="MSE58" s="516"/>
      <c r="MSF58" s="515"/>
      <c r="MSG58" s="516"/>
      <c r="MSH58" s="515"/>
      <c r="MSI58" s="516"/>
      <c r="MSJ58" s="515"/>
      <c r="MSK58" s="516"/>
      <c r="MSL58" s="515"/>
      <c r="MSM58" s="516"/>
      <c r="MSN58" s="515"/>
      <c r="MSO58" s="516"/>
      <c r="MSP58" s="515"/>
      <c r="MSQ58" s="516"/>
      <c r="MSR58" s="515"/>
      <c r="MSS58" s="516"/>
      <c r="MST58" s="515"/>
      <c r="MSU58" s="516"/>
      <c r="MSV58" s="515"/>
      <c r="MSW58" s="516"/>
      <c r="MSX58" s="515"/>
      <c r="MSY58" s="516"/>
      <c r="MSZ58" s="515"/>
      <c r="MTA58" s="516"/>
      <c r="MTB58" s="515"/>
      <c r="MTC58" s="516"/>
      <c r="MTD58" s="515"/>
      <c r="MTE58" s="516"/>
      <c r="MTF58" s="515"/>
      <c r="MTG58" s="516"/>
      <c r="MTH58" s="515"/>
      <c r="MTI58" s="516"/>
      <c r="MTJ58" s="515"/>
      <c r="MTK58" s="516"/>
      <c r="MTL58" s="515"/>
      <c r="MTM58" s="516"/>
      <c r="MTN58" s="515"/>
      <c r="MTO58" s="516"/>
      <c r="MTP58" s="515"/>
      <c r="MTQ58" s="516"/>
      <c r="MTR58" s="515"/>
      <c r="MTS58" s="516"/>
      <c r="MTT58" s="515"/>
      <c r="MTU58" s="516"/>
      <c r="MTV58" s="515"/>
      <c r="MTW58" s="516"/>
      <c r="MTX58" s="515"/>
      <c r="MTY58" s="516"/>
      <c r="MTZ58" s="515"/>
      <c r="MUA58" s="516"/>
      <c r="MUB58" s="515"/>
      <c r="MUC58" s="516"/>
      <c r="MUD58" s="515"/>
      <c r="MUE58" s="516"/>
      <c r="MUF58" s="515"/>
      <c r="MUG58" s="516"/>
      <c r="MUH58" s="515"/>
      <c r="MUI58" s="516"/>
      <c r="MUJ58" s="515"/>
      <c r="MUK58" s="516"/>
      <c r="MUL58" s="515"/>
      <c r="MUM58" s="516"/>
      <c r="MUN58" s="515"/>
      <c r="MUO58" s="516"/>
      <c r="MUP58" s="515"/>
      <c r="MUQ58" s="516"/>
      <c r="MUR58" s="515"/>
      <c r="MUS58" s="516"/>
      <c r="MUT58" s="515"/>
      <c r="MUU58" s="516"/>
      <c r="MUV58" s="515"/>
      <c r="MUW58" s="516"/>
      <c r="MUX58" s="515"/>
      <c r="MUY58" s="516"/>
      <c r="MUZ58" s="515"/>
      <c r="MVA58" s="516"/>
      <c r="MVB58" s="515"/>
      <c r="MVC58" s="516"/>
      <c r="MVD58" s="515"/>
      <c r="MVE58" s="516"/>
      <c r="MVF58" s="515"/>
      <c r="MVG58" s="516"/>
      <c r="MVH58" s="515"/>
      <c r="MVI58" s="516"/>
      <c r="MVJ58" s="515"/>
      <c r="MVK58" s="516"/>
      <c r="MVL58" s="515"/>
      <c r="MVM58" s="516"/>
      <c r="MVN58" s="515"/>
      <c r="MVO58" s="516"/>
      <c r="MVP58" s="515"/>
      <c r="MVQ58" s="516"/>
      <c r="MVR58" s="515"/>
      <c r="MVS58" s="516"/>
      <c r="MVT58" s="515"/>
      <c r="MVU58" s="516"/>
      <c r="MVV58" s="515"/>
      <c r="MVW58" s="516"/>
      <c r="MVX58" s="515"/>
      <c r="MVY58" s="516"/>
      <c r="MVZ58" s="515"/>
      <c r="MWA58" s="516"/>
      <c r="MWB58" s="515"/>
      <c r="MWC58" s="516"/>
      <c r="MWD58" s="515"/>
      <c r="MWE58" s="516"/>
      <c r="MWF58" s="515"/>
      <c r="MWG58" s="516"/>
      <c r="MWH58" s="515"/>
      <c r="MWI58" s="516"/>
      <c r="MWJ58" s="515"/>
      <c r="MWK58" s="516"/>
      <c r="MWL58" s="515"/>
      <c r="MWM58" s="516"/>
      <c r="MWN58" s="515"/>
      <c r="MWO58" s="516"/>
      <c r="MWP58" s="515"/>
      <c r="MWQ58" s="516"/>
      <c r="MWR58" s="515"/>
      <c r="MWS58" s="516"/>
      <c r="MWT58" s="515"/>
      <c r="MWU58" s="516"/>
      <c r="MWV58" s="515"/>
      <c r="MWW58" s="516"/>
      <c r="MWX58" s="515"/>
      <c r="MWY58" s="516"/>
      <c r="MWZ58" s="515"/>
      <c r="MXA58" s="516"/>
      <c r="MXB58" s="515"/>
      <c r="MXC58" s="516"/>
      <c r="MXD58" s="515"/>
      <c r="MXE58" s="516"/>
      <c r="MXF58" s="515"/>
      <c r="MXG58" s="516"/>
      <c r="MXH58" s="515"/>
      <c r="MXI58" s="516"/>
      <c r="MXJ58" s="515"/>
      <c r="MXK58" s="516"/>
      <c r="MXL58" s="515"/>
      <c r="MXM58" s="516"/>
      <c r="MXN58" s="515"/>
      <c r="MXO58" s="516"/>
      <c r="MXP58" s="515"/>
      <c r="MXQ58" s="516"/>
      <c r="MXR58" s="515"/>
      <c r="MXS58" s="516"/>
      <c r="MXT58" s="515"/>
      <c r="MXU58" s="516"/>
      <c r="MXV58" s="515"/>
      <c r="MXW58" s="516"/>
      <c r="MXX58" s="515"/>
      <c r="MXY58" s="516"/>
      <c r="MXZ58" s="515"/>
      <c r="MYA58" s="516"/>
      <c r="MYB58" s="515"/>
      <c r="MYC58" s="516"/>
      <c r="MYD58" s="515"/>
      <c r="MYE58" s="516"/>
      <c r="MYF58" s="515"/>
      <c r="MYG58" s="516"/>
      <c r="MYH58" s="515"/>
      <c r="MYI58" s="516"/>
      <c r="MYJ58" s="515"/>
      <c r="MYK58" s="516"/>
      <c r="MYL58" s="515"/>
      <c r="MYM58" s="516"/>
      <c r="MYN58" s="515"/>
      <c r="MYO58" s="516"/>
      <c r="MYP58" s="515"/>
      <c r="MYQ58" s="516"/>
      <c r="MYR58" s="515"/>
      <c r="MYS58" s="516"/>
      <c r="MYT58" s="515"/>
      <c r="MYU58" s="516"/>
      <c r="MYV58" s="515"/>
      <c r="MYW58" s="516"/>
      <c r="MYX58" s="515"/>
      <c r="MYY58" s="516"/>
      <c r="MYZ58" s="515"/>
      <c r="MZA58" s="516"/>
      <c r="MZB58" s="515"/>
      <c r="MZC58" s="516"/>
      <c r="MZD58" s="515"/>
      <c r="MZE58" s="516"/>
      <c r="MZF58" s="515"/>
      <c r="MZG58" s="516"/>
      <c r="MZH58" s="515"/>
      <c r="MZI58" s="516"/>
      <c r="MZJ58" s="515"/>
      <c r="MZK58" s="516"/>
      <c r="MZL58" s="515"/>
      <c r="MZM58" s="516"/>
      <c r="MZN58" s="515"/>
      <c r="MZO58" s="516"/>
      <c r="MZP58" s="515"/>
      <c r="MZQ58" s="516"/>
      <c r="MZR58" s="515"/>
      <c r="MZS58" s="516"/>
      <c r="MZT58" s="515"/>
      <c r="MZU58" s="516"/>
      <c r="MZV58" s="515"/>
      <c r="MZW58" s="516"/>
      <c r="MZX58" s="515"/>
      <c r="MZY58" s="516"/>
      <c r="MZZ58" s="515"/>
      <c r="NAA58" s="516"/>
      <c r="NAB58" s="515"/>
      <c r="NAC58" s="516"/>
      <c r="NAD58" s="515"/>
      <c r="NAE58" s="516"/>
      <c r="NAF58" s="515"/>
      <c r="NAG58" s="516"/>
      <c r="NAH58" s="515"/>
      <c r="NAI58" s="516"/>
      <c r="NAJ58" s="515"/>
      <c r="NAK58" s="516"/>
      <c r="NAL58" s="515"/>
      <c r="NAM58" s="516"/>
      <c r="NAN58" s="515"/>
      <c r="NAO58" s="516"/>
      <c r="NAP58" s="515"/>
      <c r="NAQ58" s="516"/>
      <c r="NAR58" s="515"/>
      <c r="NAS58" s="516"/>
      <c r="NAT58" s="515"/>
      <c r="NAU58" s="516"/>
      <c r="NAV58" s="515"/>
      <c r="NAW58" s="516"/>
      <c r="NAX58" s="515"/>
      <c r="NAY58" s="516"/>
      <c r="NAZ58" s="515"/>
      <c r="NBA58" s="516"/>
      <c r="NBB58" s="515"/>
      <c r="NBC58" s="516"/>
      <c r="NBD58" s="515"/>
      <c r="NBE58" s="516"/>
      <c r="NBF58" s="515"/>
      <c r="NBG58" s="516"/>
      <c r="NBH58" s="515"/>
      <c r="NBI58" s="516"/>
      <c r="NBJ58" s="515"/>
      <c r="NBK58" s="516"/>
      <c r="NBL58" s="515"/>
      <c r="NBM58" s="516"/>
      <c r="NBN58" s="515"/>
      <c r="NBO58" s="516"/>
      <c r="NBP58" s="515"/>
      <c r="NBQ58" s="516"/>
      <c r="NBR58" s="515"/>
      <c r="NBS58" s="516"/>
      <c r="NBT58" s="515"/>
      <c r="NBU58" s="516"/>
      <c r="NBV58" s="515"/>
      <c r="NBW58" s="516"/>
      <c r="NBX58" s="515"/>
      <c r="NBY58" s="516"/>
      <c r="NBZ58" s="515"/>
      <c r="NCA58" s="516"/>
      <c r="NCB58" s="515"/>
      <c r="NCC58" s="516"/>
      <c r="NCD58" s="515"/>
      <c r="NCE58" s="516"/>
      <c r="NCF58" s="515"/>
      <c r="NCG58" s="516"/>
      <c r="NCH58" s="515"/>
      <c r="NCI58" s="516"/>
      <c r="NCJ58" s="515"/>
      <c r="NCK58" s="516"/>
      <c r="NCL58" s="515"/>
      <c r="NCM58" s="516"/>
      <c r="NCN58" s="515"/>
      <c r="NCO58" s="516"/>
      <c r="NCP58" s="515"/>
      <c r="NCQ58" s="516"/>
      <c r="NCR58" s="515"/>
      <c r="NCS58" s="516"/>
      <c r="NCT58" s="515"/>
      <c r="NCU58" s="516"/>
      <c r="NCV58" s="515"/>
      <c r="NCW58" s="516"/>
      <c r="NCX58" s="515"/>
      <c r="NCY58" s="516"/>
      <c r="NCZ58" s="515"/>
      <c r="NDA58" s="516"/>
      <c r="NDB58" s="515"/>
      <c r="NDC58" s="516"/>
      <c r="NDD58" s="515"/>
      <c r="NDE58" s="516"/>
      <c r="NDF58" s="515"/>
      <c r="NDG58" s="516"/>
      <c r="NDH58" s="515"/>
      <c r="NDI58" s="516"/>
      <c r="NDJ58" s="515"/>
      <c r="NDK58" s="516"/>
      <c r="NDL58" s="515"/>
      <c r="NDM58" s="516"/>
      <c r="NDN58" s="515"/>
      <c r="NDO58" s="516"/>
      <c r="NDP58" s="515"/>
      <c r="NDQ58" s="516"/>
      <c r="NDR58" s="515"/>
      <c r="NDS58" s="516"/>
      <c r="NDT58" s="515"/>
      <c r="NDU58" s="516"/>
      <c r="NDV58" s="515"/>
      <c r="NDW58" s="516"/>
      <c r="NDX58" s="515"/>
      <c r="NDY58" s="516"/>
      <c r="NDZ58" s="515"/>
      <c r="NEA58" s="516"/>
      <c r="NEB58" s="515"/>
      <c r="NEC58" s="516"/>
      <c r="NED58" s="515"/>
      <c r="NEE58" s="516"/>
      <c r="NEF58" s="515"/>
      <c r="NEG58" s="516"/>
      <c r="NEH58" s="515"/>
      <c r="NEI58" s="516"/>
      <c r="NEJ58" s="515"/>
      <c r="NEK58" s="516"/>
      <c r="NEL58" s="515"/>
      <c r="NEM58" s="516"/>
      <c r="NEN58" s="515"/>
      <c r="NEO58" s="516"/>
      <c r="NEP58" s="515"/>
      <c r="NEQ58" s="516"/>
      <c r="NER58" s="515"/>
      <c r="NES58" s="516"/>
      <c r="NET58" s="515"/>
      <c r="NEU58" s="516"/>
      <c r="NEV58" s="515"/>
      <c r="NEW58" s="516"/>
      <c r="NEX58" s="515"/>
      <c r="NEY58" s="516"/>
      <c r="NEZ58" s="515"/>
      <c r="NFA58" s="516"/>
      <c r="NFB58" s="515"/>
      <c r="NFC58" s="516"/>
      <c r="NFD58" s="515"/>
      <c r="NFE58" s="516"/>
      <c r="NFF58" s="515"/>
      <c r="NFG58" s="516"/>
      <c r="NFH58" s="515"/>
      <c r="NFI58" s="516"/>
      <c r="NFJ58" s="515"/>
      <c r="NFK58" s="516"/>
      <c r="NFL58" s="515"/>
      <c r="NFM58" s="516"/>
      <c r="NFN58" s="515"/>
      <c r="NFO58" s="516"/>
      <c r="NFP58" s="515"/>
      <c r="NFQ58" s="516"/>
      <c r="NFR58" s="515"/>
      <c r="NFS58" s="516"/>
      <c r="NFT58" s="515"/>
      <c r="NFU58" s="516"/>
      <c r="NFV58" s="515"/>
      <c r="NFW58" s="516"/>
      <c r="NFX58" s="515"/>
      <c r="NFY58" s="516"/>
      <c r="NFZ58" s="515"/>
      <c r="NGA58" s="516"/>
      <c r="NGB58" s="515"/>
      <c r="NGC58" s="516"/>
      <c r="NGD58" s="515"/>
      <c r="NGE58" s="516"/>
      <c r="NGF58" s="515"/>
      <c r="NGG58" s="516"/>
      <c r="NGH58" s="515"/>
      <c r="NGI58" s="516"/>
      <c r="NGJ58" s="515"/>
      <c r="NGK58" s="516"/>
      <c r="NGL58" s="515"/>
      <c r="NGM58" s="516"/>
      <c r="NGN58" s="515"/>
      <c r="NGO58" s="516"/>
      <c r="NGP58" s="515"/>
      <c r="NGQ58" s="516"/>
      <c r="NGR58" s="515"/>
      <c r="NGS58" s="516"/>
      <c r="NGT58" s="515"/>
      <c r="NGU58" s="516"/>
      <c r="NGV58" s="515"/>
      <c r="NGW58" s="516"/>
      <c r="NGX58" s="515"/>
      <c r="NGY58" s="516"/>
      <c r="NGZ58" s="515"/>
      <c r="NHA58" s="516"/>
      <c r="NHB58" s="515"/>
      <c r="NHC58" s="516"/>
      <c r="NHD58" s="515"/>
      <c r="NHE58" s="516"/>
      <c r="NHF58" s="515"/>
      <c r="NHG58" s="516"/>
      <c r="NHH58" s="515"/>
      <c r="NHI58" s="516"/>
      <c r="NHJ58" s="515"/>
      <c r="NHK58" s="516"/>
      <c r="NHL58" s="515"/>
      <c r="NHM58" s="516"/>
      <c r="NHN58" s="515"/>
      <c r="NHO58" s="516"/>
      <c r="NHP58" s="515"/>
      <c r="NHQ58" s="516"/>
      <c r="NHR58" s="515"/>
      <c r="NHS58" s="516"/>
      <c r="NHT58" s="515"/>
      <c r="NHU58" s="516"/>
      <c r="NHV58" s="515"/>
      <c r="NHW58" s="516"/>
      <c r="NHX58" s="515"/>
      <c r="NHY58" s="516"/>
      <c r="NHZ58" s="515"/>
      <c r="NIA58" s="516"/>
      <c r="NIB58" s="515"/>
      <c r="NIC58" s="516"/>
      <c r="NID58" s="515"/>
      <c r="NIE58" s="516"/>
      <c r="NIF58" s="515"/>
      <c r="NIG58" s="516"/>
      <c r="NIH58" s="515"/>
      <c r="NII58" s="516"/>
      <c r="NIJ58" s="515"/>
      <c r="NIK58" s="516"/>
      <c r="NIL58" s="515"/>
      <c r="NIM58" s="516"/>
      <c r="NIN58" s="515"/>
      <c r="NIO58" s="516"/>
      <c r="NIP58" s="515"/>
      <c r="NIQ58" s="516"/>
      <c r="NIR58" s="515"/>
      <c r="NIS58" s="516"/>
      <c r="NIT58" s="515"/>
      <c r="NIU58" s="516"/>
      <c r="NIV58" s="515"/>
      <c r="NIW58" s="516"/>
      <c r="NIX58" s="515"/>
      <c r="NIY58" s="516"/>
      <c r="NIZ58" s="515"/>
      <c r="NJA58" s="516"/>
      <c r="NJB58" s="515"/>
      <c r="NJC58" s="516"/>
      <c r="NJD58" s="515"/>
      <c r="NJE58" s="516"/>
      <c r="NJF58" s="515"/>
      <c r="NJG58" s="516"/>
      <c r="NJH58" s="515"/>
      <c r="NJI58" s="516"/>
      <c r="NJJ58" s="515"/>
      <c r="NJK58" s="516"/>
      <c r="NJL58" s="515"/>
      <c r="NJM58" s="516"/>
      <c r="NJN58" s="515"/>
      <c r="NJO58" s="516"/>
      <c r="NJP58" s="515"/>
      <c r="NJQ58" s="516"/>
      <c r="NJR58" s="515"/>
      <c r="NJS58" s="516"/>
      <c r="NJT58" s="515"/>
      <c r="NJU58" s="516"/>
      <c r="NJV58" s="515"/>
      <c r="NJW58" s="516"/>
      <c r="NJX58" s="515"/>
      <c r="NJY58" s="516"/>
      <c r="NJZ58" s="515"/>
      <c r="NKA58" s="516"/>
      <c r="NKB58" s="515"/>
      <c r="NKC58" s="516"/>
      <c r="NKD58" s="515"/>
      <c r="NKE58" s="516"/>
      <c r="NKF58" s="515"/>
      <c r="NKG58" s="516"/>
      <c r="NKH58" s="515"/>
      <c r="NKI58" s="516"/>
      <c r="NKJ58" s="515"/>
      <c r="NKK58" s="516"/>
      <c r="NKL58" s="515"/>
      <c r="NKM58" s="516"/>
      <c r="NKN58" s="515"/>
      <c r="NKO58" s="516"/>
      <c r="NKP58" s="515"/>
      <c r="NKQ58" s="516"/>
      <c r="NKR58" s="515"/>
      <c r="NKS58" s="516"/>
      <c r="NKT58" s="515"/>
      <c r="NKU58" s="516"/>
      <c r="NKV58" s="515"/>
      <c r="NKW58" s="516"/>
      <c r="NKX58" s="515"/>
      <c r="NKY58" s="516"/>
      <c r="NKZ58" s="515"/>
      <c r="NLA58" s="516"/>
      <c r="NLB58" s="515"/>
      <c r="NLC58" s="516"/>
      <c r="NLD58" s="515"/>
      <c r="NLE58" s="516"/>
      <c r="NLF58" s="515"/>
      <c r="NLG58" s="516"/>
      <c r="NLH58" s="515"/>
      <c r="NLI58" s="516"/>
      <c r="NLJ58" s="515"/>
      <c r="NLK58" s="516"/>
      <c r="NLL58" s="515"/>
      <c r="NLM58" s="516"/>
      <c r="NLN58" s="515"/>
      <c r="NLO58" s="516"/>
      <c r="NLP58" s="515"/>
      <c r="NLQ58" s="516"/>
      <c r="NLR58" s="515"/>
      <c r="NLS58" s="516"/>
      <c r="NLT58" s="515"/>
      <c r="NLU58" s="516"/>
      <c r="NLV58" s="515"/>
      <c r="NLW58" s="516"/>
      <c r="NLX58" s="515"/>
      <c r="NLY58" s="516"/>
      <c r="NLZ58" s="515"/>
      <c r="NMA58" s="516"/>
      <c r="NMB58" s="515"/>
      <c r="NMC58" s="516"/>
      <c r="NMD58" s="515"/>
      <c r="NME58" s="516"/>
      <c r="NMF58" s="515"/>
      <c r="NMG58" s="516"/>
      <c r="NMH58" s="515"/>
      <c r="NMI58" s="516"/>
      <c r="NMJ58" s="515"/>
      <c r="NMK58" s="516"/>
      <c r="NML58" s="515"/>
      <c r="NMM58" s="516"/>
      <c r="NMN58" s="515"/>
      <c r="NMO58" s="516"/>
      <c r="NMP58" s="515"/>
      <c r="NMQ58" s="516"/>
      <c r="NMR58" s="515"/>
      <c r="NMS58" s="516"/>
      <c r="NMT58" s="515"/>
      <c r="NMU58" s="516"/>
      <c r="NMV58" s="515"/>
      <c r="NMW58" s="516"/>
      <c r="NMX58" s="515"/>
      <c r="NMY58" s="516"/>
      <c r="NMZ58" s="515"/>
      <c r="NNA58" s="516"/>
      <c r="NNB58" s="515"/>
      <c r="NNC58" s="516"/>
      <c r="NND58" s="515"/>
      <c r="NNE58" s="516"/>
      <c r="NNF58" s="515"/>
      <c r="NNG58" s="516"/>
      <c r="NNH58" s="515"/>
      <c r="NNI58" s="516"/>
      <c r="NNJ58" s="515"/>
      <c r="NNK58" s="516"/>
      <c r="NNL58" s="515"/>
      <c r="NNM58" s="516"/>
      <c r="NNN58" s="515"/>
      <c r="NNO58" s="516"/>
      <c r="NNP58" s="515"/>
      <c r="NNQ58" s="516"/>
      <c r="NNR58" s="515"/>
      <c r="NNS58" s="516"/>
      <c r="NNT58" s="515"/>
      <c r="NNU58" s="516"/>
      <c r="NNV58" s="515"/>
      <c r="NNW58" s="516"/>
      <c r="NNX58" s="515"/>
      <c r="NNY58" s="516"/>
      <c r="NNZ58" s="515"/>
      <c r="NOA58" s="516"/>
      <c r="NOB58" s="515"/>
      <c r="NOC58" s="516"/>
      <c r="NOD58" s="515"/>
      <c r="NOE58" s="516"/>
      <c r="NOF58" s="515"/>
      <c r="NOG58" s="516"/>
      <c r="NOH58" s="515"/>
      <c r="NOI58" s="516"/>
      <c r="NOJ58" s="515"/>
      <c r="NOK58" s="516"/>
      <c r="NOL58" s="515"/>
      <c r="NOM58" s="516"/>
      <c r="NON58" s="515"/>
      <c r="NOO58" s="516"/>
      <c r="NOP58" s="515"/>
      <c r="NOQ58" s="516"/>
      <c r="NOR58" s="515"/>
      <c r="NOS58" s="516"/>
      <c r="NOT58" s="515"/>
      <c r="NOU58" s="516"/>
      <c r="NOV58" s="515"/>
      <c r="NOW58" s="516"/>
      <c r="NOX58" s="515"/>
      <c r="NOY58" s="516"/>
      <c r="NOZ58" s="515"/>
      <c r="NPA58" s="516"/>
      <c r="NPB58" s="515"/>
      <c r="NPC58" s="516"/>
      <c r="NPD58" s="515"/>
      <c r="NPE58" s="516"/>
      <c r="NPF58" s="515"/>
      <c r="NPG58" s="516"/>
      <c r="NPH58" s="515"/>
      <c r="NPI58" s="516"/>
      <c r="NPJ58" s="515"/>
      <c r="NPK58" s="516"/>
      <c r="NPL58" s="515"/>
      <c r="NPM58" s="516"/>
      <c r="NPN58" s="515"/>
      <c r="NPO58" s="516"/>
      <c r="NPP58" s="515"/>
      <c r="NPQ58" s="516"/>
      <c r="NPR58" s="515"/>
      <c r="NPS58" s="516"/>
      <c r="NPT58" s="515"/>
      <c r="NPU58" s="516"/>
      <c r="NPV58" s="515"/>
      <c r="NPW58" s="516"/>
      <c r="NPX58" s="515"/>
      <c r="NPY58" s="516"/>
      <c r="NPZ58" s="515"/>
      <c r="NQA58" s="516"/>
      <c r="NQB58" s="515"/>
      <c r="NQC58" s="516"/>
      <c r="NQD58" s="515"/>
      <c r="NQE58" s="516"/>
      <c r="NQF58" s="515"/>
      <c r="NQG58" s="516"/>
      <c r="NQH58" s="515"/>
      <c r="NQI58" s="516"/>
      <c r="NQJ58" s="515"/>
      <c r="NQK58" s="516"/>
      <c r="NQL58" s="515"/>
      <c r="NQM58" s="516"/>
      <c r="NQN58" s="515"/>
      <c r="NQO58" s="516"/>
      <c r="NQP58" s="515"/>
      <c r="NQQ58" s="516"/>
      <c r="NQR58" s="515"/>
      <c r="NQS58" s="516"/>
      <c r="NQT58" s="515"/>
      <c r="NQU58" s="516"/>
      <c r="NQV58" s="515"/>
      <c r="NQW58" s="516"/>
      <c r="NQX58" s="515"/>
      <c r="NQY58" s="516"/>
      <c r="NQZ58" s="515"/>
      <c r="NRA58" s="516"/>
      <c r="NRB58" s="515"/>
      <c r="NRC58" s="516"/>
      <c r="NRD58" s="515"/>
      <c r="NRE58" s="516"/>
      <c r="NRF58" s="515"/>
      <c r="NRG58" s="516"/>
      <c r="NRH58" s="515"/>
      <c r="NRI58" s="516"/>
      <c r="NRJ58" s="515"/>
      <c r="NRK58" s="516"/>
      <c r="NRL58" s="515"/>
      <c r="NRM58" s="516"/>
      <c r="NRN58" s="515"/>
      <c r="NRO58" s="516"/>
      <c r="NRP58" s="515"/>
      <c r="NRQ58" s="516"/>
      <c r="NRR58" s="515"/>
      <c r="NRS58" s="516"/>
      <c r="NRT58" s="515"/>
      <c r="NRU58" s="516"/>
      <c r="NRV58" s="515"/>
      <c r="NRW58" s="516"/>
      <c r="NRX58" s="515"/>
      <c r="NRY58" s="516"/>
      <c r="NRZ58" s="515"/>
      <c r="NSA58" s="516"/>
      <c r="NSB58" s="515"/>
      <c r="NSC58" s="516"/>
      <c r="NSD58" s="515"/>
      <c r="NSE58" s="516"/>
      <c r="NSF58" s="515"/>
      <c r="NSG58" s="516"/>
      <c r="NSH58" s="515"/>
      <c r="NSI58" s="516"/>
      <c r="NSJ58" s="515"/>
      <c r="NSK58" s="516"/>
      <c r="NSL58" s="515"/>
      <c r="NSM58" s="516"/>
      <c r="NSN58" s="515"/>
      <c r="NSO58" s="516"/>
      <c r="NSP58" s="515"/>
      <c r="NSQ58" s="516"/>
      <c r="NSR58" s="515"/>
      <c r="NSS58" s="516"/>
      <c r="NST58" s="515"/>
      <c r="NSU58" s="516"/>
      <c r="NSV58" s="515"/>
      <c r="NSW58" s="516"/>
      <c r="NSX58" s="515"/>
      <c r="NSY58" s="516"/>
      <c r="NSZ58" s="515"/>
      <c r="NTA58" s="516"/>
      <c r="NTB58" s="515"/>
      <c r="NTC58" s="516"/>
      <c r="NTD58" s="515"/>
      <c r="NTE58" s="516"/>
      <c r="NTF58" s="515"/>
      <c r="NTG58" s="516"/>
      <c r="NTH58" s="515"/>
      <c r="NTI58" s="516"/>
      <c r="NTJ58" s="515"/>
      <c r="NTK58" s="516"/>
      <c r="NTL58" s="515"/>
      <c r="NTM58" s="516"/>
      <c r="NTN58" s="515"/>
      <c r="NTO58" s="516"/>
      <c r="NTP58" s="515"/>
      <c r="NTQ58" s="516"/>
      <c r="NTR58" s="515"/>
      <c r="NTS58" s="516"/>
      <c r="NTT58" s="515"/>
      <c r="NTU58" s="516"/>
      <c r="NTV58" s="515"/>
      <c r="NTW58" s="516"/>
      <c r="NTX58" s="515"/>
      <c r="NTY58" s="516"/>
      <c r="NTZ58" s="515"/>
      <c r="NUA58" s="516"/>
      <c r="NUB58" s="515"/>
      <c r="NUC58" s="516"/>
      <c r="NUD58" s="515"/>
      <c r="NUE58" s="516"/>
      <c r="NUF58" s="515"/>
      <c r="NUG58" s="516"/>
      <c r="NUH58" s="515"/>
      <c r="NUI58" s="516"/>
      <c r="NUJ58" s="515"/>
      <c r="NUK58" s="516"/>
      <c r="NUL58" s="515"/>
      <c r="NUM58" s="516"/>
      <c r="NUN58" s="515"/>
      <c r="NUO58" s="516"/>
      <c r="NUP58" s="515"/>
      <c r="NUQ58" s="516"/>
      <c r="NUR58" s="515"/>
      <c r="NUS58" s="516"/>
      <c r="NUT58" s="515"/>
      <c r="NUU58" s="516"/>
      <c r="NUV58" s="515"/>
      <c r="NUW58" s="516"/>
      <c r="NUX58" s="515"/>
      <c r="NUY58" s="516"/>
      <c r="NUZ58" s="515"/>
      <c r="NVA58" s="516"/>
      <c r="NVB58" s="515"/>
      <c r="NVC58" s="516"/>
      <c r="NVD58" s="515"/>
      <c r="NVE58" s="516"/>
      <c r="NVF58" s="515"/>
      <c r="NVG58" s="516"/>
      <c r="NVH58" s="515"/>
      <c r="NVI58" s="516"/>
      <c r="NVJ58" s="515"/>
      <c r="NVK58" s="516"/>
      <c r="NVL58" s="515"/>
      <c r="NVM58" s="516"/>
      <c r="NVN58" s="515"/>
      <c r="NVO58" s="516"/>
      <c r="NVP58" s="515"/>
      <c r="NVQ58" s="516"/>
      <c r="NVR58" s="515"/>
      <c r="NVS58" s="516"/>
      <c r="NVT58" s="515"/>
      <c r="NVU58" s="516"/>
      <c r="NVV58" s="515"/>
      <c r="NVW58" s="516"/>
      <c r="NVX58" s="515"/>
      <c r="NVY58" s="516"/>
      <c r="NVZ58" s="515"/>
      <c r="NWA58" s="516"/>
      <c r="NWB58" s="515"/>
      <c r="NWC58" s="516"/>
      <c r="NWD58" s="515"/>
      <c r="NWE58" s="516"/>
      <c r="NWF58" s="515"/>
      <c r="NWG58" s="516"/>
      <c r="NWH58" s="515"/>
      <c r="NWI58" s="516"/>
      <c r="NWJ58" s="515"/>
      <c r="NWK58" s="516"/>
      <c r="NWL58" s="515"/>
      <c r="NWM58" s="516"/>
      <c r="NWN58" s="515"/>
      <c r="NWO58" s="516"/>
      <c r="NWP58" s="515"/>
      <c r="NWQ58" s="516"/>
      <c r="NWR58" s="515"/>
      <c r="NWS58" s="516"/>
      <c r="NWT58" s="515"/>
      <c r="NWU58" s="516"/>
      <c r="NWV58" s="515"/>
      <c r="NWW58" s="516"/>
      <c r="NWX58" s="515"/>
      <c r="NWY58" s="516"/>
      <c r="NWZ58" s="515"/>
      <c r="NXA58" s="516"/>
      <c r="NXB58" s="515"/>
      <c r="NXC58" s="516"/>
      <c r="NXD58" s="515"/>
      <c r="NXE58" s="516"/>
      <c r="NXF58" s="515"/>
      <c r="NXG58" s="516"/>
      <c r="NXH58" s="515"/>
      <c r="NXI58" s="516"/>
      <c r="NXJ58" s="515"/>
      <c r="NXK58" s="516"/>
      <c r="NXL58" s="515"/>
      <c r="NXM58" s="516"/>
      <c r="NXN58" s="515"/>
      <c r="NXO58" s="516"/>
      <c r="NXP58" s="515"/>
      <c r="NXQ58" s="516"/>
      <c r="NXR58" s="515"/>
      <c r="NXS58" s="516"/>
      <c r="NXT58" s="515"/>
      <c r="NXU58" s="516"/>
      <c r="NXV58" s="515"/>
      <c r="NXW58" s="516"/>
      <c r="NXX58" s="515"/>
      <c r="NXY58" s="516"/>
      <c r="NXZ58" s="515"/>
      <c r="NYA58" s="516"/>
      <c r="NYB58" s="515"/>
      <c r="NYC58" s="516"/>
      <c r="NYD58" s="515"/>
      <c r="NYE58" s="516"/>
      <c r="NYF58" s="515"/>
      <c r="NYG58" s="516"/>
      <c r="NYH58" s="515"/>
      <c r="NYI58" s="516"/>
      <c r="NYJ58" s="515"/>
      <c r="NYK58" s="516"/>
      <c r="NYL58" s="515"/>
      <c r="NYM58" s="516"/>
      <c r="NYN58" s="515"/>
      <c r="NYO58" s="516"/>
      <c r="NYP58" s="515"/>
      <c r="NYQ58" s="516"/>
      <c r="NYR58" s="515"/>
      <c r="NYS58" s="516"/>
      <c r="NYT58" s="515"/>
      <c r="NYU58" s="516"/>
      <c r="NYV58" s="515"/>
      <c r="NYW58" s="516"/>
      <c r="NYX58" s="515"/>
      <c r="NYY58" s="516"/>
      <c r="NYZ58" s="515"/>
      <c r="NZA58" s="516"/>
      <c r="NZB58" s="515"/>
      <c r="NZC58" s="516"/>
      <c r="NZD58" s="515"/>
      <c r="NZE58" s="516"/>
      <c r="NZF58" s="515"/>
      <c r="NZG58" s="516"/>
      <c r="NZH58" s="515"/>
      <c r="NZI58" s="516"/>
      <c r="NZJ58" s="515"/>
      <c r="NZK58" s="516"/>
      <c r="NZL58" s="515"/>
      <c r="NZM58" s="516"/>
      <c r="NZN58" s="515"/>
      <c r="NZO58" s="516"/>
      <c r="NZP58" s="515"/>
      <c r="NZQ58" s="516"/>
      <c r="NZR58" s="515"/>
      <c r="NZS58" s="516"/>
      <c r="NZT58" s="515"/>
      <c r="NZU58" s="516"/>
      <c r="NZV58" s="515"/>
      <c r="NZW58" s="516"/>
      <c r="NZX58" s="515"/>
      <c r="NZY58" s="516"/>
      <c r="NZZ58" s="515"/>
      <c r="OAA58" s="516"/>
      <c r="OAB58" s="515"/>
      <c r="OAC58" s="516"/>
      <c r="OAD58" s="515"/>
      <c r="OAE58" s="516"/>
      <c r="OAF58" s="515"/>
      <c r="OAG58" s="516"/>
      <c r="OAH58" s="515"/>
      <c r="OAI58" s="516"/>
      <c r="OAJ58" s="515"/>
      <c r="OAK58" s="516"/>
      <c r="OAL58" s="515"/>
      <c r="OAM58" s="516"/>
      <c r="OAN58" s="515"/>
      <c r="OAO58" s="516"/>
      <c r="OAP58" s="515"/>
      <c r="OAQ58" s="516"/>
      <c r="OAR58" s="515"/>
      <c r="OAS58" s="516"/>
      <c r="OAT58" s="515"/>
      <c r="OAU58" s="516"/>
      <c r="OAV58" s="515"/>
      <c r="OAW58" s="516"/>
      <c r="OAX58" s="515"/>
      <c r="OAY58" s="516"/>
      <c r="OAZ58" s="515"/>
      <c r="OBA58" s="516"/>
      <c r="OBB58" s="515"/>
      <c r="OBC58" s="516"/>
      <c r="OBD58" s="515"/>
      <c r="OBE58" s="516"/>
      <c r="OBF58" s="515"/>
      <c r="OBG58" s="516"/>
      <c r="OBH58" s="515"/>
      <c r="OBI58" s="516"/>
      <c r="OBJ58" s="515"/>
      <c r="OBK58" s="516"/>
      <c r="OBL58" s="515"/>
      <c r="OBM58" s="516"/>
      <c r="OBN58" s="515"/>
      <c r="OBO58" s="516"/>
      <c r="OBP58" s="515"/>
      <c r="OBQ58" s="516"/>
      <c r="OBR58" s="515"/>
      <c r="OBS58" s="516"/>
      <c r="OBT58" s="515"/>
      <c r="OBU58" s="516"/>
      <c r="OBV58" s="515"/>
      <c r="OBW58" s="516"/>
      <c r="OBX58" s="515"/>
      <c r="OBY58" s="516"/>
      <c r="OBZ58" s="515"/>
      <c r="OCA58" s="516"/>
      <c r="OCB58" s="515"/>
      <c r="OCC58" s="516"/>
      <c r="OCD58" s="515"/>
      <c r="OCE58" s="516"/>
      <c r="OCF58" s="515"/>
      <c r="OCG58" s="516"/>
      <c r="OCH58" s="515"/>
      <c r="OCI58" s="516"/>
      <c r="OCJ58" s="515"/>
      <c r="OCK58" s="516"/>
      <c r="OCL58" s="515"/>
      <c r="OCM58" s="516"/>
      <c r="OCN58" s="515"/>
      <c r="OCO58" s="516"/>
      <c r="OCP58" s="515"/>
      <c r="OCQ58" s="516"/>
      <c r="OCR58" s="515"/>
      <c r="OCS58" s="516"/>
      <c r="OCT58" s="515"/>
      <c r="OCU58" s="516"/>
      <c r="OCV58" s="515"/>
      <c r="OCW58" s="516"/>
      <c r="OCX58" s="515"/>
      <c r="OCY58" s="516"/>
      <c r="OCZ58" s="515"/>
      <c r="ODA58" s="516"/>
      <c r="ODB58" s="515"/>
      <c r="ODC58" s="516"/>
      <c r="ODD58" s="515"/>
      <c r="ODE58" s="516"/>
      <c r="ODF58" s="515"/>
      <c r="ODG58" s="516"/>
      <c r="ODH58" s="515"/>
      <c r="ODI58" s="516"/>
      <c r="ODJ58" s="515"/>
      <c r="ODK58" s="516"/>
      <c r="ODL58" s="515"/>
      <c r="ODM58" s="516"/>
      <c r="ODN58" s="515"/>
      <c r="ODO58" s="516"/>
      <c r="ODP58" s="515"/>
      <c r="ODQ58" s="516"/>
      <c r="ODR58" s="515"/>
      <c r="ODS58" s="516"/>
      <c r="ODT58" s="515"/>
      <c r="ODU58" s="516"/>
      <c r="ODV58" s="515"/>
      <c r="ODW58" s="516"/>
      <c r="ODX58" s="515"/>
      <c r="ODY58" s="516"/>
      <c r="ODZ58" s="515"/>
      <c r="OEA58" s="516"/>
      <c r="OEB58" s="515"/>
      <c r="OEC58" s="516"/>
      <c r="OED58" s="515"/>
      <c r="OEE58" s="516"/>
      <c r="OEF58" s="515"/>
      <c r="OEG58" s="516"/>
      <c r="OEH58" s="515"/>
      <c r="OEI58" s="516"/>
      <c r="OEJ58" s="515"/>
      <c r="OEK58" s="516"/>
      <c r="OEL58" s="515"/>
      <c r="OEM58" s="516"/>
      <c r="OEN58" s="515"/>
      <c r="OEO58" s="516"/>
      <c r="OEP58" s="515"/>
      <c r="OEQ58" s="516"/>
      <c r="OER58" s="515"/>
      <c r="OES58" s="516"/>
      <c r="OET58" s="515"/>
      <c r="OEU58" s="516"/>
      <c r="OEV58" s="515"/>
      <c r="OEW58" s="516"/>
      <c r="OEX58" s="515"/>
      <c r="OEY58" s="516"/>
      <c r="OEZ58" s="515"/>
      <c r="OFA58" s="516"/>
      <c r="OFB58" s="515"/>
      <c r="OFC58" s="516"/>
      <c r="OFD58" s="515"/>
      <c r="OFE58" s="516"/>
      <c r="OFF58" s="515"/>
      <c r="OFG58" s="516"/>
      <c r="OFH58" s="515"/>
      <c r="OFI58" s="516"/>
      <c r="OFJ58" s="515"/>
      <c r="OFK58" s="516"/>
      <c r="OFL58" s="515"/>
      <c r="OFM58" s="516"/>
      <c r="OFN58" s="515"/>
      <c r="OFO58" s="516"/>
      <c r="OFP58" s="515"/>
      <c r="OFQ58" s="516"/>
      <c r="OFR58" s="515"/>
      <c r="OFS58" s="516"/>
      <c r="OFT58" s="515"/>
      <c r="OFU58" s="516"/>
      <c r="OFV58" s="515"/>
      <c r="OFW58" s="516"/>
      <c r="OFX58" s="515"/>
      <c r="OFY58" s="516"/>
      <c r="OFZ58" s="515"/>
      <c r="OGA58" s="516"/>
      <c r="OGB58" s="515"/>
      <c r="OGC58" s="516"/>
      <c r="OGD58" s="515"/>
      <c r="OGE58" s="516"/>
      <c r="OGF58" s="515"/>
      <c r="OGG58" s="516"/>
      <c r="OGH58" s="515"/>
      <c r="OGI58" s="516"/>
      <c r="OGJ58" s="515"/>
      <c r="OGK58" s="516"/>
      <c r="OGL58" s="515"/>
      <c r="OGM58" s="516"/>
      <c r="OGN58" s="515"/>
      <c r="OGO58" s="516"/>
      <c r="OGP58" s="515"/>
      <c r="OGQ58" s="516"/>
      <c r="OGR58" s="515"/>
      <c r="OGS58" s="516"/>
      <c r="OGT58" s="515"/>
      <c r="OGU58" s="516"/>
      <c r="OGV58" s="515"/>
      <c r="OGW58" s="516"/>
      <c r="OGX58" s="515"/>
      <c r="OGY58" s="516"/>
      <c r="OGZ58" s="515"/>
      <c r="OHA58" s="516"/>
      <c r="OHB58" s="515"/>
      <c r="OHC58" s="516"/>
      <c r="OHD58" s="515"/>
      <c r="OHE58" s="516"/>
      <c r="OHF58" s="515"/>
      <c r="OHG58" s="516"/>
      <c r="OHH58" s="515"/>
      <c r="OHI58" s="516"/>
      <c r="OHJ58" s="515"/>
      <c r="OHK58" s="516"/>
      <c r="OHL58" s="515"/>
      <c r="OHM58" s="516"/>
      <c r="OHN58" s="515"/>
      <c r="OHO58" s="516"/>
      <c r="OHP58" s="515"/>
      <c r="OHQ58" s="516"/>
      <c r="OHR58" s="515"/>
      <c r="OHS58" s="516"/>
      <c r="OHT58" s="515"/>
      <c r="OHU58" s="516"/>
      <c r="OHV58" s="515"/>
      <c r="OHW58" s="516"/>
      <c r="OHX58" s="515"/>
      <c r="OHY58" s="516"/>
      <c r="OHZ58" s="515"/>
      <c r="OIA58" s="516"/>
      <c r="OIB58" s="515"/>
      <c r="OIC58" s="516"/>
      <c r="OID58" s="515"/>
      <c r="OIE58" s="516"/>
      <c r="OIF58" s="515"/>
      <c r="OIG58" s="516"/>
      <c r="OIH58" s="515"/>
      <c r="OII58" s="516"/>
      <c r="OIJ58" s="515"/>
      <c r="OIK58" s="516"/>
      <c r="OIL58" s="515"/>
      <c r="OIM58" s="516"/>
      <c r="OIN58" s="515"/>
      <c r="OIO58" s="516"/>
      <c r="OIP58" s="515"/>
      <c r="OIQ58" s="516"/>
      <c r="OIR58" s="515"/>
      <c r="OIS58" s="516"/>
      <c r="OIT58" s="515"/>
      <c r="OIU58" s="516"/>
      <c r="OIV58" s="515"/>
      <c r="OIW58" s="516"/>
      <c r="OIX58" s="515"/>
      <c r="OIY58" s="516"/>
      <c r="OIZ58" s="515"/>
      <c r="OJA58" s="516"/>
      <c r="OJB58" s="515"/>
      <c r="OJC58" s="516"/>
      <c r="OJD58" s="515"/>
      <c r="OJE58" s="516"/>
      <c r="OJF58" s="515"/>
      <c r="OJG58" s="516"/>
      <c r="OJH58" s="515"/>
      <c r="OJI58" s="516"/>
      <c r="OJJ58" s="515"/>
      <c r="OJK58" s="516"/>
      <c r="OJL58" s="515"/>
      <c r="OJM58" s="516"/>
      <c r="OJN58" s="515"/>
      <c r="OJO58" s="516"/>
      <c r="OJP58" s="515"/>
      <c r="OJQ58" s="516"/>
      <c r="OJR58" s="515"/>
      <c r="OJS58" s="516"/>
      <c r="OJT58" s="515"/>
      <c r="OJU58" s="516"/>
      <c r="OJV58" s="515"/>
      <c r="OJW58" s="516"/>
      <c r="OJX58" s="515"/>
      <c r="OJY58" s="516"/>
      <c r="OJZ58" s="515"/>
      <c r="OKA58" s="516"/>
      <c r="OKB58" s="515"/>
      <c r="OKC58" s="516"/>
      <c r="OKD58" s="515"/>
      <c r="OKE58" s="516"/>
      <c r="OKF58" s="515"/>
      <c r="OKG58" s="516"/>
      <c r="OKH58" s="515"/>
      <c r="OKI58" s="516"/>
      <c r="OKJ58" s="515"/>
      <c r="OKK58" s="516"/>
      <c r="OKL58" s="515"/>
      <c r="OKM58" s="516"/>
      <c r="OKN58" s="515"/>
      <c r="OKO58" s="516"/>
      <c r="OKP58" s="515"/>
      <c r="OKQ58" s="516"/>
      <c r="OKR58" s="515"/>
      <c r="OKS58" s="516"/>
      <c r="OKT58" s="515"/>
      <c r="OKU58" s="516"/>
      <c r="OKV58" s="515"/>
      <c r="OKW58" s="516"/>
      <c r="OKX58" s="515"/>
      <c r="OKY58" s="516"/>
      <c r="OKZ58" s="515"/>
      <c r="OLA58" s="516"/>
      <c r="OLB58" s="515"/>
      <c r="OLC58" s="516"/>
      <c r="OLD58" s="515"/>
      <c r="OLE58" s="516"/>
      <c r="OLF58" s="515"/>
      <c r="OLG58" s="516"/>
      <c r="OLH58" s="515"/>
      <c r="OLI58" s="516"/>
      <c r="OLJ58" s="515"/>
      <c r="OLK58" s="516"/>
      <c r="OLL58" s="515"/>
      <c r="OLM58" s="516"/>
      <c r="OLN58" s="515"/>
      <c r="OLO58" s="516"/>
      <c r="OLP58" s="515"/>
      <c r="OLQ58" s="516"/>
      <c r="OLR58" s="515"/>
      <c r="OLS58" s="516"/>
      <c r="OLT58" s="515"/>
      <c r="OLU58" s="516"/>
      <c r="OLV58" s="515"/>
      <c r="OLW58" s="516"/>
      <c r="OLX58" s="515"/>
      <c r="OLY58" s="516"/>
      <c r="OLZ58" s="515"/>
      <c r="OMA58" s="516"/>
      <c r="OMB58" s="515"/>
      <c r="OMC58" s="516"/>
      <c r="OMD58" s="515"/>
      <c r="OME58" s="516"/>
      <c r="OMF58" s="515"/>
      <c r="OMG58" s="516"/>
      <c r="OMH58" s="515"/>
      <c r="OMI58" s="516"/>
      <c r="OMJ58" s="515"/>
      <c r="OMK58" s="516"/>
      <c r="OML58" s="515"/>
      <c r="OMM58" s="516"/>
      <c r="OMN58" s="515"/>
      <c r="OMO58" s="516"/>
      <c r="OMP58" s="515"/>
      <c r="OMQ58" s="516"/>
      <c r="OMR58" s="515"/>
      <c r="OMS58" s="516"/>
      <c r="OMT58" s="515"/>
      <c r="OMU58" s="516"/>
      <c r="OMV58" s="515"/>
      <c r="OMW58" s="516"/>
      <c r="OMX58" s="515"/>
      <c r="OMY58" s="516"/>
      <c r="OMZ58" s="515"/>
      <c r="ONA58" s="516"/>
      <c r="ONB58" s="515"/>
      <c r="ONC58" s="516"/>
      <c r="OND58" s="515"/>
      <c r="ONE58" s="516"/>
      <c r="ONF58" s="515"/>
      <c r="ONG58" s="516"/>
      <c r="ONH58" s="515"/>
      <c r="ONI58" s="516"/>
      <c r="ONJ58" s="515"/>
      <c r="ONK58" s="516"/>
      <c r="ONL58" s="515"/>
      <c r="ONM58" s="516"/>
      <c r="ONN58" s="515"/>
      <c r="ONO58" s="516"/>
      <c r="ONP58" s="515"/>
      <c r="ONQ58" s="516"/>
      <c r="ONR58" s="515"/>
      <c r="ONS58" s="516"/>
      <c r="ONT58" s="515"/>
      <c r="ONU58" s="516"/>
      <c r="ONV58" s="515"/>
      <c r="ONW58" s="516"/>
      <c r="ONX58" s="515"/>
      <c r="ONY58" s="516"/>
      <c r="ONZ58" s="515"/>
      <c r="OOA58" s="516"/>
      <c r="OOB58" s="515"/>
      <c r="OOC58" s="516"/>
      <c r="OOD58" s="515"/>
      <c r="OOE58" s="516"/>
      <c r="OOF58" s="515"/>
      <c r="OOG58" s="516"/>
      <c r="OOH58" s="515"/>
      <c r="OOI58" s="516"/>
      <c r="OOJ58" s="515"/>
      <c r="OOK58" s="516"/>
      <c r="OOL58" s="515"/>
      <c r="OOM58" s="516"/>
      <c r="OON58" s="515"/>
      <c r="OOO58" s="516"/>
      <c r="OOP58" s="515"/>
      <c r="OOQ58" s="516"/>
      <c r="OOR58" s="515"/>
      <c r="OOS58" s="516"/>
      <c r="OOT58" s="515"/>
      <c r="OOU58" s="516"/>
      <c r="OOV58" s="515"/>
      <c r="OOW58" s="516"/>
      <c r="OOX58" s="515"/>
      <c r="OOY58" s="516"/>
      <c r="OOZ58" s="515"/>
      <c r="OPA58" s="516"/>
      <c r="OPB58" s="515"/>
      <c r="OPC58" s="516"/>
      <c r="OPD58" s="515"/>
      <c r="OPE58" s="516"/>
      <c r="OPF58" s="515"/>
      <c r="OPG58" s="516"/>
      <c r="OPH58" s="515"/>
      <c r="OPI58" s="516"/>
      <c r="OPJ58" s="515"/>
      <c r="OPK58" s="516"/>
      <c r="OPL58" s="515"/>
      <c r="OPM58" s="516"/>
      <c r="OPN58" s="515"/>
      <c r="OPO58" s="516"/>
      <c r="OPP58" s="515"/>
      <c r="OPQ58" s="516"/>
      <c r="OPR58" s="515"/>
      <c r="OPS58" s="516"/>
      <c r="OPT58" s="515"/>
      <c r="OPU58" s="516"/>
      <c r="OPV58" s="515"/>
      <c r="OPW58" s="516"/>
      <c r="OPX58" s="515"/>
      <c r="OPY58" s="516"/>
      <c r="OPZ58" s="515"/>
      <c r="OQA58" s="516"/>
      <c r="OQB58" s="515"/>
      <c r="OQC58" s="516"/>
      <c r="OQD58" s="515"/>
      <c r="OQE58" s="516"/>
      <c r="OQF58" s="515"/>
      <c r="OQG58" s="516"/>
      <c r="OQH58" s="515"/>
      <c r="OQI58" s="516"/>
      <c r="OQJ58" s="515"/>
      <c r="OQK58" s="516"/>
      <c r="OQL58" s="515"/>
      <c r="OQM58" s="516"/>
      <c r="OQN58" s="515"/>
      <c r="OQO58" s="516"/>
      <c r="OQP58" s="515"/>
      <c r="OQQ58" s="516"/>
      <c r="OQR58" s="515"/>
      <c r="OQS58" s="516"/>
      <c r="OQT58" s="515"/>
      <c r="OQU58" s="516"/>
      <c r="OQV58" s="515"/>
      <c r="OQW58" s="516"/>
      <c r="OQX58" s="515"/>
      <c r="OQY58" s="516"/>
      <c r="OQZ58" s="515"/>
      <c r="ORA58" s="516"/>
      <c r="ORB58" s="515"/>
      <c r="ORC58" s="516"/>
      <c r="ORD58" s="515"/>
      <c r="ORE58" s="516"/>
      <c r="ORF58" s="515"/>
      <c r="ORG58" s="516"/>
      <c r="ORH58" s="515"/>
      <c r="ORI58" s="516"/>
      <c r="ORJ58" s="515"/>
      <c r="ORK58" s="516"/>
      <c r="ORL58" s="515"/>
      <c r="ORM58" s="516"/>
      <c r="ORN58" s="515"/>
      <c r="ORO58" s="516"/>
      <c r="ORP58" s="515"/>
      <c r="ORQ58" s="516"/>
      <c r="ORR58" s="515"/>
      <c r="ORS58" s="516"/>
      <c r="ORT58" s="515"/>
      <c r="ORU58" s="516"/>
      <c r="ORV58" s="515"/>
      <c r="ORW58" s="516"/>
      <c r="ORX58" s="515"/>
      <c r="ORY58" s="516"/>
      <c r="ORZ58" s="515"/>
      <c r="OSA58" s="516"/>
      <c r="OSB58" s="515"/>
      <c r="OSC58" s="516"/>
      <c r="OSD58" s="515"/>
      <c r="OSE58" s="516"/>
      <c r="OSF58" s="515"/>
      <c r="OSG58" s="516"/>
      <c r="OSH58" s="515"/>
      <c r="OSI58" s="516"/>
      <c r="OSJ58" s="515"/>
      <c r="OSK58" s="516"/>
      <c r="OSL58" s="515"/>
      <c r="OSM58" s="516"/>
      <c r="OSN58" s="515"/>
      <c r="OSO58" s="516"/>
      <c r="OSP58" s="515"/>
      <c r="OSQ58" s="516"/>
      <c r="OSR58" s="515"/>
      <c r="OSS58" s="516"/>
      <c r="OST58" s="515"/>
      <c r="OSU58" s="516"/>
      <c r="OSV58" s="515"/>
      <c r="OSW58" s="516"/>
      <c r="OSX58" s="515"/>
      <c r="OSY58" s="516"/>
      <c r="OSZ58" s="515"/>
      <c r="OTA58" s="516"/>
      <c r="OTB58" s="515"/>
      <c r="OTC58" s="516"/>
      <c r="OTD58" s="515"/>
      <c r="OTE58" s="516"/>
      <c r="OTF58" s="515"/>
      <c r="OTG58" s="516"/>
      <c r="OTH58" s="515"/>
      <c r="OTI58" s="516"/>
      <c r="OTJ58" s="515"/>
      <c r="OTK58" s="516"/>
      <c r="OTL58" s="515"/>
      <c r="OTM58" s="516"/>
      <c r="OTN58" s="515"/>
      <c r="OTO58" s="516"/>
      <c r="OTP58" s="515"/>
      <c r="OTQ58" s="516"/>
      <c r="OTR58" s="515"/>
      <c r="OTS58" s="516"/>
      <c r="OTT58" s="515"/>
      <c r="OTU58" s="516"/>
      <c r="OTV58" s="515"/>
      <c r="OTW58" s="516"/>
      <c r="OTX58" s="515"/>
      <c r="OTY58" s="516"/>
      <c r="OTZ58" s="515"/>
      <c r="OUA58" s="516"/>
      <c r="OUB58" s="515"/>
      <c r="OUC58" s="516"/>
      <c r="OUD58" s="515"/>
      <c r="OUE58" s="516"/>
      <c r="OUF58" s="515"/>
      <c r="OUG58" s="516"/>
      <c r="OUH58" s="515"/>
      <c r="OUI58" s="516"/>
      <c r="OUJ58" s="515"/>
      <c r="OUK58" s="516"/>
      <c r="OUL58" s="515"/>
      <c r="OUM58" s="516"/>
      <c r="OUN58" s="515"/>
      <c r="OUO58" s="516"/>
      <c r="OUP58" s="515"/>
      <c r="OUQ58" s="516"/>
      <c r="OUR58" s="515"/>
      <c r="OUS58" s="516"/>
      <c r="OUT58" s="515"/>
      <c r="OUU58" s="516"/>
      <c r="OUV58" s="515"/>
      <c r="OUW58" s="516"/>
      <c r="OUX58" s="515"/>
      <c r="OUY58" s="516"/>
      <c r="OUZ58" s="515"/>
      <c r="OVA58" s="516"/>
      <c r="OVB58" s="515"/>
      <c r="OVC58" s="516"/>
      <c r="OVD58" s="515"/>
      <c r="OVE58" s="516"/>
      <c r="OVF58" s="515"/>
      <c r="OVG58" s="516"/>
      <c r="OVH58" s="515"/>
      <c r="OVI58" s="516"/>
      <c r="OVJ58" s="515"/>
      <c r="OVK58" s="516"/>
      <c r="OVL58" s="515"/>
      <c r="OVM58" s="516"/>
      <c r="OVN58" s="515"/>
      <c r="OVO58" s="516"/>
      <c r="OVP58" s="515"/>
      <c r="OVQ58" s="516"/>
      <c r="OVR58" s="515"/>
      <c r="OVS58" s="516"/>
      <c r="OVT58" s="515"/>
      <c r="OVU58" s="516"/>
      <c r="OVV58" s="515"/>
      <c r="OVW58" s="516"/>
      <c r="OVX58" s="515"/>
      <c r="OVY58" s="516"/>
      <c r="OVZ58" s="515"/>
      <c r="OWA58" s="516"/>
      <c r="OWB58" s="515"/>
      <c r="OWC58" s="516"/>
      <c r="OWD58" s="515"/>
      <c r="OWE58" s="516"/>
      <c r="OWF58" s="515"/>
      <c r="OWG58" s="516"/>
      <c r="OWH58" s="515"/>
      <c r="OWI58" s="516"/>
      <c r="OWJ58" s="515"/>
      <c r="OWK58" s="516"/>
      <c r="OWL58" s="515"/>
      <c r="OWM58" s="516"/>
      <c r="OWN58" s="515"/>
      <c r="OWO58" s="516"/>
      <c r="OWP58" s="515"/>
      <c r="OWQ58" s="516"/>
      <c r="OWR58" s="515"/>
      <c r="OWS58" s="516"/>
      <c r="OWT58" s="515"/>
      <c r="OWU58" s="516"/>
      <c r="OWV58" s="515"/>
      <c r="OWW58" s="516"/>
      <c r="OWX58" s="515"/>
      <c r="OWY58" s="516"/>
      <c r="OWZ58" s="515"/>
      <c r="OXA58" s="516"/>
      <c r="OXB58" s="515"/>
      <c r="OXC58" s="516"/>
      <c r="OXD58" s="515"/>
      <c r="OXE58" s="516"/>
      <c r="OXF58" s="515"/>
      <c r="OXG58" s="516"/>
      <c r="OXH58" s="515"/>
      <c r="OXI58" s="516"/>
      <c r="OXJ58" s="515"/>
      <c r="OXK58" s="516"/>
      <c r="OXL58" s="515"/>
      <c r="OXM58" s="516"/>
      <c r="OXN58" s="515"/>
      <c r="OXO58" s="516"/>
      <c r="OXP58" s="515"/>
      <c r="OXQ58" s="516"/>
      <c r="OXR58" s="515"/>
      <c r="OXS58" s="516"/>
      <c r="OXT58" s="515"/>
      <c r="OXU58" s="516"/>
      <c r="OXV58" s="515"/>
      <c r="OXW58" s="516"/>
      <c r="OXX58" s="515"/>
      <c r="OXY58" s="516"/>
      <c r="OXZ58" s="515"/>
      <c r="OYA58" s="516"/>
      <c r="OYB58" s="515"/>
      <c r="OYC58" s="516"/>
      <c r="OYD58" s="515"/>
      <c r="OYE58" s="516"/>
      <c r="OYF58" s="515"/>
      <c r="OYG58" s="516"/>
      <c r="OYH58" s="515"/>
      <c r="OYI58" s="516"/>
      <c r="OYJ58" s="515"/>
      <c r="OYK58" s="516"/>
      <c r="OYL58" s="515"/>
      <c r="OYM58" s="516"/>
      <c r="OYN58" s="515"/>
      <c r="OYO58" s="516"/>
      <c r="OYP58" s="515"/>
      <c r="OYQ58" s="516"/>
      <c r="OYR58" s="515"/>
      <c r="OYS58" s="516"/>
      <c r="OYT58" s="515"/>
      <c r="OYU58" s="516"/>
      <c r="OYV58" s="515"/>
      <c r="OYW58" s="516"/>
      <c r="OYX58" s="515"/>
      <c r="OYY58" s="516"/>
      <c r="OYZ58" s="515"/>
      <c r="OZA58" s="516"/>
      <c r="OZB58" s="515"/>
      <c r="OZC58" s="516"/>
      <c r="OZD58" s="515"/>
      <c r="OZE58" s="516"/>
      <c r="OZF58" s="515"/>
      <c r="OZG58" s="516"/>
      <c r="OZH58" s="515"/>
      <c r="OZI58" s="516"/>
      <c r="OZJ58" s="515"/>
      <c r="OZK58" s="516"/>
      <c r="OZL58" s="515"/>
      <c r="OZM58" s="516"/>
      <c r="OZN58" s="515"/>
      <c r="OZO58" s="516"/>
      <c r="OZP58" s="515"/>
      <c r="OZQ58" s="516"/>
      <c r="OZR58" s="515"/>
      <c r="OZS58" s="516"/>
      <c r="OZT58" s="515"/>
      <c r="OZU58" s="516"/>
      <c r="OZV58" s="515"/>
      <c r="OZW58" s="516"/>
      <c r="OZX58" s="515"/>
      <c r="OZY58" s="516"/>
      <c r="OZZ58" s="515"/>
      <c r="PAA58" s="516"/>
      <c r="PAB58" s="515"/>
      <c r="PAC58" s="516"/>
      <c r="PAD58" s="515"/>
      <c r="PAE58" s="516"/>
      <c r="PAF58" s="515"/>
      <c r="PAG58" s="516"/>
      <c r="PAH58" s="515"/>
      <c r="PAI58" s="516"/>
      <c r="PAJ58" s="515"/>
      <c r="PAK58" s="516"/>
      <c r="PAL58" s="515"/>
      <c r="PAM58" s="516"/>
      <c r="PAN58" s="515"/>
      <c r="PAO58" s="516"/>
      <c r="PAP58" s="515"/>
      <c r="PAQ58" s="516"/>
      <c r="PAR58" s="515"/>
      <c r="PAS58" s="516"/>
      <c r="PAT58" s="515"/>
      <c r="PAU58" s="516"/>
      <c r="PAV58" s="515"/>
      <c r="PAW58" s="516"/>
      <c r="PAX58" s="515"/>
      <c r="PAY58" s="516"/>
      <c r="PAZ58" s="515"/>
      <c r="PBA58" s="516"/>
      <c r="PBB58" s="515"/>
      <c r="PBC58" s="516"/>
      <c r="PBD58" s="515"/>
      <c r="PBE58" s="516"/>
      <c r="PBF58" s="515"/>
      <c r="PBG58" s="516"/>
      <c r="PBH58" s="515"/>
      <c r="PBI58" s="516"/>
      <c r="PBJ58" s="515"/>
      <c r="PBK58" s="516"/>
      <c r="PBL58" s="515"/>
      <c r="PBM58" s="516"/>
      <c r="PBN58" s="515"/>
      <c r="PBO58" s="516"/>
      <c r="PBP58" s="515"/>
      <c r="PBQ58" s="516"/>
      <c r="PBR58" s="515"/>
      <c r="PBS58" s="516"/>
      <c r="PBT58" s="515"/>
      <c r="PBU58" s="516"/>
      <c r="PBV58" s="515"/>
      <c r="PBW58" s="516"/>
      <c r="PBX58" s="515"/>
      <c r="PBY58" s="516"/>
      <c r="PBZ58" s="515"/>
      <c r="PCA58" s="516"/>
      <c r="PCB58" s="515"/>
      <c r="PCC58" s="516"/>
      <c r="PCD58" s="515"/>
      <c r="PCE58" s="516"/>
      <c r="PCF58" s="515"/>
      <c r="PCG58" s="516"/>
      <c r="PCH58" s="515"/>
      <c r="PCI58" s="516"/>
      <c r="PCJ58" s="515"/>
      <c r="PCK58" s="516"/>
      <c r="PCL58" s="515"/>
      <c r="PCM58" s="516"/>
      <c r="PCN58" s="515"/>
      <c r="PCO58" s="516"/>
      <c r="PCP58" s="515"/>
      <c r="PCQ58" s="516"/>
      <c r="PCR58" s="515"/>
      <c r="PCS58" s="516"/>
      <c r="PCT58" s="515"/>
      <c r="PCU58" s="516"/>
      <c r="PCV58" s="515"/>
      <c r="PCW58" s="516"/>
      <c r="PCX58" s="515"/>
      <c r="PCY58" s="516"/>
      <c r="PCZ58" s="515"/>
      <c r="PDA58" s="516"/>
      <c r="PDB58" s="515"/>
      <c r="PDC58" s="516"/>
      <c r="PDD58" s="515"/>
      <c r="PDE58" s="516"/>
      <c r="PDF58" s="515"/>
      <c r="PDG58" s="516"/>
      <c r="PDH58" s="515"/>
      <c r="PDI58" s="516"/>
      <c r="PDJ58" s="515"/>
      <c r="PDK58" s="516"/>
      <c r="PDL58" s="515"/>
      <c r="PDM58" s="516"/>
      <c r="PDN58" s="515"/>
      <c r="PDO58" s="516"/>
      <c r="PDP58" s="515"/>
      <c r="PDQ58" s="516"/>
      <c r="PDR58" s="515"/>
      <c r="PDS58" s="516"/>
      <c r="PDT58" s="515"/>
      <c r="PDU58" s="516"/>
      <c r="PDV58" s="515"/>
      <c r="PDW58" s="516"/>
      <c r="PDX58" s="515"/>
      <c r="PDY58" s="516"/>
      <c r="PDZ58" s="515"/>
      <c r="PEA58" s="516"/>
      <c r="PEB58" s="515"/>
      <c r="PEC58" s="516"/>
      <c r="PED58" s="515"/>
      <c r="PEE58" s="516"/>
      <c r="PEF58" s="515"/>
      <c r="PEG58" s="516"/>
      <c r="PEH58" s="515"/>
      <c r="PEI58" s="516"/>
      <c r="PEJ58" s="515"/>
      <c r="PEK58" s="516"/>
      <c r="PEL58" s="515"/>
      <c r="PEM58" s="516"/>
      <c r="PEN58" s="515"/>
      <c r="PEO58" s="516"/>
      <c r="PEP58" s="515"/>
      <c r="PEQ58" s="516"/>
      <c r="PER58" s="515"/>
      <c r="PES58" s="516"/>
      <c r="PET58" s="515"/>
      <c r="PEU58" s="516"/>
      <c r="PEV58" s="515"/>
      <c r="PEW58" s="516"/>
      <c r="PEX58" s="515"/>
      <c r="PEY58" s="516"/>
      <c r="PEZ58" s="515"/>
      <c r="PFA58" s="516"/>
      <c r="PFB58" s="515"/>
      <c r="PFC58" s="516"/>
      <c r="PFD58" s="515"/>
      <c r="PFE58" s="516"/>
      <c r="PFF58" s="515"/>
      <c r="PFG58" s="516"/>
      <c r="PFH58" s="515"/>
      <c r="PFI58" s="516"/>
      <c r="PFJ58" s="515"/>
      <c r="PFK58" s="516"/>
      <c r="PFL58" s="515"/>
      <c r="PFM58" s="516"/>
      <c r="PFN58" s="515"/>
      <c r="PFO58" s="516"/>
      <c r="PFP58" s="515"/>
      <c r="PFQ58" s="516"/>
      <c r="PFR58" s="515"/>
      <c r="PFS58" s="516"/>
      <c r="PFT58" s="515"/>
      <c r="PFU58" s="516"/>
      <c r="PFV58" s="515"/>
      <c r="PFW58" s="516"/>
      <c r="PFX58" s="515"/>
      <c r="PFY58" s="516"/>
      <c r="PFZ58" s="515"/>
      <c r="PGA58" s="516"/>
      <c r="PGB58" s="515"/>
      <c r="PGC58" s="516"/>
      <c r="PGD58" s="515"/>
      <c r="PGE58" s="516"/>
      <c r="PGF58" s="515"/>
      <c r="PGG58" s="516"/>
      <c r="PGH58" s="515"/>
      <c r="PGI58" s="516"/>
      <c r="PGJ58" s="515"/>
      <c r="PGK58" s="516"/>
      <c r="PGL58" s="515"/>
      <c r="PGM58" s="516"/>
      <c r="PGN58" s="515"/>
      <c r="PGO58" s="516"/>
      <c r="PGP58" s="515"/>
      <c r="PGQ58" s="516"/>
      <c r="PGR58" s="515"/>
      <c r="PGS58" s="516"/>
      <c r="PGT58" s="515"/>
      <c r="PGU58" s="516"/>
      <c r="PGV58" s="515"/>
      <c r="PGW58" s="516"/>
      <c r="PGX58" s="515"/>
      <c r="PGY58" s="516"/>
      <c r="PGZ58" s="515"/>
      <c r="PHA58" s="516"/>
      <c r="PHB58" s="515"/>
      <c r="PHC58" s="516"/>
      <c r="PHD58" s="515"/>
      <c r="PHE58" s="516"/>
      <c r="PHF58" s="515"/>
      <c r="PHG58" s="516"/>
      <c r="PHH58" s="515"/>
      <c r="PHI58" s="516"/>
      <c r="PHJ58" s="515"/>
      <c r="PHK58" s="516"/>
      <c r="PHL58" s="515"/>
      <c r="PHM58" s="516"/>
      <c r="PHN58" s="515"/>
      <c r="PHO58" s="516"/>
      <c r="PHP58" s="515"/>
      <c r="PHQ58" s="516"/>
      <c r="PHR58" s="515"/>
      <c r="PHS58" s="516"/>
      <c r="PHT58" s="515"/>
      <c r="PHU58" s="516"/>
      <c r="PHV58" s="515"/>
      <c r="PHW58" s="516"/>
      <c r="PHX58" s="515"/>
      <c r="PHY58" s="516"/>
      <c r="PHZ58" s="515"/>
      <c r="PIA58" s="516"/>
      <c r="PIB58" s="515"/>
      <c r="PIC58" s="516"/>
      <c r="PID58" s="515"/>
      <c r="PIE58" s="516"/>
      <c r="PIF58" s="515"/>
      <c r="PIG58" s="516"/>
      <c r="PIH58" s="515"/>
      <c r="PII58" s="516"/>
      <c r="PIJ58" s="515"/>
      <c r="PIK58" s="516"/>
      <c r="PIL58" s="515"/>
      <c r="PIM58" s="516"/>
      <c r="PIN58" s="515"/>
      <c r="PIO58" s="516"/>
      <c r="PIP58" s="515"/>
      <c r="PIQ58" s="516"/>
      <c r="PIR58" s="515"/>
      <c r="PIS58" s="516"/>
      <c r="PIT58" s="515"/>
      <c r="PIU58" s="516"/>
      <c r="PIV58" s="515"/>
      <c r="PIW58" s="516"/>
      <c r="PIX58" s="515"/>
      <c r="PIY58" s="516"/>
      <c r="PIZ58" s="515"/>
      <c r="PJA58" s="516"/>
      <c r="PJB58" s="515"/>
      <c r="PJC58" s="516"/>
      <c r="PJD58" s="515"/>
      <c r="PJE58" s="516"/>
      <c r="PJF58" s="515"/>
      <c r="PJG58" s="516"/>
      <c r="PJH58" s="515"/>
      <c r="PJI58" s="516"/>
      <c r="PJJ58" s="515"/>
      <c r="PJK58" s="516"/>
      <c r="PJL58" s="515"/>
      <c r="PJM58" s="516"/>
      <c r="PJN58" s="515"/>
      <c r="PJO58" s="516"/>
      <c r="PJP58" s="515"/>
      <c r="PJQ58" s="516"/>
      <c r="PJR58" s="515"/>
      <c r="PJS58" s="516"/>
      <c r="PJT58" s="515"/>
      <c r="PJU58" s="516"/>
      <c r="PJV58" s="515"/>
      <c r="PJW58" s="516"/>
      <c r="PJX58" s="515"/>
      <c r="PJY58" s="516"/>
      <c r="PJZ58" s="515"/>
      <c r="PKA58" s="516"/>
      <c r="PKB58" s="515"/>
      <c r="PKC58" s="516"/>
      <c r="PKD58" s="515"/>
      <c r="PKE58" s="516"/>
      <c r="PKF58" s="515"/>
      <c r="PKG58" s="516"/>
      <c r="PKH58" s="515"/>
      <c r="PKI58" s="516"/>
      <c r="PKJ58" s="515"/>
      <c r="PKK58" s="516"/>
      <c r="PKL58" s="515"/>
      <c r="PKM58" s="516"/>
      <c r="PKN58" s="515"/>
      <c r="PKO58" s="516"/>
      <c r="PKP58" s="515"/>
      <c r="PKQ58" s="516"/>
      <c r="PKR58" s="515"/>
      <c r="PKS58" s="516"/>
      <c r="PKT58" s="515"/>
      <c r="PKU58" s="516"/>
      <c r="PKV58" s="515"/>
      <c r="PKW58" s="516"/>
      <c r="PKX58" s="515"/>
      <c r="PKY58" s="516"/>
      <c r="PKZ58" s="515"/>
      <c r="PLA58" s="516"/>
      <c r="PLB58" s="515"/>
      <c r="PLC58" s="516"/>
      <c r="PLD58" s="515"/>
      <c r="PLE58" s="516"/>
      <c r="PLF58" s="515"/>
      <c r="PLG58" s="516"/>
      <c r="PLH58" s="515"/>
      <c r="PLI58" s="516"/>
      <c r="PLJ58" s="515"/>
      <c r="PLK58" s="516"/>
      <c r="PLL58" s="515"/>
      <c r="PLM58" s="516"/>
      <c r="PLN58" s="515"/>
      <c r="PLO58" s="516"/>
      <c r="PLP58" s="515"/>
      <c r="PLQ58" s="516"/>
      <c r="PLR58" s="515"/>
      <c r="PLS58" s="516"/>
      <c r="PLT58" s="515"/>
      <c r="PLU58" s="516"/>
      <c r="PLV58" s="515"/>
      <c r="PLW58" s="516"/>
      <c r="PLX58" s="515"/>
      <c r="PLY58" s="516"/>
      <c r="PLZ58" s="515"/>
      <c r="PMA58" s="516"/>
      <c r="PMB58" s="515"/>
      <c r="PMC58" s="516"/>
      <c r="PMD58" s="515"/>
      <c r="PME58" s="516"/>
      <c r="PMF58" s="515"/>
      <c r="PMG58" s="516"/>
      <c r="PMH58" s="515"/>
      <c r="PMI58" s="516"/>
      <c r="PMJ58" s="515"/>
      <c r="PMK58" s="516"/>
      <c r="PML58" s="515"/>
      <c r="PMM58" s="516"/>
      <c r="PMN58" s="515"/>
      <c r="PMO58" s="516"/>
      <c r="PMP58" s="515"/>
      <c r="PMQ58" s="516"/>
      <c r="PMR58" s="515"/>
      <c r="PMS58" s="516"/>
      <c r="PMT58" s="515"/>
      <c r="PMU58" s="516"/>
      <c r="PMV58" s="515"/>
      <c r="PMW58" s="516"/>
      <c r="PMX58" s="515"/>
      <c r="PMY58" s="516"/>
      <c r="PMZ58" s="515"/>
      <c r="PNA58" s="516"/>
      <c r="PNB58" s="515"/>
      <c r="PNC58" s="516"/>
      <c r="PND58" s="515"/>
      <c r="PNE58" s="516"/>
      <c r="PNF58" s="515"/>
      <c r="PNG58" s="516"/>
      <c r="PNH58" s="515"/>
      <c r="PNI58" s="516"/>
      <c r="PNJ58" s="515"/>
      <c r="PNK58" s="516"/>
      <c r="PNL58" s="515"/>
      <c r="PNM58" s="516"/>
      <c r="PNN58" s="515"/>
      <c r="PNO58" s="516"/>
      <c r="PNP58" s="515"/>
      <c r="PNQ58" s="516"/>
      <c r="PNR58" s="515"/>
      <c r="PNS58" s="516"/>
      <c r="PNT58" s="515"/>
      <c r="PNU58" s="516"/>
      <c r="PNV58" s="515"/>
      <c r="PNW58" s="516"/>
      <c r="PNX58" s="515"/>
      <c r="PNY58" s="516"/>
      <c r="PNZ58" s="515"/>
      <c r="POA58" s="516"/>
      <c r="POB58" s="515"/>
      <c r="POC58" s="516"/>
      <c r="POD58" s="515"/>
      <c r="POE58" s="516"/>
      <c r="POF58" s="515"/>
      <c r="POG58" s="516"/>
      <c r="POH58" s="515"/>
      <c r="POI58" s="516"/>
      <c r="POJ58" s="515"/>
      <c r="POK58" s="516"/>
      <c r="POL58" s="515"/>
      <c r="POM58" s="516"/>
      <c r="PON58" s="515"/>
      <c r="POO58" s="516"/>
      <c r="POP58" s="515"/>
      <c r="POQ58" s="516"/>
      <c r="POR58" s="515"/>
      <c r="POS58" s="516"/>
      <c r="POT58" s="515"/>
      <c r="POU58" s="516"/>
      <c r="POV58" s="515"/>
      <c r="POW58" s="516"/>
      <c r="POX58" s="515"/>
      <c r="POY58" s="516"/>
      <c r="POZ58" s="515"/>
      <c r="PPA58" s="516"/>
      <c r="PPB58" s="515"/>
      <c r="PPC58" s="516"/>
      <c r="PPD58" s="515"/>
      <c r="PPE58" s="516"/>
      <c r="PPF58" s="515"/>
      <c r="PPG58" s="516"/>
      <c r="PPH58" s="515"/>
      <c r="PPI58" s="516"/>
      <c r="PPJ58" s="515"/>
      <c r="PPK58" s="516"/>
      <c r="PPL58" s="515"/>
      <c r="PPM58" s="516"/>
      <c r="PPN58" s="515"/>
      <c r="PPO58" s="516"/>
      <c r="PPP58" s="515"/>
      <c r="PPQ58" s="516"/>
      <c r="PPR58" s="515"/>
      <c r="PPS58" s="516"/>
      <c r="PPT58" s="515"/>
      <c r="PPU58" s="516"/>
      <c r="PPV58" s="515"/>
      <c r="PPW58" s="516"/>
      <c r="PPX58" s="515"/>
      <c r="PPY58" s="516"/>
      <c r="PPZ58" s="515"/>
      <c r="PQA58" s="516"/>
      <c r="PQB58" s="515"/>
      <c r="PQC58" s="516"/>
      <c r="PQD58" s="515"/>
      <c r="PQE58" s="516"/>
      <c r="PQF58" s="515"/>
      <c r="PQG58" s="516"/>
      <c r="PQH58" s="515"/>
      <c r="PQI58" s="516"/>
      <c r="PQJ58" s="515"/>
      <c r="PQK58" s="516"/>
      <c r="PQL58" s="515"/>
      <c r="PQM58" s="516"/>
      <c r="PQN58" s="515"/>
      <c r="PQO58" s="516"/>
      <c r="PQP58" s="515"/>
      <c r="PQQ58" s="516"/>
      <c r="PQR58" s="515"/>
      <c r="PQS58" s="516"/>
      <c r="PQT58" s="515"/>
      <c r="PQU58" s="516"/>
      <c r="PQV58" s="515"/>
      <c r="PQW58" s="516"/>
      <c r="PQX58" s="515"/>
      <c r="PQY58" s="516"/>
      <c r="PQZ58" s="515"/>
      <c r="PRA58" s="516"/>
      <c r="PRB58" s="515"/>
      <c r="PRC58" s="516"/>
      <c r="PRD58" s="515"/>
      <c r="PRE58" s="516"/>
      <c r="PRF58" s="515"/>
      <c r="PRG58" s="516"/>
      <c r="PRH58" s="515"/>
      <c r="PRI58" s="516"/>
      <c r="PRJ58" s="515"/>
      <c r="PRK58" s="516"/>
      <c r="PRL58" s="515"/>
      <c r="PRM58" s="516"/>
      <c r="PRN58" s="515"/>
      <c r="PRO58" s="516"/>
      <c r="PRP58" s="515"/>
      <c r="PRQ58" s="516"/>
      <c r="PRR58" s="515"/>
      <c r="PRS58" s="516"/>
      <c r="PRT58" s="515"/>
      <c r="PRU58" s="516"/>
      <c r="PRV58" s="515"/>
      <c r="PRW58" s="516"/>
      <c r="PRX58" s="515"/>
      <c r="PRY58" s="516"/>
      <c r="PRZ58" s="515"/>
      <c r="PSA58" s="516"/>
      <c r="PSB58" s="515"/>
      <c r="PSC58" s="516"/>
      <c r="PSD58" s="515"/>
      <c r="PSE58" s="516"/>
      <c r="PSF58" s="515"/>
      <c r="PSG58" s="516"/>
      <c r="PSH58" s="515"/>
      <c r="PSI58" s="516"/>
      <c r="PSJ58" s="515"/>
      <c r="PSK58" s="516"/>
      <c r="PSL58" s="515"/>
      <c r="PSM58" s="516"/>
      <c r="PSN58" s="515"/>
      <c r="PSO58" s="516"/>
      <c r="PSP58" s="515"/>
      <c r="PSQ58" s="516"/>
      <c r="PSR58" s="515"/>
      <c r="PSS58" s="516"/>
      <c r="PST58" s="515"/>
      <c r="PSU58" s="516"/>
      <c r="PSV58" s="515"/>
      <c r="PSW58" s="516"/>
      <c r="PSX58" s="515"/>
      <c r="PSY58" s="516"/>
      <c r="PSZ58" s="515"/>
      <c r="PTA58" s="516"/>
      <c r="PTB58" s="515"/>
      <c r="PTC58" s="516"/>
      <c r="PTD58" s="515"/>
      <c r="PTE58" s="516"/>
      <c r="PTF58" s="515"/>
      <c r="PTG58" s="516"/>
      <c r="PTH58" s="515"/>
      <c r="PTI58" s="516"/>
      <c r="PTJ58" s="515"/>
      <c r="PTK58" s="516"/>
      <c r="PTL58" s="515"/>
      <c r="PTM58" s="516"/>
      <c r="PTN58" s="515"/>
      <c r="PTO58" s="516"/>
      <c r="PTP58" s="515"/>
      <c r="PTQ58" s="516"/>
      <c r="PTR58" s="515"/>
      <c r="PTS58" s="516"/>
      <c r="PTT58" s="515"/>
      <c r="PTU58" s="516"/>
      <c r="PTV58" s="515"/>
      <c r="PTW58" s="516"/>
      <c r="PTX58" s="515"/>
      <c r="PTY58" s="516"/>
      <c r="PTZ58" s="515"/>
      <c r="PUA58" s="516"/>
      <c r="PUB58" s="515"/>
      <c r="PUC58" s="516"/>
      <c r="PUD58" s="515"/>
      <c r="PUE58" s="516"/>
      <c r="PUF58" s="515"/>
      <c r="PUG58" s="516"/>
      <c r="PUH58" s="515"/>
      <c r="PUI58" s="516"/>
      <c r="PUJ58" s="515"/>
      <c r="PUK58" s="516"/>
      <c r="PUL58" s="515"/>
      <c r="PUM58" s="516"/>
      <c r="PUN58" s="515"/>
      <c r="PUO58" s="516"/>
      <c r="PUP58" s="515"/>
      <c r="PUQ58" s="516"/>
      <c r="PUR58" s="515"/>
      <c r="PUS58" s="516"/>
      <c r="PUT58" s="515"/>
      <c r="PUU58" s="516"/>
      <c r="PUV58" s="515"/>
      <c r="PUW58" s="516"/>
      <c r="PUX58" s="515"/>
      <c r="PUY58" s="516"/>
      <c r="PUZ58" s="515"/>
      <c r="PVA58" s="516"/>
      <c r="PVB58" s="515"/>
      <c r="PVC58" s="516"/>
      <c r="PVD58" s="515"/>
      <c r="PVE58" s="516"/>
      <c r="PVF58" s="515"/>
      <c r="PVG58" s="516"/>
      <c r="PVH58" s="515"/>
      <c r="PVI58" s="516"/>
      <c r="PVJ58" s="515"/>
      <c r="PVK58" s="516"/>
      <c r="PVL58" s="515"/>
      <c r="PVM58" s="516"/>
      <c r="PVN58" s="515"/>
      <c r="PVO58" s="516"/>
      <c r="PVP58" s="515"/>
      <c r="PVQ58" s="516"/>
      <c r="PVR58" s="515"/>
      <c r="PVS58" s="516"/>
      <c r="PVT58" s="515"/>
      <c r="PVU58" s="516"/>
      <c r="PVV58" s="515"/>
      <c r="PVW58" s="516"/>
      <c r="PVX58" s="515"/>
      <c r="PVY58" s="516"/>
      <c r="PVZ58" s="515"/>
      <c r="PWA58" s="516"/>
      <c r="PWB58" s="515"/>
      <c r="PWC58" s="516"/>
      <c r="PWD58" s="515"/>
      <c r="PWE58" s="516"/>
      <c r="PWF58" s="515"/>
      <c r="PWG58" s="516"/>
      <c r="PWH58" s="515"/>
      <c r="PWI58" s="516"/>
      <c r="PWJ58" s="515"/>
      <c r="PWK58" s="516"/>
      <c r="PWL58" s="515"/>
      <c r="PWM58" s="516"/>
      <c r="PWN58" s="515"/>
      <c r="PWO58" s="516"/>
      <c r="PWP58" s="515"/>
      <c r="PWQ58" s="516"/>
      <c r="PWR58" s="515"/>
      <c r="PWS58" s="516"/>
      <c r="PWT58" s="515"/>
      <c r="PWU58" s="516"/>
      <c r="PWV58" s="515"/>
      <c r="PWW58" s="516"/>
      <c r="PWX58" s="515"/>
      <c r="PWY58" s="516"/>
      <c r="PWZ58" s="515"/>
      <c r="PXA58" s="516"/>
      <c r="PXB58" s="515"/>
      <c r="PXC58" s="516"/>
      <c r="PXD58" s="515"/>
      <c r="PXE58" s="516"/>
      <c r="PXF58" s="515"/>
      <c r="PXG58" s="516"/>
      <c r="PXH58" s="515"/>
      <c r="PXI58" s="516"/>
      <c r="PXJ58" s="515"/>
      <c r="PXK58" s="516"/>
      <c r="PXL58" s="515"/>
      <c r="PXM58" s="516"/>
      <c r="PXN58" s="515"/>
      <c r="PXO58" s="516"/>
      <c r="PXP58" s="515"/>
      <c r="PXQ58" s="516"/>
      <c r="PXR58" s="515"/>
      <c r="PXS58" s="516"/>
      <c r="PXT58" s="515"/>
      <c r="PXU58" s="516"/>
      <c r="PXV58" s="515"/>
      <c r="PXW58" s="516"/>
      <c r="PXX58" s="515"/>
      <c r="PXY58" s="516"/>
      <c r="PXZ58" s="515"/>
      <c r="PYA58" s="516"/>
      <c r="PYB58" s="515"/>
      <c r="PYC58" s="516"/>
      <c r="PYD58" s="515"/>
      <c r="PYE58" s="516"/>
      <c r="PYF58" s="515"/>
      <c r="PYG58" s="516"/>
      <c r="PYH58" s="515"/>
      <c r="PYI58" s="516"/>
      <c r="PYJ58" s="515"/>
      <c r="PYK58" s="516"/>
      <c r="PYL58" s="515"/>
      <c r="PYM58" s="516"/>
      <c r="PYN58" s="515"/>
      <c r="PYO58" s="516"/>
      <c r="PYP58" s="515"/>
      <c r="PYQ58" s="516"/>
      <c r="PYR58" s="515"/>
      <c r="PYS58" s="516"/>
      <c r="PYT58" s="515"/>
      <c r="PYU58" s="516"/>
      <c r="PYV58" s="515"/>
      <c r="PYW58" s="516"/>
      <c r="PYX58" s="515"/>
      <c r="PYY58" s="516"/>
      <c r="PYZ58" s="515"/>
      <c r="PZA58" s="516"/>
      <c r="PZB58" s="515"/>
      <c r="PZC58" s="516"/>
      <c r="PZD58" s="515"/>
      <c r="PZE58" s="516"/>
      <c r="PZF58" s="515"/>
      <c r="PZG58" s="516"/>
      <c r="PZH58" s="515"/>
      <c r="PZI58" s="516"/>
      <c r="PZJ58" s="515"/>
      <c r="PZK58" s="516"/>
      <c r="PZL58" s="515"/>
      <c r="PZM58" s="516"/>
      <c r="PZN58" s="515"/>
      <c r="PZO58" s="516"/>
      <c r="PZP58" s="515"/>
      <c r="PZQ58" s="516"/>
      <c r="PZR58" s="515"/>
      <c r="PZS58" s="516"/>
      <c r="PZT58" s="515"/>
      <c r="PZU58" s="516"/>
      <c r="PZV58" s="515"/>
      <c r="PZW58" s="516"/>
      <c r="PZX58" s="515"/>
      <c r="PZY58" s="516"/>
      <c r="PZZ58" s="515"/>
      <c r="QAA58" s="516"/>
      <c r="QAB58" s="515"/>
      <c r="QAC58" s="516"/>
      <c r="QAD58" s="515"/>
      <c r="QAE58" s="516"/>
      <c r="QAF58" s="515"/>
      <c r="QAG58" s="516"/>
      <c r="QAH58" s="515"/>
      <c r="QAI58" s="516"/>
      <c r="QAJ58" s="515"/>
      <c r="QAK58" s="516"/>
      <c r="QAL58" s="515"/>
      <c r="QAM58" s="516"/>
      <c r="QAN58" s="515"/>
      <c r="QAO58" s="516"/>
      <c r="QAP58" s="515"/>
      <c r="QAQ58" s="516"/>
      <c r="QAR58" s="515"/>
      <c r="QAS58" s="516"/>
      <c r="QAT58" s="515"/>
      <c r="QAU58" s="516"/>
      <c r="QAV58" s="515"/>
      <c r="QAW58" s="516"/>
      <c r="QAX58" s="515"/>
      <c r="QAY58" s="516"/>
      <c r="QAZ58" s="515"/>
      <c r="QBA58" s="516"/>
      <c r="QBB58" s="515"/>
      <c r="QBC58" s="516"/>
      <c r="QBD58" s="515"/>
      <c r="QBE58" s="516"/>
      <c r="QBF58" s="515"/>
      <c r="QBG58" s="516"/>
      <c r="QBH58" s="515"/>
      <c r="QBI58" s="516"/>
      <c r="QBJ58" s="515"/>
      <c r="QBK58" s="516"/>
      <c r="QBL58" s="515"/>
      <c r="QBM58" s="516"/>
      <c r="QBN58" s="515"/>
      <c r="QBO58" s="516"/>
      <c r="QBP58" s="515"/>
      <c r="QBQ58" s="516"/>
      <c r="QBR58" s="515"/>
      <c r="QBS58" s="516"/>
      <c r="QBT58" s="515"/>
      <c r="QBU58" s="516"/>
      <c r="QBV58" s="515"/>
      <c r="QBW58" s="516"/>
      <c r="QBX58" s="515"/>
      <c r="QBY58" s="516"/>
      <c r="QBZ58" s="515"/>
      <c r="QCA58" s="516"/>
      <c r="QCB58" s="515"/>
      <c r="QCC58" s="516"/>
      <c r="QCD58" s="515"/>
      <c r="QCE58" s="516"/>
      <c r="QCF58" s="515"/>
      <c r="QCG58" s="516"/>
      <c r="QCH58" s="515"/>
      <c r="QCI58" s="516"/>
      <c r="QCJ58" s="515"/>
      <c r="QCK58" s="516"/>
      <c r="QCL58" s="515"/>
      <c r="QCM58" s="516"/>
      <c r="QCN58" s="515"/>
      <c r="QCO58" s="516"/>
      <c r="QCP58" s="515"/>
      <c r="QCQ58" s="516"/>
      <c r="QCR58" s="515"/>
      <c r="QCS58" s="516"/>
      <c r="QCT58" s="515"/>
      <c r="QCU58" s="516"/>
      <c r="QCV58" s="515"/>
      <c r="QCW58" s="516"/>
      <c r="QCX58" s="515"/>
      <c r="QCY58" s="516"/>
      <c r="QCZ58" s="515"/>
      <c r="QDA58" s="516"/>
      <c r="QDB58" s="515"/>
      <c r="QDC58" s="516"/>
      <c r="QDD58" s="515"/>
      <c r="QDE58" s="516"/>
      <c r="QDF58" s="515"/>
      <c r="QDG58" s="516"/>
      <c r="QDH58" s="515"/>
      <c r="QDI58" s="516"/>
      <c r="QDJ58" s="515"/>
      <c r="QDK58" s="516"/>
      <c r="QDL58" s="515"/>
      <c r="QDM58" s="516"/>
      <c r="QDN58" s="515"/>
      <c r="QDO58" s="516"/>
      <c r="QDP58" s="515"/>
      <c r="QDQ58" s="516"/>
      <c r="QDR58" s="515"/>
      <c r="QDS58" s="516"/>
      <c r="QDT58" s="515"/>
      <c r="QDU58" s="516"/>
      <c r="QDV58" s="515"/>
      <c r="QDW58" s="516"/>
      <c r="QDX58" s="515"/>
      <c r="QDY58" s="516"/>
      <c r="QDZ58" s="515"/>
      <c r="QEA58" s="516"/>
      <c r="QEB58" s="515"/>
      <c r="QEC58" s="516"/>
      <c r="QED58" s="515"/>
      <c r="QEE58" s="516"/>
      <c r="QEF58" s="515"/>
      <c r="QEG58" s="516"/>
      <c r="QEH58" s="515"/>
      <c r="QEI58" s="516"/>
      <c r="QEJ58" s="515"/>
      <c r="QEK58" s="516"/>
      <c r="QEL58" s="515"/>
      <c r="QEM58" s="516"/>
      <c r="QEN58" s="515"/>
      <c r="QEO58" s="516"/>
      <c r="QEP58" s="515"/>
      <c r="QEQ58" s="516"/>
      <c r="QER58" s="515"/>
      <c r="QES58" s="516"/>
      <c r="QET58" s="515"/>
      <c r="QEU58" s="516"/>
      <c r="QEV58" s="515"/>
      <c r="QEW58" s="516"/>
      <c r="QEX58" s="515"/>
      <c r="QEY58" s="516"/>
      <c r="QEZ58" s="515"/>
      <c r="QFA58" s="516"/>
      <c r="QFB58" s="515"/>
      <c r="QFC58" s="516"/>
      <c r="QFD58" s="515"/>
      <c r="QFE58" s="516"/>
      <c r="QFF58" s="515"/>
      <c r="QFG58" s="516"/>
      <c r="QFH58" s="515"/>
      <c r="QFI58" s="516"/>
      <c r="QFJ58" s="515"/>
      <c r="QFK58" s="516"/>
      <c r="QFL58" s="515"/>
      <c r="QFM58" s="516"/>
      <c r="QFN58" s="515"/>
      <c r="QFO58" s="516"/>
      <c r="QFP58" s="515"/>
      <c r="QFQ58" s="516"/>
      <c r="QFR58" s="515"/>
      <c r="QFS58" s="516"/>
      <c r="QFT58" s="515"/>
      <c r="QFU58" s="516"/>
      <c r="QFV58" s="515"/>
      <c r="QFW58" s="516"/>
      <c r="QFX58" s="515"/>
      <c r="QFY58" s="516"/>
      <c r="QFZ58" s="515"/>
      <c r="QGA58" s="516"/>
      <c r="QGB58" s="515"/>
      <c r="QGC58" s="516"/>
      <c r="QGD58" s="515"/>
      <c r="QGE58" s="516"/>
      <c r="QGF58" s="515"/>
      <c r="QGG58" s="516"/>
      <c r="QGH58" s="515"/>
      <c r="QGI58" s="516"/>
      <c r="QGJ58" s="515"/>
      <c r="QGK58" s="516"/>
      <c r="QGL58" s="515"/>
      <c r="QGM58" s="516"/>
      <c r="QGN58" s="515"/>
      <c r="QGO58" s="516"/>
      <c r="QGP58" s="515"/>
      <c r="QGQ58" s="516"/>
      <c r="QGR58" s="515"/>
      <c r="QGS58" s="516"/>
      <c r="QGT58" s="515"/>
      <c r="QGU58" s="516"/>
      <c r="QGV58" s="515"/>
      <c r="QGW58" s="516"/>
      <c r="QGX58" s="515"/>
      <c r="QGY58" s="516"/>
      <c r="QGZ58" s="515"/>
      <c r="QHA58" s="516"/>
      <c r="QHB58" s="515"/>
      <c r="QHC58" s="516"/>
      <c r="QHD58" s="515"/>
      <c r="QHE58" s="516"/>
      <c r="QHF58" s="515"/>
      <c r="QHG58" s="516"/>
      <c r="QHH58" s="515"/>
      <c r="QHI58" s="516"/>
      <c r="QHJ58" s="515"/>
      <c r="QHK58" s="516"/>
      <c r="QHL58" s="515"/>
      <c r="QHM58" s="516"/>
      <c r="QHN58" s="515"/>
      <c r="QHO58" s="516"/>
      <c r="QHP58" s="515"/>
      <c r="QHQ58" s="516"/>
      <c r="QHR58" s="515"/>
      <c r="QHS58" s="516"/>
      <c r="QHT58" s="515"/>
      <c r="QHU58" s="516"/>
      <c r="QHV58" s="515"/>
      <c r="QHW58" s="516"/>
      <c r="QHX58" s="515"/>
      <c r="QHY58" s="516"/>
      <c r="QHZ58" s="515"/>
      <c r="QIA58" s="516"/>
      <c r="QIB58" s="515"/>
      <c r="QIC58" s="516"/>
      <c r="QID58" s="515"/>
      <c r="QIE58" s="516"/>
      <c r="QIF58" s="515"/>
      <c r="QIG58" s="516"/>
      <c r="QIH58" s="515"/>
      <c r="QII58" s="516"/>
      <c r="QIJ58" s="515"/>
      <c r="QIK58" s="516"/>
      <c r="QIL58" s="515"/>
      <c r="QIM58" s="516"/>
      <c r="QIN58" s="515"/>
      <c r="QIO58" s="516"/>
      <c r="QIP58" s="515"/>
      <c r="QIQ58" s="516"/>
      <c r="QIR58" s="515"/>
      <c r="QIS58" s="516"/>
      <c r="QIT58" s="515"/>
      <c r="QIU58" s="516"/>
      <c r="QIV58" s="515"/>
      <c r="QIW58" s="516"/>
      <c r="QIX58" s="515"/>
      <c r="QIY58" s="516"/>
      <c r="QIZ58" s="515"/>
      <c r="QJA58" s="516"/>
      <c r="QJB58" s="515"/>
      <c r="QJC58" s="516"/>
      <c r="QJD58" s="515"/>
      <c r="QJE58" s="516"/>
      <c r="QJF58" s="515"/>
      <c r="QJG58" s="516"/>
      <c r="QJH58" s="515"/>
      <c r="QJI58" s="516"/>
      <c r="QJJ58" s="515"/>
      <c r="QJK58" s="516"/>
      <c r="QJL58" s="515"/>
      <c r="QJM58" s="516"/>
      <c r="QJN58" s="515"/>
      <c r="QJO58" s="516"/>
      <c r="QJP58" s="515"/>
      <c r="QJQ58" s="516"/>
      <c r="QJR58" s="515"/>
      <c r="QJS58" s="516"/>
      <c r="QJT58" s="515"/>
      <c r="QJU58" s="516"/>
      <c r="QJV58" s="515"/>
      <c r="QJW58" s="516"/>
      <c r="QJX58" s="515"/>
      <c r="QJY58" s="516"/>
      <c r="QJZ58" s="515"/>
      <c r="QKA58" s="516"/>
      <c r="QKB58" s="515"/>
      <c r="QKC58" s="516"/>
      <c r="QKD58" s="515"/>
      <c r="QKE58" s="516"/>
      <c r="QKF58" s="515"/>
      <c r="QKG58" s="516"/>
      <c r="QKH58" s="515"/>
      <c r="QKI58" s="516"/>
      <c r="QKJ58" s="515"/>
      <c r="QKK58" s="516"/>
      <c r="QKL58" s="515"/>
      <c r="QKM58" s="516"/>
      <c r="QKN58" s="515"/>
      <c r="QKO58" s="516"/>
      <c r="QKP58" s="515"/>
      <c r="QKQ58" s="516"/>
      <c r="QKR58" s="515"/>
      <c r="QKS58" s="516"/>
      <c r="QKT58" s="515"/>
      <c r="QKU58" s="516"/>
      <c r="QKV58" s="515"/>
      <c r="QKW58" s="516"/>
      <c r="QKX58" s="515"/>
      <c r="QKY58" s="516"/>
      <c r="QKZ58" s="515"/>
      <c r="QLA58" s="516"/>
      <c r="QLB58" s="515"/>
      <c r="QLC58" s="516"/>
      <c r="QLD58" s="515"/>
      <c r="QLE58" s="516"/>
      <c r="QLF58" s="515"/>
      <c r="QLG58" s="516"/>
      <c r="QLH58" s="515"/>
      <c r="QLI58" s="516"/>
      <c r="QLJ58" s="515"/>
      <c r="QLK58" s="516"/>
      <c r="QLL58" s="515"/>
      <c r="QLM58" s="516"/>
      <c r="QLN58" s="515"/>
      <c r="QLO58" s="516"/>
      <c r="QLP58" s="515"/>
      <c r="QLQ58" s="516"/>
      <c r="QLR58" s="515"/>
      <c r="QLS58" s="516"/>
      <c r="QLT58" s="515"/>
      <c r="QLU58" s="516"/>
      <c r="QLV58" s="515"/>
      <c r="QLW58" s="516"/>
      <c r="QLX58" s="515"/>
      <c r="QLY58" s="516"/>
      <c r="QLZ58" s="515"/>
      <c r="QMA58" s="516"/>
      <c r="QMB58" s="515"/>
      <c r="QMC58" s="516"/>
      <c r="QMD58" s="515"/>
      <c r="QME58" s="516"/>
      <c r="QMF58" s="515"/>
      <c r="QMG58" s="516"/>
      <c r="QMH58" s="515"/>
      <c r="QMI58" s="516"/>
      <c r="QMJ58" s="515"/>
      <c r="QMK58" s="516"/>
      <c r="QML58" s="515"/>
      <c r="QMM58" s="516"/>
      <c r="QMN58" s="515"/>
      <c r="QMO58" s="516"/>
      <c r="QMP58" s="515"/>
      <c r="QMQ58" s="516"/>
      <c r="QMR58" s="515"/>
      <c r="QMS58" s="516"/>
      <c r="QMT58" s="515"/>
      <c r="QMU58" s="516"/>
      <c r="QMV58" s="515"/>
      <c r="QMW58" s="516"/>
      <c r="QMX58" s="515"/>
      <c r="QMY58" s="516"/>
      <c r="QMZ58" s="515"/>
      <c r="QNA58" s="516"/>
      <c r="QNB58" s="515"/>
      <c r="QNC58" s="516"/>
      <c r="QND58" s="515"/>
      <c r="QNE58" s="516"/>
      <c r="QNF58" s="515"/>
      <c r="QNG58" s="516"/>
      <c r="QNH58" s="515"/>
      <c r="QNI58" s="516"/>
      <c r="QNJ58" s="515"/>
      <c r="QNK58" s="516"/>
      <c r="QNL58" s="515"/>
      <c r="QNM58" s="516"/>
      <c r="QNN58" s="515"/>
      <c r="QNO58" s="516"/>
      <c r="QNP58" s="515"/>
      <c r="QNQ58" s="516"/>
      <c r="QNR58" s="515"/>
      <c r="QNS58" s="516"/>
      <c r="QNT58" s="515"/>
      <c r="QNU58" s="516"/>
      <c r="QNV58" s="515"/>
      <c r="QNW58" s="516"/>
      <c r="QNX58" s="515"/>
      <c r="QNY58" s="516"/>
      <c r="QNZ58" s="515"/>
      <c r="QOA58" s="516"/>
      <c r="QOB58" s="515"/>
      <c r="QOC58" s="516"/>
      <c r="QOD58" s="515"/>
      <c r="QOE58" s="516"/>
      <c r="QOF58" s="515"/>
      <c r="QOG58" s="516"/>
      <c r="QOH58" s="515"/>
      <c r="QOI58" s="516"/>
      <c r="QOJ58" s="515"/>
      <c r="QOK58" s="516"/>
      <c r="QOL58" s="515"/>
      <c r="QOM58" s="516"/>
      <c r="QON58" s="515"/>
      <c r="QOO58" s="516"/>
      <c r="QOP58" s="515"/>
      <c r="QOQ58" s="516"/>
      <c r="QOR58" s="515"/>
      <c r="QOS58" s="516"/>
      <c r="QOT58" s="515"/>
      <c r="QOU58" s="516"/>
      <c r="QOV58" s="515"/>
      <c r="QOW58" s="516"/>
      <c r="QOX58" s="515"/>
      <c r="QOY58" s="516"/>
      <c r="QOZ58" s="515"/>
      <c r="QPA58" s="516"/>
      <c r="QPB58" s="515"/>
      <c r="QPC58" s="516"/>
      <c r="QPD58" s="515"/>
      <c r="QPE58" s="516"/>
      <c r="QPF58" s="515"/>
      <c r="QPG58" s="516"/>
      <c r="QPH58" s="515"/>
      <c r="QPI58" s="516"/>
      <c r="QPJ58" s="515"/>
      <c r="QPK58" s="516"/>
      <c r="QPL58" s="515"/>
      <c r="QPM58" s="516"/>
      <c r="QPN58" s="515"/>
      <c r="QPO58" s="516"/>
      <c r="QPP58" s="515"/>
      <c r="QPQ58" s="516"/>
      <c r="QPR58" s="515"/>
      <c r="QPS58" s="516"/>
      <c r="QPT58" s="515"/>
      <c r="QPU58" s="516"/>
      <c r="QPV58" s="515"/>
      <c r="QPW58" s="516"/>
      <c r="QPX58" s="515"/>
      <c r="QPY58" s="516"/>
      <c r="QPZ58" s="515"/>
      <c r="QQA58" s="516"/>
      <c r="QQB58" s="515"/>
      <c r="QQC58" s="516"/>
      <c r="QQD58" s="515"/>
      <c r="QQE58" s="516"/>
      <c r="QQF58" s="515"/>
      <c r="QQG58" s="516"/>
      <c r="QQH58" s="515"/>
      <c r="QQI58" s="516"/>
      <c r="QQJ58" s="515"/>
      <c r="QQK58" s="516"/>
      <c r="QQL58" s="515"/>
      <c r="QQM58" s="516"/>
      <c r="QQN58" s="515"/>
      <c r="QQO58" s="516"/>
      <c r="QQP58" s="515"/>
      <c r="QQQ58" s="516"/>
      <c r="QQR58" s="515"/>
      <c r="QQS58" s="516"/>
      <c r="QQT58" s="515"/>
      <c r="QQU58" s="516"/>
      <c r="QQV58" s="515"/>
      <c r="QQW58" s="516"/>
      <c r="QQX58" s="515"/>
      <c r="QQY58" s="516"/>
      <c r="QQZ58" s="515"/>
      <c r="QRA58" s="516"/>
      <c r="QRB58" s="515"/>
      <c r="QRC58" s="516"/>
      <c r="QRD58" s="515"/>
      <c r="QRE58" s="516"/>
      <c r="QRF58" s="515"/>
      <c r="QRG58" s="516"/>
      <c r="QRH58" s="515"/>
      <c r="QRI58" s="516"/>
      <c r="QRJ58" s="515"/>
      <c r="QRK58" s="516"/>
      <c r="QRL58" s="515"/>
      <c r="QRM58" s="516"/>
      <c r="QRN58" s="515"/>
      <c r="QRO58" s="516"/>
      <c r="QRP58" s="515"/>
      <c r="QRQ58" s="516"/>
      <c r="QRR58" s="515"/>
      <c r="QRS58" s="516"/>
      <c r="QRT58" s="515"/>
      <c r="QRU58" s="516"/>
      <c r="QRV58" s="515"/>
      <c r="QRW58" s="516"/>
      <c r="QRX58" s="515"/>
      <c r="QRY58" s="516"/>
      <c r="QRZ58" s="515"/>
      <c r="QSA58" s="516"/>
      <c r="QSB58" s="515"/>
      <c r="QSC58" s="516"/>
      <c r="QSD58" s="515"/>
      <c r="QSE58" s="516"/>
      <c r="QSF58" s="515"/>
      <c r="QSG58" s="516"/>
      <c r="QSH58" s="515"/>
      <c r="QSI58" s="516"/>
      <c r="QSJ58" s="515"/>
      <c r="QSK58" s="516"/>
      <c r="QSL58" s="515"/>
      <c r="QSM58" s="516"/>
      <c r="QSN58" s="515"/>
      <c r="QSO58" s="516"/>
      <c r="QSP58" s="515"/>
      <c r="QSQ58" s="516"/>
      <c r="QSR58" s="515"/>
      <c r="QSS58" s="516"/>
      <c r="QST58" s="515"/>
      <c r="QSU58" s="516"/>
      <c r="QSV58" s="515"/>
      <c r="QSW58" s="516"/>
      <c r="QSX58" s="515"/>
      <c r="QSY58" s="516"/>
      <c r="QSZ58" s="515"/>
      <c r="QTA58" s="516"/>
      <c r="QTB58" s="515"/>
      <c r="QTC58" s="516"/>
      <c r="QTD58" s="515"/>
      <c r="QTE58" s="516"/>
      <c r="QTF58" s="515"/>
      <c r="QTG58" s="516"/>
      <c r="QTH58" s="515"/>
      <c r="QTI58" s="516"/>
      <c r="QTJ58" s="515"/>
      <c r="QTK58" s="516"/>
      <c r="QTL58" s="515"/>
      <c r="QTM58" s="516"/>
      <c r="QTN58" s="515"/>
      <c r="QTO58" s="516"/>
      <c r="QTP58" s="515"/>
      <c r="QTQ58" s="516"/>
      <c r="QTR58" s="515"/>
      <c r="QTS58" s="516"/>
      <c r="QTT58" s="515"/>
      <c r="QTU58" s="516"/>
      <c r="QTV58" s="515"/>
      <c r="QTW58" s="516"/>
      <c r="QTX58" s="515"/>
      <c r="QTY58" s="516"/>
      <c r="QTZ58" s="515"/>
      <c r="QUA58" s="516"/>
      <c r="QUB58" s="515"/>
      <c r="QUC58" s="516"/>
      <c r="QUD58" s="515"/>
      <c r="QUE58" s="516"/>
      <c r="QUF58" s="515"/>
      <c r="QUG58" s="516"/>
      <c r="QUH58" s="515"/>
      <c r="QUI58" s="516"/>
      <c r="QUJ58" s="515"/>
      <c r="QUK58" s="516"/>
      <c r="QUL58" s="515"/>
      <c r="QUM58" s="516"/>
      <c r="QUN58" s="515"/>
      <c r="QUO58" s="516"/>
      <c r="QUP58" s="515"/>
      <c r="QUQ58" s="516"/>
      <c r="QUR58" s="515"/>
      <c r="QUS58" s="516"/>
      <c r="QUT58" s="515"/>
      <c r="QUU58" s="516"/>
      <c r="QUV58" s="515"/>
      <c r="QUW58" s="516"/>
      <c r="QUX58" s="515"/>
      <c r="QUY58" s="516"/>
      <c r="QUZ58" s="515"/>
      <c r="QVA58" s="516"/>
      <c r="QVB58" s="515"/>
      <c r="QVC58" s="516"/>
      <c r="QVD58" s="515"/>
      <c r="QVE58" s="516"/>
      <c r="QVF58" s="515"/>
      <c r="QVG58" s="516"/>
      <c r="QVH58" s="515"/>
      <c r="QVI58" s="516"/>
      <c r="QVJ58" s="515"/>
      <c r="QVK58" s="516"/>
      <c r="QVL58" s="515"/>
      <c r="QVM58" s="516"/>
      <c r="QVN58" s="515"/>
      <c r="QVO58" s="516"/>
      <c r="QVP58" s="515"/>
      <c r="QVQ58" s="516"/>
      <c r="QVR58" s="515"/>
      <c r="QVS58" s="516"/>
      <c r="QVT58" s="515"/>
      <c r="QVU58" s="516"/>
      <c r="QVV58" s="515"/>
      <c r="QVW58" s="516"/>
      <c r="QVX58" s="515"/>
      <c r="QVY58" s="516"/>
      <c r="QVZ58" s="515"/>
      <c r="QWA58" s="516"/>
      <c r="QWB58" s="515"/>
      <c r="QWC58" s="516"/>
      <c r="QWD58" s="515"/>
      <c r="QWE58" s="516"/>
      <c r="QWF58" s="515"/>
      <c r="QWG58" s="516"/>
      <c r="QWH58" s="515"/>
      <c r="QWI58" s="516"/>
      <c r="QWJ58" s="515"/>
      <c r="QWK58" s="516"/>
      <c r="QWL58" s="515"/>
      <c r="QWM58" s="516"/>
      <c r="QWN58" s="515"/>
      <c r="QWO58" s="516"/>
      <c r="QWP58" s="515"/>
      <c r="QWQ58" s="516"/>
      <c r="QWR58" s="515"/>
      <c r="QWS58" s="516"/>
      <c r="QWT58" s="515"/>
      <c r="QWU58" s="516"/>
      <c r="QWV58" s="515"/>
      <c r="QWW58" s="516"/>
      <c r="QWX58" s="515"/>
      <c r="QWY58" s="516"/>
      <c r="QWZ58" s="515"/>
      <c r="QXA58" s="516"/>
      <c r="QXB58" s="515"/>
      <c r="QXC58" s="516"/>
      <c r="QXD58" s="515"/>
      <c r="QXE58" s="516"/>
      <c r="QXF58" s="515"/>
      <c r="QXG58" s="516"/>
      <c r="QXH58" s="515"/>
      <c r="QXI58" s="516"/>
      <c r="QXJ58" s="515"/>
      <c r="QXK58" s="516"/>
      <c r="QXL58" s="515"/>
      <c r="QXM58" s="516"/>
      <c r="QXN58" s="515"/>
      <c r="QXO58" s="516"/>
      <c r="QXP58" s="515"/>
      <c r="QXQ58" s="516"/>
      <c r="QXR58" s="515"/>
      <c r="QXS58" s="516"/>
      <c r="QXT58" s="515"/>
      <c r="QXU58" s="516"/>
      <c r="QXV58" s="515"/>
      <c r="QXW58" s="516"/>
      <c r="QXX58" s="515"/>
      <c r="QXY58" s="516"/>
      <c r="QXZ58" s="515"/>
      <c r="QYA58" s="516"/>
      <c r="QYB58" s="515"/>
      <c r="QYC58" s="516"/>
      <c r="QYD58" s="515"/>
      <c r="QYE58" s="516"/>
      <c r="QYF58" s="515"/>
      <c r="QYG58" s="516"/>
      <c r="QYH58" s="515"/>
      <c r="QYI58" s="516"/>
      <c r="QYJ58" s="515"/>
      <c r="QYK58" s="516"/>
      <c r="QYL58" s="515"/>
      <c r="QYM58" s="516"/>
      <c r="QYN58" s="515"/>
      <c r="QYO58" s="516"/>
      <c r="QYP58" s="515"/>
      <c r="QYQ58" s="516"/>
      <c r="QYR58" s="515"/>
      <c r="QYS58" s="516"/>
      <c r="QYT58" s="515"/>
      <c r="QYU58" s="516"/>
      <c r="QYV58" s="515"/>
      <c r="QYW58" s="516"/>
      <c r="QYX58" s="515"/>
      <c r="QYY58" s="516"/>
      <c r="QYZ58" s="515"/>
      <c r="QZA58" s="516"/>
      <c r="QZB58" s="515"/>
      <c r="QZC58" s="516"/>
      <c r="QZD58" s="515"/>
      <c r="QZE58" s="516"/>
      <c r="QZF58" s="515"/>
      <c r="QZG58" s="516"/>
      <c r="QZH58" s="515"/>
      <c r="QZI58" s="516"/>
      <c r="QZJ58" s="515"/>
      <c r="QZK58" s="516"/>
      <c r="QZL58" s="515"/>
      <c r="QZM58" s="516"/>
      <c r="QZN58" s="515"/>
      <c r="QZO58" s="516"/>
      <c r="QZP58" s="515"/>
      <c r="QZQ58" s="516"/>
      <c r="QZR58" s="515"/>
      <c r="QZS58" s="516"/>
      <c r="QZT58" s="515"/>
      <c r="QZU58" s="516"/>
      <c r="QZV58" s="515"/>
      <c r="QZW58" s="516"/>
      <c r="QZX58" s="515"/>
      <c r="QZY58" s="516"/>
      <c r="QZZ58" s="515"/>
      <c r="RAA58" s="516"/>
      <c r="RAB58" s="515"/>
      <c r="RAC58" s="516"/>
      <c r="RAD58" s="515"/>
      <c r="RAE58" s="516"/>
      <c r="RAF58" s="515"/>
      <c r="RAG58" s="516"/>
      <c r="RAH58" s="515"/>
      <c r="RAI58" s="516"/>
      <c r="RAJ58" s="515"/>
      <c r="RAK58" s="516"/>
      <c r="RAL58" s="515"/>
      <c r="RAM58" s="516"/>
      <c r="RAN58" s="515"/>
      <c r="RAO58" s="516"/>
      <c r="RAP58" s="515"/>
      <c r="RAQ58" s="516"/>
      <c r="RAR58" s="515"/>
      <c r="RAS58" s="516"/>
      <c r="RAT58" s="515"/>
      <c r="RAU58" s="516"/>
      <c r="RAV58" s="515"/>
      <c r="RAW58" s="516"/>
      <c r="RAX58" s="515"/>
      <c r="RAY58" s="516"/>
      <c r="RAZ58" s="515"/>
      <c r="RBA58" s="516"/>
      <c r="RBB58" s="515"/>
      <c r="RBC58" s="516"/>
      <c r="RBD58" s="515"/>
      <c r="RBE58" s="516"/>
      <c r="RBF58" s="515"/>
      <c r="RBG58" s="516"/>
      <c r="RBH58" s="515"/>
      <c r="RBI58" s="516"/>
      <c r="RBJ58" s="515"/>
      <c r="RBK58" s="516"/>
      <c r="RBL58" s="515"/>
      <c r="RBM58" s="516"/>
      <c r="RBN58" s="515"/>
      <c r="RBO58" s="516"/>
      <c r="RBP58" s="515"/>
      <c r="RBQ58" s="516"/>
      <c r="RBR58" s="515"/>
      <c r="RBS58" s="516"/>
      <c r="RBT58" s="515"/>
      <c r="RBU58" s="516"/>
      <c r="RBV58" s="515"/>
      <c r="RBW58" s="516"/>
      <c r="RBX58" s="515"/>
      <c r="RBY58" s="516"/>
      <c r="RBZ58" s="515"/>
      <c r="RCA58" s="516"/>
      <c r="RCB58" s="515"/>
      <c r="RCC58" s="516"/>
      <c r="RCD58" s="515"/>
      <c r="RCE58" s="516"/>
      <c r="RCF58" s="515"/>
      <c r="RCG58" s="516"/>
      <c r="RCH58" s="515"/>
      <c r="RCI58" s="516"/>
      <c r="RCJ58" s="515"/>
      <c r="RCK58" s="516"/>
      <c r="RCL58" s="515"/>
      <c r="RCM58" s="516"/>
      <c r="RCN58" s="515"/>
      <c r="RCO58" s="516"/>
      <c r="RCP58" s="515"/>
      <c r="RCQ58" s="516"/>
      <c r="RCR58" s="515"/>
      <c r="RCS58" s="516"/>
      <c r="RCT58" s="515"/>
      <c r="RCU58" s="516"/>
      <c r="RCV58" s="515"/>
      <c r="RCW58" s="516"/>
      <c r="RCX58" s="515"/>
      <c r="RCY58" s="516"/>
      <c r="RCZ58" s="515"/>
      <c r="RDA58" s="516"/>
      <c r="RDB58" s="515"/>
      <c r="RDC58" s="516"/>
      <c r="RDD58" s="515"/>
      <c r="RDE58" s="516"/>
      <c r="RDF58" s="515"/>
      <c r="RDG58" s="516"/>
      <c r="RDH58" s="515"/>
      <c r="RDI58" s="516"/>
      <c r="RDJ58" s="515"/>
      <c r="RDK58" s="516"/>
      <c r="RDL58" s="515"/>
      <c r="RDM58" s="516"/>
      <c r="RDN58" s="515"/>
      <c r="RDO58" s="516"/>
      <c r="RDP58" s="515"/>
      <c r="RDQ58" s="516"/>
      <c r="RDR58" s="515"/>
      <c r="RDS58" s="516"/>
      <c r="RDT58" s="515"/>
      <c r="RDU58" s="516"/>
      <c r="RDV58" s="515"/>
      <c r="RDW58" s="516"/>
      <c r="RDX58" s="515"/>
      <c r="RDY58" s="516"/>
      <c r="RDZ58" s="515"/>
      <c r="REA58" s="516"/>
      <c r="REB58" s="515"/>
      <c r="REC58" s="516"/>
      <c r="RED58" s="515"/>
      <c r="REE58" s="516"/>
      <c r="REF58" s="515"/>
      <c r="REG58" s="516"/>
      <c r="REH58" s="515"/>
      <c r="REI58" s="516"/>
      <c r="REJ58" s="515"/>
      <c r="REK58" s="516"/>
      <c r="REL58" s="515"/>
      <c r="REM58" s="516"/>
      <c r="REN58" s="515"/>
      <c r="REO58" s="516"/>
      <c r="REP58" s="515"/>
      <c r="REQ58" s="516"/>
      <c r="RER58" s="515"/>
      <c r="RES58" s="516"/>
      <c r="RET58" s="515"/>
      <c r="REU58" s="516"/>
      <c r="REV58" s="515"/>
      <c r="REW58" s="516"/>
      <c r="REX58" s="515"/>
      <c r="REY58" s="516"/>
      <c r="REZ58" s="515"/>
      <c r="RFA58" s="516"/>
      <c r="RFB58" s="515"/>
      <c r="RFC58" s="516"/>
      <c r="RFD58" s="515"/>
      <c r="RFE58" s="516"/>
      <c r="RFF58" s="515"/>
      <c r="RFG58" s="516"/>
      <c r="RFH58" s="515"/>
      <c r="RFI58" s="516"/>
      <c r="RFJ58" s="515"/>
      <c r="RFK58" s="516"/>
      <c r="RFL58" s="515"/>
      <c r="RFM58" s="516"/>
      <c r="RFN58" s="515"/>
      <c r="RFO58" s="516"/>
      <c r="RFP58" s="515"/>
      <c r="RFQ58" s="516"/>
      <c r="RFR58" s="515"/>
      <c r="RFS58" s="516"/>
      <c r="RFT58" s="515"/>
      <c r="RFU58" s="516"/>
      <c r="RFV58" s="515"/>
      <c r="RFW58" s="516"/>
      <c r="RFX58" s="515"/>
      <c r="RFY58" s="516"/>
      <c r="RFZ58" s="515"/>
      <c r="RGA58" s="516"/>
      <c r="RGB58" s="515"/>
      <c r="RGC58" s="516"/>
      <c r="RGD58" s="515"/>
      <c r="RGE58" s="516"/>
      <c r="RGF58" s="515"/>
      <c r="RGG58" s="516"/>
      <c r="RGH58" s="515"/>
      <c r="RGI58" s="516"/>
      <c r="RGJ58" s="515"/>
      <c r="RGK58" s="516"/>
      <c r="RGL58" s="515"/>
      <c r="RGM58" s="516"/>
      <c r="RGN58" s="515"/>
      <c r="RGO58" s="516"/>
      <c r="RGP58" s="515"/>
      <c r="RGQ58" s="516"/>
      <c r="RGR58" s="515"/>
      <c r="RGS58" s="516"/>
      <c r="RGT58" s="515"/>
      <c r="RGU58" s="516"/>
      <c r="RGV58" s="515"/>
      <c r="RGW58" s="516"/>
      <c r="RGX58" s="515"/>
      <c r="RGY58" s="516"/>
      <c r="RGZ58" s="515"/>
      <c r="RHA58" s="516"/>
      <c r="RHB58" s="515"/>
      <c r="RHC58" s="516"/>
      <c r="RHD58" s="515"/>
      <c r="RHE58" s="516"/>
      <c r="RHF58" s="515"/>
      <c r="RHG58" s="516"/>
      <c r="RHH58" s="515"/>
      <c r="RHI58" s="516"/>
      <c r="RHJ58" s="515"/>
      <c r="RHK58" s="516"/>
      <c r="RHL58" s="515"/>
      <c r="RHM58" s="516"/>
      <c r="RHN58" s="515"/>
      <c r="RHO58" s="516"/>
      <c r="RHP58" s="515"/>
      <c r="RHQ58" s="516"/>
      <c r="RHR58" s="515"/>
      <c r="RHS58" s="516"/>
      <c r="RHT58" s="515"/>
      <c r="RHU58" s="516"/>
      <c r="RHV58" s="515"/>
      <c r="RHW58" s="516"/>
      <c r="RHX58" s="515"/>
      <c r="RHY58" s="516"/>
      <c r="RHZ58" s="515"/>
      <c r="RIA58" s="516"/>
      <c r="RIB58" s="515"/>
      <c r="RIC58" s="516"/>
      <c r="RID58" s="515"/>
      <c r="RIE58" s="516"/>
      <c r="RIF58" s="515"/>
      <c r="RIG58" s="516"/>
      <c r="RIH58" s="515"/>
      <c r="RII58" s="516"/>
      <c r="RIJ58" s="515"/>
      <c r="RIK58" s="516"/>
      <c r="RIL58" s="515"/>
      <c r="RIM58" s="516"/>
      <c r="RIN58" s="515"/>
      <c r="RIO58" s="516"/>
      <c r="RIP58" s="515"/>
      <c r="RIQ58" s="516"/>
      <c r="RIR58" s="515"/>
      <c r="RIS58" s="516"/>
      <c r="RIT58" s="515"/>
      <c r="RIU58" s="516"/>
      <c r="RIV58" s="515"/>
      <c r="RIW58" s="516"/>
      <c r="RIX58" s="515"/>
      <c r="RIY58" s="516"/>
      <c r="RIZ58" s="515"/>
      <c r="RJA58" s="516"/>
      <c r="RJB58" s="515"/>
      <c r="RJC58" s="516"/>
      <c r="RJD58" s="515"/>
      <c r="RJE58" s="516"/>
      <c r="RJF58" s="515"/>
      <c r="RJG58" s="516"/>
      <c r="RJH58" s="515"/>
      <c r="RJI58" s="516"/>
      <c r="RJJ58" s="515"/>
      <c r="RJK58" s="516"/>
      <c r="RJL58" s="515"/>
      <c r="RJM58" s="516"/>
      <c r="RJN58" s="515"/>
      <c r="RJO58" s="516"/>
      <c r="RJP58" s="515"/>
      <c r="RJQ58" s="516"/>
      <c r="RJR58" s="515"/>
      <c r="RJS58" s="516"/>
      <c r="RJT58" s="515"/>
      <c r="RJU58" s="516"/>
      <c r="RJV58" s="515"/>
      <c r="RJW58" s="516"/>
      <c r="RJX58" s="515"/>
      <c r="RJY58" s="516"/>
      <c r="RJZ58" s="515"/>
      <c r="RKA58" s="516"/>
      <c r="RKB58" s="515"/>
      <c r="RKC58" s="516"/>
      <c r="RKD58" s="515"/>
      <c r="RKE58" s="516"/>
      <c r="RKF58" s="515"/>
      <c r="RKG58" s="516"/>
      <c r="RKH58" s="515"/>
      <c r="RKI58" s="516"/>
      <c r="RKJ58" s="515"/>
      <c r="RKK58" s="516"/>
      <c r="RKL58" s="515"/>
      <c r="RKM58" s="516"/>
      <c r="RKN58" s="515"/>
      <c r="RKO58" s="516"/>
      <c r="RKP58" s="515"/>
      <c r="RKQ58" s="516"/>
      <c r="RKR58" s="515"/>
      <c r="RKS58" s="516"/>
      <c r="RKT58" s="515"/>
      <c r="RKU58" s="516"/>
      <c r="RKV58" s="515"/>
      <c r="RKW58" s="516"/>
      <c r="RKX58" s="515"/>
      <c r="RKY58" s="516"/>
      <c r="RKZ58" s="515"/>
      <c r="RLA58" s="516"/>
      <c r="RLB58" s="515"/>
      <c r="RLC58" s="516"/>
      <c r="RLD58" s="515"/>
      <c r="RLE58" s="516"/>
      <c r="RLF58" s="515"/>
      <c r="RLG58" s="516"/>
      <c r="RLH58" s="515"/>
      <c r="RLI58" s="516"/>
      <c r="RLJ58" s="515"/>
      <c r="RLK58" s="516"/>
      <c r="RLL58" s="515"/>
      <c r="RLM58" s="516"/>
      <c r="RLN58" s="515"/>
      <c r="RLO58" s="516"/>
      <c r="RLP58" s="515"/>
      <c r="RLQ58" s="516"/>
      <c r="RLR58" s="515"/>
      <c r="RLS58" s="516"/>
      <c r="RLT58" s="515"/>
      <c r="RLU58" s="516"/>
      <c r="RLV58" s="515"/>
      <c r="RLW58" s="516"/>
      <c r="RLX58" s="515"/>
      <c r="RLY58" s="516"/>
      <c r="RLZ58" s="515"/>
      <c r="RMA58" s="516"/>
      <c r="RMB58" s="515"/>
      <c r="RMC58" s="516"/>
      <c r="RMD58" s="515"/>
      <c r="RME58" s="516"/>
      <c r="RMF58" s="515"/>
      <c r="RMG58" s="516"/>
      <c r="RMH58" s="515"/>
      <c r="RMI58" s="516"/>
      <c r="RMJ58" s="515"/>
      <c r="RMK58" s="516"/>
      <c r="RML58" s="515"/>
      <c r="RMM58" s="516"/>
      <c r="RMN58" s="515"/>
      <c r="RMO58" s="516"/>
      <c r="RMP58" s="515"/>
      <c r="RMQ58" s="516"/>
      <c r="RMR58" s="515"/>
      <c r="RMS58" s="516"/>
      <c r="RMT58" s="515"/>
      <c r="RMU58" s="516"/>
      <c r="RMV58" s="515"/>
      <c r="RMW58" s="516"/>
      <c r="RMX58" s="515"/>
      <c r="RMY58" s="516"/>
      <c r="RMZ58" s="515"/>
      <c r="RNA58" s="516"/>
      <c r="RNB58" s="515"/>
      <c r="RNC58" s="516"/>
      <c r="RND58" s="515"/>
      <c r="RNE58" s="516"/>
      <c r="RNF58" s="515"/>
      <c r="RNG58" s="516"/>
      <c r="RNH58" s="515"/>
      <c r="RNI58" s="516"/>
      <c r="RNJ58" s="515"/>
      <c r="RNK58" s="516"/>
      <c r="RNL58" s="515"/>
      <c r="RNM58" s="516"/>
      <c r="RNN58" s="515"/>
      <c r="RNO58" s="516"/>
      <c r="RNP58" s="515"/>
      <c r="RNQ58" s="516"/>
      <c r="RNR58" s="515"/>
      <c r="RNS58" s="516"/>
      <c r="RNT58" s="515"/>
      <c r="RNU58" s="516"/>
      <c r="RNV58" s="515"/>
      <c r="RNW58" s="516"/>
      <c r="RNX58" s="515"/>
      <c r="RNY58" s="516"/>
      <c r="RNZ58" s="515"/>
      <c r="ROA58" s="516"/>
      <c r="ROB58" s="515"/>
      <c r="ROC58" s="516"/>
      <c r="ROD58" s="515"/>
      <c r="ROE58" s="516"/>
      <c r="ROF58" s="515"/>
      <c r="ROG58" s="516"/>
      <c r="ROH58" s="515"/>
      <c r="ROI58" s="516"/>
      <c r="ROJ58" s="515"/>
      <c r="ROK58" s="516"/>
      <c r="ROL58" s="515"/>
      <c r="ROM58" s="516"/>
      <c r="RON58" s="515"/>
      <c r="ROO58" s="516"/>
      <c r="ROP58" s="515"/>
      <c r="ROQ58" s="516"/>
      <c r="ROR58" s="515"/>
      <c r="ROS58" s="516"/>
      <c r="ROT58" s="515"/>
      <c r="ROU58" s="516"/>
      <c r="ROV58" s="515"/>
      <c r="ROW58" s="516"/>
      <c r="ROX58" s="515"/>
      <c r="ROY58" s="516"/>
      <c r="ROZ58" s="515"/>
      <c r="RPA58" s="516"/>
      <c r="RPB58" s="515"/>
      <c r="RPC58" s="516"/>
      <c r="RPD58" s="515"/>
      <c r="RPE58" s="516"/>
      <c r="RPF58" s="515"/>
      <c r="RPG58" s="516"/>
      <c r="RPH58" s="515"/>
      <c r="RPI58" s="516"/>
      <c r="RPJ58" s="515"/>
      <c r="RPK58" s="516"/>
      <c r="RPL58" s="515"/>
      <c r="RPM58" s="516"/>
      <c r="RPN58" s="515"/>
      <c r="RPO58" s="516"/>
      <c r="RPP58" s="515"/>
      <c r="RPQ58" s="516"/>
      <c r="RPR58" s="515"/>
      <c r="RPS58" s="516"/>
      <c r="RPT58" s="515"/>
      <c r="RPU58" s="516"/>
      <c r="RPV58" s="515"/>
      <c r="RPW58" s="516"/>
      <c r="RPX58" s="515"/>
      <c r="RPY58" s="516"/>
      <c r="RPZ58" s="515"/>
      <c r="RQA58" s="516"/>
      <c r="RQB58" s="515"/>
      <c r="RQC58" s="516"/>
      <c r="RQD58" s="515"/>
      <c r="RQE58" s="516"/>
      <c r="RQF58" s="515"/>
      <c r="RQG58" s="516"/>
      <c r="RQH58" s="515"/>
      <c r="RQI58" s="516"/>
      <c r="RQJ58" s="515"/>
      <c r="RQK58" s="516"/>
      <c r="RQL58" s="515"/>
      <c r="RQM58" s="516"/>
      <c r="RQN58" s="515"/>
      <c r="RQO58" s="516"/>
      <c r="RQP58" s="515"/>
      <c r="RQQ58" s="516"/>
      <c r="RQR58" s="515"/>
      <c r="RQS58" s="516"/>
      <c r="RQT58" s="515"/>
      <c r="RQU58" s="516"/>
      <c r="RQV58" s="515"/>
      <c r="RQW58" s="516"/>
      <c r="RQX58" s="515"/>
      <c r="RQY58" s="516"/>
      <c r="RQZ58" s="515"/>
      <c r="RRA58" s="516"/>
      <c r="RRB58" s="515"/>
      <c r="RRC58" s="516"/>
      <c r="RRD58" s="515"/>
      <c r="RRE58" s="516"/>
      <c r="RRF58" s="515"/>
      <c r="RRG58" s="516"/>
      <c r="RRH58" s="515"/>
      <c r="RRI58" s="516"/>
      <c r="RRJ58" s="515"/>
      <c r="RRK58" s="516"/>
      <c r="RRL58" s="515"/>
      <c r="RRM58" s="516"/>
      <c r="RRN58" s="515"/>
      <c r="RRO58" s="516"/>
      <c r="RRP58" s="515"/>
      <c r="RRQ58" s="516"/>
      <c r="RRR58" s="515"/>
      <c r="RRS58" s="516"/>
      <c r="RRT58" s="515"/>
      <c r="RRU58" s="516"/>
      <c r="RRV58" s="515"/>
      <c r="RRW58" s="516"/>
      <c r="RRX58" s="515"/>
      <c r="RRY58" s="516"/>
      <c r="RRZ58" s="515"/>
      <c r="RSA58" s="516"/>
      <c r="RSB58" s="515"/>
      <c r="RSC58" s="516"/>
      <c r="RSD58" s="515"/>
      <c r="RSE58" s="516"/>
      <c r="RSF58" s="515"/>
      <c r="RSG58" s="516"/>
      <c r="RSH58" s="515"/>
      <c r="RSI58" s="516"/>
      <c r="RSJ58" s="515"/>
      <c r="RSK58" s="516"/>
      <c r="RSL58" s="515"/>
      <c r="RSM58" s="516"/>
      <c r="RSN58" s="515"/>
      <c r="RSO58" s="516"/>
      <c r="RSP58" s="515"/>
      <c r="RSQ58" s="516"/>
      <c r="RSR58" s="515"/>
      <c r="RSS58" s="516"/>
      <c r="RST58" s="515"/>
      <c r="RSU58" s="516"/>
      <c r="RSV58" s="515"/>
      <c r="RSW58" s="516"/>
      <c r="RSX58" s="515"/>
      <c r="RSY58" s="516"/>
      <c r="RSZ58" s="515"/>
      <c r="RTA58" s="516"/>
      <c r="RTB58" s="515"/>
      <c r="RTC58" s="516"/>
      <c r="RTD58" s="515"/>
      <c r="RTE58" s="516"/>
      <c r="RTF58" s="515"/>
      <c r="RTG58" s="516"/>
      <c r="RTH58" s="515"/>
      <c r="RTI58" s="516"/>
      <c r="RTJ58" s="515"/>
      <c r="RTK58" s="516"/>
      <c r="RTL58" s="515"/>
      <c r="RTM58" s="516"/>
      <c r="RTN58" s="515"/>
      <c r="RTO58" s="516"/>
      <c r="RTP58" s="515"/>
      <c r="RTQ58" s="516"/>
      <c r="RTR58" s="515"/>
      <c r="RTS58" s="516"/>
      <c r="RTT58" s="515"/>
      <c r="RTU58" s="516"/>
      <c r="RTV58" s="515"/>
      <c r="RTW58" s="516"/>
      <c r="RTX58" s="515"/>
      <c r="RTY58" s="516"/>
      <c r="RTZ58" s="515"/>
      <c r="RUA58" s="516"/>
      <c r="RUB58" s="515"/>
      <c r="RUC58" s="516"/>
      <c r="RUD58" s="515"/>
      <c r="RUE58" s="516"/>
      <c r="RUF58" s="515"/>
      <c r="RUG58" s="516"/>
      <c r="RUH58" s="515"/>
      <c r="RUI58" s="516"/>
      <c r="RUJ58" s="515"/>
      <c r="RUK58" s="516"/>
      <c r="RUL58" s="515"/>
      <c r="RUM58" s="516"/>
      <c r="RUN58" s="515"/>
      <c r="RUO58" s="516"/>
      <c r="RUP58" s="515"/>
      <c r="RUQ58" s="516"/>
      <c r="RUR58" s="515"/>
      <c r="RUS58" s="516"/>
      <c r="RUT58" s="515"/>
      <c r="RUU58" s="516"/>
      <c r="RUV58" s="515"/>
      <c r="RUW58" s="516"/>
      <c r="RUX58" s="515"/>
      <c r="RUY58" s="516"/>
      <c r="RUZ58" s="515"/>
      <c r="RVA58" s="516"/>
      <c r="RVB58" s="515"/>
      <c r="RVC58" s="516"/>
      <c r="RVD58" s="515"/>
      <c r="RVE58" s="516"/>
      <c r="RVF58" s="515"/>
      <c r="RVG58" s="516"/>
      <c r="RVH58" s="515"/>
      <c r="RVI58" s="516"/>
      <c r="RVJ58" s="515"/>
      <c r="RVK58" s="516"/>
      <c r="RVL58" s="515"/>
      <c r="RVM58" s="516"/>
      <c r="RVN58" s="515"/>
      <c r="RVO58" s="516"/>
      <c r="RVP58" s="515"/>
      <c r="RVQ58" s="516"/>
      <c r="RVR58" s="515"/>
      <c r="RVS58" s="516"/>
      <c r="RVT58" s="515"/>
      <c r="RVU58" s="516"/>
      <c r="RVV58" s="515"/>
      <c r="RVW58" s="516"/>
      <c r="RVX58" s="515"/>
      <c r="RVY58" s="516"/>
      <c r="RVZ58" s="515"/>
      <c r="RWA58" s="516"/>
      <c r="RWB58" s="515"/>
      <c r="RWC58" s="516"/>
      <c r="RWD58" s="515"/>
      <c r="RWE58" s="516"/>
      <c r="RWF58" s="515"/>
      <c r="RWG58" s="516"/>
      <c r="RWH58" s="515"/>
      <c r="RWI58" s="516"/>
      <c r="RWJ58" s="515"/>
      <c r="RWK58" s="516"/>
      <c r="RWL58" s="515"/>
      <c r="RWM58" s="516"/>
      <c r="RWN58" s="515"/>
      <c r="RWO58" s="516"/>
      <c r="RWP58" s="515"/>
      <c r="RWQ58" s="516"/>
      <c r="RWR58" s="515"/>
      <c r="RWS58" s="516"/>
      <c r="RWT58" s="515"/>
      <c r="RWU58" s="516"/>
      <c r="RWV58" s="515"/>
      <c r="RWW58" s="516"/>
      <c r="RWX58" s="515"/>
      <c r="RWY58" s="516"/>
      <c r="RWZ58" s="515"/>
      <c r="RXA58" s="516"/>
      <c r="RXB58" s="515"/>
      <c r="RXC58" s="516"/>
      <c r="RXD58" s="515"/>
      <c r="RXE58" s="516"/>
      <c r="RXF58" s="515"/>
      <c r="RXG58" s="516"/>
      <c r="RXH58" s="515"/>
      <c r="RXI58" s="516"/>
      <c r="RXJ58" s="515"/>
      <c r="RXK58" s="516"/>
      <c r="RXL58" s="515"/>
      <c r="RXM58" s="516"/>
      <c r="RXN58" s="515"/>
      <c r="RXO58" s="516"/>
      <c r="RXP58" s="515"/>
      <c r="RXQ58" s="516"/>
      <c r="RXR58" s="515"/>
      <c r="RXS58" s="516"/>
      <c r="RXT58" s="515"/>
      <c r="RXU58" s="516"/>
      <c r="RXV58" s="515"/>
      <c r="RXW58" s="516"/>
      <c r="RXX58" s="515"/>
      <c r="RXY58" s="516"/>
      <c r="RXZ58" s="515"/>
      <c r="RYA58" s="516"/>
      <c r="RYB58" s="515"/>
      <c r="RYC58" s="516"/>
      <c r="RYD58" s="515"/>
      <c r="RYE58" s="516"/>
      <c r="RYF58" s="515"/>
      <c r="RYG58" s="516"/>
      <c r="RYH58" s="515"/>
      <c r="RYI58" s="516"/>
      <c r="RYJ58" s="515"/>
      <c r="RYK58" s="516"/>
      <c r="RYL58" s="515"/>
      <c r="RYM58" s="516"/>
      <c r="RYN58" s="515"/>
      <c r="RYO58" s="516"/>
      <c r="RYP58" s="515"/>
      <c r="RYQ58" s="516"/>
      <c r="RYR58" s="515"/>
      <c r="RYS58" s="516"/>
      <c r="RYT58" s="515"/>
      <c r="RYU58" s="516"/>
      <c r="RYV58" s="515"/>
      <c r="RYW58" s="516"/>
      <c r="RYX58" s="515"/>
      <c r="RYY58" s="516"/>
      <c r="RYZ58" s="515"/>
      <c r="RZA58" s="516"/>
      <c r="RZB58" s="515"/>
      <c r="RZC58" s="516"/>
      <c r="RZD58" s="515"/>
      <c r="RZE58" s="516"/>
      <c r="RZF58" s="515"/>
      <c r="RZG58" s="516"/>
      <c r="RZH58" s="515"/>
      <c r="RZI58" s="516"/>
      <c r="RZJ58" s="515"/>
      <c r="RZK58" s="516"/>
      <c r="RZL58" s="515"/>
      <c r="RZM58" s="516"/>
      <c r="RZN58" s="515"/>
      <c r="RZO58" s="516"/>
      <c r="RZP58" s="515"/>
      <c r="RZQ58" s="516"/>
      <c r="RZR58" s="515"/>
      <c r="RZS58" s="516"/>
      <c r="RZT58" s="515"/>
      <c r="RZU58" s="516"/>
      <c r="RZV58" s="515"/>
      <c r="RZW58" s="516"/>
      <c r="RZX58" s="515"/>
      <c r="RZY58" s="516"/>
      <c r="RZZ58" s="515"/>
      <c r="SAA58" s="516"/>
      <c r="SAB58" s="515"/>
      <c r="SAC58" s="516"/>
      <c r="SAD58" s="515"/>
      <c r="SAE58" s="516"/>
      <c r="SAF58" s="515"/>
      <c r="SAG58" s="516"/>
      <c r="SAH58" s="515"/>
      <c r="SAI58" s="516"/>
      <c r="SAJ58" s="515"/>
      <c r="SAK58" s="516"/>
      <c r="SAL58" s="515"/>
      <c r="SAM58" s="516"/>
      <c r="SAN58" s="515"/>
      <c r="SAO58" s="516"/>
      <c r="SAP58" s="515"/>
      <c r="SAQ58" s="516"/>
      <c r="SAR58" s="515"/>
      <c r="SAS58" s="516"/>
      <c r="SAT58" s="515"/>
      <c r="SAU58" s="516"/>
      <c r="SAV58" s="515"/>
      <c r="SAW58" s="516"/>
      <c r="SAX58" s="515"/>
      <c r="SAY58" s="516"/>
      <c r="SAZ58" s="515"/>
      <c r="SBA58" s="516"/>
      <c r="SBB58" s="515"/>
      <c r="SBC58" s="516"/>
      <c r="SBD58" s="515"/>
      <c r="SBE58" s="516"/>
      <c r="SBF58" s="515"/>
      <c r="SBG58" s="516"/>
      <c r="SBH58" s="515"/>
      <c r="SBI58" s="516"/>
      <c r="SBJ58" s="515"/>
      <c r="SBK58" s="516"/>
      <c r="SBL58" s="515"/>
      <c r="SBM58" s="516"/>
      <c r="SBN58" s="515"/>
      <c r="SBO58" s="516"/>
      <c r="SBP58" s="515"/>
      <c r="SBQ58" s="516"/>
      <c r="SBR58" s="515"/>
      <c r="SBS58" s="516"/>
      <c r="SBT58" s="515"/>
      <c r="SBU58" s="516"/>
      <c r="SBV58" s="515"/>
      <c r="SBW58" s="516"/>
      <c r="SBX58" s="515"/>
      <c r="SBY58" s="516"/>
      <c r="SBZ58" s="515"/>
      <c r="SCA58" s="516"/>
      <c r="SCB58" s="515"/>
      <c r="SCC58" s="516"/>
      <c r="SCD58" s="515"/>
      <c r="SCE58" s="516"/>
      <c r="SCF58" s="515"/>
      <c r="SCG58" s="516"/>
      <c r="SCH58" s="515"/>
      <c r="SCI58" s="516"/>
      <c r="SCJ58" s="515"/>
      <c r="SCK58" s="516"/>
      <c r="SCL58" s="515"/>
      <c r="SCM58" s="516"/>
      <c r="SCN58" s="515"/>
      <c r="SCO58" s="516"/>
      <c r="SCP58" s="515"/>
      <c r="SCQ58" s="516"/>
      <c r="SCR58" s="515"/>
      <c r="SCS58" s="516"/>
      <c r="SCT58" s="515"/>
      <c r="SCU58" s="516"/>
      <c r="SCV58" s="515"/>
      <c r="SCW58" s="516"/>
      <c r="SCX58" s="515"/>
      <c r="SCY58" s="516"/>
      <c r="SCZ58" s="515"/>
      <c r="SDA58" s="516"/>
      <c r="SDB58" s="515"/>
      <c r="SDC58" s="516"/>
      <c r="SDD58" s="515"/>
      <c r="SDE58" s="516"/>
      <c r="SDF58" s="515"/>
      <c r="SDG58" s="516"/>
      <c r="SDH58" s="515"/>
      <c r="SDI58" s="516"/>
      <c r="SDJ58" s="515"/>
      <c r="SDK58" s="516"/>
      <c r="SDL58" s="515"/>
      <c r="SDM58" s="516"/>
      <c r="SDN58" s="515"/>
      <c r="SDO58" s="516"/>
      <c r="SDP58" s="515"/>
      <c r="SDQ58" s="516"/>
      <c r="SDR58" s="515"/>
      <c r="SDS58" s="516"/>
      <c r="SDT58" s="515"/>
      <c r="SDU58" s="516"/>
      <c r="SDV58" s="515"/>
      <c r="SDW58" s="516"/>
      <c r="SDX58" s="515"/>
      <c r="SDY58" s="516"/>
      <c r="SDZ58" s="515"/>
      <c r="SEA58" s="516"/>
      <c r="SEB58" s="515"/>
      <c r="SEC58" s="516"/>
      <c r="SED58" s="515"/>
      <c r="SEE58" s="516"/>
      <c r="SEF58" s="515"/>
      <c r="SEG58" s="516"/>
      <c r="SEH58" s="515"/>
      <c r="SEI58" s="516"/>
      <c r="SEJ58" s="515"/>
      <c r="SEK58" s="516"/>
      <c r="SEL58" s="515"/>
      <c r="SEM58" s="516"/>
      <c r="SEN58" s="515"/>
      <c r="SEO58" s="516"/>
      <c r="SEP58" s="515"/>
      <c r="SEQ58" s="516"/>
      <c r="SER58" s="515"/>
      <c r="SES58" s="516"/>
      <c r="SET58" s="515"/>
      <c r="SEU58" s="516"/>
      <c r="SEV58" s="515"/>
      <c r="SEW58" s="516"/>
      <c r="SEX58" s="515"/>
      <c r="SEY58" s="516"/>
      <c r="SEZ58" s="515"/>
      <c r="SFA58" s="516"/>
      <c r="SFB58" s="515"/>
      <c r="SFC58" s="516"/>
      <c r="SFD58" s="515"/>
      <c r="SFE58" s="516"/>
      <c r="SFF58" s="515"/>
      <c r="SFG58" s="516"/>
      <c r="SFH58" s="515"/>
      <c r="SFI58" s="516"/>
      <c r="SFJ58" s="515"/>
      <c r="SFK58" s="516"/>
      <c r="SFL58" s="515"/>
      <c r="SFM58" s="516"/>
      <c r="SFN58" s="515"/>
      <c r="SFO58" s="516"/>
      <c r="SFP58" s="515"/>
      <c r="SFQ58" s="516"/>
      <c r="SFR58" s="515"/>
      <c r="SFS58" s="516"/>
      <c r="SFT58" s="515"/>
      <c r="SFU58" s="516"/>
      <c r="SFV58" s="515"/>
      <c r="SFW58" s="516"/>
      <c r="SFX58" s="515"/>
      <c r="SFY58" s="516"/>
      <c r="SFZ58" s="515"/>
      <c r="SGA58" s="516"/>
      <c r="SGB58" s="515"/>
      <c r="SGC58" s="516"/>
      <c r="SGD58" s="515"/>
      <c r="SGE58" s="516"/>
      <c r="SGF58" s="515"/>
      <c r="SGG58" s="516"/>
      <c r="SGH58" s="515"/>
      <c r="SGI58" s="516"/>
      <c r="SGJ58" s="515"/>
      <c r="SGK58" s="516"/>
      <c r="SGL58" s="515"/>
      <c r="SGM58" s="516"/>
      <c r="SGN58" s="515"/>
      <c r="SGO58" s="516"/>
      <c r="SGP58" s="515"/>
      <c r="SGQ58" s="516"/>
      <c r="SGR58" s="515"/>
      <c r="SGS58" s="516"/>
      <c r="SGT58" s="515"/>
      <c r="SGU58" s="516"/>
      <c r="SGV58" s="515"/>
      <c r="SGW58" s="516"/>
      <c r="SGX58" s="515"/>
      <c r="SGY58" s="516"/>
      <c r="SGZ58" s="515"/>
      <c r="SHA58" s="516"/>
      <c r="SHB58" s="515"/>
      <c r="SHC58" s="516"/>
      <c r="SHD58" s="515"/>
      <c r="SHE58" s="516"/>
      <c r="SHF58" s="515"/>
      <c r="SHG58" s="516"/>
      <c r="SHH58" s="515"/>
      <c r="SHI58" s="516"/>
      <c r="SHJ58" s="515"/>
      <c r="SHK58" s="516"/>
      <c r="SHL58" s="515"/>
      <c r="SHM58" s="516"/>
      <c r="SHN58" s="515"/>
      <c r="SHO58" s="516"/>
      <c r="SHP58" s="515"/>
      <c r="SHQ58" s="516"/>
      <c r="SHR58" s="515"/>
      <c r="SHS58" s="516"/>
      <c r="SHT58" s="515"/>
      <c r="SHU58" s="516"/>
      <c r="SHV58" s="515"/>
      <c r="SHW58" s="516"/>
      <c r="SHX58" s="515"/>
      <c r="SHY58" s="516"/>
      <c r="SHZ58" s="515"/>
      <c r="SIA58" s="516"/>
      <c r="SIB58" s="515"/>
      <c r="SIC58" s="516"/>
      <c r="SID58" s="515"/>
      <c r="SIE58" s="516"/>
      <c r="SIF58" s="515"/>
      <c r="SIG58" s="516"/>
      <c r="SIH58" s="515"/>
      <c r="SII58" s="516"/>
      <c r="SIJ58" s="515"/>
      <c r="SIK58" s="516"/>
      <c r="SIL58" s="515"/>
      <c r="SIM58" s="516"/>
      <c r="SIN58" s="515"/>
      <c r="SIO58" s="516"/>
      <c r="SIP58" s="515"/>
      <c r="SIQ58" s="516"/>
      <c r="SIR58" s="515"/>
      <c r="SIS58" s="516"/>
      <c r="SIT58" s="515"/>
      <c r="SIU58" s="516"/>
      <c r="SIV58" s="515"/>
      <c r="SIW58" s="516"/>
      <c r="SIX58" s="515"/>
      <c r="SIY58" s="516"/>
      <c r="SIZ58" s="515"/>
      <c r="SJA58" s="516"/>
      <c r="SJB58" s="515"/>
      <c r="SJC58" s="516"/>
      <c r="SJD58" s="515"/>
      <c r="SJE58" s="516"/>
      <c r="SJF58" s="515"/>
      <c r="SJG58" s="516"/>
      <c r="SJH58" s="515"/>
      <c r="SJI58" s="516"/>
      <c r="SJJ58" s="515"/>
      <c r="SJK58" s="516"/>
      <c r="SJL58" s="515"/>
      <c r="SJM58" s="516"/>
      <c r="SJN58" s="515"/>
      <c r="SJO58" s="516"/>
      <c r="SJP58" s="515"/>
      <c r="SJQ58" s="516"/>
      <c r="SJR58" s="515"/>
      <c r="SJS58" s="516"/>
      <c r="SJT58" s="515"/>
      <c r="SJU58" s="516"/>
      <c r="SJV58" s="515"/>
      <c r="SJW58" s="516"/>
      <c r="SJX58" s="515"/>
      <c r="SJY58" s="516"/>
      <c r="SJZ58" s="515"/>
      <c r="SKA58" s="516"/>
      <c r="SKB58" s="515"/>
      <c r="SKC58" s="516"/>
      <c r="SKD58" s="515"/>
      <c r="SKE58" s="516"/>
      <c r="SKF58" s="515"/>
      <c r="SKG58" s="516"/>
      <c r="SKH58" s="515"/>
      <c r="SKI58" s="516"/>
      <c r="SKJ58" s="515"/>
      <c r="SKK58" s="516"/>
      <c r="SKL58" s="515"/>
      <c r="SKM58" s="516"/>
      <c r="SKN58" s="515"/>
      <c r="SKO58" s="516"/>
      <c r="SKP58" s="515"/>
      <c r="SKQ58" s="516"/>
      <c r="SKR58" s="515"/>
      <c r="SKS58" s="516"/>
      <c r="SKT58" s="515"/>
      <c r="SKU58" s="516"/>
      <c r="SKV58" s="515"/>
      <c r="SKW58" s="516"/>
      <c r="SKX58" s="515"/>
      <c r="SKY58" s="516"/>
      <c r="SKZ58" s="515"/>
      <c r="SLA58" s="516"/>
      <c r="SLB58" s="515"/>
      <c r="SLC58" s="516"/>
      <c r="SLD58" s="515"/>
      <c r="SLE58" s="516"/>
      <c r="SLF58" s="515"/>
      <c r="SLG58" s="516"/>
      <c r="SLH58" s="515"/>
      <c r="SLI58" s="516"/>
      <c r="SLJ58" s="515"/>
      <c r="SLK58" s="516"/>
      <c r="SLL58" s="515"/>
      <c r="SLM58" s="516"/>
      <c r="SLN58" s="515"/>
      <c r="SLO58" s="516"/>
      <c r="SLP58" s="515"/>
      <c r="SLQ58" s="516"/>
      <c r="SLR58" s="515"/>
      <c r="SLS58" s="516"/>
      <c r="SLT58" s="515"/>
      <c r="SLU58" s="516"/>
      <c r="SLV58" s="515"/>
      <c r="SLW58" s="516"/>
      <c r="SLX58" s="515"/>
      <c r="SLY58" s="516"/>
      <c r="SLZ58" s="515"/>
      <c r="SMA58" s="516"/>
      <c r="SMB58" s="515"/>
      <c r="SMC58" s="516"/>
      <c r="SMD58" s="515"/>
      <c r="SME58" s="516"/>
      <c r="SMF58" s="515"/>
      <c r="SMG58" s="516"/>
      <c r="SMH58" s="515"/>
      <c r="SMI58" s="516"/>
      <c r="SMJ58" s="515"/>
      <c r="SMK58" s="516"/>
      <c r="SML58" s="515"/>
      <c r="SMM58" s="516"/>
      <c r="SMN58" s="515"/>
      <c r="SMO58" s="516"/>
      <c r="SMP58" s="515"/>
      <c r="SMQ58" s="516"/>
      <c r="SMR58" s="515"/>
      <c r="SMS58" s="516"/>
      <c r="SMT58" s="515"/>
      <c r="SMU58" s="516"/>
      <c r="SMV58" s="515"/>
      <c r="SMW58" s="516"/>
      <c r="SMX58" s="515"/>
      <c r="SMY58" s="516"/>
      <c r="SMZ58" s="515"/>
      <c r="SNA58" s="516"/>
      <c r="SNB58" s="515"/>
      <c r="SNC58" s="516"/>
      <c r="SND58" s="515"/>
      <c r="SNE58" s="516"/>
      <c r="SNF58" s="515"/>
      <c r="SNG58" s="516"/>
      <c r="SNH58" s="515"/>
      <c r="SNI58" s="516"/>
      <c r="SNJ58" s="515"/>
      <c r="SNK58" s="516"/>
      <c r="SNL58" s="515"/>
      <c r="SNM58" s="516"/>
      <c r="SNN58" s="515"/>
      <c r="SNO58" s="516"/>
      <c r="SNP58" s="515"/>
      <c r="SNQ58" s="516"/>
      <c r="SNR58" s="515"/>
      <c r="SNS58" s="516"/>
      <c r="SNT58" s="515"/>
      <c r="SNU58" s="516"/>
      <c r="SNV58" s="515"/>
      <c r="SNW58" s="516"/>
      <c r="SNX58" s="515"/>
      <c r="SNY58" s="516"/>
      <c r="SNZ58" s="515"/>
      <c r="SOA58" s="516"/>
      <c r="SOB58" s="515"/>
      <c r="SOC58" s="516"/>
      <c r="SOD58" s="515"/>
      <c r="SOE58" s="516"/>
      <c r="SOF58" s="515"/>
      <c r="SOG58" s="516"/>
      <c r="SOH58" s="515"/>
      <c r="SOI58" s="516"/>
      <c r="SOJ58" s="515"/>
      <c r="SOK58" s="516"/>
      <c r="SOL58" s="515"/>
      <c r="SOM58" s="516"/>
      <c r="SON58" s="515"/>
      <c r="SOO58" s="516"/>
      <c r="SOP58" s="515"/>
      <c r="SOQ58" s="516"/>
      <c r="SOR58" s="515"/>
      <c r="SOS58" s="516"/>
      <c r="SOT58" s="515"/>
      <c r="SOU58" s="516"/>
      <c r="SOV58" s="515"/>
      <c r="SOW58" s="516"/>
      <c r="SOX58" s="515"/>
      <c r="SOY58" s="516"/>
      <c r="SOZ58" s="515"/>
      <c r="SPA58" s="516"/>
      <c r="SPB58" s="515"/>
      <c r="SPC58" s="516"/>
      <c r="SPD58" s="515"/>
      <c r="SPE58" s="516"/>
      <c r="SPF58" s="515"/>
      <c r="SPG58" s="516"/>
      <c r="SPH58" s="515"/>
      <c r="SPI58" s="516"/>
      <c r="SPJ58" s="515"/>
      <c r="SPK58" s="516"/>
      <c r="SPL58" s="515"/>
      <c r="SPM58" s="516"/>
      <c r="SPN58" s="515"/>
      <c r="SPO58" s="516"/>
      <c r="SPP58" s="515"/>
      <c r="SPQ58" s="516"/>
      <c r="SPR58" s="515"/>
      <c r="SPS58" s="516"/>
      <c r="SPT58" s="515"/>
      <c r="SPU58" s="516"/>
      <c r="SPV58" s="515"/>
      <c r="SPW58" s="516"/>
      <c r="SPX58" s="515"/>
      <c r="SPY58" s="516"/>
      <c r="SPZ58" s="515"/>
      <c r="SQA58" s="516"/>
      <c r="SQB58" s="515"/>
      <c r="SQC58" s="516"/>
      <c r="SQD58" s="515"/>
      <c r="SQE58" s="516"/>
      <c r="SQF58" s="515"/>
      <c r="SQG58" s="516"/>
      <c r="SQH58" s="515"/>
      <c r="SQI58" s="516"/>
      <c r="SQJ58" s="515"/>
      <c r="SQK58" s="516"/>
      <c r="SQL58" s="515"/>
      <c r="SQM58" s="516"/>
      <c r="SQN58" s="515"/>
      <c r="SQO58" s="516"/>
      <c r="SQP58" s="515"/>
      <c r="SQQ58" s="516"/>
      <c r="SQR58" s="515"/>
      <c r="SQS58" s="516"/>
      <c r="SQT58" s="515"/>
      <c r="SQU58" s="516"/>
      <c r="SQV58" s="515"/>
      <c r="SQW58" s="516"/>
      <c r="SQX58" s="515"/>
      <c r="SQY58" s="516"/>
      <c r="SQZ58" s="515"/>
      <c r="SRA58" s="516"/>
      <c r="SRB58" s="515"/>
      <c r="SRC58" s="516"/>
      <c r="SRD58" s="515"/>
      <c r="SRE58" s="516"/>
      <c r="SRF58" s="515"/>
      <c r="SRG58" s="516"/>
      <c r="SRH58" s="515"/>
      <c r="SRI58" s="516"/>
      <c r="SRJ58" s="515"/>
      <c r="SRK58" s="516"/>
      <c r="SRL58" s="515"/>
      <c r="SRM58" s="516"/>
      <c r="SRN58" s="515"/>
      <c r="SRO58" s="516"/>
      <c r="SRP58" s="515"/>
      <c r="SRQ58" s="516"/>
      <c r="SRR58" s="515"/>
      <c r="SRS58" s="516"/>
      <c r="SRT58" s="515"/>
      <c r="SRU58" s="516"/>
      <c r="SRV58" s="515"/>
      <c r="SRW58" s="516"/>
      <c r="SRX58" s="515"/>
      <c r="SRY58" s="516"/>
      <c r="SRZ58" s="515"/>
      <c r="SSA58" s="516"/>
      <c r="SSB58" s="515"/>
      <c r="SSC58" s="516"/>
      <c r="SSD58" s="515"/>
      <c r="SSE58" s="516"/>
      <c r="SSF58" s="515"/>
      <c r="SSG58" s="516"/>
      <c r="SSH58" s="515"/>
      <c r="SSI58" s="516"/>
      <c r="SSJ58" s="515"/>
      <c r="SSK58" s="516"/>
      <c r="SSL58" s="515"/>
      <c r="SSM58" s="516"/>
      <c r="SSN58" s="515"/>
      <c r="SSO58" s="516"/>
      <c r="SSP58" s="515"/>
      <c r="SSQ58" s="516"/>
      <c r="SSR58" s="515"/>
      <c r="SSS58" s="516"/>
      <c r="SST58" s="515"/>
      <c r="SSU58" s="516"/>
      <c r="SSV58" s="515"/>
      <c r="SSW58" s="516"/>
      <c r="SSX58" s="515"/>
      <c r="SSY58" s="516"/>
      <c r="SSZ58" s="515"/>
      <c r="STA58" s="516"/>
      <c r="STB58" s="515"/>
      <c r="STC58" s="516"/>
      <c r="STD58" s="515"/>
      <c r="STE58" s="516"/>
      <c r="STF58" s="515"/>
      <c r="STG58" s="516"/>
      <c r="STH58" s="515"/>
      <c r="STI58" s="516"/>
      <c r="STJ58" s="515"/>
      <c r="STK58" s="516"/>
      <c r="STL58" s="515"/>
      <c r="STM58" s="516"/>
      <c r="STN58" s="515"/>
      <c r="STO58" s="516"/>
      <c r="STP58" s="515"/>
      <c r="STQ58" s="516"/>
      <c r="STR58" s="515"/>
      <c r="STS58" s="516"/>
      <c r="STT58" s="515"/>
      <c r="STU58" s="516"/>
      <c r="STV58" s="515"/>
      <c r="STW58" s="516"/>
      <c r="STX58" s="515"/>
      <c r="STY58" s="516"/>
      <c r="STZ58" s="515"/>
      <c r="SUA58" s="516"/>
      <c r="SUB58" s="515"/>
      <c r="SUC58" s="516"/>
      <c r="SUD58" s="515"/>
      <c r="SUE58" s="516"/>
      <c r="SUF58" s="515"/>
      <c r="SUG58" s="516"/>
      <c r="SUH58" s="515"/>
      <c r="SUI58" s="516"/>
      <c r="SUJ58" s="515"/>
      <c r="SUK58" s="516"/>
      <c r="SUL58" s="515"/>
      <c r="SUM58" s="516"/>
      <c r="SUN58" s="515"/>
      <c r="SUO58" s="516"/>
      <c r="SUP58" s="515"/>
      <c r="SUQ58" s="516"/>
      <c r="SUR58" s="515"/>
      <c r="SUS58" s="516"/>
      <c r="SUT58" s="515"/>
      <c r="SUU58" s="516"/>
      <c r="SUV58" s="515"/>
      <c r="SUW58" s="516"/>
      <c r="SUX58" s="515"/>
      <c r="SUY58" s="516"/>
      <c r="SUZ58" s="515"/>
      <c r="SVA58" s="516"/>
      <c r="SVB58" s="515"/>
      <c r="SVC58" s="516"/>
      <c r="SVD58" s="515"/>
      <c r="SVE58" s="516"/>
      <c r="SVF58" s="515"/>
      <c r="SVG58" s="516"/>
      <c r="SVH58" s="515"/>
      <c r="SVI58" s="516"/>
      <c r="SVJ58" s="515"/>
      <c r="SVK58" s="516"/>
      <c r="SVL58" s="515"/>
      <c r="SVM58" s="516"/>
      <c r="SVN58" s="515"/>
      <c r="SVO58" s="516"/>
      <c r="SVP58" s="515"/>
      <c r="SVQ58" s="516"/>
      <c r="SVR58" s="515"/>
      <c r="SVS58" s="516"/>
      <c r="SVT58" s="515"/>
      <c r="SVU58" s="516"/>
      <c r="SVV58" s="515"/>
      <c r="SVW58" s="516"/>
      <c r="SVX58" s="515"/>
      <c r="SVY58" s="516"/>
      <c r="SVZ58" s="515"/>
      <c r="SWA58" s="516"/>
      <c r="SWB58" s="515"/>
      <c r="SWC58" s="516"/>
      <c r="SWD58" s="515"/>
      <c r="SWE58" s="516"/>
      <c r="SWF58" s="515"/>
      <c r="SWG58" s="516"/>
      <c r="SWH58" s="515"/>
      <c r="SWI58" s="516"/>
      <c r="SWJ58" s="515"/>
      <c r="SWK58" s="516"/>
      <c r="SWL58" s="515"/>
      <c r="SWM58" s="516"/>
      <c r="SWN58" s="515"/>
      <c r="SWO58" s="516"/>
      <c r="SWP58" s="515"/>
      <c r="SWQ58" s="516"/>
      <c r="SWR58" s="515"/>
      <c r="SWS58" s="516"/>
      <c r="SWT58" s="515"/>
      <c r="SWU58" s="516"/>
      <c r="SWV58" s="515"/>
      <c r="SWW58" s="516"/>
      <c r="SWX58" s="515"/>
      <c r="SWY58" s="516"/>
      <c r="SWZ58" s="515"/>
      <c r="SXA58" s="516"/>
      <c r="SXB58" s="515"/>
      <c r="SXC58" s="516"/>
      <c r="SXD58" s="515"/>
      <c r="SXE58" s="516"/>
      <c r="SXF58" s="515"/>
      <c r="SXG58" s="516"/>
      <c r="SXH58" s="515"/>
      <c r="SXI58" s="516"/>
      <c r="SXJ58" s="515"/>
      <c r="SXK58" s="516"/>
      <c r="SXL58" s="515"/>
      <c r="SXM58" s="516"/>
      <c r="SXN58" s="515"/>
      <c r="SXO58" s="516"/>
      <c r="SXP58" s="515"/>
      <c r="SXQ58" s="516"/>
      <c r="SXR58" s="515"/>
      <c r="SXS58" s="516"/>
      <c r="SXT58" s="515"/>
      <c r="SXU58" s="516"/>
      <c r="SXV58" s="515"/>
      <c r="SXW58" s="516"/>
      <c r="SXX58" s="515"/>
      <c r="SXY58" s="516"/>
      <c r="SXZ58" s="515"/>
      <c r="SYA58" s="516"/>
      <c r="SYB58" s="515"/>
      <c r="SYC58" s="516"/>
      <c r="SYD58" s="515"/>
      <c r="SYE58" s="516"/>
      <c r="SYF58" s="515"/>
      <c r="SYG58" s="516"/>
      <c r="SYH58" s="515"/>
      <c r="SYI58" s="516"/>
      <c r="SYJ58" s="515"/>
      <c r="SYK58" s="516"/>
      <c r="SYL58" s="515"/>
      <c r="SYM58" s="516"/>
      <c r="SYN58" s="515"/>
      <c r="SYO58" s="516"/>
      <c r="SYP58" s="515"/>
      <c r="SYQ58" s="516"/>
      <c r="SYR58" s="515"/>
      <c r="SYS58" s="516"/>
      <c r="SYT58" s="515"/>
      <c r="SYU58" s="516"/>
      <c r="SYV58" s="515"/>
      <c r="SYW58" s="516"/>
      <c r="SYX58" s="515"/>
      <c r="SYY58" s="516"/>
      <c r="SYZ58" s="515"/>
      <c r="SZA58" s="516"/>
      <c r="SZB58" s="515"/>
      <c r="SZC58" s="516"/>
      <c r="SZD58" s="515"/>
      <c r="SZE58" s="516"/>
      <c r="SZF58" s="515"/>
      <c r="SZG58" s="516"/>
      <c r="SZH58" s="515"/>
      <c r="SZI58" s="516"/>
      <c r="SZJ58" s="515"/>
      <c r="SZK58" s="516"/>
      <c r="SZL58" s="515"/>
      <c r="SZM58" s="516"/>
      <c r="SZN58" s="515"/>
      <c r="SZO58" s="516"/>
      <c r="SZP58" s="515"/>
      <c r="SZQ58" s="516"/>
      <c r="SZR58" s="515"/>
      <c r="SZS58" s="516"/>
      <c r="SZT58" s="515"/>
      <c r="SZU58" s="516"/>
      <c r="SZV58" s="515"/>
      <c r="SZW58" s="516"/>
      <c r="SZX58" s="515"/>
      <c r="SZY58" s="516"/>
      <c r="SZZ58" s="515"/>
      <c r="TAA58" s="516"/>
      <c r="TAB58" s="515"/>
      <c r="TAC58" s="516"/>
      <c r="TAD58" s="515"/>
      <c r="TAE58" s="516"/>
      <c r="TAF58" s="515"/>
      <c r="TAG58" s="516"/>
      <c r="TAH58" s="515"/>
      <c r="TAI58" s="516"/>
      <c r="TAJ58" s="515"/>
      <c r="TAK58" s="516"/>
      <c r="TAL58" s="515"/>
      <c r="TAM58" s="516"/>
      <c r="TAN58" s="515"/>
      <c r="TAO58" s="516"/>
      <c r="TAP58" s="515"/>
      <c r="TAQ58" s="516"/>
      <c r="TAR58" s="515"/>
      <c r="TAS58" s="516"/>
      <c r="TAT58" s="515"/>
      <c r="TAU58" s="516"/>
      <c r="TAV58" s="515"/>
      <c r="TAW58" s="516"/>
      <c r="TAX58" s="515"/>
      <c r="TAY58" s="516"/>
      <c r="TAZ58" s="515"/>
      <c r="TBA58" s="516"/>
      <c r="TBB58" s="515"/>
      <c r="TBC58" s="516"/>
      <c r="TBD58" s="515"/>
      <c r="TBE58" s="516"/>
      <c r="TBF58" s="515"/>
      <c r="TBG58" s="516"/>
      <c r="TBH58" s="515"/>
      <c r="TBI58" s="516"/>
      <c r="TBJ58" s="515"/>
      <c r="TBK58" s="516"/>
      <c r="TBL58" s="515"/>
      <c r="TBM58" s="516"/>
      <c r="TBN58" s="515"/>
      <c r="TBO58" s="516"/>
      <c r="TBP58" s="515"/>
      <c r="TBQ58" s="516"/>
      <c r="TBR58" s="515"/>
      <c r="TBS58" s="516"/>
      <c r="TBT58" s="515"/>
      <c r="TBU58" s="516"/>
      <c r="TBV58" s="515"/>
      <c r="TBW58" s="516"/>
      <c r="TBX58" s="515"/>
      <c r="TBY58" s="516"/>
      <c r="TBZ58" s="515"/>
      <c r="TCA58" s="516"/>
      <c r="TCB58" s="515"/>
      <c r="TCC58" s="516"/>
      <c r="TCD58" s="515"/>
      <c r="TCE58" s="516"/>
      <c r="TCF58" s="515"/>
      <c r="TCG58" s="516"/>
      <c r="TCH58" s="515"/>
      <c r="TCI58" s="516"/>
      <c r="TCJ58" s="515"/>
      <c r="TCK58" s="516"/>
      <c r="TCL58" s="515"/>
      <c r="TCM58" s="516"/>
      <c r="TCN58" s="515"/>
      <c r="TCO58" s="516"/>
      <c r="TCP58" s="515"/>
      <c r="TCQ58" s="516"/>
      <c r="TCR58" s="515"/>
      <c r="TCS58" s="516"/>
      <c r="TCT58" s="515"/>
      <c r="TCU58" s="516"/>
      <c r="TCV58" s="515"/>
      <c r="TCW58" s="516"/>
      <c r="TCX58" s="515"/>
      <c r="TCY58" s="516"/>
      <c r="TCZ58" s="515"/>
      <c r="TDA58" s="516"/>
      <c r="TDB58" s="515"/>
      <c r="TDC58" s="516"/>
      <c r="TDD58" s="515"/>
      <c r="TDE58" s="516"/>
      <c r="TDF58" s="515"/>
      <c r="TDG58" s="516"/>
      <c r="TDH58" s="515"/>
      <c r="TDI58" s="516"/>
      <c r="TDJ58" s="515"/>
      <c r="TDK58" s="516"/>
      <c r="TDL58" s="515"/>
      <c r="TDM58" s="516"/>
      <c r="TDN58" s="515"/>
      <c r="TDO58" s="516"/>
      <c r="TDP58" s="515"/>
      <c r="TDQ58" s="516"/>
      <c r="TDR58" s="515"/>
      <c r="TDS58" s="516"/>
      <c r="TDT58" s="515"/>
      <c r="TDU58" s="516"/>
      <c r="TDV58" s="515"/>
      <c r="TDW58" s="516"/>
      <c r="TDX58" s="515"/>
      <c r="TDY58" s="516"/>
      <c r="TDZ58" s="515"/>
      <c r="TEA58" s="516"/>
      <c r="TEB58" s="515"/>
      <c r="TEC58" s="516"/>
      <c r="TED58" s="515"/>
      <c r="TEE58" s="516"/>
      <c r="TEF58" s="515"/>
      <c r="TEG58" s="516"/>
      <c r="TEH58" s="515"/>
      <c r="TEI58" s="516"/>
      <c r="TEJ58" s="515"/>
      <c r="TEK58" s="516"/>
      <c r="TEL58" s="515"/>
      <c r="TEM58" s="516"/>
      <c r="TEN58" s="515"/>
      <c r="TEO58" s="516"/>
      <c r="TEP58" s="515"/>
      <c r="TEQ58" s="516"/>
      <c r="TER58" s="515"/>
      <c r="TES58" s="516"/>
      <c r="TET58" s="515"/>
      <c r="TEU58" s="516"/>
      <c r="TEV58" s="515"/>
      <c r="TEW58" s="516"/>
      <c r="TEX58" s="515"/>
      <c r="TEY58" s="516"/>
      <c r="TEZ58" s="515"/>
      <c r="TFA58" s="516"/>
      <c r="TFB58" s="515"/>
      <c r="TFC58" s="516"/>
      <c r="TFD58" s="515"/>
      <c r="TFE58" s="516"/>
      <c r="TFF58" s="515"/>
      <c r="TFG58" s="516"/>
      <c r="TFH58" s="515"/>
      <c r="TFI58" s="516"/>
      <c r="TFJ58" s="515"/>
      <c r="TFK58" s="516"/>
      <c r="TFL58" s="515"/>
      <c r="TFM58" s="516"/>
      <c r="TFN58" s="515"/>
      <c r="TFO58" s="516"/>
      <c r="TFP58" s="515"/>
      <c r="TFQ58" s="516"/>
      <c r="TFR58" s="515"/>
      <c r="TFS58" s="516"/>
      <c r="TFT58" s="515"/>
      <c r="TFU58" s="516"/>
      <c r="TFV58" s="515"/>
      <c r="TFW58" s="516"/>
      <c r="TFX58" s="515"/>
      <c r="TFY58" s="516"/>
      <c r="TFZ58" s="515"/>
      <c r="TGA58" s="516"/>
      <c r="TGB58" s="515"/>
      <c r="TGC58" s="516"/>
      <c r="TGD58" s="515"/>
      <c r="TGE58" s="516"/>
      <c r="TGF58" s="515"/>
      <c r="TGG58" s="516"/>
      <c r="TGH58" s="515"/>
      <c r="TGI58" s="516"/>
      <c r="TGJ58" s="515"/>
      <c r="TGK58" s="516"/>
      <c r="TGL58" s="515"/>
      <c r="TGM58" s="516"/>
      <c r="TGN58" s="515"/>
      <c r="TGO58" s="516"/>
      <c r="TGP58" s="515"/>
      <c r="TGQ58" s="516"/>
      <c r="TGR58" s="515"/>
      <c r="TGS58" s="516"/>
      <c r="TGT58" s="515"/>
      <c r="TGU58" s="516"/>
      <c r="TGV58" s="515"/>
      <c r="TGW58" s="516"/>
      <c r="TGX58" s="515"/>
      <c r="TGY58" s="516"/>
      <c r="TGZ58" s="515"/>
      <c r="THA58" s="516"/>
      <c r="THB58" s="515"/>
      <c r="THC58" s="516"/>
      <c r="THD58" s="515"/>
      <c r="THE58" s="516"/>
      <c r="THF58" s="515"/>
      <c r="THG58" s="516"/>
      <c r="THH58" s="515"/>
      <c r="THI58" s="516"/>
      <c r="THJ58" s="515"/>
      <c r="THK58" s="516"/>
      <c r="THL58" s="515"/>
      <c r="THM58" s="516"/>
      <c r="THN58" s="515"/>
      <c r="THO58" s="516"/>
      <c r="THP58" s="515"/>
      <c r="THQ58" s="516"/>
      <c r="THR58" s="515"/>
      <c r="THS58" s="516"/>
      <c r="THT58" s="515"/>
      <c r="THU58" s="516"/>
      <c r="THV58" s="515"/>
      <c r="THW58" s="516"/>
      <c r="THX58" s="515"/>
      <c r="THY58" s="516"/>
      <c r="THZ58" s="515"/>
      <c r="TIA58" s="516"/>
      <c r="TIB58" s="515"/>
      <c r="TIC58" s="516"/>
      <c r="TID58" s="515"/>
      <c r="TIE58" s="516"/>
      <c r="TIF58" s="515"/>
      <c r="TIG58" s="516"/>
      <c r="TIH58" s="515"/>
      <c r="TII58" s="516"/>
      <c r="TIJ58" s="515"/>
      <c r="TIK58" s="516"/>
      <c r="TIL58" s="515"/>
      <c r="TIM58" s="516"/>
      <c r="TIN58" s="515"/>
      <c r="TIO58" s="516"/>
      <c r="TIP58" s="515"/>
      <c r="TIQ58" s="516"/>
      <c r="TIR58" s="515"/>
      <c r="TIS58" s="516"/>
      <c r="TIT58" s="515"/>
      <c r="TIU58" s="516"/>
      <c r="TIV58" s="515"/>
      <c r="TIW58" s="516"/>
      <c r="TIX58" s="515"/>
      <c r="TIY58" s="516"/>
      <c r="TIZ58" s="515"/>
      <c r="TJA58" s="516"/>
      <c r="TJB58" s="515"/>
      <c r="TJC58" s="516"/>
      <c r="TJD58" s="515"/>
      <c r="TJE58" s="516"/>
      <c r="TJF58" s="515"/>
      <c r="TJG58" s="516"/>
      <c r="TJH58" s="515"/>
      <c r="TJI58" s="516"/>
      <c r="TJJ58" s="515"/>
      <c r="TJK58" s="516"/>
      <c r="TJL58" s="515"/>
      <c r="TJM58" s="516"/>
      <c r="TJN58" s="515"/>
      <c r="TJO58" s="516"/>
      <c r="TJP58" s="515"/>
      <c r="TJQ58" s="516"/>
      <c r="TJR58" s="515"/>
      <c r="TJS58" s="516"/>
      <c r="TJT58" s="515"/>
      <c r="TJU58" s="516"/>
      <c r="TJV58" s="515"/>
      <c r="TJW58" s="516"/>
      <c r="TJX58" s="515"/>
      <c r="TJY58" s="516"/>
      <c r="TJZ58" s="515"/>
      <c r="TKA58" s="516"/>
      <c r="TKB58" s="515"/>
      <c r="TKC58" s="516"/>
      <c r="TKD58" s="515"/>
      <c r="TKE58" s="516"/>
      <c r="TKF58" s="515"/>
      <c r="TKG58" s="516"/>
      <c r="TKH58" s="515"/>
      <c r="TKI58" s="516"/>
      <c r="TKJ58" s="515"/>
      <c r="TKK58" s="516"/>
      <c r="TKL58" s="515"/>
      <c r="TKM58" s="516"/>
      <c r="TKN58" s="515"/>
      <c r="TKO58" s="516"/>
      <c r="TKP58" s="515"/>
      <c r="TKQ58" s="516"/>
      <c r="TKR58" s="515"/>
      <c r="TKS58" s="516"/>
      <c r="TKT58" s="515"/>
      <c r="TKU58" s="516"/>
      <c r="TKV58" s="515"/>
      <c r="TKW58" s="516"/>
      <c r="TKX58" s="515"/>
      <c r="TKY58" s="516"/>
      <c r="TKZ58" s="515"/>
      <c r="TLA58" s="516"/>
      <c r="TLB58" s="515"/>
      <c r="TLC58" s="516"/>
      <c r="TLD58" s="515"/>
      <c r="TLE58" s="516"/>
      <c r="TLF58" s="515"/>
      <c r="TLG58" s="516"/>
      <c r="TLH58" s="515"/>
      <c r="TLI58" s="516"/>
      <c r="TLJ58" s="515"/>
      <c r="TLK58" s="516"/>
      <c r="TLL58" s="515"/>
      <c r="TLM58" s="516"/>
      <c r="TLN58" s="515"/>
      <c r="TLO58" s="516"/>
      <c r="TLP58" s="515"/>
      <c r="TLQ58" s="516"/>
      <c r="TLR58" s="515"/>
      <c r="TLS58" s="516"/>
      <c r="TLT58" s="515"/>
      <c r="TLU58" s="516"/>
      <c r="TLV58" s="515"/>
      <c r="TLW58" s="516"/>
      <c r="TLX58" s="515"/>
      <c r="TLY58" s="516"/>
      <c r="TLZ58" s="515"/>
      <c r="TMA58" s="516"/>
      <c r="TMB58" s="515"/>
      <c r="TMC58" s="516"/>
      <c r="TMD58" s="515"/>
      <c r="TME58" s="516"/>
      <c r="TMF58" s="515"/>
      <c r="TMG58" s="516"/>
      <c r="TMH58" s="515"/>
      <c r="TMI58" s="516"/>
      <c r="TMJ58" s="515"/>
      <c r="TMK58" s="516"/>
      <c r="TML58" s="515"/>
      <c r="TMM58" s="516"/>
      <c r="TMN58" s="515"/>
      <c r="TMO58" s="516"/>
      <c r="TMP58" s="515"/>
      <c r="TMQ58" s="516"/>
      <c r="TMR58" s="515"/>
      <c r="TMS58" s="516"/>
      <c r="TMT58" s="515"/>
      <c r="TMU58" s="516"/>
      <c r="TMV58" s="515"/>
      <c r="TMW58" s="516"/>
      <c r="TMX58" s="515"/>
      <c r="TMY58" s="516"/>
      <c r="TMZ58" s="515"/>
      <c r="TNA58" s="516"/>
      <c r="TNB58" s="515"/>
      <c r="TNC58" s="516"/>
      <c r="TND58" s="515"/>
      <c r="TNE58" s="516"/>
      <c r="TNF58" s="515"/>
      <c r="TNG58" s="516"/>
      <c r="TNH58" s="515"/>
      <c r="TNI58" s="516"/>
      <c r="TNJ58" s="515"/>
      <c r="TNK58" s="516"/>
      <c r="TNL58" s="515"/>
      <c r="TNM58" s="516"/>
      <c r="TNN58" s="515"/>
      <c r="TNO58" s="516"/>
      <c r="TNP58" s="515"/>
      <c r="TNQ58" s="516"/>
      <c r="TNR58" s="515"/>
      <c r="TNS58" s="516"/>
      <c r="TNT58" s="515"/>
      <c r="TNU58" s="516"/>
      <c r="TNV58" s="515"/>
      <c r="TNW58" s="516"/>
      <c r="TNX58" s="515"/>
      <c r="TNY58" s="516"/>
      <c r="TNZ58" s="515"/>
      <c r="TOA58" s="516"/>
      <c r="TOB58" s="515"/>
      <c r="TOC58" s="516"/>
      <c r="TOD58" s="515"/>
      <c r="TOE58" s="516"/>
      <c r="TOF58" s="515"/>
      <c r="TOG58" s="516"/>
      <c r="TOH58" s="515"/>
      <c r="TOI58" s="516"/>
      <c r="TOJ58" s="515"/>
      <c r="TOK58" s="516"/>
      <c r="TOL58" s="515"/>
      <c r="TOM58" s="516"/>
      <c r="TON58" s="515"/>
      <c r="TOO58" s="516"/>
      <c r="TOP58" s="515"/>
      <c r="TOQ58" s="516"/>
      <c r="TOR58" s="515"/>
      <c r="TOS58" s="516"/>
      <c r="TOT58" s="515"/>
      <c r="TOU58" s="516"/>
      <c r="TOV58" s="515"/>
      <c r="TOW58" s="516"/>
      <c r="TOX58" s="515"/>
      <c r="TOY58" s="516"/>
      <c r="TOZ58" s="515"/>
      <c r="TPA58" s="516"/>
      <c r="TPB58" s="515"/>
      <c r="TPC58" s="516"/>
      <c r="TPD58" s="515"/>
      <c r="TPE58" s="516"/>
      <c r="TPF58" s="515"/>
      <c r="TPG58" s="516"/>
      <c r="TPH58" s="515"/>
      <c r="TPI58" s="516"/>
      <c r="TPJ58" s="515"/>
      <c r="TPK58" s="516"/>
      <c r="TPL58" s="515"/>
      <c r="TPM58" s="516"/>
      <c r="TPN58" s="515"/>
      <c r="TPO58" s="516"/>
      <c r="TPP58" s="515"/>
      <c r="TPQ58" s="516"/>
      <c r="TPR58" s="515"/>
      <c r="TPS58" s="516"/>
      <c r="TPT58" s="515"/>
      <c r="TPU58" s="516"/>
      <c r="TPV58" s="515"/>
      <c r="TPW58" s="516"/>
      <c r="TPX58" s="515"/>
      <c r="TPY58" s="516"/>
      <c r="TPZ58" s="515"/>
      <c r="TQA58" s="516"/>
      <c r="TQB58" s="515"/>
      <c r="TQC58" s="516"/>
      <c r="TQD58" s="515"/>
      <c r="TQE58" s="516"/>
      <c r="TQF58" s="515"/>
      <c r="TQG58" s="516"/>
      <c r="TQH58" s="515"/>
      <c r="TQI58" s="516"/>
      <c r="TQJ58" s="515"/>
      <c r="TQK58" s="516"/>
      <c r="TQL58" s="515"/>
      <c r="TQM58" s="516"/>
      <c r="TQN58" s="515"/>
      <c r="TQO58" s="516"/>
      <c r="TQP58" s="515"/>
      <c r="TQQ58" s="516"/>
      <c r="TQR58" s="515"/>
      <c r="TQS58" s="516"/>
      <c r="TQT58" s="515"/>
      <c r="TQU58" s="516"/>
      <c r="TQV58" s="515"/>
      <c r="TQW58" s="516"/>
      <c r="TQX58" s="515"/>
      <c r="TQY58" s="516"/>
      <c r="TQZ58" s="515"/>
      <c r="TRA58" s="516"/>
      <c r="TRB58" s="515"/>
      <c r="TRC58" s="516"/>
      <c r="TRD58" s="515"/>
      <c r="TRE58" s="516"/>
      <c r="TRF58" s="515"/>
      <c r="TRG58" s="516"/>
      <c r="TRH58" s="515"/>
      <c r="TRI58" s="516"/>
      <c r="TRJ58" s="515"/>
      <c r="TRK58" s="516"/>
      <c r="TRL58" s="515"/>
      <c r="TRM58" s="516"/>
      <c r="TRN58" s="515"/>
      <c r="TRO58" s="516"/>
      <c r="TRP58" s="515"/>
      <c r="TRQ58" s="516"/>
      <c r="TRR58" s="515"/>
      <c r="TRS58" s="516"/>
      <c r="TRT58" s="515"/>
      <c r="TRU58" s="516"/>
      <c r="TRV58" s="515"/>
      <c r="TRW58" s="516"/>
      <c r="TRX58" s="515"/>
      <c r="TRY58" s="516"/>
      <c r="TRZ58" s="515"/>
      <c r="TSA58" s="516"/>
      <c r="TSB58" s="515"/>
      <c r="TSC58" s="516"/>
      <c r="TSD58" s="515"/>
      <c r="TSE58" s="516"/>
      <c r="TSF58" s="515"/>
      <c r="TSG58" s="516"/>
      <c r="TSH58" s="515"/>
      <c r="TSI58" s="516"/>
      <c r="TSJ58" s="515"/>
      <c r="TSK58" s="516"/>
      <c r="TSL58" s="515"/>
      <c r="TSM58" s="516"/>
      <c r="TSN58" s="515"/>
      <c r="TSO58" s="516"/>
      <c r="TSP58" s="515"/>
      <c r="TSQ58" s="516"/>
      <c r="TSR58" s="515"/>
      <c r="TSS58" s="516"/>
      <c r="TST58" s="515"/>
      <c r="TSU58" s="516"/>
      <c r="TSV58" s="515"/>
      <c r="TSW58" s="516"/>
      <c r="TSX58" s="515"/>
      <c r="TSY58" s="516"/>
      <c r="TSZ58" s="515"/>
      <c r="TTA58" s="516"/>
      <c r="TTB58" s="515"/>
      <c r="TTC58" s="516"/>
      <c r="TTD58" s="515"/>
      <c r="TTE58" s="516"/>
      <c r="TTF58" s="515"/>
      <c r="TTG58" s="516"/>
      <c r="TTH58" s="515"/>
      <c r="TTI58" s="516"/>
      <c r="TTJ58" s="515"/>
      <c r="TTK58" s="516"/>
      <c r="TTL58" s="515"/>
      <c r="TTM58" s="516"/>
      <c r="TTN58" s="515"/>
      <c r="TTO58" s="516"/>
      <c r="TTP58" s="515"/>
      <c r="TTQ58" s="516"/>
      <c r="TTR58" s="515"/>
      <c r="TTS58" s="516"/>
      <c r="TTT58" s="515"/>
      <c r="TTU58" s="516"/>
      <c r="TTV58" s="515"/>
      <c r="TTW58" s="516"/>
      <c r="TTX58" s="515"/>
      <c r="TTY58" s="516"/>
      <c r="TTZ58" s="515"/>
      <c r="TUA58" s="516"/>
      <c r="TUB58" s="515"/>
      <c r="TUC58" s="516"/>
      <c r="TUD58" s="515"/>
      <c r="TUE58" s="516"/>
      <c r="TUF58" s="515"/>
      <c r="TUG58" s="516"/>
      <c r="TUH58" s="515"/>
      <c r="TUI58" s="516"/>
      <c r="TUJ58" s="515"/>
      <c r="TUK58" s="516"/>
      <c r="TUL58" s="515"/>
      <c r="TUM58" s="516"/>
      <c r="TUN58" s="515"/>
      <c r="TUO58" s="516"/>
      <c r="TUP58" s="515"/>
      <c r="TUQ58" s="516"/>
      <c r="TUR58" s="515"/>
      <c r="TUS58" s="516"/>
      <c r="TUT58" s="515"/>
      <c r="TUU58" s="516"/>
      <c r="TUV58" s="515"/>
      <c r="TUW58" s="516"/>
      <c r="TUX58" s="515"/>
      <c r="TUY58" s="516"/>
      <c r="TUZ58" s="515"/>
      <c r="TVA58" s="516"/>
      <c r="TVB58" s="515"/>
      <c r="TVC58" s="516"/>
      <c r="TVD58" s="515"/>
      <c r="TVE58" s="516"/>
      <c r="TVF58" s="515"/>
      <c r="TVG58" s="516"/>
      <c r="TVH58" s="515"/>
      <c r="TVI58" s="516"/>
      <c r="TVJ58" s="515"/>
      <c r="TVK58" s="516"/>
      <c r="TVL58" s="515"/>
      <c r="TVM58" s="516"/>
      <c r="TVN58" s="515"/>
      <c r="TVO58" s="516"/>
      <c r="TVP58" s="515"/>
      <c r="TVQ58" s="516"/>
      <c r="TVR58" s="515"/>
      <c r="TVS58" s="516"/>
      <c r="TVT58" s="515"/>
      <c r="TVU58" s="516"/>
      <c r="TVV58" s="515"/>
      <c r="TVW58" s="516"/>
      <c r="TVX58" s="515"/>
      <c r="TVY58" s="516"/>
      <c r="TVZ58" s="515"/>
      <c r="TWA58" s="516"/>
      <c r="TWB58" s="515"/>
      <c r="TWC58" s="516"/>
      <c r="TWD58" s="515"/>
      <c r="TWE58" s="516"/>
      <c r="TWF58" s="515"/>
      <c r="TWG58" s="516"/>
      <c r="TWH58" s="515"/>
      <c r="TWI58" s="516"/>
      <c r="TWJ58" s="515"/>
      <c r="TWK58" s="516"/>
      <c r="TWL58" s="515"/>
      <c r="TWM58" s="516"/>
      <c r="TWN58" s="515"/>
      <c r="TWO58" s="516"/>
      <c r="TWP58" s="515"/>
      <c r="TWQ58" s="516"/>
      <c r="TWR58" s="515"/>
      <c r="TWS58" s="516"/>
      <c r="TWT58" s="515"/>
      <c r="TWU58" s="516"/>
      <c r="TWV58" s="515"/>
      <c r="TWW58" s="516"/>
      <c r="TWX58" s="515"/>
      <c r="TWY58" s="516"/>
      <c r="TWZ58" s="515"/>
      <c r="TXA58" s="516"/>
      <c r="TXB58" s="515"/>
      <c r="TXC58" s="516"/>
      <c r="TXD58" s="515"/>
      <c r="TXE58" s="516"/>
      <c r="TXF58" s="515"/>
      <c r="TXG58" s="516"/>
      <c r="TXH58" s="515"/>
      <c r="TXI58" s="516"/>
      <c r="TXJ58" s="515"/>
      <c r="TXK58" s="516"/>
      <c r="TXL58" s="515"/>
      <c r="TXM58" s="516"/>
      <c r="TXN58" s="515"/>
      <c r="TXO58" s="516"/>
      <c r="TXP58" s="515"/>
      <c r="TXQ58" s="516"/>
      <c r="TXR58" s="515"/>
      <c r="TXS58" s="516"/>
      <c r="TXT58" s="515"/>
      <c r="TXU58" s="516"/>
      <c r="TXV58" s="515"/>
      <c r="TXW58" s="516"/>
      <c r="TXX58" s="515"/>
      <c r="TXY58" s="516"/>
      <c r="TXZ58" s="515"/>
      <c r="TYA58" s="516"/>
      <c r="TYB58" s="515"/>
      <c r="TYC58" s="516"/>
      <c r="TYD58" s="515"/>
      <c r="TYE58" s="516"/>
      <c r="TYF58" s="515"/>
      <c r="TYG58" s="516"/>
      <c r="TYH58" s="515"/>
      <c r="TYI58" s="516"/>
      <c r="TYJ58" s="515"/>
      <c r="TYK58" s="516"/>
      <c r="TYL58" s="515"/>
      <c r="TYM58" s="516"/>
      <c r="TYN58" s="515"/>
      <c r="TYO58" s="516"/>
      <c r="TYP58" s="515"/>
      <c r="TYQ58" s="516"/>
      <c r="TYR58" s="515"/>
      <c r="TYS58" s="516"/>
      <c r="TYT58" s="515"/>
      <c r="TYU58" s="516"/>
      <c r="TYV58" s="515"/>
      <c r="TYW58" s="516"/>
      <c r="TYX58" s="515"/>
      <c r="TYY58" s="516"/>
      <c r="TYZ58" s="515"/>
      <c r="TZA58" s="516"/>
      <c r="TZB58" s="515"/>
      <c r="TZC58" s="516"/>
      <c r="TZD58" s="515"/>
      <c r="TZE58" s="516"/>
      <c r="TZF58" s="515"/>
      <c r="TZG58" s="516"/>
      <c r="TZH58" s="515"/>
      <c r="TZI58" s="516"/>
      <c r="TZJ58" s="515"/>
      <c r="TZK58" s="516"/>
      <c r="TZL58" s="515"/>
      <c r="TZM58" s="516"/>
      <c r="TZN58" s="515"/>
      <c r="TZO58" s="516"/>
      <c r="TZP58" s="515"/>
      <c r="TZQ58" s="516"/>
      <c r="TZR58" s="515"/>
      <c r="TZS58" s="516"/>
      <c r="TZT58" s="515"/>
      <c r="TZU58" s="516"/>
      <c r="TZV58" s="515"/>
      <c r="TZW58" s="516"/>
      <c r="TZX58" s="515"/>
      <c r="TZY58" s="516"/>
      <c r="TZZ58" s="515"/>
      <c r="UAA58" s="516"/>
      <c r="UAB58" s="515"/>
      <c r="UAC58" s="516"/>
      <c r="UAD58" s="515"/>
      <c r="UAE58" s="516"/>
      <c r="UAF58" s="515"/>
      <c r="UAG58" s="516"/>
      <c r="UAH58" s="515"/>
      <c r="UAI58" s="516"/>
      <c r="UAJ58" s="515"/>
      <c r="UAK58" s="516"/>
      <c r="UAL58" s="515"/>
      <c r="UAM58" s="516"/>
      <c r="UAN58" s="515"/>
      <c r="UAO58" s="516"/>
      <c r="UAP58" s="515"/>
      <c r="UAQ58" s="516"/>
      <c r="UAR58" s="515"/>
      <c r="UAS58" s="516"/>
      <c r="UAT58" s="515"/>
      <c r="UAU58" s="516"/>
      <c r="UAV58" s="515"/>
      <c r="UAW58" s="516"/>
      <c r="UAX58" s="515"/>
      <c r="UAY58" s="516"/>
      <c r="UAZ58" s="515"/>
      <c r="UBA58" s="516"/>
      <c r="UBB58" s="515"/>
      <c r="UBC58" s="516"/>
      <c r="UBD58" s="515"/>
      <c r="UBE58" s="516"/>
      <c r="UBF58" s="515"/>
      <c r="UBG58" s="516"/>
      <c r="UBH58" s="515"/>
      <c r="UBI58" s="516"/>
      <c r="UBJ58" s="515"/>
      <c r="UBK58" s="516"/>
      <c r="UBL58" s="515"/>
      <c r="UBM58" s="516"/>
      <c r="UBN58" s="515"/>
      <c r="UBO58" s="516"/>
      <c r="UBP58" s="515"/>
      <c r="UBQ58" s="516"/>
      <c r="UBR58" s="515"/>
      <c r="UBS58" s="516"/>
      <c r="UBT58" s="515"/>
      <c r="UBU58" s="516"/>
      <c r="UBV58" s="515"/>
      <c r="UBW58" s="516"/>
      <c r="UBX58" s="515"/>
      <c r="UBY58" s="516"/>
      <c r="UBZ58" s="515"/>
      <c r="UCA58" s="516"/>
      <c r="UCB58" s="515"/>
      <c r="UCC58" s="516"/>
      <c r="UCD58" s="515"/>
      <c r="UCE58" s="516"/>
      <c r="UCF58" s="515"/>
      <c r="UCG58" s="516"/>
      <c r="UCH58" s="515"/>
      <c r="UCI58" s="516"/>
      <c r="UCJ58" s="515"/>
      <c r="UCK58" s="516"/>
      <c r="UCL58" s="515"/>
      <c r="UCM58" s="516"/>
      <c r="UCN58" s="515"/>
      <c r="UCO58" s="516"/>
      <c r="UCP58" s="515"/>
      <c r="UCQ58" s="516"/>
      <c r="UCR58" s="515"/>
      <c r="UCS58" s="516"/>
      <c r="UCT58" s="515"/>
      <c r="UCU58" s="516"/>
      <c r="UCV58" s="515"/>
      <c r="UCW58" s="516"/>
      <c r="UCX58" s="515"/>
      <c r="UCY58" s="516"/>
      <c r="UCZ58" s="515"/>
      <c r="UDA58" s="516"/>
      <c r="UDB58" s="515"/>
      <c r="UDC58" s="516"/>
      <c r="UDD58" s="515"/>
      <c r="UDE58" s="516"/>
      <c r="UDF58" s="515"/>
      <c r="UDG58" s="516"/>
      <c r="UDH58" s="515"/>
      <c r="UDI58" s="516"/>
      <c r="UDJ58" s="515"/>
      <c r="UDK58" s="516"/>
      <c r="UDL58" s="515"/>
      <c r="UDM58" s="516"/>
      <c r="UDN58" s="515"/>
      <c r="UDO58" s="516"/>
      <c r="UDP58" s="515"/>
      <c r="UDQ58" s="516"/>
      <c r="UDR58" s="515"/>
      <c r="UDS58" s="516"/>
      <c r="UDT58" s="515"/>
      <c r="UDU58" s="516"/>
      <c r="UDV58" s="515"/>
      <c r="UDW58" s="516"/>
      <c r="UDX58" s="515"/>
      <c r="UDY58" s="516"/>
      <c r="UDZ58" s="515"/>
      <c r="UEA58" s="516"/>
      <c r="UEB58" s="515"/>
      <c r="UEC58" s="516"/>
      <c r="UED58" s="515"/>
      <c r="UEE58" s="516"/>
      <c r="UEF58" s="515"/>
      <c r="UEG58" s="516"/>
      <c r="UEH58" s="515"/>
      <c r="UEI58" s="516"/>
      <c r="UEJ58" s="515"/>
      <c r="UEK58" s="516"/>
      <c r="UEL58" s="515"/>
      <c r="UEM58" s="516"/>
      <c r="UEN58" s="515"/>
      <c r="UEO58" s="516"/>
      <c r="UEP58" s="515"/>
      <c r="UEQ58" s="516"/>
      <c r="UER58" s="515"/>
      <c r="UES58" s="516"/>
      <c r="UET58" s="515"/>
      <c r="UEU58" s="516"/>
      <c r="UEV58" s="515"/>
      <c r="UEW58" s="516"/>
      <c r="UEX58" s="515"/>
      <c r="UEY58" s="516"/>
      <c r="UEZ58" s="515"/>
      <c r="UFA58" s="516"/>
      <c r="UFB58" s="515"/>
      <c r="UFC58" s="516"/>
      <c r="UFD58" s="515"/>
      <c r="UFE58" s="516"/>
      <c r="UFF58" s="515"/>
      <c r="UFG58" s="516"/>
      <c r="UFH58" s="515"/>
      <c r="UFI58" s="516"/>
      <c r="UFJ58" s="515"/>
      <c r="UFK58" s="516"/>
      <c r="UFL58" s="515"/>
      <c r="UFM58" s="516"/>
      <c r="UFN58" s="515"/>
      <c r="UFO58" s="516"/>
      <c r="UFP58" s="515"/>
      <c r="UFQ58" s="516"/>
      <c r="UFR58" s="515"/>
      <c r="UFS58" s="516"/>
      <c r="UFT58" s="515"/>
      <c r="UFU58" s="516"/>
      <c r="UFV58" s="515"/>
      <c r="UFW58" s="516"/>
      <c r="UFX58" s="515"/>
      <c r="UFY58" s="516"/>
      <c r="UFZ58" s="515"/>
      <c r="UGA58" s="516"/>
      <c r="UGB58" s="515"/>
      <c r="UGC58" s="516"/>
      <c r="UGD58" s="515"/>
      <c r="UGE58" s="516"/>
      <c r="UGF58" s="515"/>
      <c r="UGG58" s="516"/>
      <c r="UGH58" s="515"/>
      <c r="UGI58" s="516"/>
      <c r="UGJ58" s="515"/>
      <c r="UGK58" s="516"/>
      <c r="UGL58" s="515"/>
      <c r="UGM58" s="516"/>
      <c r="UGN58" s="515"/>
      <c r="UGO58" s="516"/>
      <c r="UGP58" s="515"/>
      <c r="UGQ58" s="516"/>
      <c r="UGR58" s="515"/>
      <c r="UGS58" s="516"/>
      <c r="UGT58" s="515"/>
      <c r="UGU58" s="516"/>
      <c r="UGV58" s="515"/>
      <c r="UGW58" s="516"/>
      <c r="UGX58" s="515"/>
      <c r="UGY58" s="516"/>
      <c r="UGZ58" s="515"/>
      <c r="UHA58" s="516"/>
      <c r="UHB58" s="515"/>
      <c r="UHC58" s="516"/>
      <c r="UHD58" s="515"/>
      <c r="UHE58" s="516"/>
      <c r="UHF58" s="515"/>
      <c r="UHG58" s="516"/>
      <c r="UHH58" s="515"/>
      <c r="UHI58" s="516"/>
      <c r="UHJ58" s="515"/>
      <c r="UHK58" s="516"/>
      <c r="UHL58" s="515"/>
      <c r="UHM58" s="516"/>
      <c r="UHN58" s="515"/>
      <c r="UHO58" s="516"/>
      <c r="UHP58" s="515"/>
      <c r="UHQ58" s="516"/>
      <c r="UHR58" s="515"/>
      <c r="UHS58" s="516"/>
      <c r="UHT58" s="515"/>
      <c r="UHU58" s="516"/>
      <c r="UHV58" s="515"/>
      <c r="UHW58" s="516"/>
      <c r="UHX58" s="515"/>
      <c r="UHY58" s="516"/>
      <c r="UHZ58" s="515"/>
      <c r="UIA58" s="516"/>
      <c r="UIB58" s="515"/>
      <c r="UIC58" s="516"/>
      <c r="UID58" s="515"/>
      <c r="UIE58" s="516"/>
      <c r="UIF58" s="515"/>
      <c r="UIG58" s="516"/>
      <c r="UIH58" s="515"/>
      <c r="UII58" s="516"/>
      <c r="UIJ58" s="515"/>
      <c r="UIK58" s="516"/>
      <c r="UIL58" s="515"/>
      <c r="UIM58" s="516"/>
      <c r="UIN58" s="515"/>
      <c r="UIO58" s="516"/>
      <c r="UIP58" s="515"/>
      <c r="UIQ58" s="516"/>
      <c r="UIR58" s="515"/>
      <c r="UIS58" s="516"/>
      <c r="UIT58" s="515"/>
      <c r="UIU58" s="516"/>
      <c r="UIV58" s="515"/>
      <c r="UIW58" s="516"/>
      <c r="UIX58" s="515"/>
      <c r="UIY58" s="516"/>
      <c r="UIZ58" s="515"/>
      <c r="UJA58" s="516"/>
      <c r="UJB58" s="515"/>
      <c r="UJC58" s="516"/>
      <c r="UJD58" s="515"/>
      <c r="UJE58" s="516"/>
      <c r="UJF58" s="515"/>
      <c r="UJG58" s="516"/>
      <c r="UJH58" s="515"/>
      <c r="UJI58" s="516"/>
      <c r="UJJ58" s="515"/>
      <c r="UJK58" s="516"/>
      <c r="UJL58" s="515"/>
      <c r="UJM58" s="516"/>
      <c r="UJN58" s="515"/>
      <c r="UJO58" s="516"/>
      <c r="UJP58" s="515"/>
      <c r="UJQ58" s="516"/>
      <c r="UJR58" s="515"/>
      <c r="UJS58" s="516"/>
      <c r="UJT58" s="515"/>
      <c r="UJU58" s="516"/>
      <c r="UJV58" s="515"/>
      <c r="UJW58" s="516"/>
      <c r="UJX58" s="515"/>
      <c r="UJY58" s="516"/>
      <c r="UJZ58" s="515"/>
      <c r="UKA58" s="516"/>
      <c r="UKB58" s="515"/>
      <c r="UKC58" s="516"/>
      <c r="UKD58" s="515"/>
      <c r="UKE58" s="516"/>
      <c r="UKF58" s="515"/>
      <c r="UKG58" s="516"/>
      <c r="UKH58" s="515"/>
      <c r="UKI58" s="516"/>
      <c r="UKJ58" s="515"/>
      <c r="UKK58" s="516"/>
      <c r="UKL58" s="515"/>
      <c r="UKM58" s="516"/>
      <c r="UKN58" s="515"/>
      <c r="UKO58" s="516"/>
      <c r="UKP58" s="515"/>
      <c r="UKQ58" s="516"/>
      <c r="UKR58" s="515"/>
      <c r="UKS58" s="516"/>
      <c r="UKT58" s="515"/>
      <c r="UKU58" s="516"/>
      <c r="UKV58" s="515"/>
      <c r="UKW58" s="516"/>
      <c r="UKX58" s="515"/>
      <c r="UKY58" s="516"/>
      <c r="UKZ58" s="515"/>
      <c r="ULA58" s="516"/>
      <c r="ULB58" s="515"/>
      <c r="ULC58" s="516"/>
      <c r="ULD58" s="515"/>
      <c r="ULE58" s="516"/>
      <c r="ULF58" s="515"/>
      <c r="ULG58" s="516"/>
      <c r="ULH58" s="515"/>
      <c r="ULI58" s="516"/>
      <c r="ULJ58" s="515"/>
      <c r="ULK58" s="516"/>
      <c r="ULL58" s="515"/>
      <c r="ULM58" s="516"/>
      <c r="ULN58" s="515"/>
      <c r="ULO58" s="516"/>
      <c r="ULP58" s="515"/>
      <c r="ULQ58" s="516"/>
      <c r="ULR58" s="515"/>
      <c r="ULS58" s="516"/>
      <c r="ULT58" s="515"/>
      <c r="ULU58" s="516"/>
      <c r="ULV58" s="515"/>
      <c r="ULW58" s="516"/>
      <c r="ULX58" s="515"/>
      <c r="ULY58" s="516"/>
      <c r="ULZ58" s="515"/>
      <c r="UMA58" s="516"/>
      <c r="UMB58" s="515"/>
      <c r="UMC58" s="516"/>
      <c r="UMD58" s="515"/>
      <c r="UME58" s="516"/>
      <c r="UMF58" s="515"/>
      <c r="UMG58" s="516"/>
      <c r="UMH58" s="515"/>
      <c r="UMI58" s="516"/>
      <c r="UMJ58" s="515"/>
      <c r="UMK58" s="516"/>
      <c r="UML58" s="515"/>
      <c r="UMM58" s="516"/>
      <c r="UMN58" s="515"/>
      <c r="UMO58" s="516"/>
      <c r="UMP58" s="515"/>
      <c r="UMQ58" s="516"/>
      <c r="UMR58" s="515"/>
      <c r="UMS58" s="516"/>
      <c r="UMT58" s="515"/>
      <c r="UMU58" s="516"/>
      <c r="UMV58" s="515"/>
      <c r="UMW58" s="516"/>
      <c r="UMX58" s="515"/>
      <c r="UMY58" s="516"/>
      <c r="UMZ58" s="515"/>
      <c r="UNA58" s="516"/>
      <c r="UNB58" s="515"/>
      <c r="UNC58" s="516"/>
      <c r="UND58" s="515"/>
      <c r="UNE58" s="516"/>
      <c r="UNF58" s="515"/>
      <c r="UNG58" s="516"/>
      <c r="UNH58" s="515"/>
      <c r="UNI58" s="516"/>
      <c r="UNJ58" s="515"/>
      <c r="UNK58" s="516"/>
      <c r="UNL58" s="515"/>
      <c r="UNM58" s="516"/>
      <c r="UNN58" s="515"/>
      <c r="UNO58" s="516"/>
      <c r="UNP58" s="515"/>
      <c r="UNQ58" s="516"/>
      <c r="UNR58" s="515"/>
      <c r="UNS58" s="516"/>
      <c r="UNT58" s="515"/>
      <c r="UNU58" s="516"/>
      <c r="UNV58" s="515"/>
      <c r="UNW58" s="516"/>
      <c r="UNX58" s="515"/>
      <c r="UNY58" s="516"/>
      <c r="UNZ58" s="515"/>
      <c r="UOA58" s="516"/>
      <c r="UOB58" s="515"/>
      <c r="UOC58" s="516"/>
      <c r="UOD58" s="515"/>
      <c r="UOE58" s="516"/>
      <c r="UOF58" s="515"/>
      <c r="UOG58" s="516"/>
      <c r="UOH58" s="515"/>
      <c r="UOI58" s="516"/>
      <c r="UOJ58" s="515"/>
      <c r="UOK58" s="516"/>
      <c r="UOL58" s="515"/>
      <c r="UOM58" s="516"/>
      <c r="UON58" s="515"/>
      <c r="UOO58" s="516"/>
      <c r="UOP58" s="515"/>
      <c r="UOQ58" s="516"/>
      <c r="UOR58" s="515"/>
      <c r="UOS58" s="516"/>
      <c r="UOT58" s="515"/>
      <c r="UOU58" s="516"/>
      <c r="UOV58" s="515"/>
      <c r="UOW58" s="516"/>
      <c r="UOX58" s="515"/>
      <c r="UOY58" s="516"/>
      <c r="UOZ58" s="515"/>
      <c r="UPA58" s="516"/>
      <c r="UPB58" s="515"/>
      <c r="UPC58" s="516"/>
      <c r="UPD58" s="515"/>
      <c r="UPE58" s="516"/>
      <c r="UPF58" s="515"/>
      <c r="UPG58" s="516"/>
      <c r="UPH58" s="515"/>
      <c r="UPI58" s="516"/>
      <c r="UPJ58" s="515"/>
      <c r="UPK58" s="516"/>
      <c r="UPL58" s="515"/>
      <c r="UPM58" s="516"/>
      <c r="UPN58" s="515"/>
      <c r="UPO58" s="516"/>
      <c r="UPP58" s="515"/>
      <c r="UPQ58" s="516"/>
      <c r="UPR58" s="515"/>
      <c r="UPS58" s="516"/>
      <c r="UPT58" s="515"/>
      <c r="UPU58" s="516"/>
      <c r="UPV58" s="515"/>
      <c r="UPW58" s="516"/>
      <c r="UPX58" s="515"/>
      <c r="UPY58" s="516"/>
      <c r="UPZ58" s="515"/>
      <c r="UQA58" s="516"/>
      <c r="UQB58" s="515"/>
      <c r="UQC58" s="516"/>
      <c r="UQD58" s="515"/>
      <c r="UQE58" s="516"/>
      <c r="UQF58" s="515"/>
      <c r="UQG58" s="516"/>
      <c r="UQH58" s="515"/>
      <c r="UQI58" s="516"/>
      <c r="UQJ58" s="515"/>
      <c r="UQK58" s="516"/>
      <c r="UQL58" s="515"/>
      <c r="UQM58" s="516"/>
      <c r="UQN58" s="515"/>
      <c r="UQO58" s="516"/>
      <c r="UQP58" s="515"/>
      <c r="UQQ58" s="516"/>
      <c r="UQR58" s="515"/>
      <c r="UQS58" s="516"/>
      <c r="UQT58" s="515"/>
      <c r="UQU58" s="516"/>
      <c r="UQV58" s="515"/>
      <c r="UQW58" s="516"/>
      <c r="UQX58" s="515"/>
      <c r="UQY58" s="516"/>
      <c r="UQZ58" s="515"/>
      <c r="URA58" s="516"/>
      <c r="URB58" s="515"/>
      <c r="URC58" s="516"/>
      <c r="URD58" s="515"/>
      <c r="URE58" s="516"/>
      <c r="URF58" s="515"/>
      <c r="URG58" s="516"/>
      <c r="URH58" s="515"/>
      <c r="URI58" s="516"/>
      <c r="URJ58" s="515"/>
      <c r="URK58" s="516"/>
      <c r="URL58" s="515"/>
      <c r="URM58" s="516"/>
      <c r="URN58" s="515"/>
      <c r="URO58" s="516"/>
      <c r="URP58" s="515"/>
      <c r="URQ58" s="516"/>
      <c r="URR58" s="515"/>
      <c r="URS58" s="516"/>
      <c r="URT58" s="515"/>
      <c r="URU58" s="516"/>
      <c r="URV58" s="515"/>
      <c r="URW58" s="516"/>
      <c r="URX58" s="515"/>
      <c r="URY58" s="516"/>
      <c r="URZ58" s="515"/>
      <c r="USA58" s="516"/>
      <c r="USB58" s="515"/>
      <c r="USC58" s="516"/>
      <c r="USD58" s="515"/>
      <c r="USE58" s="516"/>
      <c r="USF58" s="515"/>
      <c r="USG58" s="516"/>
      <c r="USH58" s="515"/>
      <c r="USI58" s="516"/>
      <c r="USJ58" s="515"/>
      <c r="USK58" s="516"/>
      <c r="USL58" s="515"/>
      <c r="USM58" s="516"/>
      <c r="USN58" s="515"/>
      <c r="USO58" s="516"/>
      <c r="USP58" s="515"/>
      <c r="USQ58" s="516"/>
      <c r="USR58" s="515"/>
      <c r="USS58" s="516"/>
      <c r="UST58" s="515"/>
      <c r="USU58" s="516"/>
      <c r="USV58" s="515"/>
      <c r="USW58" s="516"/>
      <c r="USX58" s="515"/>
      <c r="USY58" s="516"/>
      <c r="USZ58" s="515"/>
      <c r="UTA58" s="516"/>
      <c r="UTB58" s="515"/>
      <c r="UTC58" s="516"/>
      <c r="UTD58" s="515"/>
      <c r="UTE58" s="516"/>
      <c r="UTF58" s="515"/>
      <c r="UTG58" s="516"/>
      <c r="UTH58" s="515"/>
      <c r="UTI58" s="516"/>
      <c r="UTJ58" s="515"/>
      <c r="UTK58" s="516"/>
      <c r="UTL58" s="515"/>
      <c r="UTM58" s="516"/>
      <c r="UTN58" s="515"/>
      <c r="UTO58" s="516"/>
      <c r="UTP58" s="515"/>
      <c r="UTQ58" s="516"/>
      <c r="UTR58" s="515"/>
      <c r="UTS58" s="516"/>
      <c r="UTT58" s="515"/>
      <c r="UTU58" s="516"/>
      <c r="UTV58" s="515"/>
      <c r="UTW58" s="516"/>
      <c r="UTX58" s="515"/>
      <c r="UTY58" s="516"/>
      <c r="UTZ58" s="515"/>
      <c r="UUA58" s="516"/>
      <c r="UUB58" s="515"/>
      <c r="UUC58" s="516"/>
      <c r="UUD58" s="515"/>
      <c r="UUE58" s="516"/>
      <c r="UUF58" s="515"/>
      <c r="UUG58" s="516"/>
      <c r="UUH58" s="515"/>
      <c r="UUI58" s="516"/>
      <c r="UUJ58" s="515"/>
      <c r="UUK58" s="516"/>
      <c r="UUL58" s="515"/>
      <c r="UUM58" s="516"/>
      <c r="UUN58" s="515"/>
      <c r="UUO58" s="516"/>
      <c r="UUP58" s="515"/>
      <c r="UUQ58" s="516"/>
      <c r="UUR58" s="515"/>
      <c r="UUS58" s="516"/>
      <c r="UUT58" s="515"/>
      <c r="UUU58" s="516"/>
      <c r="UUV58" s="515"/>
      <c r="UUW58" s="516"/>
      <c r="UUX58" s="515"/>
      <c r="UUY58" s="516"/>
      <c r="UUZ58" s="515"/>
      <c r="UVA58" s="516"/>
      <c r="UVB58" s="515"/>
      <c r="UVC58" s="516"/>
      <c r="UVD58" s="515"/>
      <c r="UVE58" s="516"/>
      <c r="UVF58" s="515"/>
      <c r="UVG58" s="516"/>
      <c r="UVH58" s="515"/>
      <c r="UVI58" s="516"/>
      <c r="UVJ58" s="515"/>
      <c r="UVK58" s="516"/>
      <c r="UVL58" s="515"/>
      <c r="UVM58" s="516"/>
      <c r="UVN58" s="515"/>
      <c r="UVO58" s="516"/>
      <c r="UVP58" s="515"/>
      <c r="UVQ58" s="516"/>
      <c r="UVR58" s="515"/>
      <c r="UVS58" s="516"/>
      <c r="UVT58" s="515"/>
      <c r="UVU58" s="516"/>
      <c r="UVV58" s="515"/>
      <c r="UVW58" s="516"/>
      <c r="UVX58" s="515"/>
      <c r="UVY58" s="516"/>
      <c r="UVZ58" s="515"/>
      <c r="UWA58" s="516"/>
      <c r="UWB58" s="515"/>
      <c r="UWC58" s="516"/>
      <c r="UWD58" s="515"/>
      <c r="UWE58" s="516"/>
      <c r="UWF58" s="515"/>
      <c r="UWG58" s="516"/>
      <c r="UWH58" s="515"/>
      <c r="UWI58" s="516"/>
      <c r="UWJ58" s="515"/>
      <c r="UWK58" s="516"/>
      <c r="UWL58" s="515"/>
      <c r="UWM58" s="516"/>
      <c r="UWN58" s="515"/>
      <c r="UWO58" s="516"/>
      <c r="UWP58" s="515"/>
      <c r="UWQ58" s="516"/>
      <c r="UWR58" s="515"/>
      <c r="UWS58" s="516"/>
      <c r="UWT58" s="515"/>
      <c r="UWU58" s="516"/>
      <c r="UWV58" s="515"/>
      <c r="UWW58" s="516"/>
      <c r="UWX58" s="515"/>
      <c r="UWY58" s="516"/>
      <c r="UWZ58" s="515"/>
      <c r="UXA58" s="516"/>
      <c r="UXB58" s="515"/>
      <c r="UXC58" s="516"/>
      <c r="UXD58" s="515"/>
      <c r="UXE58" s="516"/>
      <c r="UXF58" s="515"/>
      <c r="UXG58" s="516"/>
      <c r="UXH58" s="515"/>
      <c r="UXI58" s="516"/>
      <c r="UXJ58" s="515"/>
      <c r="UXK58" s="516"/>
      <c r="UXL58" s="515"/>
      <c r="UXM58" s="516"/>
      <c r="UXN58" s="515"/>
      <c r="UXO58" s="516"/>
      <c r="UXP58" s="515"/>
      <c r="UXQ58" s="516"/>
      <c r="UXR58" s="515"/>
      <c r="UXS58" s="516"/>
      <c r="UXT58" s="515"/>
      <c r="UXU58" s="516"/>
      <c r="UXV58" s="515"/>
      <c r="UXW58" s="516"/>
      <c r="UXX58" s="515"/>
      <c r="UXY58" s="516"/>
      <c r="UXZ58" s="515"/>
      <c r="UYA58" s="516"/>
      <c r="UYB58" s="515"/>
      <c r="UYC58" s="516"/>
      <c r="UYD58" s="515"/>
      <c r="UYE58" s="516"/>
      <c r="UYF58" s="515"/>
      <c r="UYG58" s="516"/>
      <c r="UYH58" s="515"/>
      <c r="UYI58" s="516"/>
      <c r="UYJ58" s="515"/>
      <c r="UYK58" s="516"/>
      <c r="UYL58" s="515"/>
      <c r="UYM58" s="516"/>
      <c r="UYN58" s="515"/>
      <c r="UYO58" s="516"/>
      <c r="UYP58" s="515"/>
      <c r="UYQ58" s="516"/>
      <c r="UYR58" s="515"/>
      <c r="UYS58" s="516"/>
      <c r="UYT58" s="515"/>
      <c r="UYU58" s="516"/>
      <c r="UYV58" s="515"/>
      <c r="UYW58" s="516"/>
      <c r="UYX58" s="515"/>
      <c r="UYY58" s="516"/>
      <c r="UYZ58" s="515"/>
      <c r="UZA58" s="516"/>
      <c r="UZB58" s="515"/>
      <c r="UZC58" s="516"/>
      <c r="UZD58" s="515"/>
      <c r="UZE58" s="516"/>
      <c r="UZF58" s="515"/>
      <c r="UZG58" s="516"/>
      <c r="UZH58" s="515"/>
      <c r="UZI58" s="516"/>
      <c r="UZJ58" s="515"/>
      <c r="UZK58" s="516"/>
      <c r="UZL58" s="515"/>
      <c r="UZM58" s="516"/>
      <c r="UZN58" s="515"/>
      <c r="UZO58" s="516"/>
      <c r="UZP58" s="515"/>
      <c r="UZQ58" s="516"/>
      <c r="UZR58" s="515"/>
      <c r="UZS58" s="516"/>
      <c r="UZT58" s="515"/>
      <c r="UZU58" s="516"/>
      <c r="UZV58" s="515"/>
      <c r="UZW58" s="516"/>
      <c r="UZX58" s="515"/>
      <c r="UZY58" s="516"/>
      <c r="UZZ58" s="515"/>
      <c r="VAA58" s="516"/>
      <c r="VAB58" s="515"/>
      <c r="VAC58" s="516"/>
      <c r="VAD58" s="515"/>
      <c r="VAE58" s="516"/>
      <c r="VAF58" s="515"/>
      <c r="VAG58" s="516"/>
      <c r="VAH58" s="515"/>
      <c r="VAI58" s="516"/>
      <c r="VAJ58" s="515"/>
      <c r="VAK58" s="516"/>
      <c r="VAL58" s="515"/>
      <c r="VAM58" s="516"/>
      <c r="VAN58" s="515"/>
      <c r="VAO58" s="516"/>
      <c r="VAP58" s="515"/>
      <c r="VAQ58" s="516"/>
      <c r="VAR58" s="515"/>
      <c r="VAS58" s="516"/>
      <c r="VAT58" s="515"/>
      <c r="VAU58" s="516"/>
      <c r="VAV58" s="515"/>
      <c r="VAW58" s="516"/>
      <c r="VAX58" s="515"/>
      <c r="VAY58" s="516"/>
      <c r="VAZ58" s="515"/>
      <c r="VBA58" s="516"/>
      <c r="VBB58" s="515"/>
      <c r="VBC58" s="516"/>
      <c r="VBD58" s="515"/>
      <c r="VBE58" s="516"/>
      <c r="VBF58" s="515"/>
      <c r="VBG58" s="516"/>
      <c r="VBH58" s="515"/>
      <c r="VBI58" s="516"/>
      <c r="VBJ58" s="515"/>
      <c r="VBK58" s="516"/>
      <c r="VBL58" s="515"/>
      <c r="VBM58" s="516"/>
      <c r="VBN58" s="515"/>
      <c r="VBO58" s="516"/>
      <c r="VBP58" s="515"/>
      <c r="VBQ58" s="516"/>
      <c r="VBR58" s="515"/>
      <c r="VBS58" s="516"/>
      <c r="VBT58" s="515"/>
      <c r="VBU58" s="516"/>
      <c r="VBV58" s="515"/>
      <c r="VBW58" s="516"/>
      <c r="VBX58" s="515"/>
      <c r="VBY58" s="516"/>
      <c r="VBZ58" s="515"/>
      <c r="VCA58" s="516"/>
      <c r="VCB58" s="515"/>
      <c r="VCC58" s="516"/>
      <c r="VCD58" s="515"/>
      <c r="VCE58" s="516"/>
      <c r="VCF58" s="515"/>
      <c r="VCG58" s="516"/>
      <c r="VCH58" s="515"/>
      <c r="VCI58" s="516"/>
      <c r="VCJ58" s="515"/>
      <c r="VCK58" s="516"/>
      <c r="VCL58" s="515"/>
      <c r="VCM58" s="516"/>
      <c r="VCN58" s="515"/>
      <c r="VCO58" s="516"/>
      <c r="VCP58" s="515"/>
      <c r="VCQ58" s="516"/>
      <c r="VCR58" s="515"/>
      <c r="VCS58" s="516"/>
      <c r="VCT58" s="515"/>
      <c r="VCU58" s="516"/>
      <c r="VCV58" s="515"/>
      <c r="VCW58" s="516"/>
      <c r="VCX58" s="515"/>
      <c r="VCY58" s="516"/>
      <c r="VCZ58" s="515"/>
      <c r="VDA58" s="516"/>
      <c r="VDB58" s="515"/>
      <c r="VDC58" s="516"/>
      <c r="VDD58" s="515"/>
      <c r="VDE58" s="516"/>
      <c r="VDF58" s="515"/>
      <c r="VDG58" s="516"/>
      <c r="VDH58" s="515"/>
      <c r="VDI58" s="516"/>
      <c r="VDJ58" s="515"/>
      <c r="VDK58" s="516"/>
      <c r="VDL58" s="515"/>
      <c r="VDM58" s="516"/>
      <c r="VDN58" s="515"/>
      <c r="VDO58" s="516"/>
      <c r="VDP58" s="515"/>
      <c r="VDQ58" s="516"/>
      <c r="VDR58" s="515"/>
      <c r="VDS58" s="516"/>
      <c r="VDT58" s="515"/>
      <c r="VDU58" s="516"/>
      <c r="VDV58" s="515"/>
      <c r="VDW58" s="516"/>
      <c r="VDX58" s="515"/>
      <c r="VDY58" s="516"/>
      <c r="VDZ58" s="515"/>
      <c r="VEA58" s="516"/>
      <c r="VEB58" s="515"/>
      <c r="VEC58" s="516"/>
      <c r="VED58" s="515"/>
      <c r="VEE58" s="516"/>
      <c r="VEF58" s="515"/>
      <c r="VEG58" s="516"/>
      <c r="VEH58" s="515"/>
      <c r="VEI58" s="516"/>
      <c r="VEJ58" s="515"/>
      <c r="VEK58" s="516"/>
      <c r="VEL58" s="515"/>
      <c r="VEM58" s="516"/>
      <c r="VEN58" s="515"/>
      <c r="VEO58" s="516"/>
      <c r="VEP58" s="515"/>
      <c r="VEQ58" s="516"/>
      <c r="VER58" s="515"/>
      <c r="VES58" s="516"/>
      <c r="VET58" s="515"/>
      <c r="VEU58" s="516"/>
      <c r="VEV58" s="515"/>
      <c r="VEW58" s="516"/>
      <c r="VEX58" s="515"/>
      <c r="VEY58" s="516"/>
      <c r="VEZ58" s="515"/>
      <c r="VFA58" s="516"/>
      <c r="VFB58" s="515"/>
      <c r="VFC58" s="516"/>
      <c r="VFD58" s="515"/>
      <c r="VFE58" s="516"/>
      <c r="VFF58" s="515"/>
      <c r="VFG58" s="516"/>
      <c r="VFH58" s="515"/>
      <c r="VFI58" s="516"/>
      <c r="VFJ58" s="515"/>
      <c r="VFK58" s="516"/>
      <c r="VFL58" s="515"/>
      <c r="VFM58" s="516"/>
      <c r="VFN58" s="515"/>
      <c r="VFO58" s="516"/>
      <c r="VFP58" s="515"/>
      <c r="VFQ58" s="516"/>
      <c r="VFR58" s="515"/>
      <c r="VFS58" s="516"/>
      <c r="VFT58" s="515"/>
      <c r="VFU58" s="516"/>
      <c r="VFV58" s="515"/>
      <c r="VFW58" s="516"/>
      <c r="VFX58" s="515"/>
      <c r="VFY58" s="516"/>
      <c r="VFZ58" s="515"/>
      <c r="VGA58" s="516"/>
      <c r="VGB58" s="515"/>
      <c r="VGC58" s="516"/>
      <c r="VGD58" s="515"/>
      <c r="VGE58" s="516"/>
      <c r="VGF58" s="515"/>
      <c r="VGG58" s="516"/>
      <c r="VGH58" s="515"/>
      <c r="VGI58" s="516"/>
      <c r="VGJ58" s="515"/>
      <c r="VGK58" s="516"/>
      <c r="VGL58" s="515"/>
      <c r="VGM58" s="516"/>
      <c r="VGN58" s="515"/>
      <c r="VGO58" s="516"/>
      <c r="VGP58" s="515"/>
      <c r="VGQ58" s="516"/>
      <c r="VGR58" s="515"/>
      <c r="VGS58" s="516"/>
      <c r="VGT58" s="515"/>
      <c r="VGU58" s="516"/>
      <c r="VGV58" s="515"/>
      <c r="VGW58" s="516"/>
      <c r="VGX58" s="515"/>
      <c r="VGY58" s="516"/>
      <c r="VGZ58" s="515"/>
      <c r="VHA58" s="516"/>
      <c r="VHB58" s="515"/>
      <c r="VHC58" s="516"/>
      <c r="VHD58" s="515"/>
      <c r="VHE58" s="516"/>
      <c r="VHF58" s="515"/>
      <c r="VHG58" s="516"/>
      <c r="VHH58" s="515"/>
      <c r="VHI58" s="516"/>
      <c r="VHJ58" s="515"/>
      <c r="VHK58" s="516"/>
      <c r="VHL58" s="515"/>
      <c r="VHM58" s="516"/>
      <c r="VHN58" s="515"/>
      <c r="VHO58" s="516"/>
      <c r="VHP58" s="515"/>
      <c r="VHQ58" s="516"/>
      <c r="VHR58" s="515"/>
      <c r="VHS58" s="516"/>
      <c r="VHT58" s="515"/>
      <c r="VHU58" s="516"/>
      <c r="VHV58" s="515"/>
      <c r="VHW58" s="516"/>
      <c r="VHX58" s="515"/>
      <c r="VHY58" s="516"/>
      <c r="VHZ58" s="515"/>
      <c r="VIA58" s="516"/>
      <c r="VIB58" s="515"/>
      <c r="VIC58" s="516"/>
      <c r="VID58" s="515"/>
      <c r="VIE58" s="516"/>
      <c r="VIF58" s="515"/>
      <c r="VIG58" s="516"/>
      <c r="VIH58" s="515"/>
      <c r="VII58" s="516"/>
      <c r="VIJ58" s="515"/>
      <c r="VIK58" s="516"/>
      <c r="VIL58" s="515"/>
      <c r="VIM58" s="516"/>
      <c r="VIN58" s="515"/>
      <c r="VIO58" s="516"/>
      <c r="VIP58" s="515"/>
      <c r="VIQ58" s="516"/>
      <c r="VIR58" s="515"/>
      <c r="VIS58" s="516"/>
      <c r="VIT58" s="515"/>
      <c r="VIU58" s="516"/>
      <c r="VIV58" s="515"/>
      <c r="VIW58" s="516"/>
      <c r="VIX58" s="515"/>
      <c r="VIY58" s="516"/>
      <c r="VIZ58" s="515"/>
      <c r="VJA58" s="516"/>
      <c r="VJB58" s="515"/>
      <c r="VJC58" s="516"/>
      <c r="VJD58" s="515"/>
      <c r="VJE58" s="516"/>
      <c r="VJF58" s="515"/>
      <c r="VJG58" s="516"/>
      <c r="VJH58" s="515"/>
      <c r="VJI58" s="516"/>
      <c r="VJJ58" s="515"/>
      <c r="VJK58" s="516"/>
      <c r="VJL58" s="515"/>
      <c r="VJM58" s="516"/>
      <c r="VJN58" s="515"/>
      <c r="VJO58" s="516"/>
      <c r="VJP58" s="515"/>
      <c r="VJQ58" s="516"/>
      <c r="VJR58" s="515"/>
      <c r="VJS58" s="516"/>
      <c r="VJT58" s="515"/>
      <c r="VJU58" s="516"/>
      <c r="VJV58" s="515"/>
      <c r="VJW58" s="516"/>
      <c r="VJX58" s="515"/>
      <c r="VJY58" s="516"/>
      <c r="VJZ58" s="515"/>
      <c r="VKA58" s="516"/>
      <c r="VKB58" s="515"/>
      <c r="VKC58" s="516"/>
      <c r="VKD58" s="515"/>
      <c r="VKE58" s="516"/>
      <c r="VKF58" s="515"/>
      <c r="VKG58" s="516"/>
      <c r="VKH58" s="515"/>
      <c r="VKI58" s="516"/>
      <c r="VKJ58" s="515"/>
      <c r="VKK58" s="516"/>
      <c r="VKL58" s="515"/>
      <c r="VKM58" s="516"/>
      <c r="VKN58" s="515"/>
      <c r="VKO58" s="516"/>
      <c r="VKP58" s="515"/>
      <c r="VKQ58" s="516"/>
      <c r="VKR58" s="515"/>
      <c r="VKS58" s="516"/>
      <c r="VKT58" s="515"/>
      <c r="VKU58" s="516"/>
      <c r="VKV58" s="515"/>
      <c r="VKW58" s="516"/>
      <c r="VKX58" s="515"/>
      <c r="VKY58" s="516"/>
      <c r="VKZ58" s="515"/>
      <c r="VLA58" s="516"/>
      <c r="VLB58" s="515"/>
      <c r="VLC58" s="516"/>
      <c r="VLD58" s="515"/>
      <c r="VLE58" s="516"/>
      <c r="VLF58" s="515"/>
      <c r="VLG58" s="516"/>
      <c r="VLH58" s="515"/>
      <c r="VLI58" s="516"/>
      <c r="VLJ58" s="515"/>
      <c r="VLK58" s="516"/>
      <c r="VLL58" s="515"/>
      <c r="VLM58" s="516"/>
      <c r="VLN58" s="515"/>
      <c r="VLO58" s="516"/>
      <c r="VLP58" s="515"/>
      <c r="VLQ58" s="516"/>
      <c r="VLR58" s="515"/>
      <c r="VLS58" s="516"/>
      <c r="VLT58" s="515"/>
      <c r="VLU58" s="516"/>
      <c r="VLV58" s="515"/>
      <c r="VLW58" s="516"/>
      <c r="VLX58" s="515"/>
      <c r="VLY58" s="516"/>
      <c r="VLZ58" s="515"/>
      <c r="VMA58" s="516"/>
      <c r="VMB58" s="515"/>
      <c r="VMC58" s="516"/>
      <c r="VMD58" s="515"/>
      <c r="VME58" s="516"/>
      <c r="VMF58" s="515"/>
      <c r="VMG58" s="516"/>
      <c r="VMH58" s="515"/>
      <c r="VMI58" s="516"/>
      <c r="VMJ58" s="515"/>
      <c r="VMK58" s="516"/>
      <c r="VML58" s="515"/>
      <c r="VMM58" s="516"/>
      <c r="VMN58" s="515"/>
      <c r="VMO58" s="516"/>
      <c r="VMP58" s="515"/>
      <c r="VMQ58" s="516"/>
      <c r="VMR58" s="515"/>
      <c r="VMS58" s="516"/>
      <c r="VMT58" s="515"/>
      <c r="VMU58" s="516"/>
      <c r="VMV58" s="515"/>
      <c r="VMW58" s="516"/>
      <c r="VMX58" s="515"/>
      <c r="VMY58" s="516"/>
      <c r="VMZ58" s="515"/>
      <c r="VNA58" s="516"/>
      <c r="VNB58" s="515"/>
      <c r="VNC58" s="516"/>
      <c r="VND58" s="515"/>
      <c r="VNE58" s="516"/>
      <c r="VNF58" s="515"/>
      <c r="VNG58" s="516"/>
      <c r="VNH58" s="515"/>
      <c r="VNI58" s="516"/>
      <c r="VNJ58" s="515"/>
      <c r="VNK58" s="516"/>
      <c r="VNL58" s="515"/>
      <c r="VNM58" s="516"/>
      <c r="VNN58" s="515"/>
      <c r="VNO58" s="516"/>
      <c r="VNP58" s="515"/>
      <c r="VNQ58" s="516"/>
      <c r="VNR58" s="515"/>
      <c r="VNS58" s="516"/>
      <c r="VNT58" s="515"/>
      <c r="VNU58" s="516"/>
      <c r="VNV58" s="515"/>
      <c r="VNW58" s="516"/>
      <c r="VNX58" s="515"/>
      <c r="VNY58" s="516"/>
      <c r="VNZ58" s="515"/>
      <c r="VOA58" s="516"/>
      <c r="VOB58" s="515"/>
      <c r="VOC58" s="516"/>
      <c r="VOD58" s="515"/>
      <c r="VOE58" s="516"/>
      <c r="VOF58" s="515"/>
      <c r="VOG58" s="516"/>
      <c r="VOH58" s="515"/>
      <c r="VOI58" s="516"/>
      <c r="VOJ58" s="515"/>
      <c r="VOK58" s="516"/>
      <c r="VOL58" s="515"/>
      <c r="VOM58" s="516"/>
      <c r="VON58" s="515"/>
      <c r="VOO58" s="516"/>
      <c r="VOP58" s="515"/>
      <c r="VOQ58" s="516"/>
      <c r="VOR58" s="515"/>
      <c r="VOS58" s="516"/>
      <c r="VOT58" s="515"/>
      <c r="VOU58" s="516"/>
      <c r="VOV58" s="515"/>
      <c r="VOW58" s="516"/>
      <c r="VOX58" s="515"/>
      <c r="VOY58" s="516"/>
      <c r="VOZ58" s="515"/>
      <c r="VPA58" s="516"/>
      <c r="VPB58" s="515"/>
      <c r="VPC58" s="516"/>
      <c r="VPD58" s="515"/>
      <c r="VPE58" s="516"/>
      <c r="VPF58" s="515"/>
      <c r="VPG58" s="516"/>
      <c r="VPH58" s="515"/>
      <c r="VPI58" s="516"/>
      <c r="VPJ58" s="515"/>
      <c r="VPK58" s="516"/>
      <c r="VPL58" s="515"/>
      <c r="VPM58" s="516"/>
      <c r="VPN58" s="515"/>
      <c r="VPO58" s="516"/>
      <c r="VPP58" s="515"/>
      <c r="VPQ58" s="516"/>
      <c r="VPR58" s="515"/>
      <c r="VPS58" s="516"/>
      <c r="VPT58" s="515"/>
      <c r="VPU58" s="516"/>
      <c r="VPV58" s="515"/>
      <c r="VPW58" s="516"/>
      <c r="VPX58" s="515"/>
      <c r="VPY58" s="516"/>
      <c r="VPZ58" s="515"/>
      <c r="VQA58" s="516"/>
      <c r="VQB58" s="515"/>
      <c r="VQC58" s="516"/>
      <c r="VQD58" s="515"/>
      <c r="VQE58" s="516"/>
      <c r="VQF58" s="515"/>
      <c r="VQG58" s="516"/>
      <c r="VQH58" s="515"/>
      <c r="VQI58" s="516"/>
      <c r="VQJ58" s="515"/>
      <c r="VQK58" s="516"/>
      <c r="VQL58" s="515"/>
      <c r="VQM58" s="516"/>
      <c r="VQN58" s="515"/>
      <c r="VQO58" s="516"/>
      <c r="VQP58" s="515"/>
      <c r="VQQ58" s="516"/>
      <c r="VQR58" s="515"/>
      <c r="VQS58" s="516"/>
      <c r="VQT58" s="515"/>
      <c r="VQU58" s="516"/>
      <c r="VQV58" s="515"/>
      <c r="VQW58" s="516"/>
      <c r="VQX58" s="515"/>
      <c r="VQY58" s="516"/>
      <c r="VQZ58" s="515"/>
      <c r="VRA58" s="516"/>
      <c r="VRB58" s="515"/>
      <c r="VRC58" s="516"/>
      <c r="VRD58" s="515"/>
      <c r="VRE58" s="516"/>
      <c r="VRF58" s="515"/>
      <c r="VRG58" s="516"/>
      <c r="VRH58" s="515"/>
      <c r="VRI58" s="516"/>
      <c r="VRJ58" s="515"/>
      <c r="VRK58" s="516"/>
      <c r="VRL58" s="515"/>
      <c r="VRM58" s="516"/>
      <c r="VRN58" s="515"/>
      <c r="VRO58" s="516"/>
      <c r="VRP58" s="515"/>
      <c r="VRQ58" s="516"/>
      <c r="VRR58" s="515"/>
      <c r="VRS58" s="516"/>
      <c r="VRT58" s="515"/>
      <c r="VRU58" s="516"/>
      <c r="VRV58" s="515"/>
      <c r="VRW58" s="516"/>
      <c r="VRX58" s="515"/>
      <c r="VRY58" s="516"/>
      <c r="VRZ58" s="515"/>
      <c r="VSA58" s="516"/>
      <c r="VSB58" s="515"/>
      <c r="VSC58" s="516"/>
      <c r="VSD58" s="515"/>
      <c r="VSE58" s="516"/>
      <c r="VSF58" s="515"/>
      <c r="VSG58" s="516"/>
      <c r="VSH58" s="515"/>
      <c r="VSI58" s="516"/>
      <c r="VSJ58" s="515"/>
      <c r="VSK58" s="516"/>
      <c r="VSL58" s="515"/>
      <c r="VSM58" s="516"/>
      <c r="VSN58" s="515"/>
      <c r="VSO58" s="516"/>
      <c r="VSP58" s="515"/>
      <c r="VSQ58" s="516"/>
      <c r="VSR58" s="515"/>
      <c r="VSS58" s="516"/>
      <c r="VST58" s="515"/>
      <c r="VSU58" s="516"/>
      <c r="VSV58" s="515"/>
      <c r="VSW58" s="516"/>
      <c r="VSX58" s="515"/>
      <c r="VSY58" s="516"/>
      <c r="VSZ58" s="515"/>
      <c r="VTA58" s="516"/>
      <c r="VTB58" s="515"/>
      <c r="VTC58" s="516"/>
      <c r="VTD58" s="515"/>
      <c r="VTE58" s="516"/>
      <c r="VTF58" s="515"/>
      <c r="VTG58" s="516"/>
      <c r="VTH58" s="515"/>
      <c r="VTI58" s="516"/>
      <c r="VTJ58" s="515"/>
      <c r="VTK58" s="516"/>
      <c r="VTL58" s="515"/>
      <c r="VTM58" s="516"/>
      <c r="VTN58" s="515"/>
      <c r="VTO58" s="516"/>
      <c r="VTP58" s="515"/>
      <c r="VTQ58" s="516"/>
      <c r="VTR58" s="515"/>
      <c r="VTS58" s="516"/>
      <c r="VTT58" s="515"/>
      <c r="VTU58" s="516"/>
      <c r="VTV58" s="515"/>
      <c r="VTW58" s="516"/>
      <c r="VTX58" s="515"/>
      <c r="VTY58" s="516"/>
      <c r="VTZ58" s="515"/>
      <c r="VUA58" s="516"/>
      <c r="VUB58" s="515"/>
      <c r="VUC58" s="516"/>
      <c r="VUD58" s="515"/>
      <c r="VUE58" s="516"/>
      <c r="VUF58" s="515"/>
      <c r="VUG58" s="516"/>
      <c r="VUH58" s="515"/>
      <c r="VUI58" s="516"/>
      <c r="VUJ58" s="515"/>
      <c r="VUK58" s="516"/>
      <c r="VUL58" s="515"/>
      <c r="VUM58" s="516"/>
      <c r="VUN58" s="515"/>
      <c r="VUO58" s="516"/>
      <c r="VUP58" s="515"/>
      <c r="VUQ58" s="516"/>
      <c r="VUR58" s="515"/>
      <c r="VUS58" s="516"/>
      <c r="VUT58" s="515"/>
      <c r="VUU58" s="516"/>
      <c r="VUV58" s="515"/>
      <c r="VUW58" s="516"/>
      <c r="VUX58" s="515"/>
      <c r="VUY58" s="516"/>
      <c r="VUZ58" s="515"/>
      <c r="VVA58" s="516"/>
      <c r="VVB58" s="515"/>
      <c r="VVC58" s="516"/>
      <c r="VVD58" s="515"/>
      <c r="VVE58" s="516"/>
      <c r="VVF58" s="515"/>
      <c r="VVG58" s="516"/>
      <c r="VVH58" s="515"/>
      <c r="VVI58" s="516"/>
      <c r="VVJ58" s="515"/>
      <c r="VVK58" s="516"/>
      <c r="VVL58" s="515"/>
      <c r="VVM58" s="516"/>
      <c r="VVN58" s="515"/>
      <c r="VVO58" s="516"/>
      <c r="VVP58" s="515"/>
      <c r="VVQ58" s="516"/>
      <c r="VVR58" s="515"/>
      <c r="VVS58" s="516"/>
      <c r="VVT58" s="515"/>
      <c r="VVU58" s="516"/>
      <c r="VVV58" s="515"/>
      <c r="VVW58" s="516"/>
      <c r="VVX58" s="515"/>
      <c r="VVY58" s="516"/>
      <c r="VVZ58" s="515"/>
      <c r="VWA58" s="516"/>
      <c r="VWB58" s="515"/>
      <c r="VWC58" s="516"/>
      <c r="VWD58" s="515"/>
      <c r="VWE58" s="516"/>
      <c r="VWF58" s="515"/>
      <c r="VWG58" s="516"/>
      <c r="VWH58" s="515"/>
      <c r="VWI58" s="516"/>
      <c r="VWJ58" s="515"/>
      <c r="VWK58" s="516"/>
      <c r="VWL58" s="515"/>
      <c r="VWM58" s="516"/>
      <c r="VWN58" s="515"/>
      <c r="VWO58" s="516"/>
      <c r="VWP58" s="515"/>
      <c r="VWQ58" s="516"/>
      <c r="VWR58" s="515"/>
      <c r="VWS58" s="516"/>
      <c r="VWT58" s="515"/>
      <c r="VWU58" s="516"/>
      <c r="VWV58" s="515"/>
      <c r="VWW58" s="516"/>
      <c r="VWX58" s="515"/>
      <c r="VWY58" s="516"/>
      <c r="VWZ58" s="515"/>
      <c r="VXA58" s="516"/>
      <c r="VXB58" s="515"/>
      <c r="VXC58" s="516"/>
      <c r="VXD58" s="515"/>
      <c r="VXE58" s="516"/>
      <c r="VXF58" s="515"/>
      <c r="VXG58" s="516"/>
      <c r="VXH58" s="515"/>
      <c r="VXI58" s="516"/>
      <c r="VXJ58" s="515"/>
      <c r="VXK58" s="516"/>
      <c r="VXL58" s="515"/>
      <c r="VXM58" s="516"/>
      <c r="VXN58" s="515"/>
      <c r="VXO58" s="516"/>
      <c r="VXP58" s="515"/>
      <c r="VXQ58" s="516"/>
      <c r="VXR58" s="515"/>
      <c r="VXS58" s="516"/>
      <c r="VXT58" s="515"/>
      <c r="VXU58" s="516"/>
      <c r="VXV58" s="515"/>
      <c r="VXW58" s="516"/>
      <c r="VXX58" s="515"/>
      <c r="VXY58" s="516"/>
      <c r="VXZ58" s="515"/>
      <c r="VYA58" s="516"/>
      <c r="VYB58" s="515"/>
      <c r="VYC58" s="516"/>
      <c r="VYD58" s="515"/>
      <c r="VYE58" s="516"/>
      <c r="VYF58" s="515"/>
      <c r="VYG58" s="516"/>
      <c r="VYH58" s="515"/>
      <c r="VYI58" s="516"/>
      <c r="VYJ58" s="515"/>
      <c r="VYK58" s="516"/>
      <c r="VYL58" s="515"/>
      <c r="VYM58" s="516"/>
      <c r="VYN58" s="515"/>
      <c r="VYO58" s="516"/>
      <c r="VYP58" s="515"/>
      <c r="VYQ58" s="516"/>
      <c r="VYR58" s="515"/>
      <c r="VYS58" s="516"/>
      <c r="VYT58" s="515"/>
      <c r="VYU58" s="516"/>
      <c r="VYV58" s="515"/>
      <c r="VYW58" s="516"/>
      <c r="VYX58" s="515"/>
      <c r="VYY58" s="516"/>
      <c r="VYZ58" s="515"/>
      <c r="VZA58" s="516"/>
      <c r="VZB58" s="515"/>
      <c r="VZC58" s="516"/>
      <c r="VZD58" s="515"/>
      <c r="VZE58" s="516"/>
      <c r="VZF58" s="515"/>
      <c r="VZG58" s="516"/>
      <c r="VZH58" s="515"/>
      <c r="VZI58" s="516"/>
      <c r="VZJ58" s="515"/>
      <c r="VZK58" s="516"/>
      <c r="VZL58" s="515"/>
      <c r="VZM58" s="516"/>
      <c r="VZN58" s="515"/>
      <c r="VZO58" s="516"/>
      <c r="VZP58" s="515"/>
      <c r="VZQ58" s="516"/>
      <c r="VZR58" s="515"/>
      <c r="VZS58" s="516"/>
      <c r="VZT58" s="515"/>
      <c r="VZU58" s="516"/>
      <c r="VZV58" s="515"/>
      <c r="VZW58" s="516"/>
      <c r="VZX58" s="515"/>
      <c r="VZY58" s="516"/>
      <c r="VZZ58" s="515"/>
      <c r="WAA58" s="516"/>
      <c r="WAB58" s="515"/>
      <c r="WAC58" s="516"/>
      <c r="WAD58" s="515"/>
      <c r="WAE58" s="516"/>
      <c r="WAF58" s="515"/>
      <c r="WAG58" s="516"/>
      <c r="WAH58" s="515"/>
      <c r="WAI58" s="516"/>
      <c r="WAJ58" s="515"/>
      <c r="WAK58" s="516"/>
      <c r="WAL58" s="515"/>
      <c r="WAM58" s="516"/>
      <c r="WAN58" s="515"/>
      <c r="WAO58" s="516"/>
      <c r="WAP58" s="515"/>
      <c r="WAQ58" s="516"/>
      <c r="WAR58" s="515"/>
      <c r="WAS58" s="516"/>
      <c r="WAT58" s="515"/>
      <c r="WAU58" s="516"/>
      <c r="WAV58" s="515"/>
      <c r="WAW58" s="516"/>
      <c r="WAX58" s="515"/>
      <c r="WAY58" s="516"/>
      <c r="WAZ58" s="515"/>
      <c r="WBA58" s="516"/>
      <c r="WBB58" s="515"/>
      <c r="WBC58" s="516"/>
      <c r="WBD58" s="515"/>
      <c r="WBE58" s="516"/>
      <c r="WBF58" s="515"/>
      <c r="WBG58" s="516"/>
      <c r="WBH58" s="515"/>
      <c r="WBI58" s="516"/>
      <c r="WBJ58" s="515"/>
      <c r="WBK58" s="516"/>
      <c r="WBL58" s="515"/>
      <c r="WBM58" s="516"/>
      <c r="WBN58" s="515"/>
      <c r="WBO58" s="516"/>
      <c r="WBP58" s="515"/>
      <c r="WBQ58" s="516"/>
      <c r="WBR58" s="515"/>
      <c r="WBS58" s="516"/>
      <c r="WBT58" s="515"/>
      <c r="WBU58" s="516"/>
      <c r="WBV58" s="515"/>
      <c r="WBW58" s="516"/>
      <c r="WBX58" s="515"/>
      <c r="WBY58" s="516"/>
      <c r="WBZ58" s="515"/>
      <c r="WCA58" s="516"/>
      <c r="WCB58" s="515"/>
      <c r="WCC58" s="516"/>
      <c r="WCD58" s="515"/>
      <c r="WCE58" s="516"/>
      <c r="WCF58" s="515"/>
      <c r="WCG58" s="516"/>
      <c r="WCH58" s="515"/>
      <c r="WCI58" s="516"/>
      <c r="WCJ58" s="515"/>
      <c r="WCK58" s="516"/>
      <c r="WCL58" s="515"/>
      <c r="WCM58" s="516"/>
      <c r="WCN58" s="515"/>
      <c r="WCO58" s="516"/>
      <c r="WCP58" s="515"/>
      <c r="WCQ58" s="516"/>
      <c r="WCR58" s="515"/>
      <c r="WCS58" s="516"/>
      <c r="WCT58" s="515"/>
      <c r="WCU58" s="516"/>
      <c r="WCV58" s="515"/>
      <c r="WCW58" s="516"/>
      <c r="WCX58" s="515"/>
      <c r="WCY58" s="516"/>
      <c r="WCZ58" s="515"/>
      <c r="WDA58" s="516"/>
      <c r="WDB58" s="515"/>
      <c r="WDC58" s="516"/>
      <c r="WDD58" s="515"/>
      <c r="WDE58" s="516"/>
      <c r="WDF58" s="515"/>
      <c r="WDG58" s="516"/>
      <c r="WDH58" s="515"/>
      <c r="WDI58" s="516"/>
      <c r="WDJ58" s="515"/>
      <c r="WDK58" s="516"/>
      <c r="WDL58" s="515"/>
      <c r="WDM58" s="516"/>
      <c r="WDN58" s="515"/>
      <c r="WDO58" s="516"/>
      <c r="WDP58" s="515"/>
      <c r="WDQ58" s="516"/>
      <c r="WDR58" s="515"/>
      <c r="WDS58" s="516"/>
      <c r="WDT58" s="515"/>
      <c r="WDU58" s="516"/>
      <c r="WDV58" s="515"/>
      <c r="WDW58" s="516"/>
      <c r="WDX58" s="515"/>
      <c r="WDY58" s="516"/>
      <c r="WDZ58" s="515"/>
      <c r="WEA58" s="516"/>
      <c r="WEB58" s="515"/>
      <c r="WEC58" s="516"/>
      <c r="WED58" s="515"/>
      <c r="WEE58" s="516"/>
      <c r="WEF58" s="515"/>
      <c r="WEG58" s="516"/>
      <c r="WEH58" s="515"/>
      <c r="WEI58" s="516"/>
      <c r="WEJ58" s="515"/>
      <c r="WEK58" s="516"/>
      <c r="WEL58" s="515"/>
      <c r="WEM58" s="516"/>
      <c r="WEN58" s="515"/>
      <c r="WEO58" s="516"/>
      <c r="WEP58" s="515"/>
      <c r="WEQ58" s="516"/>
      <c r="WER58" s="515"/>
      <c r="WES58" s="516"/>
      <c r="WET58" s="515"/>
      <c r="WEU58" s="516"/>
      <c r="WEV58" s="515"/>
      <c r="WEW58" s="516"/>
      <c r="WEX58" s="515"/>
      <c r="WEY58" s="516"/>
      <c r="WEZ58" s="515"/>
      <c r="WFA58" s="516"/>
      <c r="WFB58" s="515"/>
      <c r="WFC58" s="516"/>
      <c r="WFD58" s="515"/>
      <c r="WFE58" s="516"/>
      <c r="WFF58" s="515"/>
      <c r="WFG58" s="516"/>
      <c r="WFH58" s="515"/>
      <c r="WFI58" s="516"/>
      <c r="WFJ58" s="515"/>
      <c r="WFK58" s="516"/>
      <c r="WFL58" s="515"/>
      <c r="WFM58" s="516"/>
      <c r="WFN58" s="515"/>
      <c r="WFO58" s="516"/>
      <c r="WFP58" s="515"/>
      <c r="WFQ58" s="516"/>
      <c r="WFR58" s="515"/>
      <c r="WFS58" s="516"/>
      <c r="WFT58" s="515"/>
      <c r="WFU58" s="516"/>
      <c r="WFV58" s="515"/>
      <c r="WFW58" s="516"/>
      <c r="WFX58" s="515"/>
      <c r="WFY58" s="516"/>
      <c r="WFZ58" s="515"/>
      <c r="WGA58" s="516"/>
      <c r="WGB58" s="515"/>
      <c r="WGC58" s="516"/>
      <c r="WGD58" s="515"/>
      <c r="WGE58" s="516"/>
      <c r="WGF58" s="515"/>
      <c r="WGG58" s="516"/>
      <c r="WGH58" s="515"/>
      <c r="WGI58" s="516"/>
      <c r="WGJ58" s="515"/>
      <c r="WGK58" s="516"/>
      <c r="WGL58" s="515"/>
      <c r="WGM58" s="516"/>
      <c r="WGN58" s="515"/>
      <c r="WGO58" s="516"/>
      <c r="WGP58" s="515"/>
      <c r="WGQ58" s="516"/>
      <c r="WGR58" s="515"/>
      <c r="WGS58" s="516"/>
      <c r="WGT58" s="515"/>
      <c r="WGU58" s="516"/>
      <c r="WGV58" s="515"/>
      <c r="WGW58" s="516"/>
      <c r="WGX58" s="515"/>
      <c r="WGY58" s="516"/>
      <c r="WGZ58" s="515"/>
      <c r="WHA58" s="516"/>
      <c r="WHB58" s="515"/>
      <c r="WHC58" s="516"/>
      <c r="WHD58" s="515"/>
      <c r="WHE58" s="516"/>
      <c r="WHF58" s="515"/>
      <c r="WHG58" s="516"/>
      <c r="WHH58" s="515"/>
      <c r="WHI58" s="516"/>
      <c r="WHJ58" s="515"/>
      <c r="WHK58" s="516"/>
      <c r="WHL58" s="515"/>
      <c r="WHM58" s="516"/>
      <c r="WHN58" s="515"/>
      <c r="WHO58" s="516"/>
      <c r="WHP58" s="515"/>
      <c r="WHQ58" s="516"/>
      <c r="WHR58" s="515"/>
      <c r="WHS58" s="516"/>
      <c r="WHT58" s="515"/>
      <c r="WHU58" s="516"/>
      <c r="WHV58" s="515"/>
      <c r="WHW58" s="516"/>
      <c r="WHX58" s="515"/>
      <c r="WHY58" s="516"/>
      <c r="WHZ58" s="515"/>
      <c r="WIA58" s="516"/>
      <c r="WIB58" s="515"/>
      <c r="WIC58" s="516"/>
      <c r="WID58" s="515"/>
      <c r="WIE58" s="516"/>
      <c r="WIF58" s="515"/>
      <c r="WIG58" s="516"/>
      <c r="WIH58" s="515"/>
      <c r="WII58" s="516"/>
      <c r="WIJ58" s="515"/>
      <c r="WIK58" s="516"/>
      <c r="WIL58" s="515"/>
      <c r="WIM58" s="516"/>
      <c r="WIN58" s="515"/>
      <c r="WIO58" s="516"/>
      <c r="WIP58" s="515"/>
      <c r="WIQ58" s="516"/>
      <c r="WIR58" s="515"/>
      <c r="WIS58" s="516"/>
      <c r="WIT58" s="515"/>
      <c r="WIU58" s="516"/>
      <c r="WIV58" s="515"/>
      <c r="WIW58" s="516"/>
      <c r="WIX58" s="515"/>
      <c r="WIY58" s="516"/>
      <c r="WIZ58" s="515"/>
      <c r="WJA58" s="516"/>
      <c r="WJB58" s="515"/>
      <c r="WJC58" s="516"/>
      <c r="WJD58" s="515"/>
      <c r="WJE58" s="516"/>
      <c r="WJF58" s="515"/>
      <c r="WJG58" s="516"/>
      <c r="WJH58" s="515"/>
      <c r="WJI58" s="516"/>
      <c r="WJJ58" s="515"/>
      <c r="WJK58" s="516"/>
      <c r="WJL58" s="515"/>
      <c r="WJM58" s="516"/>
      <c r="WJN58" s="515"/>
      <c r="WJO58" s="516"/>
      <c r="WJP58" s="515"/>
      <c r="WJQ58" s="516"/>
      <c r="WJR58" s="515"/>
      <c r="WJS58" s="516"/>
      <c r="WJT58" s="515"/>
      <c r="WJU58" s="516"/>
      <c r="WJV58" s="515"/>
      <c r="WJW58" s="516"/>
      <c r="WJX58" s="515"/>
      <c r="WJY58" s="516"/>
      <c r="WJZ58" s="515"/>
      <c r="WKA58" s="516"/>
      <c r="WKB58" s="515"/>
      <c r="WKC58" s="516"/>
      <c r="WKD58" s="515"/>
      <c r="WKE58" s="516"/>
      <c r="WKF58" s="515"/>
      <c r="WKG58" s="516"/>
      <c r="WKH58" s="515"/>
      <c r="WKI58" s="516"/>
      <c r="WKJ58" s="515"/>
      <c r="WKK58" s="516"/>
      <c r="WKL58" s="515"/>
      <c r="WKM58" s="516"/>
      <c r="WKN58" s="515"/>
      <c r="WKO58" s="516"/>
      <c r="WKP58" s="515"/>
      <c r="WKQ58" s="516"/>
      <c r="WKR58" s="515"/>
      <c r="WKS58" s="516"/>
      <c r="WKT58" s="515"/>
      <c r="WKU58" s="516"/>
      <c r="WKV58" s="515"/>
      <c r="WKW58" s="516"/>
      <c r="WKX58" s="515"/>
      <c r="WKY58" s="516"/>
      <c r="WKZ58" s="515"/>
      <c r="WLA58" s="516"/>
      <c r="WLB58" s="515"/>
      <c r="WLC58" s="516"/>
      <c r="WLD58" s="515"/>
      <c r="WLE58" s="516"/>
      <c r="WLF58" s="515"/>
      <c r="WLG58" s="516"/>
      <c r="WLH58" s="515"/>
      <c r="WLI58" s="516"/>
      <c r="WLJ58" s="515"/>
      <c r="WLK58" s="516"/>
      <c r="WLL58" s="515"/>
      <c r="WLM58" s="516"/>
      <c r="WLN58" s="515"/>
      <c r="WLO58" s="516"/>
      <c r="WLP58" s="515"/>
      <c r="WLQ58" s="516"/>
      <c r="WLR58" s="515"/>
      <c r="WLS58" s="516"/>
      <c r="WLT58" s="515"/>
      <c r="WLU58" s="516"/>
      <c r="WLV58" s="515"/>
      <c r="WLW58" s="516"/>
      <c r="WLX58" s="515"/>
      <c r="WLY58" s="516"/>
      <c r="WLZ58" s="515"/>
      <c r="WMA58" s="516"/>
      <c r="WMB58" s="515"/>
      <c r="WMC58" s="516"/>
      <c r="WMD58" s="515"/>
      <c r="WME58" s="516"/>
      <c r="WMF58" s="515"/>
      <c r="WMG58" s="516"/>
      <c r="WMH58" s="515"/>
      <c r="WMI58" s="516"/>
      <c r="WMJ58" s="515"/>
      <c r="WMK58" s="516"/>
      <c r="WML58" s="515"/>
      <c r="WMM58" s="516"/>
      <c r="WMN58" s="515"/>
      <c r="WMO58" s="516"/>
      <c r="WMP58" s="515"/>
      <c r="WMQ58" s="516"/>
      <c r="WMR58" s="515"/>
      <c r="WMS58" s="516"/>
      <c r="WMT58" s="515"/>
      <c r="WMU58" s="516"/>
      <c r="WMV58" s="515"/>
      <c r="WMW58" s="516"/>
      <c r="WMX58" s="515"/>
      <c r="WMY58" s="516"/>
      <c r="WMZ58" s="515"/>
      <c r="WNA58" s="516"/>
      <c r="WNB58" s="515"/>
      <c r="WNC58" s="516"/>
      <c r="WND58" s="515"/>
      <c r="WNE58" s="516"/>
      <c r="WNF58" s="515"/>
      <c r="WNG58" s="516"/>
      <c r="WNH58" s="515"/>
      <c r="WNI58" s="516"/>
      <c r="WNJ58" s="515"/>
      <c r="WNK58" s="516"/>
      <c r="WNL58" s="515"/>
      <c r="WNM58" s="516"/>
      <c r="WNN58" s="515"/>
      <c r="WNO58" s="516"/>
      <c r="WNP58" s="515"/>
      <c r="WNQ58" s="516"/>
      <c r="WNR58" s="515"/>
      <c r="WNS58" s="516"/>
      <c r="WNT58" s="515"/>
      <c r="WNU58" s="516"/>
      <c r="WNV58" s="515"/>
      <c r="WNW58" s="516"/>
      <c r="WNX58" s="515"/>
      <c r="WNY58" s="516"/>
      <c r="WNZ58" s="515"/>
      <c r="WOA58" s="516"/>
      <c r="WOB58" s="515"/>
      <c r="WOC58" s="516"/>
      <c r="WOD58" s="515"/>
      <c r="WOE58" s="516"/>
      <c r="WOF58" s="515"/>
      <c r="WOG58" s="516"/>
      <c r="WOH58" s="515"/>
      <c r="WOI58" s="516"/>
      <c r="WOJ58" s="515"/>
      <c r="WOK58" s="516"/>
      <c r="WOL58" s="515"/>
      <c r="WOM58" s="516"/>
      <c r="WON58" s="515"/>
      <c r="WOO58" s="516"/>
      <c r="WOP58" s="515"/>
      <c r="WOQ58" s="516"/>
      <c r="WOR58" s="515"/>
      <c r="WOS58" s="516"/>
      <c r="WOT58" s="515"/>
      <c r="WOU58" s="516"/>
      <c r="WOV58" s="515"/>
      <c r="WOW58" s="516"/>
      <c r="WOX58" s="515"/>
      <c r="WOY58" s="516"/>
      <c r="WOZ58" s="515"/>
      <c r="WPA58" s="516"/>
      <c r="WPB58" s="515"/>
      <c r="WPC58" s="516"/>
      <c r="WPD58" s="515"/>
      <c r="WPE58" s="516"/>
      <c r="WPF58" s="515"/>
      <c r="WPG58" s="516"/>
      <c r="WPH58" s="515"/>
      <c r="WPI58" s="516"/>
      <c r="WPJ58" s="515"/>
      <c r="WPK58" s="516"/>
      <c r="WPL58" s="515"/>
      <c r="WPM58" s="516"/>
      <c r="WPN58" s="515"/>
      <c r="WPO58" s="516"/>
      <c r="WPP58" s="515"/>
      <c r="WPQ58" s="516"/>
      <c r="WPR58" s="515"/>
      <c r="WPS58" s="516"/>
      <c r="WPT58" s="515"/>
      <c r="WPU58" s="516"/>
      <c r="WPV58" s="515"/>
      <c r="WPW58" s="516"/>
      <c r="WPX58" s="515"/>
      <c r="WPY58" s="516"/>
      <c r="WPZ58" s="515"/>
      <c r="WQA58" s="516"/>
      <c r="WQB58" s="515"/>
      <c r="WQC58" s="516"/>
      <c r="WQD58" s="515"/>
      <c r="WQE58" s="516"/>
      <c r="WQF58" s="515"/>
      <c r="WQG58" s="516"/>
      <c r="WQH58" s="515"/>
      <c r="WQI58" s="516"/>
      <c r="WQJ58" s="515"/>
      <c r="WQK58" s="516"/>
      <c r="WQL58" s="515"/>
      <c r="WQM58" s="516"/>
      <c r="WQN58" s="515"/>
      <c r="WQO58" s="516"/>
      <c r="WQP58" s="515"/>
      <c r="WQQ58" s="516"/>
      <c r="WQR58" s="515"/>
      <c r="WQS58" s="516"/>
      <c r="WQT58" s="515"/>
      <c r="WQU58" s="516"/>
      <c r="WQV58" s="515"/>
      <c r="WQW58" s="516"/>
      <c r="WQX58" s="515"/>
      <c r="WQY58" s="516"/>
      <c r="WQZ58" s="515"/>
      <c r="WRA58" s="516"/>
      <c r="WRB58" s="515"/>
      <c r="WRC58" s="516"/>
      <c r="WRD58" s="515"/>
      <c r="WRE58" s="516"/>
      <c r="WRF58" s="515"/>
      <c r="WRG58" s="516"/>
      <c r="WRH58" s="515"/>
      <c r="WRI58" s="516"/>
      <c r="WRJ58" s="515"/>
      <c r="WRK58" s="516"/>
      <c r="WRL58" s="515"/>
      <c r="WRM58" s="516"/>
      <c r="WRN58" s="515"/>
      <c r="WRO58" s="516"/>
      <c r="WRP58" s="515"/>
      <c r="WRQ58" s="516"/>
      <c r="WRR58" s="515"/>
      <c r="WRS58" s="516"/>
      <c r="WRT58" s="515"/>
      <c r="WRU58" s="516"/>
      <c r="WRV58" s="515"/>
      <c r="WRW58" s="516"/>
      <c r="WRX58" s="515"/>
      <c r="WRY58" s="516"/>
      <c r="WRZ58" s="515"/>
      <c r="WSA58" s="516"/>
      <c r="WSB58" s="515"/>
      <c r="WSC58" s="516"/>
      <c r="WSD58" s="515"/>
      <c r="WSE58" s="516"/>
      <c r="WSF58" s="515"/>
      <c r="WSG58" s="516"/>
      <c r="WSH58" s="515"/>
      <c r="WSI58" s="516"/>
      <c r="WSJ58" s="515"/>
      <c r="WSK58" s="516"/>
      <c r="WSL58" s="515"/>
      <c r="WSM58" s="516"/>
      <c r="WSN58" s="515"/>
      <c r="WSO58" s="516"/>
      <c r="WSP58" s="515"/>
      <c r="WSQ58" s="516"/>
      <c r="WSR58" s="515"/>
      <c r="WSS58" s="516"/>
      <c r="WST58" s="515"/>
      <c r="WSU58" s="516"/>
      <c r="WSV58" s="515"/>
      <c r="WSW58" s="516"/>
      <c r="WSX58" s="515"/>
      <c r="WSY58" s="516"/>
      <c r="WSZ58" s="515"/>
      <c r="WTA58" s="516"/>
      <c r="WTB58" s="515"/>
      <c r="WTC58" s="516"/>
      <c r="WTD58" s="515"/>
      <c r="WTE58" s="516"/>
      <c r="WTF58" s="515"/>
      <c r="WTG58" s="516"/>
      <c r="WTH58" s="515"/>
      <c r="WTI58" s="516"/>
      <c r="WTJ58" s="515"/>
      <c r="WTK58" s="516"/>
      <c r="WTL58" s="515"/>
      <c r="WTM58" s="516"/>
      <c r="WTN58" s="515"/>
      <c r="WTO58" s="516"/>
      <c r="WTP58" s="515"/>
      <c r="WTQ58" s="516"/>
      <c r="WTR58" s="515"/>
      <c r="WTS58" s="516"/>
      <c r="WTT58" s="515"/>
      <c r="WTU58" s="516"/>
      <c r="WTV58" s="515"/>
      <c r="WTW58" s="516"/>
      <c r="WTX58" s="515"/>
      <c r="WTY58" s="516"/>
      <c r="WTZ58" s="515"/>
      <c r="WUA58" s="516"/>
      <c r="WUB58" s="515"/>
      <c r="WUC58" s="516"/>
      <c r="WUD58" s="515"/>
      <c r="WUE58" s="516"/>
      <c r="WUF58" s="515"/>
      <c r="WUG58" s="516"/>
      <c r="WUH58" s="515"/>
      <c r="WUI58" s="516"/>
      <c r="WUJ58" s="515"/>
      <c r="WUK58" s="516"/>
      <c r="WUL58" s="515"/>
      <c r="WUM58" s="516"/>
      <c r="WUN58" s="515"/>
      <c r="WUO58" s="516"/>
      <c r="WUP58" s="515"/>
      <c r="WUQ58" s="516"/>
      <c r="WUR58" s="515"/>
      <c r="WUS58" s="516"/>
      <c r="WUT58" s="515"/>
      <c r="WUU58" s="516"/>
      <c r="WUV58" s="515"/>
      <c r="WUW58" s="516"/>
      <c r="WUX58" s="515"/>
      <c r="WUY58" s="516"/>
      <c r="WUZ58" s="515"/>
      <c r="WVA58" s="516"/>
      <c r="WVB58" s="515"/>
      <c r="WVC58" s="516"/>
      <c r="WVD58" s="515"/>
      <c r="WVE58" s="516"/>
      <c r="WVF58" s="515"/>
      <c r="WVG58" s="516"/>
      <c r="WVH58" s="515"/>
      <c r="WVI58" s="516"/>
      <c r="WVJ58" s="515"/>
      <c r="WVK58" s="516"/>
      <c r="WVL58" s="515"/>
      <c r="WVM58" s="516"/>
      <c r="WVN58" s="515"/>
      <c r="WVO58" s="516"/>
      <c r="WVP58" s="515"/>
      <c r="WVQ58" s="516"/>
      <c r="WVR58" s="515"/>
      <c r="WVS58" s="516"/>
      <c r="WVT58" s="515"/>
      <c r="WVU58" s="516"/>
      <c r="WVV58" s="515"/>
      <c r="WVW58" s="516"/>
      <c r="WVX58" s="515"/>
      <c r="WVY58" s="516"/>
      <c r="WVZ58" s="515"/>
      <c r="WWA58" s="516"/>
      <c r="WWB58" s="515"/>
      <c r="WWC58" s="516"/>
      <c r="WWD58" s="515"/>
      <c r="WWE58" s="516"/>
      <c r="WWF58" s="515"/>
      <c r="WWG58" s="516"/>
      <c r="WWH58" s="515"/>
      <c r="WWI58" s="516"/>
      <c r="WWJ58" s="515"/>
      <c r="WWK58" s="516"/>
      <c r="WWL58" s="515"/>
      <c r="WWM58" s="516"/>
      <c r="WWN58" s="515"/>
      <c r="WWO58" s="516"/>
      <c r="WWP58" s="515"/>
      <c r="WWQ58" s="516"/>
      <c r="WWR58" s="515"/>
      <c r="WWS58" s="516"/>
      <c r="WWT58" s="515"/>
      <c r="WWU58" s="516"/>
      <c r="WWV58" s="515"/>
      <c r="WWW58" s="516"/>
      <c r="WWX58" s="515"/>
      <c r="WWY58" s="516"/>
      <c r="WWZ58" s="515"/>
      <c r="WXA58" s="516"/>
      <c r="WXB58" s="515"/>
      <c r="WXC58" s="516"/>
      <c r="WXD58" s="515"/>
      <c r="WXE58" s="516"/>
      <c r="WXF58" s="515"/>
      <c r="WXG58" s="516"/>
      <c r="WXH58" s="515"/>
      <c r="WXI58" s="516"/>
      <c r="WXJ58" s="515"/>
      <c r="WXK58" s="516"/>
      <c r="WXL58" s="515"/>
      <c r="WXM58" s="516"/>
      <c r="WXN58" s="515"/>
      <c r="WXO58" s="516"/>
      <c r="WXP58" s="515"/>
      <c r="WXQ58" s="516"/>
      <c r="WXR58" s="515"/>
      <c r="WXS58" s="516"/>
      <c r="WXT58" s="515"/>
      <c r="WXU58" s="516"/>
      <c r="WXV58" s="515"/>
      <c r="WXW58" s="516"/>
      <c r="WXX58" s="515"/>
      <c r="WXY58" s="516"/>
      <c r="WXZ58" s="515"/>
      <c r="WYA58" s="516"/>
      <c r="WYB58" s="515"/>
      <c r="WYC58" s="516"/>
      <c r="WYD58" s="515"/>
      <c r="WYE58" s="516"/>
      <c r="WYF58" s="515"/>
      <c r="WYG58" s="516"/>
      <c r="WYH58" s="515"/>
      <c r="WYI58" s="516"/>
      <c r="WYJ58" s="515"/>
      <c r="WYK58" s="516"/>
      <c r="WYL58" s="515"/>
      <c r="WYM58" s="516"/>
      <c r="WYN58" s="515"/>
      <c r="WYO58" s="516"/>
      <c r="WYP58" s="515"/>
      <c r="WYQ58" s="516"/>
      <c r="WYR58" s="515"/>
      <c r="WYS58" s="516"/>
      <c r="WYT58" s="515"/>
      <c r="WYU58" s="516"/>
      <c r="WYV58" s="515"/>
      <c r="WYW58" s="516"/>
      <c r="WYX58" s="515"/>
      <c r="WYY58" s="516"/>
      <c r="WYZ58" s="515"/>
      <c r="WZA58" s="516"/>
      <c r="WZB58" s="515"/>
      <c r="WZC58" s="516"/>
      <c r="WZD58" s="515"/>
      <c r="WZE58" s="516"/>
      <c r="WZF58" s="515"/>
      <c r="WZG58" s="516"/>
      <c r="WZH58" s="515"/>
      <c r="WZI58" s="516"/>
      <c r="WZJ58" s="515"/>
      <c r="WZK58" s="516"/>
      <c r="WZL58" s="515"/>
      <c r="WZM58" s="516"/>
      <c r="WZN58" s="515"/>
      <c r="WZO58" s="516"/>
      <c r="WZP58" s="515"/>
      <c r="WZQ58" s="516"/>
      <c r="WZR58" s="515"/>
      <c r="WZS58" s="516"/>
      <c r="WZT58" s="515"/>
      <c r="WZU58" s="516"/>
      <c r="WZV58" s="515"/>
      <c r="WZW58" s="516"/>
      <c r="WZX58" s="515"/>
      <c r="WZY58" s="516"/>
      <c r="WZZ58" s="515"/>
      <c r="XAA58" s="516"/>
      <c r="XAB58" s="515"/>
      <c r="XAC58" s="516"/>
      <c r="XAD58" s="515"/>
      <c r="XAE58" s="516"/>
      <c r="XAF58" s="515"/>
      <c r="XAG58" s="516"/>
      <c r="XAH58" s="515"/>
      <c r="XAI58" s="516"/>
      <c r="XAJ58" s="515"/>
      <c r="XAK58" s="516"/>
      <c r="XAL58" s="515"/>
      <c r="XAM58" s="516"/>
      <c r="XAN58" s="515"/>
      <c r="XAO58" s="516"/>
      <c r="XAP58" s="515"/>
      <c r="XAQ58" s="516"/>
      <c r="XAR58" s="515"/>
      <c r="XAS58" s="516"/>
      <c r="XAT58" s="515"/>
      <c r="XAU58" s="516"/>
      <c r="XAV58" s="515"/>
      <c r="XAW58" s="516"/>
      <c r="XAX58" s="515"/>
      <c r="XAY58" s="516"/>
      <c r="XAZ58" s="515"/>
      <c r="XBA58" s="516"/>
      <c r="XBB58" s="515"/>
      <c r="XBC58" s="516"/>
      <c r="XBD58" s="515"/>
      <c r="XBE58" s="516"/>
      <c r="XBF58" s="515"/>
      <c r="XBG58" s="516"/>
      <c r="XBH58" s="515"/>
      <c r="XBI58" s="516"/>
      <c r="XBJ58" s="515"/>
      <c r="XBK58" s="516"/>
      <c r="XBL58" s="515"/>
      <c r="XBM58" s="516"/>
      <c r="XBN58" s="515"/>
      <c r="XBO58" s="516"/>
      <c r="XBP58" s="515"/>
      <c r="XBQ58" s="516"/>
      <c r="XBR58" s="515"/>
      <c r="XBS58" s="516"/>
      <c r="XBT58" s="515"/>
      <c r="XBU58" s="516"/>
      <c r="XBV58" s="515"/>
      <c r="XBW58" s="516"/>
      <c r="XBX58" s="515"/>
      <c r="XBY58" s="516"/>
      <c r="XBZ58" s="515"/>
      <c r="XCA58" s="516"/>
      <c r="XCB58" s="515"/>
      <c r="XCC58" s="516"/>
      <c r="XCD58" s="515"/>
      <c r="XCE58" s="516"/>
      <c r="XCF58" s="515"/>
      <c r="XCG58" s="516"/>
      <c r="XCH58" s="515"/>
      <c r="XCI58" s="516"/>
      <c r="XCJ58" s="515"/>
      <c r="XCK58" s="516"/>
      <c r="XCL58" s="515"/>
      <c r="XCM58" s="516"/>
      <c r="XCN58" s="515"/>
      <c r="XCO58" s="516"/>
      <c r="XCP58" s="515"/>
      <c r="XCQ58" s="516"/>
      <c r="XCR58" s="515"/>
      <c r="XCS58" s="516"/>
      <c r="XCT58" s="515"/>
      <c r="XCU58" s="516"/>
      <c r="XCV58" s="515"/>
      <c r="XCW58" s="516"/>
      <c r="XCX58" s="515"/>
      <c r="XCY58" s="516"/>
      <c r="XCZ58" s="515"/>
      <c r="XDA58" s="516"/>
      <c r="XDB58" s="515"/>
      <c r="XDC58" s="516"/>
      <c r="XDD58" s="515"/>
      <c r="XDE58" s="516"/>
      <c r="XDF58" s="515"/>
      <c r="XDG58" s="516"/>
      <c r="XDH58" s="515"/>
      <c r="XDI58" s="516"/>
      <c r="XDJ58" s="515"/>
      <c r="XDK58" s="516"/>
      <c r="XDL58" s="515"/>
      <c r="XDM58" s="516"/>
      <c r="XDN58" s="515"/>
      <c r="XDO58" s="516"/>
      <c r="XDP58" s="515"/>
      <c r="XDQ58" s="516"/>
      <c r="XDR58" s="515"/>
      <c r="XDS58" s="516"/>
      <c r="XDT58" s="515"/>
      <c r="XDU58" s="516"/>
      <c r="XDV58" s="515"/>
      <c r="XDW58" s="516"/>
      <c r="XDX58" s="515"/>
      <c r="XDY58" s="516"/>
      <c r="XDZ58" s="515"/>
      <c r="XEA58" s="516"/>
      <c r="XEB58" s="515"/>
      <c r="XEC58" s="516"/>
      <c r="XED58" s="515"/>
      <c r="XEE58" s="516"/>
      <c r="XEF58" s="515"/>
      <c r="XEG58" s="516"/>
      <c r="XEH58" s="515"/>
      <c r="XEI58" s="516"/>
      <c r="XEJ58" s="515"/>
      <c r="XEK58" s="516"/>
      <c r="XEL58" s="515"/>
      <c r="XEM58" s="516"/>
      <c r="XEN58" s="515"/>
      <c r="XEO58" s="516"/>
      <c r="XEP58" s="515"/>
      <c r="XEQ58" s="516"/>
    </row>
    <row r="59" spans="1:16371" s="276" customFormat="1" ht="12.75" customHeight="1">
      <c r="A59" s="772"/>
      <c r="B59" s="730"/>
      <c r="C59" s="730"/>
      <c r="D59" s="706"/>
      <c r="E59" s="699"/>
      <c r="F59" s="494" t="s">
        <v>3297</v>
      </c>
      <c r="G59" s="495" t="s">
        <v>2436</v>
      </c>
      <c r="H59" s="699"/>
      <c r="I59" s="697"/>
      <c r="J59" s="515"/>
      <c r="K59" s="516"/>
      <c r="L59" s="515"/>
      <c r="M59" s="516"/>
      <c r="N59" s="515"/>
      <c r="O59" s="516"/>
      <c r="P59" s="515"/>
      <c r="Q59" s="516"/>
      <c r="R59" s="515"/>
      <c r="S59" s="516"/>
      <c r="T59" s="515"/>
      <c r="U59" s="516"/>
      <c r="V59" s="515"/>
      <c r="W59" s="516"/>
      <c r="X59" s="515"/>
      <c r="Y59" s="516"/>
      <c r="Z59" s="515"/>
      <c r="AA59" s="516"/>
      <c r="AB59" s="515"/>
      <c r="AC59" s="516"/>
      <c r="AD59" s="515"/>
      <c r="AE59" s="516"/>
      <c r="AF59" s="515"/>
      <c r="AG59" s="516"/>
      <c r="AH59" s="515"/>
      <c r="AI59" s="516"/>
      <c r="AJ59" s="515"/>
      <c r="AK59" s="516"/>
      <c r="AL59" s="515"/>
      <c r="AM59" s="516"/>
      <c r="AN59" s="515"/>
      <c r="AO59" s="516"/>
      <c r="AP59" s="515"/>
      <c r="AQ59" s="516"/>
      <c r="AR59" s="515"/>
      <c r="AS59" s="516"/>
      <c r="AT59" s="515"/>
      <c r="AU59" s="516"/>
      <c r="AV59" s="515"/>
      <c r="AW59" s="516"/>
      <c r="AX59" s="515"/>
      <c r="AY59" s="516"/>
      <c r="AZ59" s="515"/>
      <c r="BA59" s="516"/>
      <c r="BB59" s="515"/>
      <c r="BC59" s="516"/>
      <c r="BD59" s="515"/>
      <c r="BE59" s="516"/>
      <c r="BF59" s="515"/>
      <c r="BG59" s="516"/>
      <c r="BH59" s="515"/>
      <c r="BI59" s="516"/>
      <c r="BJ59" s="515"/>
      <c r="BK59" s="516"/>
      <c r="BL59" s="515"/>
      <c r="BM59" s="516"/>
      <c r="BN59" s="515"/>
      <c r="BO59" s="516"/>
      <c r="BP59" s="515"/>
      <c r="BQ59" s="516"/>
      <c r="BR59" s="515"/>
      <c r="BS59" s="516"/>
      <c r="BT59" s="515"/>
      <c r="BU59" s="516"/>
      <c r="BV59" s="515"/>
      <c r="BW59" s="516"/>
      <c r="BX59" s="515"/>
      <c r="BY59" s="516"/>
      <c r="BZ59" s="515"/>
      <c r="CA59" s="516"/>
      <c r="CB59" s="515"/>
      <c r="CC59" s="516"/>
      <c r="CD59" s="515"/>
      <c r="CE59" s="516"/>
      <c r="CF59" s="515"/>
      <c r="CG59" s="516"/>
      <c r="CH59" s="515"/>
      <c r="CI59" s="516"/>
      <c r="CJ59" s="515"/>
      <c r="CK59" s="516"/>
      <c r="CL59" s="515"/>
      <c r="CM59" s="516"/>
      <c r="CN59" s="515"/>
      <c r="CO59" s="516"/>
      <c r="CP59" s="515"/>
      <c r="CQ59" s="516"/>
      <c r="CR59" s="515"/>
      <c r="CS59" s="516"/>
      <c r="CT59" s="515"/>
      <c r="CU59" s="516"/>
      <c r="CV59" s="515"/>
      <c r="CW59" s="516"/>
      <c r="CX59" s="515"/>
      <c r="CY59" s="516"/>
      <c r="CZ59" s="515"/>
      <c r="DA59" s="516"/>
      <c r="DB59" s="515"/>
      <c r="DC59" s="516"/>
      <c r="DD59" s="515"/>
      <c r="DE59" s="516"/>
      <c r="DF59" s="515"/>
      <c r="DG59" s="516"/>
      <c r="DH59" s="515"/>
      <c r="DI59" s="516"/>
      <c r="DJ59" s="515"/>
      <c r="DK59" s="516"/>
      <c r="DL59" s="515"/>
      <c r="DM59" s="516"/>
      <c r="DN59" s="515"/>
      <c r="DO59" s="516"/>
      <c r="DP59" s="515"/>
      <c r="DQ59" s="516"/>
      <c r="DR59" s="515"/>
      <c r="DS59" s="516"/>
      <c r="DT59" s="515"/>
      <c r="DU59" s="516"/>
      <c r="DV59" s="515"/>
      <c r="DW59" s="516"/>
      <c r="DX59" s="515"/>
      <c r="DY59" s="516"/>
      <c r="DZ59" s="515"/>
      <c r="EA59" s="516"/>
      <c r="EB59" s="515"/>
      <c r="EC59" s="516"/>
      <c r="ED59" s="515"/>
      <c r="EE59" s="516"/>
      <c r="EF59" s="515"/>
      <c r="EG59" s="516"/>
      <c r="EH59" s="515"/>
      <c r="EI59" s="516"/>
      <c r="EJ59" s="515"/>
      <c r="EK59" s="516"/>
      <c r="EL59" s="515"/>
      <c r="EM59" s="516"/>
      <c r="EN59" s="515"/>
      <c r="EO59" s="516"/>
      <c r="EP59" s="515"/>
      <c r="EQ59" s="516"/>
      <c r="ER59" s="515"/>
      <c r="ES59" s="516"/>
      <c r="ET59" s="515"/>
      <c r="EU59" s="516"/>
      <c r="EV59" s="515"/>
      <c r="EW59" s="516"/>
      <c r="EX59" s="515"/>
      <c r="EY59" s="516"/>
      <c r="EZ59" s="515"/>
      <c r="FA59" s="516"/>
      <c r="FB59" s="515"/>
      <c r="FC59" s="516"/>
      <c r="FD59" s="515"/>
      <c r="FE59" s="516"/>
      <c r="FF59" s="515"/>
      <c r="FG59" s="516"/>
      <c r="FH59" s="515"/>
      <c r="FI59" s="516"/>
      <c r="FJ59" s="515"/>
      <c r="FK59" s="516"/>
      <c r="FL59" s="515"/>
      <c r="FM59" s="516"/>
      <c r="FN59" s="515"/>
      <c r="FO59" s="516"/>
      <c r="FP59" s="515"/>
      <c r="FQ59" s="516"/>
      <c r="FR59" s="515"/>
      <c r="FS59" s="516"/>
      <c r="FT59" s="515"/>
      <c r="FU59" s="516"/>
      <c r="FV59" s="515"/>
      <c r="FW59" s="516"/>
      <c r="FX59" s="515"/>
      <c r="FY59" s="516"/>
      <c r="FZ59" s="515"/>
      <c r="GA59" s="516"/>
      <c r="GB59" s="515"/>
      <c r="GC59" s="516"/>
      <c r="GD59" s="515"/>
      <c r="GE59" s="516"/>
      <c r="GF59" s="515"/>
      <c r="GG59" s="516"/>
      <c r="GH59" s="515"/>
      <c r="GI59" s="516"/>
      <c r="GJ59" s="515"/>
      <c r="GK59" s="516"/>
      <c r="GL59" s="515"/>
      <c r="GM59" s="516"/>
      <c r="GN59" s="515"/>
      <c r="GO59" s="516"/>
      <c r="GP59" s="515"/>
      <c r="GQ59" s="516"/>
      <c r="GR59" s="515"/>
      <c r="GS59" s="516"/>
      <c r="GT59" s="515"/>
      <c r="GU59" s="516"/>
      <c r="GV59" s="515"/>
      <c r="GW59" s="516"/>
      <c r="GX59" s="515"/>
      <c r="GY59" s="516"/>
      <c r="GZ59" s="515"/>
      <c r="HA59" s="516"/>
      <c r="HB59" s="515"/>
      <c r="HC59" s="516"/>
      <c r="HD59" s="515"/>
      <c r="HE59" s="516"/>
      <c r="HF59" s="515"/>
      <c r="HG59" s="516"/>
      <c r="HH59" s="515"/>
      <c r="HI59" s="516"/>
      <c r="HJ59" s="515"/>
      <c r="HK59" s="516"/>
      <c r="HL59" s="515"/>
      <c r="HM59" s="516"/>
      <c r="HN59" s="515"/>
      <c r="HO59" s="516"/>
      <c r="HP59" s="515"/>
      <c r="HQ59" s="516"/>
      <c r="HR59" s="515"/>
      <c r="HS59" s="516"/>
      <c r="HT59" s="515"/>
      <c r="HU59" s="516"/>
      <c r="HV59" s="515"/>
      <c r="HW59" s="516"/>
      <c r="HX59" s="515"/>
      <c r="HY59" s="516"/>
      <c r="HZ59" s="515"/>
      <c r="IA59" s="516"/>
      <c r="IB59" s="515"/>
      <c r="IC59" s="516"/>
      <c r="ID59" s="515"/>
      <c r="IE59" s="516"/>
      <c r="IF59" s="515"/>
      <c r="IG59" s="516"/>
      <c r="IH59" s="515"/>
      <c r="II59" s="516"/>
      <c r="IJ59" s="515"/>
      <c r="IK59" s="516"/>
      <c r="IL59" s="515"/>
      <c r="IM59" s="516"/>
      <c r="IN59" s="515"/>
      <c r="IO59" s="516"/>
      <c r="IP59" s="515"/>
      <c r="IQ59" s="516"/>
      <c r="IR59" s="515"/>
      <c r="IS59" s="516"/>
      <c r="IT59" s="515"/>
      <c r="IU59" s="516"/>
      <c r="IV59" s="515"/>
      <c r="IW59" s="516"/>
      <c r="IX59" s="515"/>
      <c r="IY59" s="516"/>
      <c r="IZ59" s="515"/>
      <c r="JA59" s="516"/>
      <c r="JB59" s="515"/>
      <c r="JC59" s="516"/>
      <c r="JD59" s="515"/>
      <c r="JE59" s="516"/>
      <c r="JF59" s="515"/>
      <c r="JG59" s="516"/>
      <c r="JH59" s="515"/>
      <c r="JI59" s="516"/>
      <c r="JJ59" s="515"/>
      <c r="JK59" s="516"/>
      <c r="JL59" s="515"/>
      <c r="JM59" s="516"/>
      <c r="JN59" s="515"/>
      <c r="JO59" s="516"/>
      <c r="JP59" s="515"/>
      <c r="JQ59" s="516"/>
      <c r="JR59" s="515"/>
      <c r="JS59" s="516"/>
      <c r="JT59" s="515"/>
      <c r="JU59" s="516"/>
      <c r="JV59" s="515"/>
      <c r="JW59" s="516"/>
      <c r="JX59" s="515"/>
      <c r="JY59" s="516"/>
      <c r="JZ59" s="515"/>
      <c r="KA59" s="516"/>
      <c r="KB59" s="515"/>
      <c r="KC59" s="516"/>
      <c r="KD59" s="515"/>
      <c r="KE59" s="516"/>
      <c r="KF59" s="515"/>
      <c r="KG59" s="516"/>
      <c r="KH59" s="515"/>
      <c r="KI59" s="516"/>
      <c r="KJ59" s="515"/>
      <c r="KK59" s="516"/>
      <c r="KL59" s="515"/>
      <c r="KM59" s="516"/>
      <c r="KN59" s="515"/>
      <c r="KO59" s="516"/>
      <c r="KP59" s="515"/>
      <c r="KQ59" s="516"/>
      <c r="KR59" s="515"/>
      <c r="KS59" s="516"/>
      <c r="KT59" s="515"/>
      <c r="KU59" s="516"/>
      <c r="KV59" s="515"/>
      <c r="KW59" s="516"/>
      <c r="KX59" s="515"/>
      <c r="KY59" s="516"/>
      <c r="KZ59" s="515"/>
      <c r="LA59" s="516"/>
      <c r="LB59" s="515"/>
      <c r="LC59" s="516"/>
      <c r="LD59" s="515"/>
      <c r="LE59" s="516"/>
      <c r="LF59" s="515"/>
      <c r="LG59" s="516"/>
      <c r="LH59" s="515"/>
      <c r="LI59" s="516"/>
      <c r="LJ59" s="515"/>
      <c r="LK59" s="516"/>
      <c r="LL59" s="515"/>
      <c r="LM59" s="516"/>
      <c r="LN59" s="515"/>
      <c r="LO59" s="516"/>
      <c r="LP59" s="515"/>
      <c r="LQ59" s="516"/>
      <c r="LR59" s="515"/>
      <c r="LS59" s="516"/>
      <c r="LT59" s="515"/>
      <c r="LU59" s="516"/>
      <c r="LV59" s="515"/>
      <c r="LW59" s="516"/>
      <c r="LX59" s="515"/>
      <c r="LY59" s="516"/>
      <c r="LZ59" s="515"/>
      <c r="MA59" s="516"/>
      <c r="MB59" s="515"/>
      <c r="MC59" s="516"/>
      <c r="MD59" s="515"/>
      <c r="ME59" s="516"/>
      <c r="MF59" s="515"/>
      <c r="MG59" s="516"/>
      <c r="MH59" s="515"/>
      <c r="MI59" s="516"/>
      <c r="MJ59" s="515"/>
      <c r="MK59" s="516"/>
      <c r="ML59" s="515"/>
      <c r="MM59" s="516"/>
      <c r="MN59" s="515"/>
      <c r="MO59" s="516"/>
      <c r="MP59" s="515"/>
      <c r="MQ59" s="516"/>
      <c r="MR59" s="515"/>
      <c r="MS59" s="516"/>
      <c r="MT59" s="515"/>
      <c r="MU59" s="516"/>
      <c r="MV59" s="515"/>
      <c r="MW59" s="516"/>
      <c r="MX59" s="515"/>
      <c r="MY59" s="516"/>
      <c r="MZ59" s="515"/>
      <c r="NA59" s="516"/>
      <c r="NB59" s="515"/>
      <c r="NC59" s="516"/>
      <c r="ND59" s="515"/>
      <c r="NE59" s="516"/>
      <c r="NF59" s="515"/>
      <c r="NG59" s="516"/>
      <c r="NH59" s="515"/>
      <c r="NI59" s="516"/>
      <c r="NJ59" s="515"/>
      <c r="NK59" s="516"/>
      <c r="NL59" s="515"/>
      <c r="NM59" s="516"/>
      <c r="NN59" s="515"/>
      <c r="NO59" s="516"/>
      <c r="NP59" s="515"/>
      <c r="NQ59" s="516"/>
      <c r="NR59" s="515"/>
      <c r="NS59" s="516"/>
      <c r="NT59" s="515"/>
      <c r="NU59" s="516"/>
      <c r="NV59" s="515"/>
      <c r="NW59" s="516"/>
      <c r="NX59" s="515"/>
      <c r="NY59" s="516"/>
      <c r="NZ59" s="515"/>
      <c r="OA59" s="516"/>
      <c r="OB59" s="515"/>
      <c r="OC59" s="516"/>
      <c r="OD59" s="515"/>
      <c r="OE59" s="516"/>
      <c r="OF59" s="515"/>
      <c r="OG59" s="516"/>
      <c r="OH59" s="515"/>
      <c r="OI59" s="516"/>
      <c r="OJ59" s="515"/>
      <c r="OK59" s="516"/>
      <c r="OL59" s="515"/>
      <c r="OM59" s="516"/>
      <c r="ON59" s="515"/>
      <c r="OO59" s="516"/>
      <c r="OP59" s="515"/>
      <c r="OQ59" s="516"/>
      <c r="OR59" s="515"/>
      <c r="OS59" s="516"/>
      <c r="OT59" s="515"/>
      <c r="OU59" s="516"/>
      <c r="OV59" s="515"/>
      <c r="OW59" s="516"/>
      <c r="OX59" s="515"/>
      <c r="OY59" s="516"/>
      <c r="OZ59" s="515"/>
      <c r="PA59" s="516"/>
      <c r="PB59" s="515"/>
      <c r="PC59" s="516"/>
      <c r="PD59" s="515"/>
      <c r="PE59" s="516"/>
      <c r="PF59" s="515"/>
      <c r="PG59" s="516"/>
      <c r="PH59" s="515"/>
      <c r="PI59" s="516"/>
      <c r="PJ59" s="515"/>
      <c r="PK59" s="516"/>
      <c r="PL59" s="515"/>
      <c r="PM59" s="516"/>
      <c r="PN59" s="515"/>
      <c r="PO59" s="516"/>
      <c r="PP59" s="515"/>
      <c r="PQ59" s="516"/>
      <c r="PR59" s="515"/>
      <c r="PS59" s="516"/>
      <c r="PT59" s="515"/>
      <c r="PU59" s="516"/>
      <c r="PV59" s="515"/>
      <c r="PW59" s="516"/>
      <c r="PX59" s="515"/>
      <c r="PY59" s="516"/>
      <c r="PZ59" s="515"/>
      <c r="QA59" s="516"/>
      <c r="QB59" s="515"/>
      <c r="QC59" s="516"/>
      <c r="QD59" s="515"/>
      <c r="QE59" s="516"/>
      <c r="QF59" s="515"/>
      <c r="QG59" s="516"/>
      <c r="QH59" s="515"/>
      <c r="QI59" s="516"/>
      <c r="QJ59" s="515"/>
      <c r="QK59" s="516"/>
      <c r="QL59" s="515"/>
      <c r="QM59" s="516"/>
      <c r="QN59" s="515"/>
      <c r="QO59" s="516"/>
      <c r="QP59" s="515"/>
      <c r="QQ59" s="516"/>
      <c r="QR59" s="515"/>
      <c r="QS59" s="516"/>
      <c r="QT59" s="515"/>
      <c r="QU59" s="516"/>
      <c r="QV59" s="515"/>
      <c r="QW59" s="516"/>
      <c r="QX59" s="515"/>
      <c r="QY59" s="516"/>
      <c r="QZ59" s="515"/>
      <c r="RA59" s="516"/>
      <c r="RB59" s="515"/>
      <c r="RC59" s="516"/>
      <c r="RD59" s="515"/>
      <c r="RE59" s="516"/>
      <c r="RF59" s="515"/>
      <c r="RG59" s="516"/>
      <c r="RH59" s="515"/>
      <c r="RI59" s="516"/>
      <c r="RJ59" s="515"/>
      <c r="RK59" s="516"/>
      <c r="RL59" s="515"/>
      <c r="RM59" s="516"/>
      <c r="RN59" s="515"/>
      <c r="RO59" s="516"/>
      <c r="RP59" s="515"/>
      <c r="RQ59" s="516"/>
      <c r="RR59" s="515"/>
      <c r="RS59" s="516"/>
      <c r="RT59" s="515"/>
      <c r="RU59" s="516"/>
      <c r="RV59" s="515"/>
      <c r="RW59" s="516"/>
      <c r="RX59" s="515"/>
      <c r="RY59" s="516"/>
      <c r="RZ59" s="515"/>
      <c r="SA59" s="516"/>
      <c r="SB59" s="515"/>
      <c r="SC59" s="516"/>
      <c r="SD59" s="515"/>
      <c r="SE59" s="516"/>
      <c r="SF59" s="515"/>
      <c r="SG59" s="516"/>
      <c r="SH59" s="515"/>
      <c r="SI59" s="516"/>
      <c r="SJ59" s="515"/>
      <c r="SK59" s="516"/>
      <c r="SL59" s="515"/>
      <c r="SM59" s="516"/>
      <c r="SN59" s="515"/>
      <c r="SO59" s="516"/>
      <c r="SP59" s="515"/>
      <c r="SQ59" s="516"/>
      <c r="SR59" s="515"/>
      <c r="SS59" s="516"/>
      <c r="ST59" s="515"/>
      <c r="SU59" s="516"/>
      <c r="SV59" s="515"/>
      <c r="SW59" s="516"/>
      <c r="SX59" s="515"/>
      <c r="SY59" s="516"/>
      <c r="SZ59" s="515"/>
      <c r="TA59" s="516"/>
      <c r="TB59" s="515"/>
      <c r="TC59" s="516"/>
      <c r="TD59" s="515"/>
      <c r="TE59" s="516"/>
      <c r="TF59" s="515"/>
      <c r="TG59" s="516"/>
      <c r="TH59" s="515"/>
      <c r="TI59" s="516"/>
      <c r="TJ59" s="515"/>
      <c r="TK59" s="516"/>
      <c r="TL59" s="515"/>
      <c r="TM59" s="516"/>
      <c r="TN59" s="515"/>
      <c r="TO59" s="516"/>
      <c r="TP59" s="515"/>
      <c r="TQ59" s="516"/>
      <c r="TR59" s="515"/>
      <c r="TS59" s="516"/>
      <c r="TT59" s="515"/>
      <c r="TU59" s="516"/>
      <c r="TV59" s="515"/>
      <c r="TW59" s="516"/>
      <c r="TX59" s="515"/>
      <c r="TY59" s="516"/>
      <c r="TZ59" s="515"/>
      <c r="UA59" s="516"/>
      <c r="UB59" s="515"/>
      <c r="UC59" s="516"/>
      <c r="UD59" s="515"/>
      <c r="UE59" s="516"/>
      <c r="UF59" s="515"/>
      <c r="UG59" s="516"/>
      <c r="UH59" s="515"/>
      <c r="UI59" s="516"/>
      <c r="UJ59" s="515"/>
      <c r="UK59" s="516"/>
      <c r="UL59" s="515"/>
      <c r="UM59" s="516"/>
      <c r="UN59" s="515"/>
      <c r="UO59" s="516"/>
      <c r="UP59" s="515"/>
      <c r="UQ59" s="516"/>
      <c r="UR59" s="515"/>
      <c r="US59" s="516"/>
      <c r="UT59" s="515"/>
      <c r="UU59" s="516"/>
      <c r="UV59" s="515"/>
      <c r="UW59" s="516"/>
      <c r="UX59" s="515"/>
      <c r="UY59" s="516"/>
      <c r="UZ59" s="515"/>
      <c r="VA59" s="516"/>
      <c r="VB59" s="515"/>
      <c r="VC59" s="516"/>
      <c r="VD59" s="515"/>
      <c r="VE59" s="516"/>
      <c r="VF59" s="515"/>
      <c r="VG59" s="516"/>
      <c r="VH59" s="515"/>
      <c r="VI59" s="516"/>
      <c r="VJ59" s="515"/>
      <c r="VK59" s="516"/>
      <c r="VL59" s="515"/>
      <c r="VM59" s="516"/>
      <c r="VN59" s="515"/>
      <c r="VO59" s="516"/>
      <c r="VP59" s="515"/>
      <c r="VQ59" s="516"/>
      <c r="VR59" s="515"/>
      <c r="VS59" s="516"/>
      <c r="VT59" s="515"/>
      <c r="VU59" s="516"/>
      <c r="VV59" s="515"/>
      <c r="VW59" s="516"/>
      <c r="VX59" s="515"/>
      <c r="VY59" s="516"/>
      <c r="VZ59" s="515"/>
      <c r="WA59" s="516"/>
      <c r="WB59" s="515"/>
      <c r="WC59" s="516"/>
      <c r="WD59" s="515"/>
      <c r="WE59" s="516"/>
      <c r="WF59" s="515"/>
      <c r="WG59" s="516"/>
      <c r="WH59" s="515"/>
      <c r="WI59" s="516"/>
      <c r="WJ59" s="515"/>
      <c r="WK59" s="516"/>
      <c r="WL59" s="515"/>
      <c r="WM59" s="516"/>
      <c r="WN59" s="515"/>
      <c r="WO59" s="516"/>
      <c r="WP59" s="515"/>
      <c r="WQ59" s="516"/>
      <c r="WR59" s="515"/>
      <c r="WS59" s="516"/>
      <c r="WT59" s="515"/>
      <c r="WU59" s="516"/>
      <c r="WV59" s="515"/>
      <c r="WW59" s="516"/>
      <c r="WX59" s="515"/>
      <c r="WY59" s="516"/>
      <c r="WZ59" s="515"/>
      <c r="XA59" s="516"/>
      <c r="XB59" s="515"/>
      <c r="XC59" s="516"/>
      <c r="XD59" s="515"/>
      <c r="XE59" s="516"/>
      <c r="XF59" s="515"/>
      <c r="XG59" s="516"/>
      <c r="XH59" s="515"/>
      <c r="XI59" s="516"/>
      <c r="XJ59" s="515"/>
      <c r="XK59" s="516"/>
      <c r="XL59" s="515"/>
      <c r="XM59" s="516"/>
      <c r="XN59" s="515"/>
      <c r="XO59" s="516"/>
      <c r="XP59" s="515"/>
      <c r="XQ59" s="516"/>
      <c r="XR59" s="515"/>
      <c r="XS59" s="516"/>
      <c r="XT59" s="515"/>
      <c r="XU59" s="516"/>
      <c r="XV59" s="515"/>
      <c r="XW59" s="516"/>
      <c r="XX59" s="515"/>
      <c r="XY59" s="516"/>
      <c r="XZ59" s="515"/>
      <c r="YA59" s="516"/>
      <c r="YB59" s="515"/>
      <c r="YC59" s="516"/>
      <c r="YD59" s="515"/>
      <c r="YE59" s="516"/>
      <c r="YF59" s="515"/>
      <c r="YG59" s="516"/>
      <c r="YH59" s="515"/>
      <c r="YI59" s="516"/>
      <c r="YJ59" s="515"/>
      <c r="YK59" s="516"/>
      <c r="YL59" s="515"/>
      <c r="YM59" s="516"/>
      <c r="YN59" s="515"/>
      <c r="YO59" s="516"/>
      <c r="YP59" s="515"/>
      <c r="YQ59" s="516"/>
      <c r="YR59" s="515"/>
      <c r="YS59" s="516"/>
      <c r="YT59" s="515"/>
      <c r="YU59" s="516"/>
      <c r="YV59" s="515"/>
      <c r="YW59" s="516"/>
      <c r="YX59" s="515"/>
      <c r="YY59" s="516"/>
      <c r="YZ59" s="515"/>
      <c r="ZA59" s="516"/>
      <c r="ZB59" s="515"/>
      <c r="ZC59" s="516"/>
      <c r="ZD59" s="515"/>
      <c r="ZE59" s="516"/>
      <c r="ZF59" s="515"/>
      <c r="ZG59" s="516"/>
      <c r="ZH59" s="515"/>
      <c r="ZI59" s="516"/>
      <c r="ZJ59" s="515"/>
      <c r="ZK59" s="516"/>
      <c r="ZL59" s="515"/>
      <c r="ZM59" s="516"/>
      <c r="ZN59" s="515"/>
      <c r="ZO59" s="516"/>
      <c r="ZP59" s="515"/>
      <c r="ZQ59" s="516"/>
      <c r="ZR59" s="515"/>
      <c r="ZS59" s="516"/>
      <c r="ZT59" s="515"/>
      <c r="ZU59" s="516"/>
      <c r="ZV59" s="515"/>
      <c r="ZW59" s="516"/>
      <c r="ZX59" s="515"/>
      <c r="ZY59" s="516"/>
      <c r="ZZ59" s="515"/>
      <c r="AAA59" s="516"/>
      <c r="AAB59" s="515"/>
      <c r="AAC59" s="516"/>
      <c r="AAD59" s="515"/>
      <c r="AAE59" s="516"/>
      <c r="AAF59" s="515"/>
      <c r="AAG59" s="516"/>
      <c r="AAH59" s="515"/>
      <c r="AAI59" s="516"/>
      <c r="AAJ59" s="515"/>
      <c r="AAK59" s="516"/>
      <c r="AAL59" s="515"/>
      <c r="AAM59" s="516"/>
      <c r="AAN59" s="515"/>
      <c r="AAO59" s="516"/>
      <c r="AAP59" s="515"/>
      <c r="AAQ59" s="516"/>
      <c r="AAR59" s="515"/>
      <c r="AAS59" s="516"/>
      <c r="AAT59" s="515"/>
      <c r="AAU59" s="516"/>
      <c r="AAV59" s="515"/>
      <c r="AAW59" s="516"/>
      <c r="AAX59" s="515"/>
      <c r="AAY59" s="516"/>
      <c r="AAZ59" s="515"/>
      <c r="ABA59" s="516"/>
      <c r="ABB59" s="515"/>
      <c r="ABC59" s="516"/>
      <c r="ABD59" s="515"/>
      <c r="ABE59" s="516"/>
      <c r="ABF59" s="515"/>
      <c r="ABG59" s="516"/>
      <c r="ABH59" s="515"/>
      <c r="ABI59" s="516"/>
      <c r="ABJ59" s="515"/>
      <c r="ABK59" s="516"/>
      <c r="ABL59" s="515"/>
      <c r="ABM59" s="516"/>
      <c r="ABN59" s="515"/>
      <c r="ABO59" s="516"/>
      <c r="ABP59" s="515"/>
      <c r="ABQ59" s="516"/>
      <c r="ABR59" s="515"/>
      <c r="ABS59" s="516"/>
      <c r="ABT59" s="515"/>
      <c r="ABU59" s="516"/>
      <c r="ABV59" s="515"/>
      <c r="ABW59" s="516"/>
      <c r="ABX59" s="515"/>
      <c r="ABY59" s="516"/>
      <c r="ABZ59" s="515"/>
      <c r="ACA59" s="516"/>
      <c r="ACB59" s="515"/>
      <c r="ACC59" s="516"/>
      <c r="ACD59" s="515"/>
      <c r="ACE59" s="516"/>
      <c r="ACF59" s="515"/>
      <c r="ACG59" s="516"/>
      <c r="ACH59" s="515"/>
      <c r="ACI59" s="516"/>
      <c r="ACJ59" s="515"/>
      <c r="ACK59" s="516"/>
      <c r="ACL59" s="515"/>
      <c r="ACM59" s="516"/>
      <c r="ACN59" s="515"/>
      <c r="ACO59" s="516"/>
      <c r="ACP59" s="515"/>
      <c r="ACQ59" s="516"/>
      <c r="ACR59" s="515"/>
      <c r="ACS59" s="516"/>
      <c r="ACT59" s="515"/>
      <c r="ACU59" s="516"/>
      <c r="ACV59" s="515"/>
      <c r="ACW59" s="516"/>
      <c r="ACX59" s="515"/>
      <c r="ACY59" s="516"/>
      <c r="ACZ59" s="515"/>
      <c r="ADA59" s="516"/>
      <c r="ADB59" s="515"/>
      <c r="ADC59" s="516"/>
      <c r="ADD59" s="515"/>
      <c r="ADE59" s="516"/>
      <c r="ADF59" s="515"/>
      <c r="ADG59" s="516"/>
      <c r="ADH59" s="515"/>
      <c r="ADI59" s="516"/>
      <c r="ADJ59" s="515"/>
      <c r="ADK59" s="516"/>
      <c r="ADL59" s="515"/>
      <c r="ADM59" s="516"/>
      <c r="ADN59" s="515"/>
      <c r="ADO59" s="516"/>
      <c r="ADP59" s="515"/>
      <c r="ADQ59" s="516"/>
      <c r="ADR59" s="515"/>
      <c r="ADS59" s="516"/>
      <c r="ADT59" s="515"/>
      <c r="ADU59" s="516"/>
      <c r="ADV59" s="515"/>
      <c r="ADW59" s="516"/>
      <c r="ADX59" s="515"/>
      <c r="ADY59" s="516"/>
      <c r="ADZ59" s="515"/>
      <c r="AEA59" s="516"/>
      <c r="AEB59" s="515"/>
      <c r="AEC59" s="516"/>
      <c r="AED59" s="515"/>
      <c r="AEE59" s="516"/>
      <c r="AEF59" s="515"/>
      <c r="AEG59" s="516"/>
      <c r="AEH59" s="515"/>
      <c r="AEI59" s="516"/>
      <c r="AEJ59" s="515"/>
      <c r="AEK59" s="516"/>
      <c r="AEL59" s="515"/>
      <c r="AEM59" s="516"/>
      <c r="AEN59" s="515"/>
      <c r="AEO59" s="516"/>
      <c r="AEP59" s="515"/>
      <c r="AEQ59" s="516"/>
      <c r="AER59" s="515"/>
      <c r="AES59" s="516"/>
      <c r="AET59" s="515"/>
      <c r="AEU59" s="516"/>
      <c r="AEV59" s="515"/>
      <c r="AEW59" s="516"/>
      <c r="AEX59" s="515"/>
      <c r="AEY59" s="516"/>
      <c r="AEZ59" s="515"/>
      <c r="AFA59" s="516"/>
      <c r="AFB59" s="515"/>
      <c r="AFC59" s="516"/>
      <c r="AFD59" s="515"/>
      <c r="AFE59" s="516"/>
      <c r="AFF59" s="515"/>
      <c r="AFG59" s="516"/>
      <c r="AFH59" s="515"/>
      <c r="AFI59" s="516"/>
      <c r="AFJ59" s="515"/>
      <c r="AFK59" s="516"/>
      <c r="AFL59" s="515"/>
      <c r="AFM59" s="516"/>
      <c r="AFN59" s="515"/>
      <c r="AFO59" s="516"/>
      <c r="AFP59" s="515"/>
      <c r="AFQ59" s="516"/>
      <c r="AFR59" s="515"/>
      <c r="AFS59" s="516"/>
      <c r="AFT59" s="515"/>
      <c r="AFU59" s="516"/>
      <c r="AFV59" s="515"/>
      <c r="AFW59" s="516"/>
      <c r="AFX59" s="515"/>
      <c r="AFY59" s="516"/>
      <c r="AFZ59" s="515"/>
      <c r="AGA59" s="516"/>
      <c r="AGB59" s="515"/>
      <c r="AGC59" s="516"/>
      <c r="AGD59" s="515"/>
      <c r="AGE59" s="516"/>
      <c r="AGF59" s="515"/>
      <c r="AGG59" s="516"/>
      <c r="AGH59" s="515"/>
      <c r="AGI59" s="516"/>
      <c r="AGJ59" s="515"/>
      <c r="AGK59" s="516"/>
      <c r="AGL59" s="515"/>
      <c r="AGM59" s="516"/>
      <c r="AGN59" s="515"/>
      <c r="AGO59" s="516"/>
      <c r="AGP59" s="515"/>
      <c r="AGQ59" s="516"/>
      <c r="AGR59" s="515"/>
      <c r="AGS59" s="516"/>
      <c r="AGT59" s="515"/>
      <c r="AGU59" s="516"/>
      <c r="AGV59" s="515"/>
      <c r="AGW59" s="516"/>
      <c r="AGX59" s="515"/>
      <c r="AGY59" s="516"/>
      <c r="AGZ59" s="515"/>
      <c r="AHA59" s="516"/>
      <c r="AHB59" s="515"/>
      <c r="AHC59" s="516"/>
      <c r="AHD59" s="515"/>
      <c r="AHE59" s="516"/>
      <c r="AHF59" s="515"/>
      <c r="AHG59" s="516"/>
      <c r="AHH59" s="515"/>
      <c r="AHI59" s="516"/>
      <c r="AHJ59" s="515"/>
      <c r="AHK59" s="516"/>
      <c r="AHL59" s="515"/>
      <c r="AHM59" s="516"/>
      <c r="AHN59" s="515"/>
      <c r="AHO59" s="516"/>
      <c r="AHP59" s="515"/>
      <c r="AHQ59" s="516"/>
      <c r="AHR59" s="515"/>
      <c r="AHS59" s="516"/>
      <c r="AHT59" s="515"/>
      <c r="AHU59" s="516"/>
      <c r="AHV59" s="515"/>
      <c r="AHW59" s="516"/>
      <c r="AHX59" s="515"/>
      <c r="AHY59" s="516"/>
      <c r="AHZ59" s="515"/>
      <c r="AIA59" s="516"/>
      <c r="AIB59" s="515"/>
      <c r="AIC59" s="516"/>
      <c r="AID59" s="515"/>
      <c r="AIE59" s="516"/>
      <c r="AIF59" s="515"/>
      <c r="AIG59" s="516"/>
      <c r="AIH59" s="515"/>
      <c r="AII59" s="516"/>
      <c r="AIJ59" s="515"/>
      <c r="AIK59" s="516"/>
      <c r="AIL59" s="515"/>
      <c r="AIM59" s="516"/>
      <c r="AIN59" s="515"/>
      <c r="AIO59" s="516"/>
      <c r="AIP59" s="515"/>
      <c r="AIQ59" s="516"/>
      <c r="AIR59" s="515"/>
      <c r="AIS59" s="516"/>
      <c r="AIT59" s="515"/>
      <c r="AIU59" s="516"/>
      <c r="AIV59" s="515"/>
      <c r="AIW59" s="516"/>
      <c r="AIX59" s="515"/>
      <c r="AIY59" s="516"/>
      <c r="AIZ59" s="515"/>
      <c r="AJA59" s="516"/>
      <c r="AJB59" s="515"/>
      <c r="AJC59" s="516"/>
      <c r="AJD59" s="515"/>
      <c r="AJE59" s="516"/>
      <c r="AJF59" s="515"/>
      <c r="AJG59" s="516"/>
      <c r="AJH59" s="515"/>
      <c r="AJI59" s="516"/>
      <c r="AJJ59" s="515"/>
      <c r="AJK59" s="516"/>
      <c r="AJL59" s="515"/>
      <c r="AJM59" s="516"/>
      <c r="AJN59" s="515"/>
      <c r="AJO59" s="516"/>
      <c r="AJP59" s="515"/>
      <c r="AJQ59" s="516"/>
      <c r="AJR59" s="515"/>
      <c r="AJS59" s="516"/>
      <c r="AJT59" s="515"/>
      <c r="AJU59" s="516"/>
      <c r="AJV59" s="515"/>
      <c r="AJW59" s="516"/>
      <c r="AJX59" s="515"/>
      <c r="AJY59" s="516"/>
      <c r="AJZ59" s="515"/>
      <c r="AKA59" s="516"/>
      <c r="AKB59" s="515"/>
      <c r="AKC59" s="516"/>
      <c r="AKD59" s="515"/>
      <c r="AKE59" s="516"/>
      <c r="AKF59" s="515"/>
      <c r="AKG59" s="516"/>
      <c r="AKH59" s="515"/>
      <c r="AKI59" s="516"/>
      <c r="AKJ59" s="515"/>
      <c r="AKK59" s="516"/>
      <c r="AKL59" s="515"/>
      <c r="AKM59" s="516"/>
      <c r="AKN59" s="515"/>
      <c r="AKO59" s="516"/>
      <c r="AKP59" s="515"/>
      <c r="AKQ59" s="516"/>
      <c r="AKR59" s="515"/>
      <c r="AKS59" s="516"/>
      <c r="AKT59" s="515"/>
      <c r="AKU59" s="516"/>
      <c r="AKV59" s="515"/>
      <c r="AKW59" s="516"/>
      <c r="AKX59" s="515"/>
      <c r="AKY59" s="516"/>
      <c r="AKZ59" s="515"/>
      <c r="ALA59" s="516"/>
      <c r="ALB59" s="515"/>
      <c r="ALC59" s="516"/>
      <c r="ALD59" s="515"/>
      <c r="ALE59" s="516"/>
      <c r="ALF59" s="515"/>
      <c r="ALG59" s="516"/>
      <c r="ALH59" s="515"/>
      <c r="ALI59" s="516"/>
      <c r="ALJ59" s="515"/>
      <c r="ALK59" s="516"/>
      <c r="ALL59" s="515"/>
      <c r="ALM59" s="516"/>
      <c r="ALN59" s="515"/>
      <c r="ALO59" s="516"/>
      <c r="ALP59" s="515"/>
      <c r="ALQ59" s="516"/>
      <c r="ALR59" s="515"/>
      <c r="ALS59" s="516"/>
      <c r="ALT59" s="515"/>
      <c r="ALU59" s="516"/>
      <c r="ALV59" s="515"/>
      <c r="ALW59" s="516"/>
      <c r="ALX59" s="515"/>
      <c r="ALY59" s="516"/>
      <c r="ALZ59" s="515"/>
      <c r="AMA59" s="516"/>
      <c r="AMB59" s="515"/>
      <c r="AMC59" s="516"/>
      <c r="AMD59" s="515"/>
      <c r="AME59" s="516"/>
      <c r="AMF59" s="515"/>
      <c r="AMG59" s="516"/>
      <c r="AMH59" s="515"/>
      <c r="AMI59" s="516"/>
      <c r="AMJ59" s="515"/>
      <c r="AMK59" s="516"/>
      <c r="AML59" s="515"/>
      <c r="AMM59" s="516"/>
      <c r="AMN59" s="515"/>
      <c r="AMO59" s="516"/>
      <c r="AMP59" s="515"/>
      <c r="AMQ59" s="516"/>
      <c r="AMR59" s="515"/>
      <c r="AMS59" s="516"/>
      <c r="AMT59" s="515"/>
      <c r="AMU59" s="516"/>
      <c r="AMV59" s="515"/>
      <c r="AMW59" s="516"/>
      <c r="AMX59" s="515"/>
      <c r="AMY59" s="516"/>
      <c r="AMZ59" s="515"/>
      <c r="ANA59" s="516"/>
      <c r="ANB59" s="515"/>
      <c r="ANC59" s="516"/>
      <c r="AND59" s="515"/>
      <c r="ANE59" s="516"/>
      <c r="ANF59" s="515"/>
      <c r="ANG59" s="516"/>
      <c r="ANH59" s="515"/>
      <c r="ANI59" s="516"/>
      <c r="ANJ59" s="515"/>
      <c r="ANK59" s="516"/>
      <c r="ANL59" s="515"/>
      <c r="ANM59" s="516"/>
      <c r="ANN59" s="515"/>
      <c r="ANO59" s="516"/>
      <c r="ANP59" s="515"/>
      <c r="ANQ59" s="516"/>
      <c r="ANR59" s="515"/>
      <c r="ANS59" s="516"/>
      <c r="ANT59" s="515"/>
      <c r="ANU59" s="516"/>
      <c r="ANV59" s="515"/>
      <c r="ANW59" s="516"/>
      <c r="ANX59" s="515"/>
      <c r="ANY59" s="516"/>
      <c r="ANZ59" s="515"/>
      <c r="AOA59" s="516"/>
      <c r="AOB59" s="515"/>
      <c r="AOC59" s="516"/>
      <c r="AOD59" s="515"/>
      <c r="AOE59" s="516"/>
      <c r="AOF59" s="515"/>
      <c r="AOG59" s="516"/>
      <c r="AOH59" s="515"/>
      <c r="AOI59" s="516"/>
      <c r="AOJ59" s="515"/>
      <c r="AOK59" s="516"/>
      <c r="AOL59" s="515"/>
      <c r="AOM59" s="516"/>
      <c r="AON59" s="515"/>
      <c r="AOO59" s="516"/>
      <c r="AOP59" s="515"/>
      <c r="AOQ59" s="516"/>
      <c r="AOR59" s="515"/>
      <c r="AOS59" s="516"/>
      <c r="AOT59" s="515"/>
      <c r="AOU59" s="516"/>
      <c r="AOV59" s="515"/>
      <c r="AOW59" s="516"/>
      <c r="AOX59" s="515"/>
      <c r="AOY59" s="516"/>
      <c r="AOZ59" s="515"/>
      <c r="APA59" s="516"/>
      <c r="APB59" s="515"/>
      <c r="APC59" s="516"/>
      <c r="APD59" s="515"/>
      <c r="APE59" s="516"/>
      <c r="APF59" s="515"/>
      <c r="APG59" s="516"/>
      <c r="APH59" s="515"/>
      <c r="API59" s="516"/>
      <c r="APJ59" s="515"/>
      <c r="APK59" s="516"/>
      <c r="APL59" s="515"/>
      <c r="APM59" s="516"/>
      <c r="APN59" s="515"/>
      <c r="APO59" s="516"/>
      <c r="APP59" s="515"/>
      <c r="APQ59" s="516"/>
      <c r="APR59" s="515"/>
      <c r="APS59" s="516"/>
      <c r="APT59" s="515"/>
      <c r="APU59" s="516"/>
      <c r="APV59" s="515"/>
      <c r="APW59" s="516"/>
      <c r="APX59" s="515"/>
      <c r="APY59" s="516"/>
      <c r="APZ59" s="515"/>
      <c r="AQA59" s="516"/>
      <c r="AQB59" s="515"/>
      <c r="AQC59" s="516"/>
      <c r="AQD59" s="515"/>
      <c r="AQE59" s="516"/>
      <c r="AQF59" s="515"/>
      <c r="AQG59" s="516"/>
      <c r="AQH59" s="515"/>
      <c r="AQI59" s="516"/>
      <c r="AQJ59" s="515"/>
      <c r="AQK59" s="516"/>
      <c r="AQL59" s="515"/>
      <c r="AQM59" s="516"/>
      <c r="AQN59" s="515"/>
      <c r="AQO59" s="516"/>
      <c r="AQP59" s="515"/>
      <c r="AQQ59" s="516"/>
      <c r="AQR59" s="515"/>
      <c r="AQS59" s="516"/>
      <c r="AQT59" s="515"/>
      <c r="AQU59" s="516"/>
      <c r="AQV59" s="515"/>
      <c r="AQW59" s="516"/>
      <c r="AQX59" s="515"/>
      <c r="AQY59" s="516"/>
      <c r="AQZ59" s="515"/>
      <c r="ARA59" s="516"/>
      <c r="ARB59" s="515"/>
      <c r="ARC59" s="516"/>
      <c r="ARD59" s="515"/>
      <c r="ARE59" s="516"/>
      <c r="ARF59" s="515"/>
      <c r="ARG59" s="516"/>
      <c r="ARH59" s="515"/>
      <c r="ARI59" s="516"/>
      <c r="ARJ59" s="515"/>
      <c r="ARK59" s="516"/>
      <c r="ARL59" s="515"/>
      <c r="ARM59" s="516"/>
      <c r="ARN59" s="515"/>
      <c r="ARO59" s="516"/>
      <c r="ARP59" s="515"/>
      <c r="ARQ59" s="516"/>
      <c r="ARR59" s="515"/>
      <c r="ARS59" s="516"/>
      <c r="ART59" s="515"/>
      <c r="ARU59" s="516"/>
      <c r="ARV59" s="515"/>
      <c r="ARW59" s="516"/>
      <c r="ARX59" s="515"/>
      <c r="ARY59" s="516"/>
      <c r="ARZ59" s="515"/>
      <c r="ASA59" s="516"/>
      <c r="ASB59" s="515"/>
      <c r="ASC59" s="516"/>
      <c r="ASD59" s="515"/>
      <c r="ASE59" s="516"/>
      <c r="ASF59" s="515"/>
      <c r="ASG59" s="516"/>
      <c r="ASH59" s="515"/>
      <c r="ASI59" s="516"/>
      <c r="ASJ59" s="515"/>
      <c r="ASK59" s="516"/>
      <c r="ASL59" s="515"/>
      <c r="ASM59" s="516"/>
      <c r="ASN59" s="515"/>
      <c r="ASO59" s="516"/>
      <c r="ASP59" s="515"/>
      <c r="ASQ59" s="516"/>
      <c r="ASR59" s="515"/>
      <c r="ASS59" s="516"/>
      <c r="AST59" s="515"/>
      <c r="ASU59" s="516"/>
      <c r="ASV59" s="515"/>
      <c r="ASW59" s="516"/>
      <c r="ASX59" s="515"/>
      <c r="ASY59" s="516"/>
      <c r="ASZ59" s="515"/>
      <c r="ATA59" s="516"/>
      <c r="ATB59" s="515"/>
      <c r="ATC59" s="516"/>
      <c r="ATD59" s="515"/>
      <c r="ATE59" s="516"/>
      <c r="ATF59" s="515"/>
      <c r="ATG59" s="516"/>
      <c r="ATH59" s="515"/>
      <c r="ATI59" s="516"/>
      <c r="ATJ59" s="515"/>
      <c r="ATK59" s="516"/>
      <c r="ATL59" s="515"/>
      <c r="ATM59" s="516"/>
      <c r="ATN59" s="515"/>
      <c r="ATO59" s="516"/>
      <c r="ATP59" s="515"/>
      <c r="ATQ59" s="516"/>
      <c r="ATR59" s="515"/>
      <c r="ATS59" s="516"/>
      <c r="ATT59" s="515"/>
      <c r="ATU59" s="516"/>
      <c r="ATV59" s="515"/>
      <c r="ATW59" s="516"/>
      <c r="ATX59" s="515"/>
      <c r="ATY59" s="516"/>
      <c r="ATZ59" s="515"/>
      <c r="AUA59" s="516"/>
      <c r="AUB59" s="515"/>
      <c r="AUC59" s="516"/>
      <c r="AUD59" s="515"/>
      <c r="AUE59" s="516"/>
      <c r="AUF59" s="515"/>
      <c r="AUG59" s="516"/>
      <c r="AUH59" s="515"/>
      <c r="AUI59" s="516"/>
      <c r="AUJ59" s="515"/>
      <c r="AUK59" s="516"/>
      <c r="AUL59" s="515"/>
      <c r="AUM59" s="516"/>
      <c r="AUN59" s="515"/>
      <c r="AUO59" s="516"/>
      <c r="AUP59" s="515"/>
      <c r="AUQ59" s="516"/>
      <c r="AUR59" s="515"/>
      <c r="AUS59" s="516"/>
      <c r="AUT59" s="515"/>
      <c r="AUU59" s="516"/>
      <c r="AUV59" s="515"/>
      <c r="AUW59" s="516"/>
      <c r="AUX59" s="515"/>
      <c r="AUY59" s="516"/>
      <c r="AUZ59" s="515"/>
      <c r="AVA59" s="516"/>
      <c r="AVB59" s="515"/>
      <c r="AVC59" s="516"/>
      <c r="AVD59" s="515"/>
      <c r="AVE59" s="516"/>
      <c r="AVF59" s="515"/>
      <c r="AVG59" s="516"/>
      <c r="AVH59" s="515"/>
      <c r="AVI59" s="516"/>
      <c r="AVJ59" s="515"/>
      <c r="AVK59" s="516"/>
      <c r="AVL59" s="515"/>
      <c r="AVM59" s="516"/>
      <c r="AVN59" s="515"/>
      <c r="AVO59" s="516"/>
      <c r="AVP59" s="515"/>
      <c r="AVQ59" s="516"/>
      <c r="AVR59" s="515"/>
      <c r="AVS59" s="516"/>
      <c r="AVT59" s="515"/>
      <c r="AVU59" s="516"/>
      <c r="AVV59" s="515"/>
      <c r="AVW59" s="516"/>
      <c r="AVX59" s="515"/>
      <c r="AVY59" s="516"/>
      <c r="AVZ59" s="515"/>
      <c r="AWA59" s="516"/>
      <c r="AWB59" s="515"/>
      <c r="AWC59" s="516"/>
      <c r="AWD59" s="515"/>
      <c r="AWE59" s="516"/>
      <c r="AWF59" s="515"/>
      <c r="AWG59" s="516"/>
      <c r="AWH59" s="515"/>
      <c r="AWI59" s="516"/>
      <c r="AWJ59" s="515"/>
      <c r="AWK59" s="516"/>
      <c r="AWL59" s="515"/>
      <c r="AWM59" s="516"/>
      <c r="AWN59" s="515"/>
      <c r="AWO59" s="516"/>
      <c r="AWP59" s="515"/>
      <c r="AWQ59" s="516"/>
      <c r="AWR59" s="515"/>
      <c r="AWS59" s="516"/>
      <c r="AWT59" s="515"/>
      <c r="AWU59" s="516"/>
      <c r="AWV59" s="515"/>
      <c r="AWW59" s="516"/>
      <c r="AWX59" s="515"/>
      <c r="AWY59" s="516"/>
      <c r="AWZ59" s="515"/>
      <c r="AXA59" s="516"/>
      <c r="AXB59" s="515"/>
      <c r="AXC59" s="516"/>
      <c r="AXD59" s="515"/>
      <c r="AXE59" s="516"/>
      <c r="AXF59" s="515"/>
      <c r="AXG59" s="516"/>
      <c r="AXH59" s="515"/>
      <c r="AXI59" s="516"/>
      <c r="AXJ59" s="515"/>
      <c r="AXK59" s="516"/>
      <c r="AXL59" s="515"/>
      <c r="AXM59" s="516"/>
      <c r="AXN59" s="515"/>
      <c r="AXO59" s="516"/>
      <c r="AXP59" s="515"/>
      <c r="AXQ59" s="516"/>
      <c r="AXR59" s="515"/>
      <c r="AXS59" s="516"/>
      <c r="AXT59" s="515"/>
      <c r="AXU59" s="516"/>
      <c r="AXV59" s="515"/>
      <c r="AXW59" s="516"/>
      <c r="AXX59" s="515"/>
      <c r="AXY59" s="516"/>
      <c r="AXZ59" s="515"/>
      <c r="AYA59" s="516"/>
      <c r="AYB59" s="515"/>
      <c r="AYC59" s="516"/>
      <c r="AYD59" s="515"/>
      <c r="AYE59" s="516"/>
      <c r="AYF59" s="515"/>
      <c r="AYG59" s="516"/>
      <c r="AYH59" s="515"/>
      <c r="AYI59" s="516"/>
      <c r="AYJ59" s="515"/>
      <c r="AYK59" s="516"/>
      <c r="AYL59" s="515"/>
      <c r="AYM59" s="516"/>
      <c r="AYN59" s="515"/>
      <c r="AYO59" s="516"/>
      <c r="AYP59" s="515"/>
      <c r="AYQ59" s="516"/>
      <c r="AYR59" s="515"/>
      <c r="AYS59" s="516"/>
      <c r="AYT59" s="515"/>
      <c r="AYU59" s="516"/>
      <c r="AYV59" s="515"/>
      <c r="AYW59" s="516"/>
      <c r="AYX59" s="515"/>
      <c r="AYY59" s="516"/>
      <c r="AYZ59" s="515"/>
      <c r="AZA59" s="516"/>
      <c r="AZB59" s="515"/>
      <c r="AZC59" s="516"/>
      <c r="AZD59" s="515"/>
      <c r="AZE59" s="516"/>
      <c r="AZF59" s="515"/>
      <c r="AZG59" s="516"/>
      <c r="AZH59" s="515"/>
      <c r="AZI59" s="516"/>
      <c r="AZJ59" s="515"/>
      <c r="AZK59" s="516"/>
      <c r="AZL59" s="515"/>
      <c r="AZM59" s="516"/>
      <c r="AZN59" s="515"/>
      <c r="AZO59" s="516"/>
      <c r="AZP59" s="515"/>
      <c r="AZQ59" s="516"/>
      <c r="AZR59" s="515"/>
      <c r="AZS59" s="516"/>
      <c r="AZT59" s="515"/>
      <c r="AZU59" s="516"/>
      <c r="AZV59" s="515"/>
      <c r="AZW59" s="516"/>
      <c r="AZX59" s="515"/>
      <c r="AZY59" s="516"/>
      <c r="AZZ59" s="515"/>
      <c r="BAA59" s="516"/>
      <c r="BAB59" s="515"/>
      <c r="BAC59" s="516"/>
      <c r="BAD59" s="515"/>
      <c r="BAE59" s="516"/>
      <c r="BAF59" s="515"/>
      <c r="BAG59" s="516"/>
      <c r="BAH59" s="515"/>
      <c r="BAI59" s="516"/>
      <c r="BAJ59" s="515"/>
      <c r="BAK59" s="516"/>
      <c r="BAL59" s="515"/>
      <c r="BAM59" s="516"/>
      <c r="BAN59" s="515"/>
      <c r="BAO59" s="516"/>
      <c r="BAP59" s="515"/>
      <c r="BAQ59" s="516"/>
      <c r="BAR59" s="515"/>
      <c r="BAS59" s="516"/>
      <c r="BAT59" s="515"/>
      <c r="BAU59" s="516"/>
      <c r="BAV59" s="515"/>
      <c r="BAW59" s="516"/>
      <c r="BAX59" s="515"/>
      <c r="BAY59" s="516"/>
      <c r="BAZ59" s="515"/>
      <c r="BBA59" s="516"/>
      <c r="BBB59" s="515"/>
      <c r="BBC59" s="516"/>
      <c r="BBD59" s="515"/>
      <c r="BBE59" s="516"/>
      <c r="BBF59" s="515"/>
      <c r="BBG59" s="516"/>
      <c r="BBH59" s="515"/>
      <c r="BBI59" s="516"/>
      <c r="BBJ59" s="515"/>
      <c r="BBK59" s="516"/>
      <c r="BBL59" s="515"/>
      <c r="BBM59" s="516"/>
      <c r="BBN59" s="515"/>
      <c r="BBO59" s="516"/>
      <c r="BBP59" s="515"/>
      <c r="BBQ59" s="516"/>
      <c r="BBR59" s="515"/>
      <c r="BBS59" s="516"/>
      <c r="BBT59" s="515"/>
      <c r="BBU59" s="516"/>
      <c r="BBV59" s="515"/>
      <c r="BBW59" s="516"/>
      <c r="BBX59" s="515"/>
      <c r="BBY59" s="516"/>
      <c r="BBZ59" s="515"/>
      <c r="BCA59" s="516"/>
      <c r="BCB59" s="515"/>
      <c r="BCC59" s="516"/>
      <c r="BCD59" s="515"/>
      <c r="BCE59" s="516"/>
      <c r="BCF59" s="515"/>
      <c r="BCG59" s="516"/>
      <c r="BCH59" s="515"/>
      <c r="BCI59" s="516"/>
      <c r="BCJ59" s="515"/>
      <c r="BCK59" s="516"/>
      <c r="BCL59" s="515"/>
      <c r="BCM59" s="516"/>
      <c r="BCN59" s="515"/>
      <c r="BCO59" s="516"/>
      <c r="BCP59" s="515"/>
      <c r="BCQ59" s="516"/>
      <c r="BCR59" s="515"/>
      <c r="BCS59" s="516"/>
      <c r="BCT59" s="515"/>
      <c r="BCU59" s="516"/>
      <c r="BCV59" s="515"/>
      <c r="BCW59" s="516"/>
      <c r="BCX59" s="515"/>
      <c r="BCY59" s="516"/>
      <c r="BCZ59" s="515"/>
      <c r="BDA59" s="516"/>
      <c r="BDB59" s="515"/>
      <c r="BDC59" s="516"/>
      <c r="BDD59" s="515"/>
      <c r="BDE59" s="516"/>
      <c r="BDF59" s="515"/>
      <c r="BDG59" s="516"/>
      <c r="BDH59" s="515"/>
      <c r="BDI59" s="516"/>
      <c r="BDJ59" s="515"/>
      <c r="BDK59" s="516"/>
      <c r="BDL59" s="515"/>
      <c r="BDM59" s="516"/>
      <c r="BDN59" s="515"/>
      <c r="BDO59" s="516"/>
      <c r="BDP59" s="515"/>
      <c r="BDQ59" s="516"/>
      <c r="BDR59" s="515"/>
      <c r="BDS59" s="516"/>
      <c r="BDT59" s="515"/>
      <c r="BDU59" s="516"/>
      <c r="BDV59" s="515"/>
      <c r="BDW59" s="516"/>
      <c r="BDX59" s="515"/>
      <c r="BDY59" s="516"/>
      <c r="BDZ59" s="515"/>
      <c r="BEA59" s="516"/>
      <c r="BEB59" s="515"/>
      <c r="BEC59" s="516"/>
      <c r="BED59" s="515"/>
      <c r="BEE59" s="516"/>
      <c r="BEF59" s="515"/>
      <c r="BEG59" s="516"/>
      <c r="BEH59" s="515"/>
      <c r="BEI59" s="516"/>
      <c r="BEJ59" s="515"/>
      <c r="BEK59" s="516"/>
      <c r="BEL59" s="515"/>
      <c r="BEM59" s="516"/>
      <c r="BEN59" s="515"/>
      <c r="BEO59" s="516"/>
      <c r="BEP59" s="515"/>
      <c r="BEQ59" s="516"/>
      <c r="BER59" s="515"/>
      <c r="BES59" s="516"/>
      <c r="BET59" s="515"/>
      <c r="BEU59" s="516"/>
      <c r="BEV59" s="515"/>
      <c r="BEW59" s="516"/>
      <c r="BEX59" s="515"/>
      <c r="BEY59" s="516"/>
      <c r="BEZ59" s="515"/>
      <c r="BFA59" s="516"/>
      <c r="BFB59" s="515"/>
      <c r="BFC59" s="516"/>
      <c r="BFD59" s="515"/>
      <c r="BFE59" s="516"/>
      <c r="BFF59" s="515"/>
      <c r="BFG59" s="516"/>
      <c r="BFH59" s="515"/>
      <c r="BFI59" s="516"/>
      <c r="BFJ59" s="515"/>
      <c r="BFK59" s="516"/>
      <c r="BFL59" s="515"/>
      <c r="BFM59" s="516"/>
      <c r="BFN59" s="515"/>
      <c r="BFO59" s="516"/>
      <c r="BFP59" s="515"/>
      <c r="BFQ59" s="516"/>
      <c r="BFR59" s="515"/>
      <c r="BFS59" s="516"/>
      <c r="BFT59" s="515"/>
      <c r="BFU59" s="516"/>
      <c r="BFV59" s="515"/>
      <c r="BFW59" s="516"/>
      <c r="BFX59" s="515"/>
      <c r="BFY59" s="516"/>
      <c r="BFZ59" s="515"/>
      <c r="BGA59" s="516"/>
      <c r="BGB59" s="515"/>
      <c r="BGC59" s="516"/>
      <c r="BGD59" s="515"/>
      <c r="BGE59" s="516"/>
      <c r="BGF59" s="515"/>
      <c r="BGG59" s="516"/>
      <c r="BGH59" s="515"/>
      <c r="BGI59" s="516"/>
      <c r="BGJ59" s="515"/>
      <c r="BGK59" s="516"/>
      <c r="BGL59" s="515"/>
      <c r="BGM59" s="516"/>
      <c r="BGN59" s="515"/>
      <c r="BGO59" s="516"/>
      <c r="BGP59" s="515"/>
      <c r="BGQ59" s="516"/>
      <c r="BGR59" s="515"/>
      <c r="BGS59" s="516"/>
      <c r="BGT59" s="515"/>
      <c r="BGU59" s="516"/>
      <c r="BGV59" s="515"/>
      <c r="BGW59" s="516"/>
      <c r="BGX59" s="515"/>
      <c r="BGY59" s="516"/>
      <c r="BGZ59" s="515"/>
      <c r="BHA59" s="516"/>
      <c r="BHB59" s="515"/>
      <c r="BHC59" s="516"/>
      <c r="BHD59" s="515"/>
      <c r="BHE59" s="516"/>
      <c r="BHF59" s="515"/>
      <c r="BHG59" s="516"/>
      <c r="BHH59" s="515"/>
      <c r="BHI59" s="516"/>
      <c r="BHJ59" s="515"/>
      <c r="BHK59" s="516"/>
      <c r="BHL59" s="515"/>
      <c r="BHM59" s="516"/>
      <c r="BHN59" s="515"/>
      <c r="BHO59" s="516"/>
      <c r="BHP59" s="515"/>
      <c r="BHQ59" s="516"/>
      <c r="BHR59" s="515"/>
      <c r="BHS59" s="516"/>
      <c r="BHT59" s="515"/>
      <c r="BHU59" s="516"/>
      <c r="BHV59" s="515"/>
      <c r="BHW59" s="516"/>
      <c r="BHX59" s="515"/>
      <c r="BHY59" s="516"/>
      <c r="BHZ59" s="515"/>
      <c r="BIA59" s="516"/>
      <c r="BIB59" s="515"/>
      <c r="BIC59" s="516"/>
      <c r="BID59" s="515"/>
      <c r="BIE59" s="516"/>
      <c r="BIF59" s="515"/>
      <c r="BIG59" s="516"/>
      <c r="BIH59" s="515"/>
      <c r="BII59" s="516"/>
      <c r="BIJ59" s="515"/>
      <c r="BIK59" s="516"/>
      <c r="BIL59" s="515"/>
      <c r="BIM59" s="516"/>
      <c r="BIN59" s="515"/>
      <c r="BIO59" s="516"/>
      <c r="BIP59" s="515"/>
      <c r="BIQ59" s="516"/>
      <c r="BIR59" s="515"/>
      <c r="BIS59" s="516"/>
      <c r="BIT59" s="515"/>
      <c r="BIU59" s="516"/>
      <c r="BIV59" s="515"/>
      <c r="BIW59" s="516"/>
      <c r="BIX59" s="515"/>
      <c r="BIY59" s="516"/>
      <c r="BIZ59" s="515"/>
      <c r="BJA59" s="516"/>
      <c r="BJB59" s="515"/>
      <c r="BJC59" s="516"/>
      <c r="BJD59" s="515"/>
      <c r="BJE59" s="516"/>
      <c r="BJF59" s="515"/>
      <c r="BJG59" s="516"/>
      <c r="BJH59" s="515"/>
      <c r="BJI59" s="516"/>
      <c r="BJJ59" s="515"/>
      <c r="BJK59" s="516"/>
      <c r="BJL59" s="515"/>
      <c r="BJM59" s="516"/>
      <c r="BJN59" s="515"/>
      <c r="BJO59" s="516"/>
      <c r="BJP59" s="515"/>
      <c r="BJQ59" s="516"/>
      <c r="BJR59" s="515"/>
      <c r="BJS59" s="516"/>
      <c r="BJT59" s="515"/>
      <c r="BJU59" s="516"/>
      <c r="BJV59" s="515"/>
      <c r="BJW59" s="516"/>
      <c r="BJX59" s="515"/>
      <c r="BJY59" s="516"/>
      <c r="BJZ59" s="515"/>
      <c r="BKA59" s="516"/>
      <c r="BKB59" s="515"/>
      <c r="BKC59" s="516"/>
      <c r="BKD59" s="515"/>
      <c r="BKE59" s="516"/>
      <c r="BKF59" s="515"/>
      <c r="BKG59" s="516"/>
      <c r="BKH59" s="515"/>
      <c r="BKI59" s="516"/>
      <c r="BKJ59" s="515"/>
      <c r="BKK59" s="516"/>
      <c r="BKL59" s="515"/>
      <c r="BKM59" s="516"/>
      <c r="BKN59" s="515"/>
      <c r="BKO59" s="516"/>
      <c r="BKP59" s="515"/>
      <c r="BKQ59" s="516"/>
      <c r="BKR59" s="515"/>
      <c r="BKS59" s="516"/>
      <c r="BKT59" s="515"/>
      <c r="BKU59" s="516"/>
      <c r="BKV59" s="515"/>
      <c r="BKW59" s="516"/>
      <c r="BKX59" s="515"/>
      <c r="BKY59" s="516"/>
      <c r="BKZ59" s="515"/>
      <c r="BLA59" s="516"/>
      <c r="BLB59" s="515"/>
      <c r="BLC59" s="516"/>
      <c r="BLD59" s="515"/>
      <c r="BLE59" s="516"/>
      <c r="BLF59" s="515"/>
      <c r="BLG59" s="516"/>
      <c r="BLH59" s="515"/>
      <c r="BLI59" s="516"/>
      <c r="BLJ59" s="515"/>
      <c r="BLK59" s="516"/>
      <c r="BLL59" s="515"/>
      <c r="BLM59" s="516"/>
      <c r="BLN59" s="515"/>
      <c r="BLO59" s="516"/>
      <c r="BLP59" s="515"/>
      <c r="BLQ59" s="516"/>
      <c r="BLR59" s="515"/>
      <c r="BLS59" s="516"/>
      <c r="BLT59" s="515"/>
      <c r="BLU59" s="516"/>
      <c r="BLV59" s="515"/>
      <c r="BLW59" s="516"/>
      <c r="BLX59" s="515"/>
      <c r="BLY59" s="516"/>
      <c r="BLZ59" s="515"/>
      <c r="BMA59" s="516"/>
      <c r="BMB59" s="515"/>
      <c r="BMC59" s="516"/>
      <c r="BMD59" s="515"/>
      <c r="BME59" s="516"/>
      <c r="BMF59" s="515"/>
      <c r="BMG59" s="516"/>
      <c r="BMH59" s="515"/>
      <c r="BMI59" s="516"/>
      <c r="BMJ59" s="515"/>
      <c r="BMK59" s="516"/>
      <c r="BML59" s="515"/>
      <c r="BMM59" s="516"/>
      <c r="BMN59" s="515"/>
      <c r="BMO59" s="516"/>
      <c r="BMP59" s="515"/>
      <c r="BMQ59" s="516"/>
      <c r="BMR59" s="515"/>
      <c r="BMS59" s="516"/>
      <c r="BMT59" s="515"/>
      <c r="BMU59" s="516"/>
      <c r="BMV59" s="515"/>
      <c r="BMW59" s="516"/>
      <c r="BMX59" s="515"/>
      <c r="BMY59" s="516"/>
      <c r="BMZ59" s="515"/>
      <c r="BNA59" s="516"/>
      <c r="BNB59" s="515"/>
      <c r="BNC59" s="516"/>
      <c r="BND59" s="515"/>
      <c r="BNE59" s="516"/>
      <c r="BNF59" s="515"/>
      <c r="BNG59" s="516"/>
      <c r="BNH59" s="515"/>
      <c r="BNI59" s="516"/>
      <c r="BNJ59" s="515"/>
      <c r="BNK59" s="516"/>
      <c r="BNL59" s="515"/>
      <c r="BNM59" s="516"/>
      <c r="BNN59" s="515"/>
      <c r="BNO59" s="516"/>
      <c r="BNP59" s="515"/>
      <c r="BNQ59" s="516"/>
      <c r="BNR59" s="515"/>
      <c r="BNS59" s="516"/>
      <c r="BNT59" s="515"/>
      <c r="BNU59" s="516"/>
      <c r="BNV59" s="515"/>
      <c r="BNW59" s="516"/>
      <c r="BNX59" s="515"/>
      <c r="BNY59" s="516"/>
      <c r="BNZ59" s="515"/>
      <c r="BOA59" s="516"/>
      <c r="BOB59" s="515"/>
      <c r="BOC59" s="516"/>
      <c r="BOD59" s="515"/>
      <c r="BOE59" s="516"/>
      <c r="BOF59" s="515"/>
      <c r="BOG59" s="516"/>
      <c r="BOH59" s="515"/>
      <c r="BOI59" s="516"/>
      <c r="BOJ59" s="515"/>
      <c r="BOK59" s="516"/>
      <c r="BOL59" s="515"/>
      <c r="BOM59" s="516"/>
      <c r="BON59" s="515"/>
      <c r="BOO59" s="516"/>
      <c r="BOP59" s="515"/>
      <c r="BOQ59" s="516"/>
      <c r="BOR59" s="515"/>
      <c r="BOS59" s="516"/>
      <c r="BOT59" s="515"/>
      <c r="BOU59" s="516"/>
      <c r="BOV59" s="515"/>
      <c r="BOW59" s="516"/>
      <c r="BOX59" s="515"/>
      <c r="BOY59" s="516"/>
      <c r="BOZ59" s="515"/>
      <c r="BPA59" s="516"/>
      <c r="BPB59" s="515"/>
      <c r="BPC59" s="516"/>
      <c r="BPD59" s="515"/>
      <c r="BPE59" s="516"/>
      <c r="BPF59" s="515"/>
      <c r="BPG59" s="516"/>
      <c r="BPH59" s="515"/>
      <c r="BPI59" s="516"/>
      <c r="BPJ59" s="515"/>
      <c r="BPK59" s="516"/>
      <c r="BPL59" s="515"/>
      <c r="BPM59" s="516"/>
      <c r="BPN59" s="515"/>
      <c r="BPO59" s="516"/>
      <c r="BPP59" s="515"/>
      <c r="BPQ59" s="516"/>
      <c r="BPR59" s="515"/>
      <c r="BPS59" s="516"/>
      <c r="BPT59" s="515"/>
      <c r="BPU59" s="516"/>
      <c r="BPV59" s="515"/>
      <c r="BPW59" s="516"/>
      <c r="BPX59" s="515"/>
      <c r="BPY59" s="516"/>
      <c r="BPZ59" s="515"/>
      <c r="BQA59" s="516"/>
      <c r="BQB59" s="515"/>
      <c r="BQC59" s="516"/>
      <c r="BQD59" s="515"/>
      <c r="BQE59" s="516"/>
      <c r="BQF59" s="515"/>
      <c r="BQG59" s="516"/>
      <c r="BQH59" s="515"/>
      <c r="BQI59" s="516"/>
      <c r="BQJ59" s="515"/>
      <c r="BQK59" s="516"/>
      <c r="BQL59" s="515"/>
      <c r="BQM59" s="516"/>
      <c r="BQN59" s="515"/>
      <c r="BQO59" s="516"/>
      <c r="BQP59" s="515"/>
      <c r="BQQ59" s="516"/>
      <c r="BQR59" s="515"/>
      <c r="BQS59" s="516"/>
      <c r="BQT59" s="515"/>
      <c r="BQU59" s="516"/>
      <c r="BQV59" s="515"/>
      <c r="BQW59" s="516"/>
      <c r="BQX59" s="515"/>
      <c r="BQY59" s="516"/>
      <c r="BQZ59" s="515"/>
      <c r="BRA59" s="516"/>
      <c r="BRB59" s="515"/>
      <c r="BRC59" s="516"/>
      <c r="BRD59" s="515"/>
      <c r="BRE59" s="516"/>
      <c r="BRF59" s="515"/>
      <c r="BRG59" s="516"/>
      <c r="BRH59" s="515"/>
      <c r="BRI59" s="516"/>
      <c r="BRJ59" s="515"/>
      <c r="BRK59" s="516"/>
      <c r="BRL59" s="515"/>
      <c r="BRM59" s="516"/>
      <c r="BRN59" s="515"/>
      <c r="BRO59" s="516"/>
      <c r="BRP59" s="515"/>
      <c r="BRQ59" s="516"/>
      <c r="BRR59" s="515"/>
      <c r="BRS59" s="516"/>
      <c r="BRT59" s="515"/>
      <c r="BRU59" s="516"/>
      <c r="BRV59" s="515"/>
      <c r="BRW59" s="516"/>
      <c r="BRX59" s="515"/>
      <c r="BRY59" s="516"/>
      <c r="BRZ59" s="515"/>
      <c r="BSA59" s="516"/>
      <c r="BSB59" s="515"/>
      <c r="BSC59" s="516"/>
      <c r="BSD59" s="515"/>
      <c r="BSE59" s="516"/>
      <c r="BSF59" s="515"/>
      <c r="BSG59" s="516"/>
      <c r="BSH59" s="515"/>
      <c r="BSI59" s="516"/>
      <c r="BSJ59" s="515"/>
      <c r="BSK59" s="516"/>
      <c r="BSL59" s="515"/>
      <c r="BSM59" s="516"/>
      <c r="BSN59" s="515"/>
      <c r="BSO59" s="516"/>
      <c r="BSP59" s="515"/>
      <c r="BSQ59" s="516"/>
      <c r="BSR59" s="515"/>
      <c r="BSS59" s="516"/>
      <c r="BST59" s="515"/>
      <c r="BSU59" s="516"/>
      <c r="BSV59" s="515"/>
      <c r="BSW59" s="516"/>
      <c r="BSX59" s="515"/>
      <c r="BSY59" s="516"/>
      <c r="BSZ59" s="515"/>
      <c r="BTA59" s="516"/>
      <c r="BTB59" s="515"/>
      <c r="BTC59" s="516"/>
      <c r="BTD59" s="515"/>
      <c r="BTE59" s="516"/>
      <c r="BTF59" s="515"/>
      <c r="BTG59" s="516"/>
      <c r="BTH59" s="515"/>
      <c r="BTI59" s="516"/>
      <c r="BTJ59" s="515"/>
      <c r="BTK59" s="516"/>
      <c r="BTL59" s="515"/>
      <c r="BTM59" s="516"/>
      <c r="BTN59" s="515"/>
      <c r="BTO59" s="516"/>
      <c r="BTP59" s="515"/>
      <c r="BTQ59" s="516"/>
      <c r="BTR59" s="515"/>
      <c r="BTS59" s="516"/>
      <c r="BTT59" s="515"/>
      <c r="BTU59" s="516"/>
      <c r="BTV59" s="515"/>
      <c r="BTW59" s="516"/>
      <c r="BTX59" s="515"/>
      <c r="BTY59" s="516"/>
      <c r="BTZ59" s="515"/>
      <c r="BUA59" s="516"/>
      <c r="BUB59" s="515"/>
      <c r="BUC59" s="516"/>
      <c r="BUD59" s="515"/>
      <c r="BUE59" s="516"/>
      <c r="BUF59" s="515"/>
      <c r="BUG59" s="516"/>
      <c r="BUH59" s="515"/>
      <c r="BUI59" s="516"/>
      <c r="BUJ59" s="515"/>
      <c r="BUK59" s="516"/>
      <c r="BUL59" s="515"/>
      <c r="BUM59" s="516"/>
      <c r="BUN59" s="515"/>
      <c r="BUO59" s="516"/>
      <c r="BUP59" s="515"/>
      <c r="BUQ59" s="516"/>
      <c r="BUR59" s="515"/>
      <c r="BUS59" s="516"/>
      <c r="BUT59" s="515"/>
      <c r="BUU59" s="516"/>
      <c r="BUV59" s="515"/>
      <c r="BUW59" s="516"/>
      <c r="BUX59" s="515"/>
      <c r="BUY59" s="516"/>
      <c r="BUZ59" s="515"/>
      <c r="BVA59" s="516"/>
      <c r="BVB59" s="515"/>
      <c r="BVC59" s="516"/>
      <c r="BVD59" s="515"/>
      <c r="BVE59" s="516"/>
      <c r="BVF59" s="515"/>
      <c r="BVG59" s="516"/>
      <c r="BVH59" s="515"/>
      <c r="BVI59" s="516"/>
      <c r="BVJ59" s="515"/>
      <c r="BVK59" s="516"/>
      <c r="BVL59" s="515"/>
      <c r="BVM59" s="516"/>
      <c r="BVN59" s="515"/>
      <c r="BVO59" s="516"/>
      <c r="BVP59" s="515"/>
      <c r="BVQ59" s="516"/>
      <c r="BVR59" s="515"/>
      <c r="BVS59" s="516"/>
      <c r="BVT59" s="515"/>
      <c r="BVU59" s="516"/>
      <c r="BVV59" s="515"/>
      <c r="BVW59" s="516"/>
      <c r="BVX59" s="515"/>
      <c r="BVY59" s="516"/>
      <c r="BVZ59" s="515"/>
      <c r="BWA59" s="516"/>
      <c r="BWB59" s="515"/>
      <c r="BWC59" s="516"/>
      <c r="BWD59" s="515"/>
      <c r="BWE59" s="516"/>
      <c r="BWF59" s="515"/>
      <c r="BWG59" s="516"/>
      <c r="BWH59" s="515"/>
      <c r="BWI59" s="516"/>
      <c r="BWJ59" s="515"/>
      <c r="BWK59" s="516"/>
      <c r="BWL59" s="515"/>
      <c r="BWM59" s="516"/>
      <c r="BWN59" s="515"/>
      <c r="BWO59" s="516"/>
      <c r="BWP59" s="515"/>
      <c r="BWQ59" s="516"/>
      <c r="BWR59" s="515"/>
      <c r="BWS59" s="516"/>
      <c r="BWT59" s="515"/>
      <c r="BWU59" s="516"/>
      <c r="BWV59" s="515"/>
      <c r="BWW59" s="516"/>
      <c r="BWX59" s="515"/>
      <c r="BWY59" s="516"/>
      <c r="BWZ59" s="515"/>
      <c r="BXA59" s="516"/>
      <c r="BXB59" s="515"/>
      <c r="BXC59" s="516"/>
      <c r="BXD59" s="515"/>
      <c r="BXE59" s="516"/>
      <c r="BXF59" s="515"/>
      <c r="BXG59" s="516"/>
      <c r="BXH59" s="515"/>
      <c r="BXI59" s="516"/>
      <c r="BXJ59" s="515"/>
      <c r="BXK59" s="516"/>
      <c r="BXL59" s="515"/>
      <c r="BXM59" s="516"/>
      <c r="BXN59" s="515"/>
      <c r="BXO59" s="516"/>
      <c r="BXP59" s="515"/>
      <c r="BXQ59" s="516"/>
      <c r="BXR59" s="515"/>
      <c r="BXS59" s="516"/>
      <c r="BXT59" s="515"/>
      <c r="BXU59" s="516"/>
      <c r="BXV59" s="515"/>
      <c r="BXW59" s="516"/>
      <c r="BXX59" s="515"/>
      <c r="BXY59" s="516"/>
      <c r="BXZ59" s="515"/>
      <c r="BYA59" s="516"/>
      <c r="BYB59" s="515"/>
      <c r="BYC59" s="516"/>
      <c r="BYD59" s="515"/>
      <c r="BYE59" s="516"/>
      <c r="BYF59" s="515"/>
      <c r="BYG59" s="516"/>
      <c r="BYH59" s="515"/>
      <c r="BYI59" s="516"/>
      <c r="BYJ59" s="515"/>
      <c r="BYK59" s="516"/>
      <c r="BYL59" s="515"/>
      <c r="BYM59" s="516"/>
      <c r="BYN59" s="515"/>
      <c r="BYO59" s="516"/>
      <c r="BYP59" s="515"/>
      <c r="BYQ59" s="516"/>
      <c r="BYR59" s="515"/>
      <c r="BYS59" s="516"/>
      <c r="BYT59" s="515"/>
      <c r="BYU59" s="516"/>
      <c r="BYV59" s="515"/>
      <c r="BYW59" s="516"/>
      <c r="BYX59" s="515"/>
      <c r="BYY59" s="516"/>
      <c r="BYZ59" s="515"/>
      <c r="BZA59" s="516"/>
      <c r="BZB59" s="515"/>
      <c r="BZC59" s="516"/>
      <c r="BZD59" s="515"/>
      <c r="BZE59" s="516"/>
      <c r="BZF59" s="515"/>
      <c r="BZG59" s="516"/>
      <c r="BZH59" s="515"/>
      <c r="BZI59" s="516"/>
      <c r="BZJ59" s="515"/>
      <c r="BZK59" s="516"/>
      <c r="BZL59" s="515"/>
      <c r="BZM59" s="516"/>
      <c r="BZN59" s="515"/>
      <c r="BZO59" s="516"/>
      <c r="BZP59" s="515"/>
      <c r="BZQ59" s="516"/>
      <c r="BZR59" s="515"/>
      <c r="BZS59" s="516"/>
      <c r="BZT59" s="515"/>
      <c r="BZU59" s="516"/>
      <c r="BZV59" s="515"/>
      <c r="BZW59" s="516"/>
      <c r="BZX59" s="515"/>
      <c r="BZY59" s="516"/>
      <c r="BZZ59" s="515"/>
      <c r="CAA59" s="516"/>
      <c r="CAB59" s="515"/>
      <c r="CAC59" s="516"/>
      <c r="CAD59" s="515"/>
      <c r="CAE59" s="516"/>
      <c r="CAF59" s="515"/>
      <c r="CAG59" s="516"/>
      <c r="CAH59" s="515"/>
      <c r="CAI59" s="516"/>
      <c r="CAJ59" s="515"/>
      <c r="CAK59" s="516"/>
      <c r="CAL59" s="515"/>
      <c r="CAM59" s="516"/>
      <c r="CAN59" s="515"/>
      <c r="CAO59" s="516"/>
      <c r="CAP59" s="515"/>
      <c r="CAQ59" s="516"/>
      <c r="CAR59" s="515"/>
      <c r="CAS59" s="516"/>
      <c r="CAT59" s="515"/>
      <c r="CAU59" s="516"/>
      <c r="CAV59" s="515"/>
      <c r="CAW59" s="516"/>
      <c r="CAX59" s="515"/>
      <c r="CAY59" s="516"/>
      <c r="CAZ59" s="515"/>
      <c r="CBA59" s="516"/>
      <c r="CBB59" s="515"/>
      <c r="CBC59" s="516"/>
      <c r="CBD59" s="515"/>
      <c r="CBE59" s="516"/>
      <c r="CBF59" s="515"/>
      <c r="CBG59" s="516"/>
      <c r="CBH59" s="515"/>
      <c r="CBI59" s="516"/>
      <c r="CBJ59" s="515"/>
      <c r="CBK59" s="516"/>
      <c r="CBL59" s="515"/>
      <c r="CBM59" s="516"/>
      <c r="CBN59" s="515"/>
      <c r="CBO59" s="516"/>
      <c r="CBP59" s="515"/>
      <c r="CBQ59" s="516"/>
      <c r="CBR59" s="515"/>
      <c r="CBS59" s="516"/>
      <c r="CBT59" s="515"/>
      <c r="CBU59" s="516"/>
      <c r="CBV59" s="515"/>
      <c r="CBW59" s="516"/>
      <c r="CBX59" s="515"/>
      <c r="CBY59" s="516"/>
      <c r="CBZ59" s="515"/>
      <c r="CCA59" s="516"/>
      <c r="CCB59" s="515"/>
      <c r="CCC59" s="516"/>
      <c r="CCD59" s="515"/>
      <c r="CCE59" s="516"/>
      <c r="CCF59" s="515"/>
      <c r="CCG59" s="516"/>
      <c r="CCH59" s="515"/>
      <c r="CCI59" s="516"/>
      <c r="CCJ59" s="515"/>
      <c r="CCK59" s="516"/>
      <c r="CCL59" s="515"/>
      <c r="CCM59" s="516"/>
      <c r="CCN59" s="515"/>
      <c r="CCO59" s="516"/>
      <c r="CCP59" s="515"/>
      <c r="CCQ59" s="516"/>
      <c r="CCR59" s="515"/>
      <c r="CCS59" s="516"/>
      <c r="CCT59" s="515"/>
      <c r="CCU59" s="516"/>
      <c r="CCV59" s="515"/>
      <c r="CCW59" s="516"/>
      <c r="CCX59" s="515"/>
      <c r="CCY59" s="516"/>
      <c r="CCZ59" s="515"/>
      <c r="CDA59" s="516"/>
      <c r="CDB59" s="515"/>
      <c r="CDC59" s="516"/>
      <c r="CDD59" s="515"/>
      <c r="CDE59" s="516"/>
      <c r="CDF59" s="515"/>
      <c r="CDG59" s="516"/>
      <c r="CDH59" s="515"/>
      <c r="CDI59" s="516"/>
      <c r="CDJ59" s="515"/>
      <c r="CDK59" s="516"/>
      <c r="CDL59" s="515"/>
      <c r="CDM59" s="516"/>
      <c r="CDN59" s="515"/>
      <c r="CDO59" s="516"/>
      <c r="CDP59" s="515"/>
      <c r="CDQ59" s="516"/>
      <c r="CDR59" s="515"/>
      <c r="CDS59" s="516"/>
      <c r="CDT59" s="515"/>
      <c r="CDU59" s="516"/>
      <c r="CDV59" s="515"/>
      <c r="CDW59" s="516"/>
      <c r="CDX59" s="515"/>
      <c r="CDY59" s="516"/>
      <c r="CDZ59" s="515"/>
      <c r="CEA59" s="516"/>
      <c r="CEB59" s="515"/>
      <c r="CEC59" s="516"/>
      <c r="CED59" s="515"/>
      <c r="CEE59" s="516"/>
      <c r="CEF59" s="515"/>
      <c r="CEG59" s="516"/>
      <c r="CEH59" s="515"/>
      <c r="CEI59" s="516"/>
      <c r="CEJ59" s="515"/>
      <c r="CEK59" s="516"/>
      <c r="CEL59" s="515"/>
      <c r="CEM59" s="516"/>
      <c r="CEN59" s="515"/>
      <c r="CEO59" s="516"/>
      <c r="CEP59" s="515"/>
      <c r="CEQ59" s="516"/>
      <c r="CER59" s="515"/>
      <c r="CES59" s="516"/>
      <c r="CET59" s="515"/>
      <c r="CEU59" s="516"/>
      <c r="CEV59" s="515"/>
      <c r="CEW59" s="516"/>
      <c r="CEX59" s="515"/>
      <c r="CEY59" s="516"/>
      <c r="CEZ59" s="515"/>
      <c r="CFA59" s="516"/>
      <c r="CFB59" s="515"/>
      <c r="CFC59" s="516"/>
      <c r="CFD59" s="515"/>
      <c r="CFE59" s="516"/>
      <c r="CFF59" s="515"/>
      <c r="CFG59" s="516"/>
      <c r="CFH59" s="515"/>
      <c r="CFI59" s="516"/>
      <c r="CFJ59" s="515"/>
      <c r="CFK59" s="516"/>
      <c r="CFL59" s="515"/>
      <c r="CFM59" s="516"/>
      <c r="CFN59" s="515"/>
      <c r="CFO59" s="516"/>
      <c r="CFP59" s="515"/>
      <c r="CFQ59" s="516"/>
      <c r="CFR59" s="515"/>
      <c r="CFS59" s="516"/>
      <c r="CFT59" s="515"/>
      <c r="CFU59" s="516"/>
      <c r="CFV59" s="515"/>
      <c r="CFW59" s="516"/>
      <c r="CFX59" s="515"/>
      <c r="CFY59" s="516"/>
      <c r="CFZ59" s="515"/>
      <c r="CGA59" s="516"/>
      <c r="CGB59" s="515"/>
      <c r="CGC59" s="516"/>
      <c r="CGD59" s="515"/>
      <c r="CGE59" s="516"/>
      <c r="CGF59" s="515"/>
      <c r="CGG59" s="516"/>
      <c r="CGH59" s="515"/>
      <c r="CGI59" s="516"/>
      <c r="CGJ59" s="515"/>
      <c r="CGK59" s="516"/>
      <c r="CGL59" s="515"/>
      <c r="CGM59" s="516"/>
      <c r="CGN59" s="515"/>
      <c r="CGO59" s="516"/>
      <c r="CGP59" s="515"/>
      <c r="CGQ59" s="516"/>
      <c r="CGR59" s="515"/>
      <c r="CGS59" s="516"/>
      <c r="CGT59" s="515"/>
      <c r="CGU59" s="516"/>
      <c r="CGV59" s="515"/>
      <c r="CGW59" s="516"/>
      <c r="CGX59" s="515"/>
      <c r="CGY59" s="516"/>
      <c r="CGZ59" s="515"/>
      <c r="CHA59" s="516"/>
      <c r="CHB59" s="515"/>
      <c r="CHC59" s="516"/>
      <c r="CHD59" s="515"/>
      <c r="CHE59" s="516"/>
      <c r="CHF59" s="515"/>
      <c r="CHG59" s="516"/>
      <c r="CHH59" s="515"/>
      <c r="CHI59" s="516"/>
      <c r="CHJ59" s="515"/>
      <c r="CHK59" s="516"/>
      <c r="CHL59" s="515"/>
      <c r="CHM59" s="516"/>
      <c r="CHN59" s="515"/>
      <c r="CHO59" s="516"/>
      <c r="CHP59" s="515"/>
      <c r="CHQ59" s="516"/>
      <c r="CHR59" s="515"/>
      <c r="CHS59" s="516"/>
      <c r="CHT59" s="515"/>
      <c r="CHU59" s="516"/>
      <c r="CHV59" s="515"/>
      <c r="CHW59" s="516"/>
      <c r="CHX59" s="515"/>
      <c r="CHY59" s="516"/>
      <c r="CHZ59" s="515"/>
      <c r="CIA59" s="516"/>
      <c r="CIB59" s="515"/>
      <c r="CIC59" s="516"/>
      <c r="CID59" s="515"/>
      <c r="CIE59" s="516"/>
      <c r="CIF59" s="515"/>
      <c r="CIG59" s="516"/>
      <c r="CIH59" s="515"/>
      <c r="CII59" s="516"/>
      <c r="CIJ59" s="515"/>
      <c r="CIK59" s="516"/>
      <c r="CIL59" s="515"/>
      <c r="CIM59" s="516"/>
      <c r="CIN59" s="515"/>
      <c r="CIO59" s="516"/>
      <c r="CIP59" s="515"/>
      <c r="CIQ59" s="516"/>
      <c r="CIR59" s="515"/>
      <c r="CIS59" s="516"/>
      <c r="CIT59" s="515"/>
      <c r="CIU59" s="516"/>
      <c r="CIV59" s="515"/>
      <c r="CIW59" s="516"/>
      <c r="CIX59" s="515"/>
      <c r="CIY59" s="516"/>
      <c r="CIZ59" s="515"/>
      <c r="CJA59" s="516"/>
      <c r="CJB59" s="515"/>
      <c r="CJC59" s="516"/>
      <c r="CJD59" s="515"/>
      <c r="CJE59" s="516"/>
      <c r="CJF59" s="515"/>
      <c r="CJG59" s="516"/>
      <c r="CJH59" s="515"/>
      <c r="CJI59" s="516"/>
      <c r="CJJ59" s="515"/>
      <c r="CJK59" s="516"/>
      <c r="CJL59" s="515"/>
      <c r="CJM59" s="516"/>
      <c r="CJN59" s="515"/>
      <c r="CJO59" s="516"/>
      <c r="CJP59" s="515"/>
      <c r="CJQ59" s="516"/>
      <c r="CJR59" s="515"/>
      <c r="CJS59" s="516"/>
      <c r="CJT59" s="515"/>
      <c r="CJU59" s="516"/>
      <c r="CJV59" s="515"/>
      <c r="CJW59" s="516"/>
      <c r="CJX59" s="515"/>
      <c r="CJY59" s="516"/>
      <c r="CJZ59" s="515"/>
      <c r="CKA59" s="516"/>
      <c r="CKB59" s="515"/>
      <c r="CKC59" s="516"/>
      <c r="CKD59" s="515"/>
      <c r="CKE59" s="516"/>
      <c r="CKF59" s="515"/>
      <c r="CKG59" s="516"/>
      <c r="CKH59" s="515"/>
      <c r="CKI59" s="516"/>
      <c r="CKJ59" s="515"/>
      <c r="CKK59" s="516"/>
      <c r="CKL59" s="515"/>
      <c r="CKM59" s="516"/>
      <c r="CKN59" s="515"/>
      <c r="CKO59" s="516"/>
      <c r="CKP59" s="515"/>
      <c r="CKQ59" s="516"/>
      <c r="CKR59" s="515"/>
      <c r="CKS59" s="516"/>
      <c r="CKT59" s="515"/>
      <c r="CKU59" s="516"/>
      <c r="CKV59" s="515"/>
      <c r="CKW59" s="516"/>
      <c r="CKX59" s="515"/>
      <c r="CKY59" s="516"/>
      <c r="CKZ59" s="515"/>
      <c r="CLA59" s="516"/>
      <c r="CLB59" s="515"/>
      <c r="CLC59" s="516"/>
      <c r="CLD59" s="515"/>
      <c r="CLE59" s="516"/>
      <c r="CLF59" s="515"/>
      <c r="CLG59" s="516"/>
      <c r="CLH59" s="515"/>
      <c r="CLI59" s="516"/>
      <c r="CLJ59" s="515"/>
      <c r="CLK59" s="516"/>
      <c r="CLL59" s="515"/>
      <c r="CLM59" s="516"/>
      <c r="CLN59" s="515"/>
      <c r="CLO59" s="516"/>
      <c r="CLP59" s="515"/>
      <c r="CLQ59" s="516"/>
      <c r="CLR59" s="515"/>
      <c r="CLS59" s="516"/>
      <c r="CLT59" s="515"/>
      <c r="CLU59" s="516"/>
      <c r="CLV59" s="515"/>
      <c r="CLW59" s="516"/>
      <c r="CLX59" s="515"/>
      <c r="CLY59" s="516"/>
      <c r="CLZ59" s="515"/>
      <c r="CMA59" s="516"/>
      <c r="CMB59" s="515"/>
      <c r="CMC59" s="516"/>
      <c r="CMD59" s="515"/>
      <c r="CME59" s="516"/>
      <c r="CMF59" s="515"/>
      <c r="CMG59" s="516"/>
      <c r="CMH59" s="515"/>
      <c r="CMI59" s="516"/>
      <c r="CMJ59" s="515"/>
      <c r="CMK59" s="516"/>
      <c r="CML59" s="515"/>
      <c r="CMM59" s="516"/>
      <c r="CMN59" s="515"/>
      <c r="CMO59" s="516"/>
      <c r="CMP59" s="515"/>
      <c r="CMQ59" s="516"/>
      <c r="CMR59" s="515"/>
      <c r="CMS59" s="516"/>
      <c r="CMT59" s="515"/>
      <c r="CMU59" s="516"/>
      <c r="CMV59" s="515"/>
      <c r="CMW59" s="516"/>
      <c r="CMX59" s="515"/>
      <c r="CMY59" s="516"/>
      <c r="CMZ59" s="515"/>
      <c r="CNA59" s="516"/>
      <c r="CNB59" s="515"/>
      <c r="CNC59" s="516"/>
      <c r="CND59" s="515"/>
      <c r="CNE59" s="516"/>
      <c r="CNF59" s="515"/>
      <c r="CNG59" s="516"/>
      <c r="CNH59" s="515"/>
      <c r="CNI59" s="516"/>
      <c r="CNJ59" s="515"/>
      <c r="CNK59" s="516"/>
      <c r="CNL59" s="515"/>
      <c r="CNM59" s="516"/>
      <c r="CNN59" s="515"/>
      <c r="CNO59" s="516"/>
      <c r="CNP59" s="515"/>
      <c r="CNQ59" s="516"/>
      <c r="CNR59" s="515"/>
      <c r="CNS59" s="516"/>
      <c r="CNT59" s="515"/>
      <c r="CNU59" s="516"/>
      <c r="CNV59" s="515"/>
      <c r="CNW59" s="516"/>
      <c r="CNX59" s="515"/>
      <c r="CNY59" s="516"/>
      <c r="CNZ59" s="515"/>
      <c r="COA59" s="516"/>
      <c r="COB59" s="515"/>
      <c r="COC59" s="516"/>
      <c r="COD59" s="515"/>
      <c r="COE59" s="516"/>
      <c r="COF59" s="515"/>
      <c r="COG59" s="516"/>
      <c r="COH59" s="515"/>
      <c r="COI59" s="516"/>
      <c r="COJ59" s="515"/>
      <c r="COK59" s="516"/>
      <c r="COL59" s="515"/>
      <c r="COM59" s="516"/>
      <c r="CON59" s="515"/>
      <c r="COO59" s="516"/>
      <c r="COP59" s="515"/>
      <c r="COQ59" s="516"/>
      <c r="COR59" s="515"/>
      <c r="COS59" s="516"/>
      <c r="COT59" s="515"/>
      <c r="COU59" s="516"/>
      <c r="COV59" s="515"/>
      <c r="COW59" s="516"/>
      <c r="COX59" s="515"/>
      <c r="COY59" s="516"/>
      <c r="COZ59" s="515"/>
      <c r="CPA59" s="516"/>
      <c r="CPB59" s="515"/>
      <c r="CPC59" s="516"/>
      <c r="CPD59" s="515"/>
      <c r="CPE59" s="516"/>
      <c r="CPF59" s="515"/>
      <c r="CPG59" s="516"/>
      <c r="CPH59" s="515"/>
      <c r="CPI59" s="516"/>
      <c r="CPJ59" s="515"/>
      <c r="CPK59" s="516"/>
      <c r="CPL59" s="515"/>
      <c r="CPM59" s="516"/>
      <c r="CPN59" s="515"/>
      <c r="CPO59" s="516"/>
      <c r="CPP59" s="515"/>
      <c r="CPQ59" s="516"/>
      <c r="CPR59" s="515"/>
      <c r="CPS59" s="516"/>
      <c r="CPT59" s="515"/>
      <c r="CPU59" s="516"/>
      <c r="CPV59" s="515"/>
      <c r="CPW59" s="516"/>
      <c r="CPX59" s="515"/>
      <c r="CPY59" s="516"/>
      <c r="CPZ59" s="515"/>
      <c r="CQA59" s="516"/>
      <c r="CQB59" s="515"/>
      <c r="CQC59" s="516"/>
      <c r="CQD59" s="515"/>
      <c r="CQE59" s="516"/>
      <c r="CQF59" s="515"/>
      <c r="CQG59" s="516"/>
      <c r="CQH59" s="515"/>
      <c r="CQI59" s="516"/>
      <c r="CQJ59" s="515"/>
      <c r="CQK59" s="516"/>
      <c r="CQL59" s="515"/>
      <c r="CQM59" s="516"/>
      <c r="CQN59" s="515"/>
      <c r="CQO59" s="516"/>
      <c r="CQP59" s="515"/>
      <c r="CQQ59" s="516"/>
      <c r="CQR59" s="515"/>
      <c r="CQS59" s="516"/>
      <c r="CQT59" s="515"/>
      <c r="CQU59" s="516"/>
      <c r="CQV59" s="515"/>
      <c r="CQW59" s="516"/>
      <c r="CQX59" s="515"/>
      <c r="CQY59" s="516"/>
      <c r="CQZ59" s="515"/>
      <c r="CRA59" s="516"/>
      <c r="CRB59" s="515"/>
      <c r="CRC59" s="516"/>
      <c r="CRD59" s="515"/>
      <c r="CRE59" s="516"/>
      <c r="CRF59" s="515"/>
      <c r="CRG59" s="516"/>
      <c r="CRH59" s="515"/>
      <c r="CRI59" s="516"/>
      <c r="CRJ59" s="515"/>
      <c r="CRK59" s="516"/>
      <c r="CRL59" s="515"/>
      <c r="CRM59" s="516"/>
      <c r="CRN59" s="515"/>
      <c r="CRO59" s="516"/>
      <c r="CRP59" s="515"/>
      <c r="CRQ59" s="516"/>
      <c r="CRR59" s="515"/>
      <c r="CRS59" s="516"/>
      <c r="CRT59" s="515"/>
      <c r="CRU59" s="516"/>
      <c r="CRV59" s="515"/>
      <c r="CRW59" s="516"/>
      <c r="CRX59" s="515"/>
      <c r="CRY59" s="516"/>
      <c r="CRZ59" s="515"/>
      <c r="CSA59" s="516"/>
      <c r="CSB59" s="515"/>
      <c r="CSC59" s="516"/>
      <c r="CSD59" s="515"/>
      <c r="CSE59" s="516"/>
      <c r="CSF59" s="515"/>
      <c r="CSG59" s="516"/>
      <c r="CSH59" s="515"/>
      <c r="CSI59" s="516"/>
      <c r="CSJ59" s="515"/>
      <c r="CSK59" s="516"/>
      <c r="CSL59" s="515"/>
      <c r="CSM59" s="516"/>
      <c r="CSN59" s="515"/>
      <c r="CSO59" s="516"/>
      <c r="CSP59" s="515"/>
      <c r="CSQ59" s="516"/>
      <c r="CSR59" s="515"/>
      <c r="CSS59" s="516"/>
      <c r="CST59" s="515"/>
      <c r="CSU59" s="516"/>
      <c r="CSV59" s="515"/>
      <c r="CSW59" s="516"/>
      <c r="CSX59" s="515"/>
      <c r="CSY59" s="516"/>
      <c r="CSZ59" s="515"/>
      <c r="CTA59" s="516"/>
      <c r="CTB59" s="515"/>
      <c r="CTC59" s="516"/>
      <c r="CTD59" s="515"/>
      <c r="CTE59" s="516"/>
      <c r="CTF59" s="515"/>
      <c r="CTG59" s="516"/>
      <c r="CTH59" s="515"/>
      <c r="CTI59" s="516"/>
      <c r="CTJ59" s="515"/>
      <c r="CTK59" s="516"/>
      <c r="CTL59" s="515"/>
      <c r="CTM59" s="516"/>
      <c r="CTN59" s="515"/>
      <c r="CTO59" s="516"/>
      <c r="CTP59" s="515"/>
      <c r="CTQ59" s="516"/>
      <c r="CTR59" s="515"/>
      <c r="CTS59" s="516"/>
      <c r="CTT59" s="515"/>
      <c r="CTU59" s="516"/>
      <c r="CTV59" s="515"/>
      <c r="CTW59" s="516"/>
      <c r="CTX59" s="515"/>
      <c r="CTY59" s="516"/>
      <c r="CTZ59" s="515"/>
      <c r="CUA59" s="516"/>
      <c r="CUB59" s="515"/>
      <c r="CUC59" s="516"/>
      <c r="CUD59" s="515"/>
      <c r="CUE59" s="516"/>
      <c r="CUF59" s="515"/>
      <c r="CUG59" s="516"/>
      <c r="CUH59" s="515"/>
      <c r="CUI59" s="516"/>
      <c r="CUJ59" s="515"/>
      <c r="CUK59" s="516"/>
      <c r="CUL59" s="515"/>
      <c r="CUM59" s="516"/>
      <c r="CUN59" s="515"/>
      <c r="CUO59" s="516"/>
      <c r="CUP59" s="515"/>
      <c r="CUQ59" s="516"/>
      <c r="CUR59" s="515"/>
      <c r="CUS59" s="516"/>
      <c r="CUT59" s="515"/>
      <c r="CUU59" s="516"/>
      <c r="CUV59" s="515"/>
      <c r="CUW59" s="516"/>
      <c r="CUX59" s="515"/>
      <c r="CUY59" s="516"/>
      <c r="CUZ59" s="515"/>
      <c r="CVA59" s="516"/>
      <c r="CVB59" s="515"/>
      <c r="CVC59" s="516"/>
      <c r="CVD59" s="515"/>
      <c r="CVE59" s="516"/>
      <c r="CVF59" s="515"/>
      <c r="CVG59" s="516"/>
      <c r="CVH59" s="515"/>
      <c r="CVI59" s="516"/>
      <c r="CVJ59" s="515"/>
      <c r="CVK59" s="516"/>
      <c r="CVL59" s="515"/>
      <c r="CVM59" s="516"/>
      <c r="CVN59" s="515"/>
      <c r="CVO59" s="516"/>
      <c r="CVP59" s="515"/>
      <c r="CVQ59" s="516"/>
      <c r="CVR59" s="515"/>
      <c r="CVS59" s="516"/>
      <c r="CVT59" s="515"/>
      <c r="CVU59" s="516"/>
      <c r="CVV59" s="515"/>
      <c r="CVW59" s="516"/>
      <c r="CVX59" s="515"/>
      <c r="CVY59" s="516"/>
      <c r="CVZ59" s="515"/>
      <c r="CWA59" s="516"/>
      <c r="CWB59" s="515"/>
      <c r="CWC59" s="516"/>
      <c r="CWD59" s="515"/>
      <c r="CWE59" s="516"/>
      <c r="CWF59" s="515"/>
      <c r="CWG59" s="516"/>
      <c r="CWH59" s="515"/>
      <c r="CWI59" s="516"/>
      <c r="CWJ59" s="515"/>
      <c r="CWK59" s="516"/>
      <c r="CWL59" s="515"/>
      <c r="CWM59" s="516"/>
      <c r="CWN59" s="515"/>
      <c r="CWO59" s="516"/>
      <c r="CWP59" s="515"/>
      <c r="CWQ59" s="516"/>
      <c r="CWR59" s="515"/>
      <c r="CWS59" s="516"/>
      <c r="CWT59" s="515"/>
      <c r="CWU59" s="516"/>
      <c r="CWV59" s="515"/>
      <c r="CWW59" s="516"/>
      <c r="CWX59" s="515"/>
      <c r="CWY59" s="516"/>
      <c r="CWZ59" s="515"/>
      <c r="CXA59" s="516"/>
      <c r="CXB59" s="515"/>
      <c r="CXC59" s="516"/>
      <c r="CXD59" s="515"/>
      <c r="CXE59" s="516"/>
      <c r="CXF59" s="515"/>
      <c r="CXG59" s="516"/>
      <c r="CXH59" s="515"/>
      <c r="CXI59" s="516"/>
      <c r="CXJ59" s="515"/>
      <c r="CXK59" s="516"/>
      <c r="CXL59" s="515"/>
      <c r="CXM59" s="516"/>
      <c r="CXN59" s="515"/>
      <c r="CXO59" s="516"/>
      <c r="CXP59" s="515"/>
      <c r="CXQ59" s="516"/>
      <c r="CXR59" s="515"/>
      <c r="CXS59" s="516"/>
      <c r="CXT59" s="515"/>
      <c r="CXU59" s="516"/>
      <c r="CXV59" s="515"/>
      <c r="CXW59" s="516"/>
      <c r="CXX59" s="515"/>
      <c r="CXY59" s="516"/>
      <c r="CXZ59" s="515"/>
      <c r="CYA59" s="516"/>
      <c r="CYB59" s="515"/>
      <c r="CYC59" s="516"/>
      <c r="CYD59" s="515"/>
      <c r="CYE59" s="516"/>
      <c r="CYF59" s="515"/>
      <c r="CYG59" s="516"/>
      <c r="CYH59" s="515"/>
      <c r="CYI59" s="516"/>
      <c r="CYJ59" s="515"/>
      <c r="CYK59" s="516"/>
      <c r="CYL59" s="515"/>
      <c r="CYM59" s="516"/>
      <c r="CYN59" s="515"/>
      <c r="CYO59" s="516"/>
      <c r="CYP59" s="515"/>
      <c r="CYQ59" s="516"/>
      <c r="CYR59" s="515"/>
      <c r="CYS59" s="516"/>
      <c r="CYT59" s="515"/>
      <c r="CYU59" s="516"/>
      <c r="CYV59" s="515"/>
      <c r="CYW59" s="516"/>
      <c r="CYX59" s="515"/>
      <c r="CYY59" s="516"/>
      <c r="CYZ59" s="515"/>
      <c r="CZA59" s="516"/>
      <c r="CZB59" s="515"/>
      <c r="CZC59" s="516"/>
      <c r="CZD59" s="515"/>
      <c r="CZE59" s="516"/>
      <c r="CZF59" s="515"/>
      <c r="CZG59" s="516"/>
      <c r="CZH59" s="515"/>
      <c r="CZI59" s="516"/>
      <c r="CZJ59" s="515"/>
      <c r="CZK59" s="516"/>
      <c r="CZL59" s="515"/>
      <c r="CZM59" s="516"/>
      <c r="CZN59" s="515"/>
      <c r="CZO59" s="516"/>
      <c r="CZP59" s="515"/>
      <c r="CZQ59" s="516"/>
      <c r="CZR59" s="515"/>
      <c r="CZS59" s="516"/>
      <c r="CZT59" s="515"/>
      <c r="CZU59" s="516"/>
      <c r="CZV59" s="515"/>
      <c r="CZW59" s="516"/>
      <c r="CZX59" s="515"/>
      <c r="CZY59" s="516"/>
      <c r="CZZ59" s="515"/>
      <c r="DAA59" s="516"/>
      <c r="DAB59" s="515"/>
      <c r="DAC59" s="516"/>
      <c r="DAD59" s="515"/>
      <c r="DAE59" s="516"/>
      <c r="DAF59" s="515"/>
      <c r="DAG59" s="516"/>
      <c r="DAH59" s="515"/>
      <c r="DAI59" s="516"/>
      <c r="DAJ59" s="515"/>
      <c r="DAK59" s="516"/>
      <c r="DAL59" s="515"/>
      <c r="DAM59" s="516"/>
      <c r="DAN59" s="515"/>
      <c r="DAO59" s="516"/>
      <c r="DAP59" s="515"/>
      <c r="DAQ59" s="516"/>
      <c r="DAR59" s="515"/>
      <c r="DAS59" s="516"/>
      <c r="DAT59" s="515"/>
      <c r="DAU59" s="516"/>
      <c r="DAV59" s="515"/>
      <c r="DAW59" s="516"/>
      <c r="DAX59" s="515"/>
      <c r="DAY59" s="516"/>
      <c r="DAZ59" s="515"/>
      <c r="DBA59" s="516"/>
      <c r="DBB59" s="515"/>
      <c r="DBC59" s="516"/>
      <c r="DBD59" s="515"/>
      <c r="DBE59" s="516"/>
      <c r="DBF59" s="515"/>
      <c r="DBG59" s="516"/>
      <c r="DBH59" s="515"/>
      <c r="DBI59" s="516"/>
      <c r="DBJ59" s="515"/>
      <c r="DBK59" s="516"/>
      <c r="DBL59" s="515"/>
      <c r="DBM59" s="516"/>
      <c r="DBN59" s="515"/>
      <c r="DBO59" s="516"/>
      <c r="DBP59" s="515"/>
      <c r="DBQ59" s="516"/>
      <c r="DBR59" s="515"/>
      <c r="DBS59" s="516"/>
      <c r="DBT59" s="515"/>
      <c r="DBU59" s="516"/>
      <c r="DBV59" s="515"/>
      <c r="DBW59" s="516"/>
      <c r="DBX59" s="515"/>
      <c r="DBY59" s="516"/>
      <c r="DBZ59" s="515"/>
      <c r="DCA59" s="516"/>
      <c r="DCB59" s="515"/>
      <c r="DCC59" s="516"/>
      <c r="DCD59" s="515"/>
      <c r="DCE59" s="516"/>
      <c r="DCF59" s="515"/>
      <c r="DCG59" s="516"/>
      <c r="DCH59" s="515"/>
      <c r="DCI59" s="516"/>
      <c r="DCJ59" s="515"/>
      <c r="DCK59" s="516"/>
      <c r="DCL59" s="515"/>
      <c r="DCM59" s="516"/>
      <c r="DCN59" s="515"/>
      <c r="DCO59" s="516"/>
      <c r="DCP59" s="515"/>
      <c r="DCQ59" s="516"/>
      <c r="DCR59" s="515"/>
      <c r="DCS59" s="516"/>
      <c r="DCT59" s="515"/>
      <c r="DCU59" s="516"/>
      <c r="DCV59" s="515"/>
      <c r="DCW59" s="516"/>
      <c r="DCX59" s="515"/>
      <c r="DCY59" s="516"/>
      <c r="DCZ59" s="515"/>
      <c r="DDA59" s="516"/>
      <c r="DDB59" s="515"/>
      <c r="DDC59" s="516"/>
      <c r="DDD59" s="515"/>
      <c r="DDE59" s="516"/>
      <c r="DDF59" s="515"/>
      <c r="DDG59" s="516"/>
      <c r="DDH59" s="515"/>
      <c r="DDI59" s="516"/>
      <c r="DDJ59" s="515"/>
      <c r="DDK59" s="516"/>
      <c r="DDL59" s="515"/>
      <c r="DDM59" s="516"/>
      <c r="DDN59" s="515"/>
      <c r="DDO59" s="516"/>
      <c r="DDP59" s="515"/>
      <c r="DDQ59" s="516"/>
      <c r="DDR59" s="515"/>
      <c r="DDS59" s="516"/>
      <c r="DDT59" s="515"/>
      <c r="DDU59" s="516"/>
      <c r="DDV59" s="515"/>
      <c r="DDW59" s="516"/>
      <c r="DDX59" s="515"/>
      <c r="DDY59" s="516"/>
      <c r="DDZ59" s="515"/>
      <c r="DEA59" s="516"/>
      <c r="DEB59" s="515"/>
      <c r="DEC59" s="516"/>
      <c r="DED59" s="515"/>
      <c r="DEE59" s="516"/>
      <c r="DEF59" s="515"/>
      <c r="DEG59" s="516"/>
      <c r="DEH59" s="515"/>
      <c r="DEI59" s="516"/>
      <c r="DEJ59" s="515"/>
      <c r="DEK59" s="516"/>
      <c r="DEL59" s="515"/>
      <c r="DEM59" s="516"/>
      <c r="DEN59" s="515"/>
      <c r="DEO59" s="516"/>
      <c r="DEP59" s="515"/>
      <c r="DEQ59" s="516"/>
      <c r="DER59" s="515"/>
      <c r="DES59" s="516"/>
      <c r="DET59" s="515"/>
      <c r="DEU59" s="516"/>
      <c r="DEV59" s="515"/>
      <c r="DEW59" s="516"/>
      <c r="DEX59" s="515"/>
      <c r="DEY59" s="516"/>
      <c r="DEZ59" s="515"/>
      <c r="DFA59" s="516"/>
      <c r="DFB59" s="515"/>
      <c r="DFC59" s="516"/>
      <c r="DFD59" s="515"/>
      <c r="DFE59" s="516"/>
      <c r="DFF59" s="515"/>
      <c r="DFG59" s="516"/>
      <c r="DFH59" s="515"/>
      <c r="DFI59" s="516"/>
      <c r="DFJ59" s="515"/>
      <c r="DFK59" s="516"/>
      <c r="DFL59" s="515"/>
      <c r="DFM59" s="516"/>
      <c r="DFN59" s="515"/>
      <c r="DFO59" s="516"/>
      <c r="DFP59" s="515"/>
      <c r="DFQ59" s="516"/>
      <c r="DFR59" s="515"/>
      <c r="DFS59" s="516"/>
      <c r="DFT59" s="515"/>
      <c r="DFU59" s="516"/>
      <c r="DFV59" s="515"/>
      <c r="DFW59" s="516"/>
      <c r="DFX59" s="515"/>
      <c r="DFY59" s="516"/>
      <c r="DFZ59" s="515"/>
      <c r="DGA59" s="516"/>
      <c r="DGB59" s="515"/>
      <c r="DGC59" s="516"/>
      <c r="DGD59" s="515"/>
      <c r="DGE59" s="516"/>
      <c r="DGF59" s="515"/>
      <c r="DGG59" s="516"/>
      <c r="DGH59" s="515"/>
      <c r="DGI59" s="516"/>
      <c r="DGJ59" s="515"/>
      <c r="DGK59" s="516"/>
      <c r="DGL59" s="515"/>
      <c r="DGM59" s="516"/>
      <c r="DGN59" s="515"/>
      <c r="DGO59" s="516"/>
      <c r="DGP59" s="515"/>
      <c r="DGQ59" s="516"/>
      <c r="DGR59" s="515"/>
      <c r="DGS59" s="516"/>
      <c r="DGT59" s="515"/>
      <c r="DGU59" s="516"/>
      <c r="DGV59" s="515"/>
      <c r="DGW59" s="516"/>
      <c r="DGX59" s="515"/>
      <c r="DGY59" s="516"/>
      <c r="DGZ59" s="515"/>
      <c r="DHA59" s="516"/>
      <c r="DHB59" s="515"/>
      <c r="DHC59" s="516"/>
      <c r="DHD59" s="515"/>
      <c r="DHE59" s="516"/>
      <c r="DHF59" s="515"/>
      <c r="DHG59" s="516"/>
      <c r="DHH59" s="515"/>
      <c r="DHI59" s="516"/>
      <c r="DHJ59" s="515"/>
      <c r="DHK59" s="516"/>
      <c r="DHL59" s="515"/>
      <c r="DHM59" s="516"/>
      <c r="DHN59" s="515"/>
      <c r="DHO59" s="516"/>
      <c r="DHP59" s="515"/>
      <c r="DHQ59" s="516"/>
      <c r="DHR59" s="515"/>
      <c r="DHS59" s="516"/>
      <c r="DHT59" s="515"/>
      <c r="DHU59" s="516"/>
      <c r="DHV59" s="515"/>
      <c r="DHW59" s="516"/>
      <c r="DHX59" s="515"/>
      <c r="DHY59" s="516"/>
      <c r="DHZ59" s="515"/>
      <c r="DIA59" s="516"/>
      <c r="DIB59" s="515"/>
      <c r="DIC59" s="516"/>
      <c r="DID59" s="515"/>
      <c r="DIE59" s="516"/>
      <c r="DIF59" s="515"/>
      <c r="DIG59" s="516"/>
      <c r="DIH59" s="515"/>
      <c r="DII59" s="516"/>
      <c r="DIJ59" s="515"/>
      <c r="DIK59" s="516"/>
      <c r="DIL59" s="515"/>
      <c r="DIM59" s="516"/>
      <c r="DIN59" s="515"/>
      <c r="DIO59" s="516"/>
      <c r="DIP59" s="515"/>
      <c r="DIQ59" s="516"/>
      <c r="DIR59" s="515"/>
      <c r="DIS59" s="516"/>
      <c r="DIT59" s="515"/>
      <c r="DIU59" s="516"/>
      <c r="DIV59" s="515"/>
      <c r="DIW59" s="516"/>
      <c r="DIX59" s="515"/>
      <c r="DIY59" s="516"/>
      <c r="DIZ59" s="515"/>
      <c r="DJA59" s="516"/>
      <c r="DJB59" s="515"/>
      <c r="DJC59" s="516"/>
      <c r="DJD59" s="515"/>
      <c r="DJE59" s="516"/>
      <c r="DJF59" s="515"/>
      <c r="DJG59" s="516"/>
      <c r="DJH59" s="515"/>
      <c r="DJI59" s="516"/>
      <c r="DJJ59" s="515"/>
      <c r="DJK59" s="516"/>
      <c r="DJL59" s="515"/>
      <c r="DJM59" s="516"/>
      <c r="DJN59" s="515"/>
      <c r="DJO59" s="516"/>
      <c r="DJP59" s="515"/>
      <c r="DJQ59" s="516"/>
      <c r="DJR59" s="515"/>
      <c r="DJS59" s="516"/>
      <c r="DJT59" s="515"/>
      <c r="DJU59" s="516"/>
      <c r="DJV59" s="515"/>
      <c r="DJW59" s="516"/>
      <c r="DJX59" s="515"/>
      <c r="DJY59" s="516"/>
      <c r="DJZ59" s="515"/>
      <c r="DKA59" s="516"/>
      <c r="DKB59" s="515"/>
      <c r="DKC59" s="516"/>
      <c r="DKD59" s="515"/>
      <c r="DKE59" s="516"/>
      <c r="DKF59" s="515"/>
      <c r="DKG59" s="516"/>
      <c r="DKH59" s="515"/>
      <c r="DKI59" s="516"/>
      <c r="DKJ59" s="515"/>
      <c r="DKK59" s="516"/>
      <c r="DKL59" s="515"/>
      <c r="DKM59" s="516"/>
      <c r="DKN59" s="515"/>
      <c r="DKO59" s="516"/>
      <c r="DKP59" s="515"/>
      <c r="DKQ59" s="516"/>
      <c r="DKR59" s="515"/>
      <c r="DKS59" s="516"/>
      <c r="DKT59" s="515"/>
      <c r="DKU59" s="516"/>
      <c r="DKV59" s="515"/>
      <c r="DKW59" s="516"/>
      <c r="DKX59" s="515"/>
      <c r="DKY59" s="516"/>
      <c r="DKZ59" s="515"/>
      <c r="DLA59" s="516"/>
      <c r="DLB59" s="515"/>
      <c r="DLC59" s="516"/>
      <c r="DLD59" s="515"/>
      <c r="DLE59" s="516"/>
      <c r="DLF59" s="515"/>
      <c r="DLG59" s="516"/>
      <c r="DLH59" s="515"/>
      <c r="DLI59" s="516"/>
      <c r="DLJ59" s="515"/>
      <c r="DLK59" s="516"/>
      <c r="DLL59" s="515"/>
      <c r="DLM59" s="516"/>
      <c r="DLN59" s="515"/>
      <c r="DLO59" s="516"/>
      <c r="DLP59" s="515"/>
      <c r="DLQ59" s="516"/>
      <c r="DLR59" s="515"/>
      <c r="DLS59" s="516"/>
      <c r="DLT59" s="515"/>
      <c r="DLU59" s="516"/>
      <c r="DLV59" s="515"/>
      <c r="DLW59" s="516"/>
      <c r="DLX59" s="515"/>
      <c r="DLY59" s="516"/>
      <c r="DLZ59" s="515"/>
      <c r="DMA59" s="516"/>
      <c r="DMB59" s="515"/>
      <c r="DMC59" s="516"/>
      <c r="DMD59" s="515"/>
      <c r="DME59" s="516"/>
      <c r="DMF59" s="515"/>
      <c r="DMG59" s="516"/>
      <c r="DMH59" s="515"/>
      <c r="DMI59" s="516"/>
      <c r="DMJ59" s="515"/>
      <c r="DMK59" s="516"/>
      <c r="DML59" s="515"/>
      <c r="DMM59" s="516"/>
      <c r="DMN59" s="515"/>
      <c r="DMO59" s="516"/>
      <c r="DMP59" s="515"/>
      <c r="DMQ59" s="516"/>
      <c r="DMR59" s="515"/>
      <c r="DMS59" s="516"/>
      <c r="DMT59" s="515"/>
      <c r="DMU59" s="516"/>
      <c r="DMV59" s="515"/>
      <c r="DMW59" s="516"/>
      <c r="DMX59" s="515"/>
      <c r="DMY59" s="516"/>
      <c r="DMZ59" s="515"/>
      <c r="DNA59" s="516"/>
      <c r="DNB59" s="515"/>
      <c r="DNC59" s="516"/>
      <c r="DND59" s="515"/>
      <c r="DNE59" s="516"/>
      <c r="DNF59" s="515"/>
      <c r="DNG59" s="516"/>
      <c r="DNH59" s="515"/>
      <c r="DNI59" s="516"/>
      <c r="DNJ59" s="515"/>
      <c r="DNK59" s="516"/>
      <c r="DNL59" s="515"/>
      <c r="DNM59" s="516"/>
      <c r="DNN59" s="515"/>
      <c r="DNO59" s="516"/>
      <c r="DNP59" s="515"/>
      <c r="DNQ59" s="516"/>
      <c r="DNR59" s="515"/>
      <c r="DNS59" s="516"/>
      <c r="DNT59" s="515"/>
      <c r="DNU59" s="516"/>
      <c r="DNV59" s="515"/>
      <c r="DNW59" s="516"/>
      <c r="DNX59" s="515"/>
      <c r="DNY59" s="516"/>
      <c r="DNZ59" s="515"/>
      <c r="DOA59" s="516"/>
      <c r="DOB59" s="515"/>
      <c r="DOC59" s="516"/>
      <c r="DOD59" s="515"/>
      <c r="DOE59" s="516"/>
      <c r="DOF59" s="515"/>
      <c r="DOG59" s="516"/>
      <c r="DOH59" s="515"/>
      <c r="DOI59" s="516"/>
      <c r="DOJ59" s="515"/>
      <c r="DOK59" s="516"/>
      <c r="DOL59" s="515"/>
      <c r="DOM59" s="516"/>
      <c r="DON59" s="515"/>
      <c r="DOO59" s="516"/>
      <c r="DOP59" s="515"/>
      <c r="DOQ59" s="516"/>
      <c r="DOR59" s="515"/>
      <c r="DOS59" s="516"/>
      <c r="DOT59" s="515"/>
      <c r="DOU59" s="516"/>
      <c r="DOV59" s="515"/>
      <c r="DOW59" s="516"/>
      <c r="DOX59" s="515"/>
      <c r="DOY59" s="516"/>
      <c r="DOZ59" s="515"/>
      <c r="DPA59" s="516"/>
      <c r="DPB59" s="515"/>
      <c r="DPC59" s="516"/>
      <c r="DPD59" s="515"/>
      <c r="DPE59" s="516"/>
      <c r="DPF59" s="515"/>
      <c r="DPG59" s="516"/>
      <c r="DPH59" s="515"/>
      <c r="DPI59" s="516"/>
      <c r="DPJ59" s="515"/>
      <c r="DPK59" s="516"/>
      <c r="DPL59" s="515"/>
      <c r="DPM59" s="516"/>
      <c r="DPN59" s="515"/>
      <c r="DPO59" s="516"/>
      <c r="DPP59" s="515"/>
      <c r="DPQ59" s="516"/>
      <c r="DPR59" s="515"/>
      <c r="DPS59" s="516"/>
      <c r="DPT59" s="515"/>
      <c r="DPU59" s="516"/>
      <c r="DPV59" s="515"/>
      <c r="DPW59" s="516"/>
      <c r="DPX59" s="515"/>
      <c r="DPY59" s="516"/>
      <c r="DPZ59" s="515"/>
      <c r="DQA59" s="516"/>
      <c r="DQB59" s="515"/>
      <c r="DQC59" s="516"/>
      <c r="DQD59" s="515"/>
      <c r="DQE59" s="516"/>
      <c r="DQF59" s="515"/>
      <c r="DQG59" s="516"/>
      <c r="DQH59" s="515"/>
      <c r="DQI59" s="516"/>
      <c r="DQJ59" s="515"/>
      <c r="DQK59" s="516"/>
      <c r="DQL59" s="515"/>
      <c r="DQM59" s="516"/>
      <c r="DQN59" s="515"/>
      <c r="DQO59" s="516"/>
      <c r="DQP59" s="515"/>
      <c r="DQQ59" s="516"/>
      <c r="DQR59" s="515"/>
      <c r="DQS59" s="516"/>
      <c r="DQT59" s="515"/>
      <c r="DQU59" s="516"/>
      <c r="DQV59" s="515"/>
      <c r="DQW59" s="516"/>
      <c r="DQX59" s="515"/>
      <c r="DQY59" s="516"/>
      <c r="DQZ59" s="515"/>
      <c r="DRA59" s="516"/>
      <c r="DRB59" s="515"/>
      <c r="DRC59" s="516"/>
      <c r="DRD59" s="515"/>
      <c r="DRE59" s="516"/>
      <c r="DRF59" s="515"/>
      <c r="DRG59" s="516"/>
      <c r="DRH59" s="515"/>
      <c r="DRI59" s="516"/>
      <c r="DRJ59" s="515"/>
      <c r="DRK59" s="516"/>
      <c r="DRL59" s="515"/>
      <c r="DRM59" s="516"/>
      <c r="DRN59" s="515"/>
      <c r="DRO59" s="516"/>
      <c r="DRP59" s="515"/>
      <c r="DRQ59" s="516"/>
      <c r="DRR59" s="515"/>
      <c r="DRS59" s="516"/>
      <c r="DRT59" s="515"/>
      <c r="DRU59" s="516"/>
      <c r="DRV59" s="515"/>
      <c r="DRW59" s="516"/>
      <c r="DRX59" s="515"/>
      <c r="DRY59" s="516"/>
      <c r="DRZ59" s="515"/>
      <c r="DSA59" s="516"/>
      <c r="DSB59" s="515"/>
      <c r="DSC59" s="516"/>
      <c r="DSD59" s="515"/>
      <c r="DSE59" s="516"/>
      <c r="DSF59" s="515"/>
      <c r="DSG59" s="516"/>
      <c r="DSH59" s="515"/>
      <c r="DSI59" s="516"/>
      <c r="DSJ59" s="515"/>
      <c r="DSK59" s="516"/>
      <c r="DSL59" s="515"/>
      <c r="DSM59" s="516"/>
      <c r="DSN59" s="515"/>
      <c r="DSO59" s="516"/>
      <c r="DSP59" s="515"/>
      <c r="DSQ59" s="516"/>
      <c r="DSR59" s="515"/>
      <c r="DSS59" s="516"/>
      <c r="DST59" s="515"/>
      <c r="DSU59" s="516"/>
      <c r="DSV59" s="515"/>
      <c r="DSW59" s="516"/>
      <c r="DSX59" s="515"/>
      <c r="DSY59" s="516"/>
      <c r="DSZ59" s="515"/>
      <c r="DTA59" s="516"/>
      <c r="DTB59" s="515"/>
      <c r="DTC59" s="516"/>
      <c r="DTD59" s="515"/>
      <c r="DTE59" s="516"/>
      <c r="DTF59" s="515"/>
      <c r="DTG59" s="516"/>
      <c r="DTH59" s="515"/>
      <c r="DTI59" s="516"/>
      <c r="DTJ59" s="515"/>
      <c r="DTK59" s="516"/>
      <c r="DTL59" s="515"/>
      <c r="DTM59" s="516"/>
      <c r="DTN59" s="515"/>
      <c r="DTO59" s="516"/>
      <c r="DTP59" s="515"/>
      <c r="DTQ59" s="516"/>
      <c r="DTR59" s="515"/>
      <c r="DTS59" s="516"/>
      <c r="DTT59" s="515"/>
      <c r="DTU59" s="516"/>
      <c r="DTV59" s="515"/>
      <c r="DTW59" s="516"/>
      <c r="DTX59" s="515"/>
      <c r="DTY59" s="516"/>
      <c r="DTZ59" s="515"/>
      <c r="DUA59" s="516"/>
      <c r="DUB59" s="515"/>
      <c r="DUC59" s="516"/>
      <c r="DUD59" s="515"/>
      <c r="DUE59" s="516"/>
      <c r="DUF59" s="515"/>
      <c r="DUG59" s="516"/>
      <c r="DUH59" s="515"/>
      <c r="DUI59" s="516"/>
      <c r="DUJ59" s="515"/>
      <c r="DUK59" s="516"/>
      <c r="DUL59" s="515"/>
      <c r="DUM59" s="516"/>
      <c r="DUN59" s="515"/>
      <c r="DUO59" s="516"/>
      <c r="DUP59" s="515"/>
      <c r="DUQ59" s="516"/>
      <c r="DUR59" s="515"/>
      <c r="DUS59" s="516"/>
      <c r="DUT59" s="515"/>
      <c r="DUU59" s="516"/>
      <c r="DUV59" s="515"/>
      <c r="DUW59" s="516"/>
      <c r="DUX59" s="515"/>
      <c r="DUY59" s="516"/>
      <c r="DUZ59" s="515"/>
      <c r="DVA59" s="516"/>
      <c r="DVB59" s="515"/>
      <c r="DVC59" s="516"/>
      <c r="DVD59" s="515"/>
      <c r="DVE59" s="516"/>
      <c r="DVF59" s="515"/>
      <c r="DVG59" s="516"/>
      <c r="DVH59" s="515"/>
      <c r="DVI59" s="516"/>
      <c r="DVJ59" s="515"/>
      <c r="DVK59" s="516"/>
      <c r="DVL59" s="515"/>
      <c r="DVM59" s="516"/>
      <c r="DVN59" s="515"/>
      <c r="DVO59" s="516"/>
      <c r="DVP59" s="515"/>
      <c r="DVQ59" s="516"/>
      <c r="DVR59" s="515"/>
      <c r="DVS59" s="516"/>
      <c r="DVT59" s="515"/>
      <c r="DVU59" s="516"/>
      <c r="DVV59" s="515"/>
      <c r="DVW59" s="516"/>
      <c r="DVX59" s="515"/>
      <c r="DVY59" s="516"/>
      <c r="DVZ59" s="515"/>
      <c r="DWA59" s="516"/>
      <c r="DWB59" s="515"/>
      <c r="DWC59" s="516"/>
      <c r="DWD59" s="515"/>
      <c r="DWE59" s="516"/>
      <c r="DWF59" s="515"/>
      <c r="DWG59" s="516"/>
      <c r="DWH59" s="515"/>
      <c r="DWI59" s="516"/>
      <c r="DWJ59" s="515"/>
      <c r="DWK59" s="516"/>
      <c r="DWL59" s="515"/>
      <c r="DWM59" s="516"/>
      <c r="DWN59" s="515"/>
      <c r="DWO59" s="516"/>
      <c r="DWP59" s="515"/>
      <c r="DWQ59" s="516"/>
      <c r="DWR59" s="515"/>
      <c r="DWS59" s="516"/>
      <c r="DWT59" s="515"/>
      <c r="DWU59" s="516"/>
      <c r="DWV59" s="515"/>
      <c r="DWW59" s="516"/>
      <c r="DWX59" s="515"/>
      <c r="DWY59" s="516"/>
      <c r="DWZ59" s="515"/>
      <c r="DXA59" s="516"/>
      <c r="DXB59" s="515"/>
      <c r="DXC59" s="516"/>
      <c r="DXD59" s="515"/>
      <c r="DXE59" s="516"/>
      <c r="DXF59" s="515"/>
      <c r="DXG59" s="516"/>
      <c r="DXH59" s="515"/>
      <c r="DXI59" s="516"/>
      <c r="DXJ59" s="515"/>
      <c r="DXK59" s="516"/>
      <c r="DXL59" s="515"/>
      <c r="DXM59" s="516"/>
      <c r="DXN59" s="515"/>
      <c r="DXO59" s="516"/>
      <c r="DXP59" s="515"/>
      <c r="DXQ59" s="516"/>
      <c r="DXR59" s="515"/>
      <c r="DXS59" s="516"/>
      <c r="DXT59" s="515"/>
      <c r="DXU59" s="516"/>
      <c r="DXV59" s="515"/>
      <c r="DXW59" s="516"/>
      <c r="DXX59" s="515"/>
      <c r="DXY59" s="516"/>
      <c r="DXZ59" s="515"/>
      <c r="DYA59" s="516"/>
      <c r="DYB59" s="515"/>
      <c r="DYC59" s="516"/>
      <c r="DYD59" s="515"/>
      <c r="DYE59" s="516"/>
      <c r="DYF59" s="515"/>
      <c r="DYG59" s="516"/>
      <c r="DYH59" s="515"/>
      <c r="DYI59" s="516"/>
      <c r="DYJ59" s="515"/>
      <c r="DYK59" s="516"/>
      <c r="DYL59" s="515"/>
      <c r="DYM59" s="516"/>
      <c r="DYN59" s="515"/>
      <c r="DYO59" s="516"/>
      <c r="DYP59" s="515"/>
      <c r="DYQ59" s="516"/>
      <c r="DYR59" s="515"/>
      <c r="DYS59" s="516"/>
      <c r="DYT59" s="515"/>
      <c r="DYU59" s="516"/>
      <c r="DYV59" s="515"/>
      <c r="DYW59" s="516"/>
      <c r="DYX59" s="515"/>
      <c r="DYY59" s="516"/>
      <c r="DYZ59" s="515"/>
      <c r="DZA59" s="516"/>
      <c r="DZB59" s="515"/>
      <c r="DZC59" s="516"/>
      <c r="DZD59" s="515"/>
      <c r="DZE59" s="516"/>
      <c r="DZF59" s="515"/>
      <c r="DZG59" s="516"/>
      <c r="DZH59" s="515"/>
      <c r="DZI59" s="516"/>
      <c r="DZJ59" s="515"/>
      <c r="DZK59" s="516"/>
      <c r="DZL59" s="515"/>
      <c r="DZM59" s="516"/>
      <c r="DZN59" s="515"/>
      <c r="DZO59" s="516"/>
      <c r="DZP59" s="515"/>
      <c r="DZQ59" s="516"/>
      <c r="DZR59" s="515"/>
      <c r="DZS59" s="516"/>
      <c r="DZT59" s="515"/>
      <c r="DZU59" s="516"/>
      <c r="DZV59" s="515"/>
      <c r="DZW59" s="516"/>
      <c r="DZX59" s="515"/>
      <c r="DZY59" s="516"/>
      <c r="DZZ59" s="515"/>
      <c r="EAA59" s="516"/>
      <c r="EAB59" s="515"/>
      <c r="EAC59" s="516"/>
      <c r="EAD59" s="515"/>
      <c r="EAE59" s="516"/>
      <c r="EAF59" s="515"/>
      <c r="EAG59" s="516"/>
      <c r="EAH59" s="515"/>
      <c r="EAI59" s="516"/>
      <c r="EAJ59" s="515"/>
      <c r="EAK59" s="516"/>
      <c r="EAL59" s="515"/>
      <c r="EAM59" s="516"/>
      <c r="EAN59" s="515"/>
      <c r="EAO59" s="516"/>
      <c r="EAP59" s="515"/>
      <c r="EAQ59" s="516"/>
      <c r="EAR59" s="515"/>
      <c r="EAS59" s="516"/>
      <c r="EAT59" s="515"/>
      <c r="EAU59" s="516"/>
      <c r="EAV59" s="515"/>
      <c r="EAW59" s="516"/>
      <c r="EAX59" s="515"/>
      <c r="EAY59" s="516"/>
      <c r="EAZ59" s="515"/>
      <c r="EBA59" s="516"/>
      <c r="EBB59" s="515"/>
      <c r="EBC59" s="516"/>
      <c r="EBD59" s="515"/>
      <c r="EBE59" s="516"/>
      <c r="EBF59" s="515"/>
      <c r="EBG59" s="516"/>
      <c r="EBH59" s="515"/>
      <c r="EBI59" s="516"/>
      <c r="EBJ59" s="515"/>
      <c r="EBK59" s="516"/>
      <c r="EBL59" s="515"/>
      <c r="EBM59" s="516"/>
      <c r="EBN59" s="515"/>
      <c r="EBO59" s="516"/>
      <c r="EBP59" s="515"/>
      <c r="EBQ59" s="516"/>
      <c r="EBR59" s="515"/>
      <c r="EBS59" s="516"/>
      <c r="EBT59" s="515"/>
      <c r="EBU59" s="516"/>
      <c r="EBV59" s="515"/>
      <c r="EBW59" s="516"/>
      <c r="EBX59" s="515"/>
      <c r="EBY59" s="516"/>
      <c r="EBZ59" s="515"/>
      <c r="ECA59" s="516"/>
      <c r="ECB59" s="515"/>
      <c r="ECC59" s="516"/>
      <c r="ECD59" s="515"/>
      <c r="ECE59" s="516"/>
      <c r="ECF59" s="515"/>
      <c r="ECG59" s="516"/>
      <c r="ECH59" s="515"/>
      <c r="ECI59" s="516"/>
      <c r="ECJ59" s="515"/>
      <c r="ECK59" s="516"/>
      <c r="ECL59" s="515"/>
      <c r="ECM59" s="516"/>
      <c r="ECN59" s="515"/>
      <c r="ECO59" s="516"/>
      <c r="ECP59" s="515"/>
      <c r="ECQ59" s="516"/>
      <c r="ECR59" s="515"/>
      <c r="ECS59" s="516"/>
      <c r="ECT59" s="515"/>
      <c r="ECU59" s="516"/>
      <c r="ECV59" s="515"/>
      <c r="ECW59" s="516"/>
      <c r="ECX59" s="515"/>
      <c r="ECY59" s="516"/>
      <c r="ECZ59" s="515"/>
      <c r="EDA59" s="516"/>
      <c r="EDB59" s="515"/>
      <c r="EDC59" s="516"/>
      <c r="EDD59" s="515"/>
      <c r="EDE59" s="516"/>
      <c r="EDF59" s="515"/>
      <c r="EDG59" s="516"/>
      <c r="EDH59" s="515"/>
      <c r="EDI59" s="516"/>
      <c r="EDJ59" s="515"/>
      <c r="EDK59" s="516"/>
      <c r="EDL59" s="515"/>
      <c r="EDM59" s="516"/>
      <c r="EDN59" s="515"/>
      <c r="EDO59" s="516"/>
      <c r="EDP59" s="515"/>
      <c r="EDQ59" s="516"/>
      <c r="EDR59" s="515"/>
      <c r="EDS59" s="516"/>
      <c r="EDT59" s="515"/>
      <c r="EDU59" s="516"/>
      <c r="EDV59" s="515"/>
      <c r="EDW59" s="516"/>
      <c r="EDX59" s="515"/>
      <c r="EDY59" s="516"/>
      <c r="EDZ59" s="515"/>
      <c r="EEA59" s="516"/>
      <c r="EEB59" s="515"/>
      <c r="EEC59" s="516"/>
      <c r="EED59" s="515"/>
      <c r="EEE59" s="516"/>
      <c r="EEF59" s="515"/>
      <c r="EEG59" s="516"/>
      <c r="EEH59" s="515"/>
      <c r="EEI59" s="516"/>
      <c r="EEJ59" s="515"/>
      <c r="EEK59" s="516"/>
      <c r="EEL59" s="515"/>
      <c r="EEM59" s="516"/>
      <c r="EEN59" s="515"/>
      <c r="EEO59" s="516"/>
      <c r="EEP59" s="515"/>
      <c r="EEQ59" s="516"/>
      <c r="EER59" s="515"/>
      <c r="EES59" s="516"/>
      <c r="EET59" s="515"/>
      <c r="EEU59" s="516"/>
      <c r="EEV59" s="515"/>
      <c r="EEW59" s="516"/>
      <c r="EEX59" s="515"/>
      <c r="EEY59" s="516"/>
      <c r="EEZ59" s="515"/>
      <c r="EFA59" s="516"/>
      <c r="EFB59" s="515"/>
      <c r="EFC59" s="516"/>
      <c r="EFD59" s="515"/>
      <c r="EFE59" s="516"/>
      <c r="EFF59" s="515"/>
      <c r="EFG59" s="516"/>
      <c r="EFH59" s="515"/>
      <c r="EFI59" s="516"/>
      <c r="EFJ59" s="515"/>
      <c r="EFK59" s="516"/>
      <c r="EFL59" s="515"/>
      <c r="EFM59" s="516"/>
      <c r="EFN59" s="515"/>
      <c r="EFO59" s="516"/>
      <c r="EFP59" s="515"/>
      <c r="EFQ59" s="516"/>
      <c r="EFR59" s="515"/>
      <c r="EFS59" s="516"/>
      <c r="EFT59" s="515"/>
      <c r="EFU59" s="516"/>
      <c r="EFV59" s="515"/>
      <c r="EFW59" s="516"/>
      <c r="EFX59" s="515"/>
      <c r="EFY59" s="516"/>
      <c r="EFZ59" s="515"/>
      <c r="EGA59" s="516"/>
      <c r="EGB59" s="515"/>
      <c r="EGC59" s="516"/>
      <c r="EGD59" s="515"/>
      <c r="EGE59" s="516"/>
      <c r="EGF59" s="515"/>
      <c r="EGG59" s="516"/>
      <c r="EGH59" s="515"/>
      <c r="EGI59" s="516"/>
      <c r="EGJ59" s="515"/>
      <c r="EGK59" s="516"/>
      <c r="EGL59" s="515"/>
      <c r="EGM59" s="516"/>
      <c r="EGN59" s="515"/>
      <c r="EGO59" s="516"/>
      <c r="EGP59" s="515"/>
      <c r="EGQ59" s="516"/>
      <c r="EGR59" s="515"/>
      <c r="EGS59" s="516"/>
      <c r="EGT59" s="515"/>
      <c r="EGU59" s="516"/>
      <c r="EGV59" s="515"/>
      <c r="EGW59" s="516"/>
      <c r="EGX59" s="515"/>
      <c r="EGY59" s="516"/>
      <c r="EGZ59" s="515"/>
      <c r="EHA59" s="516"/>
      <c r="EHB59" s="515"/>
      <c r="EHC59" s="516"/>
      <c r="EHD59" s="515"/>
      <c r="EHE59" s="516"/>
      <c r="EHF59" s="515"/>
      <c r="EHG59" s="516"/>
      <c r="EHH59" s="515"/>
      <c r="EHI59" s="516"/>
      <c r="EHJ59" s="515"/>
      <c r="EHK59" s="516"/>
      <c r="EHL59" s="515"/>
      <c r="EHM59" s="516"/>
      <c r="EHN59" s="515"/>
      <c r="EHO59" s="516"/>
      <c r="EHP59" s="515"/>
      <c r="EHQ59" s="516"/>
      <c r="EHR59" s="515"/>
      <c r="EHS59" s="516"/>
      <c r="EHT59" s="515"/>
      <c r="EHU59" s="516"/>
      <c r="EHV59" s="515"/>
      <c r="EHW59" s="516"/>
      <c r="EHX59" s="515"/>
      <c r="EHY59" s="516"/>
      <c r="EHZ59" s="515"/>
      <c r="EIA59" s="516"/>
      <c r="EIB59" s="515"/>
      <c r="EIC59" s="516"/>
      <c r="EID59" s="515"/>
      <c r="EIE59" s="516"/>
      <c r="EIF59" s="515"/>
      <c r="EIG59" s="516"/>
      <c r="EIH59" s="515"/>
      <c r="EII59" s="516"/>
      <c r="EIJ59" s="515"/>
      <c r="EIK59" s="516"/>
      <c r="EIL59" s="515"/>
      <c r="EIM59" s="516"/>
      <c r="EIN59" s="515"/>
      <c r="EIO59" s="516"/>
      <c r="EIP59" s="515"/>
      <c r="EIQ59" s="516"/>
      <c r="EIR59" s="515"/>
      <c r="EIS59" s="516"/>
      <c r="EIT59" s="515"/>
      <c r="EIU59" s="516"/>
      <c r="EIV59" s="515"/>
      <c r="EIW59" s="516"/>
      <c r="EIX59" s="515"/>
      <c r="EIY59" s="516"/>
      <c r="EIZ59" s="515"/>
      <c r="EJA59" s="516"/>
      <c r="EJB59" s="515"/>
      <c r="EJC59" s="516"/>
      <c r="EJD59" s="515"/>
      <c r="EJE59" s="516"/>
      <c r="EJF59" s="515"/>
      <c r="EJG59" s="516"/>
      <c r="EJH59" s="515"/>
      <c r="EJI59" s="516"/>
      <c r="EJJ59" s="515"/>
      <c r="EJK59" s="516"/>
      <c r="EJL59" s="515"/>
      <c r="EJM59" s="516"/>
      <c r="EJN59" s="515"/>
      <c r="EJO59" s="516"/>
      <c r="EJP59" s="515"/>
      <c r="EJQ59" s="516"/>
      <c r="EJR59" s="515"/>
      <c r="EJS59" s="516"/>
      <c r="EJT59" s="515"/>
      <c r="EJU59" s="516"/>
      <c r="EJV59" s="515"/>
      <c r="EJW59" s="516"/>
      <c r="EJX59" s="515"/>
      <c r="EJY59" s="516"/>
      <c r="EJZ59" s="515"/>
      <c r="EKA59" s="516"/>
      <c r="EKB59" s="515"/>
      <c r="EKC59" s="516"/>
      <c r="EKD59" s="515"/>
      <c r="EKE59" s="516"/>
      <c r="EKF59" s="515"/>
      <c r="EKG59" s="516"/>
      <c r="EKH59" s="515"/>
      <c r="EKI59" s="516"/>
      <c r="EKJ59" s="515"/>
      <c r="EKK59" s="516"/>
      <c r="EKL59" s="515"/>
      <c r="EKM59" s="516"/>
      <c r="EKN59" s="515"/>
      <c r="EKO59" s="516"/>
      <c r="EKP59" s="515"/>
      <c r="EKQ59" s="516"/>
      <c r="EKR59" s="515"/>
      <c r="EKS59" s="516"/>
      <c r="EKT59" s="515"/>
      <c r="EKU59" s="516"/>
      <c r="EKV59" s="515"/>
      <c r="EKW59" s="516"/>
      <c r="EKX59" s="515"/>
      <c r="EKY59" s="516"/>
      <c r="EKZ59" s="515"/>
      <c r="ELA59" s="516"/>
      <c r="ELB59" s="515"/>
      <c r="ELC59" s="516"/>
      <c r="ELD59" s="515"/>
      <c r="ELE59" s="516"/>
      <c r="ELF59" s="515"/>
      <c r="ELG59" s="516"/>
      <c r="ELH59" s="515"/>
      <c r="ELI59" s="516"/>
      <c r="ELJ59" s="515"/>
      <c r="ELK59" s="516"/>
      <c r="ELL59" s="515"/>
      <c r="ELM59" s="516"/>
      <c r="ELN59" s="515"/>
      <c r="ELO59" s="516"/>
      <c r="ELP59" s="515"/>
      <c r="ELQ59" s="516"/>
      <c r="ELR59" s="515"/>
      <c r="ELS59" s="516"/>
      <c r="ELT59" s="515"/>
      <c r="ELU59" s="516"/>
      <c r="ELV59" s="515"/>
      <c r="ELW59" s="516"/>
      <c r="ELX59" s="515"/>
      <c r="ELY59" s="516"/>
      <c r="ELZ59" s="515"/>
      <c r="EMA59" s="516"/>
      <c r="EMB59" s="515"/>
      <c r="EMC59" s="516"/>
      <c r="EMD59" s="515"/>
      <c r="EME59" s="516"/>
      <c r="EMF59" s="515"/>
      <c r="EMG59" s="516"/>
      <c r="EMH59" s="515"/>
      <c r="EMI59" s="516"/>
      <c r="EMJ59" s="515"/>
      <c r="EMK59" s="516"/>
      <c r="EML59" s="515"/>
      <c r="EMM59" s="516"/>
      <c r="EMN59" s="515"/>
      <c r="EMO59" s="516"/>
      <c r="EMP59" s="515"/>
      <c r="EMQ59" s="516"/>
      <c r="EMR59" s="515"/>
      <c r="EMS59" s="516"/>
      <c r="EMT59" s="515"/>
      <c r="EMU59" s="516"/>
      <c r="EMV59" s="515"/>
      <c r="EMW59" s="516"/>
      <c r="EMX59" s="515"/>
      <c r="EMY59" s="516"/>
      <c r="EMZ59" s="515"/>
      <c r="ENA59" s="516"/>
      <c r="ENB59" s="515"/>
      <c r="ENC59" s="516"/>
      <c r="END59" s="515"/>
      <c r="ENE59" s="516"/>
      <c r="ENF59" s="515"/>
      <c r="ENG59" s="516"/>
      <c r="ENH59" s="515"/>
      <c r="ENI59" s="516"/>
      <c r="ENJ59" s="515"/>
      <c r="ENK59" s="516"/>
      <c r="ENL59" s="515"/>
      <c r="ENM59" s="516"/>
      <c r="ENN59" s="515"/>
      <c r="ENO59" s="516"/>
      <c r="ENP59" s="515"/>
      <c r="ENQ59" s="516"/>
      <c r="ENR59" s="515"/>
      <c r="ENS59" s="516"/>
      <c r="ENT59" s="515"/>
      <c r="ENU59" s="516"/>
      <c r="ENV59" s="515"/>
      <c r="ENW59" s="516"/>
      <c r="ENX59" s="515"/>
      <c r="ENY59" s="516"/>
      <c r="ENZ59" s="515"/>
      <c r="EOA59" s="516"/>
      <c r="EOB59" s="515"/>
      <c r="EOC59" s="516"/>
      <c r="EOD59" s="515"/>
      <c r="EOE59" s="516"/>
      <c r="EOF59" s="515"/>
      <c r="EOG59" s="516"/>
      <c r="EOH59" s="515"/>
      <c r="EOI59" s="516"/>
      <c r="EOJ59" s="515"/>
      <c r="EOK59" s="516"/>
      <c r="EOL59" s="515"/>
      <c r="EOM59" s="516"/>
      <c r="EON59" s="515"/>
      <c r="EOO59" s="516"/>
      <c r="EOP59" s="515"/>
      <c r="EOQ59" s="516"/>
      <c r="EOR59" s="515"/>
      <c r="EOS59" s="516"/>
      <c r="EOT59" s="515"/>
      <c r="EOU59" s="516"/>
      <c r="EOV59" s="515"/>
      <c r="EOW59" s="516"/>
      <c r="EOX59" s="515"/>
      <c r="EOY59" s="516"/>
      <c r="EOZ59" s="515"/>
      <c r="EPA59" s="516"/>
      <c r="EPB59" s="515"/>
      <c r="EPC59" s="516"/>
      <c r="EPD59" s="515"/>
      <c r="EPE59" s="516"/>
      <c r="EPF59" s="515"/>
      <c r="EPG59" s="516"/>
      <c r="EPH59" s="515"/>
      <c r="EPI59" s="516"/>
      <c r="EPJ59" s="515"/>
      <c r="EPK59" s="516"/>
      <c r="EPL59" s="515"/>
      <c r="EPM59" s="516"/>
      <c r="EPN59" s="515"/>
      <c r="EPO59" s="516"/>
      <c r="EPP59" s="515"/>
      <c r="EPQ59" s="516"/>
      <c r="EPR59" s="515"/>
      <c r="EPS59" s="516"/>
      <c r="EPT59" s="515"/>
      <c r="EPU59" s="516"/>
      <c r="EPV59" s="515"/>
      <c r="EPW59" s="516"/>
      <c r="EPX59" s="515"/>
      <c r="EPY59" s="516"/>
      <c r="EPZ59" s="515"/>
      <c r="EQA59" s="516"/>
      <c r="EQB59" s="515"/>
      <c r="EQC59" s="516"/>
      <c r="EQD59" s="515"/>
      <c r="EQE59" s="516"/>
      <c r="EQF59" s="515"/>
      <c r="EQG59" s="516"/>
      <c r="EQH59" s="515"/>
      <c r="EQI59" s="516"/>
      <c r="EQJ59" s="515"/>
      <c r="EQK59" s="516"/>
      <c r="EQL59" s="515"/>
      <c r="EQM59" s="516"/>
      <c r="EQN59" s="515"/>
      <c r="EQO59" s="516"/>
      <c r="EQP59" s="515"/>
      <c r="EQQ59" s="516"/>
      <c r="EQR59" s="515"/>
      <c r="EQS59" s="516"/>
      <c r="EQT59" s="515"/>
      <c r="EQU59" s="516"/>
      <c r="EQV59" s="515"/>
      <c r="EQW59" s="516"/>
      <c r="EQX59" s="515"/>
      <c r="EQY59" s="516"/>
      <c r="EQZ59" s="515"/>
      <c r="ERA59" s="516"/>
      <c r="ERB59" s="515"/>
      <c r="ERC59" s="516"/>
      <c r="ERD59" s="515"/>
      <c r="ERE59" s="516"/>
      <c r="ERF59" s="515"/>
      <c r="ERG59" s="516"/>
      <c r="ERH59" s="515"/>
      <c r="ERI59" s="516"/>
      <c r="ERJ59" s="515"/>
      <c r="ERK59" s="516"/>
      <c r="ERL59" s="515"/>
      <c r="ERM59" s="516"/>
      <c r="ERN59" s="515"/>
      <c r="ERO59" s="516"/>
      <c r="ERP59" s="515"/>
      <c r="ERQ59" s="516"/>
      <c r="ERR59" s="515"/>
      <c r="ERS59" s="516"/>
      <c r="ERT59" s="515"/>
      <c r="ERU59" s="516"/>
      <c r="ERV59" s="515"/>
      <c r="ERW59" s="516"/>
      <c r="ERX59" s="515"/>
      <c r="ERY59" s="516"/>
      <c r="ERZ59" s="515"/>
      <c r="ESA59" s="516"/>
      <c r="ESB59" s="515"/>
      <c r="ESC59" s="516"/>
      <c r="ESD59" s="515"/>
      <c r="ESE59" s="516"/>
      <c r="ESF59" s="515"/>
      <c r="ESG59" s="516"/>
      <c r="ESH59" s="515"/>
      <c r="ESI59" s="516"/>
      <c r="ESJ59" s="515"/>
      <c r="ESK59" s="516"/>
      <c r="ESL59" s="515"/>
      <c r="ESM59" s="516"/>
      <c r="ESN59" s="515"/>
      <c r="ESO59" s="516"/>
      <c r="ESP59" s="515"/>
      <c r="ESQ59" s="516"/>
      <c r="ESR59" s="515"/>
      <c r="ESS59" s="516"/>
      <c r="EST59" s="515"/>
      <c r="ESU59" s="516"/>
      <c r="ESV59" s="515"/>
      <c r="ESW59" s="516"/>
      <c r="ESX59" s="515"/>
      <c r="ESY59" s="516"/>
      <c r="ESZ59" s="515"/>
      <c r="ETA59" s="516"/>
      <c r="ETB59" s="515"/>
      <c r="ETC59" s="516"/>
      <c r="ETD59" s="515"/>
      <c r="ETE59" s="516"/>
      <c r="ETF59" s="515"/>
      <c r="ETG59" s="516"/>
      <c r="ETH59" s="515"/>
      <c r="ETI59" s="516"/>
      <c r="ETJ59" s="515"/>
      <c r="ETK59" s="516"/>
      <c r="ETL59" s="515"/>
      <c r="ETM59" s="516"/>
      <c r="ETN59" s="515"/>
      <c r="ETO59" s="516"/>
      <c r="ETP59" s="515"/>
      <c r="ETQ59" s="516"/>
      <c r="ETR59" s="515"/>
      <c r="ETS59" s="516"/>
      <c r="ETT59" s="515"/>
      <c r="ETU59" s="516"/>
      <c r="ETV59" s="515"/>
      <c r="ETW59" s="516"/>
      <c r="ETX59" s="515"/>
      <c r="ETY59" s="516"/>
      <c r="ETZ59" s="515"/>
      <c r="EUA59" s="516"/>
      <c r="EUB59" s="515"/>
      <c r="EUC59" s="516"/>
      <c r="EUD59" s="515"/>
      <c r="EUE59" s="516"/>
      <c r="EUF59" s="515"/>
      <c r="EUG59" s="516"/>
      <c r="EUH59" s="515"/>
      <c r="EUI59" s="516"/>
      <c r="EUJ59" s="515"/>
      <c r="EUK59" s="516"/>
      <c r="EUL59" s="515"/>
      <c r="EUM59" s="516"/>
      <c r="EUN59" s="515"/>
      <c r="EUO59" s="516"/>
      <c r="EUP59" s="515"/>
      <c r="EUQ59" s="516"/>
      <c r="EUR59" s="515"/>
      <c r="EUS59" s="516"/>
      <c r="EUT59" s="515"/>
      <c r="EUU59" s="516"/>
      <c r="EUV59" s="515"/>
      <c r="EUW59" s="516"/>
      <c r="EUX59" s="515"/>
      <c r="EUY59" s="516"/>
      <c r="EUZ59" s="515"/>
      <c r="EVA59" s="516"/>
      <c r="EVB59" s="515"/>
      <c r="EVC59" s="516"/>
      <c r="EVD59" s="515"/>
      <c r="EVE59" s="516"/>
      <c r="EVF59" s="515"/>
      <c r="EVG59" s="516"/>
      <c r="EVH59" s="515"/>
      <c r="EVI59" s="516"/>
      <c r="EVJ59" s="515"/>
      <c r="EVK59" s="516"/>
      <c r="EVL59" s="515"/>
      <c r="EVM59" s="516"/>
      <c r="EVN59" s="515"/>
      <c r="EVO59" s="516"/>
      <c r="EVP59" s="515"/>
      <c r="EVQ59" s="516"/>
      <c r="EVR59" s="515"/>
      <c r="EVS59" s="516"/>
      <c r="EVT59" s="515"/>
      <c r="EVU59" s="516"/>
      <c r="EVV59" s="515"/>
      <c r="EVW59" s="516"/>
      <c r="EVX59" s="515"/>
      <c r="EVY59" s="516"/>
      <c r="EVZ59" s="515"/>
      <c r="EWA59" s="516"/>
      <c r="EWB59" s="515"/>
      <c r="EWC59" s="516"/>
      <c r="EWD59" s="515"/>
      <c r="EWE59" s="516"/>
      <c r="EWF59" s="515"/>
      <c r="EWG59" s="516"/>
      <c r="EWH59" s="515"/>
      <c r="EWI59" s="516"/>
      <c r="EWJ59" s="515"/>
      <c r="EWK59" s="516"/>
      <c r="EWL59" s="515"/>
      <c r="EWM59" s="516"/>
      <c r="EWN59" s="515"/>
      <c r="EWO59" s="516"/>
      <c r="EWP59" s="515"/>
      <c r="EWQ59" s="516"/>
      <c r="EWR59" s="515"/>
      <c r="EWS59" s="516"/>
      <c r="EWT59" s="515"/>
      <c r="EWU59" s="516"/>
      <c r="EWV59" s="515"/>
      <c r="EWW59" s="516"/>
      <c r="EWX59" s="515"/>
      <c r="EWY59" s="516"/>
      <c r="EWZ59" s="515"/>
      <c r="EXA59" s="516"/>
      <c r="EXB59" s="515"/>
      <c r="EXC59" s="516"/>
      <c r="EXD59" s="515"/>
      <c r="EXE59" s="516"/>
      <c r="EXF59" s="515"/>
      <c r="EXG59" s="516"/>
      <c r="EXH59" s="515"/>
      <c r="EXI59" s="516"/>
      <c r="EXJ59" s="515"/>
      <c r="EXK59" s="516"/>
      <c r="EXL59" s="515"/>
      <c r="EXM59" s="516"/>
      <c r="EXN59" s="515"/>
      <c r="EXO59" s="516"/>
      <c r="EXP59" s="515"/>
      <c r="EXQ59" s="516"/>
      <c r="EXR59" s="515"/>
      <c r="EXS59" s="516"/>
      <c r="EXT59" s="515"/>
      <c r="EXU59" s="516"/>
      <c r="EXV59" s="515"/>
      <c r="EXW59" s="516"/>
      <c r="EXX59" s="515"/>
      <c r="EXY59" s="516"/>
      <c r="EXZ59" s="515"/>
      <c r="EYA59" s="516"/>
      <c r="EYB59" s="515"/>
      <c r="EYC59" s="516"/>
      <c r="EYD59" s="515"/>
      <c r="EYE59" s="516"/>
      <c r="EYF59" s="515"/>
      <c r="EYG59" s="516"/>
      <c r="EYH59" s="515"/>
      <c r="EYI59" s="516"/>
      <c r="EYJ59" s="515"/>
      <c r="EYK59" s="516"/>
      <c r="EYL59" s="515"/>
      <c r="EYM59" s="516"/>
      <c r="EYN59" s="515"/>
      <c r="EYO59" s="516"/>
      <c r="EYP59" s="515"/>
      <c r="EYQ59" s="516"/>
      <c r="EYR59" s="515"/>
      <c r="EYS59" s="516"/>
      <c r="EYT59" s="515"/>
      <c r="EYU59" s="516"/>
      <c r="EYV59" s="515"/>
      <c r="EYW59" s="516"/>
      <c r="EYX59" s="515"/>
      <c r="EYY59" s="516"/>
      <c r="EYZ59" s="515"/>
      <c r="EZA59" s="516"/>
      <c r="EZB59" s="515"/>
      <c r="EZC59" s="516"/>
      <c r="EZD59" s="515"/>
      <c r="EZE59" s="516"/>
      <c r="EZF59" s="515"/>
      <c r="EZG59" s="516"/>
      <c r="EZH59" s="515"/>
      <c r="EZI59" s="516"/>
      <c r="EZJ59" s="515"/>
      <c r="EZK59" s="516"/>
      <c r="EZL59" s="515"/>
      <c r="EZM59" s="516"/>
      <c r="EZN59" s="515"/>
      <c r="EZO59" s="516"/>
      <c r="EZP59" s="515"/>
      <c r="EZQ59" s="516"/>
      <c r="EZR59" s="515"/>
      <c r="EZS59" s="516"/>
      <c r="EZT59" s="515"/>
      <c r="EZU59" s="516"/>
      <c r="EZV59" s="515"/>
      <c r="EZW59" s="516"/>
      <c r="EZX59" s="515"/>
      <c r="EZY59" s="516"/>
      <c r="EZZ59" s="515"/>
      <c r="FAA59" s="516"/>
      <c r="FAB59" s="515"/>
      <c r="FAC59" s="516"/>
      <c r="FAD59" s="515"/>
      <c r="FAE59" s="516"/>
      <c r="FAF59" s="515"/>
      <c r="FAG59" s="516"/>
      <c r="FAH59" s="515"/>
      <c r="FAI59" s="516"/>
      <c r="FAJ59" s="515"/>
      <c r="FAK59" s="516"/>
      <c r="FAL59" s="515"/>
      <c r="FAM59" s="516"/>
      <c r="FAN59" s="515"/>
      <c r="FAO59" s="516"/>
      <c r="FAP59" s="515"/>
      <c r="FAQ59" s="516"/>
      <c r="FAR59" s="515"/>
      <c r="FAS59" s="516"/>
      <c r="FAT59" s="515"/>
      <c r="FAU59" s="516"/>
      <c r="FAV59" s="515"/>
      <c r="FAW59" s="516"/>
      <c r="FAX59" s="515"/>
      <c r="FAY59" s="516"/>
      <c r="FAZ59" s="515"/>
      <c r="FBA59" s="516"/>
      <c r="FBB59" s="515"/>
      <c r="FBC59" s="516"/>
      <c r="FBD59" s="515"/>
      <c r="FBE59" s="516"/>
      <c r="FBF59" s="515"/>
      <c r="FBG59" s="516"/>
      <c r="FBH59" s="515"/>
      <c r="FBI59" s="516"/>
      <c r="FBJ59" s="515"/>
      <c r="FBK59" s="516"/>
      <c r="FBL59" s="515"/>
      <c r="FBM59" s="516"/>
      <c r="FBN59" s="515"/>
      <c r="FBO59" s="516"/>
      <c r="FBP59" s="515"/>
      <c r="FBQ59" s="516"/>
      <c r="FBR59" s="515"/>
      <c r="FBS59" s="516"/>
      <c r="FBT59" s="515"/>
      <c r="FBU59" s="516"/>
      <c r="FBV59" s="515"/>
      <c r="FBW59" s="516"/>
      <c r="FBX59" s="515"/>
      <c r="FBY59" s="516"/>
      <c r="FBZ59" s="515"/>
      <c r="FCA59" s="516"/>
      <c r="FCB59" s="515"/>
      <c r="FCC59" s="516"/>
      <c r="FCD59" s="515"/>
      <c r="FCE59" s="516"/>
      <c r="FCF59" s="515"/>
      <c r="FCG59" s="516"/>
      <c r="FCH59" s="515"/>
      <c r="FCI59" s="516"/>
      <c r="FCJ59" s="515"/>
      <c r="FCK59" s="516"/>
      <c r="FCL59" s="515"/>
      <c r="FCM59" s="516"/>
      <c r="FCN59" s="515"/>
      <c r="FCO59" s="516"/>
      <c r="FCP59" s="515"/>
      <c r="FCQ59" s="516"/>
      <c r="FCR59" s="515"/>
      <c r="FCS59" s="516"/>
      <c r="FCT59" s="515"/>
      <c r="FCU59" s="516"/>
      <c r="FCV59" s="515"/>
      <c r="FCW59" s="516"/>
      <c r="FCX59" s="515"/>
      <c r="FCY59" s="516"/>
      <c r="FCZ59" s="515"/>
      <c r="FDA59" s="516"/>
      <c r="FDB59" s="515"/>
      <c r="FDC59" s="516"/>
      <c r="FDD59" s="515"/>
      <c r="FDE59" s="516"/>
      <c r="FDF59" s="515"/>
      <c r="FDG59" s="516"/>
      <c r="FDH59" s="515"/>
      <c r="FDI59" s="516"/>
      <c r="FDJ59" s="515"/>
      <c r="FDK59" s="516"/>
      <c r="FDL59" s="515"/>
      <c r="FDM59" s="516"/>
      <c r="FDN59" s="515"/>
      <c r="FDO59" s="516"/>
      <c r="FDP59" s="515"/>
      <c r="FDQ59" s="516"/>
      <c r="FDR59" s="515"/>
      <c r="FDS59" s="516"/>
      <c r="FDT59" s="515"/>
      <c r="FDU59" s="516"/>
      <c r="FDV59" s="515"/>
      <c r="FDW59" s="516"/>
      <c r="FDX59" s="515"/>
      <c r="FDY59" s="516"/>
      <c r="FDZ59" s="515"/>
      <c r="FEA59" s="516"/>
      <c r="FEB59" s="515"/>
      <c r="FEC59" s="516"/>
      <c r="FED59" s="515"/>
      <c r="FEE59" s="516"/>
      <c r="FEF59" s="515"/>
      <c r="FEG59" s="516"/>
      <c r="FEH59" s="515"/>
      <c r="FEI59" s="516"/>
      <c r="FEJ59" s="515"/>
      <c r="FEK59" s="516"/>
      <c r="FEL59" s="515"/>
      <c r="FEM59" s="516"/>
      <c r="FEN59" s="515"/>
      <c r="FEO59" s="516"/>
      <c r="FEP59" s="515"/>
      <c r="FEQ59" s="516"/>
      <c r="FER59" s="515"/>
      <c r="FES59" s="516"/>
      <c r="FET59" s="515"/>
      <c r="FEU59" s="516"/>
      <c r="FEV59" s="515"/>
      <c r="FEW59" s="516"/>
      <c r="FEX59" s="515"/>
      <c r="FEY59" s="516"/>
      <c r="FEZ59" s="515"/>
      <c r="FFA59" s="516"/>
      <c r="FFB59" s="515"/>
      <c r="FFC59" s="516"/>
      <c r="FFD59" s="515"/>
      <c r="FFE59" s="516"/>
      <c r="FFF59" s="515"/>
      <c r="FFG59" s="516"/>
      <c r="FFH59" s="515"/>
      <c r="FFI59" s="516"/>
      <c r="FFJ59" s="515"/>
      <c r="FFK59" s="516"/>
      <c r="FFL59" s="515"/>
      <c r="FFM59" s="516"/>
      <c r="FFN59" s="515"/>
      <c r="FFO59" s="516"/>
      <c r="FFP59" s="515"/>
      <c r="FFQ59" s="516"/>
      <c r="FFR59" s="515"/>
      <c r="FFS59" s="516"/>
      <c r="FFT59" s="515"/>
      <c r="FFU59" s="516"/>
      <c r="FFV59" s="515"/>
      <c r="FFW59" s="516"/>
      <c r="FFX59" s="515"/>
      <c r="FFY59" s="516"/>
      <c r="FFZ59" s="515"/>
      <c r="FGA59" s="516"/>
      <c r="FGB59" s="515"/>
      <c r="FGC59" s="516"/>
      <c r="FGD59" s="515"/>
      <c r="FGE59" s="516"/>
      <c r="FGF59" s="515"/>
      <c r="FGG59" s="516"/>
      <c r="FGH59" s="515"/>
      <c r="FGI59" s="516"/>
      <c r="FGJ59" s="515"/>
      <c r="FGK59" s="516"/>
      <c r="FGL59" s="515"/>
      <c r="FGM59" s="516"/>
      <c r="FGN59" s="515"/>
      <c r="FGO59" s="516"/>
      <c r="FGP59" s="515"/>
      <c r="FGQ59" s="516"/>
      <c r="FGR59" s="515"/>
      <c r="FGS59" s="516"/>
      <c r="FGT59" s="515"/>
      <c r="FGU59" s="516"/>
      <c r="FGV59" s="515"/>
      <c r="FGW59" s="516"/>
      <c r="FGX59" s="515"/>
      <c r="FGY59" s="516"/>
      <c r="FGZ59" s="515"/>
      <c r="FHA59" s="516"/>
      <c r="FHB59" s="515"/>
      <c r="FHC59" s="516"/>
      <c r="FHD59" s="515"/>
      <c r="FHE59" s="516"/>
      <c r="FHF59" s="515"/>
      <c r="FHG59" s="516"/>
      <c r="FHH59" s="515"/>
      <c r="FHI59" s="516"/>
      <c r="FHJ59" s="515"/>
      <c r="FHK59" s="516"/>
      <c r="FHL59" s="515"/>
      <c r="FHM59" s="516"/>
      <c r="FHN59" s="515"/>
      <c r="FHO59" s="516"/>
      <c r="FHP59" s="515"/>
      <c r="FHQ59" s="516"/>
      <c r="FHR59" s="515"/>
      <c r="FHS59" s="516"/>
      <c r="FHT59" s="515"/>
      <c r="FHU59" s="516"/>
      <c r="FHV59" s="515"/>
      <c r="FHW59" s="516"/>
      <c r="FHX59" s="515"/>
      <c r="FHY59" s="516"/>
      <c r="FHZ59" s="515"/>
      <c r="FIA59" s="516"/>
      <c r="FIB59" s="515"/>
      <c r="FIC59" s="516"/>
      <c r="FID59" s="515"/>
      <c r="FIE59" s="516"/>
      <c r="FIF59" s="515"/>
      <c r="FIG59" s="516"/>
      <c r="FIH59" s="515"/>
      <c r="FII59" s="516"/>
      <c r="FIJ59" s="515"/>
      <c r="FIK59" s="516"/>
      <c r="FIL59" s="515"/>
      <c r="FIM59" s="516"/>
      <c r="FIN59" s="515"/>
      <c r="FIO59" s="516"/>
      <c r="FIP59" s="515"/>
      <c r="FIQ59" s="516"/>
      <c r="FIR59" s="515"/>
      <c r="FIS59" s="516"/>
      <c r="FIT59" s="515"/>
      <c r="FIU59" s="516"/>
      <c r="FIV59" s="515"/>
      <c r="FIW59" s="516"/>
      <c r="FIX59" s="515"/>
      <c r="FIY59" s="516"/>
      <c r="FIZ59" s="515"/>
      <c r="FJA59" s="516"/>
      <c r="FJB59" s="515"/>
      <c r="FJC59" s="516"/>
      <c r="FJD59" s="515"/>
      <c r="FJE59" s="516"/>
      <c r="FJF59" s="515"/>
      <c r="FJG59" s="516"/>
      <c r="FJH59" s="515"/>
      <c r="FJI59" s="516"/>
      <c r="FJJ59" s="515"/>
      <c r="FJK59" s="516"/>
      <c r="FJL59" s="515"/>
      <c r="FJM59" s="516"/>
      <c r="FJN59" s="515"/>
      <c r="FJO59" s="516"/>
      <c r="FJP59" s="515"/>
      <c r="FJQ59" s="516"/>
      <c r="FJR59" s="515"/>
      <c r="FJS59" s="516"/>
      <c r="FJT59" s="515"/>
      <c r="FJU59" s="516"/>
      <c r="FJV59" s="515"/>
      <c r="FJW59" s="516"/>
      <c r="FJX59" s="515"/>
      <c r="FJY59" s="516"/>
      <c r="FJZ59" s="515"/>
      <c r="FKA59" s="516"/>
      <c r="FKB59" s="515"/>
      <c r="FKC59" s="516"/>
      <c r="FKD59" s="515"/>
      <c r="FKE59" s="516"/>
      <c r="FKF59" s="515"/>
      <c r="FKG59" s="516"/>
      <c r="FKH59" s="515"/>
      <c r="FKI59" s="516"/>
      <c r="FKJ59" s="515"/>
      <c r="FKK59" s="516"/>
      <c r="FKL59" s="515"/>
      <c r="FKM59" s="516"/>
      <c r="FKN59" s="515"/>
      <c r="FKO59" s="516"/>
      <c r="FKP59" s="515"/>
      <c r="FKQ59" s="516"/>
      <c r="FKR59" s="515"/>
      <c r="FKS59" s="516"/>
      <c r="FKT59" s="515"/>
      <c r="FKU59" s="516"/>
      <c r="FKV59" s="515"/>
      <c r="FKW59" s="516"/>
      <c r="FKX59" s="515"/>
      <c r="FKY59" s="516"/>
      <c r="FKZ59" s="515"/>
      <c r="FLA59" s="516"/>
      <c r="FLB59" s="515"/>
      <c r="FLC59" s="516"/>
      <c r="FLD59" s="515"/>
      <c r="FLE59" s="516"/>
      <c r="FLF59" s="515"/>
      <c r="FLG59" s="516"/>
      <c r="FLH59" s="515"/>
      <c r="FLI59" s="516"/>
      <c r="FLJ59" s="515"/>
      <c r="FLK59" s="516"/>
      <c r="FLL59" s="515"/>
      <c r="FLM59" s="516"/>
      <c r="FLN59" s="515"/>
      <c r="FLO59" s="516"/>
      <c r="FLP59" s="515"/>
      <c r="FLQ59" s="516"/>
      <c r="FLR59" s="515"/>
      <c r="FLS59" s="516"/>
      <c r="FLT59" s="515"/>
      <c r="FLU59" s="516"/>
      <c r="FLV59" s="515"/>
      <c r="FLW59" s="516"/>
      <c r="FLX59" s="515"/>
      <c r="FLY59" s="516"/>
      <c r="FLZ59" s="515"/>
      <c r="FMA59" s="516"/>
      <c r="FMB59" s="515"/>
      <c r="FMC59" s="516"/>
      <c r="FMD59" s="515"/>
      <c r="FME59" s="516"/>
      <c r="FMF59" s="515"/>
      <c r="FMG59" s="516"/>
      <c r="FMH59" s="515"/>
      <c r="FMI59" s="516"/>
      <c r="FMJ59" s="515"/>
      <c r="FMK59" s="516"/>
      <c r="FML59" s="515"/>
      <c r="FMM59" s="516"/>
      <c r="FMN59" s="515"/>
      <c r="FMO59" s="516"/>
      <c r="FMP59" s="515"/>
      <c r="FMQ59" s="516"/>
      <c r="FMR59" s="515"/>
      <c r="FMS59" s="516"/>
      <c r="FMT59" s="515"/>
      <c r="FMU59" s="516"/>
      <c r="FMV59" s="515"/>
      <c r="FMW59" s="516"/>
      <c r="FMX59" s="515"/>
      <c r="FMY59" s="516"/>
      <c r="FMZ59" s="515"/>
      <c r="FNA59" s="516"/>
      <c r="FNB59" s="515"/>
      <c r="FNC59" s="516"/>
      <c r="FND59" s="515"/>
      <c r="FNE59" s="516"/>
      <c r="FNF59" s="515"/>
      <c r="FNG59" s="516"/>
      <c r="FNH59" s="515"/>
      <c r="FNI59" s="516"/>
      <c r="FNJ59" s="515"/>
      <c r="FNK59" s="516"/>
      <c r="FNL59" s="515"/>
      <c r="FNM59" s="516"/>
      <c r="FNN59" s="515"/>
      <c r="FNO59" s="516"/>
      <c r="FNP59" s="515"/>
      <c r="FNQ59" s="516"/>
      <c r="FNR59" s="515"/>
      <c r="FNS59" s="516"/>
      <c r="FNT59" s="515"/>
      <c r="FNU59" s="516"/>
      <c r="FNV59" s="515"/>
      <c r="FNW59" s="516"/>
      <c r="FNX59" s="515"/>
      <c r="FNY59" s="516"/>
      <c r="FNZ59" s="515"/>
      <c r="FOA59" s="516"/>
      <c r="FOB59" s="515"/>
      <c r="FOC59" s="516"/>
      <c r="FOD59" s="515"/>
      <c r="FOE59" s="516"/>
      <c r="FOF59" s="515"/>
      <c r="FOG59" s="516"/>
      <c r="FOH59" s="515"/>
      <c r="FOI59" s="516"/>
      <c r="FOJ59" s="515"/>
      <c r="FOK59" s="516"/>
      <c r="FOL59" s="515"/>
      <c r="FOM59" s="516"/>
      <c r="FON59" s="515"/>
      <c r="FOO59" s="516"/>
      <c r="FOP59" s="515"/>
      <c r="FOQ59" s="516"/>
      <c r="FOR59" s="515"/>
      <c r="FOS59" s="516"/>
      <c r="FOT59" s="515"/>
      <c r="FOU59" s="516"/>
      <c r="FOV59" s="515"/>
      <c r="FOW59" s="516"/>
      <c r="FOX59" s="515"/>
      <c r="FOY59" s="516"/>
      <c r="FOZ59" s="515"/>
      <c r="FPA59" s="516"/>
      <c r="FPB59" s="515"/>
      <c r="FPC59" s="516"/>
      <c r="FPD59" s="515"/>
      <c r="FPE59" s="516"/>
      <c r="FPF59" s="515"/>
      <c r="FPG59" s="516"/>
      <c r="FPH59" s="515"/>
      <c r="FPI59" s="516"/>
      <c r="FPJ59" s="515"/>
      <c r="FPK59" s="516"/>
      <c r="FPL59" s="515"/>
      <c r="FPM59" s="516"/>
      <c r="FPN59" s="515"/>
      <c r="FPO59" s="516"/>
      <c r="FPP59" s="515"/>
      <c r="FPQ59" s="516"/>
      <c r="FPR59" s="515"/>
      <c r="FPS59" s="516"/>
      <c r="FPT59" s="515"/>
      <c r="FPU59" s="516"/>
      <c r="FPV59" s="515"/>
      <c r="FPW59" s="516"/>
      <c r="FPX59" s="515"/>
      <c r="FPY59" s="516"/>
      <c r="FPZ59" s="515"/>
      <c r="FQA59" s="516"/>
      <c r="FQB59" s="515"/>
      <c r="FQC59" s="516"/>
      <c r="FQD59" s="515"/>
      <c r="FQE59" s="516"/>
      <c r="FQF59" s="515"/>
      <c r="FQG59" s="516"/>
      <c r="FQH59" s="515"/>
      <c r="FQI59" s="516"/>
      <c r="FQJ59" s="515"/>
      <c r="FQK59" s="516"/>
      <c r="FQL59" s="515"/>
      <c r="FQM59" s="516"/>
      <c r="FQN59" s="515"/>
      <c r="FQO59" s="516"/>
      <c r="FQP59" s="515"/>
      <c r="FQQ59" s="516"/>
      <c r="FQR59" s="515"/>
      <c r="FQS59" s="516"/>
      <c r="FQT59" s="515"/>
      <c r="FQU59" s="516"/>
      <c r="FQV59" s="515"/>
      <c r="FQW59" s="516"/>
      <c r="FQX59" s="515"/>
      <c r="FQY59" s="516"/>
      <c r="FQZ59" s="515"/>
      <c r="FRA59" s="516"/>
      <c r="FRB59" s="515"/>
      <c r="FRC59" s="516"/>
      <c r="FRD59" s="515"/>
      <c r="FRE59" s="516"/>
      <c r="FRF59" s="515"/>
      <c r="FRG59" s="516"/>
      <c r="FRH59" s="515"/>
      <c r="FRI59" s="516"/>
      <c r="FRJ59" s="515"/>
      <c r="FRK59" s="516"/>
      <c r="FRL59" s="515"/>
      <c r="FRM59" s="516"/>
      <c r="FRN59" s="515"/>
      <c r="FRO59" s="516"/>
      <c r="FRP59" s="515"/>
      <c r="FRQ59" s="516"/>
      <c r="FRR59" s="515"/>
      <c r="FRS59" s="516"/>
      <c r="FRT59" s="515"/>
      <c r="FRU59" s="516"/>
      <c r="FRV59" s="515"/>
      <c r="FRW59" s="516"/>
      <c r="FRX59" s="515"/>
      <c r="FRY59" s="516"/>
      <c r="FRZ59" s="515"/>
      <c r="FSA59" s="516"/>
      <c r="FSB59" s="515"/>
      <c r="FSC59" s="516"/>
      <c r="FSD59" s="515"/>
      <c r="FSE59" s="516"/>
      <c r="FSF59" s="515"/>
      <c r="FSG59" s="516"/>
      <c r="FSH59" s="515"/>
      <c r="FSI59" s="516"/>
      <c r="FSJ59" s="515"/>
      <c r="FSK59" s="516"/>
      <c r="FSL59" s="515"/>
      <c r="FSM59" s="516"/>
      <c r="FSN59" s="515"/>
      <c r="FSO59" s="516"/>
      <c r="FSP59" s="515"/>
      <c r="FSQ59" s="516"/>
      <c r="FSR59" s="515"/>
      <c r="FSS59" s="516"/>
      <c r="FST59" s="515"/>
      <c r="FSU59" s="516"/>
      <c r="FSV59" s="515"/>
      <c r="FSW59" s="516"/>
      <c r="FSX59" s="515"/>
      <c r="FSY59" s="516"/>
      <c r="FSZ59" s="515"/>
      <c r="FTA59" s="516"/>
      <c r="FTB59" s="515"/>
      <c r="FTC59" s="516"/>
      <c r="FTD59" s="515"/>
      <c r="FTE59" s="516"/>
      <c r="FTF59" s="515"/>
      <c r="FTG59" s="516"/>
      <c r="FTH59" s="515"/>
      <c r="FTI59" s="516"/>
      <c r="FTJ59" s="515"/>
      <c r="FTK59" s="516"/>
      <c r="FTL59" s="515"/>
      <c r="FTM59" s="516"/>
      <c r="FTN59" s="515"/>
      <c r="FTO59" s="516"/>
      <c r="FTP59" s="515"/>
      <c r="FTQ59" s="516"/>
      <c r="FTR59" s="515"/>
      <c r="FTS59" s="516"/>
      <c r="FTT59" s="515"/>
      <c r="FTU59" s="516"/>
      <c r="FTV59" s="515"/>
      <c r="FTW59" s="516"/>
      <c r="FTX59" s="515"/>
      <c r="FTY59" s="516"/>
      <c r="FTZ59" s="515"/>
      <c r="FUA59" s="516"/>
      <c r="FUB59" s="515"/>
      <c r="FUC59" s="516"/>
      <c r="FUD59" s="515"/>
      <c r="FUE59" s="516"/>
      <c r="FUF59" s="515"/>
      <c r="FUG59" s="516"/>
      <c r="FUH59" s="515"/>
      <c r="FUI59" s="516"/>
      <c r="FUJ59" s="515"/>
      <c r="FUK59" s="516"/>
      <c r="FUL59" s="515"/>
      <c r="FUM59" s="516"/>
      <c r="FUN59" s="515"/>
      <c r="FUO59" s="516"/>
      <c r="FUP59" s="515"/>
      <c r="FUQ59" s="516"/>
      <c r="FUR59" s="515"/>
      <c r="FUS59" s="516"/>
      <c r="FUT59" s="515"/>
      <c r="FUU59" s="516"/>
      <c r="FUV59" s="515"/>
      <c r="FUW59" s="516"/>
      <c r="FUX59" s="515"/>
      <c r="FUY59" s="516"/>
      <c r="FUZ59" s="515"/>
      <c r="FVA59" s="516"/>
      <c r="FVB59" s="515"/>
      <c r="FVC59" s="516"/>
      <c r="FVD59" s="515"/>
      <c r="FVE59" s="516"/>
      <c r="FVF59" s="515"/>
      <c r="FVG59" s="516"/>
      <c r="FVH59" s="515"/>
      <c r="FVI59" s="516"/>
      <c r="FVJ59" s="515"/>
      <c r="FVK59" s="516"/>
      <c r="FVL59" s="515"/>
      <c r="FVM59" s="516"/>
      <c r="FVN59" s="515"/>
      <c r="FVO59" s="516"/>
      <c r="FVP59" s="515"/>
      <c r="FVQ59" s="516"/>
      <c r="FVR59" s="515"/>
      <c r="FVS59" s="516"/>
      <c r="FVT59" s="515"/>
      <c r="FVU59" s="516"/>
      <c r="FVV59" s="515"/>
      <c r="FVW59" s="516"/>
      <c r="FVX59" s="515"/>
      <c r="FVY59" s="516"/>
      <c r="FVZ59" s="515"/>
      <c r="FWA59" s="516"/>
      <c r="FWB59" s="515"/>
      <c r="FWC59" s="516"/>
      <c r="FWD59" s="515"/>
      <c r="FWE59" s="516"/>
      <c r="FWF59" s="515"/>
      <c r="FWG59" s="516"/>
      <c r="FWH59" s="515"/>
      <c r="FWI59" s="516"/>
      <c r="FWJ59" s="515"/>
      <c r="FWK59" s="516"/>
      <c r="FWL59" s="515"/>
      <c r="FWM59" s="516"/>
      <c r="FWN59" s="515"/>
      <c r="FWO59" s="516"/>
      <c r="FWP59" s="515"/>
      <c r="FWQ59" s="516"/>
      <c r="FWR59" s="515"/>
      <c r="FWS59" s="516"/>
      <c r="FWT59" s="515"/>
      <c r="FWU59" s="516"/>
      <c r="FWV59" s="515"/>
      <c r="FWW59" s="516"/>
      <c r="FWX59" s="515"/>
      <c r="FWY59" s="516"/>
      <c r="FWZ59" s="515"/>
      <c r="FXA59" s="516"/>
      <c r="FXB59" s="515"/>
      <c r="FXC59" s="516"/>
      <c r="FXD59" s="515"/>
      <c r="FXE59" s="516"/>
      <c r="FXF59" s="515"/>
      <c r="FXG59" s="516"/>
      <c r="FXH59" s="515"/>
      <c r="FXI59" s="516"/>
      <c r="FXJ59" s="515"/>
      <c r="FXK59" s="516"/>
      <c r="FXL59" s="515"/>
      <c r="FXM59" s="516"/>
      <c r="FXN59" s="515"/>
      <c r="FXO59" s="516"/>
      <c r="FXP59" s="515"/>
      <c r="FXQ59" s="516"/>
      <c r="FXR59" s="515"/>
      <c r="FXS59" s="516"/>
      <c r="FXT59" s="515"/>
      <c r="FXU59" s="516"/>
      <c r="FXV59" s="515"/>
      <c r="FXW59" s="516"/>
      <c r="FXX59" s="515"/>
      <c r="FXY59" s="516"/>
      <c r="FXZ59" s="515"/>
      <c r="FYA59" s="516"/>
      <c r="FYB59" s="515"/>
      <c r="FYC59" s="516"/>
      <c r="FYD59" s="515"/>
      <c r="FYE59" s="516"/>
      <c r="FYF59" s="515"/>
      <c r="FYG59" s="516"/>
      <c r="FYH59" s="515"/>
      <c r="FYI59" s="516"/>
      <c r="FYJ59" s="515"/>
      <c r="FYK59" s="516"/>
      <c r="FYL59" s="515"/>
      <c r="FYM59" s="516"/>
      <c r="FYN59" s="515"/>
      <c r="FYO59" s="516"/>
      <c r="FYP59" s="515"/>
      <c r="FYQ59" s="516"/>
      <c r="FYR59" s="515"/>
      <c r="FYS59" s="516"/>
      <c r="FYT59" s="515"/>
      <c r="FYU59" s="516"/>
      <c r="FYV59" s="515"/>
      <c r="FYW59" s="516"/>
      <c r="FYX59" s="515"/>
      <c r="FYY59" s="516"/>
      <c r="FYZ59" s="515"/>
      <c r="FZA59" s="516"/>
      <c r="FZB59" s="515"/>
      <c r="FZC59" s="516"/>
      <c r="FZD59" s="515"/>
      <c r="FZE59" s="516"/>
      <c r="FZF59" s="515"/>
      <c r="FZG59" s="516"/>
      <c r="FZH59" s="515"/>
      <c r="FZI59" s="516"/>
      <c r="FZJ59" s="515"/>
      <c r="FZK59" s="516"/>
      <c r="FZL59" s="515"/>
      <c r="FZM59" s="516"/>
      <c r="FZN59" s="515"/>
      <c r="FZO59" s="516"/>
      <c r="FZP59" s="515"/>
      <c r="FZQ59" s="516"/>
      <c r="FZR59" s="515"/>
      <c r="FZS59" s="516"/>
      <c r="FZT59" s="515"/>
      <c r="FZU59" s="516"/>
      <c r="FZV59" s="515"/>
      <c r="FZW59" s="516"/>
      <c r="FZX59" s="515"/>
      <c r="FZY59" s="516"/>
      <c r="FZZ59" s="515"/>
      <c r="GAA59" s="516"/>
      <c r="GAB59" s="515"/>
      <c r="GAC59" s="516"/>
      <c r="GAD59" s="515"/>
      <c r="GAE59" s="516"/>
      <c r="GAF59" s="515"/>
      <c r="GAG59" s="516"/>
      <c r="GAH59" s="515"/>
      <c r="GAI59" s="516"/>
      <c r="GAJ59" s="515"/>
      <c r="GAK59" s="516"/>
      <c r="GAL59" s="515"/>
      <c r="GAM59" s="516"/>
      <c r="GAN59" s="515"/>
      <c r="GAO59" s="516"/>
      <c r="GAP59" s="515"/>
      <c r="GAQ59" s="516"/>
      <c r="GAR59" s="515"/>
      <c r="GAS59" s="516"/>
      <c r="GAT59" s="515"/>
      <c r="GAU59" s="516"/>
      <c r="GAV59" s="515"/>
      <c r="GAW59" s="516"/>
      <c r="GAX59" s="515"/>
      <c r="GAY59" s="516"/>
      <c r="GAZ59" s="515"/>
      <c r="GBA59" s="516"/>
      <c r="GBB59" s="515"/>
      <c r="GBC59" s="516"/>
      <c r="GBD59" s="515"/>
      <c r="GBE59" s="516"/>
      <c r="GBF59" s="515"/>
      <c r="GBG59" s="516"/>
      <c r="GBH59" s="515"/>
      <c r="GBI59" s="516"/>
      <c r="GBJ59" s="515"/>
      <c r="GBK59" s="516"/>
      <c r="GBL59" s="515"/>
      <c r="GBM59" s="516"/>
      <c r="GBN59" s="515"/>
      <c r="GBO59" s="516"/>
      <c r="GBP59" s="515"/>
      <c r="GBQ59" s="516"/>
      <c r="GBR59" s="515"/>
      <c r="GBS59" s="516"/>
      <c r="GBT59" s="515"/>
      <c r="GBU59" s="516"/>
      <c r="GBV59" s="515"/>
      <c r="GBW59" s="516"/>
      <c r="GBX59" s="515"/>
      <c r="GBY59" s="516"/>
      <c r="GBZ59" s="515"/>
      <c r="GCA59" s="516"/>
      <c r="GCB59" s="515"/>
      <c r="GCC59" s="516"/>
      <c r="GCD59" s="515"/>
      <c r="GCE59" s="516"/>
      <c r="GCF59" s="515"/>
      <c r="GCG59" s="516"/>
      <c r="GCH59" s="515"/>
      <c r="GCI59" s="516"/>
      <c r="GCJ59" s="515"/>
      <c r="GCK59" s="516"/>
      <c r="GCL59" s="515"/>
      <c r="GCM59" s="516"/>
      <c r="GCN59" s="515"/>
      <c r="GCO59" s="516"/>
      <c r="GCP59" s="515"/>
      <c r="GCQ59" s="516"/>
      <c r="GCR59" s="515"/>
      <c r="GCS59" s="516"/>
      <c r="GCT59" s="515"/>
      <c r="GCU59" s="516"/>
      <c r="GCV59" s="515"/>
      <c r="GCW59" s="516"/>
      <c r="GCX59" s="515"/>
      <c r="GCY59" s="516"/>
      <c r="GCZ59" s="515"/>
      <c r="GDA59" s="516"/>
      <c r="GDB59" s="515"/>
      <c r="GDC59" s="516"/>
      <c r="GDD59" s="515"/>
      <c r="GDE59" s="516"/>
      <c r="GDF59" s="515"/>
      <c r="GDG59" s="516"/>
      <c r="GDH59" s="515"/>
      <c r="GDI59" s="516"/>
      <c r="GDJ59" s="515"/>
      <c r="GDK59" s="516"/>
      <c r="GDL59" s="515"/>
      <c r="GDM59" s="516"/>
      <c r="GDN59" s="515"/>
      <c r="GDO59" s="516"/>
      <c r="GDP59" s="515"/>
      <c r="GDQ59" s="516"/>
      <c r="GDR59" s="515"/>
      <c r="GDS59" s="516"/>
      <c r="GDT59" s="515"/>
      <c r="GDU59" s="516"/>
      <c r="GDV59" s="515"/>
      <c r="GDW59" s="516"/>
      <c r="GDX59" s="515"/>
      <c r="GDY59" s="516"/>
      <c r="GDZ59" s="515"/>
      <c r="GEA59" s="516"/>
      <c r="GEB59" s="515"/>
      <c r="GEC59" s="516"/>
      <c r="GED59" s="515"/>
      <c r="GEE59" s="516"/>
      <c r="GEF59" s="515"/>
      <c r="GEG59" s="516"/>
      <c r="GEH59" s="515"/>
      <c r="GEI59" s="516"/>
      <c r="GEJ59" s="515"/>
      <c r="GEK59" s="516"/>
      <c r="GEL59" s="515"/>
      <c r="GEM59" s="516"/>
      <c r="GEN59" s="515"/>
      <c r="GEO59" s="516"/>
      <c r="GEP59" s="515"/>
      <c r="GEQ59" s="516"/>
      <c r="GER59" s="515"/>
      <c r="GES59" s="516"/>
      <c r="GET59" s="515"/>
      <c r="GEU59" s="516"/>
      <c r="GEV59" s="515"/>
      <c r="GEW59" s="516"/>
      <c r="GEX59" s="515"/>
      <c r="GEY59" s="516"/>
      <c r="GEZ59" s="515"/>
      <c r="GFA59" s="516"/>
      <c r="GFB59" s="515"/>
      <c r="GFC59" s="516"/>
      <c r="GFD59" s="515"/>
      <c r="GFE59" s="516"/>
      <c r="GFF59" s="515"/>
      <c r="GFG59" s="516"/>
      <c r="GFH59" s="515"/>
      <c r="GFI59" s="516"/>
      <c r="GFJ59" s="515"/>
      <c r="GFK59" s="516"/>
      <c r="GFL59" s="515"/>
      <c r="GFM59" s="516"/>
      <c r="GFN59" s="515"/>
      <c r="GFO59" s="516"/>
      <c r="GFP59" s="515"/>
      <c r="GFQ59" s="516"/>
      <c r="GFR59" s="515"/>
      <c r="GFS59" s="516"/>
      <c r="GFT59" s="515"/>
      <c r="GFU59" s="516"/>
      <c r="GFV59" s="515"/>
      <c r="GFW59" s="516"/>
      <c r="GFX59" s="515"/>
      <c r="GFY59" s="516"/>
      <c r="GFZ59" s="515"/>
      <c r="GGA59" s="516"/>
      <c r="GGB59" s="515"/>
      <c r="GGC59" s="516"/>
      <c r="GGD59" s="515"/>
      <c r="GGE59" s="516"/>
      <c r="GGF59" s="515"/>
      <c r="GGG59" s="516"/>
      <c r="GGH59" s="515"/>
      <c r="GGI59" s="516"/>
      <c r="GGJ59" s="515"/>
      <c r="GGK59" s="516"/>
      <c r="GGL59" s="515"/>
      <c r="GGM59" s="516"/>
      <c r="GGN59" s="515"/>
      <c r="GGO59" s="516"/>
      <c r="GGP59" s="515"/>
      <c r="GGQ59" s="516"/>
      <c r="GGR59" s="515"/>
      <c r="GGS59" s="516"/>
      <c r="GGT59" s="515"/>
      <c r="GGU59" s="516"/>
      <c r="GGV59" s="515"/>
      <c r="GGW59" s="516"/>
      <c r="GGX59" s="515"/>
      <c r="GGY59" s="516"/>
      <c r="GGZ59" s="515"/>
      <c r="GHA59" s="516"/>
      <c r="GHB59" s="515"/>
      <c r="GHC59" s="516"/>
      <c r="GHD59" s="515"/>
      <c r="GHE59" s="516"/>
      <c r="GHF59" s="515"/>
      <c r="GHG59" s="516"/>
      <c r="GHH59" s="515"/>
      <c r="GHI59" s="516"/>
      <c r="GHJ59" s="515"/>
      <c r="GHK59" s="516"/>
      <c r="GHL59" s="515"/>
      <c r="GHM59" s="516"/>
      <c r="GHN59" s="515"/>
      <c r="GHO59" s="516"/>
      <c r="GHP59" s="515"/>
      <c r="GHQ59" s="516"/>
      <c r="GHR59" s="515"/>
      <c r="GHS59" s="516"/>
      <c r="GHT59" s="515"/>
      <c r="GHU59" s="516"/>
      <c r="GHV59" s="515"/>
      <c r="GHW59" s="516"/>
      <c r="GHX59" s="515"/>
      <c r="GHY59" s="516"/>
      <c r="GHZ59" s="515"/>
      <c r="GIA59" s="516"/>
      <c r="GIB59" s="515"/>
      <c r="GIC59" s="516"/>
      <c r="GID59" s="515"/>
      <c r="GIE59" s="516"/>
      <c r="GIF59" s="515"/>
      <c r="GIG59" s="516"/>
      <c r="GIH59" s="515"/>
      <c r="GII59" s="516"/>
      <c r="GIJ59" s="515"/>
      <c r="GIK59" s="516"/>
      <c r="GIL59" s="515"/>
      <c r="GIM59" s="516"/>
      <c r="GIN59" s="515"/>
      <c r="GIO59" s="516"/>
      <c r="GIP59" s="515"/>
      <c r="GIQ59" s="516"/>
      <c r="GIR59" s="515"/>
      <c r="GIS59" s="516"/>
      <c r="GIT59" s="515"/>
      <c r="GIU59" s="516"/>
      <c r="GIV59" s="515"/>
      <c r="GIW59" s="516"/>
      <c r="GIX59" s="515"/>
      <c r="GIY59" s="516"/>
      <c r="GIZ59" s="515"/>
      <c r="GJA59" s="516"/>
      <c r="GJB59" s="515"/>
      <c r="GJC59" s="516"/>
      <c r="GJD59" s="515"/>
      <c r="GJE59" s="516"/>
      <c r="GJF59" s="515"/>
      <c r="GJG59" s="516"/>
      <c r="GJH59" s="515"/>
      <c r="GJI59" s="516"/>
      <c r="GJJ59" s="515"/>
      <c r="GJK59" s="516"/>
      <c r="GJL59" s="515"/>
      <c r="GJM59" s="516"/>
      <c r="GJN59" s="515"/>
      <c r="GJO59" s="516"/>
      <c r="GJP59" s="515"/>
      <c r="GJQ59" s="516"/>
      <c r="GJR59" s="515"/>
      <c r="GJS59" s="516"/>
      <c r="GJT59" s="515"/>
      <c r="GJU59" s="516"/>
      <c r="GJV59" s="515"/>
      <c r="GJW59" s="516"/>
      <c r="GJX59" s="515"/>
      <c r="GJY59" s="516"/>
      <c r="GJZ59" s="515"/>
      <c r="GKA59" s="516"/>
      <c r="GKB59" s="515"/>
      <c r="GKC59" s="516"/>
      <c r="GKD59" s="515"/>
      <c r="GKE59" s="516"/>
      <c r="GKF59" s="515"/>
      <c r="GKG59" s="516"/>
      <c r="GKH59" s="515"/>
      <c r="GKI59" s="516"/>
      <c r="GKJ59" s="515"/>
      <c r="GKK59" s="516"/>
      <c r="GKL59" s="515"/>
      <c r="GKM59" s="516"/>
      <c r="GKN59" s="515"/>
      <c r="GKO59" s="516"/>
      <c r="GKP59" s="515"/>
      <c r="GKQ59" s="516"/>
      <c r="GKR59" s="515"/>
      <c r="GKS59" s="516"/>
      <c r="GKT59" s="515"/>
      <c r="GKU59" s="516"/>
      <c r="GKV59" s="515"/>
      <c r="GKW59" s="516"/>
      <c r="GKX59" s="515"/>
      <c r="GKY59" s="516"/>
      <c r="GKZ59" s="515"/>
      <c r="GLA59" s="516"/>
      <c r="GLB59" s="515"/>
      <c r="GLC59" s="516"/>
      <c r="GLD59" s="515"/>
      <c r="GLE59" s="516"/>
      <c r="GLF59" s="515"/>
      <c r="GLG59" s="516"/>
      <c r="GLH59" s="515"/>
      <c r="GLI59" s="516"/>
      <c r="GLJ59" s="515"/>
      <c r="GLK59" s="516"/>
      <c r="GLL59" s="515"/>
      <c r="GLM59" s="516"/>
      <c r="GLN59" s="515"/>
      <c r="GLO59" s="516"/>
      <c r="GLP59" s="515"/>
      <c r="GLQ59" s="516"/>
      <c r="GLR59" s="515"/>
      <c r="GLS59" s="516"/>
      <c r="GLT59" s="515"/>
      <c r="GLU59" s="516"/>
      <c r="GLV59" s="515"/>
      <c r="GLW59" s="516"/>
      <c r="GLX59" s="515"/>
      <c r="GLY59" s="516"/>
      <c r="GLZ59" s="515"/>
      <c r="GMA59" s="516"/>
      <c r="GMB59" s="515"/>
      <c r="GMC59" s="516"/>
      <c r="GMD59" s="515"/>
      <c r="GME59" s="516"/>
      <c r="GMF59" s="515"/>
      <c r="GMG59" s="516"/>
      <c r="GMH59" s="515"/>
      <c r="GMI59" s="516"/>
      <c r="GMJ59" s="515"/>
      <c r="GMK59" s="516"/>
      <c r="GML59" s="515"/>
      <c r="GMM59" s="516"/>
      <c r="GMN59" s="515"/>
      <c r="GMO59" s="516"/>
      <c r="GMP59" s="515"/>
      <c r="GMQ59" s="516"/>
      <c r="GMR59" s="515"/>
      <c r="GMS59" s="516"/>
      <c r="GMT59" s="515"/>
      <c r="GMU59" s="516"/>
      <c r="GMV59" s="515"/>
      <c r="GMW59" s="516"/>
      <c r="GMX59" s="515"/>
      <c r="GMY59" s="516"/>
      <c r="GMZ59" s="515"/>
      <c r="GNA59" s="516"/>
      <c r="GNB59" s="515"/>
      <c r="GNC59" s="516"/>
      <c r="GND59" s="515"/>
      <c r="GNE59" s="516"/>
      <c r="GNF59" s="515"/>
      <c r="GNG59" s="516"/>
      <c r="GNH59" s="515"/>
      <c r="GNI59" s="516"/>
      <c r="GNJ59" s="515"/>
      <c r="GNK59" s="516"/>
      <c r="GNL59" s="515"/>
      <c r="GNM59" s="516"/>
      <c r="GNN59" s="515"/>
      <c r="GNO59" s="516"/>
      <c r="GNP59" s="515"/>
      <c r="GNQ59" s="516"/>
      <c r="GNR59" s="515"/>
      <c r="GNS59" s="516"/>
      <c r="GNT59" s="515"/>
      <c r="GNU59" s="516"/>
      <c r="GNV59" s="515"/>
      <c r="GNW59" s="516"/>
      <c r="GNX59" s="515"/>
      <c r="GNY59" s="516"/>
      <c r="GNZ59" s="515"/>
      <c r="GOA59" s="516"/>
      <c r="GOB59" s="515"/>
      <c r="GOC59" s="516"/>
      <c r="GOD59" s="515"/>
      <c r="GOE59" s="516"/>
      <c r="GOF59" s="515"/>
      <c r="GOG59" s="516"/>
      <c r="GOH59" s="515"/>
      <c r="GOI59" s="516"/>
      <c r="GOJ59" s="515"/>
      <c r="GOK59" s="516"/>
      <c r="GOL59" s="515"/>
      <c r="GOM59" s="516"/>
      <c r="GON59" s="515"/>
      <c r="GOO59" s="516"/>
      <c r="GOP59" s="515"/>
      <c r="GOQ59" s="516"/>
      <c r="GOR59" s="515"/>
      <c r="GOS59" s="516"/>
      <c r="GOT59" s="515"/>
      <c r="GOU59" s="516"/>
      <c r="GOV59" s="515"/>
      <c r="GOW59" s="516"/>
      <c r="GOX59" s="515"/>
      <c r="GOY59" s="516"/>
      <c r="GOZ59" s="515"/>
      <c r="GPA59" s="516"/>
      <c r="GPB59" s="515"/>
      <c r="GPC59" s="516"/>
      <c r="GPD59" s="515"/>
      <c r="GPE59" s="516"/>
      <c r="GPF59" s="515"/>
      <c r="GPG59" s="516"/>
      <c r="GPH59" s="515"/>
      <c r="GPI59" s="516"/>
      <c r="GPJ59" s="515"/>
      <c r="GPK59" s="516"/>
      <c r="GPL59" s="515"/>
      <c r="GPM59" s="516"/>
      <c r="GPN59" s="515"/>
      <c r="GPO59" s="516"/>
      <c r="GPP59" s="515"/>
      <c r="GPQ59" s="516"/>
      <c r="GPR59" s="515"/>
      <c r="GPS59" s="516"/>
      <c r="GPT59" s="515"/>
      <c r="GPU59" s="516"/>
      <c r="GPV59" s="515"/>
      <c r="GPW59" s="516"/>
      <c r="GPX59" s="515"/>
      <c r="GPY59" s="516"/>
      <c r="GPZ59" s="515"/>
      <c r="GQA59" s="516"/>
      <c r="GQB59" s="515"/>
      <c r="GQC59" s="516"/>
      <c r="GQD59" s="515"/>
      <c r="GQE59" s="516"/>
      <c r="GQF59" s="515"/>
      <c r="GQG59" s="516"/>
      <c r="GQH59" s="515"/>
      <c r="GQI59" s="516"/>
      <c r="GQJ59" s="515"/>
      <c r="GQK59" s="516"/>
      <c r="GQL59" s="515"/>
      <c r="GQM59" s="516"/>
      <c r="GQN59" s="515"/>
      <c r="GQO59" s="516"/>
      <c r="GQP59" s="515"/>
      <c r="GQQ59" s="516"/>
      <c r="GQR59" s="515"/>
      <c r="GQS59" s="516"/>
      <c r="GQT59" s="515"/>
      <c r="GQU59" s="516"/>
      <c r="GQV59" s="515"/>
      <c r="GQW59" s="516"/>
      <c r="GQX59" s="515"/>
      <c r="GQY59" s="516"/>
      <c r="GQZ59" s="515"/>
      <c r="GRA59" s="516"/>
      <c r="GRB59" s="515"/>
      <c r="GRC59" s="516"/>
      <c r="GRD59" s="515"/>
      <c r="GRE59" s="516"/>
      <c r="GRF59" s="515"/>
      <c r="GRG59" s="516"/>
      <c r="GRH59" s="515"/>
      <c r="GRI59" s="516"/>
      <c r="GRJ59" s="515"/>
      <c r="GRK59" s="516"/>
      <c r="GRL59" s="515"/>
      <c r="GRM59" s="516"/>
      <c r="GRN59" s="515"/>
      <c r="GRO59" s="516"/>
      <c r="GRP59" s="515"/>
      <c r="GRQ59" s="516"/>
      <c r="GRR59" s="515"/>
      <c r="GRS59" s="516"/>
      <c r="GRT59" s="515"/>
      <c r="GRU59" s="516"/>
      <c r="GRV59" s="515"/>
      <c r="GRW59" s="516"/>
      <c r="GRX59" s="515"/>
      <c r="GRY59" s="516"/>
      <c r="GRZ59" s="515"/>
      <c r="GSA59" s="516"/>
      <c r="GSB59" s="515"/>
      <c r="GSC59" s="516"/>
      <c r="GSD59" s="515"/>
      <c r="GSE59" s="516"/>
      <c r="GSF59" s="515"/>
      <c r="GSG59" s="516"/>
      <c r="GSH59" s="515"/>
      <c r="GSI59" s="516"/>
      <c r="GSJ59" s="515"/>
      <c r="GSK59" s="516"/>
      <c r="GSL59" s="515"/>
      <c r="GSM59" s="516"/>
      <c r="GSN59" s="515"/>
      <c r="GSO59" s="516"/>
      <c r="GSP59" s="515"/>
      <c r="GSQ59" s="516"/>
      <c r="GSR59" s="515"/>
      <c r="GSS59" s="516"/>
      <c r="GST59" s="515"/>
      <c r="GSU59" s="516"/>
      <c r="GSV59" s="515"/>
      <c r="GSW59" s="516"/>
      <c r="GSX59" s="515"/>
      <c r="GSY59" s="516"/>
      <c r="GSZ59" s="515"/>
      <c r="GTA59" s="516"/>
      <c r="GTB59" s="515"/>
      <c r="GTC59" s="516"/>
      <c r="GTD59" s="515"/>
      <c r="GTE59" s="516"/>
      <c r="GTF59" s="515"/>
      <c r="GTG59" s="516"/>
      <c r="GTH59" s="515"/>
      <c r="GTI59" s="516"/>
      <c r="GTJ59" s="515"/>
      <c r="GTK59" s="516"/>
      <c r="GTL59" s="515"/>
      <c r="GTM59" s="516"/>
      <c r="GTN59" s="515"/>
      <c r="GTO59" s="516"/>
      <c r="GTP59" s="515"/>
      <c r="GTQ59" s="516"/>
      <c r="GTR59" s="515"/>
      <c r="GTS59" s="516"/>
      <c r="GTT59" s="515"/>
      <c r="GTU59" s="516"/>
      <c r="GTV59" s="515"/>
      <c r="GTW59" s="516"/>
      <c r="GTX59" s="515"/>
      <c r="GTY59" s="516"/>
      <c r="GTZ59" s="515"/>
      <c r="GUA59" s="516"/>
      <c r="GUB59" s="515"/>
      <c r="GUC59" s="516"/>
      <c r="GUD59" s="515"/>
      <c r="GUE59" s="516"/>
      <c r="GUF59" s="515"/>
      <c r="GUG59" s="516"/>
      <c r="GUH59" s="515"/>
      <c r="GUI59" s="516"/>
      <c r="GUJ59" s="515"/>
      <c r="GUK59" s="516"/>
      <c r="GUL59" s="515"/>
      <c r="GUM59" s="516"/>
      <c r="GUN59" s="515"/>
      <c r="GUO59" s="516"/>
      <c r="GUP59" s="515"/>
      <c r="GUQ59" s="516"/>
      <c r="GUR59" s="515"/>
      <c r="GUS59" s="516"/>
      <c r="GUT59" s="515"/>
      <c r="GUU59" s="516"/>
      <c r="GUV59" s="515"/>
      <c r="GUW59" s="516"/>
      <c r="GUX59" s="515"/>
      <c r="GUY59" s="516"/>
      <c r="GUZ59" s="515"/>
      <c r="GVA59" s="516"/>
      <c r="GVB59" s="515"/>
      <c r="GVC59" s="516"/>
      <c r="GVD59" s="515"/>
      <c r="GVE59" s="516"/>
      <c r="GVF59" s="515"/>
      <c r="GVG59" s="516"/>
      <c r="GVH59" s="515"/>
      <c r="GVI59" s="516"/>
      <c r="GVJ59" s="515"/>
      <c r="GVK59" s="516"/>
      <c r="GVL59" s="515"/>
      <c r="GVM59" s="516"/>
      <c r="GVN59" s="515"/>
      <c r="GVO59" s="516"/>
      <c r="GVP59" s="515"/>
      <c r="GVQ59" s="516"/>
      <c r="GVR59" s="515"/>
      <c r="GVS59" s="516"/>
      <c r="GVT59" s="515"/>
      <c r="GVU59" s="516"/>
      <c r="GVV59" s="515"/>
      <c r="GVW59" s="516"/>
      <c r="GVX59" s="515"/>
      <c r="GVY59" s="516"/>
      <c r="GVZ59" s="515"/>
      <c r="GWA59" s="516"/>
      <c r="GWB59" s="515"/>
      <c r="GWC59" s="516"/>
      <c r="GWD59" s="515"/>
      <c r="GWE59" s="516"/>
      <c r="GWF59" s="515"/>
      <c r="GWG59" s="516"/>
      <c r="GWH59" s="515"/>
      <c r="GWI59" s="516"/>
      <c r="GWJ59" s="515"/>
      <c r="GWK59" s="516"/>
      <c r="GWL59" s="515"/>
      <c r="GWM59" s="516"/>
      <c r="GWN59" s="515"/>
      <c r="GWO59" s="516"/>
      <c r="GWP59" s="515"/>
      <c r="GWQ59" s="516"/>
      <c r="GWR59" s="515"/>
      <c r="GWS59" s="516"/>
      <c r="GWT59" s="515"/>
      <c r="GWU59" s="516"/>
      <c r="GWV59" s="515"/>
      <c r="GWW59" s="516"/>
      <c r="GWX59" s="515"/>
      <c r="GWY59" s="516"/>
      <c r="GWZ59" s="515"/>
      <c r="GXA59" s="516"/>
      <c r="GXB59" s="515"/>
      <c r="GXC59" s="516"/>
      <c r="GXD59" s="515"/>
      <c r="GXE59" s="516"/>
      <c r="GXF59" s="515"/>
      <c r="GXG59" s="516"/>
      <c r="GXH59" s="515"/>
      <c r="GXI59" s="516"/>
      <c r="GXJ59" s="515"/>
      <c r="GXK59" s="516"/>
      <c r="GXL59" s="515"/>
      <c r="GXM59" s="516"/>
      <c r="GXN59" s="515"/>
      <c r="GXO59" s="516"/>
      <c r="GXP59" s="515"/>
      <c r="GXQ59" s="516"/>
      <c r="GXR59" s="515"/>
      <c r="GXS59" s="516"/>
      <c r="GXT59" s="515"/>
      <c r="GXU59" s="516"/>
      <c r="GXV59" s="515"/>
      <c r="GXW59" s="516"/>
      <c r="GXX59" s="515"/>
      <c r="GXY59" s="516"/>
      <c r="GXZ59" s="515"/>
      <c r="GYA59" s="516"/>
      <c r="GYB59" s="515"/>
      <c r="GYC59" s="516"/>
      <c r="GYD59" s="515"/>
      <c r="GYE59" s="516"/>
      <c r="GYF59" s="515"/>
      <c r="GYG59" s="516"/>
      <c r="GYH59" s="515"/>
      <c r="GYI59" s="516"/>
      <c r="GYJ59" s="515"/>
      <c r="GYK59" s="516"/>
      <c r="GYL59" s="515"/>
      <c r="GYM59" s="516"/>
      <c r="GYN59" s="515"/>
      <c r="GYO59" s="516"/>
      <c r="GYP59" s="515"/>
      <c r="GYQ59" s="516"/>
      <c r="GYR59" s="515"/>
      <c r="GYS59" s="516"/>
      <c r="GYT59" s="515"/>
      <c r="GYU59" s="516"/>
      <c r="GYV59" s="515"/>
      <c r="GYW59" s="516"/>
      <c r="GYX59" s="515"/>
      <c r="GYY59" s="516"/>
      <c r="GYZ59" s="515"/>
      <c r="GZA59" s="516"/>
      <c r="GZB59" s="515"/>
      <c r="GZC59" s="516"/>
      <c r="GZD59" s="515"/>
      <c r="GZE59" s="516"/>
      <c r="GZF59" s="515"/>
      <c r="GZG59" s="516"/>
      <c r="GZH59" s="515"/>
      <c r="GZI59" s="516"/>
      <c r="GZJ59" s="515"/>
      <c r="GZK59" s="516"/>
      <c r="GZL59" s="515"/>
      <c r="GZM59" s="516"/>
      <c r="GZN59" s="515"/>
      <c r="GZO59" s="516"/>
      <c r="GZP59" s="515"/>
      <c r="GZQ59" s="516"/>
      <c r="GZR59" s="515"/>
      <c r="GZS59" s="516"/>
      <c r="GZT59" s="515"/>
      <c r="GZU59" s="516"/>
      <c r="GZV59" s="515"/>
      <c r="GZW59" s="516"/>
      <c r="GZX59" s="515"/>
      <c r="GZY59" s="516"/>
      <c r="GZZ59" s="515"/>
      <c r="HAA59" s="516"/>
      <c r="HAB59" s="515"/>
      <c r="HAC59" s="516"/>
      <c r="HAD59" s="515"/>
      <c r="HAE59" s="516"/>
      <c r="HAF59" s="515"/>
      <c r="HAG59" s="516"/>
      <c r="HAH59" s="515"/>
      <c r="HAI59" s="516"/>
      <c r="HAJ59" s="515"/>
      <c r="HAK59" s="516"/>
      <c r="HAL59" s="515"/>
      <c r="HAM59" s="516"/>
      <c r="HAN59" s="515"/>
      <c r="HAO59" s="516"/>
      <c r="HAP59" s="515"/>
      <c r="HAQ59" s="516"/>
      <c r="HAR59" s="515"/>
      <c r="HAS59" s="516"/>
      <c r="HAT59" s="515"/>
      <c r="HAU59" s="516"/>
      <c r="HAV59" s="515"/>
      <c r="HAW59" s="516"/>
      <c r="HAX59" s="515"/>
      <c r="HAY59" s="516"/>
      <c r="HAZ59" s="515"/>
      <c r="HBA59" s="516"/>
      <c r="HBB59" s="515"/>
      <c r="HBC59" s="516"/>
      <c r="HBD59" s="515"/>
      <c r="HBE59" s="516"/>
      <c r="HBF59" s="515"/>
      <c r="HBG59" s="516"/>
      <c r="HBH59" s="515"/>
      <c r="HBI59" s="516"/>
      <c r="HBJ59" s="515"/>
      <c r="HBK59" s="516"/>
      <c r="HBL59" s="515"/>
      <c r="HBM59" s="516"/>
      <c r="HBN59" s="515"/>
      <c r="HBO59" s="516"/>
      <c r="HBP59" s="515"/>
      <c r="HBQ59" s="516"/>
      <c r="HBR59" s="515"/>
      <c r="HBS59" s="516"/>
      <c r="HBT59" s="515"/>
      <c r="HBU59" s="516"/>
      <c r="HBV59" s="515"/>
      <c r="HBW59" s="516"/>
      <c r="HBX59" s="515"/>
      <c r="HBY59" s="516"/>
      <c r="HBZ59" s="515"/>
      <c r="HCA59" s="516"/>
      <c r="HCB59" s="515"/>
      <c r="HCC59" s="516"/>
      <c r="HCD59" s="515"/>
      <c r="HCE59" s="516"/>
      <c r="HCF59" s="515"/>
      <c r="HCG59" s="516"/>
      <c r="HCH59" s="515"/>
      <c r="HCI59" s="516"/>
      <c r="HCJ59" s="515"/>
      <c r="HCK59" s="516"/>
      <c r="HCL59" s="515"/>
      <c r="HCM59" s="516"/>
      <c r="HCN59" s="515"/>
      <c r="HCO59" s="516"/>
      <c r="HCP59" s="515"/>
      <c r="HCQ59" s="516"/>
      <c r="HCR59" s="515"/>
      <c r="HCS59" s="516"/>
      <c r="HCT59" s="515"/>
      <c r="HCU59" s="516"/>
      <c r="HCV59" s="515"/>
      <c r="HCW59" s="516"/>
      <c r="HCX59" s="515"/>
      <c r="HCY59" s="516"/>
      <c r="HCZ59" s="515"/>
      <c r="HDA59" s="516"/>
      <c r="HDB59" s="515"/>
      <c r="HDC59" s="516"/>
      <c r="HDD59" s="515"/>
      <c r="HDE59" s="516"/>
      <c r="HDF59" s="515"/>
      <c r="HDG59" s="516"/>
      <c r="HDH59" s="515"/>
      <c r="HDI59" s="516"/>
      <c r="HDJ59" s="515"/>
      <c r="HDK59" s="516"/>
      <c r="HDL59" s="515"/>
      <c r="HDM59" s="516"/>
      <c r="HDN59" s="515"/>
      <c r="HDO59" s="516"/>
      <c r="HDP59" s="515"/>
      <c r="HDQ59" s="516"/>
      <c r="HDR59" s="515"/>
      <c r="HDS59" s="516"/>
      <c r="HDT59" s="515"/>
      <c r="HDU59" s="516"/>
      <c r="HDV59" s="515"/>
      <c r="HDW59" s="516"/>
      <c r="HDX59" s="515"/>
      <c r="HDY59" s="516"/>
      <c r="HDZ59" s="515"/>
      <c r="HEA59" s="516"/>
      <c r="HEB59" s="515"/>
      <c r="HEC59" s="516"/>
      <c r="HED59" s="515"/>
      <c r="HEE59" s="516"/>
      <c r="HEF59" s="515"/>
      <c r="HEG59" s="516"/>
      <c r="HEH59" s="515"/>
      <c r="HEI59" s="516"/>
      <c r="HEJ59" s="515"/>
      <c r="HEK59" s="516"/>
      <c r="HEL59" s="515"/>
      <c r="HEM59" s="516"/>
      <c r="HEN59" s="515"/>
      <c r="HEO59" s="516"/>
      <c r="HEP59" s="515"/>
      <c r="HEQ59" s="516"/>
      <c r="HER59" s="515"/>
      <c r="HES59" s="516"/>
      <c r="HET59" s="515"/>
      <c r="HEU59" s="516"/>
      <c r="HEV59" s="515"/>
      <c r="HEW59" s="516"/>
      <c r="HEX59" s="515"/>
      <c r="HEY59" s="516"/>
      <c r="HEZ59" s="515"/>
      <c r="HFA59" s="516"/>
      <c r="HFB59" s="515"/>
      <c r="HFC59" s="516"/>
      <c r="HFD59" s="515"/>
      <c r="HFE59" s="516"/>
      <c r="HFF59" s="515"/>
      <c r="HFG59" s="516"/>
      <c r="HFH59" s="515"/>
      <c r="HFI59" s="516"/>
      <c r="HFJ59" s="515"/>
      <c r="HFK59" s="516"/>
      <c r="HFL59" s="515"/>
      <c r="HFM59" s="516"/>
      <c r="HFN59" s="515"/>
      <c r="HFO59" s="516"/>
      <c r="HFP59" s="515"/>
      <c r="HFQ59" s="516"/>
      <c r="HFR59" s="515"/>
      <c r="HFS59" s="516"/>
      <c r="HFT59" s="515"/>
      <c r="HFU59" s="516"/>
      <c r="HFV59" s="515"/>
      <c r="HFW59" s="516"/>
      <c r="HFX59" s="515"/>
      <c r="HFY59" s="516"/>
      <c r="HFZ59" s="515"/>
      <c r="HGA59" s="516"/>
      <c r="HGB59" s="515"/>
      <c r="HGC59" s="516"/>
      <c r="HGD59" s="515"/>
      <c r="HGE59" s="516"/>
      <c r="HGF59" s="515"/>
      <c r="HGG59" s="516"/>
      <c r="HGH59" s="515"/>
      <c r="HGI59" s="516"/>
      <c r="HGJ59" s="515"/>
      <c r="HGK59" s="516"/>
      <c r="HGL59" s="515"/>
      <c r="HGM59" s="516"/>
      <c r="HGN59" s="515"/>
      <c r="HGO59" s="516"/>
      <c r="HGP59" s="515"/>
      <c r="HGQ59" s="516"/>
      <c r="HGR59" s="515"/>
      <c r="HGS59" s="516"/>
      <c r="HGT59" s="515"/>
      <c r="HGU59" s="516"/>
      <c r="HGV59" s="515"/>
      <c r="HGW59" s="516"/>
      <c r="HGX59" s="515"/>
      <c r="HGY59" s="516"/>
      <c r="HGZ59" s="515"/>
      <c r="HHA59" s="516"/>
      <c r="HHB59" s="515"/>
      <c r="HHC59" s="516"/>
      <c r="HHD59" s="515"/>
      <c r="HHE59" s="516"/>
      <c r="HHF59" s="515"/>
      <c r="HHG59" s="516"/>
      <c r="HHH59" s="515"/>
      <c r="HHI59" s="516"/>
      <c r="HHJ59" s="515"/>
      <c r="HHK59" s="516"/>
      <c r="HHL59" s="515"/>
      <c r="HHM59" s="516"/>
      <c r="HHN59" s="515"/>
      <c r="HHO59" s="516"/>
      <c r="HHP59" s="515"/>
      <c r="HHQ59" s="516"/>
      <c r="HHR59" s="515"/>
      <c r="HHS59" s="516"/>
      <c r="HHT59" s="515"/>
      <c r="HHU59" s="516"/>
      <c r="HHV59" s="515"/>
      <c r="HHW59" s="516"/>
      <c r="HHX59" s="515"/>
      <c r="HHY59" s="516"/>
      <c r="HHZ59" s="515"/>
      <c r="HIA59" s="516"/>
      <c r="HIB59" s="515"/>
      <c r="HIC59" s="516"/>
      <c r="HID59" s="515"/>
      <c r="HIE59" s="516"/>
      <c r="HIF59" s="515"/>
      <c r="HIG59" s="516"/>
      <c r="HIH59" s="515"/>
      <c r="HII59" s="516"/>
      <c r="HIJ59" s="515"/>
      <c r="HIK59" s="516"/>
      <c r="HIL59" s="515"/>
      <c r="HIM59" s="516"/>
      <c r="HIN59" s="515"/>
      <c r="HIO59" s="516"/>
      <c r="HIP59" s="515"/>
      <c r="HIQ59" s="516"/>
      <c r="HIR59" s="515"/>
      <c r="HIS59" s="516"/>
      <c r="HIT59" s="515"/>
      <c r="HIU59" s="516"/>
      <c r="HIV59" s="515"/>
      <c r="HIW59" s="516"/>
      <c r="HIX59" s="515"/>
      <c r="HIY59" s="516"/>
      <c r="HIZ59" s="515"/>
      <c r="HJA59" s="516"/>
      <c r="HJB59" s="515"/>
      <c r="HJC59" s="516"/>
      <c r="HJD59" s="515"/>
      <c r="HJE59" s="516"/>
      <c r="HJF59" s="515"/>
      <c r="HJG59" s="516"/>
      <c r="HJH59" s="515"/>
      <c r="HJI59" s="516"/>
      <c r="HJJ59" s="515"/>
      <c r="HJK59" s="516"/>
      <c r="HJL59" s="515"/>
      <c r="HJM59" s="516"/>
      <c r="HJN59" s="515"/>
      <c r="HJO59" s="516"/>
      <c r="HJP59" s="515"/>
      <c r="HJQ59" s="516"/>
      <c r="HJR59" s="515"/>
      <c r="HJS59" s="516"/>
      <c r="HJT59" s="515"/>
      <c r="HJU59" s="516"/>
      <c r="HJV59" s="515"/>
      <c r="HJW59" s="516"/>
      <c r="HJX59" s="515"/>
      <c r="HJY59" s="516"/>
      <c r="HJZ59" s="515"/>
      <c r="HKA59" s="516"/>
      <c r="HKB59" s="515"/>
      <c r="HKC59" s="516"/>
      <c r="HKD59" s="515"/>
      <c r="HKE59" s="516"/>
      <c r="HKF59" s="515"/>
      <c r="HKG59" s="516"/>
      <c r="HKH59" s="515"/>
      <c r="HKI59" s="516"/>
      <c r="HKJ59" s="515"/>
      <c r="HKK59" s="516"/>
      <c r="HKL59" s="515"/>
      <c r="HKM59" s="516"/>
      <c r="HKN59" s="515"/>
      <c r="HKO59" s="516"/>
      <c r="HKP59" s="515"/>
      <c r="HKQ59" s="516"/>
      <c r="HKR59" s="515"/>
      <c r="HKS59" s="516"/>
      <c r="HKT59" s="515"/>
      <c r="HKU59" s="516"/>
      <c r="HKV59" s="515"/>
      <c r="HKW59" s="516"/>
      <c r="HKX59" s="515"/>
      <c r="HKY59" s="516"/>
      <c r="HKZ59" s="515"/>
      <c r="HLA59" s="516"/>
      <c r="HLB59" s="515"/>
      <c r="HLC59" s="516"/>
      <c r="HLD59" s="515"/>
      <c r="HLE59" s="516"/>
      <c r="HLF59" s="515"/>
      <c r="HLG59" s="516"/>
      <c r="HLH59" s="515"/>
      <c r="HLI59" s="516"/>
      <c r="HLJ59" s="515"/>
      <c r="HLK59" s="516"/>
      <c r="HLL59" s="515"/>
      <c r="HLM59" s="516"/>
      <c r="HLN59" s="515"/>
      <c r="HLO59" s="516"/>
      <c r="HLP59" s="515"/>
      <c r="HLQ59" s="516"/>
      <c r="HLR59" s="515"/>
      <c r="HLS59" s="516"/>
      <c r="HLT59" s="515"/>
      <c r="HLU59" s="516"/>
      <c r="HLV59" s="515"/>
      <c r="HLW59" s="516"/>
      <c r="HLX59" s="515"/>
      <c r="HLY59" s="516"/>
      <c r="HLZ59" s="515"/>
      <c r="HMA59" s="516"/>
      <c r="HMB59" s="515"/>
      <c r="HMC59" s="516"/>
      <c r="HMD59" s="515"/>
      <c r="HME59" s="516"/>
      <c r="HMF59" s="515"/>
      <c r="HMG59" s="516"/>
      <c r="HMH59" s="515"/>
      <c r="HMI59" s="516"/>
      <c r="HMJ59" s="515"/>
      <c r="HMK59" s="516"/>
      <c r="HML59" s="515"/>
      <c r="HMM59" s="516"/>
      <c r="HMN59" s="515"/>
      <c r="HMO59" s="516"/>
      <c r="HMP59" s="515"/>
      <c r="HMQ59" s="516"/>
      <c r="HMR59" s="515"/>
      <c r="HMS59" s="516"/>
      <c r="HMT59" s="515"/>
      <c r="HMU59" s="516"/>
      <c r="HMV59" s="515"/>
      <c r="HMW59" s="516"/>
      <c r="HMX59" s="515"/>
      <c r="HMY59" s="516"/>
      <c r="HMZ59" s="515"/>
      <c r="HNA59" s="516"/>
      <c r="HNB59" s="515"/>
      <c r="HNC59" s="516"/>
      <c r="HND59" s="515"/>
      <c r="HNE59" s="516"/>
      <c r="HNF59" s="515"/>
      <c r="HNG59" s="516"/>
      <c r="HNH59" s="515"/>
      <c r="HNI59" s="516"/>
      <c r="HNJ59" s="515"/>
      <c r="HNK59" s="516"/>
      <c r="HNL59" s="515"/>
      <c r="HNM59" s="516"/>
      <c r="HNN59" s="515"/>
      <c r="HNO59" s="516"/>
      <c r="HNP59" s="515"/>
      <c r="HNQ59" s="516"/>
      <c r="HNR59" s="515"/>
      <c r="HNS59" s="516"/>
      <c r="HNT59" s="515"/>
      <c r="HNU59" s="516"/>
      <c r="HNV59" s="515"/>
      <c r="HNW59" s="516"/>
      <c r="HNX59" s="515"/>
      <c r="HNY59" s="516"/>
      <c r="HNZ59" s="515"/>
      <c r="HOA59" s="516"/>
      <c r="HOB59" s="515"/>
      <c r="HOC59" s="516"/>
      <c r="HOD59" s="515"/>
      <c r="HOE59" s="516"/>
      <c r="HOF59" s="515"/>
      <c r="HOG59" s="516"/>
      <c r="HOH59" s="515"/>
      <c r="HOI59" s="516"/>
      <c r="HOJ59" s="515"/>
      <c r="HOK59" s="516"/>
      <c r="HOL59" s="515"/>
      <c r="HOM59" s="516"/>
      <c r="HON59" s="515"/>
      <c r="HOO59" s="516"/>
      <c r="HOP59" s="515"/>
      <c r="HOQ59" s="516"/>
      <c r="HOR59" s="515"/>
      <c r="HOS59" s="516"/>
      <c r="HOT59" s="515"/>
      <c r="HOU59" s="516"/>
      <c r="HOV59" s="515"/>
      <c r="HOW59" s="516"/>
      <c r="HOX59" s="515"/>
      <c r="HOY59" s="516"/>
      <c r="HOZ59" s="515"/>
      <c r="HPA59" s="516"/>
      <c r="HPB59" s="515"/>
      <c r="HPC59" s="516"/>
      <c r="HPD59" s="515"/>
      <c r="HPE59" s="516"/>
      <c r="HPF59" s="515"/>
      <c r="HPG59" s="516"/>
      <c r="HPH59" s="515"/>
      <c r="HPI59" s="516"/>
      <c r="HPJ59" s="515"/>
      <c r="HPK59" s="516"/>
      <c r="HPL59" s="515"/>
      <c r="HPM59" s="516"/>
      <c r="HPN59" s="515"/>
      <c r="HPO59" s="516"/>
      <c r="HPP59" s="515"/>
      <c r="HPQ59" s="516"/>
      <c r="HPR59" s="515"/>
      <c r="HPS59" s="516"/>
      <c r="HPT59" s="515"/>
      <c r="HPU59" s="516"/>
      <c r="HPV59" s="515"/>
      <c r="HPW59" s="516"/>
      <c r="HPX59" s="515"/>
      <c r="HPY59" s="516"/>
      <c r="HPZ59" s="515"/>
      <c r="HQA59" s="516"/>
      <c r="HQB59" s="515"/>
      <c r="HQC59" s="516"/>
      <c r="HQD59" s="515"/>
      <c r="HQE59" s="516"/>
      <c r="HQF59" s="515"/>
      <c r="HQG59" s="516"/>
      <c r="HQH59" s="515"/>
      <c r="HQI59" s="516"/>
      <c r="HQJ59" s="515"/>
      <c r="HQK59" s="516"/>
      <c r="HQL59" s="515"/>
      <c r="HQM59" s="516"/>
      <c r="HQN59" s="515"/>
      <c r="HQO59" s="516"/>
      <c r="HQP59" s="515"/>
      <c r="HQQ59" s="516"/>
      <c r="HQR59" s="515"/>
      <c r="HQS59" s="516"/>
      <c r="HQT59" s="515"/>
      <c r="HQU59" s="516"/>
      <c r="HQV59" s="515"/>
      <c r="HQW59" s="516"/>
      <c r="HQX59" s="515"/>
      <c r="HQY59" s="516"/>
      <c r="HQZ59" s="515"/>
      <c r="HRA59" s="516"/>
      <c r="HRB59" s="515"/>
      <c r="HRC59" s="516"/>
      <c r="HRD59" s="515"/>
      <c r="HRE59" s="516"/>
      <c r="HRF59" s="515"/>
      <c r="HRG59" s="516"/>
      <c r="HRH59" s="515"/>
      <c r="HRI59" s="516"/>
      <c r="HRJ59" s="515"/>
      <c r="HRK59" s="516"/>
      <c r="HRL59" s="515"/>
      <c r="HRM59" s="516"/>
      <c r="HRN59" s="515"/>
      <c r="HRO59" s="516"/>
      <c r="HRP59" s="515"/>
      <c r="HRQ59" s="516"/>
      <c r="HRR59" s="515"/>
      <c r="HRS59" s="516"/>
      <c r="HRT59" s="515"/>
      <c r="HRU59" s="516"/>
      <c r="HRV59" s="515"/>
      <c r="HRW59" s="516"/>
      <c r="HRX59" s="515"/>
      <c r="HRY59" s="516"/>
      <c r="HRZ59" s="515"/>
      <c r="HSA59" s="516"/>
      <c r="HSB59" s="515"/>
      <c r="HSC59" s="516"/>
      <c r="HSD59" s="515"/>
      <c r="HSE59" s="516"/>
      <c r="HSF59" s="515"/>
      <c r="HSG59" s="516"/>
      <c r="HSH59" s="515"/>
      <c r="HSI59" s="516"/>
      <c r="HSJ59" s="515"/>
      <c r="HSK59" s="516"/>
      <c r="HSL59" s="515"/>
      <c r="HSM59" s="516"/>
      <c r="HSN59" s="515"/>
      <c r="HSO59" s="516"/>
      <c r="HSP59" s="515"/>
      <c r="HSQ59" s="516"/>
      <c r="HSR59" s="515"/>
      <c r="HSS59" s="516"/>
      <c r="HST59" s="515"/>
      <c r="HSU59" s="516"/>
      <c r="HSV59" s="515"/>
      <c r="HSW59" s="516"/>
      <c r="HSX59" s="515"/>
      <c r="HSY59" s="516"/>
      <c r="HSZ59" s="515"/>
      <c r="HTA59" s="516"/>
      <c r="HTB59" s="515"/>
      <c r="HTC59" s="516"/>
      <c r="HTD59" s="515"/>
      <c r="HTE59" s="516"/>
      <c r="HTF59" s="515"/>
      <c r="HTG59" s="516"/>
      <c r="HTH59" s="515"/>
      <c r="HTI59" s="516"/>
      <c r="HTJ59" s="515"/>
      <c r="HTK59" s="516"/>
      <c r="HTL59" s="515"/>
      <c r="HTM59" s="516"/>
      <c r="HTN59" s="515"/>
      <c r="HTO59" s="516"/>
      <c r="HTP59" s="515"/>
      <c r="HTQ59" s="516"/>
      <c r="HTR59" s="515"/>
      <c r="HTS59" s="516"/>
      <c r="HTT59" s="515"/>
      <c r="HTU59" s="516"/>
      <c r="HTV59" s="515"/>
      <c r="HTW59" s="516"/>
      <c r="HTX59" s="515"/>
      <c r="HTY59" s="516"/>
      <c r="HTZ59" s="515"/>
      <c r="HUA59" s="516"/>
      <c r="HUB59" s="515"/>
      <c r="HUC59" s="516"/>
      <c r="HUD59" s="515"/>
      <c r="HUE59" s="516"/>
      <c r="HUF59" s="515"/>
      <c r="HUG59" s="516"/>
      <c r="HUH59" s="515"/>
      <c r="HUI59" s="516"/>
      <c r="HUJ59" s="515"/>
      <c r="HUK59" s="516"/>
      <c r="HUL59" s="515"/>
      <c r="HUM59" s="516"/>
      <c r="HUN59" s="515"/>
      <c r="HUO59" s="516"/>
      <c r="HUP59" s="515"/>
      <c r="HUQ59" s="516"/>
      <c r="HUR59" s="515"/>
      <c r="HUS59" s="516"/>
      <c r="HUT59" s="515"/>
      <c r="HUU59" s="516"/>
      <c r="HUV59" s="515"/>
      <c r="HUW59" s="516"/>
      <c r="HUX59" s="515"/>
      <c r="HUY59" s="516"/>
      <c r="HUZ59" s="515"/>
      <c r="HVA59" s="516"/>
      <c r="HVB59" s="515"/>
      <c r="HVC59" s="516"/>
      <c r="HVD59" s="515"/>
      <c r="HVE59" s="516"/>
      <c r="HVF59" s="515"/>
      <c r="HVG59" s="516"/>
      <c r="HVH59" s="515"/>
      <c r="HVI59" s="516"/>
      <c r="HVJ59" s="515"/>
      <c r="HVK59" s="516"/>
      <c r="HVL59" s="515"/>
      <c r="HVM59" s="516"/>
      <c r="HVN59" s="515"/>
      <c r="HVO59" s="516"/>
      <c r="HVP59" s="515"/>
      <c r="HVQ59" s="516"/>
      <c r="HVR59" s="515"/>
      <c r="HVS59" s="516"/>
      <c r="HVT59" s="515"/>
      <c r="HVU59" s="516"/>
      <c r="HVV59" s="515"/>
      <c r="HVW59" s="516"/>
      <c r="HVX59" s="515"/>
      <c r="HVY59" s="516"/>
      <c r="HVZ59" s="515"/>
      <c r="HWA59" s="516"/>
      <c r="HWB59" s="515"/>
      <c r="HWC59" s="516"/>
      <c r="HWD59" s="515"/>
      <c r="HWE59" s="516"/>
      <c r="HWF59" s="515"/>
      <c r="HWG59" s="516"/>
      <c r="HWH59" s="515"/>
      <c r="HWI59" s="516"/>
      <c r="HWJ59" s="515"/>
      <c r="HWK59" s="516"/>
      <c r="HWL59" s="515"/>
      <c r="HWM59" s="516"/>
      <c r="HWN59" s="515"/>
      <c r="HWO59" s="516"/>
      <c r="HWP59" s="515"/>
      <c r="HWQ59" s="516"/>
      <c r="HWR59" s="515"/>
      <c r="HWS59" s="516"/>
      <c r="HWT59" s="515"/>
      <c r="HWU59" s="516"/>
      <c r="HWV59" s="515"/>
      <c r="HWW59" s="516"/>
      <c r="HWX59" s="515"/>
      <c r="HWY59" s="516"/>
      <c r="HWZ59" s="515"/>
      <c r="HXA59" s="516"/>
      <c r="HXB59" s="515"/>
      <c r="HXC59" s="516"/>
      <c r="HXD59" s="515"/>
      <c r="HXE59" s="516"/>
      <c r="HXF59" s="515"/>
      <c r="HXG59" s="516"/>
      <c r="HXH59" s="515"/>
      <c r="HXI59" s="516"/>
      <c r="HXJ59" s="515"/>
      <c r="HXK59" s="516"/>
      <c r="HXL59" s="515"/>
      <c r="HXM59" s="516"/>
      <c r="HXN59" s="515"/>
      <c r="HXO59" s="516"/>
      <c r="HXP59" s="515"/>
      <c r="HXQ59" s="516"/>
      <c r="HXR59" s="515"/>
      <c r="HXS59" s="516"/>
      <c r="HXT59" s="515"/>
      <c r="HXU59" s="516"/>
      <c r="HXV59" s="515"/>
      <c r="HXW59" s="516"/>
      <c r="HXX59" s="515"/>
      <c r="HXY59" s="516"/>
      <c r="HXZ59" s="515"/>
      <c r="HYA59" s="516"/>
      <c r="HYB59" s="515"/>
      <c r="HYC59" s="516"/>
      <c r="HYD59" s="515"/>
      <c r="HYE59" s="516"/>
      <c r="HYF59" s="515"/>
      <c r="HYG59" s="516"/>
      <c r="HYH59" s="515"/>
      <c r="HYI59" s="516"/>
      <c r="HYJ59" s="515"/>
      <c r="HYK59" s="516"/>
      <c r="HYL59" s="515"/>
      <c r="HYM59" s="516"/>
      <c r="HYN59" s="515"/>
      <c r="HYO59" s="516"/>
      <c r="HYP59" s="515"/>
      <c r="HYQ59" s="516"/>
      <c r="HYR59" s="515"/>
      <c r="HYS59" s="516"/>
      <c r="HYT59" s="515"/>
      <c r="HYU59" s="516"/>
      <c r="HYV59" s="515"/>
      <c r="HYW59" s="516"/>
      <c r="HYX59" s="515"/>
      <c r="HYY59" s="516"/>
      <c r="HYZ59" s="515"/>
      <c r="HZA59" s="516"/>
      <c r="HZB59" s="515"/>
      <c r="HZC59" s="516"/>
      <c r="HZD59" s="515"/>
      <c r="HZE59" s="516"/>
      <c r="HZF59" s="515"/>
      <c r="HZG59" s="516"/>
      <c r="HZH59" s="515"/>
      <c r="HZI59" s="516"/>
      <c r="HZJ59" s="515"/>
      <c r="HZK59" s="516"/>
      <c r="HZL59" s="515"/>
      <c r="HZM59" s="516"/>
      <c r="HZN59" s="515"/>
      <c r="HZO59" s="516"/>
      <c r="HZP59" s="515"/>
      <c r="HZQ59" s="516"/>
      <c r="HZR59" s="515"/>
      <c r="HZS59" s="516"/>
      <c r="HZT59" s="515"/>
      <c r="HZU59" s="516"/>
      <c r="HZV59" s="515"/>
      <c r="HZW59" s="516"/>
      <c r="HZX59" s="515"/>
      <c r="HZY59" s="516"/>
      <c r="HZZ59" s="515"/>
      <c r="IAA59" s="516"/>
      <c r="IAB59" s="515"/>
      <c r="IAC59" s="516"/>
      <c r="IAD59" s="515"/>
      <c r="IAE59" s="516"/>
      <c r="IAF59" s="515"/>
      <c r="IAG59" s="516"/>
      <c r="IAH59" s="515"/>
      <c r="IAI59" s="516"/>
      <c r="IAJ59" s="515"/>
      <c r="IAK59" s="516"/>
      <c r="IAL59" s="515"/>
      <c r="IAM59" s="516"/>
      <c r="IAN59" s="515"/>
      <c r="IAO59" s="516"/>
      <c r="IAP59" s="515"/>
      <c r="IAQ59" s="516"/>
      <c r="IAR59" s="515"/>
      <c r="IAS59" s="516"/>
      <c r="IAT59" s="515"/>
      <c r="IAU59" s="516"/>
      <c r="IAV59" s="515"/>
      <c r="IAW59" s="516"/>
      <c r="IAX59" s="515"/>
      <c r="IAY59" s="516"/>
      <c r="IAZ59" s="515"/>
      <c r="IBA59" s="516"/>
      <c r="IBB59" s="515"/>
      <c r="IBC59" s="516"/>
      <c r="IBD59" s="515"/>
      <c r="IBE59" s="516"/>
      <c r="IBF59" s="515"/>
      <c r="IBG59" s="516"/>
      <c r="IBH59" s="515"/>
      <c r="IBI59" s="516"/>
      <c r="IBJ59" s="515"/>
      <c r="IBK59" s="516"/>
      <c r="IBL59" s="515"/>
      <c r="IBM59" s="516"/>
      <c r="IBN59" s="515"/>
      <c r="IBO59" s="516"/>
      <c r="IBP59" s="515"/>
      <c r="IBQ59" s="516"/>
      <c r="IBR59" s="515"/>
      <c r="IBS59" s="516"/>
      <c r="IBT59" s="515"/>
      <c r="IBU59" s="516"/>
      <c r="IBV59" s="515"/>
      <c r="IBW59" s="516"/>
      <c r="IBX59" s="515"/>
      <c r="IBY59" s="516"/>
      <c r="IBZ59" s="515"/>
      <c r="ICA59" s="516"/>
      <c r="ICB59" s="515"/>
      <c r="ICC59" s="516"/>
      <c r="ICD59" s="515"/>
      <c r="ICE59" s="516"/>
      <c r="ICF59" s="515"/>
      <c r="ICG59" s="516"/>
      <c r="ICH59" s="515"/>
      <c r="ICI59" s="516"/>
      <c r="ICJ59" s="515"/>
      <c r="ICK59" s="516"/>
      <c r="ICL59" s="515"/>
      <c r="ICM59" s="516"/>
      <c r="ICN59" s="515"/>
      <c r="ICO59" s="516"/>
      <c r="ICP59" s="515"/>
      <c r="ICQ59" s="516"/>
      <c r="ICR59" s="515"/>
      <c r="ICS59" s="516"/>
      <c r="ICT59" s="515"/>
      <c r="ICU59" s="516"/>
      <c r="ICV59" s="515"/>
      <c r="ICW59" s="516"/>
      <c r="ICX59" s="515"/>
      <c r="ICY59" s="516"/>
      <c r="ICZ59" s="515"/>
      <c r="IDA59" s="516"/>
      <c r="IDB59" s="515"/>
      <c r="IDC59" s="516"/>
      <c r="IDD59" s="515"/>
      <c r="IDE59" s="516"/>
      <c r="IDF59" s="515"/>
      <c r="IDG59" s="516"/>
      <c r="IDH59" s="515"/>
      <c r="IDI59" s="516"/>
      <c r="IDJ59" s="515"/>
      <c r="IDK59" s="516"/>
      <c r="IDL59" s="515"/>
      <c r="IDM59" s="516"/>
      <c r="IDN59" s="515"/>
      <c r="IDO59" s="516"/>
      <c r="IDP59" s="515"/>
      <c r="IDQ59" s="516"/>
      <c r="IDR59" s="515"/>
      <c r="IDS59" s="516"/>
      <c r="IDT59" s="515"/>
      <c r="IDU59" s="516"/>
      <c r="IDV59" s="515"/>
      <c r="IDW59" s="516"/>
      <c r="IDX59" s="515"/>
      <c r="IDY59" s="516"/>
      <c r="IDZ59" s="515"/>
      <c r="IEA59" s="516"/>
      <c r="IEB59" s="515"/>
      <c r="IEC59" s="516"/>
      <c r="IED59" s="515"/>
      <c r="IEE59" s="516"/>
      <c r="IEF59" s="515"/>
      <c r="IEG59" s="516"/>
      <c r="IEH59" s="515"/>
      <c r="IEI59" s="516"/>
      <c r="IEJ59" s="515"/>
      <c r="IEK59" s="516"/>
      <c r="IEL59" s="515"/>
      <c r="IEM59" s="516"/>
      <c r="IEN59" s="515"/>
      <c r="IEO59" s="516"/>
      <c r="IEP59" s="515"/>
      <c r="IEQ59" s="516"/>
      <c r="IER59" s="515"/>
      <c r="IES59" s="516"/>
      <c r="IET59" s="515"/>
      <c r="IEU59" s="516"/>
      <c r="IEV59" s="515"/>
      <c r="IEW59" s="516"/>
      <c r="IEX59" s="515"/>
      <c r="IEY59" s="516"/>
      <c r="IEZ59" s="515"/>
      <c r="IFA59" s="516"/>
      <c r="IFB59" s="515"/>
      <c r="IFC59" s="516"/>
      <c r="IFD59" s="515"/>
      <c r="IFE59" s="516"/>
      <c r="IFF59" s="515"/>
      <c r="IFG59" s="516"/>
      <c r="IFH59" s="515"/>
      <c r="IFI59" s="516"/>
      <c r="IFJ59" s="515"/>
      <c r="IFK59" s="516"/>
      <c r="IFL59" s="515"/>
      <c r="IFM59" s="516"/>
      <c r="IFN59" s="515"/>
      <c r="IFO59" s="516"/>
      <c r="IFP59" s="515"/>
      <c r="IFQ59" s="516"/>
      <c r="IFR59" s="515"/>
      <c r="IFS59" s="516"/>
      <c r="IFT59" s="515"/>
      <c r="IFU59" s="516"/>
      <c r="IFV59" s="515"/>
      <c r="IFW59" s="516"/>
      <c r="IFX59" s="515"/>
      <c r="IFY59" s="516"/>
      <c r="IFZ59" s="515"/>
      <c r="IGA59" s="516"/>
      <c r="IGB59" s="515"/>
      <c r="IGC59" s="516"/>
      <c r="IGD59" s="515"/>
      <c r="IGE59" s="516"/>
      <c r="IGF59" s="515"/>
      <c r="IGG59" s="516"/>
      <c r="IGH59" s="515"/>
      <c r="IGI59" s="516"/>
      <c r="IGJ59" s="515"/>
      <c r="IGK59" s="516"/>
      <c r="IGL59" s="515"/>
      <c r="IGM59" s="516"/>
      <c r="IGN59" s="515"/>
      <c r="IGO59" s="516"/>
      <c r="IGP59" s="515"/>
      <c r="IGQ59" s="516"/>
      <c r="IGR59" s="515"/>
      <c r="IGS59" s="516"/>
      <c r="IGT59" s="515"/>
      <c r="IGU59" s="516"/>
      <c r="IGV59" s="515"/>
      <c r="IGW59" s="516"/>
      <c r="IGX59" s="515"/>
      <c r="IGY59" s="516"/>
      <c r="IGZ59" s="515"/>
      <c r="IHA59" s="516"/>
      <c r="IHB59" s="515"/>
      <c r="IHC59" s="516"/>
      <c r="IHD59" s="515"/>
      <c r="IHE59" s="516"/>
      <c r="IHF59" s="515"/>
      <c r="IHG59" s="516"/>
      <c r="IHH59" s="515"/>
      <c r="IHI59" s="516"/>
      <c r="IHJ59" s="515"/>
      <c r="IHK59" s="516"/>
      <c r="IHL59" s="515"/>
      <c r="IHM59" s="516"/>
      <c r="IHN59" s="515"/>
      <c r="IHO59" s="516"/>
      <c r="IHP59" s="515"/>
      <c r="IHQ59" s="516"/>
      <c r="IHR59" s="515"/>
      <c r="IHS59" s="516"/>
      <c r="IHT59" s="515"/>
      <c r="IHU59" s="516"/>
      <c r="IHV59" s="515"/>
      <c r="IHW59" s="516"/>
      <c r="IHX59" s="515"/>
      <c r="IHY59" s="516"/>
      <c r="IHZ59" s="515"/>
      <c r="IIA59" s="516"/>
      <c r="IIB59" s="515"/>
      <c r="IIC59" s="516"/>
      <c r="IID59" s="515"/>
      <c r="IIE59" s="516"/>
      <c r="IIF59" s="515"/>
      <c r="IIG59" s="516"/>
      <c r="IIH59" s="515"/>
      <c r="III59" s="516"/>
      <c r="IIJ59" s="515"/>
      <c r="IIK59" s="516"/>
      <c r="IIL59" s="515"/>
      <c r="IIM59" s="516"/>
      <c r="IIN59" s="515"/>
      <c r="IIO59" s="516"/>
      <c r="IIP59" s="515"/>
      <c r="IIQ59" s="516"/>
      <c r="IIR59" s="515"/>
      <c r="IIS59" s="516"/>
      <c r="IIT59" s="515"/>
      <c r="IIU59" s="516"/>
      <c r="IIV59" s="515"/>
      <c r="IIW59" s="516"/>
      <c r="IIX59" s="515"/>
      <c r="IIY59" s="516"/>
      <c r="IIZ59" s="515"/>
      <c r="IJA59" s="516"/>
      <c r="IJB59" s="515"/>
      <c r="IJC59" s="516"/>
      <c r="IJD59" s="515"/>
      <c r="IJE59" s="516"/>
      <c r="IJF59" s="515"/>
      <c r="IJG59" s="516"/>
      <c r="IJH59" s="515"/>
      <c r="IJI59" s="516"/>
      <c r="IJJ59" s="515"/>
      <c r="IJK59" s="516"/>
      <c r="IJL59" s="515"/>
      <c r="IJM59" s="516"/>
      <c r="IJN59" s="515"/>
      <c r="IJO59" s="516"/>
      <c r="IJP59" s="515"/>
      <c r="IJQ59" s="516"/>
      <c r="IJR59" s="515"/>
      <c r="IJS59" s="516"/>
      <c r="IJT59" s="515"/>
      <c r="IJU59" s="516"/>
      <c r="IJV59" s="515"/>
      <c r="IJW59" s="516"/>
      <c r="IJX59" s="515"/>
      <c r="IJY59" s="516"/>
      <c r="IJZ59" s="515"/>
      <c r="IKA59" s="516"/>
      <c r="IKB59" s="515"/>
      <c r="IKC59" s="516"/>
      <c r="IKD59" s="515"/>
      <c r="IKE59" s="516"/>
      <c r="IKF59" s="515"/>
      <c r="IKG59" s="516"/>
      <c r="IKH59" s="515"/>
      <c r="IKI59" s="516"/>
      <c r="IKJ59" s="515"/>
      <c r="IKK59" s="516"/>
      <c r="IKL59" s="515"/>
      <c r="IKM59" s="516"/>
      <c r="IKN59" s="515"/>
      <c r="IKO59" s="516"/>
      <c r="IKP59" s="515"/>
      <c r="IKQ59" s="516"/>
      <c r="IKR59" s="515"/>
      <c r="IKS59" s="516"/>
      <c r="IKT59" s="515"/>
      <c r="IKU59" s="516"/>
      <c r="IKV59" s="515"/>
      <c r="IKW59" s="516"/>
      <c r="IKX59" s="515"/>
      <c r="IKY59" s="516"/>
      <c r="IKZ59" s="515"/>
      <c r="ILA59" s="516"/>
      <c r="ILB59" s="515"/>
      <c r="ILC59" s="516"/>
      <c r="ILD59" s="515"/>
      <c r="ILE59" s="516"/>
      <c r="ILF59" s="515"/>
      <c r="ILG59" s="516"/>
      <c r="ILH59" s="515"/>
      <c r="ILI59" s="516"/>
      <c r="ILJ59" s="515"/>
      <c r="ILK59" s="516"/>
      <c r="ILL59" s="515"/>
      <c r="ILM59" s="516"/>
      <c r="ILN59" s="515"/>
      <c r="ILO59" s="516"/>
      <c r="ILP59" s="515"/>
      <c r="ILQ59" s="516"/>
      <c r="ILR59" s="515"/>
      <c r="ILS59" s="516"/>
      <c r="ILT59" s="515"/>
      <c r="ILU59" s="516"/>
      <c r="ILV59" s="515"/>
      <c r="ILW59" s="516"/>
      <c r="ILX59" s="515"/>
      <c r="ILY59" s="516"/>
      <c r="ILZ59" s="515"/>
      <c r="IMA59" s="516"/>
      <c r="IMB59" s="515"/>
      <c r="IMC59" s="516"/>
      <c r="IMD59" s="515"/>
      <c r="IME59" s="516"/>
      <c r="IMF59" s="515"/>
      <c r="IMG59" s="516"/>
      <c r="IMH59" s="515"/>
      <c r="IMI59" s="516"/>
      <c r="IMJ59" s="515"/>
      <c r="IMK59" s="516"/>
      <c r="IML59" s="515"/>
      <c r="IMM59" s="516"/>
      <c r="IMN59" s="515"/>
      <c r="IMO59" s="516"/>
      <c r="IMP59" s="515"/>
      <c r="IMQ59" s="516"/>
      <c r="IMR59" s="515"/>
      <c r="IMS59" s="516"/>
      <c r="IMT59" s="515"/>
      <c r="IMU59" s="516"/>
      <c r="IMV59" s="515"/>
      <c r="IMW59" s="516"/>
      <c r="IMX59" s="515"/>
      <c r="IMY59" s="516"/>
      <c r="IMZ59" s="515"/>
      <c r="INA59" s="516"/>
      <c r="INB59" s="515"/>
      <c r="INC59" s="516"/>
      <c r="IND59" s="515"/>
      <c r="INE59" s="516"/>
      <c r="INF59" s="515"/>
      <c r="ING59" s="516"/>
      <c r="INH59" s="515"/>
      <c r="INI59" s="516"/>
      <c r="INJ59" s="515"/>
      <c r="INK59" s="516"/>
      <c r="INL59" s="515"/>
      <c r="INM59" s="516"/>
      <c r="INN59" s="515"/>
      <c r="INO59" s="516"/>
      <c r="INP59" s="515"/>
      <c r="INQ59" s="516"/>
      <c r="INR59" s="515"/>
      <c r="INS59" s="516"/>
      <c r="INT59" s="515"/>
      <c r="INU59" s="516"/>
      <c r="INV59" s="515"/>
      <c r="INW59" s="516"/>
      <c r="INX59" s="515"/>
      <c r="INY59" s="516"/>
      <c r="INZ59" s="515"/>
      <c r="IOA59" s="516"/>
      <c r="IOB59" s="515"/>
      <c r="IOC59" s="516"/>
      <c r="IOD59" s="515"/>
      <c r="IOE59" s="516"/>
      <c r="IOF59" s="515"/>
      <c r="IOG59" s="516"/>
      <c r="IOH59" s="515"/>
      <c r="IOI59" s="516"/>
      <c r="IOJ59" s="515"/>
      <c r="IOK59" s="516"/>
      <c r="IOL59" s="515"/>
      <c r="IOM59" s="516"/>
      <c r="ION59" s="515"/>
      <c r="IOO59" s="516"/>
      <c r="IOP59" s="515"/>
      <c r="IOQ59" s="516"/>
      <c r="IOR59" s="515"/>
      <c r="IOS59" s="516"/>
      <c r="IOT59" s="515"/>
      <c r="IOU59" s="516"/>
      <c r="IOV59" s="515"/>
      <c r="IOW59" s="516"/>
      <c r="IOX59" s="515"/>
      <c r="IOY59" s="516"/>
      <c r="IOZ59" s="515"/>
      <c r="IPA59" s="516"/>
      <c r="IPB59" s="515"/>
      <c r="IPC59" s="516"/>
      <c r="IPD59" s="515"/>
      <c r="IPE59" s="516"/>
      <c r="IPF59" s="515"/>
      <c r="IPG59" s="516"/>
      <c r="IPH59" s="515"/>
      <c r="IPI59" s="516"/>
      <c r="IPJ59" s="515"/>
      <c r="IPK59" s="516"/>
      <c r="IPL59" s="515"/>
      <c r="IPM59" s="516"/>
      <c r="IPN59" s="515"/>
      <c r="IPO59" s="516"/>
      <c r="IPP59" s="515"/>
      <c r="IPQ59" s="516"/>
      <c r="IPR59" s="515"/>
      <c r="IPS59" s="516"/>
      <c r="IPT59" s="515"/>
      <c r="IPU59" s="516"/>
      <c r="IPV59" s="515"/>
      <c r="IPW59" s="516"/>
      <c r="IPX59" s="515"/>
      <c r="IPY59" s="516"/>
      <c r="IPZ59" s="515"/>
      <c r="IQA59" s="516"/>
      <c r="IQB59" s="515"/>
      <c r="IQC59" s="516"/>
      <c r="IQD59" s="515"/>
      <c r="IQE59" s="516"/>
      <c r="IQF59" s="515"/>
      <c r="IQG59" s="516"/>
      <c r="IQH59" s="515"/>
      <c r="IQI59" s="516"/>
      <c r="IQJ59" s="515"/>
      <c r="IQK59" s="516"/>
      <c r="IQL59" s="515"/>
      <c r="IQM59" s="516"/>
      <c r="IQN59" s="515"/>
      <c r="IQO59" s="516"/>
      <c r="IQP59" s="515"/>
      <c r="IQQ59" s="516"/>
      <c r="IQR59" s="515"/>
      <c r="IQS59" s="516"/>
      <c r="IQT59" s="515"/>
      <c r="IQU59" s="516"/>
      <c r="IQV59" s="515"/>
      <c r="IQW59" s="516"/>
      <c r="IQX59" s="515"/>
      <c r="IQY59" s="516"/>
      <c r="IQZ59" s="515"/>
      <c r="IRA59" s="516"/>
      <c r="IRB59" s="515"/>
      <c r="IRC59" s="516"/>
      <c r="IRD59" s="515"/>
      <c r="IRE59" s="516"/>
      <c r="IRF59" s="515"/>
      <c r="IRG59" s="516"/>
      <c r="IRH59" s="515"/>
      <c r="IRI59" s="516"/>
      <c r="IRJ59" s="515"/>
      <c r="IRK59" s="516"/>
      <c r="IRL59" s="515"/>
      <c r="IRM59" s="516"/>
      <c r="IRN59" s="515"/>
      <c r="IRO59" s="516"/>
      <c r="IRP59" s="515"/>
      <c r="IRQ59" s="516"/>
      <c r="IRR59" s="515"/>
      <c r="IRS59" s="516"/>
      <c r="IRT59" s="515"/>
      <c r="IRU59" s="516"/>
      <c r="IRV59" s="515"/>
      <c r="IRW59" s="516"/>
      <c r="IRX59" s="515"/>
      <c r="IRY59" s="516"/>
      <c r="IRZ59" s="515"/>
      <c r="ISA59" s="516"/>
      <c r="ISB59" s="515"/>
      <c r="ISC59" s="516"/>
      <c r="ISD59" s="515"/>
      <c r="ISE59" s="516"/>
      <c r="ISF59" s="515"/>
      <c r="ISG59" s="516"/>
      <c r="ISH59" s="515"/>
      <c r="ISI59" s="516"/>
      <c r="ISJ59" s="515"/>
      <c r="ISK59" s="516"/>
      <c r="ISL59" s="515"/>
      <c r="ISM59" s="516"/>
      <c r="ISN59" s="515"/>
      <c r="ISO59" s="516"/>
      <c r="ISP59" s="515"/>
      <c r="ISQ59" s="516"/>
      <c r="ISR59" s="515"/>
      <c r="ISS59" s="516"/>
      <c r="IST59" s="515"/>
      <c r="ISU59" s="516"/>
      <c r="ISV59" s="515"/>
      <c r="ISW59" s="516"/>
      <c r="ISX59" s="515"/>
      <c r="ISY59" s="516"/>
      <c r="ISZ59" s="515"/>
      <c r="ITA59" s="516"/>
      <c r="ITB59" s="515"/>
      <c r="ITC59" s="516"/>
      <c r="ITD59" s="515"/>
      <c r="ITE59" s="516"/>
      <c r="ITF59" s="515"/>
      <c r="ITG59" s="516"/>
      <c r="ITH59" s="515"/>
      <c r="ITI59" s="516"/>
      <c r="ITJ59" s="515"/>
      <c r="ITK59" s="516"/>
      <c r="ITL59" s="515"/>
      <c r="ITM59" s="516"/>
      <c r="ITN59" s="515"/>
      <c r="ITO59" s="516"/>
      <c r="ITP59" s="515"/>
      <c r="ITQ59" s="516"/>
      <c r="ITR59" s="515"/>
      <c r="ITS59" s="516"/>
      <c r="ITT59" s="515"/>
      <c r="ITU59" s="516"/>
      <c r="ITV59" s="515"/>
      <c r="ITW59" s="516"/>
      <c r="ITX59" s="515"/>
      <c r="ITY59" s="516"/>
      <c r="ITZ59" s="515"/>
      <c r="IUA59" s="516"/>
      <c r="IUB59" s="515"/>
      <c r="IUC59" s="516"/>
      <c r="IUD59" s="515"/>
      <c r="IUE59" s="516"/>
      <c r="IUF59" s="515"/>
      <c r="IUG59" s="516"/>
      <c r="IUH59" s="515"/>
      <c r="IUI59" s="516"/>
      <c r="IUJ59" s="515"/>
      <c r="IUK59" s="516"/>
      <c r="IUL59" s="515"/>
      <c r="IUM59" s="516"/>
      <c r="IUN59" s="515"/>
      <c r="IUO59" s="516"/>
      <c r="IUP59" s="515"/>
      <c r="IUQ59" s="516"/>
      <c r="IUR59" s="515"/>
      <c r="IUS59" s="516"/>
      <c r="IUT59" s="515"/>
      <c r="IUU59" s="516"/>
      <c r="IUV59" s="515"/>
      <c r="IUW59" s="516"/>
      <c r="IUX59" s="515"/>
      <c r="IUY59" s="516"/>
      <c r="IUZ59" s="515"/>
      <c r="IVA59" s="516"/>
      <c r="IVB59" s="515"/>
      <c r="IVC59" s="516"/>
      <c r="IVD59" s="515"/>
      <c r="IVE59" s="516"/>
      <c r="IVF59" s="515"/>
      <c r="IVG59" s="516"/>
      <c r="IVH59" s="515"/>
      <c r="IVI59" s="516"/>
      <c r="IVJ59" s="515"/>
      <c r="IVK59" s="516"/>
      <c r="IVL59" s="515"/>
      <c r="IVM59" s="516"/>
      <c r="IVN59" s="515"/>
      <c r="IVO59" s="516"/>
      <c r="IVP59" s="515"/>
      <c r="IVQ59" s="516"/>
      <c r="IVR59" s="515"/>
      <c r="IVS59" s="516"/>
      <c r="IVT59" s="515"/>
      <c r="IVU59" s="516"/>
      <c r="IVV59" s="515"/>
      <c r="IVW59" s="516"/>
      <c r="IVX59" s="515"/>
      <c r="IVY59" s="516"/>
      <c r="IVZ59" s="515"/>
      <c r="IWA59" s="516"/>
      <c r="IWB59" s="515"/>
      <c r="IWC59" s="516"/>
      <c r="IWD59" s="515"/>
      <c r="IWE59" s="516"/>
      <c r="IWF59" s="515"/>
      <c r="IWG59" s="516"/>
      <c r="IWH59" s="515"/>
      <c r="IWI59" s="516"/>
      <c r="IWJ59" s="515"/>
      <c r="IWK59" s="516"/>
      <c r="IWL59" s="515"/>
      <c r="IWM59" s="516"/>
      <c r="IWN59" s="515"/>
      <c r="IWO59" s="516"/>
      <c r="IWP59" s="515"/>
      <c r="IWQ59" s="516"/>
      <c r="IWR59" s="515"/>
      <c r="IWS59" s="516"/>
      <c r="IWT59" s="515"/>
      <c r="IWU59" s="516"/>
      <c r="IWV59" s="515"/>
      <c r="IWW59" s="516"/>
      <c r="IWX59" s="515"/>
      <c r="IWY59" s="516"/>
      <c r="IWZ59" s="515"/>
      <c r="IXA59" s="516"/>
      <c r="IXB59" s="515"/>
      <c r="IXC59" s="516"/>
      <c r="IXD59" s="515"/>
      <c r="IXE59" s="516"/>
      <c r="IXF59" s="515"/>
      <c r="IXG59" s="516"/>
      <c r="IXH59" s="515"/>
      <c r="IXI59" s="516"/>
      <c r="IXJ59" s="515"/>
      <c r="IXK59" s="516"/>
      <c r="IXL59" s="515"/>
      <c r="IXM59" s="516"/>
      <c r="IXN59" s="515"/>
      <c r="IXO59" s="516"/>
      <c r="IXP59" s="515"/>
      <c r="IXQ59" s="516"/>
      <c r="IXR59" s="515"/>
      <c r="IXS59" s="516"/>
      <c r="IXT59" s="515"/>
      <c r="IXU59" s="516"/>
      <c r="IXV59" s="515"/>
      <c r="IXW59" s="516"/>
      <c r="IXX59" s="515"/>
      <c r="IXY59" s="516"/>
      <c r="IXZ59" s="515"/>
      <c r="IYA59" s="516"/>
      <c r="IYB59" s="515"/>
      <c r="IYC59" s="516"/>
      <c r="IYD59" s="515"/>
      <c r="IYE59" s="516"/>
      <c r="IYF59" s="515"/>
      <c r="IYG59" s="516"/>
      <c r="IYH59" s="515"/>
      <c r="IYI59" s="516"/>
      <c r="IYJ59" s="515"/>
      <c r="IYK59" s="516"/>
      <c r="IYL59" s="515"/>
      <c r="IYM59" s="516"/>
      <c r="IYN59" s="515"/>
      <c r="IYO59" s="516"/>
      <c r="IYP59" s="515"/>
      <c r="IYQ59" s="516"/>
      <c r="IYR59" s="515"/>
      <c r="IYS59" s="516"/>
      <c r="IYT59" s="515"/>
      <c r="IYU59" s="516"/>
      <c r="IYV59" s="515"/>
      <c r="IYW59" s="516"/>
      <c r="IYX59" s="515"/>
      <c r="IYY59" s="516"/>
      <c r="IYZ59" s="515"/>
      <c r="IZA59" s="516"/>
      <c r="IZB59" s="515"/>
      <c r="IZC59" s="516"/>
      <c r="IZD59" s="515"/>
      <c r="IZE59" s="516"/>
      <c r="IZF59" s="515"/>
      <c r="IZG59" s="516"/>
      <c r="IZH59" s="515"/>
      <c r="IZI59" s="516"/>
      <c r="IZJ59" s="515"/>
      <c r="IZK59" s="516"/>
      <c r="IZL59" s="515"/>
      <c r="IZM59" s="516"/>
      <c r="IZN59" s="515"/>
      <c r="IZO59" s="516"/>
      <c r="IZP59" s="515"/>
      <c r="IZQ59" s="516"/>
      <c r="IZR59" s="515"/>
      <c r="IZS59" s="516"/>
      <c r="IZT59" s="515"/>
      <c r="IZU59" s="516"/>
      <c r="IZV59" s="515"/>
      <c r="IZW59" s="516"/>
      <c r="IZX59" s="515"/>
      <c r="IZY59" s="516"/>
      <c r="IZZ59" s="515"/>
      <c r="JAA59" s="516"/>
      <c r="JAB59" s="515"/>
      <c r="JAC59" s="516"/>
      <c r="JAD59" s="515"/>
      <c r="JAE59" s="516"/>
      <c r="JAF59" s="515"/>
      <c r="JAG59" s="516"/>
      <c r="JAH59" s="515"/>
      <c r="JAI59" s="516"/>
      <c r="JAJ59" s="515"/>
      <c r="JAK59" s="516"/>
      <c r="JAL59" s="515"/>
      <c r="JAM59" s="516"/>
      <c r="JAN59" s="515"/>
      <c r="JAO59" s="516"/>
      <c r="JAP59" s="515"/>
      <c r="JAQ59" s="516"/>
      <c r="JAR59" s="515"/>
      <c r="JAS59" s="516"/>
      <c r="JAT59" s="515"/>
      <c r="JAU59" s="516"/>
      <c r="JAV59" s="515"/>
      <c r="JAW59" s="516"/>
      <c r="JAX59" s="515"/>
      <c r="JAY59" s="516"/>
      <c r="JAZ59" s="515"/>
      <c r="JBA59" s="516"/>
      <c r="JBB59" s="515"/>
      <c r="JBC59" s="516"/>
      <c r="JBD59" s="515"/>
      <c r="JBE59" s="516"/>
      <c r="JBF59" s="515"/>
      <c r="JBG59" s="516"/>
      <c r="JBH59" s="515"/>
      <c r="JBI59" s="516"/>
      <c r="JBJ59" s="515"/>
      <c r="JBK59" s="516"/>
      <c r="JBL59" s="515"/>
      <c r="JBM59" s="516"/>
      <c r="JBN59" s="515"/>
      <c r="JBO59" s="516"/>
      <c r="JBP59" s="515"/>
      <c r="JBQ59" s="516"/>
      <c r="JBR59" s="515"/>
      <c r="JBS59" s="516"/>
      <c r="JBT59" s="515"/>
      <c r="JBU59" s="516"/>
      <c r="JBV59" s="515"/>
      <c r="JBW59" s="516"/>
      <c r="JBX59" s="515"/>
      <c r="JBY59" s="516"/>
      <c r="JBZ59" s="515"/>
      <c r="JCA59" s="516"/>
      <c r="JCB59" s="515"/>
      <c r="JCC59" s="516"/>
      <c r="JCD59" s="515"/>
      <c r="JCE59" s="516"/>
      <c r="JCF59" s="515"/>
      <c r="JCG59" s="516"/>
      <c r="JCH59" s="515"/>
      <c r="JCI59" s="516"/>
      <c r="JCJ59" s="515"/>
      <c r="JCK59" s="516"/>
      <c r="JCL59" s="515"/>
      <c r="JCM59" s="516"/>
      <c r="JCN59" s="515"/>
      <c r="JCO59" s="516"/>
      <c r="JCP59" s="515"/>
      <c r="JCQ59" s="516"/>
      <c r="JCR59" s="515"/>
      <c r="JCS59" s="516"/>
      <c r="JCT59" s="515"/>
      <c r="JCU59" s="516"/>
      <c r="JCV59" s="515"/>
      <c r="JCW59" s="516"/>
      <c r="JCX59" s="515"/>
      <c r="JCY59" s="516"/>
      <c r="JCZ59" s="515"/>
      <c r="JDA59" s="516"/>
      <c r="JDB59" s="515"/>
      <c r="JDC59" s="516"/>
      <c r="JDD59" s="515"/>
      <c r="JDE59" s="516"/>
      <c r="JDF59" s="515"/>
      <c r="JDG59" s="516"/>
      <c r="JDH59" s="515"/>
      <c r="JDI59" s="516"/>
      <c r="JDJ59" s="515"/>
      <c r="JDK59" s="516"/>
      <c r="JDL59" s="515"/>
      <c r="JDM59" s="516"/>
      <c r="JDN59" s="515"/>
      <c r="JDO59" s="516"/>
      <c r="JDP59" s="515"/>
      <c r="JDQ59" s="516"/>
      <c r="JDR59" s="515"/>
      <c r="JDS59" s="516"/>
      <c r="JDT59" s="515"/>
      <c r="JDU59" s="516"/>
      <c r="JDV59" s="515"/>
      <c r="JDW59" s="516"/>
      <c r="JDX59" s="515"/>
      <c r="JDY59" s="516"/>
      <c r="JDZ59" s="515"/>
      <c r="JEA59" s="516"/>
      <c r="JEB59" s="515"/>
      <c r="JEC59" s="516"/>
      <c r="JED59" s="515"/>
      <c r="JEE59" s="516"/>
      <c r="JEF59" s="515"/>
      <c r="JEG59" s="516"/>
      <c r="JEH59" s="515"/>
      <c r="JEI59" s="516"/>
      <c r="JEJ59" s="515"/>
      <c r="JEK59" s="516"/>
      <c r="JEL59" s="515"/>
      <c r="JEM59" s="516"/>
      <c r="JEN59" s="515"/>
      <c r="JEO59" s="516"/>
      <c r="JEP59" s="515"/>
      <c r="JEQ59" s="516"/>
      <c r="JER59" s="515"/>
      <c r="JES59" s="516"/>
      <c r="JET59" s="515"/>
      <c r="JEU59" s="516"/>
      <c r="JEV59" s="515"/>
      <c r="JEW59" s="516"/>
      <c r="JEX59" s="515"/>
      <c r="JEY59" s="516"/>
      <c r="JEZ59" s="515"/>
      <c r="JFA59" s="516"/>
      <c r="JFB59" s="515"/>
      <c r="JFC59" s="516"/>
      <c r="JFD59" s="515"/>
      <c r="JFE59" s="516"/>
      <c r="JFF59" s="515"/>
      <c r="JFG59" s="516"/>
      <c r="JFH59" s="515"/>
      <c r="JFI59" s="516"/>
      <c r="JFJ59" s="515"/>
      <c r="JFK59" s="516"/>
      <c r="JFL59" s="515"/>
      <c r="JFM59" s="516"/>
      <c r="JFN59" s="515"/>
      <c r="JFO59" s="516"/>
      <c r="JFP59" s="515"/>
      <c r="JFQ59" s="516"/>
      <c r="JFR59" s="515"/>
      <c r="JFS59" s="516"/>
      <c r="JFT59" s="515"/>
      <c r="JFU59" s="516"/>
      <c r="JFV59" s="515"/>
      <c r="JFW59" s="516"/>
      <c r="JFX59" s="515"/>
      <c r="JFY59" s="516"/>
      <c r="JFZ59" s="515"/>
      <c r="JGA59" s="516"/>
      <c r="JGB59" s="515"/>
      <c r="JGC59" s="516"/>
      <c r="JGD59" s="515"/>
      <c r="JGE59" s="516"/>
      <c r="JGF59" s="515"/>
      <c r="JGG59" s="516"/>
      <c r="JGH59" s="515"/>
      <c r="JGI59" s="516"/>
      <c r="JGJ59" s="515"/>
      <c r="JGK59" s="516"/>
      <c r="JGL59" s="515"/>
      <c r="JGM59" s="516"/>
      <c r="JGN59" s="515"/>
      <c r="JGO59" s="516"/>
      <c r="JGP59" s="515"/>
      <c r="JGQ59" s="516"/>
      <c r="JGR59" s="515"/>
      <c r="JGS59" s="516"/>
      <c r="JGT59" s="515"/>
      <c r="JGU59" s="516"/>
      <c r="JGV59" s="515"/>
      <c r="JGW59" s="516"/>
      <c r="JGX59" s="515"/>
      <c r="JGY59" s="516"/>
      <c r="JGZ59" s="515"/>
      <c r="JHA59" s="516"/>
      <c r="JHB59" s="515"/>
      <c r="JHC59" s="516"/>
      <c r="JHD59" s="515"/>
      <c r="JHE59" s="516"/>
      <c r="JHF59" s="515"/>
      <c r="JHG59" s="516"/>
      <c r="JHH59" s="515"/>
      <c r="JHI59" s="516"/>
      <c r="JHJ59" s="515"/>
      <c r="JHK59" s="516"/>
      <c r="JHL59" s="515"/>
      <c r="JHM59" s="516"/>
      <c r="JHN59" s="515"/>
      <c r="JHO59" s="516"/>
      <c r="JHP59" s="515"/>
      <c r="JHQ59" s="516"/>
      <c r="JHR59" s="515"/>
      <c r="JHS59" s="516"/>
      <c r="JHT59" s="515"/>
      <c r="JHU59" s="516"/>
      <c r="JHV59" s="515"/>
      <c r="JHW59" s="516"/>
      <c r="JHX59" s="515"/>
      <c r="JHY59" s="516"/>
      <c r="JHZ59" s="515"/>
      <c r="JIA59" s="516"/>
      <c r="JIB59" s="515"/>
      <c r="JIC59" s="516"/>
      <c r="JID59" s="515"/>
      <c r="JIE59" s="516"/>
      <c r="JIF59" s="515"/>
      <c r="JIG59" s="516"/>
      <c r="JIH59" s="515"/>
      <c r="JII59" s="516"/>
      <c r="JIJ59" s="515"/>
      <c r="JIK59" s="516"/>
      <c r="JIL59" s="515"/>
      <c r="JIM59" s="516"/>
      <c r="JIN59" s="515"/>
      <c r="JIO59" s="516"/>
      <c r="JIP59" s="515"/>
      <c r="JIQ59" s="516"/>
      <c r="JIR59" s="515"/>
      <c r="JIS59" s="516"/>
      <c r="JIT59" s="515"/>
      <c r="JIU59" s="516"/>
      <c r="JIV59" s="515"/>
      <c r="JIW59" s="516"/>
      <c r="JIX59" s="515"/>
      <c r="JIY59" s="516"/>
      <c r="JIZ59" s="515"/>
      <c r="JJA59" s="516"/>
      <c r="JJB59" s="515"/>
      <c r="JJC59" s="516"/>
      <c r="JJD59" s="515"/>
      <c r="JJE59" s="516"/>
      <c r="JJF59" s="515"/>
      <c r="JJG59" s="516"/>
      <c r="JJH59" s="515"/>
      <c r="JJI59" s="516"/>
      <c r="JJJ59" s="515"/>
      <c r="JJK59" s="516"/>
      <c r="JJL59" s="515"/>
      <c r="JJM59" s="516"/>
      <c r="JJN59" s="515"/>
      <c r="JJO59" s="516"/>
      <c r="JJP59" s="515"/>
      <c r="JJQ59" s="516"/>
      <c r="JJR59" s="515"/>
      <c r="JJS59" s="516"/>
      <c r="JJT59" s="515"/>
      <c r="JJU59" s="516"/>
      <c r="JJV59" s="515"/>
      <c r="JJW59" s="516"/>
      <c r="JJX59" s="515"/>
      <c r="JJY59" s="516"/>
      <c r="JJZ59" s="515"/>
      <c r="JKA59" s="516"/>
      <c r="JKB59" s="515"/>
      <c r="JKC59" s="516"/>
      <c r="JKD59" s="515"/>
      <c r="JKE59" s="516"/>
      <c r="JKF59" s="515"/>
      <c r="JKG59" s="516"/>
      <c r="JKH59" s="515"/>
      <c r="JKI59" s="516"/>
      <c r="JKJ59" s="515"/>
      <c r="JKK59" s="516"/>
      <c r="JKL59" s="515"/>
      <c r="JKM59" s="516"/>
      <c r="JKN59" s="515"/>
      <c r="JKO59" s="516"/>
      <c r="JKP59" s="515"/>
      <c r="JKQ59" s="516"/>
      <c r="JKR59" s="515"/>
      <c r="JKS59" s="516"/>
      <c r="JKT59" s="515"/>
      <c r="JKU59" s="516"/>
      <c r="JKV59" s="515"/>
      <c r="JKW59" s="516"/>
      <c r="JKX59" s="515"/>
      <c r="JKY59" s="516"/>
      <c r="JKZ59" s="515"/>
      <c r="JLA59" s="516"/>
      <c r="JLB59" s="515"/>
      <c r="JLC59" s="516"/>
      <c r="JLD59" s="515"/>
      <c r="JLE59" s="516"/>
      <c r="JLF59" s="515"/>
      <c r="JLG59" s="516"/>
      <c r="JLH59" s="515"/>
      <c r="JLI59" s="516"/>
      <c r="JLJ59" s="515"/>
      <c r="JLK59" s="516"/>
      <c r="JLL59" s="515"/>
      <c r="JLM59" s="516"/>
      <c r="JLN59" s="515"/>
      <c r="JLO59" s="516"/>
      <c r="JLP59" s="515"/>
      <c r="JLQ59" s="516"/>
      <c r="JLR59" s="515"/>
      <c r="JLS59" s="516"/>
      <c r="JLT59" s="515"/>
      <c r="JLU59" s="516"/>
      <c r="JLV59" s="515"/>
      <c r="JLW59" s="516"/>
      <c r="JLX59" s="515"/>
      <c r="JLY59" s="516"/>
      <c r="JLZ59" s="515"/>
      <c r="JMA59" s="516"/>
      <c r="JMB59" s="515"/>
      <c r="JMC59" s="516"/>
      <c r="JMD59" s="515"/>
      <c r="JME59" s="516"/>
      <c r="JMF59" s="515"/>
      <c r="JMG59" s="516"/>
      <c r="JMH59" s="515"/>
      <c r="JMI59" s="516"/>
      <c r="JMJ59" s="515"/>
      <c r="JMK59" s="516"/>
      <c r="JML59" s="515"/>
      <c r="JMM59" s="516"/>
      <c r="JMN59" s="515"/>
      <c r="JMO59" s="516"/>
      <c r="JMP59" s="515"/>
      <c r="JMQ59" s="516"/>
      <c r="JMR59" s="515"/>
      <c r="JMS59" s="516"/>
      <c r="JMT59" s="515"/>
      <c r="JMU59" s="516"/>
      <c r="JMV59" s="515"/>
      <c r="JMW59" s="516"/>
      <c r="JMX59" s="515"/>
      <c r="JMY59" s="516"/>
      <c r="JMZ59" s="515"/>
      <c r="JNA59" s="516"/>
      <c r="JNB59" s="515"/>
      <c r="JNC59" s="516"/>
      <c r="JND59" s="515"/>
      <c r="JNE59" s="516"/>
      <c r="JNF59" s="515"/>
      <c r="JNG59" s="516"/>
      <c r="JNH59" s="515"/>
      <c r="JNI59" s="516"/>
      <c r="JNJ59" s="515"/>
      <c r="JNK59" s="516"/>
      <c r="JNL59" s="515"/>
      <c r="JNM59" s="516"/>
      <c r="JNN59" s="515"/>
      <c r="JNO59" s="516"/>
      <c r="JNP59" s="515"/>
      <c r="JNQ59" s="516"/>
      <c r="JNR59" s="515"/>
      <c r="JNS59" s="516"/>
      <c r="JNT59" s="515"/>
      <c r="JNU59" s="516"/>
      <c r="JNV59" s="515"/>
      <c r="JNW59" s="516"/>
      <c r="JNX59" s="515"/>
      <c r="JNY59" s="516"/>
      <c r="JNZ59" s="515"/>
      <c r="JOA59" s="516"/>
      <c r="JOB59" s="515"/>
      <c r="JOC59" s="516"/>
      <c r="JOD59" s="515"/>
      <c r="JOE59" s="516"/>
      <c r="JOF59" s="515"/>
      <c r="JOG59" s="516"/>
      <c r="JOH59" s="515"/>
      <c r="JOI59" s="516"/>
      <c r="JOJ59" s="515"/>
      <c r="JOK59" s="516"/>
      <c r="JOL59" s="515"/>
      <c r="JOM59" s="516"/>
      <c r="JON59" s="515"/>
      <c r="JOO59" s="516"/>
      <c r="JOP59" s="515"/>
      <c r="JOQ59" s="516"/>
      <c r="JOR59" s="515"/>
      <c r="JOS59" s="516"/>
      <c r="JOT59" s="515"/>
      <c r="JOU59" s="516"/>
      <c r="JOV59" s="515"/>
      <c r="JOW59" s="516"/>
      <c r="JOX59" s="515"/>
      <c r="JOY59" s="516"/>
      <c r="JOZ59" s="515"/>
      <c r="JPA59" s="516"/>
      <c r="JPB59" s="515"/>
      <c r="JPC59" s="516"/>
      <c r="JPD59" s="515"/>
      <c r="JPE59" s="516"/>
      <c r="JPF59" s="515"/>
      <c r="JPG59" s="516"/>
      <c r="JPH59" s="515"/>
      <c r="JPI59" s="516"/>
      <c r="JPJ59" s="515"/>
      <c r="JPK59" s="516"/>
      <c r="JPL59" s="515"/>
      <c r="JPM59" s="516"/>
      <c r="JPN59" s="515"/>
      <c r="JPO59" s="516"/>
      <c r="JPP59" s="515"/>
      <c r="JPQ59" s="516"/>
      <c r="JPR59" s="515"/>
      <c r="JPS59" s="516"/>
      <c r="JPT59" s="515"/>
      <c r="JPU59" s="516"/>
      <c r="JPV59" s="515"/>
      <c r="JPW59" s="516"/>
      <c r="JPX59" s="515"/>
      <c r="JPY59" s="516"/>
      <c r="JPZ59" s="515"/>
      <c r="JQA59" s="516"/>
      <c r="JQB59" s="515"/>
      <c r="JQC59" s="516"/>
      <c r="JQD59" s="515"/>
      <c r="JQE59" s="516"/>
      <c r="JQF59" s="515"/>
      <c r="JQG59" s="516"/>
      <c r="JQH59" s="515"/>
      <c r="JQI59" s="516"/>
      <c r="JQJ59" s="515"/>
      <c r="JQK59" s="516"/>
      <c r="JQL59" s="515"/>
      <c r="JQM59" s="516"/>
      <c r="JQN59" s="515"/>
      <c r="JQO59" s="516"/>
      <c r="JQP59" s="515"/>
      <c r="JQQ59" s="516"/>
      <c r="JQR59" s="515"/>
      <c r="JQS59" s="516"/>
      <c r="JQT59" s="515"/>
      <c r="JQU59" s="516"/>
      <c r="JQV59" s="515"/>
      <c r="JQW59" s="516"/>
      <c r="JQX59" s="515"/>
      <c r="JQY59" s="516"/>
      <c r="JQZ59" s="515"/>
      <c r="JRA59" s="516"/>
      <c r="JRB59" s="515"/>
      <c r="JRC59" s="516"/>
      <c r="JRD59" s="515"/>
      <c r="JRE59" s="516"/>
      <c r="JRF59" s="515"/>
      <c r="JRG59" s="516"/>
      <c r="JRH59" s="515"/>
      <c r="JRI59" s="516"/>
      <c r="JRJ59" s="515"/>
      <c r="JRK59" s="516"/>
      <c r="JRL59" s="515"/>
      <c r="JRM59" s="516"/>
      <c r="JRN59" s="515"/>
      <c r="JRO59" s="516"/>
      <c r="JRP59" s="515"/>
      <c r="JRQ59" s="516"/>
      <c r="JRR59" s="515"/>
      <c r="JRS59" s="516"/>
      <c r="JRT59" s="515"/>
      <c r="JRU59" s="516"/>
      <c r="JRV59" s="515"/>
      <c r="JRW59" s="516"/>
      <c r="JRX59" s="515"/>
      <c r="JRY59" s="516"/>
      <c r="JRZ59" s="515"/>
      <c r="JSA59" s="516"/>
      <c r="JSB59" s="515"/>
      <c r="JSC59" s="516"/>
      <c r="JSD59" s="515"/>
      <c r="JSE59" s="516"/>
      <c r="JSF59" s="515"/>
      <c r="JSG59" s="516"/>
      <c r="JSH59" s="515"/>
      <c r="JSI59" s="516"/>
      <c r="JSJ59" s="515"/>
      <c r="JSK59" s="516"/>
      <c r="JSL59" s="515"/>
      <c r="JSM59" s="516"/>
      <c r="JSN59" s="515"/>
      <c r="JSO59" s="516"/>
      <c r="JSP59" s="515"/>
      <c r="JSQ59" s="516"/>
      <c r="JSR59" s="515"/>
      <c r="JSS59" s="516"/>
      <c r="JST59" s="515"/>
      <c r="JSU59" s="516"/>
      <c r="JSV59" s="515"/>
      <c r="JSW59" s="516"/>
      <c r="JSX59" s="515"/>
      <c r="JSY59" s="516"/>
      <c r="JSZ59" s="515"/>
      <c r="JTA59" s="516"/>
      <c r="JTB59" s="515"/>
      <c r="JTC59" s="516"/>
      <c r="JTD59" s="515"/>
      <c r="JTE59" s="516"/>
      <c r="JTF59" s="515"/>
      <c r="JTG59" s="516"/>
      <c r="JTH59" s="515"/>
      <c r="JTI59" s="516"/>
      <c r="JTJ59" s="515"/>
      <c r="JTK59" s="516"/>
      <c r="JTL59" s="515"/>
      <c r="JTM59" s="516"/>
      <c r="JTN59" s="515"/>
      <c r="JTO59" s="516"/>
      <c r="JTP59" s="515"/>
      <c r="JTQ59" s="516"/>
      <c r="JTR59" s="515"/>
      <c r="JTS59" s="516"/>
      <c r="JTT59" s="515"/>
      <c r="JTU59" s="516"/>
      <c r="JTV59" s="515"/>
      <c r="JTW59" s="516"/>
      <c r="JTX59" s="515"/>
      <c r="JTY59" s="516"/>
      <c r="JTZ59" s="515"/>
      <c r="JUA59" s="516"/>
      <c r="JUB59" s="515"/>
      <c r="JUC59" s="516"/>
      <c r="JUD59" s="515"/>
      <c r="JUE59" s="516"/>
      <c r="JUF59" s="515"/>
      <c r="JUG59" s="516"/>
      <c r="JUH59" s="515"/>
      <c r="JUI59" s="516"/>
      <c r="JUJ59" s="515"/>
      <c r="JUK59" s="516"/>
      <c r="JUL59" s="515"/>
      <c r="JUM59" s="516"/>
      <c r="JUN59" s="515"/>
      <c r="JUO59" s="516"/>
      <c r="JUP59" s="515"/>
      <c r="JUQ59" s="516"/>
      <c r="JUR59" s="515"/>
      <c r="JUS59" s="516"/>
      <c r="JUT59" s="515"/>
      <c r="JUU59" s="516"/>
      <c r="JUV59" s="515"/>
      <c r="JUW59" s="516"/>
      <c r="JUX59" s="515"/>
      <c r="JUY59" s="516"/>
      <c r="JUZ59" s="515"/>
      <c r="JVA59" s="516"/>
      <c r="JVB59" s="515"/>
      <c r="JVC59" s="516"/>
      <c r="JVD59" s="515"/>
      <c r="JVE59" s="516"/>
      <c r="JVF59" s="515"/>
      <c r="JVG59" s="516"/>
      <c r="JVH59" s="515"/>
      <c r="JVI59" s="516"/>
      <c r="JVJ59" s="515"/>
      <c r="JVK59" s="516"/>
      <c r="JVL59" s="515"/>
      <c r="JVM59" s="516"/>
      <c r="JVN59" s="515"/>
      <c r="JVO59" s="516"/>
      <c r="JVP59" s="515"/>
      <c r="JVQ59" s="516"/>
      <c r="JVR59" s="515"/>
      <c r="JVS59" s="516"/>
      <c r="JVT59" s="515"/>
      <c r="JVU59" s="516"/>
      <c r="JVV59" s="515"/>
      <c r="JVW59" s="516"/>
      <c r="JVX59" s="515"/>
      <c r="JVY59" s="516"/>
      <c r="JVZ59" s="515"/>
      <c r="JWA59" s="516"/>
      <c r="JWB59" s="515"/>
      <c r="JWC59" s="516"/>
      <c r="JWD59" s="515"/>
      <c r="JWE59" s="516"/>
      <c r="JWF59" s="515"/>
      <c r="JWG59" s="516"/>
      <c r="JWH59" s="515"/>
      <c r="JWI59" s="516"/>
      <c r="JWJ59" s="515"/>
      <c r="JWK59" s="516"/>
      <c r="JWL59" s="515"/>
      <c r="JWM59" s="516"/>
      <c r="JWN59" s="515"/>
      <c r="JWO59" s="516"/>
      <c r="JWP59" s="515"/>
      <c r="JWQ59" s="516"/>
      <c r="JWR59" s="515"/>
      <c r="JWS59" s="516"/>
      <c r="JWT59" s="515"/>
      <c r="JWU59" s="516"/>
      <c r="JWV59" s="515"/>
      <c r="JWW59" s="516"/>
      <c r="JWX59" s="515"/>
      <c r="JWY59" s="516"/>
      <c r="JWZ59" s="515"/>
      <c r="JXA59" s="516"/>
      <c r="JXB59" s="515"/>
      <c r="JXC59" s="516"/>
      <c r="JXD59" s="515"/>
      <c r="JXE59" s="516"/>
      <c r="JXF59" s="515"/>
      <c r="JXG59" s="516"/>
      <c r="JXH59" s="515"/>
      <c r="JXI59" s="516"/>
      <c r="JXJ59" s="515"/>
      <c r="JXK59" s="516"/>
      <c r="JXL59" s="515"/>
      <c r="JXM59" s="516"/>
      <c r="JXN59" s="515"/>
      <c r="JXO59" s="516"/>
      <c r="JXP59" s="515"/>
      <c r="JXQ59" s="516"/>
      <c r="JXR59" s="515"/>
      <c r="JXS59" s="516"/>
      <c r="JXT59" s="515"/>
      <c r="JXU59" s="516"/>
      <c r="JXV59" s="515"/>
      <c r="JXW59" s="516"/>
      <c r="JXX59" s="515"/>
      <c r="JXY59" s="516"/>
      <c r="JXZ59" s="515"/>
      <c r="JYA59" s="516"/>
      <c r="JYB59" s="515"/>
      <c r="JYC59" s="516"/>
      <c r="JYD59" s="515"/>
      <c r="JYE59" s="516"/>
      <c r="JYF59" s="515"/>
      <c r="JYG59" s="516"/>
      <c r="JYH59" s="515"/>
      <c r="JYI59" s="516"/>
      <c r="JYJ59" s="515"/>
      <c r="JYK59" s="516"/>
      <c r="JYL59" s="515"/>
      <c r="JYM59" s="516"/>
      <c r="JYN59" s="515"/>
      <c r="JYO59" s="516"/>
      <c r="JYP59" s="515"/>
      <c r="JYQ59" s="516"/>
      <c r="JYR59" s="515"/>
      <c r="JYS59" s="516"/>
      <c r="JYT59" s="515"/>
      <c r="JYU59" s="516"/>
      <c r="JYV59" s="515"/>
      <c r="JYW59" s="516"/>
      <c r="JYX59" s="515"/>
      <c r="JYY59" s="516"/>
      <c r="JYZ59" s="515"/>
      <c r="JZA59" s="516"/>
      <c r="JZB59" s="515"/>
      <c r="JZC59" s="516"/>
      <c r="JZD59" s="515"/>
      <c r="JZE59" s="516"/>
      <c r="JZF59" s="515"/>
      <c r="JZG59" s="516"/>
      <c r="JZH59" s="515"/>
      <c r="JZI59" s="516"/>
      <c r="JZJ59" s="515"/>
      <c r="JZK59" s="516"/>
      <c r="JZL59" s="515"/>
      <c r="JZM59" s="516"/>
      <c r="JZN59" s="515"/>
      <c r="JZO59" s="516"/>
      <c r="JZP59" s="515"/>
      <c r="JZQ59" s="516"/>
      <c r="JZR59" s="515"/>
      <c r="JZS59" s="516"/>
      <c r="JZT59" s="515"/>
      <c r="JZU59" s="516"/>
      <c r="JZV59" s="515"/>
      <c r="JZW59" s="516"/>
      <c r="JZX59" s="515"/>
      <c r="JZY59" s="516"/>
      <c r="JZZ59" s="515"/>
      <c r="KAA59" s="516"/>
      <c r="KAB59" s="515"/>
      <c r="KAC59" s="516"/>
      <c r="KAD59" s="515"/>
      <c r="KAE59" s="516"/>
      <c r="KAF59" s="515"/>
      <c r="KAG59" s="516"/>
      <c r="KAH59" s="515"/>
      <c r="KAI59" s="516"/>
      <c r="KAJ59" s="515"/>
      <c r="KAK59" s="516"/>
      <c r="KAL59" s="515"/>
      <c r="KAM59" s="516"/>
      <c r="KAN59" s="515"/>
      <c r="KAO59" s="516"/>
      <c r="KAP59" s="515"/>
      <c r="KAQ59" s="516"/>
      <c r="KAR59" s="515"/>
      <c r="KAS59" s="516"/>
      <c r="KAT59" s="515"/>
      <c r="KAU59" s="516"/>
      <c r="KAV59" s="515"/>
      <c r="KAW59" s="516"/>
      <c r="KAX59" s="515"/>
      <c r="KAY59" s="516"/>
      <c r="KAZ59" s="515"/>
      <c r="KBA59" s="516"/>
      <c r="KBB59" s="515"/>
      <c r="KBC59" s="516"/>
      <c r="KBD59" s="515"/>
      <c r="KBE59" s="516"/>
      <c r="KBF59" s="515"/>
      <c r="KBG59" s="516"/>
      <c r="KBH59" s="515"/>
      <c r="KBI59" s="516"/>
      <c r="KBJ59" s="515"/>
      <c r="KBK59" s="516"/>
      <c r="KBL59" s="515"/>
      <c r="KBM59" s="516"/>
      <c r="KBN59" s="515"/>
      <c r="KBO59" s="516"/>
      <c r="KBP59" s="515"/>
      <c r="KBQ59" s="516"/>
      <c r="KBR59" s="515"/>
      <c r="KBS59" s="516"/>
      <c r="KBT59" s="515"/>
      <c r="KBU59" s="516"/>
      <c r="KBV59" s="515"/>
      <c r="KBW59" s="516"/>
      <c r="KBX59" s="515"/>
      <c r="KBY59" s="516"/>
      <c r="KBZ59" s="515"/>
      <c r="KCA59" s="516"/>
      <c r="KCB59" s="515"/>
      <c r="KCC59" s="516"/>
      <c r="KCD59" s="515"/>
      <c r="KCE59" s="516"/>
      <c r="KCF59" s="515"/>
      <c r="KCG59" s="516"/>
      <c r="KCH59" s="515"/>
      <c r="KCI59" s="516"/>
      <c r="KCJ59" s="515"/>
      <c r="KCK59" s="516"/>
      <c r="KCL59" s="515"/>
      <c r="KCM59" s="516"/>
      <c r="KCN59" s="515"/>
      <c r="KCO59" s="516"/>
      <c r="KCP59" s="515"/>
      <c r="KCQ59" s="516"/>
      <c r="KCR59" s="515"/>
      <c r="KCS59" s="516"/>
      <c r="KCT59" s="515"/>
      <c r="KCU59" s="516"/>
      <c r="KCV59" s="515"/>
      <c r="KCW59" s="516"/>
      <c r="KCX59" s="515"/>
      <c r="KCY59" s="516"/>
      <c r="KCZ59" s="515"/>
      <c r="KDA59" s="516"/>
      <c r="KDB59" s="515"/>
      <c r="KDC59" s="516"/>
      <c r="KDD59" s="515"/>
      <c r="KDE59" s="516"/>
      <c r="KDF59" s="515"/>
      <c r="KDG59" s="516"/>
      <c r="KDH59" s="515"/>
      <c r="KDI59" s="516"/>
      <c r="KDJ59" s="515"/>
      <c r="KDK59" s="516"/>
      <c r="KDL59" s="515"/>
      <c r="KDM59" s="516"/>
      <c r="KDN59" s="515"/>
      <c r="KDO59" s="516"/>
      <c r="KDP59" s="515"/>
      <c r="KDQ59" s="516"/>
      <c r="KDR59" s="515"/>
      <c r="KDS59" s="516"/>
      <c r="KDT59" s="515"/>
      <c r="KDU59" s="516"/>
      <c r="KDV59" s="515"/>
      <c r="KDW59" s="516"/>
      <c r="KDX59" s="515"/>
      <c r="KDY59" s="516"/>
      <c r="KDZ59" s="515"/>
      <c r="KEA59" s="516"/>
      <c r="KEB59" s="515"/>
      <c r="KEC59" s="516"/>
      <c r="KED59" s="515"/>
      <c r="KEE59" s="516"/>
      <c r="KEF59" s="515"/>
      <c r="KEG59" s="516"/>
      <c r="KEH59" s="515"/>
      <c r="KEI59" s="516"/>
      <c r="KEJ59" s="515"/>
      <c r="KEK59" s="516"/>
      <c r="KEL59" s="515"/>
      <c r="KEM59" s="516"/>
      <c r="KEN59" s="515"/>
      <c r="KEO59" s="516"/>
      <c r="KEP59" s="515"/>
      <c r="KEQ59" s="516"/>
      <c r="KER59" s="515"/>
      <c r="KES59" s="516"/>
      <c r="KET59" s="515"/>
      <c r="KEU59" s="516"/>
      <c r="KEV59" s="515"/>
      <c r="KEW59" s="516"/>
      <c r="KEX59" s="515"/>
      <c r="KEY59" s="516"/>
      <c r="KEZ59" s="515"/>
      <c r="KFA59" s="516"/>
      <c r="KFB59" s="515"/>
      <c r="KFC59" s="516"/>
      <c r="KFD59" s="515"/>
      <c r="KFE59" s="516"/>
      <c r="KFF59" s="515"/>
      <c r="KFG59" s="516"/>
      <c r="KFH59" s="515"/>
      <c r="KFI59" s="516"/>
      <c r="KFJ59" s="515"/>
      <c r="KFK59" s="516"/>
      <c r="KFL59" s="515"/>
      <c r="KFM59" s="516"/>
      <c r="KFN59" s="515"/>
      <c r="KFO59" s="516"/>
      <c r="KFP59" s="515"/>
      <c r="KFQ59" s="516"/>
      <c r="KFR59" s="515"/>
      <c r="KFS59" s="516"/>
      <c r="KFT59" s="515"/>
      <c r="KFU59" s="516"/>
      <c r="KFV59" s="515"/>
      <c r="KFW59" s="516"/>
      <c r="KFX59" s="515"/>
      <c r="KFY59" s="516"/>
      <c r="KFZ59" s="515"/>
      <c r="KGA59" s="516"/>
      <c r="KGB59" s="515"/>
      <c r="KGC59" s="516"/>
      <c r="KGD59" s="515"/>
      <c r="KGE59" s="516"/>
      <c r="KGF59" s="515"/>
      <c r="KGG59" s="516"/>
      <c r="KGH59" s="515"/>
      <c r="KGI59" s="516"/>
      <c r="KGJ59" s="515"/>
      <c r="KGK59" s="516"/>
      <c r="KGL59" s="515"/>
      <c r="KGM59" s="516"/>
      <c r="KGN59" s="515"/>
      <c r="KGO59" s="516"/>
      <c r="KGP59" s="515"/>
      <c r="KGQ59" s="516"/>
      <c r="KGR59" s="515"/>
      <c r="KGS59" s="516"/>
      <c r="KGT59" s="515"/>
      <c r="KGU59" s="516"/>
      <c r="KGV59" s="515"/>
      <c r="KGW59" s="516"/>
      <c r="KGX59" s="515"/>
      <c r="KGY59" s="516"/>
      <c r="KGZ59" s="515"/>
      <c r="KHA59" s="516"/>
      <c r="KHB59" s="515"/>
      <c r="KHC59" s="516"/>
      <c r="KHD59" s="515"/>
      <c r="KHE59" s="516"/>
      <c r="KHF59" s="515"/>
      <c r="KHG59" s="516"/>
      <c r="KHH59" s="515"/>
      <c r="KHI59" s="516"/>
      <c r="KHJ59" s="515"/>
      <c r="KHK59" s="516"/>
      <c r="KHL59" s="515"/>
      <c r="KHM59" s="516"/>
      <c r="KHN59" s="515"/>
      <c r="KHO59" s="516"/>
      <c r="KHP59" s="515"/>
      <c r="KHQ59" s="516"/>
      <c r="KHR59" s="515"/>
      <c r="KHS59" s="516"/>
      <c r="KHT59" s="515"/>
      <c r="KHU59" s="516"/>
      <c r="KHV59" s="515"/>
      <c r="KHW59" s="516"/>
      <c r="KHX59" s="515"/>
      <c r="KHY59" s="516"/>
      <c r="KHZ59" s="515"/>
      <c r="KIA59" s="516"/>
      <c r="KIB59" s="515"/>
      <c r="KIC59" s="516"/>
      <c r="KID59" s="515"/>
      <c r="KIE59" s="516"/>
      <c r="KIF59" s="515"/>
      <c r="KIG59" s="516"/>
      <c r="KIH59" s="515"/>
      <c r="KII59" s="516"/>
      <c r="KIJ59" s="515"/>
      <c r="KIK59" s="516"/>
      <c r="KIL59" s="515"/>
      <c r="KIM59" s="516"/>
      <c r="KIN59" s="515"/>
      <c r="KIO59" s="516"/>
      <c r="KIP59" s="515"/>
      <c r="KIQ59" s="516"/>
      <c r="KIR59" s="515"/>
      <c r="KIS59" s="516"/>
      <c r="KIT59" s="515"/>
      <c r="KIU59" s="516"/>
      <c r="KIV59" s="515"/>
      <c r="KIW59" s="516"/>
      <c r="KIX59" s="515"/>
      <c r="KIY59" s="516"/>
      <c r="KIZ59" s="515"/>
      <c r="KJA59" s="516"/>
      <c r="KJB59" s="515"/>
      <c r="KJC59" s="516"/>
      <c r="KJD59" s="515"/>
      <c r="KJE59" s="516"/>
      <c r="KJF59" s="515"/>
      <c r="KJG59" s="516"/>
      <c r="KJH59" s="515"/>
      <c r="KJI59" s="516"/>
      <c r="KJJ59" s="515"/>
      <c r="KJK59" s="516"/>
      <c r="KJL59" s="515"/>
      <c r="KJM59" s="516"/>
      <c r="KJN59" s="515"/>
      <c r="KJO59" s="516"/>
      <c r="KJP59" s="515"/>
      <c r="KJQ59" s="516"/>
      <c r="KJR59" s="515"/>
      <c r="KJS59" s="516"/>
      <c r="KJT59" s="515"/>
      <c r="KJU59" s="516"/>
      <c r="KJV59" s="515"/>
      <c r="KJW59" s="516"/>
      <c r="KJX59" s="515"/>
      <c r="KJY59" s="516"/>
      <c r="KJZ59" s="515"/>
      <c r="KKA59" s="516"/>
      <c r="KKB59" s="515"/>
      <c r="KKC59" s="516"/>
      <c r="KKD59" s="515"/>
      <c r="KKE59" s="516"/>
      <c r="KKF59" s="515"/>
      <c r="KKG59" s="516"/>
      <c r="KKH59" s="515"/>
      <c r="KKI59" s="516"/>
      <c r="KKJ59" s="515"/>
      <c r="KKK59" s="516"/>
      <c r="KKL59" s="515"/>
      <c r="KKM59" s="516"/>
      <c r="KKN59" s="515"/>
      <c r="KKO59" s="516"/>
      <c r="KKP59" s="515"/>
      <c r="KKQ59" s="516"/>
      <c r="KKR59" s="515"/>
      <c r="KKS59" s="516"/>
      <c r="KKT59" s="515"/>
      <c r="KKU59" s="516"/>
      <c r="KKV59" s="515"/>
      <c r="KKW59" s="516"/>
      <c r="KKX59" s="515"/>
      <c r="KKY59" s="516"/>
      <c r="KKZ59" s="515"/>
      <c r="KLA59" s="516"/>
      <c r="KLB59" s="515"/>
      <c r="KLC59" s="516"/>
      <c r="KLD59" s="515"/>
      <c r="KLE59" s="516"/>
      <c r="KLF59" s="515"/>
      <c r="KLG59" s="516"/>
      <c r="KLH59" s="515"/>
      <c r="KLI59" s="516"/>
      <c r="KLJ59" s="515"/>
      <c r="KLK59" s="516"/>
      <c r="KLL59" s="515"/>
      <c r="KLM59" s="516"/>
      <c r="KLN59" s="515"/>
      <c r="KLO59" s="516"/>
      <c r="KLP59" s="515"/>
      <c r="KLQ59" s="516"/>
      <c r="KLR59" s="515"/>
      <c r="KLS59" s="516"/>
      <c r="KLT59" s="515"/>
      <c r="KLU59" s="516"/>
      <c r="KLV59" s="515"/>
      <c r="KLW59" s="516"/>
      <c r="KLX59" s="515"/>
      <c r="KLY59" s="516"/>
      <c r="KLZ59" s="515"/>
      <c r="KMA59" s="516"/>
      <c r="KMB59" s="515"/>
      <c r="KMC59" s="516"/>
      <c r="KMD59" s="515"/>
      <c r="KME59" s="516"/>
      <c r="KMF59" s="515"/>
      <c r="KMG59" s="516"/>
      <c r="KMH59" s="515"/>
      <c r="KMI59" s="516"/>
      <c r="KMJ59" s="515"/>
      <c r="KMK59" s="516"/>
      <c r="KML59" s="515"/>
      <c r="KMM59" s="516"/>
      <c r="KMN59" s="515"/>
      <c r="KMO59" s="516"/>
      <c r="KMP59" s="515"/>
      <c r="KMQ59" s="516"/>
      <c r="KMR59" s="515"/>
      <c r="KMS59" s="516"/>
      <c r="KMT59" s="515"/>
      <c r="KMU59" s="516"/>
      <c r="KMV59" s="515"/>
      <c r="KMW59" s="516"/>
      <c r="KMX59" s="515"/>
      <c r="KMY59" s="516"/>
      <c r="KMZ59" s="515"/>
      <c r="KNA59" s="516"/>
      <c r="KNB59" s="515"/>
      <c r="KNC59" s="516"/>
      <c r="KND59" s="515"/>
      <c r="KNE59" s="516"/>
      <c r="KNF59" s="515"/>
      <c r="KNG59" s="516"/>
      <c r="KNH59" s="515"/>
      <c r="KNI59" s="516"/>
      <c r="KNJ59" s="515"/>
      <c r="KNK59" s="516"/>
      <c r="KNL59" s="515"/>
      <c r="KNM59" s="516"/>
      <c r="KNN59" s="515"/>
      <c r="KNO59" s="516"/>
      <c r="KNP59" s="515"/>
      <c r="KNQ59" s="516"/>
      <c r="KNR59" s="515"/>
      <c r="KNS59" s="516"/>
      <c r="KNT59" s="515"/>
      <c r="KNU59" s="516"/>
      <c r="KNV59" s="515"/>
      <c r="KNW59" s="516"/>
      <c r="KNX59" s="515"/>
      <c r="KNY59" s="516"/>
      <c r="KNZ59" s="515"/>
      <c r="KOA59" s="516"/>
      <c r="KOB59" s="515"/>
      <c r="KOC59" s="516"/>
      <c r="KOD59" s="515"/>
      <c r="KOE59" s="516"/>
      <c r="KOF59" s="515"/>
      <c r="KOG59" s="516"/>
      <c r="KOH59" s="515"/>
      <c r="KOI59" s="516"/>
      <c r="KOJ59" s="515"/>
      <c r="KOK59" s="516"/>
      <c r="KOL59" s="515"/>
      <c r="KOM59" s="516"/>
      <c r="KON59" s="515"/>
      <c r="KOO59" s="516"/>
      <c r="KOP59" s="515"/>
      <c r="KOQ59" s="516"/>
      <c r="KOR59" s="515"/>
      <c r="KOS59" s="516"/>
      <c r="KOT59" s="515"/>
      <c r="KOU59" s="516"/>
      <c r="KOV59" s="515"/>
      <c r="KOW59" s="516"/>
      <c r="KOX59" s="515"/>
      <c r="KOY59" s="516"/>
      <c r="KOZ59" s="515"/>
      <c r="KPA59" s="516"/>
      <c r="KPB59" s="515"/>
      <c r="KPC59" s="516"/>
      <c r="KPD59" s="515"/>
      <c r="KPE59" s="516"/>
      <c r="KPF59" s="515"/>
      <c r="KPG59" s="516"/>
      <c r="KPH59" s="515"/>
      <c r="KPI59" s="516"/>
      <c r="KPJ59" s="515"/>
      <c r="KPK59" s="516"/>
      <c r="KPL59" s="515"/>
      <c r="KPM59" s="516"/>
      <c r="KPN59" s="515"/>
      <c r="KPO59" s="516"/>
      <c r="KPP59" s="515"/>
      <c r="KPQ59" s="516"/>
      <c r="KPR59" s="515"/>
      <c r="KPS59" s="516"/>
      <c r="KPT59" s="515"/>
      <c r="KPU59" s="516"/>
      <c r="KPV59" s="515"/>
      <c r="KPW59" s="516"/>
      <c r="KPX59" s="515"/>
      <c r="KPY59" s="516"/>
      <c r="KPZ59" s="515"/>
      <c r="KQA59" s="516"/>
      <c r="KQB59" s="515"/>
      <c r="KQC59" s="516"/>
      <c r="KQD59" s="515"/>
      <c r="KQE59" s="516"/>
      <c r="KQF59" s="515"/>
      <c r="KQG59" s="516"/>
      <c r="KQH59" s="515"/>
      <c r="KQI59" s="516"/>
      <c r="KQJ59" s="515"/>
      <c r="KQK59" s="516"/>
      <c r="KQL59" s="515"/>
      <c r="KQM59" s="516"/>
      <c r="KQN59" s="515"/>
      <c r="KQO59" s="516"/>
      <c r="KQP59" s="515"/>
      <c r="KQQ59" s="516"/>
      <c r="KQR59" s="515"/>
      <c r="KQS59" s="516"/>
      <c r="KQT59" s="515"/>
      <c r="KQU59" s="516"/>
      <c r="KQV59" s="515"/>
      <c r="KQW59" s="516"/>
      <c r="KQX59" s="515"/>
      <c r="KQY59" s="516"/>
      <c r="KQZ59" s="515"/>
      <c r="KRA59" s="516"/>
      <c r="KRB59" s="515"/>
      <c r="KRC59" s="516"/>
      <c r="KRD59" s="515"/>
      <c r="KRE59" s="516"/>
      <c r="KRF59" s="515"/>
      <c r="KRG59" s="516"/>
      <c r="KRH59" s="515"/>
      <c r="KRI59" s="516"/>
      <c r="KRJ59" s="515"/>
      <c r="KRK59" s="516"/>
      <c r="KRL59" s="515"/>
      <c r="KRM59" s="516"/>
      <c r="KRN59" s="515"/>
      <c r="KRO59" s="516"/>
      <c r="KRP59" s="515"/>
      <c r="KRQ59" s="516"/>
      <c r="KRR59" s="515"/>
      <c r="KRS59" s="516"/>
      <c r="KRT59" s="515"/>
      <c r="KRU59" s="516"/>
      <c r="KRV59" s="515"/>
      <c r="KRW59" s="516"/>
      <c r="KRX59" s="515"/>
      <c r="KRY59" s="516"/>
      <c r="KRZ59" s="515"/>
      <c r="KSA59" s="516"/>
      <c r="KSB59" s="515"/>
      <c r="KSC59" s="516"/>
      <c r="KSD59" s="515"/>
      <c r="KSE59" s="516"/>
      <c r="KSF59" s="515"/>
      <c r="KSG59" s="516"/>
      <c r="KSH59" s="515"/>
      <c r="KSI59" s="516"/>
      <c r="KSJ59" s="515"/>
      <c r="KSK59" s="516"/>
      <c r="KSL59" s="515"/>
      <c r="KSM59" s="516"/>
      <c r="KSN59" s="515"/>
      <c r="KSO59" s="516"/>
      <c r="KSP59" s="515"/>
      <c r="KSQ59" s="516"/>
      <c r="KSR59" s="515"/>
      <c r="KSS59" s="516"/>
      <c r="KST59" s="515"/>
      <c r="KSU59" s="516"/>
      <c r="KSV59" s="515"/>
      <c r="KSW59" s="516"/>
      <c r="KSX59" s="515"/>
      <c r="KSY59" s="516"/>
      <c r="KSZ59" s="515"/>
      <c r="KTA59" s="516"/>
      <c r="KTB59" s="515"/>
      <c r="KTC59" s="516"/>
      <c r="KTD59" s="515"/>
      <c r="KTE59" s="516"/>
      <c r="KTF59" s="515"/>
      <c r="KTG59" s="516"/>
      <c r="KTH59" s="515"/>
      <c r="KTI59" s="516"/>
      <c r="KTJ59" s="515"/>
      <c r="KTK59" s="516"/>
      <c r="KTL59" s="515"/>
      <c r="KTM59" s="516"/>
      <c r="KTN59" s="515"/>
      <c r="KTO59" s="516"/>
      <c r="KTP59" s="515"/>
      <c r="KTQ59" s="516"/>
      <c r="KTR59" s="515"/>
      <c r="KTS59" s="516"/>
      <c r="KTT59" s="515"/>
      <c r="KTU59" s="516"/>
      <c r="KTV59" s="515"/>
      <c r="KTW59" s="516"/>
      <c r="KTX59" s="515"/>
      <c r="KTY59" s="516"/>
      <c r="KTZ59" s="515"/>
      <c r="KUA59" s="516"/>
      <c r="KUB59" s="515"/>
      <c r="KUC59" s="516"/>
      <c r="KUD59" s="515"/>
      <c r="KUE59" s="516"/>
      <c r="KUF59" s="515"/>
      <c r="KUG59" s="516"/>
      <c r="KUH59" s="515"/>
      <c r="KUI59" s="516"/>
      <c r="KUJ59" s="515"/>
      <c r="KUK59" s="516"/>
      <c r="KUL59" s="515"/>
      <c r="KUM59" s="516"/>
      <c r="KUN59" s="515"/>
      <c r="KUO59" s="516"/>
      <c r="KUP59" s="515"/>
      <c r="KUQ59" s="516"/>
      <c r="KUR59" s="515"/>
      <c r="KUS59" s="516"/>
      <c r="KUT59" s="515"/>
      <c r="KUU59" s="516"/>
      <c r="KUV59" s="515"/>
      <c r="KUW59" s="516"/>
      <c r="KUX59" s="515"/>
      <c r="KUY59" s="516"/>
      <c r="KUZ59" s="515"/>
      <c r="KVA59" s="516"/>
      <c r="KVB59" s="515"/>
      <c r="KVC59" s="516"/>
      <c r="KVD59" s="515"/>
      <c r="KVE59" s="516"/>
      <c r="KVF59" s="515"/>
      <c r="KVG59" s="516"/>
      <c r="KVH59" s="515"/>
      <c r="KVI59" s="516"/>
      <c r="KVJ59" s="515"/>
      <c r="KVK59" s="516"/>
      <c r="KVL59" s="515"/>
      <c r="KVM59" s="516"/>
      <c r="KVN59" s="515"/>
      <c r="KVO59" s="516"/>
      <c r="KVP59" s="515"/>
      <c r="KVQ59" s="516"/>
      <c r="KVR59" s="515"/>
      <c r="KVS59" s="516"/>
      <c r="KVT59" s="515"/>
      <c r="KVU59" s="516"/>
      <c r="KVV59" s="515"/>
      <c r="KVW59" s="516"/>
      <c r="KVX59" s="515"/>
      <c r="KVY59" s="516"/>
      <c r="KVZ59" s="515"/>
      <c r="KWA59" s="516"/>
      <c r="KWB59" s="515"/>
      <c r="KWC59" s="516"/>
      <c r="KWD59" s="515"/>
      <c r="KWE59" s="516"/>
      <c r="KWF59" s="515"/>
      <c r="KWG59" s="516"/>
      <c r="KWH59" s="515"/>
      <c r="KWI59" s="516"/>
      <c r="KWJ59" s="515"/>
      <c r="KWK59" s="516"/>
      <c r="KWL59" s="515"/>
      <c r="KWM59" s="516"/>
      <c r="KWN59" s="515"/>
      <c r="KWO59" s="516"/>
      <c r="KWP59" s="515"/>
      <c r="KWQ59" s="516"/>
      <c r="KWR59" s="515"/>
      <c r="KWS59" s="516"/>
      <c r="KWT59" s="515"/>
      <c r="KWU59" s="516"/>
      <c r="KWV59" s="515"/>
      <c r="KWW59" s="516"/>
      <c r="KWX59" s="515"/>
      <c r="KWY59" s="516"/>
      <c r="KWZ59" s="515"/>
      <c r="KXA59" s="516"/>
      <c r="KXB59" s="515"/>
      <c r="KXC59" s="516"/>
      <c r="KXD59" s="515"/>
      <c r="KXE59" s="516"/>
      <c r="KXF59" s="515"/>
      <c r="KXG59" s="516"/>
      <c r="KXH59" s="515"/>
      <c r="KXI59" s="516"/>
      <c r="KXJ59" s="515"/>
      <c r="KXK59" s="516"/>
      <c r="KXL59" s="515"/>
      <c r="KXM59" s="516"/>
      <c r="KXN59" s="515"/>
      <c r="KXO59" s="516"/>
      <c r="KXP59" s="515"/>
      <c r="KXQ59" s="516"/>
      <c r="KXR59" s="515"/>
      <c r="KXS59" s="516"/>
      <c r="KXT59" s="515"/>
      <c r="KXU59" s="516"/>
      <c r="KXV59" s="515"/>
      <c r="KXW59" s="516"/>
      <c r="KXX59" s="515"/>
      <c r="KXY59" s="516"/>
      <c r="KXZ59" s="515"/>
      <c r="KYA59" s="516"/>
      <c r="KYB59" s="515"/>
      <c r="KYC59" s="516"/>
      <c r="KYD59" s="515"/>
      <c r="KYE59" s="516"/>
      <c r="KYF59" s="515"/>
      <c r="KYG59" s="516"/>
      <c r="KYH59" s="515"/>
      <c r="KYI59" s="516"/>
      <c r="KYJ59" s="515"/>
      <c r="KYK59" s="516"/>
      <c r="KYL59" s="515"/>
      <c r="KYM59" s="516"/>
      <c r="KYN59" s="515"/>
      <c r="KYO59" s="516"/>
      <c r="KYP59" s="515"/>
      <c r="KYQ59" s="516"/>
      <c r="KYR59" s="515"/>
      <c r="KYS59" s="516"/>
      <c r="KYT59" s="515"/>
      <c r="KYU59" s="516"/>
      <c r="KYV59" s="515"/>
      <c r="KYW59" s="516"/>
      <c r="KYX59" s="515"/>
      <c r="KYY59" s="516"/>
      <c r="KYZ59" s="515"/>
      <c r="KZA59" s="516"/>
      <c r="KZB59" s="515"/>
      <c r="KZC59" s="516"/>
      <c r="KZD59" s="515"/>
      <c r="KZE59" s="516"/>
      <c r="KZF59" s="515"/>
      <c r="KZG59" s="516"/>
      <c r="KZH59" s="515"/>
      <c r="KZI59" s="516"/>
      <c r="KZJ59" s="515"/>
      <c r="KZK59" s="516"/>
      <c r="KZL59" s="515"/>
      <c r="KZM59" s="516"/>
      <c r="KZN59" s="515"/>
      <c r="KZO59" s="516"/>
      <c r="KZP59" s="515"/>
      <c r="KZQ59" s="516"/>
      <c r="KZR59" s="515"/>
      <c r="KZS59" s="516"/>
      <c r="KZT59" s="515"/>
      <c r="KZU59" s="516"/>
      <c r="KZV59" s="515"/>
      <c r="KZW59" s="516"/>
      <c r="KZX59" s="515"/>
      <c r="KZY59" s="516"/>
      <c r="KZZ59" s="515"/>
      <c r="LAA59" s="516"/>
      <c r="LAB59" s="515"/>
      <c r="LAC59" s="516"/>
      <c r="LAD59" s="515"/>
      <c r="LAE59" s="516"/>
      <c r="LAF59" s="515"/>
      <c r="LAG59" s="516"/>
      <c r="LAH59" s="515"/>
      <c r="LAI59" s="516"/>
      <c r="LAJ59" s="515"/>
      <c r="LAK59" s="516"/>
      <c r="LAL59" s="515"/>
      <c r="LAM59" s="516"/>
      <c r="LAN59" s="515"/>
      <c r="LAO59" s="516"/>
      <c r="LAP59" s="515"/>
      <c r="LAQ59" s="516"/>
      <c r="LAR59" s="515"/>
      <c r="LAS59" s="516"/>
      <c r="LAT59" s="515"/>
      <c r="LAU59" s="516"/>
      <c r="LAV59" s="515"/>
      <c r="LAW59" s="516"/>
      <c r="LAX59" s="515"/>
      <c r="LAY59" s="516"/>
      <c r="LAZ59" s="515"/>
      <c r="LBA59" s="516"/>
      <c r="LBB59" s="515"/>
      <c r="LBC59" s="516"/>
      <c r="LBD59" s="515"/>
      <c r="LBE59" s="516"/>
      <c r="LBF59" s="515"/>
      <c r="LBG59" s="516"/>
      <c r="LBH59" s="515"/>
      <c r="LBI59" s="516"/>
      <c r="LBJ59" s="515"/>
      <c r="LBK59" s="516"/>
      <c r="LBL59" s="515"/>
      <c r="LBM59" s="516"/>
      <c r="LBN59" s="515"/>
      <c r="LBO59" s="516"/>
      <c r="LBP59" s="515"/>
      <c r="LBQ59" s="516"/>
      <c r="LBR59" s="515"/>
      <c r="LBS59" s="516"/>
      <c r="LBT59" s="515"/>
      <c r="LBU59" s="516"/>
      <c r="LBV59" s="515"/>
      <c r="LBW59" s="516"/>
      <c r="LBX59" s="515"/>
      <c r="LBY59" s="516"/>
      <c r="LBZ59" s="515"/>
      <c r="LCA59" s="516"/>
      <c r="LCB59" s="515"/>
      <c r="LCC59" s="516"/>
      <c r="LCD59" s="515"/>
      <c r="LCE59" s="516"/>
      <c r="LCF59" s="515"/>
      <c r="LCG59" s="516"/>
      <c r="LCH59" s="515"/>
      <c r="LCI59" s="516"/>
      <c r="LCJ59" s="515"/>
      <c r="LCK59" s="516"/>
      <c r="LCL59" s="515"/>
      <c r="LCM59" s="516"/>
      <c r="LCN59" s="515"/>
      <c r="LCO59" s="516"/>
      <c r="LCP59" s="515"/>
      <c r="LCQ59" s="516"/>
      <c r="LCR59" s="515"/>
      <c r="LCS59" s="516"/>
      <c r="LCT59" s="515"/>
      <c r="LCU59" s="516"/>
      <c r="LCV59" s="515"/>
      <c r="LCW59" s="516"/>
      <c r="LCX59" s="515"/>
      <c r="LCY59" s="516"/>
      <c r="LCZ59" s="515"/>
      <c r="LDA59" s="516"/>
      <c r="LDB59" s="515"/>
      <c r="LDC59" s="516"/>
      <c r="LDD59" s="515"/>
      <c r="LDE59" s="516"/>
      <c r="LDF59" s="515"/>
      <c r="LDG59" s="516"/>
      <c r="LDH59" s="515"/>
      <c r="LDI59" s="516"/>
      <c r="LDJ59" s="515"/>
      <c r="LDK59" s="516"/>
      <c r="LDL59" s="515"/>
      <c r="LDM59" s="516"/>
      <c r="LDN59" s="515"/>
      <c r="LDO59" s="516"/>
      <c r="LDP59" s="515"/>
      <c r="LDQ59" s="516"/>
      <c r="LDR59" s="515"/>
      <c r="LDS59" s="516"/>
      <c r="LDT59" s="515"/>
      <c r="LDU59" s="516"/>
      <c r="LDV59" s="515"/>
      <c r="LDW59" s="516"/>
      <c r="LDX59" s="515"/>
      <c r="LDY59" s="516"/>
      <c r="LDZ59" s="515"/>
      <c r="LEA59" s="516"/>
      <c r="LEB59" s="515"/>
      <c r="LEC59" s="516"/>
      <c r="LED59" s="515"/>
      <c r="LEE59" s="516"/>
      <c r="LEF59" s="515"/>
      <c r="LEG59" s="516"/>
      <c r="LEH59" s="515"/>
      <c r="LEI59" s="516"/>
      <c r="LEJ59" s="515"/>
      <c r="LEK59" s="516"/>
      <c r="LEL59" s="515"/>
      <c r="LEM59" s="516"/>
      <c r="LEN59" s="515"/>
      <c r="LEO59" s="516"/>
      <c r="LEP59" s="515"/>
      <c r="LEQ59" s="516"/>
      <c r="LER59" s="515"/>
      <c r="LES59" s="516"/>
      <c r="LET59" s="515"/>
      <c r="LEU59" s="516"/>
      <c r="LEV59" s="515"/>
      <c r="LEW59" s="516"/>
      <c r="LEX59" s="515"/>
      <c r="LEY59" s="516"/>
      <c r="LEZ59" s="515"/>
      <c r="LFA59" s="516"/>
      <c r="LFB59" s="515"/>
      <c r="LFC59" s="516"/>
      <c r="LFD59" s="515"/>
      <c r="LFE59" s="516"/>
      <c r="LFF59" s="515"/>
      <c r="LFG59" s="516"/>
      <c r="LFH59" s="515"/>
      <c r="LFI59" s="516"/>
      <c r="LFJ59" s="515"/>
      <c r="LFK59" s="516"/>
      <c r="LFL59" s="515"/>
      <c r="LFM59" s="516"/>
      <c r="LFN59" s="515"/>
      <c r="LFO59" s="516"/>
      <c r="LFP59" s="515"/>
      <c r="LFQ59" s="516"/>
      <c r="LFR59" s="515"/>
      <c r="LFS59" s="516"/>
      <c r="LFT59" s="515"/>
      <c r="LFU59" s="516"/>
      <c r="LFV59" s="515"/>
      <c r="LFW59" s="516"/>
      <c r="LFX59" s="515"/>
      <c r="LFY59" s="516"/>
      <c r="LFZ59" s="515"/>
      <c r="LGA59" s="516"/>
      <c r="LGB59" s="515"/>
      <c r="LGC59" s="516"/>
      <c r="LGD59" s="515"/>
      <c r="LGE59" s="516"/>
      <c r="LGF59" s="515"/>
      <c r="LGG59" s="516"/>
      <c r="LGH59" s="515"/>
      <c r="LGI59" s="516"/>
      <c r="LGJ59" s="515"/>
      <c r="LGK59" s="516"/>
      <c r="LGL59" s="515"/>
      <c r="LGM59" s="516"/>
      <c r="LGN59" s="515"/>
      <c r="LGO59" s="516"/>
      <c r="LGP59" s="515"/>
      <c r="LGQ59" s="516"/>
      <c r="LGR59" s="515"/>
      <c r="LGS59" s="516"/>
      <c r="LGT59" s="515"/>
      <c r="LGU59" s="516"/>
      <c r="LGV59" s="515"/>
      <c r="LGW59" s="516"/>
      <c r="LGX59" s="515"/>
      <c r="LGY59" s="516"/>
      <c r="LGZ59" s="515"/>
      <c r="LHA59" s="516"/>
      <c r="LHB59" s="515"/>
      <c r="LHC59" s="516"/>
      <c r="LHD59" s="515"/>
      <c r="LHE59" s="516"/>
      <c r="LHF59" s="515"/>
      <c r="LHG59" s="516"/>
      <c r="LHH59" s="515"/>
      <c r="LHI59" s="516"/>
      <c r="LHJ59" s="515"/>
      <c r="LHK59" s="516"/>
      <c r="LHL59" s="515"/>
      <c r="LHM59" s="516"/>
      <c r="LHN59" s="515"/>
      <c r="LHO59" s="516"/>
      <c r="LHP59" s="515"/>
      <c r="LHQ59" s="516"/>
      <c r="LHR59" s="515"/>
      <c r="LHS59" s="516"/>
      <c r="LHT59" s="515"/>
      <c r="LHU59" s="516"/>
      <c r="LHV59" s="515"/>
      <c r="LHW59" s="516"/>
      <c r="LHX59" s="515"/>
      <c r="LHY59" s="516"/>
      <c r="LHZ59" s="515"/>
      <c r="LIA59" s="516"/>
      <c r="LIB59" s="515"/>
      <c r="LIC59" s="516"/>
      <c r="LID59" s="515"/>
      <c r="LIE59" s="516"/>
      <c r="LIF59" s="515"/>
      <c r="LIG59" s="516"/>
      <c r="LIH59" s="515"/>
      <c r="LII59" s="516"/>
      <c r="LIJ59" s="515"/>
      <c r="LIK59" s="516"/>
      <c r="LIL59" s="515"/>
      <c r="LIM59" s="516"/>
      <c r="LIN59" s="515"/>
      <c r="LIO59" s="516"/>
      <c r="LIP59" s="515"/>
      <c r="LIQ59" s="516"/>
      <c r="LIR59" s="515"/>
      <c r="LIS59" s="516"/>
      <c r="LIT59" s="515"/>
      <c r="LIU59" s="516"/>
      <c r="LIV59" s="515"/>
      <c r="LIW59" s="516"/>
      <c r="LIX59" s="515"/>
      <c r="LIY59" s="516"/>
      <c r="LIZ59" s="515"/>
      <c r="LJA59" s="516"/>
      <c r="LJB59" s="515"/>
      <c r="LJC59" s="516"/>
      <c r="LJD59" s="515"/>
      <c r="LJE59" s="516"/>
      <c r="LJF59" s="515"/>
      <c r="LJG59" s="516"/>
      <c r="LJH59" s="515"/>
      <c r="LJI59" s="516"/>
      <c r="LJJ59" s="515"/>
      <c r="LJK59" s="516"/>
      <c r="LJL59" s="515"/>
      <c r="LJM59" s="516"/>
      <c r="LJN59" s="515"/>
      <c r="LJO59" s="516"/>
      <c r="LJP59" s="515"/>
      <c r="LJQ59" s="516"/>
      <c r="LJR59" s="515"/>
      <c r="LJS59" s="516"/>
      <c r="LJT59" s="515"/>
      <c r="LJU59" s="516"/>
      <c r="LJV59" s="515"/>
      <c r="LJW59" s="516"/>
      <c r="LJX59" s="515"/>
      <c r="LJY59" s="516"/>
      <c r="LJZ59" s="515"/>
      <c r="LKA59" s="516"/>
      <c r="LKB59" s="515"/>
      <c r="LKC59" s="516"/>
      <c r="LKD59" s="515"/>
      <c r="LKE59" s="516"/>
      <c r="LKF59" s="515"/>
      <c r="LKG59" s="516"/>
      <c r="LKH59" s="515"/>
      <c r="LKI59" s="516"/>
      <c r="LKJ59" s="515"/>
      <c r="LKK59" s="516"/>
      <c r="LKL59" s="515"/>
      <c r="LKM59" s="516"/>
      <c r="LKN59" s="515"/>
      <c r="LKO59" s="516"/>
      <c r="LKP59" s="515"/>
      <c r="LKQ59" s="516"/>
      <c r="LKR59" s="515"/>
      <c r="LKS59" s="516"/>
      <c r="LKT59" s="515"/>
      <c r="LKU59" s="516"/>
      <c r="LKV59" s="515"/>
      <c r="LKW59" s="516"/>
      <c r="LKX59" s="515"/>
      <c r="LKY59" s="516"/>
      <c r="LKZ59" s="515"/>
      <c r="LLA59" s="516"/>
      <c r="LLB59" s="515"/>
      <c r="LLC59" s="516"/>
      <c r="LLD59" s="515"/>
      <c r="LLE59" s="516"/>
      <c r="LLF59" s="515"/>
      <c r="LLG59" s="516"/>
      <c r="LLH59" s="515"/>
      <c r="LLI59" s="516"/>
      <c r="LLJ59" s="515"/>
      <c r="LLK59" s="516"/>
      <c r="LLL59" s="515"/>
      <c r="LLM59" s="516"/>
      <c r="LLN59" s="515"/>
      <c r="LLO59" s="516"/>
      <c r="LLP59" s="515"/>
      <c r="LLQ59" s="516"/>
      <c r="LLR59" s="515"/>
      <c r="LLS59" s="516"/>
      <c r="LLT59" s="515"/>
      <c r="LLU59" s="516"/>
      <c r="LLV59" s="515"/>
      <c r="LLW59" s="516"/>
      <c r="LLX59" s="515"/>
      <c r="LLY59" s="516"/>
      <c r="LLZ59" s="515"/>
      <c r="LMA59" s="516"/>
      <c r="LMB59" s="515"/>
      <c r="LMC59" s="516"/>
      <c r="LMD59" s="515"/>
      <c r="LME59" s="516"/>
      <c r="LMF59" s="515"/>
      <c r="LMG59" s="516"/>
      <c r="LMH59" s="515"/>
      <c r="LMI59" s="516"/>
      <c r="LMJ59" s="515"/>
      <c r="LMK59" s="516"/>
      <c r="LML59" s="515"/>
      <c r="LMM59" s="516"/>
      <c r="LMN59" s="515"/>
      <c r="LMO59" s="516"/>
      <c r="LMP59" s="515"/>
      <c r="LMQ59" s="516"/>
      <c r="LMR59" s="515"/>
      <c r="LMS59" s="516"/>
      <c r="LMT59" s="515"/>
      <c r="LMU59" s="516"/>
      <c r="LMV59" s="515"/>
      <c r="LMW59" s="516"/>
      <c r="LMX59" s="515"/>
      <c r="LMY59" s="516"/>
      <c r="LMZ59" s="515"/>
      <c r="LNA59" s="516"/>
      <c r="LNB59" s="515"/>
      <c r="LNC59" s="516"/>
      <c r="LND59" s="515"/>
      <c r="LNE59" s="516"/>
      <c r="LNF59" s="515"/>
      <c r="LNG59" s="516"/>
      <c r="LNH59" s="515"/>
      <c r="LNI59" s="516"/>
      <c r="LNJ59" s="515"/>
      <c r="LNK59" s="516"/>
      <c r="LNL59" s="515"/>
      <c r="LNM59" s="516"/>
      <c r="LNN59" s="515"/>
      <c r="LNO59" s="516"/>
      <c r="LNP59" s="515"/>
      <c r="LNQ59" s="516"/>
      <c r="LNR59" s="515"/>
      <c r="LNS59" s="516"/>
      <c r="LNT59" s="515"/>
      <c r="LNU59" s="516"/>
      <c r="LNV59" s="515"/>
      <c r="LNW59" s="516"/>
      <c r="LNX59" s="515"/>
      <c r="LNY59" s="516"/>
      <c r="LNZ59" s="515"/>
      <c r="LOA59" s="516"/>
      <c r="LOB59" s="515"/>
      <c r="LOC59" s="516"/>
      <c r="LOD59" s="515"/>
      <c r="LOE59" s="516"/>
      <c r="LOF59" s="515"/>
      <c r="LOG59" s="516"/>
      <c r="LOH59" s="515"/>
      <c r="LOI59" s="516"/>
      <c r="LOJ59" s="515"/>
      <c r="LOK59" s="516"/>
      <c r="LOL59" s="515"/>
      <c r="LOM59" s="516"/>
      <c r="LON59" s="515"/>
      <c r="LOO59" s="516"/>
      <c r="LOP59" s="515"/>
      <c r="LOQ59" s="516"/>
      <c r="LOR59" s="515"/>
      <c r="LOS59" s="516"/>
      <c r="LOT59" s="515"/>
      <c r="LOU59" s="516"/>
      <c r="LOV59" s="515"/>
      <c r="LOW59" s="516"/>
      <c r="LOX59" s="515"/>
      <c r="LOY59" s="516"/>
      <c r="LOZ59" s="515"/>
      <c r="LPA59" s="516"/>
      <c r="LPB59" s="515"/>
      <c r="LPC59" s="516"/>
      <c r="LPD59" s="515"/>
      <c r="LPE59" s="516"/>
      <c r="LPF59" s="515"/>
      <c r="LPG59" s="516"/>
      <c r="LPH59" s="515"/>
      <c r="LPI59" s="516"/>
      <c r="LPJ59" s="515"/>
      <c r="LPK59" s="516"/>
      <c r="LPL59" s="515"/>
      <c r="LPM59" s="516"/>
      <c r="LPN59" s="515"/>
      <c r="LPO59" s="516"/>
      <c r="LPP59" s="515"/>
      <c r="LPQ59" s="516"/>
      <c r="LPR59" s="515"/>
      <c r="LPS59" s="516"/>
      <c r="LPT59" s="515"/>
      <c r="LPU59" s="516"/>
      <c r="LPV59" s="515"/>
      <c r="LPW59" s="516"/>
      <c r="LPX59" s="515"/>
      <c r="LPY59" s="516"/>
      <c r="LPZ59" s="515"/>
      <c r="LQA59" s="516"/>
      <c r="LQB59" s="515"/>
      <c r="LQC59" s="516"/>
      <c r="LQD59" s="515"/>
      <c r="LQE59" s="516"/>
      <c r="LQF59" s="515"/>
      <c r="LQG59" s="516"/>
      <c r="LQH59" s="515"/>
      <c r="LQI59" s="516"/>
      <c r="LQJ59" s="515"/>
      <c r="LQK59" s="516"/>
      <c r="LQL59" s="515"/>
      <c r="LQM59" s="516"/>
      <c r="LQN59" s="515"/>
      <c r="LQO59" s="516"/>
      <c r="LQP59" s="515"/>
      <c r="LQQ59" s="516"/>
      <c r="LQR59" s="515"/>
      <c r="LQS59" s="516"/>
      <c r="LQT59" s="515"/>
      <c r="LQU59" s="516"/>
      <c r="LQV59" s="515"/>
      <c r="LQW59" s="516"/>
      <c r="LQX59" s="515"/>
      <c r="LQY59" s="516"/>
      <c r="LQZ59" s="515"/>
      <c r="LRA59" s="516"/>
      <c r="LRB59" s="515"/>
      <c r="LRC59" s="516"/>
      <c r="LRD59" s="515"/>
      <c r="LRE59" s="516"/>
      <c r="LRF59" s="515"/>
      <c r="LRG59" s="516"/>
      <c r="LRH59" s="515"/>
      <c r="LRI59" s="516"/>
      <c r="LRJ59" s="515"/>
      <c r="LRK59" s="516"/>
      <c r="LRL59" s="515"/>
      <c r="LRM59" s="516"/>
      <c r="LRN59" s="515"/>
      <c r="LRO59" s="516"/>
      <c r="LRP59" s="515"/>
      <c r="LRQ59" s="516"/>
      <c r="LRR59" s="515"/>
      <c r="LRS59" s="516"/>
      <c r="LRT59" s="515"/>
      <c r="LRU59" s="516"/>
      <c r="LRV59" s="515"/>
      <c r="LRW59" s="516"/>
      <c r="LRX59" s="515"/>
      <c r="LRY59" s="516"/>
      <c r="LRZ59" s="515"/>
      <c r="LSA59" s="516"/>
      <c r="LSB59" s="515"/>
      <c r="LSC59" s="516"/>
      <c r="LSD59" s="515"/>
      <c r="LSE59" s="516"/>
      <c r="LSF59" s="515"/>
      <c r="LSG59" s="516"/>
      <c r="LSH59" s="515"/>
      <c r="LSI59" s="516"/>
      <c r="LSJ59" s="515"/>
      <c r="LSK59" s="516"/>
      <c r="LSL59" s="515"/>
      <c r="LSM59" s="516"/>
      <c r="LSN59" s="515"/>
      <c r="LSO59" s="516"/>
      <c r="LSP59" s="515"/>
      <c r="LSQ59" s="516"/>
      <c r="LSR59" s="515"/>
      <c r="LSS59" s="516"/>
      <c r="LST59" s="515"/>
      <c r="LSU59" s="516"/>
      <c r="LSV59" s="515"/>
      <c r="LSW59" s="516"/>
      <c r="LSX59" s="515"/>
      <c r="LSY59" s="516"/>
      <c r="LSZ59" s="515"/>
      <c r="LTA59" s="516"/>
      <c r="LTB59" s="515"/>
      <c r="LTC59" s="516"/>
      <c r="LTD59" s="515"/>
      <c r="LTE59" s="516"/>
      <c r="LTF59" s="515"/>
      <c r="LTG59" s="516"/>
      <c r="LTH59" s="515"/>
      <c r="LTI59" s="516"/>
      <c r="LTJ59" s="515"/>
      <c r="LTK59" s="516"/>
      <c r="LTL59" s="515"/>
      <c r="LTM59" s="516"/>
      <c r="LTN59" s="515"/>
      <c r="LTO59" s="516"/>
      <c r="LTP59" s="515"/>
      <c r="LTQ59" s="516"/>
      <c r="LTR59" s="515"/>
      <c r="LTS59" s="516"/>
      <c r="LTT59" s="515"/>
      <c r="LTU59" s="516"/>
      <c r="LTV59" s="515"/>
      <c r="LTW59" s="516"/>
      <c r="LTX59" s="515"/>
      <c r="LTY59" s="516"/>
      <c r="LTZ59" s="515"/>
      <c r="LUA59" s="516"/>
      <c r="LUB59" s="515"/>
      <c r="LUC59" s="516"/>
      <c r="LUD59" s="515"/>
      <c r="LUE59" s="516"/>
      <c r="LUF59" s="515"/>
      <c r="LUG59" s="516"/>
      <c r="LUH59" s="515"/>
      <c r="LUI59" s="516"/>
      <c r="LUJ59" s="515"/>
      <c r="LUK59" s="516"/>
      <c r="LUL59" s="515"/>
      <c r="LUM59" s="516"/>
      <c r="LUN59" s="515"/>
      <c r="LUO59" s="516"/>
      <c r="LUP59" s="515"/>
      <c r="LUQ59" s="516"/>
      <c r="LUR59" s="515"/>
      <c r="LUS59" s="516"/>
      <c r="LUT59" s="515"/>
      <c r="LUU59" s="516"/>
      <c r="LUV59" s="515"/>
      <c r="LUW59" s="516"/>
      <c r="LUX59" s="515"/>
      <c r="LUY59" s="516"/>
      <c r="LUZ59" s="515"/>
      <c r="LVA59" s="516"/>
      <c r="LVB59" s="515"/>
      <c r="LVC59" s="516"/>
      <c r="LVD59" s="515"/>
      <c r="LVE59" s="516"/>
      <c r="LVF59" s="515"/>
      <c r="LVG59" s="516"/>
      <c r="LVH59" s="515"/>
      <c r="LVI59" s="516"/>
      <c r="LVJ59" s="515"/>
      <c r="LVK59" s="516"/>
      <c r="LVL59" s="515"/>
      <c r="LVM59" s="516"/>
      <c r="LVN59" s="515"/>
      <c r="LVO59" s="516"/>
      <c r="LVP59" s="515"/>
      <c r="LVQ59" s="516"/>
      <c r="LVR59" s="515"/>
      <c r="LVS59" s="516"/>
      <c r="LVT59" s="515"/>
      <c r="LVU59" s="516"/>
      <c r="LVV59" s="515"/>
      <c r="LVW59" s="516"/>
      <c r="LVX59" s="515"/>
      <c r="LVY59" s="516"/>
      <c r="LVZ59" s="515"/>
      <c r="LWA59" s="516"/>
      <c r="LWB59" s="515"/>
      <c r="LWC59" s="516"/>
      <c r="LWD59" s="515"/>
      <c r="LWE59" s="516"/>
      <c r="LWF59" s="515"/>
      <c r="LWG59" s="516"/>
      <c r="LWH59" s="515"/>
      <c r="LWI59" s="516"/>
      <c r="LWJ59" s="515"/>
      <c r="LWK59" s="516"/>
      <c r="LWL59" s="515"/>
      <c r="LWM59" s="516"/>
      <c r="LWN59" s="515"/>
      <c r="LWO59" s="516"/>
      <c r="LWP59" s="515"/>
      <c r="LWQ59" s="516"/>
      <c r="LWR59" s="515"/>
      <c r="LWS59" s="516"/>
      <c r="LWT59" s="515"/>
      <c r="LWU59" s="516"/>
      <c r="LWV59" s="515"/>
      <c r="LWW59" s="516"/>
      <c r="LWX59" s="515"/>
      <c r="LWY59" s="516"/>
      <c r="LWZ59" s="515"/>
      <c r="LXA59" s="516"/>
      <c r="LXB59" s="515"/>
      <c r="LXC59" s="516"/>
      <c r="LXD59" s="515"/>
      <c r="LXE59" s="516"/>
      <c r="LXF59" s="515"/>
      <c r="LXG59" s="516"/>
      <c r="LXH59" s="515"/>
      <c r="LXI59" s="516"/>
      <c r="LXJ59" s="515"/>
      <c r="LXK59" s="516"/>
      <c r="LXL59" s="515"/>
      <c r="LXM59" s="516"/>
      <c r="LXN59" s="515"/>
      <c r="LXO59" s="516"/>
      <c r="LXP59" s="515"/>
      <c r="LXQ59" s="516"/>
      <c r="LXR59" s="515"/>
      <c r="LXS59" s="516"/>
      <c r="LXT59" s="515"/>
      <c r="LXU59" s="516"/>
      <c r="LXV59" s="515"/>
      <c r="LXW59" s="516"/>
      <c r="LXX59" s="515"/>
      <c r="LXY59" s="516"/>
      <c r="LXZ59" s="515"/>
      <c r="LYA59" s="516"/>
      <c r="LYB59" s="515"/>
      <c r="LYC59" s="516"/>
      <c r="LYD59" s="515"/>
      <c r="LYE59" s="516"/>
      <c r="LYF59" s="515"/>
      <c r="LYG59" s="516"/>
      <c r="LYH59" s="515"/>
      <c r="LYI59" s="516"/>
      <c r="LYJ59" s="515"/>
      <c r="LYK59" s="516"/>
      <c r="LYL59" s="515"/>
      <c r="LYM59" s="516"/>
      <c r="LYN59" s="515"/>
      <c r="LYO59" s="516"/>
      <c r="LYP59" s="515"/>
      <c r="LYQ59" s="516"/>
      <c r="LYR59" s="515"/>
      <c r="LYS59" s="516"/>
      <c r="LYT59" s="515"/>
      <c r="LYU59" s="516"/>
      <c r="LYV59" s="515"/>
      <c r="LYW59" s="516"/>
      <c r="LYX59" s="515"/>
      <c r="LYY59" s="516"/>
      <c r="LYZ59" s="515"/>
      <c r="LZA59" s="516"/>
      <c r="LZB59" s="515"/>
      <c r="LZC59" s="516"/>
      <c r="LZD59" s="515"/>
      <c r="LZE59" s="516"/>
      <c r="LZF59" s="515"/>
      <c r="LZG59" s="516"/>
      <c r="LZH59" s="515"/>
      <c r="LZI59" s="516"/>
      <c r="LZJ59" s="515"/>
      <c r="LZK59" s="516"/>
      <c r="LZL59" s="515"/>
      <c r="LZM59" s="516"/>
      <c r="LZN59" s="515"/>
      <c r="LZO59" s="516"/>
      <c r="LZP59" s="515"/>
      <c r="LZQ59" s="516"/>
      <c r="LZR59" s="515"/>
      <c r="LZS59" s="516"/>
      <c r="LZT59" s="515"/>
      <c r="LZU59" s="516"/>
      <c r="LZV59" s="515"/>
      <c r="LZW59" s="516"/>
      <c r="LZX59" s="515"/>
      <c r="LZY59" s="516"/>
      <c r="LZZ59" s="515"/>
      <c r="MAA59" s="516"/>
      <c r="MAB59" s="515"/>
      <c r="MAC59" s="516"/>
      <c r="MAD59" s="515"/>
      <c r="MAE59" s="516"/>
      <c r="MAF59" s="515"/>
      <c r="MAG59" s="516"/>
      <c r="MAH59" s="515"/>
      <c r="MAI59" s="516"/>
      <c r="MAJ59" s="515"/>
      <c r="MAK59" s="516"/>
      <c r="MAL59" s="515"/>
      <c r="MAM59" s="516"/>
      <c r="MAN59" s="515"/>
      <c r="MAO59" s="516"/>
      <c r="MAP59" s="515"/>
      <c r="MAQ59" s="516"/>
      <c r="MAR59" s="515"/>
      <c r="MAS59" s="516"/>
      <c r="MAT59" s="515"/>
      <c r="MAU59" s="516"/>
      <c r="MAV59" s="515"/>
      <c r="MAW59" s="516"/>
      <c r="MAX59" s="515"/>
      <c r="MAY59" s="516"/>
      <c r="MAZ59" s="515"/>
      <c r="MBA59" s="516"/>
      <c r="MBB59" s="515"/>
      <c r="MBC59" s="516"/>
      <c r="MBD59" s="515"/>
      <c r="MBE59" s="516"/>
      <c r="MBF59" s="515"/>
      <c r="MBG59" s="516"/>
      <c r="MBH59" s="515"/>
      <c r="MBI59" s="516"/>
      <c r="MBJ59" s="515"/>
      <c r="MBK59" s="516"/>
      <c r="MBL59" s="515"/>
      <c r="MBM59" s="516"/>
      <c r="MBN59" s="515"/>
      <c r="MBO59" s="516"/>
      <c r="MBP59" s="515"/>
      <c r="MBQ59" s="516"/>
      <c r="MBR59" s="515"/>
      <c r="MBS59" s="516"/>
      <c r="MBT59" s="515"/>
      <c r="MBU59" s="516"/>
      <c r="MBV59" s="515"/>
      <c r="MBW59" s="516"/>
      <c r="MBX59" s="515"/>
      <c r="MBY59" s="516"/>
      <c r="MBZ59" s="515"/>
      <c r="MCA59" s="516"/>
      <c r="MCB59" s="515"/>
      <c r="MCC59" s="516"/>
      <c r="MCD59" s="515"/>
      <c r="MCE59" s="516"/>
      <c r="MCF59" s="515"/>
      <c r="MCG59" s="516"/>
      <c r="MCH59" s="515"/>
      <c r="MCI59" s="516"/>
      <c r="MCJ59" s="515"/>
      <c r="MCK59" s="516"/>
      <c r="MCL59" s="515"/>
      <c r="MCM59" s="516"/>
      <c r="MCN59" s="515"/>
      <c r="MCO59" s="516"/>
      <c r="MCP59" s="515"/>
      <c r="MCQ59" s="516"/>
      <c r="MCR59" s="515"/>
      <c r="MCS59" s="516"/>
      <c r="MCT59" s="515"/>
      <c r="MCU59" s="516"/>
      <c r="MCV59" s="515"/>
      <c r="MCW59" s="516"/>
      <c r="MCX59" s="515"/>
      <c r="MCY59" s="516"/>
      <c r="MCZ59" s="515"/>
      <c r="MDA59" s="516"/>
      <c r="MDB59" s="515"/>
      <c r="MDC59" s="516"/>
      <c r="MDD59" s="515"/>
      <c r="MDE59" s="516"/>
      <c r="MDF59" s="515"/>
      <c r="MDG59" s="516"/>
      <c r="MDH59" s="515"/>
      <c r="MDI59" s="516"/>
      <c r="MDJ59" s="515"/>
      <c r="MDK59" s="516"/>
      <c r="MDL59" s="515"/>
      <c r="MDM59" s="516"/>
      <c r="MDN59" s="515"/>
      <c r="MDO59" s="516"/>
      <c r="MDP59" s="515"/>
      <c r="MDQ59" s="516"/>
      <c r="MDR59" s="515"/>
      <c r="MDS59" s="516"/>
      <c r="MDT59" s="515"/>
      <c r="MDU59" s="516"/>
      <c r="MDV59" s="515"/>
      <c r="MDW59" s="516"/>
      <c r="MDX59" s="515"/>
      <c r="MDY59" s="516"/>
      <c r="MDZ59" s="515"/>
      <c r="MEA59" s="516"/>
      <c r="MEB59" s="515"/>
      <c r="MEC59" s="516"/>
      <c r="MED59" s="515"/>
      <c r="MEE59" s="516"/>
      <c r="MEF59" s="515"/>
      <c r="MEG59" s="516"/>
      <c r="MEH59" s="515"/>
      <c r="MEI59" s="516"/>
      <c r="MEJ59" s="515"/>
      <c r="MEK59" s="516"/>
      <c r="MEL59" s="515"/>
      <c r="MEM59" s="516"/>
      <c r="MEN59" s="515"/>
      <c r="MEO59" s="516"/>
      <c r="MEP59" s="515"/>
      <c r="MEQ59" s="516"/>
      <c r="MER59" s="515"/>
      <c r="MES59" s="516"/>
      <c r="MET59" s="515"/>
      <c r="MEU59" s="516"/>
      <c r="MEV59" s="515"/>
      <c r="MEW59" s="516"/>
      <c r="MEX59" s="515"/>
      <c r="MEY59" s="516"/>
      <c r="MEZ59" s="515"/>
      <c r="MFA59" s="516"/>
      <c r="MFB59" s="515"/>
      <c r="MFC59" s="516"/>
      <c r="MFD59" s="515"/>
      <c r="MFE59" s="516"/>
      <c r="MFF59" s="515"/>
      <c r="MFG59" s="516"/>
      <c r="MFH59" s="515"/>
      <c r="MFI59" s="516"/>
      <c r="MFJ59" s="515"/>
      <c r="MFK59" s="516"/>
      <c r="MFL59" s="515"/>
      <c r="MFM59" s="516"/>
      <c r="MFN59" s="515"/>
      <c r="MFO59" s="516"/>
      <c r="MFP59" s="515"/>
      <c r="MFQ59" s="516"/>
      <c r="MFR59" s="515"/>
      <c r="MFS59" s="516"/>
      <c r="MFT59" s="515"/>
      <c r="MFU59" s="516"/>
      <c r="MFV59" s="515"/>
      <c r="MFW59" s="516"/>
      <c r="MFX59" s="515"/>
      <c r="MFY59" s="516"/>
      <c r="MFZ59" s="515"/>
      <c r="MGA59" s="516"/>
      <c r="MGB59" s="515"/>
      <c r="MGC59" s="516"/>
      <c r="MGD59" s="515"/>
      <c r="MGE59" s="516"/>
      <c r="MGF59" s="515"/>
      <c r="MGG59" s="516"/>
      <c r="MGH59" s="515"/>
      <c r="MGI59" s="516"/>
      <c r="MGJ59" s="515"/>
      <c r="MGK59" s="516"/>
      <c r="MGL59" s="515"/>
      <c r="MGM59" s="516"/>
      <c r="MGN59" s="515"/>
      <c r="MGO59" s="516"/>
      <c r="MGP59" s="515"/>
      <c r="MGQ59" s="516"/>
      <c r="MGR59" s="515"/>
      <c r="MGS59" s="516"/>
      <c r="MGT59" s="515"/>
      <c r="MGU59" s="516"/>
      <c r="MGV59" s="515"/>
      <c r="MGW59" s="516"/>
      <c r="MGX59" s="515"/>
      <c r="MGY59" s="516"/>
      <c r="MGZ59" s="515"/>
      <c r="MHA59" s="516"/>
      <c r="MHB59" s="515"/>
      <c r="MHC59" s="516"/>
      <c r="MHD59" s="515"/>
      <c r="MHE59" s="516"/>
      <c r="MHF59" s="515"/>
      <c r="MHG59" s="516"/>
      <c r="MHH59" s="515"/>
      <c r="MHI59" s="516"/>
      <c r="MHJ59" s="515"/>
      <c r="MHK59" s="516"/>
      <c r="MHL59" s="515"/>
      <c r="MHM59" s="516"/>
      <c r="MHN59" s="515"/>
      <c r="MHO59" s="516"/>
      <c r="MHP59" s="515"/>
      <c r="MHQ59" s="516"/>
      <c r="MHR59" s="515"/>
      <c r="MHS59" s="516"/>
      <c r="MHT59" s="515"/>
      <c r="MHU59" s="516"/>
      <c r="MHV59" s="515"/>
      <c r="MHW59" s="516"/>
      <c r="MHX59" s="515"/>
      <c r="MHY59" s="516"/>
      <c r="MHZ59" s="515"/>
      <c r="MIA59" s="516"/>
      <c r="MIB59" s="515"/>
      <c r="MIC59" s="516"/>
      <c r="MID59" s="515"/>
      <c r="MIE59" s="516"/>
      <c r="MIF59" s="515"/>
      <c r="MIG59" s="516"/>
      <c r="MIH59" s="515"/>
      <c r="MII59" s="516"/>
      <c r="MIJ59" s="515"/>
      <c r="MIK59" s="516"/>
      <c r="MIL59" s="515"/>
      <c r="MIM59" s="516"/>
      <c r="MIN59" s="515"/>
      <c r="MIO59" s="516"/>
      <c r="MIP59" s="515"/>
      <c r="MIQ59" s="516"/>
      <c r="MIR59" s="515"/>
      <c r="MIS59" s="516"/>
      <c r="MIT59" s="515"/>
      <c r="MIU59" s="516"/>
      <c r="MIV59" s="515"/>
      <c r="MIW59" s="516"/>
      <c r="MIX59" s="515"/>
      <c r="MIY59" s="516"/>
      <c r="MIZ59" s="515"/>
      <c r="MJA59" s="516"/>
      <c r="MJB59" s="515"/>
      <c r="MJC59" s="516"/>
      <c r="MJD59" s="515"/>
      <c r="MJE59" s="516"/>
      <c r="MJF59" s="515"/>
      <c r="MJG59" s="516"/>
      <c r="MJH59" s="515"/>
      <c r="MJI59" s="516"/>
      <c r="MJJ59" s="515"/>
      <c r="MJK59" s="516"/>
      <c r="MJL59" s="515"/>
      <c r="MJM59" s="516"/>
      <c r="MJN59" s="515"/>
      <c r="MJO59" s="516"/>
      <c r="MJP59" s="515"/>
      <c r="MJQ59" s="516"/>
      <c r="MJR59" s="515"/>
      <c r="MJS59" s="516"/>
      <c r="MJT59" s="515"/>
      <c r="MJU59" s="516"/>
      <c r="MJV59" s="515"/>
      <c r="MJW59" s="516"/>
      <c r="MJX59" s="515"/>
      <c r="MJY59" s="516"/>
      <c r="MJZ59" s="515"/>
      <c r="MKA59" s="516"/>
      <c r="MKB59" s="515"/>
      <c r="MKC59" s="516"/>
      <c r="MKD59" s="515"/>
      <c r="MKE59" s="516"/>
      <c r="MKF59" s="515"/>
      <c r="MKG59" s="516"/>
      <c r="MKH59" s="515"/>
      <c r="MKI59" s="516"/>
      <c r="MKJ59" s="515"/>
      <c r="MKK59" s="516"/>
      <c r="MKL59" s="515"/>
      <c r="MKM59" s="516"/>
      <c r="MKN59" s="515"/>
      <c r="MKO59" s="516"/>
      <c r="MKP59" s="515"/>
      <c r="MKQ59" s="516"/>
      <c r="MKR59" s="515"/>
      <c r="MKS59" s="516"/>
      <c r="MKT59" s="515"/>
      <c r="MKU59" s="516"/>
      <c r="MKV59" s="515"/>
      <c r="MKW59" s="516"/>
      <c r="MKX59" s="515"/>
      <c r="MKY59" s="516"/>
      <c r="MKZ59" s="515"/>
      <c r="MLA59" s="516"/>
      <c r="MLB59" s="515"/>
      <c r="MLC59" s="516"/>
      <c r="MLD59" s="515"/>
      <c r="MLE59" s="516"/>
      <c r="MLF59" s="515"/>
      <c r="MLG59" s="516"/>
      <c r="MLH59" s="515"/>
      <c r="MLI59" s="516"/>
      <c r="MLJ59" s="515"/>
      <c r="MLK59" s="516"/>
      <c r="MLL59" s="515"/>
      <c r="MLM59" s="516"/>
      <c r="MLN59" s="515"/>
      <c r="MLO59" s="516"/>
      <c r="MLP59" s="515"/>
      <c r="MLQ59" s="516"/>
      <c r="MLR59" s="515"/>
      <c r="MLS59" s="516"/>
      <c r="MLT59" s="515"/>
      <c r="MLU59" s="516"/>
      <c r="MLV59" s="515"/>
      <c r="MLW59" s="516"/>
      <c r="MLX59" s="515"/>
      <c r="MLY59" s="516"/>
      <c r="MLZ59" s="515"/>
      <c r="MMA59" s="516"/>
      <c r="MMB59" s="515"/>
      <c r="MMC59" s="516"/>
      <c r="MMD59" s="515"/>
      <c r="MME59" s="516"/>
      <c r="MMF59" s="515"/>
      <c r="MMG59" s="516"/>
      <c r="MMH59" s="515"/>
      <c r="MMI59" s="516"/>
      <c r="MMJ59" s="515"/>
      <c r="MMK59" s="516"/>
      <c r="MML59" s="515"/>
      <c r="MMM59" s="516"/>
      <c r="MMN59" s="515"/>
      <c r="MMO59" s="516"/>
      <c r="MMP59" s="515"/>
      <c r="MMQ59" s="516"/>
      <c r="MMR59" s="515"/>
      <c r="MMS59" s="516"/>
      <c r="MMT59" s="515"/>
      <c r="MMU59" s="516"/>
      <c r="MMV59" s="515"/>
      <c r="MMW59" s="516"/>
      <c r="MMX59" s="515"/>
      <c r="MMY59" s="516"/>
      <c r="MMZ59" s="515"/>
      <c r="MNA59" s="516"/>
      <c r="MNB59" s="515"/>
      <c r="MNC59" s="516"/>
      <c r="MND59" s="515"/>
      <c r="MNE59" s="516"/>
      <c r="MNF59" s="515"/>
      <c r="MNG59" s="516"/>
      <c r="MNH59" s="515"/>
      <c r="MNI59" s="516"/>
      <c r="MNJ59" s="515"/>
      <c r="MNK59" s="516"/>
      <c r="MNL59" s="515"/>
      <c r="MNM59" s="516"/>
      <c r="MNN59" s="515"/>
      <c r="MNO59" s="516"/>
      <c r="MNP59" s="515"/>
      <c r="MNQ59" s="516"/>
      <c r="MNR59" s="515"/>
      <c r="MNS59" s="516"/>
      <c r="MNT59" s="515"/>
      <c r="MNU59" s="516"/>
      <c r="MNV59" s="515"/>
      <c r="MNW59" s="516"/>
      <c r="MNX59" s="515"/>
      <c r="MNY59" s="516"/>
      <c r="MNZ59" s="515"/>
      <c r="MOA59" s="516"/>
      <c r="MOB59" s="515"/>
      <c r="MOC59" s="516"/>
      <c r="MOD59" s="515"/>
      <c r="MOE59" s="516"/>
      <c r="MOF59" s="515"/>
      <c r="MOG59" s="516"/>
      <c r="MOH59" s="515"/>
      <c r="MOI59" s="516"/>
      <c r="MOJ59" s="515"/>
      <c r="MOK59" s="516"/>
      <c r="MOL59" s="515"/>
      <c r="MOM59" s="516"/>
      <c r="MON59" s="515"/>
      <c r="MOO59" s="516"/>
      <c r="MOP59" s="515"/>
      <c r="MOQ59" s="516"/>
      <c r="MOR59" s="515"/>
      <c r="MOS59" s="516"/>
      <c r="MOT59" s="515"/>
      <c r="MOU59" s="516"/>
      <c r="MOV59" s="515"/>
      <c r="MOW59" s="516"/>
      <c r="MOX59" s="515"/>
      <c r="MOY59" s="516"/>
      <c r="MOZ59" s="515"/>
      <c r="MPA59" s="516"/>
      <c r="MPB59" s="515"/>
      <c r="MPC59" s="516"/>
      <c r="MPD59" s="515"/>
      <c r="MPE59" s="516"/>
      <c r="MPF59" s="515"/>
      <c r="MPG59" s="516"/>
      <c r="MPH59" s="515"/>
      <c r="MPI59" s="516"/>
      <c r="MPJ59" s="515"/>
      <c r="MPK59" s="516"/>
      <c r="MPL59" s="515"/>
      <c r="MPM59" s="516"/>
      <c r="MPN59" s="515"/>
      <c r="MPO59" s="516"/>
      <c r="MPP59" s="515"/>
      <c r="MPQ59" s="516"/>
      <c r="MPR59" s="515"/>
      <c r="MPS59" s="516"/>
      <c r="MPT59" s="515"/>
      <c r="MPU59" s="516"/>
      <c r="MPV59" s="515"/>
      <c r="MPW59" s="516"/>
      <c r="MPX59" s="515"/>
      <c r="MPY59" s="516"/>
      <c r="MPZ59" s="515"/>
      <c r="MQA59" s="516"/>
      <c r="MQB59" s="515"/>
      <c r="MQC59" s="516"/>
      <c r="MQD59" s="515"/>
      <c r="MQE59" s="516"/>
      <c r="MQF59" s="515"/>
      <c r="MQG59" s="516"/>
      <c r="MQH59" s="515"/>
      <c r="MQI59" s="516"/>
      <c r="MQJ59" s="515"/>
      <c r="MQK59" s="516"/>
      <c r="MQL59" s="515"/>
      <c r="MQM59" s="516"/>
      <c r="MQN59" s="515"/>
      <c r="MQO59" s="516"/>
      <c r="MQP59" s="515"/>
      <c r="MQQ59" s="516"/>
      <c r="MQR59" s="515"/>
      <c r="MQS59" s="516"/>
      <c r="MQT59" s="515"/>
      <c r="MQU59" s="516"/>
      <c r="MQV59" s="515"/>
      <c r="MQW59" s="516"/>
      <c r="MQX59" s="515"/>
      <c r="MQY59" s="516"/>
      <c r="MQZ59" s="515"/>
      <c r="MRA59" s="516"/>
      <c r="MRB59" s="515"/>
      <c r="MRC59" s="516"/>
      <c r="MRD59" s="515"/>
      <c r="MRE59" s="516"/>
      <c r="MRF59" s="515"/>
      <c r="MRG59" s="516"/>
      <c r="MRH59" s="515"/>
      <c r="MRI59" s="516"/>
      <c r="MRJ59" s="515"/>
      <c r="MRK59" s="516"/>
      <c r="MRL59" s="515"/>
      <c r="MRM59" s="516"/>
      <c r="MRN59" s="515"/>
      <c r="MRO59" s="516"/>
      <c r="MRP59" s="515"/>
      <c r="MRQ59" s="516"/>
      <c r="MRR59" s="515"/>
      <c r="MRS59" s="516"/>
      <c r="MRT59" s="515"/>
      <c r="MRU59" s="516"/>
      <c r="MRV59" s="515"/>
      <c r="MRW59" s="516"/>
      <c r="MRX59" s="515"/>
      <c r="MRY59" s="516"/>
      <c r="MRZ59" s="515"/>
      <c r="MSA59" s="516"/>
      <c r="MSB59" s="515"/>
      <c r="MSC59" s="516"/>
      <c r="MSD59" s="515"/>
      <c r="MSE59" s="516"/>
      <c r="MSF59" s="515"/>
      <c r="MSG59" s="516"/>
      <c r="MSH59" s="515"/>
      <c r="MSI59" s="516"/>
      <c r="MSJ59" s="515"/>
      <c r="MSK59" s="516"/>
      <c r="MSL59" s="515"/>
      <c r="MSM59" s="516"/>
      <c r="MSN59" s="515"/>
      <c r="MSO59" s="516"/>
      <c r="MSP59" s="515"/>
      <c r="MSQ59" s="516"/>
      <c r="MSR59" s="515"/>
      <c r="MSS59" s="516"/>
      <c r="MST59" s="515"/>
      <c r="MSU59" s="516"/>
      <c r="MSV59" s="515"/>
      <c r="MSW59" s="516"/>
      <c r="MSX59" s="515"/>
      <c r="MSY59" s="516"/>
      <c r="MSZ59" s="515"/>
      <c r="MTA59" s="516"/>
      <c r="MTB59" s="515"/>
      <c r="MTC59" s="516"/>
      <c r="MTD59" s="515"/>
      <c r="MTE59" s="516"/>
      <c r="MTF59" s="515"/>
      <c r="MTG59" s="516"/>
      <c r="MTH59" s="515"/>
      <c r="MTI59" s="516"/>
      <c r="MTJ59" s="515"/>
      <c r="MTK59" s="516"/>
      <c r="MTL59" s="515"/>
      <c r="MTM59" s="516"/>
      <c r="MTN59" s="515"/>
      <c r="MTO59" s="516"/>
      <c r="MTP59" s="515"/>
      <c r="MTQ59" s="516"/>
      <c r="MTR59" s="515"/>
      <c r="MTS59" s="516"/>
      <c r="MTT59" s="515"/>
      <c r="MTU59" s="516"/>
      <c r="MTV59" s="515"/>
      <c r="MTW59" s="516"/>
      <c r="MTX59" s="515"/>
      <c r="MTY59" s="516"/>
      <c r="MTZ59" s="515"/>
      <c r="MUA59" s="516"/>
      <c r="MUB59" s="515"/>
      <c r="MUC59" s="516"/>
      <c r="MUD59" s="515"/>
      <c r="MUE59" s="516"/>
      <c r="MUF59" s="515"/>
      <c r="MUG59" s="516"/>
      <c r="MUH59" s="515"/>
      <c r="MUI59" s="516"/>
      <c r="MUJ59" s="515"/>
      <c r="MUK59" s="516"/>
      <c r="MUL59" s="515"/>
      <c r="MUM59" s="516"/>
      <c r="MUN59" s="515"/>
      <c r="MUO59" s="516"/>
      <c r="MUP59" s="515"/>
      <c r="MUQ59" s="516"/>
      <c r="MUR59" s="515"/>
      <c r="MUS59" s="516"/>
      <c r="MUT59" s="515"/>
      <c r="MUU59" s="516"/>
      <c r="MUV59" s="515"/>
      <c r="MUW59" s="516"/>
      <c r="MUX59" s="515"/>
      <c r="MUY59" s="516"/>
      <c r="MUZ59" s="515"/>
      <c r="MVA59" s="516"/>
      <c r="MVB59" s="515"/>
      <c r="MVC59" s="516"/>
      <c r="MVD59" s="515"/>
      <c r="MVE59" s="516"/>
      <c r="MVF59" s="515"/>
      <c r="MVG59" s="516"/>
      <c r="MVH59" s="515"/>
      <c r="MVI59" s="516"/>
      <c r="MVJ59" s="515"/>
      <c r="MVK59" s="516"/>
      <c r="MVL59" s="515"/>
      <c r="MVM59" s="516"/>
      <c r="MVN59" s="515"/>
      <c r="MVO59" s="516"/>
      <c r="MVP59" s="515"/>
      <c r="MVQ59" s="516"/>
      <c r="MVR59" s="515"/>
      <c r="MVS59" s="516"/>
      <c r="MVT59" s="515"/>
      <c r="MVU59" s="516"/>
      <c r="MVV59" s="515"/>
      <c r="MVW59" s="516"/>
      <c r="MVX59" s="515"/>
      <c r="MVY59" s="516"/>
      <c r="MVZ59" s="515"/>
      <c r="MWA59" s="516"/>
      <c r="MWB59" s="515"/>
      <c r="MWC59" s="516"/>
      <c r="MWD59" s="515"/>
      <c r="MWE59" s="516"/>
      <c r="MWF59" s="515"/>
      <c r="MWG59" s="516"/>
      <c r="MWH59" s="515"/>
      <c r="MWI59" s="516"/>
      <c r="MWJ59" s="515"/>
      <c r="MWK59" s="516"/>
      <c r="MWL59" s="515"/>
      <c r="MWM59" s="516"/>
      <c r="MWN59" s="515"/>
      <c r="MWO59" s="516"/>
      <c r="MWP59" s="515"/>
      <c r="MWQ59" s="516"/>
      <c r="MWR59" s="515"/>
      <c r="MWS59" s="516"/>
      <c r="MWT59" s="515"/>
      <c r="MWU59" s="516"/>
      <c r="MWV59" s="515"/>
      <c r="MWW59" s="516"/>
      <c r="MWX59" s="515"/>
      <c r="MWY59" s="516"/>
      <c r="MWZ59" s="515"/>
      <c r="MXA59" s="516"/>
      <c r="MXB59" s="515"/>
      <c r="MXC59" s="516"/>
      <c r="MXD59" s="515"/>
      <c r="MXE59" s="516"/>
      <c r="MXF59" s="515"/>
      <c r="MXG59" s="516"/>
      <c r="MXH59" s="515"/>
      <c r="MXI59" s="516"/>
      <c r="MXJ59" s="515"/>
      <c r="MXK59" s="516"/>
      <c r="MXL59" s="515"/>
      <c r="MXM59" s="516"/>
      <c r="MXN59" s="515"/>
      <c r="MXO59" s="516"/>
      <c r="MXP59" s="515"/>
      <c r="MXQ59" s="516"/>
      <c r="MXR59" s="515"/>
      <c r="MXS59" s="516"/>
      <c r="MXT59" s="515"/>
      <c r="MXU59" s="516"/>
      <c r="MXV59" s="515"/>
      <c r="MXW59" s="516"/>
      <c r="MXX59" s="515"/>
      <c r="MXY59" s="516"/>
      <c r="MXZ59" s="515"/>
      <c r="MYA59" s="516"/>
      <c r="MYB59" s="515"/>
      <c r="MYC59" s="516"/>
      <c r="MYD59" s="515"/>
      <c r="MYE59" s="516"/>
      <c r="MYF59" s="515"/>
      <c r="MYG59" s="516"/>
      <c r="MYH59" s="515"/>
      <c r="MYI59" s="516"/>
      <c r="MYJ59" s="515"/>
      <c r="MYK59" s="516"/>
      <c r="MYL59" s="515"/>
      <c r="MYM59" s="516"/>
      <c r="MYN59" s="515"/>
      <c r="MYO59" s="516"/>
      <c r="MYP59" s="515"/>
      <c r="MYQ59" s="516"/>
      <c r="MYR59" s="515"/>
      <c r="MYS59" s="516"/>
      <c r="MYT59" s="515"/>
      <c r="MYU59" s="516"/>
      <c r="MYV59" s="515"/>
      <c r="MYW59" s="516"/>
      <c r="MYX59" s="515"/>
      <c r="MYY59" s="516"/>
      <c r="MYZ59" s="515"/>
      <c r="MZA59" s="516"/>
      <c r="MZB59" s="515"/>
      <c r="MZC59" s="516"/>
      <c r="MZD59" s="515"/>
      <c r="MZE59" s="516"/>
      <c r="MZF59" s="515"/>
      <c r="MZG59" s="516"/>
      <c r="MZH59" s="515"/>
      <c r="MZI59" s="516"/>
      <c r="MZJ59" s="515"/>
      <c r="MZK59" s="516"/>
      <c r="MZL59" s="515"/>
      <c r="MZM59" s="516"/>
      <c r="MZN59" s="515"/>
      <c r="MZO59" s="516"/>
      <c r="MZP59" s="515"/>
      <c r="MZQ59" s="516"/>
      <c r="MZR59" s="515"/>
      <c r="MZS59" s="516"/>
      <c r="MZT59" s="515"/>
      <c r="MZU59" s="516"/>
      <c r="MZV59" s="515"/>
      <c r="MZW59" s="516"/>
      <c r="MZX59" s="515"/>
      <c r="MZY59" s="516"/>
      <c r="MZZ59" s="515"/>
      <c r="NAA59" s="516"/>
      <c r="NAB59" s="515"/>
      <c r="NAC59" s="516"/>
      <c r="NAD59" s="515"/>
      <c r="NAE59" s="516"/>
      <c r="NAF59" s="515"/>
      <c r="NAG59" s="516"/>
      <c r="NAH59" s="515"/>
      <c r="NAI59" s="516"/>
      <c r="NAJ59" s="515"/>
      <c r="NAK59" s="516"/>
      <c r="NAL59" s="515"/>
      <c r="NAM59" s="516"/>
      <c r="NAN59" s="515"/>
      <c r="NAO59" s="516"/>
      <c r="NAP59" s="515"/>
      <c r="NAQ59" s="516"/>
      <c r="NAR59" s="515"/>
      <c r="NAS59" s="516"/>
      <c r="NAT59" s="515"/>
      <c r="NAU59" s="516"/>
      <c r="NAV59" s="515"/>
      <c r="NAW59" s="516"/>
      <c r="NAX59" s="515"/>
      <c r="NAY59" s="516"/>
      <c r="NAZ59" s="515"/>
      <c r="NBA59" s="516"/>
      <c r="NBB59" s="515"/>
      <c r="NBC59" s="516"/>
      <c r="NBD59" s="515"/>
      <c r="NBE59" s="516"/>
      <c r="NBF59" s="515"/>
      <c r="NBG59" s="516"/>
      <c r="NBH59" s="515"/>
      <c r="NBI59" s="516"/>
      <c r="NBJ59" s="515"/>
      <c r="NBK59" s="516"/>
      <c r="NBL59" s="515"/>
      <c r="NBM59" s="516"/>
      <c r="NBN59" s="515"/>
      <c r="NBO59" s="516"/>
      <c r="NBP59" s="515"/>
      <c r="NBQ59" s="516"/>
      <c r="NBR59" s="515"/>
      <c r="NBS59" s="516"/>
      <c r="NBT59" s="515"/>
      <c r="NBU59" s="516"/>
      <c r="NBV59" s="515"/>
      <c r="NBW59" s="516"/>
      <c r="NBX59" s="515"/>
      <c r="NBY59" s="516"/>
      <c r="NBZ59" s="515"/>
      <c r="NCA59" s="516"/>
      <c r="NCB59" s="515"/>
      <c r="NCC59" s="516"/>
      <c r="NCD59" s="515"/>
      <c r="NCE59" s="516"/>
      <c r="NCF59" s="515"/>
      <c r="NCG59" s="516"/>
      <c r="NCH59" s="515"/>
      <c r="NCI59" s="516"/>
      <c r="NCJ59" s="515"/>
      <c r="NCK59" s="516"/>
      <c r="NCL59" s="515"/>
      <c r="NCM59" s="516"/>
      <c r="NCN59" s="515"/>
      <c r="NCO59" s="516"/>
      <c r="NCP59" s="515"/>
      <c r="NCQ59" s="516"/>
      <c r="NCR59" s="515"/>
      <c r="NCS59" s="516"/>
      <c r="NCT59" s="515"/>
      <c r="NCU59" s="516"/>
      <c r="NCV59" s="515"/>
      <c r="NCW59" s="516"/>
      <c r="NCX59" s="515"/>
      <c r="NCY59" s="516"/>
      <c r="NCZ59" s="515"/>
      <c r="NDA59" s="516"/>
      <c r="NDB59" s="515"/>
      <c r="NDC59" s="516"/>
      <c r="NDD59" s="515"/>
      <c r="NDE59" s="516"/>
      <c r="NDF59" s="515"/>
      <c r="NDG59" s="516"/>
      <c r="NDH59" s="515"/>
      <c r="NDI59" s="516"/>
      <c r="NDJ59" s="515"/>
      <c r="NDK59" s="516"/>
      <c r="NDL59" s="515"/>
      <c r="NDM59" s="516"/>
      <c r="NDN59" s="515"/>
      <c r="NDO59" s="516"/>
      <c r="NDP59" s="515"/>
      <c r="NDQ59" s="516"/>
      <c r="NDR59" s="515"/>
      <c r="NDS59" s="516"/>
      <c r="NDT59" s="515"/>
      <c r="NDU59" s="516"/>
      <c r="NDV59" s="515"/>
      <c r="NDW59" s="516"/>
      <c r="NDX59" s="515"/>
      <c r="NDY59" s="516"/>
      <c r="NDZ59" s="515"/>
      <c r="NEA59" s="516"/>
      <c r="NEB59" s="515"/>
      <c r="NEC59" s="516"/>
      <c r="NED59" s="515"/>
      <c r="NEE59" s="516"/>
      <c r="NEF59" s="515"/>
      <c r="NEG59" s="516"/>
      <c r="NEH59" s="515"/>
      <c r="NEI59" s="516"/>
      <c r="NEJ59" s="515"/>
      <c r="NEK59" s="516"/>
      <c r="NEL59" s="515"/>
      <c r="NEM59" s="516"/>
      <c r="NEN59" s="515"/>
      <c r="NEO59" s="516"/>
      <c r="NEP59" s="515"/>
      <c r="NEQ59" s="516"/>
      <c r="NER59" s="515"/>
      <c r="NES59" s="516"/>
      <c r="NET59" s="515"/>
      <c r="NEU59" s="516"/>
      <c r="NEV59" s="515"/>
      <c r="NEW59" s="516"/>
      <c r="NEX59" s="515"/>
      <c r="NEY59" s="516"/>
      <c r="NEZ59" s="515"/>
      <c r="NFA59" s="516"/>
      <c r="NFB59" s="515"/>
      <c r="NFC59" s="516"/>
      <c r="NFD59" s="515"/>
      <c r="NFE59" s="516"/>
      <c r="NFF59" s="515"/>
      <c r="NFG59" s="516"/>
      <c r="NFH59" s="515"/>
      <c r="NFI59" s="516"/>
      <c r="NFJ59" s="515"/>
      <c r="NFK59" s="516"/>
      <c r="NFL59" s="515"/>
      <c r="NFM59" s="516"/>
      <c r="NFN59" s="515"/>
      <c r="NFO59" s="516"/>
      <c r="NFP59" s="515"/>
      <c r="NFQ59" s="516"/>
      <c r="NFR59" s="515"/>
      <c r="NFS59" s="516"/>
      <c r="NFT59" s="515"/>
      <c r="NFU59" s="516"/>
      <c r="NFV59" s="515"/>
      <c r="NFW59" s="516"/>
      <c r="NFX59" s="515"/>
      <c r="NFY59" s="516"/>
      <c r="NFZ59" s="515"/>
      <c r="NGA59" s="516"/>
      <c r="NGB59" s="515"/>
      <c r="NGC59" s="516"/>
      <c r="NGD59" s="515"/>
      <c r="NGE59" s="516"/>
      <c r="NGF59" s="515"/>
      <c r="NGG59" s="516"/>
      <c r="NGH59" s="515"/>
      <c r="NGI59" s="516"/>
      <c r="NGJ59" s="515"/>
      <c r="NGK59" s="516"/>
      <c r="NGL59" s="515"/>
      <c r="NGM59" s="516"/>
      <c r="NGN59" s="515"/>
      <c r="NGO59" s="516"/>
      <c r="NGP59" s="515"/>
      <c r="NGQ59" s="516"/>
      <c r="NGR59" s="515"/>
      <c r="NGS59" s="516"/>
      <c r="NGT59" s="515"/>
      <c r="NGU59" s="516"/>
      <c r="NGV59" s="515"/>
      <c r="NGW59" s="516"/>
      <c r="NGX59" s="515"/>
      <c r="NGY59" s="516"/>
      <c r="NGZ59" s="515"/>
      <c r="NHA59" s="516"/>
      <c r="NHB59" s="515"/>
      <c r="NHC59" s="516"/>
      <c r="NHD59" s="515"/>
      <c r="NHE59" s="516"/>
      <c r="NHF59" s="515"/>
      <c r="NHG59" s="516"/>
      <c r="NHH59" s="515"/>
      <c r="NHI59" s="516"/>
      <c r="NHJ59" s="515"/>
      <c r="NHK59" s="516"/>
      <c r="NHL59" s="515"/>
      <c r="NHM59" s="516"/>
      <c r="NHN59" s="515"/>
      <c r="NHO59" s="516"/>
      <c r="NHP59" s="515"/>
      <c r="NHQ59" s="516"/>
      <c r="NHR59" s="515"/>
      <c r="NHS59" s="516"/>
      <c r="NHT59" s="515"/>
      <c r="NHU59" s="516"/>
      <c r="NHV59" s="515"/>
      <c r="NHW59" s="516"/>
      <c r="NHX59" s="515"/>
      <c r="NHY59" s="516"/>
      <c r="NHZ59" s="515"/>
      <c r="NIA59" s="516"/>
      <c r="NIB59" s="515"/>
      <c r="NIC59" s="516"/>
      <c r="NID59" s="515"/>
      <c r="NIE59" s="516"/>
      <c r="NIF59" s="515"/>
      <c r="NIG59" s="516"/>
      <c r="NIH59" s="515"/>
      <c r="NII59" s="516"/>
      <c r="NIJ59" s="515"/>
      <c r="NIK59" s="516"/>
      <c r="NIL59" s="515"/>
      <c r="NIM59" s="516"/>
      <c r="NIN59" s="515"/>
      <c r="NIO59" s="516"/>
      <c r="NIP59" s="515"/>
      <c r="NIQ59" s="516"/>
      <c r="NIR59" s="515"/>
      <c r="NIS59" s="516"/>
      <c r="NIT59" s="515"/>
      <c r="NIU59" s="516"/>
      <c r="NIV59" s="515"/>
      <c r="NIW59" s="516"/>
      <c r="NIX59" s="515"/>
      <c r="NIY59" s="516"/>
      <c r="NIZ59" s="515"/>
      <c r="NJA59" s="516"/>
      <c r="NJB59" s="515"/>
      <c r="NJC59" s="516"/>
      <c r="NJD59" s="515"/>
      <c r="NJE59" s="516"/>
      <c r="NJF59" s="515"/>
      <c r="NJG59" s="516"/>
      <c r="NJH59" s="515"/>
      <c r="NJI59" s="516"/>
      <c r="NJJ59" s="515"/>
      <c r="NJK59" s="516"/>
      <c r="NJL59" s="515"/>
      <c r="NJM59" s="516"/>
      <c r="NJN59" s="515"/>
      <c r="NJO59" s="516"/>
      <c r="NJP59" s="515"/>
      <c r="NJQ59" s="516"/>
      <c r="NJR59" s="515"/>
      <c r="NJS59" s="516"/>
      <c r="NJT59" s="515"/>
      <c r="NJU59" s="516"/>
      <c r="NJV59" s="515"/>
      <c r="NJW59" s="516"/>
      <c r="NJX59" s="515"/>
      <c r="NJY59" s="516"/>
      <c r="NJZ59" s="515"/>
      <c r="NKA59" s="516"/>
      <c r="NKB59" s="515"/>
      <c r="NKC59" s="516"/>
      <c r="NKD59" s="515"/>
      <c r="NKE59" s="516"/>
      <c r="NKF59" s="515"/>
      <c r="NKG59" s="516"/>
      <c r="NKH59" s="515"/>
      <c r="NKI59" s="516"/>
      <c r="NKJ59" s="515"/>
      <c r="NKK59" s="516"/>
      <c r="NKL59" s="515"/>
      <c r="NKM59" s="516"/>
      <c r="NKN59" s="515"/>
      <c r="NKO59" s="516"/>
      <c r="NKP59" s="515"/>
      <c r="NKQ59" s="516"/>
      <c r="NKR59" s="515"/>
      <c r="NKS59" s="516"/>
      <c r="NKT59" s="515"/>
      <c r="NKU59" s="516"/>
      <c r="NKV59" s="515"/>
      <c r="NKW59" s="516"/>
      <c r="NKX59" s="515"/>
      <c r="NKY59" s="516"/>
      <c r="NKZ59" s="515"/>
      <c r="NLA59" s="516"/>
      <c r="NLB59" s="515"/>
      <c r="NLC59" s="516"/>
      <c r="NLD59" s="515"/>
      <c r="NLE59" s="516"/>
      <c r="NLF59" s="515"/>
      <c r="NLG59" s="516"/>
      <c r="NLH59" s="515"/>
      <c r="NLI59" s="516"/>
      <c r="NLJ59" s="515"/>
      <c r="NLK59" s="516"/>
      <c r="NLL59" s="515"/>
      <c r="NLM59" s="516"/>
      <c r="NLN59" s="515"/>
      <c r="NLO59" s="516"/>
      <c r="NLP59" s="515"/>
      <c r="NLQ59" s="516"/>
      <c r="NLR59" s="515"/>
      <c r="NLS59" s="516"/>
      <c r="NLT59" s="515"/>
      <c r="NLU59" s="516"/>
      <c r="NLV59" s="515"/>
      <c r="NLW59" s="516"/>
      <c r="NLX59" s="515"/>
      <c r="NLY59" s="516"/>
      <c r="NLZ59" s="515"/>
      <c r="NMA59" s="516"/>
      <c r="NMB59" s="515"/>
      <c r="NMC59" s="516"/>
      <c r="NMD59" s="515"/>
      <c r="NME59" s="516"/>
      <c r="NMF59" s="515"/>
      <c r="NMG59" s="516"/>
      <c r="NMH59" s="515"/>
      <c r="NMI59" s="516"/>
      <c r="NMJ59" s="515"/>
      <c r="NMK59" s="516"/>
      <c r="NML59" s="515"/>
      <c r="NMM59" s="516"/>
      <c r="NMN59" s="515"/>
      <c r="NMO59" s="516"/>
      <c r="NMP59" s="515"/>
      <c r="NMQ59" s="516"/>
      <c r="NMR59" s="515"/>
      <c r="NMS59" s="516"/>
      <c r="NMT59" s="515"/>
      <c r="NMU59" s="516"/>
      <c r="NMV59" s="515"/>
      <c r="NMW59" s="516"/>
      <c r="NMX59" s="515"/>
      <c r="NMY59" s="516"/>
      <c r="NMZ59" s="515"/>
      <c r="NNA59" s="516"/>
      <c r="NNB59" s="515"/>
      <c r="NNC59" s="516"/>
      <c r="NND59" s="515"/>
      <c r="NNE59" s="516"/>
      <c r="NNF59" s="515"/>
      <c r="NNG59" s="516"/>
      <c r="NNH59" s="515"/>
      <c r="NNI59" s="516"/>
      <c r="NNJ59" s="515"/>
      <c r="NNK59" s="516"/>
      <c r="NNL59" s="515"/>
      <c r="NNM59" s="516"/>
      <c r="NNN59" s="515"/>
      <c r="NNO59" s="516"/>
      <c r="NNP59" s="515"/>
      <c r="NNQ59" s="516"/>
      <c r="NNR59" s="515"/>
      <c r="NNS59" s="516"/>
      <c r="NNT59" s="515"/>
      <c r="NNU59" s="516"/>
      <c r="NNV59" s="515"/>
      <c r="NNW59" s="516"/>
      <c r="NNX59" s="515"/>
      <c r="NNY59" s="516"/>
      <c r="NNZ59" s="515"/>
      <c r="NOA59" s="516"/>
      <c r="NOB59" s="515"/>
      <c r="NOC59" s="516"/>
      <c r="NOD59" s="515"/>
      <c r="NOE59" s="516"/>
      <c r="NOF59" s="515"/>
      <c r="NOG59" s="516"/>
      <c r="NOH59" s="515"/>
      <c r="NOI59" s="516"/>
      <c r="NOJ59" s="515"/>
      <c r="NOK59" s="516"/>
      <c r="NOL59" s="515"/>
      <c r="NOM59" s="516"/>
      <c r="NON59" s="515"/>
      <c r="NOO59" s="516"/>
      <c r="NOP59" s="515"/>
      <c r="NOQ59" s="516"/>
      <c r="NOR59" s="515"/>
      <c r="NOS59" s="516"/>
      <c r="NOT59" s="515"/>
      <c r="NOU59" s="516"/>
      <c r="NOV59" s="515"/>
      <c r="NOW59" s="516"/>
      <c r="NOX59" s="515"/>
      <c r="NOY59" s="516"/>
      <c r="NOZ59" s="515"/>
      <c r="NPA59" s="516"/>
      <c r="NPB59" s="515"/>
      <c r="NPC59" s="516"/>
      <c r="NPD59" s="515"/>
      <c r="NPE59" s="516"/>
      <c r="NPF59" s="515"/>
      <c r="NPG59" s="516"/>
      <c r="NPH59" s="515"/>
      <c r="NPI59" s="516"/>
      <c r="NPJ59" s="515"/>
      <c r="NPK59" s="516"/>
      <c r="NPL59" s="515"/>
      <c r="NPM59" s="516"/>
      <c r="NPN59" s="515"/>
      <c r="NPO59" s="516"/>
      <c r="NPP59" s="515"/>
      <c r="NPQ59" s="516"/>
      <c r="NPR59" s="515"/>
      <c r="NPS59" s="516"/>
      <c r="NPT59" s="515"/>
      <c r="NPU59" s="516"/>
      <c r="NPV59" s="515"/>
      <c r="NPW59" s="516"/>
      <c r="NPX59" s="515"/>
      <c r="NPY59" s="516"/>
      <c r="NPZ59" s="515"/>
      <c r="NQA59" s="516"/>
      <c r="NQB59" s="515"/>
      <c r="NQC59" s="516"/>
      <c r="NQD59" s="515"/>
      <c r="NQE59" s="516"/>
      <c r="NQF59" s="515"/>
      <c r="NQG59" s="516"/>
      <c r="NQH59" s="515"/>
      <c r="NQI59" s="516"/>
      <c r="NQJ59" s="515"/>
      <c r="NQK59" s="516"/>
      <c r="NQL59" s="515"/>
      <c r="NQM59" s="516"/>
      <c r="NQN59" s="515"/>
      <c r="NQO59" s="516"/>
      <c r="NQP59" s="515"/>
      <c r="NQQ59" s="516"/>
      <c r="NQR59" s="515"/>
      <c r="NQS59" s="516"/>
      <c r="NQT59" s="515"/>
      <c r="NQU59" s="516"/>
      <c r="NQV59" s="515"/>
      <c r="NQW59" s="516"/>
      <c r="NQX59" s="515"/>
      <c r="NQY59" s="516"/>
      <c r="NQZ59" s="515"/>
      <c r="NRA59" s="516"/>
      <c r="NRB59" s="515"/>
      <c r="NRC59" s="516"/>
      <c r="NRD59" s="515"/>
      <c r="NRE59" s="516"/>
      <c r="NRF59" s="515"/>
      <c r="NRG59" s="516"/>
      <c r="NRH59" s="515"/>
      <c r="NRI59" s="516"/>
      <c r="NRJ59" s="515"/>
      <c r="NRK59" s="516"/>
      <c r="NRL59" s="515"/>
      <c r="NRM59" s="516"/>
      <c r="NRN59" s="515"/>
      <c r="NRO59" s="516"/>
      <c r="NRP59" s="515"/>
      <c r="NRQ59" s="516"/>
      <c r="NRR59" s="515"/>
      <c r="NRS59" s="516"/>
      <c r="NRT59" s="515"/>
      <c r="NRU59" s="516"/>
      <c r="NRV59" s="515"/>
      <c r="NRW59" s="516"/>
      <c r="NRX59" s="515"/>
      <c r="NRY59" s="516"/>
      <c r="NRZ59" s="515"/>
      <c r="NSA59" s="516"/>
      <c r="NSB59" s="515"/>
      <c r="NSC59" s="516"/>
      <c r="NSD59" s="515"/>
      <c r="NSE59" s="516"/>
      <c r="NSF59" s="515"/>
      <c r="NSG59" s="516"/>
      <c r="NSH59" s="515"/>
      <c r="NSI59" s="516"/>
      <c r="NSJ59" s="515"/>
      <c r="NSK59" s="516"/>
      <c r="NSL59" s="515"/>
      <c r="NSM59" s="516"/>
      <c r="NSN59" s="515"/>
      <c r="NSO59" s="516"/>
      <c r="NSP59" s="515"/>
      <c r="NSQ59" s="516"/>
      <c r="NSR59" s="515"/>
      <c r="NSS59" s="516"/>
      <c r="NST59" s="515"/>
      <c r="NSU59" s="516"/>
      <c r="NSV59" s="515"/>
      <c r="NSW59" s="516"/>
      <c r="NSX59" s="515"/>
      <c r="NSY59" s="516"/>
      <c r="NSZ59" s="515"/>
      <c r="NTA59" s="516"/>
      <c r="NTB59" s="515"/>
      <c r="NTC59" s="516"/>
      <c r="NTD59" s="515"/>
      <c r="NTE59" s="516"/>
      <c r="NTF59" s="515"/>
      <c r="NTG59" s="516"/>
      <c r="NTH59" s="515"/>
      <c r="NTI59" s="516"/>
      <c r="NTJ59" s="515"/>
      <c r="NTK59" s="516"/>
      <c r="NTL59" s="515"/>
      <c r="NTM59" s="516"/>
      <c r="NTN59" s="515"/>
      <c r="NTO59" s="516"/>
      <c r="NTP59" s="515"/>
      <c r="NTQ59" s="516"/>
      <c r="NTR59" s="515"/>
      <c r="NTS59" s="516"/>
      <c r="NTT59" s="515"/>
      <c r="NTU59" s="516"/>
      <c r="NTV59" s="515"/>
      <c r="NTW59" s="516"/>
      <c r="NTX59" s="515"/>
      <c r="NTY59" s="516"/>
      <c r="NTZ59" s="515"/>
      <c r="NUA59" s="516"/>
      <c r="NUB59" s="515"/>
      <c r="NUC59" s="516"/>
      <c r="NUD59" s="515"/>
      <c r="NUE59" s="516"/>
      <c r="NUF59" s="515"/>
      <c r="NUG59" s="516"/>
      <c r="NUH59" s="515"/>
      <c r="NUI59" s="516"/>
      <c r="NUJ59" s="515"/>
      <c r="NUK59" s="516"/>
      <c r="NUL59" s="515"/>
      <c r="NUM59" s="516"/>
      <c r="NUN59" s="515"/>
      <c r="NUO59" s="516"/>
      <c r="NUP59" s="515"/>
      <c r="NUQ59" s="516"/>
      <c r="NUR59" s="515"/>
      <c r="NUS59" s="516"/>
      <c r="NUT59" s="515"/>
      <c r="NUU59" s="516"/>
      <c r="NUV59" s="515"/>
      <c r="NUW59" s="516"/>
      <c r="NUX59" s="515"/>
      <c r="NUY59" s="516"/>
      <c r="NUZ59" s="515"/>
      <c r="NVA59" s="516"/>
      <c r="NVB59" s="515"/>
      <c r="NVC59" s="516"/>
      <c r="NVD59" s="515"/>
      <c r="NVE59" s="516"/>
      <c r="NVF59" s="515"/>
      <c r="NVG59" s="516"/>
      <c r="NVH59" s="515"/>
      <c r="NVI59" s="516"/>
      <c r="NVJ59" s="515"/>
      <c r="NVK59" s="516"/>
      <c r="NVL59" s="515"/>
      <c r="NVM59" s="516"/>
      <c r="NVN59" s="515"/>
      <c r="NVO59" s="516"/>
      <c r="NVP59" s="515"/>
      <c r="NVQ59" s="516"/>
      <c r="NVR59" s="515"/>
      <c r="NVS59" s="516"/>
      <c r="NVT59" s="515"/>
      <c r="NVU59" s="516"/>
      <c r="NVV59" s="515"/>
      <c r="NVW59" s="516"/>
      <c r="NVX59" s="515"/>
      <c r="NVY59" s="516"/>
      <c r="NVZ59" s="515"/>
      <c r="NWA59" s="516"/>
      <c r="NWB59" s="515"/>
      <c r="NWC59" s="516"/>
      <c r="NWD59" s="515"/>
      <c r="NWE59" s="516"/>
      <c r="NWF59" s="515"/>
      <c r="NWG59" s="516"/>
      <c r="NWH59" s="515"/>
      <c r="NWI59" s="516"/>
      <c r="NWJ59" s="515"/>
      <c r="NWK59" s="516"/>
      <c r="NWL59" s="515"/>
      <c r="NWM59" s="516"/>
      <c r="NWN59" s="515"/>
      <c r="NWO59" s="516"/>
      <c r="NWP59" s="515"/>
      <c r="NWQ59" s="516"/>
      <c r="NWR59" s="515"/>
      <c r="NWS59" s="516"/>
      <c r="NWT59" s="515"/>
      <c r="NWU59" s="516"/>
      <c r="NWV59" s="515"/>
      <c r="NWW59" s="516"/>
      <c r="NWX59" s="515"/>
      <c r="NWY59" s="516"/>
      <c r="NWZ59" s="515"/>
      <c r="NXA59" s="516"/>
      <c r="NXB59" s="515"/>
      <c r="NXC59" s="516"/>
      <c r="NXD59" s="515"/>
      <c r="NXE59" s="516"/>
      <c r="NXF59" s="515"/>
      <c r="NXG59" s="516"/>
      <c r="NXH59" s="515"/>
      <c r="NXI59" s="516"/>
      <c r="NXJ59" s="515"/>
      <c r="NXK59" s="516"/>
      <c r="NXL59" s="515"/>
      <c r="NXM59" s="516"/>
      <c r="NXN59" s="515"/>
      <c r="NXO59" s="516"/>
      <c r="NXP59" s="515"/>
      <c r="NXQ59" s="516"/>
      <c r="NXR59" s="515"/>
      <c r="NXS59" s="516"/>
      <c r="NXT59" s="515"/>
      <c r="NXU59" s="516"/>
      <c r="NXV59" s="515"/>
      <c r="NXW59" s="516"/>
      <c r="NXX59" s="515"/>
      <c r="NXY59" s="516"/>
      <c r="NXZ59" s="515"/>
      <c r="NYA59" s="516"/>
      <c r="NYB59" s="515"/>
      <c r="NYC59" s="516"/>
      <c r="NYD59" s="515"/>
      <c r="NYE59" s="516"/>
      <c r="NYF59" s="515"/>
      <c r="NYG59" s="516"/>
      <c r="NYH59" s="515"/>
      <c r="NYI59" s="516"/>
      <c r="NYJ59" s="515"/>
      <c r="NYK59" s="516"/>
      <c r="NYL59" s="515"/>
      <c r="NYM59" s="516"/>
      <c r="NYN59" s="515"/>
      <c r="NYO59" s="516"/>
      <c r="NYP59" s="515"/>
      <c r="NYQ59" s="516"/>
      <c r="NYR59" s="515"/>
      <c r="NYS59" s="516"/>
      <c r="NYT59" s="515"/>
      <c r="NYU59" s="516"/>
      <c r="NYV59" s="515"/>
      <c r="NYW59" s="516"/>
      <c r="NYX59" s="515"/>
      <c r="NYY59" s="516"/>
      <c r="NYZ59" s="515"/>
      <c r="NZA59" s="516"/>
      <c r="NZB59" s="515"/>
      <c r="NZC59" s="516"/>
      <c r="NZD59" s="515"/>
      <c r="NZE59" s="516"/>
      <c r="NZF59" s="515"/>
      <c r="NZG59" s="516"/>
      <c r="NZH59" s="515"/>
      <c r="NZI59" s="516"/>
      <c r="NZJ59" s="515"/>
      <c r="NZK59" s="516"/>
      <c r="NZL59" s="515"/>
      <c r="NZM59" s="516"/>
      <c r="NZN59" s="515"/>
      <c r="NZO59" s="516"/>
      <c r="NZP59" s="515"/>
      <c r="NZQ59" s="516"/>
      <c r="NZR59" s="515"/>
      <c r="NZS59" s="516"/>
      <c r="NZT59" s="515"/>
      <c r="NZU59" s="516"/>
      <c r="NZV59" s="515"/>
      <c r="NZW59" s="516"/>
      <c r="NZX59" s="515"/>
      <c r="NZY59" s="516"/>
      <c r="NZZ59" s="515"/>
      <c r="OAA59" s="516"/>
      <c r="OAB59" s="515"/>
      <c r="OAC59" s="516"/>
      <c r="OAD59" s="515"/>
      <c r="OAE59" s="516"/>
      <c r="OAF59" s="515"/>
      <c r="OAG59" s="516"/>
      <c r="OAH59" s="515"/>
      <c r="OAI59" s="516"/>
      <c r="OAJ59" s="515"/>
      <c r="OAK59" s="516"/>
      <c r="OAL59" s="515"/>
      <c r="OAM59" s="516"/>
      <c r="OAN59" s="515"/>
      <c r="OAO59" s="516"/>
      <c r="OAP59" s="515"/>
      <c r="OAQ59" s="516"/>
      <c r="OAR59" s="515"/>
      <c r="OAS59" s="516"/>
      <c r="OAT59" s="515"/>
      <c r="OAU59" s="516"/>
      <c r="OAV59" s="515"/>
      <c r="OAW59" s="516"/>
      <c r="OAX59" s="515"/>
      <c r="OAY59" s="516"/>
      <c r="OAZ59" s="515"/>
      <c r="OBA59" s="516"/>
      <c r="OBB59" s="515"/>
      <c r="OBC59" s="516"/>
      <c r="OBD59" s="515"/>
      <c r="OBE59" s="516"/>
      <c r="OBF59" s="515"/>
      <c r="OBG59" s="516"/>
      <c r="OBH59" s="515"/>
      <c r="OBI59" s="516"/>
      <c r="OBJ59" s="515"/>
      <c r="OBK59" s="516"/>
      <c r="OBL59" s="515"/>
      <c r="OBM59" s="516"/>
      <c r="OBN59" s="515"/>
      <c r="OBO59" s="516"/>
      <c r="OBP59" s="515"/>
      <c r="OBQ59" s="516"/>
      <c r="OBR59" s="515"/>
      <c r="OBS59" s="516"/>
      <c r="OBT59" s="515"/>
      <c r="OBU59" s="516"/>
      <c r="OBV59" s="515"/>
      <c r="OBW59" s="516"/>
      <c r="OBX59" s="515"/>
      <c r="OBY59" s="516"/>
      <c r="OBZ59" s="515"/>
      <c r="OCA59" s="516"/>
      <c r="OCB59" s="515"/>
      <c r="OCC59" s="516"/>
      <c r="OCD59" s="515"/>
      <c r="OCE59" s="516"/>
      <c r="OCF59" s="515"/>
      <c r="OCG59" s="516"/>
      <c r="OCH59" s="515"/>
      <c r="OCI59" s="516"/>
      <c r="OCJ59" s="515"/>
      <c r="OCK59" s="516"/>
      <c r="OCL59" s="515"/>
      <c r="OCM59" s="516"/>
      <c r="OCN59" s="515"/>
      <c r="OCO59" s="516"/>
      <c r="OCP59" s="515"/>
      <c r="OCQ59" s="516"/>
      <c r="OCR59" s="515"/>
      <c r="OCS59" s="516"/>
      <c r="OCT59" s="515"/>
      <c r="OCU59" s="516"/>
      <c r="OCV59" s="515"/>
      <c r="OCW59" s="516"/>
      <c r="OCX59" s="515"/>
      <c r="OCY59" s="516"/>
      <c r="OCZ59" s="515"/>
      <c r="ODA59" s="516"/>
      <c r="ODB59" s="515"/>
      <c r="ODC59" s="516"/>
      <c r="ODD59" s="515"/>
      <c r="ODE59" s="516"/>
      <c r="ODF59" s="515"/>
      <c r="ODG59" s="516"/>
      <c r="ODH59" s="515"/>
      <c r="ODI59" s="516"/>
      <c r="ODJ59" s="515"/>
      <c r="ODK59" s="516"/>
      <c r="ODL59" s="515"/>
      <c r="ODM59" s="516"/>
      <c r="ODN59" s="515"/>
      <c r="ODO59" s="516"/>
      <c r="ODP59" s="515"/>
      <c r="ODQ59" s="516"/>
      <c r="ODR59" s="515"/>
      <c r="ODS59" s="516"/>
      <c r="ODT59" s="515"/>
      <c r="ODU59" s="516"/>
      <c r="ODV59" s="515"/>
      <c r="ODW59" s="516"/>
      <c r="ODX59" s="515"/>
      <c r="ODY59" s="516"/>
      <c r="ODZ59" s="515"/>
      <c r="OEA59" s="516"/>
      <c r="OEB59" s="515"/>
      <c r="OEC59" s="516"/>
      <c r="OED59" s="515"/>
      <c r="OEE59" s="516"/>
      <c r="OEF59" s="515"/>
      <c r="OEG59" s="516"/>
      <c r="OEH59" s="515"/>
      <c r="OEI59" s="516"/>
      <c r="OEJ59" s="515"/>
      <c r="OEK59" s="516"/>
      <c r="OEL59" s="515"/>
      <c r="OEM59" s="516"/>
      <c r="OEN59" s="515"/>
      <c r="OEO59" s="516"/>
      <c r="OEP59" s="515"/>
      <c r="OEQ59" s="516"/>
      <c r="OER59" s="515"/>
      <c r="OES59" s="516"/>
      <c r="OET59" s="515"/>
      <c r="OEU59" s="516"/>
      <c r="OEV59" s="515"/>
      <c r="OEW59" s="516"/>
      <c r="OEX59" s="515"/>
      <c r="OEY59" s="516"/>
      <c r="OEZ59" s="515"/>
      <c r="OFA59" s="516"/>
      <c r="OFB59" s="515"/>
      <c r="OFC59" s="516"/>
      <c r="OFD59" s="515"/>
      <c r="OFE59" s="516"/>
      <c r="OFF59" s="515"/>
      <c r="OFG59" s="516"/>
      <c r="OFH59" s="515"/>
      <c r="OFI59" s="516"/>
      <c r="OFJ59" s="515"/>
      <c r="OFK59" s="516"/>
      <c r="OFL59" s="515"/>
      <c r="OFM59" s="516"/>
      <c r="OFN59" s="515"/>
      <c r="OFO59" s="516"/>
      <c r="OFP59" s="515"/>
      <c r="OFQ59" s="516"/>
      <c r="OFR59" s="515"/>
      <c r="OFS59" s="516"/>
      <c r="OFT59" s="515"/>
      <c r="OFU59" s="516"/>
      <c r="OFV59" s="515"/>
      <c r="OFW59" s="516"/>
      <c r="OFX59" s="515"/>
      <c r="OFY59" s="516"/>
      <c r="OFZ59" s="515"/>
      <c r="OGA59" s="516"/>
      <c r="OGB59" s="515"/>
      <c r="OGC59" s="516"/>
      <c r="OGD59" s="515"/>
      <c r="OGE59" s="516"/>
      <c r="OGF59" s="515"/>
      <c r="OGG59" s="516"/>
      <c r="OGH59" s="515"/>
      <c r="OGI59" s="516"/>
      <c r="OGJ59" s="515"/>
      <c r="OGK59" s="516"/>
      <c r="OGL59" s="515"/>
      <c r="OGM59" s="516"/>
      <c r="OGN59" s="515"/>
      <c r="OGO59" s="516"/>
      <c r="OGP59" s="515"/>
      <c r="OGQ59" s="516"/>
      <c r="OGR59" s="515"/>
      <c r="OGS59" s="516"/>
      <c r="OGT59" s="515"/>
      <c r="OGU59" s="516"/>
      <c r="OGV59" s="515"/>
      <c r="OGW59" s="516"/>
      <c r="OGX59" s="515"/>
      <c r="OGY59" s="516"/>
      <c r="OGZ59" s="515"/>
      <c r="OHA59" s="516"/>
      <c r="OHB59" s="515"/>
      <c r="OHC59" s="516"/>
      <c r="OHD59" s="515"/>
      <c r="OHE59" s="516"/>
      <c r="OHF59" s="515"/>
      <c r="OHG59" s="516"/>
      <c r="OHH59" s="515"/>
      <c r="OHI59" s="516"/>
      <c r="OHJ59" s="515"/>
      <c r="OHK59" s="516"/>
      <c r="OHL59" s="515"/>
      <c r="OHM59" s="516"/>
      <c r="OHN59" s="515"/>
      <c r="OHO59" s="516"/>
      <c r="OHP59" s="515"/>
      <c r="OHQ59" s="516"/>
      <c r="OHR59" s="515"/>
      <c r="OHS59" s="516"/>
      <c r="OHT59" s="515"/>
      <c r="OHU59" s="516"/>
      <c r="OHV59" s="515"/>
      <c r="OHW59" s="516"/>
      <c r="OHX59" s="515"/>
      <c r="OHY59" s="516"/>
      <c r="OHZ59" s="515"/>
      <c r="OIA59" s="516"/>
      <c r="OIB59" s="515"/>
      <c r="OIC59" s="516"/>
      <c r="OID59" s="515"/>
      <c r="OIE59" s="516"/>
      <c r="OIF59" s="515"/>
      <c r="OIG59" s="516"/>
      <c r="OIH59" s="515"/>
      <c r="OII59" s="516"/>
      <c r="OIJ59" s="515"/>
      <c r="OIK59" s="516"/>
      <c r="OIL59" s="515"/>
      <c r="OIM59" s="516"/>
      <c r="OIN59" s="515"/>
      <c r="OIO59" s="516"/>
      <c r="OIP59" s="515"/>
      <c r="OIQ59" s="516"/>
      <c r="OIR59" s="515"/>
      <c r="OIS59" s="516"/>
      <c r="OIT59" s="515"/>
      <c r="OIU59" s="516"/>
      <c r="OIV59" s="515"/>
      <c r="OIW59" s="516"/>
      <c r="OIX59" s="515"/>
      <c r="OIY59" s="516"/>
      <c r="OIZ59" s="515"/>
      <c r="OJA59" s="516"/>
      <c r="OJB59" s="515"/>
      <c r="OJC59" s="516"/>
      <c r="OJD59" s="515"/>
      <c r="OJE59" s="516"/>
      <c r="OJF59" s="515"/>
      <c r="OJG59" s="516"/>
      <c r="OJH59" s="515"/>
      <c r="OJI59" s="516"/>
      <c r="OJJ59" s="515"/>
      <c r="OJK59" s="516"/>
      <c r="OJL59" s="515"/>
      <c r="OJM59" s="516"/>
      <c r="OJN59" s="515"/>
      <c r="OJO59" s="516"/>
      <c r="OJP59" s="515"/>
      <c r="OJQ59" s="516"/>
      <c r="OJR59" s="515"/>
      <c r="OJS59" s="516"/>
      <c r="OJT59" s="515"/>
      <c r="OJU59" s="516"/>
      <c r="OJV59" s="515"/>
      <c r="OJW59" s="516"/>
      <c r="OJX59" s="515"/>
      <c r="OJY59" s="516"/>
      <c r="OJZ59" s="515"/>
      <c r="OKA59" s="516"/>
      <c r="OKB59" s="515"/>
      <c r="OKC59" s="516"/>
      <c r="OKD59" s="515"/>
      <c r="OKE59" s="516"/>
      <c r="OKF59" s="515"/>
      <c r="OKG59" s="516"/>
      <c r="OKH59" s="515"/>
      <c r="OKI59" s="516"/>
      <c r="OKJ59" s="515"/>
      <c r="OKK59" s="516"/>
      <c r="OKL59" s="515"/>
      <c r="OKM59" s="516"/>
      <c r="OKN59" s="515"/>
      <c r="OKO59" s="516"/>
      <c r="OKP59" s="515"/>
      <c r="OKQ59" s="516"/>
      <c r="OKR59" s="515"/>
      <c r="OKS59" s="516"/>
      <c r="OKT59" s="515"/>
      <c r="OKU59" s="516"/>
      <c r="OKV59" s="515"/>
      <c r="OKW59" s="516"/>
      <c r="OKX59" s="515"/>
      <c r="OKY59" s="516"/>
      <c r="OKZ59" s="515"/>
      <c r="OLA59" s="516"/>
      <c r="OLB59" s="515"/>
      <c r="OLC59" s="516"/>
      <c r="OLD59" s="515"/>
      <c r="OLE59" s="516"/>
      <c r="OLF59" s="515"/>
      <c r="OLG59" s="516"/>
      <c r="OLH59" s="515"/>
      <c r="OLI59" s="516"/>
      <c r="OLJ59" s="515"/>
      <c r="OLK59" s="516"/>
      <c r="OLL59" s="515"/>
      <c r="OLM59" s="516"/>
      <c r="OLN59" s="515"/>
      <c r="OLO59" s="516"/>
      <c r="OLP59" s="515"/>
      <c r="OLQ59" s="516"/>
      <c r="OLR59" s="515"/>
      <c r="OLS59" s="516"/>
      <c r="OLT59" s="515"/>
      <c r="OLU59" s="516"/>
      <c r="OLV59" s="515"/>
      <c r="OLW59" s="516"/>
      <c r="OLX59" s="515"/>
      <c r="OLY59" s="516"/>
      <c r="OLZ59" s="515"/>
      <c r="OMA59" s="516"/>
      <c r="OMB59" s="515"/>
      <c r="OMC59" s="516"/>
      <c r="OMD59" s="515"/>
      <c r="OME59" s="516"/>
      <c r="OMF59" s="515"/>
      <c r="OMG59" s="516"/>
      <c r="OMH59" s="515"/>
      <c r="OMI59" s="516"/>
      <c r="OMJ59" s="515"/>
      <c r="OMK59" s="516"/>
      <c r="OML59" s="515"/>
      <c r="OMM59" s="516"/>
      <c r="OMN59" s="515"/>
      <c r="OMO59" s="516"/>
      <c r="OMP59" s="515"/>
      <c r="OMQ59" s="516"/>
      <c r="OMR59" s="515"/>
      <c r="OMS59" s="516"/>
      <c r="OMT59" s="515"/>
      <c r="OMU59" s="516"/>
      <c r="OMV59" s="515"/>
      <c r="OMW59" s="516"/>
      <c r="OMX59" s="515"/>
      <c r="OMY59" s="516"/>
      <c r="OMZ59" s="515"/>
      <c r="ONA59" s="516"/>
      <c r="ONB59" s="515"/>
      <c r="ONC59" s="516"/>
      <c r="OND59" s="515"/>
      <c r="ONE59" s="516"/>
      <c r="ONF59" s="515"/>
      <c r="ONG59" s="516"/>
      <c r="ONH59" s="515"/>
      <c r="ONI59" s="516"/>
      <c r="ONJ59" s="515"/>
      <c r="ONK59" s="516"/>
      <c r="ONL59" s="515"/>
      <c r="ONM59" s="516"/>
      <c r="ONN59" s="515"/>
      <c r="ONO59" s="516"/>
      <c r="ONP59" s="515"/>
      <c r="ONQ59" s="516"/>
      <c r="ONR59" s="515"/>
      <c r="ONS59" s="516"/>
      <c r="ONT59" s="515"/>
      <c r="ONU59" s="516"/>
      <c r="ONV59" s="515"/>
      <c r="ONW59" s="516"/>
      <c r="ONX59" s="515"/>
      <c r="ONY59" s="516"/>
      <c r="ONZ59" s="515"/>
      <c r="OOA59" s="516"/>
      <c r="OOB59" s="515"/>
      <c r="OOC59" s="516"/>
      <c r="OOD59" s="515"/>
      <c r="OOE59" s="516"/>
      <c r="OOF59" s="515"/>
      <c r="OOG59" s="516"/>
      <c r="OOH59" s="515"/>
      <c r="OOI59" s="516"/>
      <c r="OOJ59" s="515"/>
      <c r="OOK59" s="516"/>
      <c r="OOL59" s="515"/>
      <c r="OOM59" s="516"/>
      <c r="OON59" s="515"/>
      <c r="OOO59" s="516"/>
      <c r="OOP59" s="515"/>
      <c r="OOQ59" s="516"/>
      <c r="OOR59" s="515"/>
      <c r="OOS59" s="516"/>
      <c r="OOT59" s="515"/>
      <c r="OOU59" s="516"/>
      <c r="OOV59" s="515"/>
      <c r="OOW59" s="516"/>
      <c r="OOX59" s="515"/>
      <c r="OOY59" s="516"/>
      <c r="OOZ59" s="515"/>
      <c r="OPA59" s="516"/>
      <c r="OPB59" s="515"/>
      <c r="OPC59" s="516"/>
      <c r="OPD59" s="515"/>
      <c r="OPE59" s="516"/>
      <c r="OPF59" s="515"/>
      <c r="OPG59" s="516"/>
      <c r="OPH59" s="515"/>
      <c r="OPI59" s="516"/>
      <c r="OPJ59" s="515"/>
      <c r="OPK59" s="516"/>
      <c r="OPL59" s="515"/>
      <c r="OPM59" s="516"/>
      <c r="OPN59" s="515"/>
      <c r="OPO59" s="516"/>
      <c r="OPP59" s="515"/>
      <c r="OPQ59" s="516"/>
      <c r="OPR59" s="515"/>
      <c r="OPS59" s="516"/>
      <c r="OPT59" s="515"/>
      <c r="OPU59" s="516"/>
      <c r="OPV59" s="515"/>
      <c r="OPW59" s="516"/>
      <c r="OPX59" s="515"/>
      <c r="OPY59" s="516"/>
      <c r="OPZ59" s="515"/>
      <c r="OQA59" s="516"/>
      <c r="OQB59" s="515"/>
      <c r="OQC59" s="516"/>
      <c r="OQD59" s="515"/>
      <c r="OQE59" s="516"/>
      <c r="OQF59" s="515"/>
      <c r="OQG59" s="516"/>
      <c r="OQH59" s="515"/>
      <c r="OQI59" s="516"/>
      <c r="OQJ59" s="515"/>
      <c r="OQK59" s="516"/>
      <c r="OQL59" s="515"/>
      <c r="OQM59" s="516"/>
      <c r="OQN59" s="515"/>
      <c r="OQO59" s="516"/>
      <c r="OQP59" s="515"/>
      <c r="OQQ59" s="516"/>
      <c r="OQR59" s="515"/>
      <c r="OQS59" s="516"/>
      <c r="OQT59" s="515"/>
      <c r="OQU59" s="516"/>
      <c r="OQV59" s="515"/>
      <c r="OQW59" s="516"/>
      <c r="OQX59" s="515"/>
      <c r="OQY59" s="516"/>
      <c r="OQZ59" s="515"/>
      <c r="ORA59" s="516"/>
      <c r="ORB59" s="515"/>
      <c r="ORC59" s="516"/>
      <c r="ORD59" s="515"/>
      <c r="ORE59" s="516"/>
      <c r="ORF59" s="515"/>
      <c r="ORG59" s="516"/>
      <c r="ORH59" s="515"/>
      <c r="ORI59" s="516"/>
      <c r="ORJ59" s="515"/>
      <c r="ORK59" s="516"/>
      <c r="ORL59" s="515"/>
      <c r="ORM59" s="516"/>
      <c r="ORN59" s="515"/>
      <c r="ORO59" s="516"/>
      <c r="ORP59" s="515"/>
      <c r="ORQ59" s="516"/>
      <c r="ORR59" s="515"/>
      <c r="ORS59" s="516"/>
      <c r="ORT59" s="515"/>
      <c r="ORU59" s="516"/>
      <c r="ORV59" s="515"/>
      <c r="ORW59" s="516"/>
      <c r="ORX59" s="515"/>
      <c r="ORY59" s="516"/>
      <c r="ORZ59" s="515"/>
      <c r="OSA59" s="516"/>
      <c r="OSB59" s="515"/>
      <c r="OSC59" s="516"/>
      <c r="OSD59" s="515"/>
      <c r="OSE59" s="516"/>
      <c r="OSF59" s="515"/>
      <c r="OSG59" s="516"/>
      <c r="OSH59" s="515"/>
      <c r="OSI59" s="516"/>
      <c r="OSJ59" s="515"/>
      <c r="OSK59" s="516"/>
      <c r="OSL59" s="515"/>
      <c r="OSM59" s="516"/>
      <c r="OSN59" s="515"/>
      <c r="OSO59" s="516"/>
      <c r="OSP59" s="515"/>
      <c r="OSQ59" s="516"/>
      <c r="OSR59" s="515"/>
      <c r="OSS59" s="516"/>
      <c r="OST59" s="515"/>
      <c r="OSU59" s="516"/>
      <c r="OSV59" s="515"/>
      <c r="OSW59" s="516"/>
      <c r="OSX59" s="515"/>
      <c r="OSY59" s="516"/>
      <c r="OSZ59" s="515"/>
      <c r="OTA59" s="516"/>
      <c r="OTB59" s="515"/>
      <c r="OTC59" s="516"/>
      <c r="OTD59" s="515"/>
      <c r="OTE59" s="516"/>
      <c r="OTF59" s="515"/>
      <c r="OTG59" s="516"/>
      <c r="OTH59" s="515"/>
      <c r="OTI59" s="516"/>
      <c r="OTJ59" s="515"/>
      <c r="OTK59" s="516"/>
      <c r="OTL59" s="515"/>
      <c r="OTM59" s="516"/>
      <c r="OTN59" s="515"/>
      <c r="OTO59" s="516"/>
      <c r="OTP59" s="515"/>
      <c r="OTQ59" s="516"/>
      <c r="OTR59" s="515"/>
      <c r="OTS59" s="516"/>
      <c r="OTT59" s="515"/>
      <c r="OTU59" s="516"/>
      <c r="OTV59" s="515"/>
      <c r="OTW59" s="516"/>
      <c r="OTX59" s="515"/>
      <c r="OTY59" s="516"/>
      <c r="OTZ59" s="515"/>
      <c r="OUA59" s="516"/>
      <c r="OUB59" s="515"/>
      <c r="OUC59" s="516"/>
      <c r="OUD59" s="515"/>
      <c r="OUE59" s="516"/>
      <c r="OUF59" s="515"/>
      <c r="OUG59" s="516"/>
      <c r="OUH59" s="515"/>
      <c r="OUI59" s="516"/>
      <c r="OUJ59" s="515"/>
      <c r="OUK59" s="516"/>
      <c r="OUL59" s="515"/>
      <c r="OUM59" s="516"/>
      <c r="OUN59" s="515"/>
      <c r="OUO59" s="516"/>
      <c r="OUP59" s="515"/>
      <c r="OUQ59" s="516"/>
      <c r="OUR59" s="515"/>
      <c r="OUS59" s="516"/>
      <c r="OUT59" s="515"/>
      <c r="OUU59" s="516"/>
      <c r="OUV59" s="515"/>
      <c r="OUW59" s="516"/>
      <c r="OUX59" s="515"/>
      <c r="OUY59" s="516"/>
      <c r="OUZ59" s="515"/>
      <c r="OVA59" s="516"/>
      <c r="OVB59" s="515"/>
      <c r="OVC59" s="516"/>
      <c r="OVD59" s="515"/>
      <c r="OVE59" s="516"/>
      <c r="OVF59" s="515"/>
      <c r="OVG59" s="516"/>
      <c r="OVH59" s="515"/>
      <c r="OVI59" s="516"/>
      <c r="OVJ59" s="515"/>
      <c r="OVK59" s="516"/>
      <c r="OVL59" s="515"/>
      <c r="OVM59" s="516"/>
      <c r="OVN59" s="515"/>
      <c r="OVO59" s="516"/>
      <c r="OVP59" s="515"/>
      <c r="OVQ59" s="516"/>
      <c r="OVR59" s="515"/>
      <c r="OVS59" s="516"/>
      <c r="OVT59" s="515"/>
      <c r="OVU59" s="516"/>
      <c r="OVV59" s="515"/>
      <c r="OVW59" s="516"/>
      <c r="OVX59" s="515"/>
      <c r="OVY59" s="516"/>
      <c r="OVZ59" s="515"/>
      <c r="OWA59" s="516"/>
      <c r="OWB59" s="515"/>
      <c r="OWC59" s="516"/>
      <c r="OWD59" s="515"/>
      <c r="OWE59" s="516"/>
      <c r="OWF59" s="515"/>
      <c r="OWG59" s="516"/>
      <c r="OWH59" s="515"/>
      <c r="OWI59" s="516"/>
      <c r="OWJ59" s="515"/>
      <c r="OWK59" s="516"/>
      <c r="OWL59" s="515"/>
      <c r="OWM59" s="516"/>
      <c r="OWN59" s="515"/>
      <c r="OWO59" s="516"/>
      <c r="OWP59" s="515"/>
      <c r="OWQ59" s="516"/>
      <c r="OWR59" s="515"/>
      <c r="OWS59" s="516"/>
      <c r="OWT59" s="515"/>
      <c r="OWU59" s="516"/>
      <c r="OWV59" s="515"/>
      <c r="OWW59" s="516"/>
      <c r="OWX59" s="515"/>
      <c r="OWY59" s="516"/>
      <c r="OWZ59" s="515"/>
      <c r="OXA59" s="516"/>
      <c r="OXB59" s="515"/>
      <c r="OXC59" s="516"/>
      <c r="OXD59" s="515"/>
      <c r="OXE59" s="516"/>
      <c r="OXF59" s="515"/>
      <c r="OXG59" s="516"/>
      <c r="OXH59" s="515"/>
      <c r="OXI59" s="516"/>
      <c r="OXJ59" s="515"/>
      <c r="OXK59" s="516"/>
      <c r="OXL59" s="515"/>
      <c r="OXM59" s="516"/>
      <c r="OXN59" s="515"/>
      <c r="OXO59" s="516"/>
      <c r="OXP59" s="515"/>
      <c r="OXQ59" s="516"/>
      <c r="OXR59" s="515"/>
      <c r="OXS59" s="516"/>
      <c r="OXT59" s="515"/>
      <c r="OXU59" s="516"/>
      <c r="OXV59" s="515"/>
      <c r="OXW59" s="516"/>
      <c r="OXX59" s="515"/>
      <c r="OXY59" s="516"/>
      <c r="OXZ59" s="515"/>
      <c r="OYA59" s="516"/>
      <c r="OYB59" s="515"/>
      <c r="OYC59" s="516"/>
      <c r="OYD59" s="515"/>
      <c r="OYE59" s="516"/>
      <c r="OYF59" s="515"/>
      <c r="OYG59" s="516"/>
      <c r="OYH59" s="515"/>
      <c r="OYI59" s="516"/>
      <c r="OYJ59" s="515"/>
      <c r="OYK59" s="516"/>
      <c r="OYL59" s="515"/>
      <c r="OYM59" s="516"/>
      <c r="OYN59" s="515"/>
      <c r="OYO59" s="516"/>
      <c r="OYP59" s="515"/>
      <c r="OYQ59" s="516"/>
      <c r="OYR59" s="515"/>
      <c r="OYS59" s="516"/>
      <c r="OYT59" s="515"/>
      <c r="OYU59" s="516"/>
      <c r="OYV59" s="515"/>
      <c r="OYW59" s="516"/>
      <c r="OYX59" s="515"/>
      <c r="OYY59" s="516"/>
      <c r="OYZ59" s="515"/>
      <c r="OZA59" s="516"/>
      <c r="OZB59" s="515"/>
      <c r="OZC59" s="516"/>
      <c r="OZD59" s="515"/>
      <c r="OZE59" s="516"/>
      <c r="OZF59" s="515"/>
      <c r="OZG59" s="516"/>
      <c r="OZH59" s="515"/>
      <c r="OZI59" s="516"/>
      <c r="OZJ59" s="515"/>
      <c r="OZK59" s="516"/>
      <c r="OZL59" s="515"/>
      <c r="OZM59" s="516"/>
      <c r="OZN59" s="515"/>
      <c r="OZO59" s="516"/>
      <c r="OZP59" s="515"/>
      <c r="OZQ59" s="516"/>
      <c r="OZR59" s="515"/>
      <c r="OZS59" s="516"/>
      <c r="OZT59" s="515"/>
      <c r="OZU59" s="516"/>
      <c r="OZV59" s="515"/>
      <c r="OZW59" s="516"/>
      <c r="OZX59" s="515"/>
      <c r="OZY59" s="516"/>
      <c r="OZZ59" s="515"/>
      <c r="PAA59" s="516"/>
      <c r="PAB59" s="515"/>
      <c r="PAC59" s="516"/>
      <c r="PAD59" s="515"/>
      <c r="PAE59" s="516"/>
      <c r="PAF59" s="515"/>
      <c r="PAG59" s="516"/>
      <c r="PAH59" s="515"/>
      <c r="PAI59" s="516"/>
      <c r="PAJ59" s="515"/>
      <c r="PAK59" s="516"/>
      <c r="PAL59" s="515"/>
      <c r="PAM59" s="516"/>
      <c r="PAN59" s="515"/>
      <c r="PAO59" s="516"/>
      <c r="PAP59" s="515"/>
      <c r="PAQ59" s="516"/>
      <c r="PAR59" s="515"/>
      <c r="PAS59" s="516"/>
      <c r="PAT59" s="515"/>
      <c r="PAU59" s="516"/>
      <c r="PAV59" s="515"/>
      <c r="PAW59" s="516"/>
      <c r="PAX59" s="515"/>
      <c r="PAY59" s="516"/>
      <c r="PAZ59" s="515"/>
      <c r="PBA59" s="516"/>
      <c r="PBB59" s="515"/>
      <c r="PBC59" s="516"/>
      <c r="PBD59" s="515"/>
      <c r="PBE59" s="516"/>
      <c r="PBF59" s="515"/>
      <c r="PBG59" s="516"/>
      <c r="PBH59" s="515"/>
      <c r="PBI59" s="516"/>
      <c r="PBJ59" s="515"/>
      <c r="PBK59" s="516"/>
      <c r="PBL59" s="515"/>
      <c r="PBM59" s="516"/>
      <c r="PBN59" s="515"/>
      <c r="PBO59" s="516"/>
      <c r="PBP59" s="515"/>
      <c r="PBQ59" s="516"/>
      <c r="PBR59" s="515"/>
      <c r="PBS59" s="516"/>
      <c r="PBT59" s="515"/>
      <c r="PBU59" s="516"/>
      <c r="PBV59" s="515"/>
      <c r="PBW59" s="516"/>
      <c r="PBX59" s="515"/>
      <c r="PBY59" s="516"/>
      <c r="PBZ59" s="515"/>
      <c r="PCA59" s="516"/>
      <c r="PCB59" s="515"/>
      <c r="PCC59" s="516"/>
      <c r="PCD59" s="515"/>
      <c r="PCE59" s="516"/>
      <c r="PCF59" s="515"/>
      <c r="PCG59" s="516"/>
      <c r="PCH59" s="515"/>
      <c r="PCI59" s="516"/>
      <c r="PCJ59" s="515"/>
      <c r="PCK59" s="516"/>
      <c r="PCL59" s="515"/>
      <c r="PCM59" s="516"/>
      <c r="PCN59" s="515"/>
      <c r="PCO59" s="516"/>
      <c r="PCP59" s="515"/>
      <c r="PCQ59" s="516"/>
      <c r="PCR59" s="515"/>
      <c r="PCS59" s="516"/>
      <c r="PCT59" s="515"/>
      <c r="PCU59" s="516"/>
      <c r="PCV59" s="515"/>
      <c r="PCW59" s="516"/>
      <c r="PCX59" s="515"/>
      <c r="PCY59" s="516"/>
      <c r="PCZ59" s="515"/>
      <c r="PDA59" s="516"/>
      <c r="PDB59" s="515"/>
      <c r="PDC59" s="516"/>
      <c r="PDD59" s="515"/>
      <c r="PDE59" s="516"/>
      <c r="PDF59" s="515"/>
      <c r="PDG59" s="516"/>
      <c r="PDH59" s="515"/>
      <c r="PDI59" s="516"/>
      <c r="PDJ59" s="515"/>
      <c r="PDK59" s="516"/>
      <c r="PDL59" s="515"/>
      <c r="PDM59" s="516"/>
      <c r="PDN59" s="515"/>
      <c r="PDO59" s="516"/>
      <c r="PDP59" s="515"/>
      <c r="PDQ59" s="516"/>
      <c r="PDR59" s="515"/>
      <c r="PDS59" s="516"/>
      <c r="PDT59" s="515"/>
      <c r="PDU59" s="516"/>
      <c r="PDV59" s="515"/>
      <c r="PDW59" s="516"/>
      <c r="PDX59" s="515"/>
      <c r="PDY59" s="516"/>
      <c r="PDZ59" s="515"/>
      <c r="PEA59" s="516"/>
      <c r="PEB59" s="515"/>
      <c r="PEC59" s="516"/>
      <c r="PED59" s="515"/>
      <c r="PEE59" s="516"/>
      <c r="PEF59" s="515"/>
      <c r="PEG59" s="516"/>
      <c r="PEH59" s="515"/>
      <c r="PEI59" s="516"/>
      <c r="PEJ59" s="515"/>
      <c r="PEK59" s="516"/>
      <c r="PEL59" s="515"/>
      <c r="PEM59" s="516"/>
      <c r="PEN59" s="515"/>
      <c r="PEO59" s="516"/>
      <c r="PEP59" s="515"/>
      <c r="PEQ59" s="516"/>
      <c r="PER59" s="515"/>
      <c r="PES59" s="516"/>
      <c r="PET59" s="515"/>
      <c r="PEU59" s="516"/>
      <c r="PEV59" s="515"/>
      <c r="PEW59" s="516"/>
      <c r="PEX59" s="515"/>
      <c r="PEY59" s="516"/>
      <c r="PEZ59" s="515"/>
      <c r="PFA59" s="516"/>
      <c r="PFB59" s="515"/>
      <c r="PFC59" s="516"/>
      <c r="PFD59" s="515"/>
      <c r="PFE59" s="516"/>
      <c r="PFF59" s="515"/>
      <c r="PFG59" s="516"/>
      <c r="PFH59" s="515"/>
      <c r="PFI59" s="516"/>
      <c r="PFJ59" s="515"/>
      <c r="PFK59" s="516"/>
      <c r="PFL59" s="515"/>
      <c r="PFM59" s="516"/>
      <c r="PFN59" s="515"/>
      <c r="PFO59" s="516"/>
      <c r="PFP59" s="515"/>
      <c r="PFQ59" s="516"/>
      <c r="PFR59" s="515"/>
      <c r="PFS59" s="516"/>
      <c r="PFT59" s="515"/>
      <c r="PFU59" s="516"/>
      <c r="PFV59" s="515"/>
      <c r="PFW59" s="516"/>
      <c r="PFX59" s="515"/>
      <c r="PFY59" s="516"/>
      <c r="PFZ59" s="515"/>
      <c r="PGA59" s="516"/>
      <c r="PGB59" s="515"/>
      <c r="PGC59" s="516"/>
      <c r="PGD59" s="515"/>
      <c r="PGE59" s="516"/>
      <c r="PGF59" s="515"/>
      <c r="PGG59" s="516"/>
      <c r="PGH59" s="515"/>
      <c r="PGI59" s="516"/>
      <c r="PGJ59" s="515"/>
      <c r="PGK59" s="516"/>
      <c r="PGL59" s="515"/>
      <c r="PGM59" s="516"/>
      <c r="PGN59" s="515"/>
      <c r="PGO59" s="516"/>
      <c r="PGP59" s="515"/>
      <c r="PGQ59" s="516"/>
      <c r="PGR59" s="515"/>
      <c r="PGS59" s="516"/>
      <c r="PGT59" s="515"/>
      <c r="PGU59" s="516"/>
      <c r="PGV59" s="515"/>
      <c r="PGW59" s="516"/>
      <c r="PGX59" s="515"/>
      <c r="PGY59" s="516"/>
      <c r="PGZ59" s="515"/>
      <c r="PHA59" s="516"/>
      <c r="PHB59" s="515"/>
      <c r="PHC59" s="516"/>
      <c r="PHD59" s="515"/>
      <c r="PHE59" s="516"/>
      <c r="PHF59" s="515"/>
      <c r="PHG59" s="516"/>
      <c r="PHH59" s="515"/>
      <c r="PHI59" s="516"/>
      <c r="PHJ59" s="515"/>
      <c r="PHK59" s="516"/>
      <c r="PHL59" s="515"/>
      <c r="PHM59" s="516"/>
      <c r="PHN59" s="515"/>
      <c r="PHO59" s="516"/>
      <c r="PHP59" s="515"/>
      <c r="PHQ59" s="516"/>
      <c r="PHR59" s="515"/>
      <c r="PHS59" s="516"/>
      <c r="PHT59" s="515"/>
      <c r="PHU59" s="516"/>
      <c r="PHV59" s="515"/>
      <c r="PHW59" s="516"/>
      <c r="PHX59" s="515"/>
      <c r="PHY59" s="516"/>
      <c r="PHZ59" s="515"/>
      <c r="PIA59" s="516"/>
      <c r="PIB59" s="515"/>
      <c r="PIC59" s="516"/>
      <c r="PID59" s="515"/>
      <c r="PIE59" s="516"/>
      <c r="PIF59" s="515"/>
      <c r="PIG59" s="516"/>
      <c r="PIH59" s="515"/>
      <c r="PII59" s="516"/>
      <c r="PIJ59" s="515"/>
      <c r="PIK59" s="516"/>
      <c r="PIL59" s="515"/>
      <c r="PIM59" s="516"/>
      <c r="PIN59" s="515"/>
      <c r="PIO59" s="516"/>
      <c r="PIP59" s="515"/>
      <c r="PIQ59" s="516"/>
      <c r="PIR59" s="515"/>
      <c r="PIS59" s="516"/>
      <c r="PIT59" s="515"/>
      <c r="PIU59" s="516"/>
      <c r="PIV59" s="515"/>
      <c r="PIW59" s="516"/>
      <c r="PIX59" s="515"/>
      <c r="PIY59" s="516"/>
      <c r="PIZ59" s="515"/>
      <c r="PJA59" s="516"/>
      <c r="PJB59" s="515"/>
      <c r="PJC59" s="516"/>
      <c r="PJD59" s="515"/>
      <c r="PJE59" s="516"/>
      <c r="PJF59" s="515"/>
      <c r="PJG59" s="516"/>
      <c r="PJH59" s="515"/>
      <c r="PJI59" s="516"/>
      <c r="PJJ59" s="515"/>
      <c r="PJK59" s="516"/>
      <c r="PJL59" s="515"/>
      <c r="PJM59" s="516"/>
      <c r="PJN59" s="515"/>
      <c r="PJO59" s="516"/>
      <c r="PJP59" s="515"/>
      <c r="PJQ59" s="516"/>
      <c r="PJR59" s="515"/>
      <c r="PJS59" s="516"/>
      <c r="PJT59" s="515"/>
      <c r="PJU59" s="516"/>
      <c r="PJV59" s="515"/>
      <c r="PJW59" s="516"/>
      <c r="PJX59" s="515"/>
      <c r="PJY59" s="516"/>
      <c r="PJZ59" s="515"/>
      <c r="PKA59" s="516"/>
      <c r="PKB59" s="515"/>
      <c r="PKC59" s="516"/>
      <c r="PKD59" s="515"/>
      <c r="PKE59" s="516"/>
      <c r="PKF59" s="515"/>
      <c r="PKG59" s="516"/>
      <c r="PKH59" s="515"/>
      <c r="PKI59" s="516"/>
      <c r="PKJ59" s="515"/>
      <c r="PKK59" s="516"/>
      <c r="PKL59" s="515"/>
      <c r="PKM59" s="516"/>
      <c r="PKN59" s="515"/>
      <c r="PKO59" s="516"/>
      <c r="PKP59" s="515"/>
      <c r="PKQ59" s="516"/>
      <c r="PKR59" s="515"/>
      <c r="PKS59" s="516"/>
      <c r="PKT59" s="515"/>
      <c r="PKU59" s="516"/>
      <c r="PKV59" s="515"/>
      <c r="PKW59" s="516"/>
      <c r="PKX59" s="515"/>
      <c r="PKY59" s="516"/>
      <c r="PKZ59" s="515"/>
      <c r="PLA59" s="516"/>
      <c r="PLB59" s="515"/>
      <c r="PLC59" s="516"/>
      <c r="PLD59" s="515"/>
      <c r="PLE59" s="516"/>
      <c r="PLF59" s="515"/>
      <c r="PLG59" s="516"/>
      <c r="PLH59" s="515"/>
      <c r="PLI59" s="516"/>
      <c r="PLJ59" s="515"/>
      <c r="PLK59" s="516"/>
      <c r="PLL59" s="515"/>
      <c r="PLM59" s="516"/>
      <c r="PLN59" s="515"/>
      <c r="PLO59" s="516"/>
      <c r="PLP59" s="515"/>
      <c r="PLQ59" s="516"/>
      <c r="PLR59" s="515"/>
      <c r="PLS59" s="516"/>
      <c r="PLT59" s="515"/>
      <c r="PLU59" s="516"/>
      <c r="PLV59" s="515"/>
      <c r="PLW59" s="516"/>
      <c r="PLX59" s="515"/>
      <c r="PLY59" s="516"/>
      <c r="PLZ59" s="515"/>
      <c r="PMA59" s="516"/>
      <c r="PMB59" s="515"/>
      <c r="PMC59" s="516"/>
      <c r="PMD59" s="515"/>
      <c r="PME59" s="516"/>
      <c r="PMF59" s="515"/>
      <c r="PMG59" s="516"/>
      <c r="PMH59" s="515"/>
      <c r="PMI59" s="516"/>
      <c r="PMJ59" s="515"/>
      <c r="PMK59" s="516"/>
      <c r="PML59" s="515"/>
      <c r="PMM59" s="516"/>
      <c r="PMN59" s="515"/>
      <c r="PMO59" s="516"/>
      <c r="PMP59" s="515"/>
      <c r="PMQ59" s="516"/>
      <c r="PMR59" s="515"/>
      <c r="PMS59" s="516"/>
      <c r="PMT59" s="515"/>
      <c r="PMU59" s="516"/>
      <c r="PMV59" s="515"/>
      <c r="PMW59" s="516"/>
      <c r="PMX59" s="515"/>
      <c r="PMY59" s="516"/>
      <c r="PMZ59" s="515"/>
      <c r="PNA59" s="516"/>
      <c r="PNB59" s="515"/>
      <c r="PNC59" s="516"/>
      <c r="PND59" s="515"/>
      <c r="PNE59" s="516"/>
      <c r="PNF59" s="515"/>
      <c r="PNG59" s="516"/>
      <c r="PNH59" s="515"/>
      <c r="PNI59" s="516"/>
      <c r="PNJ59" s="515"/>
      <c r="PNK59" s="516"/>
      <c r="PNL59" s="515"/>
      <c r="PNM59" s="516"/>
      <c r="PNN59" s="515"/>
      <c r="PNO59" s="516"/>
      <c r="PNP59" s="515"/>
      <c r="PNQ59" s="516"/>
      <c r="PNR59" s="515"/>
      <c r="PNS59" s="516"/>
      <c r="PNT59" s="515"/>
      <c r="PNU59" s="516"/>
      <c r="PNV59" s="515"/>
      <c r="PNW59" s="516"/>
      <c r="PNX59" s="515"/>
      <c r="PNY59" s="516"/>
      <c r="PNZ59" s="515"/>
      <c r="POA59" s="516"/>
      <c r="POB59" s="515"/>
      <c r="POC59" s="516"/>
      <c r="POD59" s="515"/>
      <c r="POE59" s="516"/>
      <c r="POF59" s="515"/>
      <c r="POG59" s="516"/>
      <c r="POH59" s="515"/>
      <c r="POI59" s="516"/>
      <c r="POJ59" s="515"/>
      <c r="POK59" s="516"/>
      <c r="POL59" s="515"/>
      <c r="POM59" s="516"/>
      <c r="PON59" s="515"/>
      <c r="POO59" s="516"/>
      <c r="POP59" s="515"/>
      <c r="POQ59" s="516"/>
      <c r="POR59" s="515"/>
      <c r="POS59" s="516"/>
      <c r="POT59" s="515"/>
      <c r="POU59" s="516"/>
      <c r="POV59" s="515"/>
      <c r="POW59" s="516"/>
      <c r="POX59" s="515"/>
      <c r="POY59" s="516"/>
      <c r="POZ59" s="515"/>
      <c r="PPA59" s="516"/>
      <c r="PPB59" s="515"/>
      <c r="PPC59" s="516"/>
      <c r="PPD59" s="515"/>
      <c r="PPE59" s="516"/>
      <c r="PPF59" s="515"/>
      <c r="PPG59" s="516"/>
      <c r="PPH59" s="515"/>
      <c r="PPI59" s="516"/>
      <c r="PPJ59" s="515"/>
      <c r="PPK59" s="516"/>
      <c r="PPL59" s="515"/>
      <c r="PPM59" s="516"/>
      <c r="PPN59" s="515"/>
      <c r="PPO59" s="516"/>
      <c r="PPP59" s="515"/>
      <c r="PPQ59" s="516"/>
      <c r="PPR59" s="515"/>
      <c r="PPS59" s="516"/>
      <c r="PPT59" s="515"/>
      <c r="PPU59" s="516"/>
      <c r="PPV59" s="515"/>
      <c r="PPW59" s="516"/>
      <c r="PPX59" s="515"/>
      <c r="PPY59" s="516"/>
      <c r="PPZ59" s="515"/>
      <c r="PQA59" s="516"/>
      <c r="PQB59" s="515"/>
      <c r="PQC59" s="516"/>
      <c r="PQD59" s="515"/>
      <c r="PQE59" s="516"/>
      <c r="PQF59" s="515"/>
      <c r="PQG59" s="516"/>
      <c r="PQH59" s="515"/>
      <c r="PQI59" s="516"/>
      <c r="PQJ59" s="515"/>
      <c r="PQK59" s="516"/>
      <c r="PQL59" s="515"/>
      <c r="PQM59" s="516"/>
      <c r="PQN59" s="515"/>
      <c r="PQO59" s="516"/>
      <c r="PQP59" s="515"/>
      <c r="PQQ59" s="516"/>
      <c r="PQR59" s="515"/>
      <c r="PQS59" s="516"/>
      <c r="PQT59" s="515"/>
      <c r="PQU59" s="516"/>
      <c r="PQV59" s="515"/>
      <c r="PQW59" s="516"/>
      <c r="PQX59" s="515"/>
      <c r="PQY59" s="516"/>
      <c r="PQZ59" s="515"/>
      <c r="PRA59" s="516"/>
      <c r="PRB59" s="515"/>
      <c r="PRC59" s="516"/>
      <c r="PRD59" s="515"/>
      <c r="PRE59" s="516"/>
      <c r="PRF59" s="515"/>
      <c r="PRG59" s="516"/>
      <c r="PRH59" s="515"/>
      <c r="PRI59" s="516"/>
      <c r="PRJ59" s="515"/>
      <c r="PRK59" s="516"/>
      <c r="PRL59" s="515"/>
      <c r="PRM59" s="516"/>
      <c r="PRN59" s="515"/>
      <c r="PRO59" s="516"/>
      <c r="PRP59" s="515"/>
      <c r="PRQ59" s="516"/>
      <c r="PRR59" s="515"/>
      <c r="PRS59" s="516"/>
      <c r="PRT59" s="515"/>
      <c r="PRU59" s="516"/>
      <c r="PRV59" s="515"/>
      <c r="PRW59" s="516"/>
      <c r="PRX59" s="515"/>
      <c r="PRY59" s="516"/>
      <c r="PRZ59" s="515"/>
      <c r="PSA59" s="516"/>
      <c r="PSB59" s="515"/>
      <c r="PSC59" s="516"/>
      <c r="PSD59" s="515"/>
      <c r="PSE59" s="516"/>
      <c r="PSF59" s="515"/>
      <c r="PSG59" s="516"/>
      <c r="PSH59" s="515"/>
      <c r="PSI59" s="516"/>
      <c r="PSJ59" s="515"/>
      <c r="PSK59" s="516"/>
      <c r="PSL59" s="515"/>
      <c r="PSM59" s="516"/>
      <c r="PSN59" s="515"/>
      <c r="PSO59" s="516"/>
      <c r="PSP59" s="515"/>
      <c r="PSQ59" s="516"/>
      <c r="PSR59" s="515"/>
      <c r="PSS59" s="516"/>
      <c r="PST59" s="515"/>
      <c r="PSU59" s="516"/>
      <c r="PSV59" s="515"/>
      <c r="PSW59" s="516"/>
      <c r="PSX59" s="515"/>
      <c r="PSY59" s="516"/>
      <c r="PSZ59" s="515"/>
      <c r="PTA59" s="516"/>
      <c r="PTB59" s="515"/>
      <c r="PTC59" s="516"/>
      <c r="PTD59" s="515"/>
      <c r="PTE59" s="516"/>
      <c r="PTF59" s="515"/>
      <c r="PTG59" s="516"/>
      <c r="PTH59" s="515"/>
      <c r="PTI59" s="516"/>
      <c r="PTJ59" s="515"/>
      <c r="PTK59" s="516"/>
      <c r="PTL59" s="515"/>
      <c r="PTM59" s="516"/>
      <c r="PTN59" s="515"/>
      <c r="PTO59" s="516"/>
      <c r="PTP59" s="515"/>
      <c r="PTQ59" s="516"/>
      <c r="PTR59" s="515"/>
      <c r="PTS59" s="516"/>
      <c r="PTT59" s="515"/>
      <c r="PTU59" s="516"/>
      <c r="PTV59" s="515"/>
      <c r="PTW59" s="516"/>
      <c r="PTX59" s="515"/>
      <c r="PTY59" s="516"/>
      <c r="PTZ59" s="515"/>
      <c r="PUA59" s="516"/>
      <c r="PUB59" s="515"/>
      <c r="PUC59" s="516"/>
      <c r="PUD59" s="515"/>
      <c r="PUE59" s="516"/>
      <c r="PUF59" s="515"/>
      <c r="PUG59" s="516"/>
      <c r="PUH59" s="515"/>
      <c r="PUI59" s="516"/>
      <c r="PUJ59" s="515"/>
      <c r="PUK59" s="516"/>
      <c r="PUL59" s="515"/>
      <c r="PUM59" s="516"/>
      <c r="PUN59" s="515"/>
      <c r="PUO59" s="516"/>
      <c r="PUP59" s="515"/>
      <c r="PUQ59" s="516"/>
      <c r="PUR59" s="515"/>
      <c r="PUS59" s="516"/>
      <c r="PUT59" s="515"/>
      <c r="PUU59" s="516"/>
      <c r="PUV59" s="515"/>
      <c r="PUW59" s="516"/>
      <c r="PUX59" s="515"/>
      <c r="PUY59" s="516"/>
      <c r="PUZ59" s="515"/>
      <c r="PVA59" s="516"/>
      <c r="PVB59" s="515"/>
      <c r="PVC59" s="516"/>
      <c r="PVD59" s="515"/>
      <c r="PVE59" s="516"/>
      <c r="PVF59" s="515"/>
      <c r="PVG59" s="516"/>
      <c r="PVH59" s="515"/>
      <c r="PVI59" s="516"/>
      <c r="PVJ59" s="515"/>
      <c r="PVK59" s="516"/>
      <c r="PVL59" s="515"/>
      <c r="PVM59" s="516"/>
      <c r="PVN59" s="515"/>
      <c r="PVO59" s="516"/>
      <c r="PVP59" s="515"/>
      <c r="PVQ59" s="516"/>
      <c r="PVR59" s="515"/>
      <c r="PVS59" s="516"/>
      <c r="PVT59" s="515"/>
      <c r="PVU59" s="516"/>
      <c r="PVV59" s="515"/>
      <c r="PVW59" s="516"/>
      <c r="PVX59" s="515"/>
      <c r="PVY59" s="516"/>
      <c r="PVZ59" s="515"/>
      <c r="PWA59" s="516"/>
      <c r="PWB59" s="515"/>
      <c r="PWC59" s="516"/>
      <c r="PWD59" s="515"/>
      <c r="PWE59" s="516"/>
      <c r="PWF59" s="515"/>
      <c r="PWG59" s="516"/>
      <c r="PWH59" s="515"/>
      <c r="PWI59" s="516"/>
      <c r="PWJ59" s="515"/>
      <c r="PWK59" s="516"/>
      <c r="PWL59" s="515"/>
      <c r="PWM59" s="516"/>
      <c r="PWN59" s="515"/>
      <c r="PWO59" s="516"/>
      <c r="PWP59" s="515"/>
      <c r="PWQ59" s="516"/>
      <c r="PWR59" s="515"/>
      <c r="PWS59" s="516"/>
      <c r="PWT59" s="515"/>
      <c r="PWU59" s="516"/>
      <c r="PWV59" s="515"/>
      <c r="PWW59" s="516"/>
      <c r="PWX59" s="515"/>
      <c r="PWY59" s="516"/>
      <c r="PWZ59" s="515"/>
      <c r="PXA59" s="516"/>
      <c r="PXB59" s="515"/>
      <c r="PXC59" s="516"/>
      <c r="PXD59" s="515"/>
      <c r="PXE59" s="516"/>
      <c r="PXF59" s="515"/>
      <c r="PXG59" s="516"/>
      <c r="PXH59" s="515"/>
      <c r="PXI59" s="516"/>
      <c r="PXJ59" s="515"/>
      <c r="PXK59" s="516"/>
      <c r="PXL59" s="515"/>
      <c r="PXM59" s="516"/>
      <c r="PXN59" s="515"/>
      <c r="PXO59" s="516"/>
      <c r="PXP59" s="515"/>
      <c r="PXQ59" s="516"/>
      <c r="PXR59" s="515"/>
      <c r="PXS59" s="516"/>
      <c r="PXT59" s="515"/>
      <c r="PXU59" s="516"/>
      <c r="PXV59" s="515"/>
      <c r="PXW59" s="516"/>
      <c r="PXX59" s="515"/>
      <c r="PXY59" s="516"/>
      <c r="PXZ59" s="515"/>
      <c r="PYA59" s="516"/>
      <c r="PYB59" s="515"/>
      <c r="PYC59" s="516"/>
      <c r="PYD59" s="515"/>
      <c r="PYE59" s="516"/>
      <c r="PYF59" s="515"/>
      <c r="PYG59" s="516"/>
      <c r="PYH59" s="515"/>
      <c r="PYI59" s="516"/>
      <c r="PYJ59" s="515"/>
      <c r="PYK59" s="516"/>
      <c r="PYL59" s="515"/>
      <c r="PYM59" s="516"/>
      <c r="PYN59" s="515"/>
      <c r="PYO59" s="516"/>
      <c r="PYP59" s="515"/>
      <c r="PYQ59" s="516"/>
      <c r="PYR59" s="515"/>
      <c r="PYS59" s="516"/>
      <c r="PYT59" s="515"/>
      <c r="PYU59" s="516"/>
      <c r="PYV59" s="515"/>
      <c r="PYW59" s="516"/>
      <c r="PYX59" s="515"/>
      <c r="PYY59" s="516"/>
      <c r="PYZ59" s="515"/>
      <c r="PZA59" s="516"/>
      <c r="PZB59" s="515"/>
      <c r="PZC59" s="516"/>
      <c r="PZD59" s="515"/>
      <c r="PZE59" s="516"/>
      <c r="PZF59" s="515"/>
      <c r="PZG59" s="516"/>
      <c r="PZH59" s="515"/>
      <c r="PZI59" s="516"/>
      <c r="PZJ59" s="515"/>
      <c r="PZK59" s="516"/>
      <c r="PZL59" s="515"/>
      <c r="PZM59" s="516"/>
      <c r="PZN59" s="515"/>
      <c r="PZO59" s="516"/>
      <c r="PZP59" s="515"/>
      <c r="PZQ59" s="516"/>
      <c r="PZR59" s="515"/>
      <c r="PZS59" s="516"/>
      <c r="PZT59" s="515"/>
      <c r="PZU59" s="516"/>
      <c r="PZV59" s="515"/>
      <c r="PZW59" s="516"/>
      <c r="PZX59" s="515"/>
      <c r="PZY59" s="516"/>
      <c r="PZZ59" s="515"/>
      <c r="QAA59" s="516"/>
      <c r="QAB59" s="515"/>
      <c r="QAC59" s="516"/>
      <c r="QAD59" s="515"/>
      <c r="QAE59" s="516"/>
      <c r="QAF59" s="515"/>
      <c r="QAG59" s="516"/>
      <c r="QAH59" s="515"/>
      <c r="QAI59" s="516"/>
      <c r="QAJ59" s="515"/>
      <c r="QAK59" s="516"/>
      <c r="QAL59" s="515"/>
      <c r="QAM59" s="516"/>
      <c r="QAN59" s="515"/>
      <c r="QAO59" s="516"/>
      <c r="QAP59" s="515"/>
      <c r="QAQ59" s="516"/>
      <c r="QAR59" s="515"/>
      <c r="QAS59" s="516"/>
      <c r="QAT59" s="515"/>
      <c r="QAU59" s="516"/>
      <c r="QAV59" s="515"/>
      <c r="QAW59" s="516"/>
      <c r="QAX59" s="515"/>
      <c r="QAY59" s="516"/>
      <c r="QAZ59" s="515"/>
      <c r="QBA59" s="516"/>
      <c r="QBB59" s="515"/>
      <c r="QBC59" s="516"/>
      <c r="QBD59" s="515"/>
      <c r="QBE59" s="516"/>
      <c r="QBF59" s="515"/>
      <c r="QBG59" s="516"/>
      <c r="QBH59" s="515"/>
      <c r="QBI59" s="516"/>
      <c r="QBJ59" s="515"/>
      <c r="QBK59" s="516"/>
      <c r="QBL59" s="515"/>
      <c r="QBM59" s="516"/>
      <c r="QBN59" s="515"/>
      <c r="QBO59" s="516"/>
      <c r="QBP59" s="515"/>
      <c r="QBQ59" s="516"/>
      <c r="QBR59" s="515"/>
      <c r="QBS59" s="516"/>
      <c r="QBT59" s="515"/>
      <c r="QBU59" s="516"/>
      <c r="QBV59" s="515"/>
      <c r="QBW59" s="516"/>
      <c r="QBX59" s="515"/>
      <c r="QBY59" s="516"/>
      <c r="QBZ59" s="515"/>
      <c r="QCA59" s="516"/>
      <c r="QCB59" s="515"/>
      <c r="QCC59" s="516"/>
      <c r="QCD59" s="515"/>
      <c r="QCE59" s="516"/>
      <c r="QCF59" s="515"/>
      <c r="QCG59" s="516"/>
      <c r="QCH59" s="515"/>
      <c r="QCI59" s="516"/>
      <c r="QCJ59" s="515"/>
      <c r="QCK59" s="516"/>
      <c r="QCL59" s="515"/>
      <c r="QCM59" s="516"/>
      <c r="QCN59" s="515"/>
      <c r="QCO59" s="516"/>
      <c r="QCP59" s="515"/>
      <c r="QCQ59" s="516"/>
      <c r="QCR59" s="515"/>
      <c r="QCS59" s="516"/>
      <c r="QCT59" s="515"/>
      <c r="QCU59" s="516"/>
      <c r="QCV59" s="515"/>
      <c r="QCW59" s="516"/>
      <c r="QCX59" s="515"/>
      <c r="QCY59" s="516"/>
      <c r="QCZ59" s="515"/>
      <c r="QDA59" s="516"/>
      <c r="QDB59" s="515"/>
      <c r="QDC59" s="516"/>
      <c r="QDD59" s="515"/>
      <c r="QDE59" s="516"/>
      <c r="QDF59" s="515"/>
      <c r="QDG59" s="516"/>
      <c r="QDH59" s="515"/>
      <c r="QDI59" s="516"/>
      <c r="QDJ59" s="515"/>
      <c r="QDK59" s="516"/>
      <c r="QDL59" s="515"/>
      <c r="QDM59" s="516"/>
      <c r="QDN59" s="515"/>
      <c r="QDO59" s="516"/>
      <c r="QDP59" s="515"/>
      <c r="QDQ59" s="516"/>
      <c r="QDR59" s="515"/>
      <c r="QDS59" s="516"/>
      <c r="QDT59" s="515"/>
      <c r="QDU59" s="516"/>
      <c r="QDV59" s="515"/>
      <c r="QDW59" s="516"/>
      <c r="QDX59" s="515"/>
      <c r="QDY59" s="516"/>
      <c r="QDZ59" s="515"/>
      <c r="QEA59" s="516"/>
      <c r="QEB59" s="515"/>
      <c r="QEC59" s="516"/>
      <c r="QED59" s="515"/>
      <c r="QEE59" s="516"/>
      <c r="QEF59" s="515"/>
      <c r="QEG59" s="516"/>
      <c r="QEH59" s="515"/>
      <c r="QEI59" s="516"/>
      <c r="QEJ59" s="515"/>
      <c r="QEK59" s="516"/>
      <c r="QEL59" s="515"/>
      <c r="QEM59" s="516"/>
      <c r="QEN59" s="515"/>
      <c r="QEO59" s="516"/>
      <c r="QEP59" s="515"/>
      <c r="QEQ59" s="516"/>
      <c r="QER59" s="515"/>
      <c r="QES59" s="516"/>
      <c r="QET59" s="515"/>
      <c r="QEU59" s="516"/>
      <c r="QEV59" s="515"/>
      <c r="QEW59" s="516"/>
      <c r="QEX59" s="515"/>
      <c r="QEY59" s="516"/>
      <c r="QEZ59" s="515"/>
      <c r="QFA59" s="516"/>
      <c r="QFB59" s="515"/>
      <c r="QFC59" s="516"/>
      <c r="QFD59" s="515"/>
      <c r="QFE59" s="516"/>
      <c r="QFF59" s="515"/>
      <c r="QFG59" s="516"/>
      <c r="QFH59" s="515"/>
      <c r="QFI59" s="516"/>
      <c r="QFJ59" s="515"/>
      <c r="QFK59" s="516"/>
      <c r="QFL59" s="515"/>
      <c r="QFM59" s="516"/>
      <c r="QFN59" s="515"/>
      <c r="QFO59" s="516"/>
      <c r="QFP59" s="515"/>
      <c r="QFQ59" s="516"/>
      <c r="QFR59" s="515"/>
      <c r="QFS59" s="516"/>
      <c r="QFT59" s="515"/>
      <c r="QFU59" s="516"/>
      <c r="QFV59" s="515"/>
      <c r="QFW59" s="516"/>
      <c r="QFX59" s="515"/>
      <c r="QFY59" s="516"/>
      <c r="QFZ59" s="515"/>
      <c r="QGA59" s="516"/>
      <c r="QGB59" s="515"/>
      <c r="QGC59" s="516"/>
      <c r="QGD59" s="515"/>
      <c r="QGE59" s="516"/>
      <c r="QGF59" s="515"/>
      <c r="QGG59" s="516"/>
      <c r="QGH59" s="515"/>
      <c r="QGI59" s="516"/>
      <c r="QGJ59" s="515"/>
      <c r="QGK59" s="516"/>
      <c r="QGL59" s="515"/>
      <c r="QGM59" s="516"/>
      <c r="QGN59" s="515"/>
      <c r="QGO59" s="516"/>
      <c r="QGP59" s="515"/>
      <c r="QGQ59" s="516"/>
      <c r="QGR59" s="515"/>
      <c r="QGS59" s="516"/>
      <c r="QGT59" s="515"/>
      <c r="QGU59" s="516"/>
      <c r="QGV59" s="515"/>
      <c r="QGW59" s="516"/>
      <c r="QGX59" s="515"/>
      <c r="QGY59" s="516"/>
      <c r="QGZ59" s="515"/>
      <c r="QHA59" s="516"/>
      <c r="QHB59" s="515"/>
      <c r="QHC59" s="516"/>
      <c r="QHD59" s="515"/>
      <c r="QHE59" s="516"/>
      <c r="QHF59" s="515"/>
      <c r="QHG59" s="516"/>
      <c r="QHH59" s="515"/>
      <c r="QHI59" s="516"/>
      <c r="QHJ59" s="515"/>
      <c r="QHK59" s="516"/>
      <c r="QHL59" s="515"/>
      <c r="QHM59" s="516"/>
      <c r="QHN59" s="515"/>
      <c r="QHO59" s="516"/>
      <c r="QHP59" s="515"/>
      <c r="QHQ59" s="516"/>
      <c r="QHR59" s="515"/>
      <c r="QHS59" s="516"/>
      <c r="QHT59" s="515"/>
      <c r="QHU59" s="516"/>
      <c r="QHV59" s="515"/>
      <c r="QHW59" s="516"/>
      <c r="QHX59" s="515"/>
      <c r="QHY59" s="516"/>
      <c r="QHZ59" s="515"/>
      <c r="QIA59" s="516"/>
      <c r="QIB59" s="515"/>
      <c r="QIC59" s="516"/>
      <c r="QID59" s="515"/>
      <c r="QIE59" s="516"/>
      <c r="QIF59" s="515"/>
      <c r="QIG59" s="516"/>
      <c r="QIH59" s="515"/>
      <c r="QII59" s="516"/>
      <c r="QIJ59" s="515"/>
      <c r="QIK59" s="516"/>
      <c r="QIL59" s="515"/>
      <c r="QIM59" s="516"/>
      <c r="QIN59" s="515"/>
      <c r="QIO59" s="516"/>
      <c r="QIP59" s="515"/>
      <c r="QIQ59" s="516"/>
      <c r="QIR59" s="515"/>
      <c r="QIS59" s="516"/>
      <c r="QIT59" s="515"/>
      <c r="QIU59" s="516"/>
      <c r="QIV59" s="515"/>
      <c r="QIW59" s="516"/>
      <c r="QIX59" s="515"/>
      <c r="QIY59" s="516"/>
      <c r="QIZ59" s="515"/>
      <c r="QJA59" s="516"/>
      <c r="QJB59" s="515"/>
      <c r="QJC59" s="516"/>
      <c r="QJD59" s="515"/>
      <c r="QJE59" s="516"/>
      <c r="QJF59" s="515"/>
      <c r="QJG59" s="516"/>
      <c r="QJH59" s="515"/>
      <c r="QJI59" s="516"/>
      <c r="QJJ59" s="515"/>
      <c r="QJK59" s="516"/>
      <c r="QJL59" s="515"/>
      <c r="QJM59" s="516"/>
      <c r="QJN59" s="515"/>
      <c r="QJO59" s="516"/>
      <c r="QJP59" s="515"/>
      <c r="QJQ59" s="516"/>
      <c r="QJR59" s="515"/>
      <c r="QJS59" s="516"/>
      <c r="QJT59" s="515"/>
      <c r="QJU59" s="516"/>
      <c r="QJV59" s="515"/>
      <c r="QJW59" s="516"/>
      <c r="QJX59" s="515"/>
      <c r="QJY59" s="516"/>
      <c r="QJZ59" s="515"/>
      <c r="QKA59" s="516"/>
      <c r="QKB59" s="515"/>
      <c r="QKC59" s="516"/>
      <c r="QKD59" s="515"/>
      <c r="QKE59" s="516"/>
      <c r="QKF59" s="515"/>
      <c r="QKG59" s="516"/>
      <c r="QKH59" s="515"/>
      <c r="QKI59" s="516"/>
      <c r="QKJ59" s="515"/>
      <c r="QKK59" s="516"/>
      <c r="QKL59" s="515"/>
      <c r="QKM59" s="516"/>
      <c r="QKN59" s="515"/>
      <c r="QKO59" s="516"/>
      <c r="QKP59" s="515"/>
      <c r="QKQ59" s="516"/>
      <c r="QKR59" s="515"/>
      <c r="QKS59" s="516"/>
      <c r="QKT59" s="515"/>
      <c r="QKU59" s="516"/>
      <c r="QKV59" s="515"/>
      <c r="QKW59" s="516"/>
      <c r="QKX59" s="515"/>
      <c r="QKY59" s="516"/>
      <c r="QKZ59" s="515"/>
      <c r="QLA59" s="516"/>
      <c r="QLB59" s="515"/>
      <c r="QLC59" s="516"/>
      <c r="QLD59" s="515"/>
      <c r="QLE59" s="516"/>
      <c r="QLF59" s="515"/>
      <c r="QLG59" s="516"/>
      <c r="QLH59" s="515"/>
      <c r="QLI59" s="516"/>
      <c r="QLJ59" s="515"/>
      <c r="QLK59" s="516"/>
      <c r="QLL59" s="515"/>
      <c r="QLM59" s="516"/>
      <c r="QLN59" s="515"/>
      <c r="QLO59" s="516"/>
      <c r="QLP59" s="515"/>
      <c r="QLQ59" s="516"/>
      <c r="QLR59" s="515"/>
      <c r="QLS59" s="516"/>
      <c r="QLT59" s="515"/>
      <c r="QLU59" s="516"/>
      <c r="QLV59" s="515"/>
      <c r="QLW59" s="516"/>
      <c r="QLX59" s="515"/>
      <c r="QLY59" s="516"/>
      <c r="QLZ59" s="515"/>
      <c r="QMA59" s="516"/>
      <c r="QMB59" s="515"/>
      <c r="QMC59" s="516"/>
      <c r="QMD59" s="515"/>
      <c r="QME59" s="516"/>
      <c r="QMF59" s="515"/>
      <c r="QMG59" s="516"/>
      <c r="QMH59" s="515"/>
      <c r="QMI59" s="516"/>
      <c r="QMJ59" s="515"/>
      <c r="QMK59" s="516"/>
      <c r="QML59" s="515"/>
      <c r="QMM59" s="516"/>
      <c r="QMN59" s="515"/>
      <c r="QMO59" s="516"/>
      <c r="QMP59" s="515"/>
      <c r="QMQ59" s="516"/>
      <c r="QMR59" s="515"/>
      <c r="QMS59" s="516"/>
      <c r="QMT59" s="515"/>
      <c r="QMU59" s="516"/>
      <c r="QMV59" s="515"/>
      <c r="QMW59" s="516"/>
      <c r="QMX59" s="515"/>
      <c r="QMY59" s="516"/>
      <c r="QMZ59" s="515"/>
      <c r="QNA59" s="516"/>
      <c r="QNB59" s="515"/>
      <c r="QNC59" s="516"/>
      <c r="QND59" s="515"/>
      <c r="QNE59" s="516"/>
      <c r="QNF59" s="515"/>
      <c r="QNG59" s="516"/>
      <c r="QNH59" s="515"/>
      <c r="QNI59" s="516"/>
      <c r="QNJ59" s="515"/>
      <c r="QNK59" s="516"/>
      <c r="QNL59" s="515"/>
      <c r="QNM59" s="516"/>
      <c r="QNN59" s="515"/>
      <c r="QNO59" s="516"/>
      <c r="QNP59" s="515"/>
      <c r="QNQ59" s="516"/>
      <c r="QNR59" s="515"/>
      <c r="QNS59" s="516"/>
      <c r="QNT59" s="515"/>
      <c r="QNU59" s="516"/>
      <c r="QNV59" s="515"/>
      <c r="QNW59" s="516"/>
      <c r="QNX59" s="515"/>
      <c r="QNY59" s="516"/>
      <c r="QNZ59" s="515"/>
      <c r="QOA59" s="516"/>
      <c r="QOB59" s="515"/>
      <c r="QOC59" s="516"/>
      <c r="QOD59" s="515"/>
      <c r="QOE59" s="516"/>
      <c r="QOF59" s="515"/>
      <c r="QOG59" s="516"/>
      <c r="QOH59" s="515"/>
      <c r="QOI59" s="516"/>
      <c r="QOJ59" s="515"/>
      <c r="QOK59" s="516"/>
      <c r="QOL59" s="515"/>
      <c r="QOM59" s="516"/>
      <c r="QON59" s="515"/>
      <c r="QOO59" s="516"/>
      <c r="QOP59" s="515"/>
      <c r="QOQ59" s="516"/>
      <c r="QOR59" s="515"/>
      <c r="QOS59" s="516"/>
      <c r="QOT59" s="515"/>
      <c r="QOU59" s="516"/>
      <c r="QOV59" s="515"/>
      <c r="QOW59" s="516"/>
      <c r="QOX59" s="515"/>
      <c r="QOY59" s="516"/>
      <c r="QOZ59" s="515"/>
      <c r="QPA59" s="516"/>
      <c r="QPB59" s="515"/>
      <c r="QPC59" s="516"/>
      <c r="QPD59" s="515"/>
      <c r="QPE59" s="516"/>
      <c r="QPF59" s="515"/>
      <c r="QPG59" s="516"/>
      <c r="QPH59" s="515"/>
      <c r="QPI59" s="516"/>
      <c r="QPJ59" s="515"/>
      <c r="QPK59" s="516"/>
      <c r="QPL59" s="515"/>
      <c r="QPM59" s="516"/>
      <c r="QPN59" s="515"/>
      <c r="QPO59" s="516"/>
      <c r="QPP59" s="515"/>
      <c r="QPQ59" s="516"/>
      <c r="QPR59" s="515"/>
      <c r="QPS59" s="516"/>
      <c r="QPT59" s="515"/>
      <c r="QPU59" s="516"/>
      <c r="QPV59" s="515"/>
      <c r="QPW59" s="516"/>
      <c r="QPX59" s="515"/>
      <c r="QPY59" s="516"/>
      <c r="QPZ59" s="515"/>
      <c r="QQA59" s="516"/>
      <c r="QQB59" s="515"/>
      <c r="QQC59" s="516"/>
      <c r="QQD59" s="515"/>
      <c r="QQE59" s="516"/>
      <c r="QQF59" s="515"/>
      <c r="QQG59" s="516"/>
      <c r="QQH59" s="515"/>
      <c r="QQI59" s="516"/>
      <c r="QQJ59" s="515"/>
      <c r="QQK59" s="516"/>
      <c r="QQL59" s="515"/>
      <c r="QQM59" s="516"/>
      <c r="QQN59" s="515"/>
      <c r="QQO59" s="516"/>
      <c r="QQP59" s="515"/>
      <c r="QQQ59" s="516"/>
      <c r="QQR59" s="515"/>
      <c r="QQS59" s="516"/>
      <c r="QQT59" s="515"/>
      <c r="QQU59" s="516"/>
      <c r="QQV59" s="515"/>
      <c r="QQW59" s="516"/>
      <c r="QQX59" s="515"/>
      <c r="QQY59" s="516"/>
      <c r="QQZ59" s="515"/>
      <c r="QRA59" s="516"/>
      <c r="QRB59" s="515"/>
      <c r="QRC59" s="516"/>
      <c r="QRD59" s="515"/>
      <c r="QRE59" s="516"/>
      <c r="QRF59" s="515"/>
      <c r="QRG59" s="516"/>
      <c r="QRH59" s="515"/>
      <c r="QRI59" s="516"/>
      <c r="QRJ59" s="515"/>
      <c r="QRK59" s="516"/>
      <c r="QRL59" s="515"/>
      <c r="QRM59" s="516"/>
      <c r="QRN59" s="515"/>
      <c r="QRO59" s="516"/>
      <c r="QRP59" s="515"/>
      <c r="QRQ59" s="516"/>
      <c r="QRR59" s="515"/>
      <c r="QRS59" s="516"/>
      <c r="QRT59" s="515"/>
      <c r="QRU59" s="516"/>
      <c r="QRV59" s="515"/>
      <c r="QRW59" s="516"/>
      <c r="QRX59" s="515"/>
      <c r="QRY59" s="516"/>
      <c r="QRZ59" s="515"/>
      <c r="QSA59" s="516"/>
      <c r="QSB59" s="515"/>
      <c r="QSC59" s="516"/>
      <c r="QSD59" s="515"/>
      <c r="QSE59" s="516"/>
      <c r="QSF59" s="515"/>
      <c r="QSG59" s="516"/>
      <c r="QSH59" s="515"/>
      <c r="QSI59" s="516"/>
      <c r="QSJ59" s="515"/>
      <c r="QSK59" s="516"/>
      <c r="QSL59" s="515"/>
      <c r="QSM59" s="516"/>
      <c r="QSN59" s="515"/>
      <c r="QSO59" s="516"/>
      <c r="QSP59" s="515"/>
      <c r="QSQ59" s="516"/>
      <c r="QSR59" s="515"/>
      <c r="QSS59" s="516"/>
      <c r="QST59" s="515"/>
      <c r="QSU59" s="516"/>
      <c r="QSV59" s="515"/>
      <c r="QSW59" s="516"/>
      <c r="QSX59" s="515"/>
      <c r="QSY59" s="516"/>
      <c r="QSZ59" s="515"/>
      <c r="QTA59" s="516"/>
      <c r="QTB59" s="515"/>
      <c r="QTC59" s="516"/>
      <c r="QTD59" s="515"/>
      <c r="QTE59" s="516"/>
      <c r="QTF59" s="515"/>
      <c r="QTG59" s="516"/>
      <c r="QTH59" s="515"/>
      <c r="QTI59" s="516"/>
      <c r="QTJ59" s="515"/>
      <c r="QTK59" s="516"/>
      <c r="QTL59" s="515"/>
      <c r="QTM59" s="516"/>
      <c r="QTN59" s="515"/>
      <c r="QTO59" s="516"/>
      <c r="QTP59" s="515"/>
      <c r="QTQ59" s="516"/>
      <c r="QTR59" s="515"/>
      <c r="QTS59" s="516"/>
      <c r="QTT59" s="515"/>
      <c r="QTU59" s="516"/>
      <c r="QTV59" s="515"/>
      <c r="QTW59" s="516"/>
      <c r="QTX59" s="515"/>
      <c r="QTY59" s="516"/>
      <c r="QTZ59" s="515"/>
      <c r="QUA59" s="516"/>
      <c r="QUB59" s="515"/>
      <c r="QUC59" s="516"/>
      <c r="QUD59" s="515"/>
      <c r="QUE59" s="516"/>
      <c r="QUF59" s="515"/>
      <c r="QUG59" s="516"/>
      <c r="QUH59" s="515"/>
      <c r="QUI59" s="516"/>
      <c r="QUJ59" s="515"/>
      <c r="QUK59" s="516"/>
      <c r="QUL59" s="515"/>
      <c r="QUM59" s="516"/>
      <c r="QUN59" s="515"/>
      <c r="QUO59" s="516"/>
      <c r="QUP59" s="515"/>
      <c r="QUQ59" s="516"/>
      <c r="QUR59" s="515"/>
      <c r="QUS59" s="516"/>
      <c r="QUT59" s="515"/>
      <c r="QUU59" s="516"/>
      <c r="QUV59" s="515"/>
      <c r="QUW59" s="516"/>
      <c r="QUX59" s="515"/>
      <c r="QUY59" s="516"/>
      <c r="QUZ59" s="515"/>
      <c r="QVA59" s="516"/>
      <c r="QVB59" s="515"/>
      <c r="QVC59" s="516"/>
      <c r="QVD59" s="515"/>
      <c r="QVE59" s="516"/>
      <c r="QVF59" s="515"/>
      <c r="QVG59" s="516"/>
      <c r="QVH59" s="515"/>
      <c r="QVI59" s="516"/>
      <c r="QVJ59" s="515"/>
      <c r="QVK59" s="516"/>
      <c r="QVL59" s="515"/>
      <c r="QVM59" s="516"/>
      <c r="QVN59" s="515"/>
      <c r="QVO59" s="516"/>
      <c r="QVP59" s="515"/>
      <c r="QVQ59" s="516"/>
      <c r="QVR59" s="515"/>
      <c r="QVS59" s="516"/>
      <c r="QVT59" s="515"/>
      <c r="QVU59" s="516"/>
      <c r="QVV59" s="515"/>
      <c r="QVW59" s="516"/>
      <c r="QVX59" s="515"/>
      <c r="QVY59" s="516"/>
      <c r="QVZ59" s="515"/>
      <c r="QWA59" s="516"/>
      <c r="QWB59" s="515"/>
      <c r="QWC59" s="516"/>
      <c r="QWD59" s="515"/>
      <c r="QWE59" s="516"/>
      <c r="QWF59" s="515"/>
      <c r="QWG59" s="516"/>
      <c r="QWH59" s="515"/>
      <c r="QWI59" s="516"/>
      <c r="QWJ59" s="515"/>
      <c r="QWK59" s="516"/>
      <c r="QWL59" s="515"/>
      <c r="QWM59" s="516"/>
      <c r="QWN59" s="515"/>
      <c r="QWO59" s="516"/>
      <c r="QWP59" s="515"/>
      <c r="QWQ59" s="516"/>
      <c r="QWR59" s="515"/>
      <c r="QWS59" s="516"/>
      <c r="QWT59" s="515"/>
      <c r="QWU59" s="516"/>
      <c r="QWV59" s="515"/>
      <c r="QWW59" s="516"/>
      <c r="QWX59" s="515"/>
      <c r="QWY59" s="516"/>
      <c r="QWZ59" s="515"/>
      <c r="QXA59" s="516"/>
      <c r="QXB59" s="515"/>
      <c r="QXC59" s="516"/>
      <c r="QXD59" s="515"/>
      <c r="QXE59" s="516"/>
      <c r="QXF59" s="515"/>
      <c r="QXG59" s="516"/>
      <c r="QXH59" s="515"/>
      <c r="QXI59" s="516"/>
      <c r="QXJ59" s="515"/>
      <c r="QXK59" s="516"/>
      <c r="QXL59" s="515"/>
      <c r="QXM59" s="516"/>
      <c r="QXN59" s="515"/>
      <c r="QXO59" s="516"/>
      <c r="QXP59" s="515"/>
      <c r="QXQ59" s="516"/>
      <c r="QXR59" s="515"/>
      <c r="QXS59" s="516"/>
      <c r="QXT59" s="515"/>
      <c r="QXU59" s="516"/>
      <c r="QXV59" s="515"/>
      <c r="QXW59" s="516"/>
      <c r="QXX59" s="515"/>
      <c r="QXY59" s="516"/>
      <c r="QXZ59" s="515"/>
      <c r="QYA59" s="516"/>
      <c r="QYB59" s="515"/>
      <c r="QYC59" s="516"/>
      <c r="QYD59" s="515"/>
      <c r="QYE59" s="516"/>
      <c r="QYF59" s="515"/>
      <c r="QYG59" s="516"/>
      <c r="QYH59" s="515"/>
      <c r="QYI59" s="516"/>
      <c r="QYJ59" s="515"/>
      <c r="QYK59" s="516"/>
      <c r="QYL59" s="515"/>
      <c r="QYM59" s="516"/>
      <c r="QYN59" s="515"/>
      <c r="QYO59" s="516"/>
      <c r="QYP59" s="515"/>
      <c r="QYQ59" s="516"/>
      <c r="QYR59" s="515"/>
      <c r="QYS59" s="516"/>
      <c r="QYT59" s="515"/>
      <c r="QYU59" s="516"/>
      <c r="QYV59" s="515"/>
      <c r="QYW59" s="516"/>
      <c r="QYX59" s="515"/>
      <c r="QYY59" s="516"/>
      <c r="QYZ59" s="515"/>
      <c r="QZA59" s="516"/>
      <c r="QZB59" s="515"/>
      <c r="QZC59" s="516"/>
      <c r="QZD59" s="515"/>
      <c r="QZE59" s="516"/>
      <c r="QZF59" s="515"/>
      <c r="QZG59" s="516"/>
      <c r="QZH59" s="515"/>
      <c r="QZI59" s="516"/>
      <c r="QZJ59" s="515"/>
      <c r="QZK59" s="516"/>
      <c r="QZL59" s="515"/>
      <c r="QZM59" s="516"/>
      <c r="QZN59" s="515"/>
      <c r="QZO59" s="516"/>
      <c r="QZP59" s="515"/>
      <c r="QZQ59" s="516"/>
      <c r="QZR59" s="515"/>
      <c r="QZS59" s="516"/>
      <c r="QZT59" s="515"/>
      <c r="QZU59" s="516"/>
      <c r="QZV59" s="515"/>
      <c r="QZW59" s="516"/>
      <c r="QZX59" s="515"/>
      <c r="QZY59" s="516"/>
      <c r="QZZ59" s="515"/>
      <c r="RAA59" s="516"/>
      <c r="RAB59" s="515"/>
      <c r="RAC59" s="516"/>
      <c r="RAD59" s="515"/>
      <c r="RAE59" s="516"/>
      <c r="RAF59" s="515"/>
      <c r="RAG59" s="516"/>
      <c r="RAH59" s="515"/>
      <c r="RAI59" s="516"/>
      <c r="RAJ59" s="515"/>
      <c r="RAK59" s="516"/>
      <c r="RAL59" s="515"/>
      <c r="RAM59" s="516"/>
      <c r="RAN59" s="515"/>
      <c r="RAO59" s="516"/>
      <c r="RAP59" s="515"/>
      <c r="RAQ59" s="516"/>
      <c r="RAR59" s="515"/>
      <c r="RAS59" s="516"/>
      <c r="RAT59" s="515"/>
      <c r="RAU59" s="516"/>
      <c r="RAV59" s="515"/>
      <c r="RAW59" s="516"/>
      <c r="RAX59" s="515"/>
      <c r="RAY59" s="516"/>
      <c r="RAZ59" s="515"/>
      <c r="RBA59" s="516"/>
      <c r="RBB59" s="515"/>
      <c r="RBC59" s="516"/>
      <c r="RBD59" s="515"/>
      <c r="RBE59" s="516"/>
      <c r="RBF59" s="515"/>
      <c r="RBG59" s="516"/>
      <c r="RBH59" s="515"/>
      <c r="RBI59" s="516"/>
      <c r="RBJ59" s="515"/>
      <c r="RBK59" s="516"/>
      <c r="RBL59" s="515"/>
      <c r="RBM59" s="516"/>
      <c r="RBN59" s="515"/>
      <c r="RBO59" s="516"/>
      <c r="RBP59" s="515"/>
      <c r="RBQ59" s="516"/>
      <c r="RBR59" s="515"/>
      <c r="RBS59" s="516"/>
      <c r="RBT59" s="515"/>
      <c r="RBU59" s="516"/>
      <c r="RBV59" s="515"/>
      <c r="RBW59" s="516"/>
      <c r="RBX59" s="515"/>
      <c r="RBY59" s="516"/>
      <c r="RBZ59" s="515"/>
      <c r="RCA59" s="516"/>
      <c r="RCB59" s="515"/>
      <c r="RCC59" s="516"/>
      <c r="RCD59" s="515"/>
      <c r="RCE59" s="516"/>
      <c r="RCF59" s="515"/>
      <c r="RCG59" s="516"/>
      <c r="RCH59" s="515"/>
      <c r="RCI59" s="516"/>
      <c r="RCJ59" s="515"/>
      <c r="RCK59" s="516"/>
      <c r="RCL59" s="515"/>
      <c r="RCM59" s="516"/>
      <c r="RCN59" s="515"/>
      <c r="RCO59" s="516"/>
      <c r="RCP59" s="515"/>
      <c r="RCQ59" s="516"/>
      <c r="RCR59" s="515"/>
      <c r="RCS59" s="516"/>
      <c r="RCT59" s="515"/>
      <c r="RCU59" s="516"/>
      <c r="RCV59" s="515"/>
      <c r="RCW59" s="516"/>
      <c r="RCX59" s="515"/>
      <c r="RCY59" s="516"/>
      <c r="RCZ59" s="515"/>
      <c r="RDA59" s="516"/>
      <c r="RDB59" s="515"/>
      <c r="RDC59" s="516"/>
      <c r="RDD59" s="515"/>
      <c r="RDE59" s="516"/>
      <c r="RDF59" s="515"/>
      <c r="RDG59" s="516"/>
      <c r="RDH59" s="515"/>
      <c r="RDI59" s="516"/>
      <c r="RDJ59" s="515"/>
      <c r="RDK59" s="516"/>
      <c r="RDL59" s="515"/>
      <c r="RDM59" s="516"/>
      <c r="RDN59" s="515"/>
      <c r="RDO59" s="516"/>
      <c r="RDP59" s="515"/>
      <c r="RDQ59" s="516"/>
      <c r="RDR59" s="515"/>
      <c r="RDS59" s="516"/>
      <c r="RDT59" s="515"/>
      <c r="RDU59" s="516"/>
      <c r="RDV59" s="515"/>
      <c r="RDW59" s="516"/>
      <c r="RDX59" s="515"/>
      <c r="RDY59" s="516"/>
      <c r="RDZ59" s="515"/>
      <c r="REA59" s="516"/>
      <c r="REB59" s="515"/>
      <c r="REC59" s="516"/>
      <c r="RED59" s="515"/>
      <c r="REE59" s="516"/>
      <c r="REF59" s="515"/>
      <c r="REG59" s="516"/>
      <c r="REH59" s="515"/>
      <c r="REI59" s="516"/>
      <c r="REJ59" s="515"/>
      <c r="REK59" s="516"/>
      <c r="REL59" s="515"/>
      <c r="REM59" s="516"/>
      <c r="REN59" s="515"/>
      <c r="REO59" s="516"/>
      <c r="REP59" s="515"/>
      <c r="REQ59" s="516"/>
      <c r="RER59" s="515"/>
      <c r="RES59" s="516"/>
      <c r="RET59" s="515"/>
      <c r="REU59" s="516"/>
      <c r="REV59" s="515"/>
      <c r="REW59" s="516"/>
      <c r="REX59" s="515"/>
      <c r="REY59" s="516"/>
      <c r="REZ59" s="515"/>
      <c r="RFA59" s="516"/>
      <c r="RFB59" s="515"/>
      <c r="RFC59" s="516"/>
      <c r="RFD59" s="515"/>
      <c r="RFE59" s="516"/>
      <c r="RFF59" s="515"/>
      <c r="RFG59" s="516"/>
      <c r="RFH59" s="515"/>
      <c r="RFI59" s="516"/>
      <c r="RFJ59" s="515"/>
      <c r="RFK59" s="516"/>
      <c r="RFL59" s="515"/>
      <c r="RFM59" s="516"/>
      <c r="RFN59" s="515"/>
      <c r="RFO59" s="516"/>
      <c r="RFP59" s="515"/>
      <c r="RFQ59" s="516"/>
      <c r="RFR59" s="515"/>
      <c r="RFS59" s="516"/>
      <c r="RFT59" s="515"/>
      <c r="RFU59" s="516"/>
      <c r="RFV59" s="515"/>
      <c r="RFW59" s="516"/>
      <c r="RFX59" s="515"/>
      <c r="RFY59" s="516"/>
      <c r="RFZ59" s="515"/>
      <c r="RGA59" s="516"/>
      <c r="RGB59" s="515"/>
      <c r="RGC59" s="516"/>
      <c r="RGD59" s="515"/>
      <c r="RGE59" s="516"/>
      <c r="RGF59" s="515"/>
      <c r="RGG59" s="516"/>
      <c r="RGH59" s="515"/>
      <c r="RGI59" s="516"/>
      <c r="RGJ59" s="515"/>
      <c r="RGK59" s="516"/>
      <c r="RGL59" s="515"/>
      <c r="RGM59" s="516"/>
      <c r="RGN59" s="515"/>
      <c r="RGO59" s="516"/>
      <c r="RGP59" s="515"/>
      <c r="RGQ59" s="516"/>
      <c r="RGR59" s="515"/>
      <c r="RGS59" s="516"/>
      <c r="RGT59" s="515"/>
      <c r="RGU59" s="516"/>
      <c r="RGV59" s="515"/>
      <c r="RGW59" s="516"/>
      <c r="RGX59" s="515"/>
      <c r="RGY59" s="516"/>
      <c r="RGZ59" s="515"/>
      <c r="RHA59" s="516"/>
      <c r="RHB59" s="515"/>
      <c r="RHC59" s="516"/>
      <c r="RHD59" s="515"/>
      <c r="RHE59" s="516"/>
      <c r="RHF59" s="515"/>
      <c r="RHG59" s="516"/>
      <c r="RHH59" s="515"/>
      <c r="RHI59" s="516"/>
      <c r="RHJ59" s="515"/>
      <c r="RHK59" s="516"/>
      <c r="RHL59" s="515"/>
      <c r="RHM59" s="516"/>
      <c r="RHN59" s="515"/>
      <c r="RHO59" s="516"/>
      <c r="RHP59" s="515"/>
      <c r="RHQ59" s="516"/>
      <c r="RHR59" s="515"/>
      <c r="RHS59" s="516"/>
      <c r="RHT59" s="515"/>
      <c r="RHU59" s="516"/>
      <c r="RHV59" s="515"/>
      <c r="RHW59" s="516"/>
      <c r="RHX59" s="515"/>
      <c r="RHY59" s="516"/>
      <c r="RHZ59" s="515"/>
      <c r="RIA59" s="516"/>
      <c r="RIB59" s="515"/>
      <c r="RIC59" s="516"/>
      <c r="RID59" s="515"/>
      <c r="RIE59" s="516"/>
      <c r="RIF59" s="515"/>
      <c r="RIG59" s="516"/>
      <c r="RIH59" s="515"/>
      <c r="RII59" s="516"/>
      <c r="RIJ59" s="515"/>
      <c r="RIK59" s="516"/>
      <c r="RIL59" s="515"/>
      <c r="RIM59" s="516"/>
      <c r="RIN59" s="515"/>
      <c r="RIO59" s="516"/>
      <c r="RIP59" s="515"/>
      <c r="RIQ59" s="516"/>
      <c r="RIR59" s="515"/>
      <c r="RIS59" s="516"/>
      <c r="RIT59" s="515"/>
      <c r="RIU59" s="516"/>
      <c r="RIV59" s="515"/>
      <c r="RIW59" s="516"/>
      <c r="RIX59" s="515"/>
      <c r="RIY59" s="516"/>
      <c r="RIZ59" s="515"/>
      <c r="RJA59" s="516"/>
      <c r="RJB59" s="515"/>
      <c r="RJC59" s="516"/>
      <c r="RJD59" s="515"/>
      <c r="RJE59" s="516"/>
      <c r="RJF59" s="515"/>
      <c r="RJG59" s="516"/>
      <c r="RJH59" s="515"/>
      <c r="RJI59" s="516"/>
      <c r="RJJ59" s="515"/>
      <c r="RJK59" s="516"/>
      <c r="RJL59" s="515"/>
      <c r="RJM59" s="516"/>
      <c r="RJN59" s="515"/>
      <c r="RJO59" s="516"/>
      <c r="RJP59" s="515"/>
      <c r="RJQ59" s="516"/>
      <c r="RJR59" s="515"/>
      <c r="RJS59" s="516"/>
      <c r="RJT59" s="515"/>
      <c r="RJU59" s="516"/>
      <c r="RJV59" s="515"/>
      <c r="RJW59" s="516"/>
      <c r="RJX59" s="515"/>
      <c r="RJY59" s="516"/>
      <c r="RJZ59" s="515"/>
      <c r="RKA59" s="516"/>
      <c r="RKB59" s="515"/>
      <c r="RKC59" s="516"/>
      <c r="RKD59" s="515"/>
      <c r="RKE59" s="516"/>
      <c r="RKF59" s="515"/>
      <c r="RKG59" s="516"/>
      <c r="RKH59" s="515"/>
      <c r="RKI59" s="516"/>
      <c r="RKJ59" s="515"/>
      <c r="RKK59" s="516"/>
      <c r="RKL59" s="515"/>
      <c r="RKM59" s="516"/>
      <c r="RKN59" s="515"/>
      <c r="RKO59" s="516"/>
      <c r="RKP59" s="515"/>
      <c r="RKQ59" s="516"/>
      <c r="RKR59" s="515"/>
      <c r="RKS59" s="516"/>
      <c r="RKT59" s="515"/>
      <c r="RKU59" s="516"/>
      <c r="RKV59" s="515"/>
      <c r="RKW59" s="516"/>
      <c r="RKX59" s="515"/>
      <c r="RKY59" s="516"/>
      <c r="RKZ59" s="515"/>
      <c r="RLA59" s="516"/>
      <c r="RLB59" s="515"/>
      <c r="RLC59" s="516"/>
      <c r="RLD59" s="515"/>
      <c r="RLE59" s="516"/>
      <c r="RLF59" s="515"/>
      <c r="RLG59" s="516"/>
      <c r="RLH59" s="515"/>
      <c r="RLI59" s="516"/>
      <c r="RLJ59" s="515"/>
      <c r="RLK59" s="516"/>
      <c r="RLL59" s="515"/>
      <c r="RLM59" s="516"/>
      <c r="RLN59" s="515"/>
      <c r="RLO59" s="516"/>
      <c r="RLP59" s="515"/>
      <c r="RLQ59" s="516"/>
      <c r="RLR59" s="515"/>
      <c r="RLS59" s="516"/>
      <c r="RLT59" s="515"/>
      <c r="RLU59" s="516"/>
      <c r="RLV59" s="515"/>
      <c r="RLW59" s="516"/>
      <c r="RLX59" s="515"/>
      <c r="RLY59" s="516"/>
      <c r="RLZ59" s="515"/>
      <c r="RMA59" s="516"/>
      <c r="RMB59" s="515"/>
      <c r="RMC59" s="516"/>
      <c r="RMD59" s="515"/>
      <c r="RME59" s="516"/>
      <c r="RMF59" s="515"/>
      <c r="RMG59" s="516"/>
      <c r="RMH59" s="515"/>
      <c r="RMI59" s="516"/>
      <c r="RMJ59" s="515"/>
      <c r="RMK59" s="516"/>
      <c r="RML59" s="515"/>
      <c r="RMM59" s="516"/>
      <c r="RMN59" s="515"/>
      <c r="RMO59" s="516"/>
      <c r="RMP59" s="515"/>
      <c r="RMQ59" s="516"/>
      <c r="RMR59" s="515"/>
      <c r="RMS59" s="516"/>
      <c r="RMT59" s="515"/>
      <c r="RMU59" s="516"/>
      <c r="RMV59" s="515"/>
      <c r="RMW59" s="516"/>
      <c r="RMX59" s="515"/>
      <c r="RMY59" s="516"/>
      <c r="RMZ59" s="515"/>
      <c r="RNA59" s="516"/>
      <c r="RNB59" s="515"/>
      <c r="RNC59" s="516"/>
      <c r="RND59" s="515"/>
      <c r="RNE59" s="516"/>
      <c r="RNF59" s="515"/>
      <c r="RNG59" s="516"/>
      <c r="RNH59" s="515"/>
      <c r="RNI59" s="516"/>
      <c r="RNJ59" s="515"/>
      <c r="RNK59" s="516"/>
      <c r="RNL59" s="515"/>
      <c r="RNM59" s="516"/>
      <c r="RNN59" s="515"/>
      <c r="RNO59" s="516"/>
      <c r="RNP59" s="515"/>
      <c r="RNQ59" s="516"/>
      <c r="RNR59" s="515"/>
      <c r="RNS59" s="516"/>
      <c r="RNT59" s="515"/>
      <c r="RNU59" s="516"/>
      <c r="RNV59" s="515"/>
      <c r="RNW59" s="516"/>
      <c r="RNX59" s="515"/>
      <c r="RNY59" s="516"/>
      <c r="RNZ59" s="515"/>
      <c r="ROA59" s="516"/>
      <c r="ROB59" s="515"/>
      <c r="ROC59" s="516"/>
      <c r="ROD59" s="515"/>
      <c r="ROE59" s="516"/>
      <c r="ROF59" s="515"/>
      <c r="ROG59" s="516"/>
      <c r="ROH59" s="515"/>
      <c r="ROI59" s="516"/>
      <c r="ROJ59" s="515"/>
      <c r="ROK59" s="516"/>
      <c r="ROL59" s="515"/>
      <c r="ROM59" s="516"/>
      <c r="RON59" s="515"/>
      <c r="ROO59" s="516"/>
      <c r="ROP59" s="515"/>
      <c r="ROQ59" s="516"/>
      <c r="ROR59" s="515"/>
      <c r="ROS59" s="516"/>
      <c r="ROT59" s="515"/>
      <c r="ROU59" s="516"/>
      <c r="ROV59" s="515"/>
      <c r="ROW59" s="516"/>
      <c r="ROX59" s="515"/>
      <c r="ROY59" s="516"/>
      <c r="ROZ59" s="515"/>
      <c r="RPA59" s="516"/>
      <c r="RPB59" s="515"/>
      <c r="RPC59" s="516"/>
      <c r="RPD59" s="515"/>
      <c r="RPE59" s="516"/>
      <c r="RPF59" s="515"/>
      <c r="RPG59" s="516"/>
      <c r="RPH59" s="515"/>
      <c r="RPI59" s="516"/>
      <c r="RPJ59" s="515"/>
      <c r="RPK59" s="516"/>
      <c r="RPL59" s="515"/>
      <c r="RPM59" s="516"/>
      <c r="RPN59" s="515"/>
      <c r="RPO59" s="516"/>
      <c r="RPP59" s="515"/>
      <c r="RPQ59" s="516"/>
      <c r="RPR59" s="515"/>
      <c r="RPS59" s="516"/>
      <c r="RPT59" s="515"/>
      <c r="RPU59" s="516"/>
      <c r="RPV59" s="515"/>
      <c r="RPW59" s="516"/>
      <c r="RPX59" s="515"/>
      <c r="RPY59" s="516"/>
      <c r="RPZ59" s="515"/>
      <c r="RQA59" s="516"/>
      <c r="RQB59" s="515"/>
      <c r="RQC59" s="516"/>
      <c r="RQD59" s="515"/>
      <c r="RQE59" s="516"/>
      <c r="RQF59" s="515"/>
      <c r="RQG59" s="516"/>
      <c r="RQH59" s="515"/>
      <c r="RQI59" s="516"/>
      <c r="RQJ59" s="515"/>
      <c r="RQK59" s="516"/>
      <c r="RQL59" s="515"/>
      <c r="RQM59" s="516"/>
      <c r="RQN59" s="515"/>
      <c r="RQO59" s="516"/>
      <c r="RQP59" s="515"/>
      <c r="RQQ59" s="516"/>
      <c r="RQR59" s="515"/>
      <c r="RQS59" s="516"/>
      <c r="RQT59" s="515"/>
      <c r="RQU59" s="516"/>
      <c r="RQV59" s="515"/>
      <c r="RQW59" s="516"/>
      <c r="RQX59" s="515"/>
      <c r="RQY59" s="516"/>
      <c r="RQZ59" s="515"/>
      <c r="RRA59" s="516"/>
      <c r="RRB59" s="515"/>
      <c r="RRC59" s="516"/>
      <c r="RRD59" s="515"/>
      <c r="RRE59" s="516"/>
      <c r="RRF59" s="515"/>
      <c r="RRG59" s="516"/>
      <c r="RRH59" s="515"/>
      <c r="RRI59" s="516"/>
      <c r="RRJ59" s="515"/>
      <c r="RRK59" s="516"/>
      <c r="RRL59" s="515"/>
      <c r="RRM59" s="516"/>
      <c r="RRN59" s="515"/>
      <c r="RRO59" s="516"/>
      <c r="RRP59" s="515"/>
      <c r="RRQ59" s="516"/>
      <c r="RRR59" s="515"/>
      <c r="RRS59" s="516"/>
      <c r="RRT59" s="515"/>
      <c r="RRU59" s="516"/>
      <c r="RRV59" s="515"/>
      <c r="RRW59" s="516"/>
      <c r="RRX59" s="515"/>
      <c r="RRY59" s="516"/>
      <c r="RRZ59" s="515"/>
      <c r="RSA59" s="516"/>
      <c r="RSB59" s="515"/>
      <c r="RSC59" s="516"/>
      <c r="RSD59" s="515"/>
      <c r="RSE59" s="516"/>
      <c r="RSF59" s="515"/>
      <c r="RSG59" s="516"/>
      <c r="RSH59" s="515"/>
      <c r="RSI59" s="516"/>
      <c r="RSJ59" s="515"/>
      <c r="RSK59" s="516"/>
      <c r="RSL59" s="515"/>
      <c r="RSM59" s="516"/>
      <c r="RSN59" s="515"/>
      <c r="RSO59" s="516"/>
      <c r="RSP59" s="515"/>
      <c r="RSQ59" s="516"/>
      <c r="RSR59" s="515"/>
      <c r="RSS59" s="516"/>
      <c r="RST59" s="515"/>
      <c r="RSU59" s="516"/>
      <c r="RSV59" s="515"/>
      <c r="RSW59" s="516"/>
      <c r="RSX59" s="515"/>
      <c r="RSY59" s="516"/>
      <c r="RSZ59" s="515"/>
      <c r="RTA59" s="516"/>
      <c r="RTB59" s="515"/>
      <c r="RTC59" s="516"/>
      <c r="RTD59" s="515"/>
      <c r="RTE59" s="516"/>
      <c r="RTF59" s="515"/>
      <c r="RTG59" s="516"/>
      <c r="RTH59" s="515"/>
      <c r="RTI59" s="516"/>
      <c r="RTJ59" s="515"/>
      <c r="RTK59" s="516"/>
      <c r="RTL59" s="515"/>
      <c r="RTM59" s="516"/>
      <c r="RTN59" s="515"/>
      <c r="RTO59" s="516"/>
      <c r="RTP59" s="515"/>
      <c r="RTQ59" s="516"/>
      <c r="RTR59" s="515"/>
      <c r="RTS59" s="516"/>
      <c r="RTT59" s="515"/>
      <c r="RTU59" s="516"/>
      <c r="RTV59" s="515"/>
      <c r="RTW59" s="516"/>
      <c r="RTX59" s="515"/>
      <c r="RTY59" s="516"/>
      <c r="RTZ59" s="515"/>
      <c r="RUA59" s="516"/>
      <c r="RUB59" s="515"/>
      <c r="RUC59" s="516"/>
      <c r="RUD59" s="515"/>
      <c r="RUE59" s="516"/>
      <c r="RUF59" s="515"/>
      <c r="RUG59" s="516"/>
      <c r="RUH59" s="515"/>
      <c r="RUI59" s="516"/>
      <c r="RUJ59" s="515"/>
      <c r="RUK59" s="516"/>
      <c r="RUL59" s="515"/>
      <c r="RUM59" s="516"/>
      <c r="RUN59" s="515"/>
      <c r="RUO59" s="516"/>
      <c r="RUP59" s="515"/>
      <c r="RUQ59" s="516"/>
      <c r="RUR59" s="515"/>
      <c r="RUS59" s="516"/>
      <c r="RUT59" s="515"/>
      <c r="RUU59" s="516"/>
      <c r="RUV59" s="515"/>
      <c r="RUW59" s="516"/>
      <c r="RUX59" s="515"/>
      <c r="RUY59" s="516"/>
      <c r="RUZ59" s="515"/>
      <c r="RVA59" s="516"/>
      <c r="RVB59" s="515"/>
      <c r="RVC59" s="516"/>
      <c r="RVD59" s="515"/>
      <c r="RVE59" s="516"/>
      <c r="RVF59" s="515"/>
      <c r="RVG59" s="516"/>
      <c r="RVH59" s="515"/>
      <c r="RVI59" s="516"/>
      <c r="RVJ59" s="515"/>
      <c r="RVK59" s="516"/>
      <c r="RVL59" s="515"/>
      <c r="RVM59" s="516"/>
      <c r="RVN59" s="515"/>
      <c r="RVO59" s="516"/>
      <c r="RVP59" s="515"/>
      <c r="RVQ59" s="516"/>
      <c r="RVR59" s="515"/>
      <c r="RVS59" s="516"/>
      <c r="RVT59" s="515"/>
      <c r="RVU59" s="516"/>
      <c r="RVV59" s="515"/>
      <c r="RVW59" s="516"/>
      <c r="RVX59" s="515"/>
      <c r="RVY59" s="516"/>
      <c r="RVZ59" s="515"/>
      <c r="RWA59" s="516"/>
      <c r="RWB59" s="515"/>
      <c r="RWC59" s="516"/>
      <c r="RWD59" s="515"/>
      <c r="RWE59" s="516"/>
      <c r="RWF59" s="515"/>
      <c r="RWG59" s="516"/>
      <c r="RWH59" s="515"/>
      <c r="RWI59" s="516"/>
      <c r="RWJ59" s="515"/>
      <c r="RWK59" s="516"/>
      <c r="RWL59" s="515"/>
      <c r="RWM59" s="516"/>
      <c r="RWN59" s="515"/>
      <c r="RWO59" s="516"/>
      <c r="RWP59" s="515"/>
      <c r="RWQ59" s="516"/>
      <c r="RWR59" s="515"/>
      <c r="RWS59" s="516"/>
      <c r="RWT59" s="515"/>
      <c r="RWU59" s="516"/>
      <c r="RWV59" s="515"/>
      <c r="RWW59" s="516"/>
      <c r="RWX59" s="515"/>
      <c r="RWY59" s="516"/>
      <c r="RWZ59" s="515"/>
      <c r="RXA59" s="516"/>
      <c r="RXB59" s="515"/>
      <c r="RXC59" s="516"/>
      <c r="RXD59" s="515"/>
      <c r="RXE59" s="516"/>
      <c r="RXF59" s="515"/>
      <c r="RXG59" s="516"/>
      <c r="RXH59" s="515"/>
      <c r="RXI59" s="516"/>
      <c r="RXJ59" s="515"/>
      <c r="RXK59" s="516"/>
      <c r="RXL59" s="515"/>
      <c r="RXM59" s="516"/>
      <c r="RXN59" s="515"/>
      <c r="RXO59" s="516"/>
      <c r="RXP59" s="515"/>
      <c r="RXQ59" s="516"/>
      <c r="RXR59" s="515"/>
      <c r="RXS59" s="516"/>
      <c r="RXT59" s="515"/>
      <c r="RXU59" s="516"/>
      <c r="RXV59" s="515"/>
      <c r="RXW59" s="516"/>
      <c r="RXX59" s="515"/>
      <c r="RXY59" s="516"/>
      <c r="RXZ59" s="515"/>
      <c r="RYA59" s="516"/>
      <c r="RYB59" s="515"/>
      <c r="RYC59" s="516"/>
      <c r="RYD59" s="515"/>
      <c r="RYE59" s="516"/>
      <c r="RYF59" s="515"/>
      <c r="RYG59" s="516"/>
      <c r="RYH59" s="515"/>
      <c r="RYI59" s="516"/>
      <c r="RYJ59" s="515"/>
      <c r="RYK59" s="516"/>
      <c r="RYL59" s="515"/>
      <c r="RYM59" s="516"/>
      <c r="RYN59" s="515"/>
      <c r="RYO59" s="516"/>
      <c r="RYP59" s="515"/>
      <c r="RYQ59" s="516"/>
      <c r="RYR59" s="515"/>
      <c r="RYS59" s="516"/>
      <c r="RYT59" s="515"/>
      <c r="RYU59" s="516"/>
      <c r="RYV59" s="515"/>
      <c r="RYW59" s="516"/>
      <c r="RYX59" s="515"/>
      <c r="RYY59" s="516"/>
      <c r="RYZ59" s="515"/>
      <c r="RZA59" s="516"/>
      <c r="RZB59" s="515"/>
      <c r="RZC59" s="516"/>
      <c r="RZD59" s="515"/>
      <c r="RZE59" s="516"/>
      <c r="RZF59" s="515"/>
      <c r="RZG59" s="516"/>
      <c r="RZH59" s="515"/>
      <c r="RZI59" s="516"/>
      <c r="RZJ59" s="515"/>
      <c r="RZK59" s="516"/>
      <c r="RZL59" s="515"/>
      <c r="RZM59" s="516"/>
      <c r="RZN59" s="515"/>
      <c r="RZO59" s="516"/>
      <c r="RZP59" s="515"/>
      <c r="RZQ59" s="516"/>
      <c r="RZR59" s="515"/>
      <c r="RZS59" s="516"/>
      <c r="RZT59" s="515"/>
      <c r="RZU59" s="516"/>
      <c r="RZV59" s="515"/>
      <c r="RZW59" s="516"/>
      <c r="RZX59" s="515"/>
      <c r="RZY59" s="516"/>
      <c r="RZZ59" s="515"/>
      <c r="SAA59" s="516"/>
      <c r="SAB59" s="515"/>
      <c r="SAC59" s="516"/>
      <c r="SAD59" s="515"/>
      <c r="SAE59" s="516"/>
      <c r="SAF59" s="515"/>
      <c r="SAG59" s="516"/>
      <c r="SAH59" s="515"/>
      <c r="SAI59" s="516"/>
      <c r="SAJ59" s="515"/>
      <c r="SAK59" s="516"/>
      <c r="SAL59" s="515"/>
      <c r="SAM59" s="516"/>
      <c r="SAN59" s="515"/>
      <c r="SAO59" s="516"/>
      <c r="SAP59" s="515"/>
      <c r="SAQ59" s="516"/>
      <c r="SAR59" s="515"/>
      <c r="SAS59" s="516"/>
      <c r="SAT59" s="515"/>
      <c r="SAU59" s="516"/>
      <c r="SAV59" s="515"/>
      <c r="SAW59" s="516"/>
      <c r="SAX59" s="515"/>
      <c r="SAY59" s="516"/>
      <c r="SAZ59" s="515"/>
      <c r="SBA59" s="516"/>
      <c r="SBB59" s="515"/>
      <c r="SBC59" s="516"/>
      <c r="SBD59" s="515"/>
      <c r="SBE59" s="516"/>
      <c r="SBF59" s="515"/>
      <c r="SBG59" s="516"/>
      <c r="SBH59" s="515"/>
      <c r="SBI59" s="516"/>
      <c r="SBJ59" s="515"/>
      <c r="SBK59" s="516"/>
      <c r="SBL59" s="515"/>
      <c r="SBM59" s="516"/>
      <c r="SBN59" s="515"/>
      <c r="SBO59" s="516"/>
      <c r="SBP59" s="515"/>
      <c r="SBQ59" s="516"/>
      <c r="SBR59" s="515"/>
      <c r="SBS59" s="516"/>
      <c r="SBT59" s="515"/>
      <c r="SBU59" s="516"/>
      <c r="SBV59" s="515"/>
      <c r="SBW59" s="516"/>
      <c r="SBX59" s="515"/>
      <c r="SBY59" s="516"/>
      <c r="SBZ59" s="515"/>
      <c r="SCA59" s="516"/>
      <c r="SCB59" s="515"/>
      <c r="SCC59" s="516"/>
      <c r="SCD59" s="515"/>
      <c r="SCE59" s="516"/>
      <c r="SCF59" s="515"/>
      <c r="SCG59" s="516"/>
      <c r="SCH59" s="515"/>
      <c r="SCI59" s="516"/>
      <c r="SCJ59" s="515"/>
      <c r="SCK59" s="516"/>
      <c r="SCL59" s="515"/>
      <c r="SCM59" s="516"/>
      <c r="SCN59" s="515"/>
      <c r="SCO59" s="516"/>
      <c r="SCP59" s="515"/>
      <c r="SCQ59" s="516"/>
      <c r="SCR59" s="515"/>
      <c r="SCS59" s="516"/>
      <c r="SCT59" s="515"/>
      <c r="SCU59" s="516"/>
      <c r="SCV59" s="515"/>
      <c r="SCW59" s="516"/>
      <c r="SCX59" s="515"/>
      <c r="SCY59" s="516"/>
      <c r="SCZ59" s="515"/>
      <c r="SDA59" s="516"/>
      <c r="SDB59" s="515"/>
      <c r="SDC59" s="516"/>
      <c r="SDD59" s="515"/>
      <c r="SDE59" s="516"/>
      <c r="SDF59" s="515"/>
      <c r="SDG59" s="516"/>
      <c r="SDH59" s="515"/>
      <c r="SDI59" s="516"/>
      <c r="SDJ59" s="515"/>
      <c r="SDK59" s="516"/>
      <c r="SDL59" s="515"/>
      <c r="SDM59" s="516"/>
      <c r="SDN59" s="515"/>
      <c r="SDO59" s="516"/>
      <c r="SDP59" s="515"/>
      <c r="SDQ59" s="516"/>
      <c r="SDR59" s="515"/>
      <c r="SDS59" s="516"/>
      <c r="SDT59" s="515"/>
      <c r="SDU59" s="516"/>
      <c r="SDV59" s="515"/>
      <c r="SDW59" s="516"/>
      <c r="SDX59" s="515"/>
      <c r="SDY59" s="516"/>
      <c r="SDZ59" s="515"/>
      <c r="SEA59" s="516"/>
      <c r="SEB59" s="515"/>
      <c r="SEC59" s="516"/>
      <c r="SED59" s="515"/>
      <c r="SEE59" s="516"/>
      <c r="SEF59" s="515"/>
      <c r="SEG59" s="516"/>
      <c r="SEH59" s="515"/>
      <c r="SEI59" s="516"/>
      <c r="SEJ59" s="515"/>
      <c r="SEK59" s="516"/>
      <c r="SEL59" s="515"/>
      <c r="SEM59" s="516"/>
      <c r="SEN59" s="515"/>
      <c r="SEO59" s="516"/>
      <c r="SEP59" s="515"/>
      <c r="SEQ59" s="516"/>
      <c r="SER59" s="515"/>
      <c r="SES59" s="516"/>
      <c r="SET59" s="515"/>
      <c r="SEU59" s="516"/>
      <c r="SEV59" s="515"/>
      <c r="SEW59" s="516"/>
      <c r="SEX59" s="515"/>
      <c r="SEY59" s="516"/>
      <c r="SEZ59" s="515"/>
      <c r="SFA59" s="516"/>
      <c r="SFB59" s="515"/>
      <c r="SFC59" s="516"/>
      <c r="SFD59" s="515"/>
      <c r="SFE59" s="516"/>
      <c r="SFF59" s="515"/>
      <c r="SFG59" s="516"/>
      <c r="SFH59" s="515"/>
      <c r="SFI59" s="516"/>
      <c r="SFJ59" s="515"/>
      <c r="SFK59" s="516"/>
      <c r="SFL59" s="515"/>
      <c r="SFM59" s="516"/>
      <c r="SFN59" s="515"/>
      <c r="SFO59" s="516"/>
      <c r="SFP59" s="515"/>
      <c r="SFQ59" s="516"/>
      <c r="SFR59" s="515"/>
      <c r="SFS59" s="516"/>
      <c r="SFT59" s="515"/>
      <c r="SFU59" s="516"/>
      <c r="SFV59" s="515"/>
      <c r="SFW59" s="516"/>
      <c r="SFX59" s="515"/>
      <c r="SFY59" s="516"/>
      <c r="SFZ59" s="515"/>
      <c r="SGA59" s="516"/>
      <c r="SGB59" s="515"/>
      <c r="SGC59" s="516"/>
      <c r="SGD59" s="515"/>
      <c r="SGE59" s="516"/>
      <c r="SGF59" s="515"/>
      <c r="SGG59" s="516"/>
      <c r="SGH59" s="515"/>
      <c r="SGI59" s="516"/>
      <c r="SGJ59" s="515"/>
      <c r="SGK59" s="516"/>
      <c r="SGL59" s="515"/>
      <c r="SGM59" s="516"/>
      <c r="SGN59" s="515"/>
      <c r="SGO59" s="516"/>
      <c r="SGP59" s="515"/>
      <c r="SGQ59" s="516"/>
      <c r="SGR59" s="515"/>
      <c r="SGS59" s="516"/>
      <c r="SGT59" s="515"/>
      <c r="SGU59" s="516"/>
      <c r="SGV59" s="515"/>
      <c r="SGW59" s="516"/>
      <c r="SGX59" s="515"/>
      <c r="SGY59" s="516"/>
      <c r="SGZ59" s="515"/>
      <c r="SHA59" s="516"/>
      <c r="SHB59" s="515"/>
      <c r="SHC59" s="516"/>
      <c r="SHD59" s="515"/>
      <c r="SHE59" s="516"/>
      <c r="SHF59" s="515"/>
      <c r="SHG59" s="516"/>
      <c r="SHH59" s="515"/>
      <c r="SHI59" s="516"/>
      <c r="SHJ59" s="515"/>
      <c r="SHK59" s="516"/>
      <c r="SHL59" s="515"/>
      <c r="SHM59" s="516"/>
      <c r="SHN59" s="515"/>
      <c r="SHO59" s="516"/>
      <c r="SHP59" s="515"/>
      <c r="SHQ59" s="516"/>
      <c r="SHR59" s="515"/>
      <c r="SHS59" s="516"/>
      <c r="SHT59" s="515"/>
      <c r="SHU59" s="516"/>
      <c r="SHV59" s="515"/>
      <c r="SHW59" s="516"/>
      <c r="SHX59" s="515"/>
      <c r="SHY59" s="516"/>
      <c r="SHZ59" s="515"/>
      <c r="SIA59" s="516"/>
      <c r="SIB59" s="515"/>
      <c r="SIC59" s="516"/>
      <c r="SID59" s="515"/>
      <c r="SIE59" s="516"/>
      <c r="SIF59" s="515"/>
      <c r="SIG59" s="516"/>
      <c r="SIH59" s="515"/>
      <c r="SII59" s="516"/>
      <c r="SIJ59" s="515"/>
      <c r="SIK59" s="516"/>
      <c r="SIL59" s="515"/>
      <c r="SIM59" s="516"/>
      <c r="SIN59" s="515"/>
      <c r="SIO59" s="516"/>
      <c r="SIP59" s="515"/>
      <c r="SIQ59" s="516"/>
      <c r="SIR59" s="515"/>
      <c r="SIS59" s="516"/>
      <c r="SIT59" s="515"/>
      <c r="SIU59" s="516"/>
      <c r="SIV59" s="515"/>
      <c r="SIW59" s="516"/>
      <c r="SIX59" s="515"/>
      <c r="SIY59" s="516"/>
      <c r="SIZ59" s="515"/>
      <c r="SJA59" s="516"/>
      <c r="SJB59" s="515"/>
      <c r="SJC59" s="516"/>
      <c r="SJD59" s="515"/>
      <c r="SJE59" s="516"/>
      <c r="SJF59" s="515"/>
      <c r="SJG59" s="516"/>
      <c r="SJH59" s="515"/>
      <c r="SJI59" s="516"/>
      <c r="SJJ59" s="515"/>
      <c r="SJK59" s="516"/>
      <c r="SJL59" s="515"/>
      <c r="SJM59" s="516"/>
      <c r="SJN59" s="515"/>
      <c r="SJO59" s="516"/>
      <c r="SJP59" s="515"/>
      <c r="SJQ59" s="516"/>
      <c r="SJR59" s="515"/>
      <c r="SJS59" s="516"/>
      <c r="SJT59" s="515"/>
      <c r="SJU59" s="516"/>
      <c r="SJV59" s="515"/>
      <c r="SJW59" s="516"/>
      <c r="SJX59" s="515"/>
      <c r="SJY59" s="516"/>
      <c r="SJZ59" s="515"/>
      <c r="SKA59" s="516"/>
      <c r="SKB59" s="515"/>
      <c r="SKC59" s="516"/>
      <c r="SKD59" s="515"/>
      <c r="SKE59" s="516"/>
      <c r="SKF59" s="515"/>
      <c r="SKG59" s="516"/>
      <c r="SKH59" s="515"/>
      <c r="SKI59" s="516"/>
      <c r="SKJ59" s="515"/>
      <c r="SKK59" s="516"/>
      <c r="SKL59" s="515"/>
      <c r="SKM59" s="516"/>
      <c r="SKN59" s="515"/>
      <c r="SKO59" s="516"/>
      <c r="SKP59" s="515"/>
      <c r="SKQ59" s="516"/>
      <c r="SKR59" s="515"/>
      <c r="SKS59" s="516"/>
      <c r="SKT59" s="515"/>
      <c r="SKU59" s="516"/>
      <c r="SKV59" s="515"/>
      <c r="SKW59" s="516"/>
      <c r="SKX59" s="515"/>
      <c r="SKY59" s="516"/>
      <c r="SKZ59" s="515"/>
      <c r="SLA59" s="516"/>
      <c r="SLB59" s="515"/>
      <c r="SLC59" s="516"/>
      <c r="SLD59" s="515"/>
      <c r="SLE59" s="516"/>
      <c r="SLF59" s="515"/>
      <c r="SLG59" s="516"/>
      <c r="SLH59" s="515"/>
      <c r="SLI59" s="516"/>
      <c r="SLJ59" s="515"/>
      <c r="SLK59" s="516"/>
      <c r="SLL59" s="515"/>
      <c r="SLM59" s="516"/>
      <c r="SLN59" s="515"/>
      <c r="SLO59" s="516"/>
      <c r="SLP59" s="515"/>
      <c r="SLQ59" s="516"/>
      <c r="SLR59" s="515"/>
      <c r="SLS59" s="516"/>
      <c r="SLT59" s="515"/>
      <c r="SLU59" s="516"/>
      <c r="SLV59" s="515"/>
      <c r="SLW59" s="516"/>
      <c r="SLX59" s="515"/>
      <c r="SLY59" s="516"/>
      <c r="SLZ59" s="515"/>
      <c r="SMA59" s="516"/>
      <c r="SMB59" s="515"/>
      <c r="SMC59" s="516"/>
      <c r="SMD59" s="515"/>
      <c r="SME59" s="516"/>
      <c r="SMF59" s="515"/>
      <c r="SMG59" s="516"/>
      <c r="SMH59" s="515"/>
      <c r="SMI59" s="516"/>
      <c r="SMJ59" s="515"/>
      <c r="SMK59" s="516"/>
      <c r="SML59" s="515"/>
      <c r="SMM59" s="516"/>
      <c r="SMN59" s="515"/>
      <c r="SMO59" s="516"/>
      <c r="SMP59" s="515"/>
      <c r="SMQ59" s="516"/>
      <c r="SMR59" s="515"/>
      <c r="SMS59" s="516"/>
      <c r="SMT59" s="515"/>
      <c r="SMU59" s="516"/>
      <c r="SMV59" s="515"/>
      <c r="SMW59" s="516"/>
      <c r="SMX59" s="515"/>
      <c r="SMY59" s="516"/>
      <c r="SMZ59" s="515"/>
      <c r="SNA59" s="516"/>
      <c r="SNB59" s="515"/>
      <c r="SNC59" s="516"/>
      <c r="SND59" s="515"/>
      <c r="SNE59" s="516"/>
      <c r="SNF59" s="515"/>
      <c r="SNG59" s="516"/>
      <c r="SNH59" s="515"/>
      <c r="SNI59" s="516"/>
      <c r="SNJ59" s="515"/>
      <c r="SNK59" s="516"/>
      <c r="SNL59" s="515"/>
      <c r="SNM59" s="516"/>
      <c r="SNN59" s="515"/>
      <c r="SNO59" s="516"/>
      <c r="SNP59" s="515"/>
      <c r="SNQ59" s="516"/>
      <c r="SNR59" s="515"/>
      <c r="SNS59" s="516"/>
      <c r="SNT59" s="515"/>
      <c r="SNU59" s="516"/>
      <c r="SNV59" s="515"/>
      <c r="SNW59" s="516"/>
      <c r="SNX59" s="515"/>
      <c r="SNY59" s="516"/>
      <c r="SNZ59" s="515"/>
      <c r="SOA59" s="516"/>
      <c r="SOB59" s="515"/>
      <c r="SOC59" s="516"/>
      <c r="SOD59" s="515"/>
      <c r="SOE59" s="516"/>
      <c r="SOF59" s="515"/>
      <c r="SOG59" s="516"/>
      <c r="SOH59" s="515"/>
      <c r="SOI59" s="516"/>
      <c r="SOJ59" s="515"/>
      <c r="SOK59" s="516"/>
      <c r="SOL59" s="515"/>
      <c r="SOM59" s="516"/>
      <c r="SON59" s="515"/>
      <c r="SOO59" s="516"/>
      <c r="SOP59" s="515"/>
      <c r="SOQ59" s="516"/>
      <c r="SOR59" s="515"/>
      <c r="SOS59" s="516"/>
      <c r="SOT59" s="515"/>
      <c r="SOU59" s="516"/>
      <c r="SOV59" s="515"/>
      <c r="SOW59" s="516"/>
      <c r="SOX59" s="515"/>
      <c r="SOY59" s="516"/>
      <c r="SOZ59" s="515"/>
      <c r="SPA59" s="516"/>
      <c r="SPB59" s="515"/>
      <c r="SPC59" s="516"/>
      <c r="SPD59" s="515"/>
      <c r="SPE59" s="516"/>
      <c r="SPF59" s="515"/>
      <c r="SPG59" s="516"/>
      <c r="SPH59" s="515"/>
      <c r="SPI59" s="516"/>
      <c r="SPJ59" s="515"/>
      <c r="SPK59" s="516"/>
      <c r="SPL59" s="515"/>
      <c r="SPM59" s="516"/>
      <c r="SPN59" s="515"/>
      <c r="SPO59" s="516"/>
      <c r="SPP59" s="515"/>
      <c r="SPQ59" s="516"/>
      <c r="SPR59" s="515"/>
      <c r="SPS59" s="516"/>
      <c r="SPT59" s="515"/>
      <c r="SPU59" s="516"/>
      <c r="SPV59" s="515"/>
      <c r="SPW59" s="516"/>
      <c r="SPX59" s="515"/>
      <c r="SPY59" s="516"/>
      <c r="SPZ59" s="515"/>
      <c r="SQA59" s="516"/>
      <c r="SQB59" s="515"/>
      <c r="SQC59" s="516"/>
      <c r="SQD59" s="515"/>
      <c r="SQE59" s="516"/>
      <c r="SQF59" s="515"/>
      <c r="SQG59" s="516"/>
      <c r="SQH59" s="515"/>
      <c r="SQI59" s="516"/>
      <c r="SQJ59" s="515"/>
      <c r="SQK59" s="516"/>
      <c r="SQL59" s="515"/>
      <c r="SQM59" s="516"/>
      <c r="SQN59" s="515"/>
      <c r="SQO59" s="516"/>
      <c r="SQP59" s="515"/>
      <c r="SQQ59" s="516"/>
      <c r="SQR59" s="515"/>
      <c r="SQS59" s="516"/>
      <c r="SQT59" s="515"/>
      <c r="SQU59" s="516"/>
      <c r="SQV59" s="515"/>
      <c r="SQW59" s="516"/>
      <c r="SQX59" s="515"/>
      <c r="SQY59" s="516"/>
      <c r="SQZ59" s="515"/>
      <c r="SRA59" s="516"/>
      <c r="SRB59" s="515"/>
      <c r="SRC59" s="516"/>
      <c r="SRD59" s="515"/>
      <c r="SRE59" s="516"/>
      <c r="SRF59" s="515"/>
      <c r="SRG59" s="516"/>
      <c r="SRH59" s="515"/>
      <c r="SRI59" s="516"/>
      <c r="SRJ59" s="515"/>
      <c r="SRK59" s="516"/>
      <c r="SRL59" s="515"/>
      <c r="SRM59" s="516"/>
      <c r="SRN59" s="515"/>
      <c r="SRO59" s="516"/>
      <c r="SRP59" s="515"/>
      <c r="SRQ59" s="516"/>
      <c r="SRR59" s="515"/>
      <c r="SRS59" s="516"/>
      <c r="SRT59" s="515"/>
      <c r="SRU59" s="516"/>
      <c r="SRV59" s="515"/>
      <c r="SRW59" s="516"/>
      <c r="SRX59" s="515"/>
      <c r="SRY59" s="516"/>
      <c r="SRZ59" s="515"/>
      <c r="SSA59" s="516"/>
      <c r="SSB59" s="515"/>
      <c r="SSC59" s="516"/>
      <c r="SSD59" s="515"/>
      <c r="SSE59" s="516"/>
      <c r="SSF59" s="515"/>
      <c r="SSG59" s="516"/>
      <c r="SSH59" s="515"/>
      <c r="SSI59" s="516"/>
      <c r="SSJ59" s="515"/>
      <c r="SSK59" s="516"/>
      <c r="SSL59" s="515"/>
      <c r="SSM59" s="516"/>
      <c r="SSN59" s="515"/>
      <c r="SSO59" s="516"/>
      <c r="SSP59" s="515"/>
      <c r="SSQ59" s="516"/>
      <c r="SSR59" s="515"/>
      <c r="SSS59" s="516"/>
      <c r="SST59" s="515"/>
      <c r="SSU59" s="516"/>
      <c r="SSV59" s="515"/>
      <c r="SSW59" s="516"/>
      <c r="SSX59" s="515"/>
      <c r="SSY59" s="516"/>
      <c r="SSZ59" s="515"/>
      <c r="STA59" s="516"/>
      <c r="STB59" s="515"/>
      <c r="STC59" s="516"/>
      <c r="STD59" s="515"/>
      <c r="STE59" s="516"/>
      <c r="STF59" s="515"/>
      <c r="STG59" s="516"/>
      <c r="STH59" s="515"/>
      <c r="STI59" s="516"/>
      <c r="STJ59" s="515"/>
      <c r="STK59" s="516"/>
      <c r="STL59" s="515"/>
      <c r="STM59" s="516"/>
      <c r="STN59" s="515"/>
      <c r="STO59" s="516"/>
      <c r="STP59" s="515"/>
      <c r="STQ59" s="516"/>
      <c r="STR59" s="515"/>
      <c r="STS59" s="516"/>
      <c r="STT59" s="515"/>
      <c r="STU59" s="516"/>
      <c r="STV59" s="515"/>
      <c r="STW59" s="516"/>
      <c r="STX59" s="515"/>
      <c r="STY59" s="516"/>
      <c r="STZ59" s="515"/>
      <c r="SUA59" s="516"/>
      <c r="SUB59" s="515"/>
      <c r="SUC59" s="516"/>
      <c r="SUD59" s="515"/>
      <c r="SUE59" s="516"/>
      <c r="SUF59" s="515"/>
      <c r="SUG59" s="516"/>
      <c r="SUH59" s="515"/>
      <c r="SUI59" s="516"/>
      <c r="SUJ59" s="515"/>
      <c r="SUK59" s="516"/>
      <c r="SUL59" s="515"/>
      <c r="SUM59" s="516"/>
      <c r="SUN59" s="515"/>
      <c r="SUO59" s="516"/>
      <c r="SUP59" s="515"/>
      <c r="SUQ59" s="516"/>
      <c r="SUR59" s="515"/>
      <c r="SUS59" s="516"/>
      <c r="SUT59" s="515"/>
      <c r="SUU59" s="516"/>
      <c r="SUV59" s="515"/>
      <c r="SUW59" s="516"/>
      <c r="SUX59" s="515"/>
      <c r="SUY59" s="516"/>
      <c r="SUZ59" s="515"/>
      <c r="SVA59" s="516"/>
      <c r="SVB59" s="515"/>
      <c r="SVC59" s="516"/>
      <c r="SVD59" s="515"/>
      <c r="SVE59" s="516"/>
      <c r="SVF59" s="515"/>
      <c r="SVG59" s="516"/>
      <c r="SVH59" s="515"/>
      <c r="SVI59" s="516"/>
      <c r="SVJ59" s="515"/>
      <c r="SVK59" s="516"/>
      <c r="SVL59" s="515"/>
      <c r="SVM59" s="516"/>
      <c r="SVN59" s="515"/>
      <c r="SVO59" s="516"/>
      <c r="SVP59" s="515"/>
      <c r="SVQ59" s="516"/>
      <c r="SVR59" s="515"/>
      <c r="SVS59" s="516"/>
      <c r="SVT59" s="515"/>
      <c r="SVU59" s="516"/>
      <c r="SVV59" s="515"/>
      <c r="SVW59" s="516"/>
      <c r="SVX59" s="515"/>
      <c r="SVY59" s="516"/>
      <c r="SVZ59" s="515"/>
      <c r="SWA59" s="516"/>
      <c r="SWB59" s="515"/>
      <c r="SWC59" s="516"/>
      <c r="SWD59" s="515"/>
      <c r="SWE59" s="516"/>
      <c r="SWF59" s="515"/>
      <c r="SWG59" s="516"/>
      <c r="SWH59" s="515"/>
      <c r="SWI59" s="516"/>
      <c r="SWJ59" s="515"/>
      <c r="SWK59" s="516"/>
      <c r="SWL59" s="515"/>
      <c r="SWM59" s="516"/>
      <c r="SWN59" s="515"/>
      <c r="SWO59" s="516"/>
      <c r="SWP59" s="515"/>
      <c r="SWQ59" s="516"/>
      <c r="SWR59" s="515"/>
      <c r="SWS59" s="516"/>
      <c r="SWT59" s="515"/>
      <c r="SWU59" s="516"/>
      <c r="SWV59" s="515"/>
      <c r="SWW59" s="516"/>
      <c r="SWX59" s="515"/>
      <c r="SWY59" s="516"/>
      <c r="SWZ59" s="515"/>
      <c r="SXA59" s="516"/>
      <c r="SXB59" s="515"/>
      <c r="SXC59" s="516"/>
      <c r="SXD59" s="515"/>
      <c r="SXE59" s="516"/>
      <c r="SXF59" s="515"/>
      <c r="SXG59" s="516"/>
      <c r="SXH59" s="515"/>
      <c r="SXI59" s="516"/>
      <c r="SXJ59" s="515"/>
      <c r="SXK59" s="516"/>
      <c r="SXL59" s="515"/>
      <c r="SXM59" s="516"/>
      <c r="SXN59" s="515"/>
      <c r="SXO59" s="516"/>
      <c r="SXP59" s="515"/>
      <c r="SXQ59" s="516"/>
      <c r="SXR59" s="515"/>
      <c r="SXS59" s="516"/>
      <c r="SXT59" s="515"/>
      <c r="SXU59" s="516"/>
      <c r="SXV59" s="515"/>
      <c r="SXW59" s="516"/>
      <c r="SXX59" s="515"/>
      <c r="SXY59" s="516"/>
      <c r="SXZ59" s="515"/>
      <c r="SYA59" s="516"/>
      <c r="SYB59" s="515"/>
      <c r="SYC59" s="516"/>
      <c r="SYD59" s="515"/>
      <c r="SYE59" s="516"/>
      <c r="SYF59" s="515"/>
      <c r="SYG59" s="516"/>
      <c r="SYH59" s="515"/>
      <c r="SYI59" s="516"/>
      <c r="SYJ59" s="515"/>
      <c r="SYK59" s="516"/>
      <c r="SYL59" s="515"/>
      <c r="SYM59" s="516"/>
      <c r="SYN59" s="515"/>
      <c r="SYO59" s="516"/>
      <c r="SYP59" s="515"/>
      <c r="SYQ59" s="516"/>
      <c r="SYR59" s="515"/>
      <c r="SYS59" s="516"/>
      <c r="SYT59" s="515"/>
      <c r="SYU59" s="516"/>
      <c r="SYV59" s="515"/>
      <c r="SYW59" s="516"/>
      <c r="SYX59" s="515"/>
      <c r="SYY59" s="516"/>
      <c r="SYZ59" s="515"/>
      <c r="SZA59" s="516"/>
      <c r="SZB59" s="515"/>
      <c r="SZC59" s="516"/>
      <c r="SZD59" s="515"/>
      <c r="SZE59" s="516"/>
      <c r="SZF59" s="515"/>
      <c r="SZG59" s="516"/>
      <c r="SZH59" s="515"/>
      <c r="SZI59" s="516"/>
      <c r="SZJ59" s="515"/>
      <c r="SZK59" s="516"/>
      <c r="SZL59" s="515"/>
      <c r="SZM59" s="516"/>
      <c r="SZN59" s="515"/>
      <c r="SZO59" s="516"/>
      <c r="SZP59" s="515"/>
      <c r="SZQ59" s="516"/>
      <c r="SZR59" s="515"/>
      <c r="SZS59" s="516"/>
      <c r="SZT59" s="515"/>
      <c r="SZU59" s="516"/>
      <c r="SZV59" s="515"/>
      <c r="SZW59" s="516"/>
      <c r="SZX59" s="515"/>
      <c r="SZY59" s="516"/>
      <c r="SZZ59" s="515"/>
      <c r="TAA59" s="516"/>
      <c r="TAB59" s="515"/>
      <c r="TAC59" s="516"/>
      <c r="TAD59" s="515"/>
      <c r="TAE59" s="516"/>
      <c r="TAF59" s="515"/>
      <c r="TAG59" s="516"/>
      <c r="TAH59" s="515"/>
      <c r="TAI59" s="516"/>
      <c r="TAJ59" s="515"/>
      <c r="TAK59" s="516"/>
      <c r="TAL59" s="515"/>
      <c r="TAM59" s="516"/>
      <c r="TAN59" s="515"/>
      <c r="TAO59" s="516"/>
      <c r="TAP59" s="515"/>
      <c r="TAQ59" s="516"/>
      <c r="TAR59" s="515"/>
      <c r="TAS59" s="516"/>
      <c r="TAT59" s="515"/>
      <c r="TAU59" s="516"/>
      <c r="TAV59" s="515"/>
      <c r="TAW59" s="516"/>
      <c r="TAX59" s="515"/>
      <c r="TAY59" s="516"/>
      <c r="TAZ59" s="515"/>
      <c r="TBA59" s="516"/>
      <c r="TBB59" s="515"/>
      <c r="TBC59" s="516"/>
      <c r="TBD59" s="515"/>
      <c r="TBE59" s="516"/>
      <c r="TBF59" s="515"/>
      <c r="TBG59" s="516"/>
      <c r="TBH59" s="515"/>
      <c r="TBI59" s="516"/>
      <c r="TBJ59" s="515"/>
      <c r="TBK59" s="516"/>
      <c r="TBL59" s="515"/>
      <c r="TBM59" s="516"/>
      <c r="TBN59" s="515"/>
      <c r="TBO59" s="516"/>
      <c r="TBP59" s="515"/>
      <c r="TBQ59" s="516"/>
      <c r="TBR59" s="515"/>
      <c r="TBS59" s="516"/>
      <c r="TBT59" s="515"/>
      <c r="TBU59" s="516"/>
      <c r="TBV59" s="515"/>
      <c r="TBW59" s="516"/>
      <c r="TBX59" s="515"/>
      <c r="TBY59" s="516"/>
      <c r="TBZ59" s="515"/>
      <c r="TCA59" s="516"/>
      <c r="TCB59" s="515"/>
      <c r="TCC59" s="516"/>
      <c r="TCD59" s="515"/>
      <c r="TCE59" s="516"/>
      <c r="TCF59" s="515"/>
      <c r="TCG59" s="516"/>
      <c r="TCH59" s="515"/>
      <c r="TCI59" s="516"/>
      <c r="TCJ59" s="515"/>
      <c r="TCK59" s="516"/>
      <c r="TCL59" s="515"/>
      <c r="TCM59" s="516"/>
      <c r="TCN59" s="515"/>
      <c r="TCO59" s="516"/>
      <c r="TCP59" s="515"/>
      <c r="TCQ59" s="516"/>
      <c r="TCR59" s="515"/>
      <c r="TCS59" s="516"/>
      <c r="TCT59" s="515"/>
      <c r="TCU59" s="516"/>
      <c r="TCV59" s="515"/>
      <c r="TCW59" s="516"/>
      <c r="TCX59" s="515"/>
      <c r="TCY59" s="516"/>
      <c r="TCZ59" s="515"/>
      <c r="TDA59" s="516"/>
      <c r="TDB59" s="515"/>
      <c r="TDC59" s="516"/>
      <c r="TDD59" s="515"/>
      <c r="TDE59" s="516"/>
      <c r="TDF59" s="515"/>
      <c r="TDG59" s="516"/>
      <c r="TDH59" s="515"/>
      <c r="TDI59" s="516"/>
      <c r="TDJ59" s="515"/>
      <c r="TDK59" s="516"/>
      <c r="TDL59" s="515"/>
      <c r="TDM59" s="516"/>
      <c r="TDN59" s="515"/>
      <c r="TDO59" s="516"/>
      <c r="TDP59" s="515"/>
      <c r="TDQ59" s="516"/>
      <c r="TDR59" s="515"/>
      <c r="TDS59" s="516"/>
      <c r="TDT59" s="515"/>
      <c r="TDU59" s="516"/>
      <c r="TDV59" s="515"/>
      <c r="TDW59" s="516"/>
      <c r="TDX59" s="515"/>
      <c r="TDY59" s="516"/>
      <c r="TDZ59" s="515"/>
      <c r="TEA59" s="516"/>
      <c r="TEB59" s="515"/>
      <c r="TEC59" s="516"/>
      <c r="TED59" s="515"/>
      <c r="TEE59" s="516"/>
      <c r="TEF59" s="515"/>
      <c r="TEG59" s="516"/>
      <c r="TEH59" s="515"/>
      <c r="TEI59" s="516"/>
      <c r="TEJ59" s="515"/>
      <c r="TEK59" s="516"/>
      <c r="TEL59" s="515"/>
      <c r="TEM59" s="516"/>
      <c r="TEN59" s="515"/>
      <c r="TEO59" s="516"/>
      <c r="TEP59" s="515"/>
      <c r="TEQ59" s="516"/>
      <c r="TER59" s="515"/>
      <c r="TES59" s="516"/>
      <c r="TET59" s="515"/>
      <c r="TEU59" s="516"/>
      <c r="TEV59" s="515"/>
      <c r="TEW59" s="516"/>
      <c r="TEX59" s="515"/>
      <c r="TEY59" s="516"/>
      <c r="TEZ59" s="515"/>
      <c r="TFA59" s="516"/>
      <c r="TFB59" s="515"/>
      <c r="TFC59" s="516"/>
      <c r="TFD59" s="515"/>
      <c r="TFE59" s="516"/>
      <c r="TFF59" s="515"/>
      <c r="TFG59" s="516"/>
      <c r="TFH59" s="515"/>
      <c r="TFI59" s="516"/>
      <c r="TFJ59" s="515"/>
      <c r="TFK59" s="516"/>
      <c r="TFL59" s="515"/>
      <c r="TFM59" s="516"/>
      <c r="TFN59" s="515"/>
      <c r="TFO59" s="516"/>
      <c r="TFP59" s="515"/>
      <c r="TFQ59" s="516"/>
      <c r="TFR59" s="515"/>
      <c r="TFS59" s="516"/>
      <c r="TFT59" s="515"/>
      <c r="TFU59" s="516"/>
      <c r="TFV59" s="515"/>
      <c r="TFW59" s="516"/>
      <c r="TFX59" s="515"/>
      <c r="TFY59" s="516"/>
      <c r="TFZ59" s="515"/>
      <c r="TGA59" s="516"/>
      <c r="TGB59" s="515"/>
      <c r="TGC59" s="516"/>
      <c r="TGD59" s="515"/>
      <c r="TGE59" s="516"/>
      <c r="TGF59" s="515"/>
      <c r="TGG59" s="516"/>
      <c r="TGH59" s="515"/>
      <c r="TGI59" s="516"/>
      <c r="TGJ59" s="515"/>
      <c r="TGK59" s="516"/>
      <c r="TGL59" s="515"/>
      <c r="TGM59" s="516"/>
      <c r="TGN59" s="515"/>
      <c r="TGO59" s="516"/>
      <c r="TGP59" s="515"/>
      <c r="TGQ59" s="516"/>
      <c r="TGR59" s="515"/>
      <c r="TGS59" s="516"/>
      <c r="TGT59" s="515"/>
      <c r="TGU59" s="516"/>
      <c r="TGV59" s="515"/>
      <c r="TGW59" s="516"/>
      <c r="TGX59" s="515"/>
      <c r="TGY59" s="516"/>
      <c r="TGZ59" s="515"/>
      <c r="THA59" s="516"/>
      <c r="THB59" s="515"/>
      <c r="THC59" s="516"/>
      <c r="THD59" s="515"/>
      <c r="THE59" s="516"/>
      <c r="THF59" s="515"/>
      <c r="THG59" s="516"/>
      <c r="THH59" s="515"/>
      <c r="THI59" s="516"/>
      <c r="THJ59" s="515"/>
      <c r="THK59" s="516"/>
      <c r="THL59" s="515"/>
      <c r="THM59" s="516"/>
      <c r="THN59" s="515"/>
      <c r="THO59" s="516"/>
      <c r="THP59" s="515"/>
      <c r="THQ59" s="516"/>
      <c r="THR59" s="515"/>
      <c r="THS59" s="516"/>
      <c r="THT59" s="515"/>
      <c r="THU59" s="516"/>
      <c r="THV59" s="515"/>
      <c r="THW59" s="516"/>
      <c r="THX59" s="515"/>
      <c r="THY59" s="516"/>
      <c r="THZ59" s="515"/>
      <c r="TIA59" s="516"/>
      <c r="TIB59" s="515"/>
      <c r="TIC59" s="516"/>
      <c r="TID59" s="515"/>
      <c r="TIE59" s="516"/>
      <c r="TIF59" s="515"/>
      <c r="TIG59" s="516"/>
      <c r="TIH59" s="515"/>
      <c r="TII59" s="516"/>
      <c r="TIJ59" s="515"/>
      <c r="TIK59" s="516"/>
      <c r="TIL59" s="515"/>
      <c r="TIM59" s="516"/>
      <c r="TIN59" s="515"/>
      <c r="TIO59" s="516"/>
      <c r="TIP59" s="515"/>
      <c r="TIQ59" s="516"/>
      <c r="TIR59" s="515"/>
      <c r="TIS59" s="516"/>
      <c r="TIT59" s="515"/>
      <c r="TIU59" s="516"/>
      <c r="TIV59" s="515"/>
      <c r="TIW59" s="516"/>
      <c r="TIX59" s="515"/>
      <c r="TIY59" s="516"/>
      <c r="TIZ59" s="515"/>
      <c r="TJA59" s="516"/>
      <c r="TJB59" s="515"/>
      <c r="TJC59" s="516"/>
      <c r="TJD59" s="515"/>
      <c r="TJE59" s="516"/>
      <c r="TJF59" s="515"/>
      <c r="TJG59" s="516"/>
      <c r="TJH59" s="515"/>
      <c r="TJI59" s="516"/>
      <c r="TJJ59" s="515"/>
      <c r="TJK59" s="516"/>
      <c r="TJL59" s="515"/>
      <c r="TJM59" s="516"/>
      <c r="TJN59" s="515"/>
      <c r="TJO59" s="516"/>
      <c r="TJP59" s="515"/>
      <c r="TJQ59" s="516"/>
      <c r="TJR59" s="515"/>
      <c r="TJS59" s="516"/>
      <c r="TJT59" s="515"/>
      <c r="TJU59" s="516"/>
      <c r="TJV59" s="515"/>
      <c r="TJW59" s="516"/>
      <c r="TJX59" s="515"/>
      <c r="TJY59" s="516"/>
      <c r="TJZ59" s="515"/>
      <c r="TKA59" s="516"/>
      <c r="TKB59" s="515"/>
      <c r="TKC59" s="516"/>
      <c r="TKD59" s="515"/>
      <c r="TKE59" s="516"/>
      <c r="TKF59" s="515"/>
      <c r="TKG59" s="516"/>
      <c r="TKH59" s="515"/>
      <c r="TKI59" s="516"/>
      <c r="TKJ59" s="515"/>
      <c r="TKK59" s="516"/>
      <c r="TKL59" s="515"/>
      <c r="TKM59" s="516"/>
      <c r="TKN59" s="515"/>
      <c r="TKO59" s="516"/>
      <c r="TKP59" s="515"/>
      <c r="TKQ59" s="516"/>
      <c r="TKR59" s="515"/>
      <c r="TKS59" s="516"/>
      <c r="TKT59" s="515"/>
      <c r="TKU59" s="516"/>
      <c r="TKV59" s="515"/>
      <c r="TKW59" s="516"/>
      <c r="TKX59" s="515"/>
      <c r="TKY59" s="516"/>
      <c r="TKZ59" s="515"/>
      <c r="TLA59" s="516"/>
      <c r="TLB59" s="515"/>
      <c r="TLC59" s="516"/>
      <c r="TLD59" s="515"/>
      <c r="TLE59" s="516"/>
      <c r="TLF59" s="515"/>
      <c r="TLG59" s="516"/>
      <c r="TLH59" s="515"/>
      <c r="TLI59" s="516"/>
      <c r="TLJ59" s="515"/>
      <c r="TLK59" s="516"/>
      <c r="TLL59" s="515"/>
      <c r="TLM59" s="516"/>
      <c r="TLN59" s="515"/>
      <c r="TLO59" s="516"/>
      <c r="TLP59" s="515"/>
      <c r="TLQ59" s="516"/>
      <c r="TLR59" s="515"/>
      <c r="TLS59" s="516"/>
      <c r="TLT59" s="515"/>
      <c r="TLU59" s="516"/>
      <c r="TLV59" s="515"/>
      <c r="TLW59" s="516"/>
      <c r="TLX59" s="515"/>
      <c r="TLY59" s="516"/>
      <c r="TLZ59" s="515"/>
      <c r="TMA59" s="516"/>
      <c r="TMB59" s="515"/>
      <c r="TMC59" s="516"/>
      <c r="TMD59" s="515"/>
      <c r="TME59" s="516"/>
      <c r="TMF59" s="515"/>
      <c r="TMG59" s="516"/>
      <c r="TMH59" s="515"/>
      <c r="TMI59" s="516"/>
      <c r="TMJ59" s="515"/>
      <c r="TMK59" s="516"/>
      <c r="TML59" s="515"/>
      <c r="TMM59" s="516"/>
      <c r="TMN59" s="515"/>
      <c r="TMO59" s="516"/>
      <c r="TMP59" s="515"/>
      <c r="TMQ59" s="516"/>
      <c r="TMR59" s="515"/>
      <c r="TMS59" s="516"/>
      <c r="TMT59" s="515"/>
      <c r="TMU59" s="516"/>
      <c r="TMV59" s="515"/>
      <c r="TMW59" s="516"/>
      <c r="TMX59" s="515"/>
      <c r="TMY59" s="516"/>
      <c r="TMZ59" s="515"/>
      <c r="TNA59" s="516"/>
      <c r="TNB59" s="515"/>
      <c r="TNC59" s="516"/>
      <c r="TND59" s="515"/>
      <c r="TNE59" s="516"/>
      <c r="TNF59" s="515"/>
      <c r="TNG59" s="516"/>
      <c r="TNH59" s="515"/>
      <c r="TNI59" s="516"/>
      <c r="TNJ59" s="515"/>
      <c r="TNK59" s="516"/>
      <c r="TNL59" s="515"/>
      <c r="TNM59" s="516"/>
      <c r="TNN59" s="515"/>
      <c r="TNO59" s="516"/>
      <c r="TNP59" s="515"/>
      <c r="TNQ59" s="516"/>
      <c r="TNR59" s="515"/>
      <c r="TNS59" s="516"/>
      <c r="TNT59" s="515"/>
      <c r="TNU59" s="516"/>
      <c r="TNV59" s="515"/>
      <c r="TNW59" s="516"/>
      <c r="TNX59" s="515"/>
      <c r="TNY59" s="516"/>
      <c r="TNZ59" s="515"/>
      <c r="TOA59" s="516"/>
      <c r="TOB59" s="515"/>
      <c r="TOC59" s="516"/>
      <c r="TOD59" s="515"/>
      <c r="TOE59" s="516"/>
      <c r="TOF59" s="515"/>
      <c r="TOG59" s="516"/>
      <c r="TOH59" s="515"/>
      <c r="TOI59" s="516"/>
      <c r="TOJ59" s="515"/>
      <c r="TOK59" s="516"/>
      <c r="TOL59" s="515"/>
      <c r="TOM59" s="516"/>
      <c r="TON59" s="515"/>
      <c r="TOO59" s="516"/>
      <c r="TOP59" s="515"/>
      <c r="TOQ59" s="516"/>
      <c r="TOR59" s="515"/>
      <c r="TOS59" s="516"/>
      <c r="TOT59" s="515"/>
      <c r="TOU59" s="516"/>
      <c r="TOV59" s="515"/>
      <c r="TOW59" s="516"/>
      <c r="TOX59" s="515"/>
      <c r="TOY59" s="516"/>
      <c r="TOZ59" s="515"/>
      <c r="TPA59" s="516"/>
      <c r="TPB59" s="515"/>
      <c r="TPC59" s="516"/>
      <c r="TPD59" s="515"/>
      <c r="TPE59" s="516"/>
      <c r="TPF59" s="515"/>
      <c r="TPG59" s="516"/>
      <c r="TPH59" s="515"/>
      <c r="TPI59" s="516"/>
      <c r="TPJ59" s="515"/>
      <c r="TPK59" s="516"/>
      <c r="TPL59" s="515"/>
      <c r="TPM59" s="516"/>
      <c r="TPN59" s="515"/>
      <c r="TPO59" s="516"/>
      <c r="TPP59" s="515"/>
      <c r="TPQ59" s="516"/>
      <c r="TPR59" s="515"/>
      <c r="TPS59" s="516"/>
      <c r="TPT59" s="515"/>
      <c r="TPU59" s="516"/>
      <c r="TPV59" s="515"/>
      <c r="TPW59" s="516"/>
      <c r="TPX59" s="515"/>
      <c r="TPY59" s="516"/>
      <c r="TPZ59" s="515"/>
      <c r="TQA59" s="516"/>
      <c r="TQB59" s="515"/>
      <c r="TQC59" s="516"/>
      <c r="TQD59" s="515"/>
      <c r="TQE59" s="516"/>
      <c r="TQF59" s="515"/>
      <c r="TQG59" s="516"/>
      <c r="TQH59" s="515"/>
      <c r="TQI59" s="516"/>
      <c r="TQJ59" s="515"/>
      <c r="TQK59" s="516"/>
      <c r="TQL59" s="515"/>
      <c r="TQM59" s="516"/>
      <c r="TQN59" s="515"/>
      <c r="TQO59" s="516"/>
      <c r="TQP59" s="515"/>
      <c r="TQQ59" s="516"/>
      <c r="TQR59" s="515"/>
      <c r="TQS59" s="516"/>
      <c r="TQT59" s="515"/>
      <c r="TQU59" s="516"/>
      <c r="TQV59" s="515"/>
      <c r="TQW59" s="516"/>
      <c r="TQX59" s="515"/>
      <c r="TQY59" s="516"/>
      <c r="TQZ59" s="515"/>
      <c r="TRA59" s="516"/>
      <c r="TRB59" s="515"/>
      <c r="TRC59" s="516"/>
      <c r="TRD59" s="515"/>
      <c r="TRE59" s="516"/>
      <c r="TRF59" s="515"/>
      <c r="TRG59" s="516"/>
      <c r="TRH59" s="515"/>
      <c r="TRI59" s="516"/>
      <c r="TRJ59" s="515"/>
      <c r="TRK59" s="516"/>
      <c r="TRL59" s="515"/>
      <c r="TRM59" s="516"/>
      <c r="TRN59" s="515"/>
      <c r="TRO59" s="516"/>
      <c r="TRP59" s="515"/>
      <c r="TRQ59" s="516"/>
      <c r="TRR59" s="515"/>
      <c r="TRS59" s="516"/>
      <c r="TRT59" s="515"/>
      <c r="TRU59" s="516"/>
      <c r="TRV59" s="515"/>
      <c r="TRW59" s="516"/>
      <c r="TRX59" s="515"/>
      <c r="TRY59" s="516"/>
      <c r="TRZ59" s="515"/>
      <c r="TSA59" s="516"/>
      <c r="TSB59" s="515"/>
      <c r="TSC59" s="516"/>
      <c r="TSD59" s="515"/>
      <c r="TSE59" s="516"/>
      <c r="TSF59" s="515"/>
      <c r="TSG59" s="516"/>
      <c r="TSH59" s="515"/>
      <c r="TSI59" s="516"/>
      <c r="TSJ59" s="515"/>
      <c r="TSK59" s="516"/>
      <c r="TSL59" s="515"/>
      <c r="TSM59" s="516"/>
      <c r="TSN59" s="515"/>
      <c r="TSO59" s="516"/>
      <c r="TSP59" s="515"/>
      <c r="TSQ59" s="516"/>
      <c r="TSR59" s="515"/>
      <c r="TSS59" s="516"/>
      <c r="TST59" s="515"/>
      <c r="TSU59" s="516"/>
      <c r="TSV59" s="515"/>
      <c r="TSW59" s="516"/>
      <c r="TSX59" s="515"/>
      <c r="TSY59" s="516"/>
      <c r="TSZ59" s="515"/>
      <c r="TTA59" s="516"/>
      <c r="TTB59" s="515"/>
      <c r="TTC59" s="516"/>
      <c r="TTD59" s="515"/>
      <c r="TTE59" s="516"/>
      <c r="TTF59" s="515"/>
      <c r="TTG59" s="516"/>
      <c r="TTH59" s="515"/>
      <c r="TTI59" s="516"/>
      <c r="TTJ59" s="515"/>
      <c r="TTK59" s="516"/>
      <c r="TTL59" s="515"/>
      <c r="TTM59" s="516"/>
      <c r="TTN59" s="515"/>
      <c r="TTO59" s="516"/>
      <c r="TTP59" s="515"/>
      <c r="TTQ59" s="516"/>
      <c r="TTR59" s="515"/>
      <c r="TTS59" s="516"/>
      <c r="TTT59" s="515"/>
      <c r="TTU59" s="516"/>
      <c r="TTV59" s="515"/>
      <c r="TTW59" s="516"/>
      <c r="TTX59" s="515"/>
      <c r="TTY59" s="516"/>
      <c r="TTZ59" s="515"/>
      <c r="TUA59" s="516"/>
      <c r="TUB59" s="515"/>
      <c r="TUC59" s="516"/>
      <c r="TUD59" s="515"/>
      <c r="TUE59" s="516"/>
      <c r="TUF59" s="515"/>
      <c r="TUG59" s="516"/>
      <c r="TUH59" s="515"/>
      <c r="TUI59" s="516"/>
      <c r="TUJ59" s="515"/>
      <c r="TUK59" s="516"/>
      <c r="TUL59" s="515"/>
      <c r="TUM59" s="516"/>
      <c r="TUN59" s="515"/>
      <c r="TUO59" s="516"/>
      <c r="TUP59" s="515"/>
      <c r="TUQ59" s="516"/>
      <c r="TUR59" s="515"/>
      <c r="TUS59" s="516"/>
      <c r="TUT59" s="515"/>
      <c r="TUU59" s="516"/>
      <c r="TUV59" s="515"/>
      <c r="TUW59" s="516"/>
      <c r="TUX59" s="515"/>
      <c r="TUY59" s="516"/>
      <c r="TUZ59" s="515"/>
      <c r="TVA59" s="516"/>
      <c r="TVB59" s="515"/>
      <c r="TVC59" s="516"/>
      <c r="TVD59" s="515"/>
      <c r="TVE59" s="516"/>
      <c r="TVF59" s="515"/>
      <c r="TVG59" s="516"/>
      <c r="TVH59" s="515"/>
      <c r="TVI59" s="516"/>
      <c r="TVJ59" s="515"/>
      <c r="TVK59" s="516"/>
      <c r="TVL59" s="515"/>
      <c r="TVM59" s="516"/>
      <c r="TVN59" s="515"/>
      <c r="TVO59" s="516"/>
      <c r="TVP59" s="515"/>
      <c r="TVQ59" s="516"/>
      <c r="TVR59" s="515"/>
      <c r="TVS59" s="516"/>
      <c r="TVT59" s="515"/>
      <c r="TVU59" s="516"/>
      <c r="TVV59" s="515"/>
      <c r="TVW59" s="516"/>
      <c r="TVX59" s="515"/>
      <c r="TVY59" s="516"/>
      <c r="TVZ59" s="515"/>
      <c r="TWA59" s="516"/>
      <c r="TWB59" s="515"/>
      <c r="TWC59" s="516"/>
      <c r="TWD59" s="515"/>
      <c r="TWE59" s="516"/>
      <c r="TWF59" s="515"/>
      <c r="TWG59" s="516"/>
      <c r="TWH59" s="515"/>
      <c r="TWI59" s="516"/>
      <c r="TWJ59" s="515"/>
      <c r="TWK59" s="516"/>
      <c r="TWL59" s="515"/>
      <c r="TWM59" s="516"/>
      <c r="TWN59" s="515"/>
      <c r="TWO59" s="516"/>
      <c r="TWP59" s="515"/>
      <c r="TWQ59" s="516"/>
      <c r="TWR59" s="515"/>
      <c r="TWS59" s="516"/>
      <c r="TWT59" s="515"/>
      <c r="TWU59" s="516"/>
      <c r="TWV59" s="515"/>
      <c r="TWW59" s="516"/>
      <c r="TWX59" s="515"/>
      <c r="TWY59" s="516"/>
      <c r="TWZ59" s="515"/>
      <c r="TXA59" s="516"/>
      <c r="TXB59" s="515"/>
      <c r="TXC59" s="516"/>
      <c r="TXD59" s="515"/>
      <c r="TXE59" s="516"/>
      <c r="TXF59" s="515"/>
      <c r="TXG59" s="516"/>
      <c r="TXH59" s="515"/>
      <c r="TXI59" s="516"/>
      <c r="TXJ59" s="515"/>
      <c r="TXK59" s="516"/>
      <c r="TXL59" s="515"/>
      <c r="TXM59" s="516"/>
      <c r="TXN59" s="515"/>
      <c r="TXO59" s="516"/>
      <c r="TXP59" s="515"/>
      <c r="TXQ59" s="516"/>
      <c r="TXR59" s="515"/>
      <c r="TXS59" s="516"/>
      <c r="TXT59" s="515"/>
      <c r="TXU59" s="516"/>
      <c r="TXV59" s="515"/>
      <c r="TXW59" s="516"/>
      <c r="TXX59" s="515"/>
      <c r="TXY59" s="516"/>
      <c r="TXZ59" s="515"/>
      <c r="TYA59" s="516"/>
      <c r="TYB59" s="515"/>
      <c r="TYC59" s="516"/>
      <c r="TYD59" s="515"/>
      <c r="TYE59" s="516"/>
      <c r="TYF59" s="515"/>
      <c r="TYG59" s="516"/>
      <c r="TYH59" s="515"/>
      <c r="TYI59" s="516"/>
      <c r="TYJ59" s="515"/>
      <c r="TYK59" s="516"/>
      <c r="TYL59" s="515"/>
      <c r="TYM59" s="516"/>
      <c r="TYN59" s="515"/>
      <c r="TYO59" s="516"/>
      <c r="TYP59" s="515"/>
      <c r="TYQ59" s="516"/>
      <c r="TYR59" s="515"/>
      <c r="TYS59" s="516"/>
      <c r="TYT59" s="515"/>
      <c r="TYU59" s="516"/>
      <c r="TYV59" s="515"/>
      <c r="TYW59" s="516"/>
      <c r="TYX59" s="515"/>
      <c r="TYY59" s="516"/>
      <c r="TYZ59" s="515"/>
      <c r="TZA59" s="516"/>
      <c r="TZB59" s="515"/>
      <c r="TZC59" s="516"/>
      <c r="TZD59" s="515"/>
      <c r="TZE59" s="516"/>
      <c r="TZF59" s="515"/>
      <c r="TZG59" s="516"/>
      <c r="TZH59" s="515"/>
      <c r="TZI59" s="516"/>
      <c r="TZJ59" s="515"/>
      <c r="TZK59" s="516"/>
      <c r="TZL59" s="515"/>
      <c r="TZM59" s="516"/>
      <c r="TZN59" s="515"/>
      <c r="TZO59" s="516"/>
      <c r="TZP59" s="515"/>
      <c r="TZQ59" s="516"/>
      <c r="TZR59" s="515"/>
      <c r="TZS59" s="516"/>
      <c r="TZT59" s="515"/>
      <c r="TZU59" s="516"/>
      <c r="TZV59" s="515"/>
      <c r="TZW59" s="516"/>
      <c r="TZX59" s="515"/>
      <c r="TZY59" s="516"/>
      <c r="TZZ59" s="515"/>
      <c r="UAA59" s="516"/>
      <c r="UAB59" s="515"/>
      <c r="UAC59" s="516"/>
      <c r="UAD59" s="515"/>
      <c r="UAE59" s="516"/>
      <c r="UAF59" s="515"/>
      <c r="UAG59" s="516"/>
      <c r="UAH59" s="515"/>
      <c r="UAI59" s="516"/>
      <c r="UAJ59" s="515"/>
      <c r="UAK59" s="516"/>
      <c r="UAL59" s="515"/>
      <c r="UAM59" s="516"/>
      <c r="UAN59" s="515"/>
      <c r="UAO59" s="516"/>
      <c r="UAP59" s="515"/>
      <c r="UAQ59" s="516"/>
      <c r="UAR59" s="515"/>
      <c r="UAS59" s="516"/>
      <c r="UAT59" s="515"/>
      <c r="UAU59" s="516"/>
      <c r="UAV59" s="515"/>
      <c r="UAW59" s="516"/>
      <c r="UAX59" s="515"/>
      <c r="UAY59" s="516"/>
      <c r="UAZ59" s="515"/>
      <c r="UBA59" s="516"/>
      <c r="UBB59" s="515"/>
      <c r="UBC59" s="516"/>
      <c r="UBD59" s="515"/>
      <c r="UBE59" s="516"/>
      <c r="UBF59" s="515"/>
      <c r="UBG59" s="516"/>
      <c r="UBH59" s="515"/>
      <c r="UBI59" s="516"/>
      <c r="UBJ59" s="515"/>
      <c r="UBK59" s="516"/>
      <c r="UBL59" s="515"/>
      <c r="UBM59" s="516"/>
      <c r="UBN59" s="515"/>
      <c r="UBO59" s="516"/>
      <c r="UBP59" s="515"/>
      <c r="UBQ59" s="516"/>
      <c r="UBR59" s="515"/>
      <c r="UBS59" s="516"/>
      <c r="UBT59" s="515"/>
      <c r="UBU59" s="516"/>
      <c r="UBV59" s="515"/>
      <c r="UBW59" s="516"/>
      <c r="UBX59" s="515"/>
      <c r="UBY59" s="516"/>
      <c r="UBZ59" s="515"/>
      <c r="UCA59" s="516"/>
      <c r="UCB59" s="515"/>
      <c r="UCC59" s="516"/>
      <c r="UCD59" s="515"/>
      <c r="UCE59" s="516"/>
      <c r="UCF59" s="515"/>
      <c r="UCG59" s="516"/>
      <c r="UCH59" s="515"/>
      <c r="UCI59" s="516"/>
      <c r="UCJ59" s="515"/>
      <c r="UCK59" s="516"/>
      <c r="UCL59" s="515"/>
      <c r="UCM59" s="516"/>
      <c r="UCN59" s="515"/>
      <c r="UCO59" s="516"/>
      <c r="UCP59" s="515"/>
      <c r="UCQ59" s="516"/>
      <c r="UCR59" s="515"/>
      <c r="UCS59" s="516"/>
      <c r="UCT59" s="515"/>
      <c r="UCU59" s="516"/>
      <c r="UCV59" s="515"/>
      <c r="UCW59" s="516"/>
      <c r="UCX59" s="515"/>
      <c r="UCY59" s="516"/>
      <c r="UCZ59" s="515"/>
      <c r="UDA59" s="516"/>
      <c r="UDB59" s="515"/>
      <c r="UDC59" s="516"/>
      <c r="UDD59" s="515"/>
      <c r="UDE59" s="516"/>
      <c r="UDF59" s="515"/>
      <c r="UDG59" s="516"/>
      <c r="UDH59" s="515"/>
      <c r="UDI59" s="516"/>
      <c r="UDJ59" s="515"/>
      <c r="UDK59" s="516"/>
      <c r="UDL59" s="515"/>
      <c r="UDM59" s="516"/>
      <c r="UDN59" s="515"/>
      <c r="UDO59" s="516"/>
      <c r="UDP59" s="515"/>
      <c r="UDQ59" s="516"/>
      <c r="UDR59" s="515"/>
      <c r="UDS59" s="516"/>
      <c r="UDT59" s="515"/>
      <c r="UDU59" s="516"/>
      <c r="UDV59" s="515"/>
      <c r="UDW59" s="516"/>
      <c r="UDX59" s="515"/>
      <c r="UDY59" s="516"/>
      <c r="UDZ59" s="515"/>
      <c r="UEA59" s="516"/>
      <c r="UEB59" s="515"/>
      <c r="UEC59" s="516"/>
      <c r="UED59" s="515"/>
      <c r="UEE59" s="516"/>
      <c r="UEF59" s="515"/>
      <c r="UEG59" s="516"/>
      <c r="UEH59" s="515"/>
      <c r="UEI59" s="516"/>
      <c r="UEJ59" s="515"/>
      <c r="UEK59" s="516"/>
      <c r="UEL59" s="515"/>
      <c r="UEM59" s="516"/>
      <c r="UEN59" s="515"/>
      <c r="UEO59" s="516"/>
      <c r="UEP59" s="515"/>
      <c r="UEQ59" s="516"/>
      <c r="UER59" s="515"/>
      <c r="UES59" s="516"/>
      <c r="UET59" s="515"/>
      <c r="UEU59" s="516"/>
      <c r="UEV59" s="515"/>
      <c r="UEW59" s="516"/>
      <c r="UEX59" s="515"/>
      <c r="UEY59" s="516"/>
      <c r="UEZ59" s="515"/>
      <c r="UFA59" s="516"/>
      <c r="UFB59" s="515"/>
      <c r="UFC59" s="516"/>
      <c r="UFD59" s="515"/>
      <c r="UFE59" s="516"/>
      <c r="UFF59" s="515"/>
      <c r="UFG59" s="516"/>
      <c r="UFH59" s="515"/>
      <c r="UFI59" s="516"/>
      <c r="UFJ59" s="515"/>
      <c r="UFK59" s="516"/>
      <c r="UFL59" s="515"/>
      <c r="UFM59" s="516"/>
      <c r="UFN59" s="515"/>
      <c r="UFO59" s="516"/>
      <c r="UFP59" s="515"/>
      <c r="UFQ59" s="516"/>
      <c r="UFR59" s="515"/>
      <c r="UFS59" s="516"/>
      <c r="UFT59" s="515"/>
      <c r="UFU59" s="516"/>
      <c r="UFV59" s="515"/>
      <c r="UFW59" s="516"/>
      <c r="UFX59" s="515"/>
      <c r="UFY59" s="516"/>
      <c r="UFZ59" s="515"/>
      <c r="UGA59" s="516"/>
      <c r="UGB59" s="515"/>
      <c r="UGC59" s="516"/>
      <c r="UGD59" s="515"/>
      <c r="UGE59" s="516"/>
      <c r="UGF59" s="515"/>
      <c r="UGG59" s="516"/>
      <c r="UGH59" s="515"/>
      <c r="UGI59" s="516"/>
      <c r="UGJ59" s="515"/>
      <c r="UGK59" s="516"/>
      <c r="UGL59" s="515"/>
      <c r="UGM59" s="516"/>
      <c r="UGN59" s="515"/>
      <c r="UGO59" s="516"/>
      <c r="UGP59" s="515"/>
      <c r="UGQ59" s="516"/>
      <c r="UGR59" s="515"/>
      <c r="UGS59" s="516"/>
      <c r="UGT59" s="515"/>
      <c r="UGU59" s="516"/>
      <c r="UGV59" s="515"/>
      <c r="UGW59" s="516"/>
      <c r="UGX59" s="515"/>
      <c r="UGY59" s="516"/>
      <c r="UGZ59" s="515"/>
      <c r="UHA59" s="516"/>
      <c r="UHB59" s="515"/>
      <c r="UHC59" s="516"/>
      <c r="UHD59" s="515"/>
      <c r="UHE59" s="516"/>
      <c r="UHF59" s="515"/>
      <c r="UHG59" s="516"/>
      <c r="UHH59" s="515"/>
      <c r="UHI59" s="516"/>
      <c r="UHJ59" s="515"/>
      <c r="UHK59" s="516"/>
      <c r="UHL59" s="515"/>
      <c r="UHM59" s="516"/>
      <c r="UHN59" s="515"/>
      <c r="UHO59" s="516"/>
      <c r="UHP59" s="515"/>
      <c r="UHQ59" s="516"/>
      <c r="UHR59" s="515"/>
      <c r="UHS59" s="516"/>
      <c r="UHT59" s="515"/>
      <c r="UHU59" s="516"/>
      <c r="UHV59" s="515"/>
      <c r="UHW59" s="516"/>
      <c r="UHX59" s="515"/>
      <c r="UHY59" s="516"/>
      <c r="UHZ59" s="515"/>
      <c r="UIA59" s="516"/>
      <c r="UIB59" s="515"/>
      <c r="UIC59" s="516"/>
      <c r="UID59" s="515"/>
      <c r="UIE59" s="516"/>
      <c r="UIF59" s="515"/>
      <c r="UIG59" s="516"/>
      <c r="UIH59" s="515"/>
      <c r="UII59" s="516"/>
      <c r="UIJ59" s="515"/>
      <c r="UIK59" s="516"/>
      <c r="UIL59" s="515"/>
      <c r="UIM59" s="516"/>
      <c r="UIN59" s="515"/>
      <c r="UIO59" s="516"/>
      <c r="UIP59" s="515"/>
      <c r="UIQ59" s="516"/>
      <c r="UIR59" s="515"/>
      <c r="UIS59" s="516"/>
      <c r="UIT59" s="515"/>
      <c r="UIU59" s="516"/>
      <c r="UIV59" s="515"/>
      <c r="UIW59" s="516"/>
      <c r="UIX59" s="515"/>
      <c r="UIY59" s="516"/>
      <c r="UIZ59" s="515"/>
      <c r="UJA59" s="516"/>
      <c r="UJB59" s="515"/>
      <c r="UJC59" s="516"/>
      <c r="UJD59" s="515"/>
      <c r="UJE59" s="516"/>
      <c r="UJF59" s="515"/>
      <c r="UJG59" s="516"/>
      <c r="UJH59" s="515"/>
      <c r="UJI59" s="516"/>
      <c r="UJJ59" s="515"/>
      <c r="UJK59" s="516"/>
      <c r="UJL59" s="515"/>
      <c r="UJM59" s="516"/>
      <c r="UJN59" s="515"/>
      <c r="UJO59" s="516"/>
      <c r="UJP59" s="515"/>
      <c r="UJQ59" s="516"/>
      <c r="UJR59" s="515"/>
      <c r="UJS59" s="516"/>
      <c r="UJT59" s="515"/>
      <c r="UJU59" s="516"/>
      <c r="UJV59" s="515"/>
      <c r="UJW59" s="516"/>
      <c r="UJX59" s="515"/>
      <c r="UJY59" s="516"/>
      <c r="UJZ59" s="515"/>
      <c r="UKA59" s="516"/>
      <c r="UKB59" s="515"/>
      <c r="UKC59" s="516"/>
      <c r="UKD59" s="515"/>
      <c r="UKE59" s="516"/>
      <c r="UKF59" s="515"/>
      <c r="UKG59" s="516"/>
      <c r="UKH59" s="515"/>
      <c r="UKI59" s="516"/>
      <c r="UKJ59" s="515"/>
      <c r="UKK59" s="516"/>
      <c r="UKL59" s="515"/>
      <c r="UKM59" s="516"/>
      <c r="UKN59" s="515"/>
      <c r="UKO59" s="516"/>
      <c r="UKP59" s="515"/>
      <c r="UKQ59" s="516"/>
      <c r="UKR59" s="515"/>
      <c r="UKS59" s="516"/>
      <c r="UKT59" s="515"/>
      <c r="UKU59" s="516"/>
      <c r="UKV59" s="515"/>
      <c r="UKW59" s="516"/>
      <c r="UKX59" s="515"/>
      <c r="UKY59" s="516"/>
      <c r="UKZ59" s="515"/>
      <c r="ULA59" s="516"/>
      <c r="ULB59" s="515"/>
      <c r="ULC59" s="516"/>
      <c r="ULD59" s="515"/>
      <c r="ULE59" s="516"/>
      <c r="ULF59" s="515"/>
      <c r="ULG59" s="516"/>
      <c r="ULH59" s="515"/>
      <c r="ULI59" s="516"/>
      <c r="ULJ59" s="515"/>
      <c r="ULK59" s="516"/>
      <c r="ULL59" s="515"/>
      <c r="ULM59" s="516"/>
      <c r="ULN59" s="515"/>
      <c r="ULO59" s="516"/>
      <c r="ULP59" s="515"/>
      <c r="ULQ59" s="516"/>
      <c r="ULR59" s="515"/>
      <c r="ULS59" s="516"/>
      <c r="ULT59" s="515"/>
      <c r="ULU59" s="516"/>
      <c r="ULV59" s="515"/>
      <c r="ULW59" s="516"/>
      <c r="ULX59" s="515"/>
      <c r="ULY59" s="516"/>
      <c r="ULZ59" s="515"/>
      <c r="UMA59" s="516"/>
      <c r="UMB59" s="515"/>
      <c r="UMC59" s="516"/>
      <c r="UMD59" s="515"/>
      <c r="UME59" s="516"/>
      <c r="UMF59" s="515"/>
      <c r="UMG59" s="516"/>
      <c r="UMH59" s="515"/>
      <c r="UMI59" s="516"/>
      <c r="UMJ59" s="515"/>
      <c r="UMK59" s="516"/>
      <c r="UML59" s="515"/>
      <c r="UMM59" s="516"/>
      <c r="UMN59" s="515"/>
      <c r="UMO59" s="516"/>
      <c r="UMP59" s="515"/>
      <c r="UMQ59" s="516"/>
      <c r="UMR59" s="515"/>
      <c r="UMS59" s="516"/>
      <c r="UMT59" s="515"/>
      <c r="UMU59" s="516"/>
      <c r="UMV59" s="515"/>
      <c r="UMW59" s="516"/>
      <c r="UMX59" s="515"/>
      <c r="UMY59" s="516"/>
      <c r="UMZ59" s="515"/>
      <c r="UNA59" s="516"/>
      <c r="UNB59" s="515"/>
      <c r="UNC59" s="516"/>
      <c r="UND59" s="515"/>
      <c r="UNE59" s="516"/>
      <c r="UNF59" s="515"/>
      <c r="UNG59" s="516"/>
      <c r="UNH59" s="515"/>
      <c r="UNI59" s="516"/>
      <c r="UNJ59" s="515"/>
      <c r="UNK59" s="516"/>
      <c r="UNL59" s="515"/>
      <c r="UNM59" s="516"/>
      <c r="UNN59" s="515"/>
      <c r="UNO59" s="516"/>
      <c r="UNP59" s="515"/>
      <c r="UNQ59" s="516"/>
      <c r="UNR59" s="515"/>
      <c r="UNS59" s="516"/>
      <c r="UNT59" s="515"/>
      <c r="UNU59" s="516"/>
      <c r="UNV59" s="515"/>
      <c r="UNW59" s="516"/>
      <c r="UNX59" s="515"/>
      <c r="UNY59" s="516"/>
      <c r="UNZ59" s="515"/>
      <c r="UOA59" s="516"/>
      <c r="UOB59" s="515"/>
      <c r="UOC59" s="516"/>
      <c r="UOD59" s="515"/>
      <c r="UOE59" s="516"/>
      <c r="UOF59" s="515"/>
      <c r="UOG59" s="516"/>
      <c r="UOH59" s="515"/>
      <c r="UOI59" s="516"/>
      <c r="UOJ59" s="515"/>
      <c r="UOK59" s="516"/>
      <c r="UOL59" s="515"/>
      <c r="UOM59" s="516"/>
      <c r="UON59" s="515"/>
      <c r="UOO59" s="516"/>
      <c r="UOP59" s="515"/>
      <c r="UOQ59" s="516"/>
      <c r="UOR59" s="515"/>
      <c r="UOS59" s="516"/>
      <c r="UOT59" s="515"/>
      <c r="UOU59" s="516"/>
      <c r="UOV59" s="515"/>
      <c r="UOW59" s="516"/>
      <c r="UOX59" s="515"/>
      <c r="UOY59" s="516"/>
      <c r="UOZ59" s="515"/>
      <c r="UPA59" s="516"/>
      <c r="UPB59" s="515"/>
      <c r="UPC59" s="516"/>
      <c r="UPD59" s="515"/>
      <c r="UPE59" s="516"/>
      <c r="UPF59" s="515"/>
      <c r="UPG59" s="516"/>
      <c r="UPH59" s="515"/>
      <c r="UPI59" s="516"/>
      <c r="UPJ59" s="515"/>
      <c r="UPK59" s="516"/>
      <c r="UPL59" s="515"/>
      <c r="UPM59" s="516"/>
      <c r="UPN59" s="515"/>
      <c r="UPO59" s="516"/>
      <c r="UPP59" s="515"/>
      <c r="UPQ59" s="516"/>
      <c r="UPR59" s="515"/>
      <c r="UPS59" s="516"/>
      <c r="UPT59" s="515"/>
      <c r="UPU59" s="516"/>
      <c r="UPV59" s="515"/>
      <c r="UPW59" s="516"/>
      <c r="UPX59" s="515"/>
      <c r="UPY59" s="516"/>
      <c r="UPZ59" s="515"/>
      <c r="UQA59" s="516"/>
      <c r="UQB59" s="515"/>
      <c r="UQC59" s="516"/>
      <c r="UQD59" s="515"/>
      <c r="UQE59" s="516"/>
      <c r="UQF59" s="515"/>
      <c r="UQG59" s="516"/>
      <c r="UQH59" s="515"/>
      <c r="UQI59" s="516"/>
      <c r="UQJ59" s="515"/>
      <c r="UQK59" s="516"/>
      <c r="UQL59" s="515"/>
      <c r="UQM59" s="516"/>
      <c r="UQN59" s="515"/>
      <c r="UQO59" s="516"/>
      <c r="UQP59" s="515"/>
      <c r="UQQ59" s="516"/>
      <c r="UQR59" s="515"/>
      <c r="UQS59" s="516"/>
      <c r="UQT59" s="515"/>
      <c r="UQU59" s="516"/>
      <c r="UQV59" s="515"/>
      <c r="UQW59" s="516"/>
      <c r="UQX59" s="515"/>
      <c r="UQY59" s="516"/>
      <c r="UQZ59" s="515"/>
      <c r="URA59" s="516"/>
      <c r="URB59" s="515"/>
      <c r="URC59" s="516"/>
      <c r="URD59" s="515"/>
      <c r="URE59" s="516"/>
      <c r="URF59" s="515"/>
      <c r="URG59" s="516"/>
      <c r="URH59" s="515"/>
      <c r="URI59" s="516"/>
      <c r="URJ59" s="515"/>
      <c r="URK59" s="516"/>
      <c r="URL59" s="515"/>
      <c r="URM59" s="516"/>
      <c r="URN59" s="515"/>
      <c r="URO59" s="516"/>
      <c r="URP59" s="515"/>
      <c r="URQ59" s="516"/>
      <c r="URR59" s="515"/>
      <c r="URS59" s="516"/>
      <c r="URT59" s="515"/>
      <c r="URU59" s="516"/>
      <c r="URV59" s="515"/>
      <c r="URW59" s="516"/>
      <c r="URX59" s="515"/>
      <c r="URY59" s="516"/>
      <c r="URZ59" s="515"/>
      <c r="USA59" s="516"/>
      <c r="USB59" s="515"/>
      <c r="USC59" s="516"/>
      <c r="USD59" s="515"/>
      <c r="USE59" s="516"/>
      <c r="USF59" s="515"/>
      <c r="USG59" s="516"/>
      <c r="USH59" s="515"/>
      <c r="USI59" s="516"/>
      <c r="USJ59" s="515"/>
      <c r="USK59" s="516"/>
      <c r="USL59" s="515"/>
      <c r="USM59" s="516"/>
      <c r="USN59" s="515"/>
      <c r="USO59" s="516"/>
      <c r="USP59" s="515"/>
      <c r="USQ59" s="516"/>
      <c r="USR59" s="515"/>
      <c r="USS59" s="516"/>
      <c r="UST59" s="515"/>
      <c r="USU59" s="516"/>
      <c r="USV59" s="515"/>
      <c r="USW59" s="516"/>
      <c r="USX59" s="515"/>
      <c r="USY59" s="516"/>
      <c r="USZ59" s="515"/>
      <c r="UTA59" s="516"/>
      <c r="UTB59" s="515"/>
      <c r="UTC59" s="516"/>
      <c r="UTD59" s="515"/>
      <c r="UTE59" s="516"/>
      <c r="UTF59" s="515"/>
      <c r="UTG59" s="516"/>
      <c r="UTH59" s="515"/>
      <c r="UTI59" s="516"/>
      <c r="UTJ59" s="515"/>
      <c r="UTK59" s="516"/>
      <c r="UTL59" s="515"/>
      <c r="UTM59" s="516"/>
      <c r="UTN59" s="515"/>
      <c r="UTO59" s="516"/>
      <c r="UTP59" s="515"/>
      <c r="UTQ59" s="516"/>
      <c r="UTR59" s="515"/>
      <c r="UTS59" s="516"/>
      <c r="UTT59" s="515"/>
      <c r="UTU59" s="516"/>
      <c r="UTV59" s="515"/>
      <c r="UTW59" s="516"/>
      <c r="UTX59" s="515"/>
      <c r="UTY59" s="516"/>
      <c r="UTZ59" s="515"/>
      <c r="UUA59" s="516"/>
      <c r="UUB59" s="515"/>
      <c r="UUC59" s="516"/>
      <c r="UUD59" s="515"/>
      <c r="UUE59" s="516"/>
      <c r="UUF59" s="515"/>
      <c r="UUG59" s="516"/>
      <c r="UUH59" s="515"/>
      <c r="UUI59" s="516"/>
      <c r="UUJ59" s="515"/>
      <c r="UUK59" s="516"/>
      <c r="UUL59" s="515"/>
      <c r="UUM59" s="516"/>
      <c r="UUN59" s="515"/>
      <c r="UUO59" s="516"/>
      <c r="UUP59" s="515"/>
      <c r="UUQ59" s="516"/>
      <c r="UUR59" s="515"/>
      <c r="UUS59" s="516"/>
      <c r="UUT59" s="515"/>
      <c r="UUU59" s="516"/>
      <c r="UUV59" s="515"/>
      <c r="UUW59" s="516"/>
      <c r="UUX59" s="515"/>
      <c r="UUY59" s="516"/>
      <c r="UUZ59" s="515"/>
      <c r="UVA59" s="516"/>
      <c r="UVB59" s="515"/>
      <c r="UVC59" s="516"/>
      <c r="UVD59" s="515"/>
      <c r="UVE59" s="516"/>
      <c r="UVF59" s="515"/>
      <c r="UVG59" s="516"/>
      <c r="UVH59" s="515"/>
      <c r="UVI59" s="516"/>
      <c r="UVJ59" s="515"/>
      <c r="UVK59" s="516"/>
      <c r="UVL59" s="515"/>
      <c r="UVM59" s="516"/>
      <c r="UVN59" s="515"/>
      <c r="UVO59" s="516"/>
      <c r="UVP59" s="515"/>
      <c r="UVQ59" s="516"/>
      <c r="UVR59" s="515"/>
      <c r="UVS59" s="516"/>
      <c r="UVT59" s="515"/>
      <c r="UVU59" s="516"/>
      <c r="UVV59" s="515"/>
      <c r="UVW59" s="516"/>
      <c r="UVX59" s="515"/>
      <c r="UVY59" s="516"/>
      <c r="UVZ59" s="515"/>
      <c r="UWA59" s="516"/>
      <c r="UWB59" s="515"/>
      <c r="UWC59" s="516"/>
      <c r="UWD59" s="515"/>
      <c r="UWE59" s="516"/>
      <c r="UWF59" s="515"/>
      <c r="UWG59" s="516"/>
      <c r="UWH59" s="515"/>
      <c r="UWI59" s="516"/>
      <c r="UWJ59" s="515"/>
      <c r="UWK59" s="516"/>
      <c r="UWL59" s="515"/>
      <c r="UWM59" s="516"/>
      <c r="UWN59" s="515"/>
      <c r="UWO59" s="516"/>
      <c r="UWP59" s="515"/>
      <c r="UWQ59" s="516"/>
      <c r="UWR59" s="515"/>
      <c r="UWS59" s="516"/>
      <c r="UWT59" s="515"/>
      <c r="UWU59" s="516"/>
      <c r="UWV59" s="515"/>
      <c r="UWW59" s="516"/>
      <c r="UWX59" s="515"/>
      <c r="UWY59" s="516"/>
      <c r="UWZ59" s="515"/>
      <c r="UXA59" s="516"/>
      <c r="UXB59" s="515"/>
      <c r="UXC59" s="516"/>
      <c r="UXD59" s="515"/>
      <c r="UXE59" s="516"/>
      <c r="UXF59" s="515"/>
      <c r="UXG59" s="516"/>
      <c r="UXH59" s="515"/>
      <c r="UXI59" s="516"/>
      <c r="UXJ59" s="515"/>
      <c r="UXK59" s="516"/>
      <c r="UXL59" s="515"/>
      <c r="UXM59" s="516"/>
      <c r="UXN59" s="515"/>
      <c r="UXO59" s="516"/>
      <c r="UXP59" s="515"/>
      <c r="UXQ59" s="516"/>
      <c r="UXR59" s="515"/>
      <c r="UXS59" s="516"/>
      <c r="UXT59" s="515"/>
      <c r="UXU59" s="516"/>
      <c r="UXV59" s="515"/>
      <c r="UXW59" s="516"/>
      <c r="UXX59" s="515"/>
      <c r="UXY59" s="516"/>
      <c r="UXZ59" s="515"/>
      <c r="UYA59" s="516"/>
      <c r="UYB59" s="515"/>
      <c r="UYC59" s="516"/>
      <c r="UYD59" s="515"/>
      <c r="UYE59" s="516"/>
      <c r="UYF59" s="515"/>
      <c r="UYG59" s="516"/>
      <c r="UYH59" s="515"/>
      <c r="UYI59" s="516"/>
      <c r="UYJ59" s="515"/>
      <c r="UYK59" s="516"/>
      <c r="UYL59" s="515"/>
      <c r="UYM59" s="516"/>
      <c r="UYN59" s="515"/>
      <c r="UYO59" s="516"/>
      <c r="UYP59" s="515"/>
      <c r="UYQ59" s="516"/>
      <c r="UYR59" s="515"/>
      <c r="UYS59" s="516"/>
      <c r="UYT59" s="515"/>
      <c r="UYU59" s="516"/>
      <c r="UYV59" s="515"/>
      <c r="UYW59" s="516"/>
      <c r="UYX59" s="515"/>
      <c r="UYY59" s="516"/>
      <c r="UYZ59" s="515"/>
      <c r="UZA59" s="516"/>
      <c r="UZB59" s="515"/>
      <c r="UZC59" s="516"/>
      <c r="UZD59" s="515"/>
      <c r="UZE59" s="516"/>
      <c r="UZF59" s="515"/>
      <c r="UZG59" s="516"/>
      <c r="UZH59" s="515"/>
      <c r="UZI59" s="516"/>
      <c r="UZJ59" s="515"/>
      <c r="UZK59" s="516"/>
      <c r="UZL59" s="515"/>
      <c r="UZM59" s="516"/>
      <c r="UZN59" s="515"/>
      <c r="UZO59" s="516"/>
      <c r="UZP59" s="515"/>
      <c r="UZQ59" s="516"/>
      <c r="UZR59" s="515"/>
      <c r="UZS59" s="516"/>
      <c r="UZT59" s="515"/>
      <c r="UZU59" s="516"/>
      <c r="UZV59" s="515"/>
      <c r="UZW59" s="516"/>
      <c r="UZX59" s="515"/>
      <c r="UZY59" s="516"/>
      <c r="UZZ59" s="515"/>
      <c r="VAA59" s="516"/>
      <c r="VAB59" s="515"/>
      <c r="VAC59" s="516"/>
      <c r="VAD59" s="515"/>
      <c r="VAE59" s="516"/>
      <c r="VAF59" s="515"/>
      <c r="VAG59" s="516"/>
      <c r="VAH59" s="515"/>
      <c r="VAI59" s="516"/>
      <c r="VAJ59" s="515"/>
      <c r="VAK59" s="516"/>
      <c r="VAL59" s="515"/>
      <c r="VAM59" s="516"/>
      <c r="VAN59" s="515"/>
      <c r="VAO59" s="516"/>
      <c r="VAP59" s="515"/>
      <c r="VAQ59" s="516"/>
      <c r="VAR59" s="515"/>
      <c r="VAS59" s="516"/>
      <c r="VAT59" s="515"/>
      <c r="VAU59" s="516"/>
      <c r="VAV59" s="515"/>
      <c r="VAW59" s="516"/>
      <c r="VAX59" s="515"/>
      <c r="VAY59" s="516"/>
      <c r="VAZ59" s="515"/>
      <c r="VBA59" s="516"/>
      <c r="VBB59" s="515"/>
      <c r="VBC59" s="516"/>
      <c r="VBD59" s="515"/>
      <c r="VBE59" s="516"/>
      <c r="VBF59" s="515"/>
      <c r="VBG59" s="516"/>
      <c r="VBH59" s="515"/>
      <c r="VBI59" s="516"/>
      <c r="VBJ59" s="515"/>
      <c r="VBK59" s="516"/>
      <c r="VBL59" s="515"/>
      <c r="VBM59" s="516"/>
      <c r="VBN59" s="515"/>
      <c r="VBO59" s="516"/>
      <c r="VBP59" s="515"/>
      <c r="VBQ59" s="516"/>
      <c r="VBR59" s="515"/>
      <c r="VBS59" s="516"/>
      <c r="VBT59" s="515"/>
      <c r="VBU59" s="516"/>
      <c r="VBV59" s="515"/>
      <c r="VBW59" s="516"/>
      <c r="VBX59" s="515"/>
      <c r="VBY59" s="516"/>
      <c r="VBZ59" s="515"/>
      <c r="VCA59" s="516"/>
      <c r="VCB59" s="515"/>
      <c r="VCC59" s="516"/>
      <c r="VCD59" s="515"/>
      <c r="VCE59" s="516"/>
      <c r="VCF59" s="515"/>
      <c r="VCG59" s="516"/>
      <c r="VCH59" s="515"/>
      <c r="VCI59" s="516"/>
      <c r="VCJ59" s="515"/>
      <c r="VCK59" s="516"/>
      <c r="VCL59" s="515"/>
      <c r="VCM59" s="516"/>
      <c r="VCN59" s="515"/>
      <c r="VCO59" s="516"/>
      <c r="VCP59" s="515"/>
      <c r="VCQ59" s="516"/>
      <c r="VCR59" s="515"/>
      <c r="VCS59" s="516"/>
      <c r="VCT59" s="515"/>
      <c r="VCU59" s="516"/>
      <c r="VCV59" s="515"/>
      <c r="VCW59" s="516"/>
      <c r="VCX59" s="515"/>
      <c r="VCY59" s="516"/>
      <c r="VCZ59" s="515"/>
      <c r="VDA59" s="516"/>
      <c r="VDB59" s="515"/>
      <c r="VDC59" s="516"/>
      <c r="VDD59" s="515"/>
      <c r="VDE59" s="516"/>
      <c r="VDF59" s="515"/>
      <c r="VDG59" s="516"/>
      <c r="VDH59" s="515"/>
      <c r="VDI59" s="516"/>
      <c r="VDJ59" s="515"/>
      <c r="VDK59" s="516"/>
      <c r="VDL59" s="515"/>
      <c r="VDM59" s="516"/>
      <c r="VDN59" s="515"/>
      <c r="VDO59" s="516"/>
      <c r="VDP59" s="515"/>
      <c r="VDQ59" s="516"/>
      <c r="VDR59" s="515"/>
      <c r="VDS59" s="516"/>
      <c r="VDT59" s="515"/>
      <c r="VDU59" s="516"/>
      <c r="VDV59" s="515"/>
      <c r="VDW59" s="516"/>
      <c r="VDX59" s="515"/>
      <c r="VDY59" s="516"/>
      <c r="VDZ59" s="515"/>
      <c r="VEA59" s="516"/>
      <c r="VEB59" s="515"/>
      <c r="VEC59" s="516"/>
      <c r="VED59" s="515"/>
      <c r="VEE59" s="516"/>
      <c r="VEF59" s="515"/>
      <c r="VEG59" s="516"/>
      <c r="VEH59" s="515"/>
      <c r="VEI59" s="516"/>
      <c r="VEJ59" s="515"/>
      <c r="VEK59" s="516"/>
      <c r="VEL59" s="515"/>
      <c r="VEM59" s="516"/>
      <c r="VEN59" s="515"/>
      <c r="VEO59" s="516"/>
      <c r="VEP59" s="515"/>
      <c r="VEQ59" s="516"/>
      <c r="VER59" s="515"/>
      <c r="VES59" s="516"/>
      <c r="VET59" s="515"/>
      <c r="VEU59" s="516"/>
      <c r="VEV59" s="515"/>
      <c r="VEW59" s="516"/>
      <c r="VEX59" s="515"/>
      <c r="VEY59" s="516"/>
      <c r="VEZ59" s="515"/>
      <c r="VFA59" s="516"/>
      <c r="VFB59" s="515"/>
      <c r="VFC59" s="516"/>
      <c r="VFD59" s="515"/>
      <c r="VFE59" s="516"/>
      <c r="VFF59" s="515"/>
      <c r="VFG59" s="516"/>
      <c r="VFH59" s="515"/>
      <c r="VFI59" s="516"/>
      <c r="VFJ59" s="515"/>
      <c r="VFK59" s="516"/>
      <c r="VFL59" s="515"/>
      <c r="VFM59" s="516"/>
      <c r="VFN59" s="515"/>
      <c r="VFO59" s="516"/>
      <c r="VFP59" s="515"/>
      <c r="VFQ59" s="516"/>
      <c r="VFR59" s="515"/>
      <c r="VFS59" s="516"/>
      <c r="VFT59" s="515"/>
      <c r="VFU59" s="516"/>
      <c r="VFV59" s="515"/>
      <c r="VFW59" s="516"/>
      <c r="VFX59" s="515"/>
      <c r="VFY59" s="516"/>
      <c r="VFZ59" s="515"/>
      <c r="VGA59" s="516"/>
      <c r="VGB59" s="515"/>
      <c r="VGC59" s="516"/>
      <c r="VGD59" s="515"/>
      <c r="VGE59" s="516"/>
      <c r="VGF59" s="515"/>
      <c r="VGG59" s="516"/>
      <c r="VGH59" s="515"/>
      <c r="VGI59" s="516"/>
      <c r="VGJ59" s="515"/>
      <c r="VGK59" s="516"/>
      <c r="VGL59" s="515"/>
      <c r="VGM59" s="516"/>
      <c r="VGN59" s="515"/>
      <c r="VGO59" s="516"/>
      <c r="VGP59" s="515"/>
      <c r="VGQ59" s="516"/>
      <c r="VGR59" s="515"/>
      <c r="VGS59" s="516"/>
      <c r="VGT59" s="515"/>
      <c r="VGU59" s="516"/>
      <c r="VGV59" s="515"/>
      <c r="VGW59" s="516"/>
      <c r="VGX59" s="515"/>
      <c r="VGY59" s="516"/>
      <c r="VGZ59" s="515"/>
      <c r="VHA59" s="516"/>
      <c r="VHB59" s="515"/>
      <c r="VHC59" s="516"/>
      <c r="VHD59" s="515"/>
      <c r="VHE59" s="516"/>
      <c r="VHF59" s="515"/>
      <c r="VHG59" s="516"/>
      <c r="VHH59" s="515"/>
      <c r="VHI59" s="516"/>
      <c r="VHJ59" s="515"/>
      <c r="VHK59" s="516"/>
      <c r="VHL59" s="515"/>
      <c r="VHM59" s="516"/>
      <c r="VHN59" s="515"/>
      <c r="VHO59" s="516"/>
      <c r="VHP59" s="515"/>
      <c r="VHQ59" s="516"/>
      <c r="VHR59" s="515"/>
      <c r="VHS59" s="516"/>
      <c r="VHT59" s="515"/>
      <c r="VHU59" s="516"/>
      <c r="VHV59" s="515"/>
      <c r="VHW59" s="516"/>
      <c r="VHX59" s="515"/>
      <c r="VHY59" s="516"/>
      <c r="VHZ59" s="515"/>
      <c r="VIA59" s="516"/>
      <c r="VIB59" s="515"/>
      <c r="VIC59" s="516"/>
      <c r="VID59" s="515"/>
      <c r="VIE59" s="516"/>
      <c r="VIF59" s="515"/>
      <c r="VIG59" s="516"/>
      <c r="VIH59" s="515"/>
      <c r="VII59" s="516"/>
      <c r="VIJ59" s="515"/>
      <c r="VIK59" s="516"/>
      <c r="VIL59" s="515"/>
      <c r="VIM59" s="516"/>
      <c r="VIN59" s="515"/>
      <c r="VIO59" s="516"/>
      <c r="VIP59" s="515"/>
      <c r="VIQ59" s="516"/>
      <c r="VIR59" s="515"/>
      <c r="VIS59" s="516"/>
      <c r="VIT59" s="515"/>
      <c r="VIU59" s="516"/>
      <c r="VIV59" s="515"/>
      <c r="VIW59" s="516"/>
      <c r="VIX59" s="515"/>
      <c r="VIY59" s="516"/>
      <c r="VIZ59" s="515"/>
      <c r="VJA59" s="516"/>
      <c r="VJB59" s="515"/>
      <c r="VJC59" s="516"/>
      <c r="VJD59" s="515"/>
      <c r="VJE59" s="516"/>
      <c r="VJF59" s="515"/>
      <c r="VJG59" s="516"/>
      <c r="VJH59" s="515"/>
      <c r="VJI59" s="516"/>
      <c r="VJJ59" s="515"/>
      <c r="VJK59" s="516"/>
      <c r="VJL59" s="515"/>
      <c r="VJM59" s="516"/>
      <c r="VJN59" s="515"/>
      <c r="VJO59" s="516"/>
      <c r="VJP59" s="515"/>
      <c r="VJQ59" s="516"/>
      <c r="VJR59" s="515"/>
      <c r="VJS59" s="516"/>
      <c r="VJT59" s="515"/>
      <c r="VJU59" s="516"/>
      <c r="VJV59" s="515"/>
      <c r="VJW59" s="516"/>
      <c r="VJX59" s="515"/>
      <c r="VJY59" s="516"/>
      <c r="VJZ59" s="515"/>
      <c r="VKA59" s="516"/>
      <c r="VKB59" s="515"/>
      <c r="VKC59" s="516"/>
      <c r="VKD59" s="515"/>
      <c r="VKE59" s="516"/>
      <c r="VKF59" s="515"/>
      <c r="VKG59" s="516"/>
      <c r="VKH59" s="515"/>
      <c r="VKI59" s="516"/>
      <c r="VKJ59" s="515"/>
      <c r="VKK59" s="516"/>
      <c r="VKL59" s="515"/>
      <c r="VKM59" s="516"/>
      <c r="VKN59" s="515"/>
      <c r="VKO59" s="516"/>
      <c r="VKP59" s="515"/>
      <c r="VKQ59" s="516"/>
      <c r="VKR59" s="515"/>
      <c r="VKS59" s="516"/>
      <c r="VKT59" s="515"/>
      <c r="VKU59" s="516"/>
      <c r="VKV59" s="515"/>
      <c r="VKW59" s="516"/>
      <c r="VKX59" s="515"/>
      <c r="VKY59" s="516"/>
      <c r="VKZ59" s="515"/>
      <c r="VLA59" s="516"/>
      <c r="VLB59" s="515"/>
      <c r="VLC59" s="516"/>
      <c r="VLD59" s="515"/>
      <c r="VLE59" s="516"/>
      <c r="VLF59" s="515"/>
      <c r="VLG59" s="516"/>
      <c r="VLH59" s="515"/>
      <c r="VLI59" s="516"/>
      <c r="VLJ59" s="515"/>
      <c r="VLK59" s="516"/>
      <c r="VLL59" s="515"/>
      <c r="VLM59" s="516"/>
      <c r="VLN59" s="515"/>
      <c r="VLO59" s="516"/>
      <c r="VLP59" s="515"/>
      <c r="VLQ59" s="516"/>
      <c r="VLR59" s="515"/>
      <c r="VLS59" s="516"/>
      <c r="VLT59" s="515"/>
      <c r="VLU59" s="516"/>
      <c r="VLV59" s="515"/>
      <c r="VLW59" s="516"/>
      <c r="VLX59" s="515"/>
      <c r="VLY59" s="516"/>
      <c r="VLZ59" s="515"/>
      <c r="VMA59" s="516"/>
      <c r="VMB59" s="515"/>
      <c r="VMC59" s="516"/>
      <c r="VMD59" s="515"/>
      <c r="VME59" s="516"/>
      <c r="VMF59" s="515"/>
      <c r="VMG59" s="516"/>
      <c r="VMH59" s="515"/>
      <c r="VMI59" s="516"/>
      <c r="VMJ59" s="515"/>
      <c r="VMK59" s="516"/>
      <c r="VML59" s="515"/>
      <c r="VMM59" s="516"/>
      <c r="VMN59" s="515"/>
      <c r="VMO59" s="516"/>
      <c r="VMP59" s="515"/>
      <c r="VMQ59" s="516"/>
      <c r="VMR59" s="515"/>
      <c r="VMS59" s="516"/>
      <c r="VMT59" s="515"/>
      <c r="VMU59" s="516"/>
      <c r="VMV59" s="515"/>
      <c r="VMW59" s="516"/>
      <c r="VMX59" s="515"/>
      <c r="VMY59" s="516"/>
      <c r="VMZ59" s="515"/>
      <c r="VNA59" s="516"/>
      <c r="VNB59" s="515"/>
      <c r="VNC59" s="516"/>
      <c r="VND59" s="515"/>
      <c r="VNE59" s="516"/>
      <c r="VNF59" s="515"/>
      <c r="VNG59" s="516"/>
      <c r="VNH59" s="515"/>
      <c r="VNI59" s="516"/>
      <c r="VNJ59" s="515"/>
      <c r="VNK59" s="516"/>
      <c r="VNL59" s="515"/>
      <c r="VNM59" s="516"/>
      <c r="VNN59" s="515"/>
      <c r="VNO59" s="516"/>
      <c r="VNP59" s="515"/>
      <c r="VNQ59" s="516"/>
      <c r="VNR59" s="515"/>
      <c r="VNS59" s="516"/>
      <c r="VNT59" s="515"/>
      <c r="VNU59" s="516"/>
      <c r="VNV59" s="515"/>
      <c r="VNW59" s="516"/>
      <c r="VNX59" s="515"/>
      <c r="VNY59" s="516"/>
      <c r="VNZ59" s="515"/>
      <c r="VOA59" s="516"/>
      <c r="VOB59" s="515"/>
      <c r="VOC59" s="516"/>
      <c r="VOD59" s="515"/>
      <c r="VOE59" s="516"/>
      <c r="VOF59" s="515"/>
      <c r="VOG59" s="516"/>
      <c r="VOH59" s="515"/>
      <c r="VOI59" s="516"/>
      <c r="VOJ59" s="515"/>
      <c r="VOK59" s="516"/>
      <c r="VOL59" s="515"/>
      <c r="VOM59" s="516"/>
      <c r="VON59" s="515"/>
      <c r="VOO59" s="516"/>
      <c r="VOP59" s="515"/>
      <c r="VOQ59" s="516"/>
      <c r="VOR59" s="515"/>
      <c r="VOS59" s="516"/>
      <c r="VOT59" s="515"/>
      <c r="VOU59" s="516"/>
      <c r="VOV59" s="515"/>
      <c r="VOW59" s="516"/>
      <c r="VOX59" s="515"/>
      <c r="VOY59" s="516"/>
      <c r="VOZ59" s="515"/>
      <c r="VPA59" s="516"/>
      <c r="VPB59" s="515"/>
      <c r="VPC59" s="516"/>
      <c r="VPD59" s="515"/>
      <c r="VPE59" s="516"/>
      <c r="VPF59" s="515"/>
      <c r="VPG59" s="516"/>
      <c r="VPH59" s="515"/>
      <c r="VPI59" s="516"/>
      <c r="VPJ59" s="515"/>
      <c r="VPK59" s="516"/>
      <c r="VPL59" s="515"/>
      <c r="VPM59" s="516"/>
      <c r="VPN59" s="515"/>
      <c r="VPO59" s="516"/>
      <c r="VPP59" s="515"/>
      <c r="VPQ59" s="516"/>
      <c r="VPR59" s="515"/>
      <c r="VPS59" s="516"/>
      <c r="VPT59" s="515"/>
      <c r="VPU59" s="516"/>
      <c r="VPV59" s="515"/>
      <c r="VPW59" s="516"/>
      <c r="VPX59" s="515"/>
      <c r="VPY59" s="516"/>
      <c r="VPZ59" s="515"/>
      <c r="VQA59" s="516"/>
      <c r="VQB59" s="515"/>
      <c r="VQC59" s="516"/>
      <c r="VQD59" s="515"/>
      <c r="VQE59" s="516"/>
      <c r="VQF59" s="515"/>
      <c r="VQG59" s="516"/>
      <c r="VQH59" s="515"/>
      <c r="VQI59" s="516"/>
      <c r="VQJ59" s="515"/>
      <c r="VQK59" s="516"/>
      <c r="VQL59" s="515"/>
      <c r="VQM59" s="516"/>
      <c r="VQN59" s="515"/>
      <c r="VQO59" s="516"/>
      <c r="VQP59" s="515"/>
      <c r="VQQ59" s="516"/>
      <c r="VQR59" s="515"/>
      <c r="VQS59" s="516"/>
      <c r="VQT59" s="515"/>
      <c r="VQU59" s="516"/>
      <c r="VQV59" s="515"/>
      <c r="VQW59" s="516"/>
      <c r="VQX59" s="515"/>
      <c r="VQY59" s="516"/>
      <c r="VQZ59" s="515"/>
      <c r="VRA59" s="516"/>
      <c r="VRB59" s="515"/>
      <c r="VRC59" s="516"/>
      <c r="VRD59" s="515"/>
      <c r="VRE59" s="516"/>
      <c r="VRF59" s="515"/>
      <c r="VRG59" s="516"/>
      <c r="VRH59" s="515"/>
      <c r="VRI59" s="516"/>
      <c r="VRJ59" s="515"/>
      <c r="VRK59" s="516"/>
      <c r="VRL59" s="515"/>
      <c r="VRM59" s="516"/>
      <c r="VRN59" s="515"/>
      <c r="VRO59" s="516"/>
      <c r="VRP59" s="515"/>
      <c r="VRQ59" s="516"/>
      <c r="VRR59" s="515"/>
      <c r="VRS59" s="516"/>
      <c r="VRT59" s="515"/>
      <c r="VRU59" s="516"/>
      <c r="VRV59" s="515"/>
      <c r="VRW59" s="516"/>
      <c r="VRX59" s="515"/>
      <c r="VRY59" s="516"/>
      <c r="VRZ59" s="515"/>
      <c r="VSA59" s="516"/>
      <c r="VSB59" s="515"/>
      <c r="VSC59" s="516"/>
      <c r="VSD59" s="515"/>
      <c r="VSE59" s="516"/>
      <c r="VSF59" s="515"/>
      <c r="VSG59" s="516"/>
      <c r="VSH59" s="515"/>
      <c r="VSI59" s="516"/>
      <c r="VSJ59" s="515"/>
      <c r="VSK59" s="516"/>
      <c r="VSL59" s="515"/>
      <c r="VSM59" s="516"/>
      <c r="VSN59" s="515"/>
      <c r="VSO59" s="516"/>
      <c r="VSP59" s="515"/>
      <c r="VSQ59" s="516"/>
      <c r="VSR59" s="515"/>
      <c r="VSS59" s="516"/>
      <c r="VST59" s="515"/>
      <c r="VSU59" s="516"/>
      <c r="VSV59" s="515"/>
      <c r="VSW59" s="516"/>
      <c r="VSX59" s="515"/>
      <c r="VSY59" s="516"/>
      <c r="VSZ59" s="515"/>
      <c r="VTA59" s="516"/>
      <c r="VTB59" s="515"/>
      <c r="VTC59" s="516"/>
      <c r="VTD59" s="515"/>
      <c r="VTE59" s="516"/>
      <c r="VTF59" s="515"/>
      <c r="VTG59" s="516"/>
      <c r="VTH59" s="515"/>
      <c r="VTI59" s="516"/>
      <c r="VTJ59" s="515"/>
      <c r="VTK59" s="516"/>
      <c r="VTL59" s="515"/>
      <c r="VTM59" s="516"/>
      <c r="VTN59" s="515"/>
      <c r="VTO59" s="516"/>
      <c r="VTP59" s="515"/>
      <c r="VTQ59" s="516"/>
      <c r="VTR59" s="515"/>
      <c r="VTS59" s="516"/>
      <c r="VTT59" s="515"/>
      <c r="VTU59" s="516"/>
      <c r="VTV59" s="515"/>
      <c r="VTW59" s="516"/>
      <c r="VTX59" s="515"/>
      <c r="VTY59" s="516"/>
      <c r="VTZ59" s="515"/>
      <c r="VUA59" s="516"/>
      <c r="VUB59" s="515"/>
      <c r="VUC59" s="516"/>
      <c r="VUD59" s="515"/>
      <c r="VUE59" s="516"/>
      <c r="VUF59" s="515"/>
      <c r="VUG59" s="516"/>
      <c r="VUH59" s="515"/>
      <c r="VUI59" s="516"/>
      <c r="VUJ59" s="515"/>
      <c r="VUK59" s="516"/>
      <c r="VUL59" s="515"/>
      <c r="VUM59" s="516"/>
      <c r="VUN59" s="515"/>
      <c r="VUO59" s="516"/>
      <c r="VUP59" s="515"/>
      <c r="VUQ59" s="516"/>
      <c r="VUR59" s="515"/>
      <c r="VUS59" s="516"/>
      <c r="VUT59" s="515"/>
      <c r="VUU59" s="516"/>
      <c r="VUV59" s="515"/>
      <c r="VUW59" s="516"/>
      <c r="VUX59" s="515"/>
      <c r="VUY59" s="516"/>
      <c r="VUZ59" s="515"/>
      <c r="VVA59" s="516"/>
      <c r="VVB59" s="515"/>
      <c r="VVC59" s="516"/>
      <c r="VVD59" s="515"/>
      <c r="VVE59" s="516"/>
      <c r="VVF59" s="515"/>
      <c r="VVG59" s="516"/>
      <c r="VVH59" s="515"/>
      <c r="VVI59" s="516"/>
      <c r="VVJ59" s="515"/>
      <c r="VVK59" s="516"/>
      <c r="VVL59" s="515"/>
      <c r="VVM59" s="516"/>
      <c r="VVN59" s="515"/>
      <c r="VVO59" s="516"/>
      <c r="VVP59" s="515"/>
      <c r="VVQ59" s="516"/>
      <c r="VVR59" s="515"/>
      <c r="VVS59" s="516"/>
      <c r="VVT59" s="515"/>
      <c r="VVU59" s="516"/>
      <c r="VVV59" s="515"/>
      <c r="VVW59" s="516"/>
      <c r="VVX59" s="515"/>
      <c r="VVY59" s="516"/>
      <c r="VVZ59" s="515"/>
      <c r="VWA59" s="516"/>
      <c r="VWB59" s="515"/>
      <c r="VWC59" s="516"/>
      <c r="VWD59" s="515"/>
      <c r="VWE59" s="516"/>
      <c r="VWF59" s="515"/>
      <c r="VWG59" s="516"/>
      <c r="VWH59" s="515"/>
      <c r="VWI59" s="516"/>
      <c r="VWJ59" s="515"/>
      <c r="VWK59" s="516"/>
      <c r="VWL59" s="515"/>
      <c r="VWM59" s="516"/>
      <c r="VWN59" s="515"/>
      <c r="VWO59" s="516"/>
      <c r="VWP59" s="515"/>
      <c r="VWQ59" s="516"/>
      <c r="VWR59" s="515"/>
      <c r="VWS59" s="516"/>
      <c r="VWT59" s="515"/>
      <c r="VWU59" s="516"/>
      <c r="VWV59" s="515"/>
      <c r="VWW59" s="516"/>
      <c r="VWX59" s="515"/>
      <c r="VWY59" s="516"/>
      <c r="VWZ59" s="515"/>
      <c r="VXA59" s="516"/>
      <c r="VXB59" s="515"/>
      <c r="VXC59" s="516"/>
      <c r="VXD59" s="515"/>
      <c r="VXE59" s="516"/>
      <c r="VXF59" s="515"/>
      <c r="VXG59" s="516"/>
      <c r="VXH59" s="515"/>
      <c r="VXI59" s="516"/>
      <c r="VXJ59" s="515"/>
      <c r="VXK59" s="516"/>
      <c r="VXL59" s="515"/>
      <c r="VXM59" s="516"/>
      <c r="VXN59" s="515"/>
      <c r="VXO59" s="516"/>
      <c r="VXP59" s="515"/>
      <c r="VXQ59" s="516"/>
      <c r="VXR59" s="515"/>
      <c r="VXS59" s="516"/>
      <c r="VXT59" s="515"/>
      <c r="VXU59" s="516"/>
      <c r="VXV59" s="515"/>
      <c r="VXW59" s="516"/>
      <c r="VXX59" s="515"/>
      <c r="VXY59" s="516"/>
      <c r="VXZ59" s="515"/>
      <c r="VYA59" s="516"/>
      <c r="VYB59" s="515"/>
      <c r="VYC59" s="516"/>
      <c r="VYD59" s="515"/>
      <c r="VYE59" s="516"/>
      <c r="VYF59" s="515"/>
      <c r="VYG59" s="516"/>
      <c r="VYH59" s="515"/>
      <c r="VYI59" s="516"/>
      <c r="VYJ59" s="515"/>
      <c r="VYK59" s="516"/>
      <c r="VYL59" s="515"/>
      <c r="VYM59" s="516"/>
      <c r="VYN59" s="515"/>
      <c r="VYO59" s="516"/>
      <c r="VYP59" s="515"/>
      <c r="VYQ59" s="516"/>
      <c r="VYR59" s="515"/>
      <c r="VYS59" s="516"/>
      <c r="VYT59" s="515"/>
      <c r="VYU59" s="516"/>
      <c r="VYV59" s="515"/>
      <c r="VYW59" s="516"/>
      <c r="VYX59" s="515"/>
      <c r="VYY59" s="516"/>
      <c r="VYZ59" s="515"/>
      <c r="VZA59" s="516"/>
      <c r="VZB59" s="515"/>
      <c r="VZC59" s="516"/>
      <c r="VZD59" s="515"/>
      <c r="VZE59" s="516"/>
      <c r="VZF59" s="515"/>
      <c r="VZG59" s="516"/>
      <c r="VZH59" s="515"/>
      <c r="VZI59" s="516"/>
      <c r="VZJ59" s="515"/>
      <c r="VZK59" s="516"/>
      <c r="VZL59" s="515"/>
      <c r="VZM59" s="516"/>
      <c r="VZN59" s="515"/>
      <c r="VZO59" s="516"/>
      <c r="VZP59" s="515"/>
      <c r="VZQ59" s="516"/>
      <c r="VZR59" s="515"/>
      <c r="VZS59" s="516"/>
      <c r="VZT59" s="515"/>
      <c r="VZU59" s="516"/>
      <c r="VZV59" s="515"/>
      <c r="VZW59" s="516"/>
      <c r="VZX59" s="515"/>
      <c r="VZY59" s="516"/>
      <c r="VZZ59" s="515"/>
      <c r="WAA59" s="516"/>
      <c r="WAB59" s="515"/>
      <c r="WAC59" s="516"/>
      <c r="WAD59" s="515"/>
      <c r="WAE59" s="516"/>
      <c r="WAF59" s="515"/>
      <c r="WAG59" s="516"/>
      <c r="WAH59" s="515"/>
      <c r="WAI59" s="516"/>
      <c r="WAJ59" s="515"/>
      <c r="WAK59" s="516"/>
      <c r="WAL59" s="515"/>
      <c r="WAM59" s="516"/>
      <c r="WAN59" s="515"/>
      <c r="WAO59" s="516"/>
      <c r="WAP59" s="515"/>
      <c r="WAQ59" s="516"/>
      <c r="WAR59" s="515"/>
      <c r="WAS59" s="516"/>
      <c r="WAT59" s="515"/>
      <c r="WAU59" s="516"/>
      <c r="WAV59" s="515"/>
      <c r="WAW59" s="516"/>
      <c r="WAX59" s="515"/>
      <c r="WAY59" s="516"/>
      <c r="WAZ59" s="515"/>
      <c r="WBA59" s="516"/>
      <c r="WBB59" s="515"/>
      <c r="WBC59" s="516"/>
      <c r="WBD59" s="515"/>
      <c r="WBE59" s="516"/>
      <c r="WBF59" s="515"/>
      <c r="WBG59" s="516"/>
      <c r="WBH59" s="515"/>
      <c r="WBI59" s="516"/>
      <c r="WBJ59" s="515"/>
      <c r="WBK59" s="516"/>
      <c r="WBL59" s="515"/>
      <c r="WBM59" s="516"/>
      <c r="WBN59" s="515"/>
      <c r="WBO59" s="516"/>
      <c r="WBP59" s="515"/>
      <c r="WBQ59" s="516"/>
      <c r="WBR59" s="515"/>
      <c r="WBS59" s="516"/>
      <c r="WBT59" s="515"/>
      <c r="WBU59" s="516"/>
      <c r="WBV59" s="515"/>
      <c r="WBW59" s="516"/>
      <c r="WBX59" s="515"/>
      <c r="WBY59" s="516"/>
      <c r="WBZ59" s="515"/>
      <c r="WCA59" s="516"/>
      <c r="WCB59" s="515"/>
      <c r="WCC59" s="516"/>
      <c r="WCD59" s="515"/>
      <c r="WCE59" s="516"/>
      <c r="WCF59" s="515"/>
      <c r="WCG59" s="516"/>
      <c r="WCH59" s="515"/>
      <c r="WCI59" s="516"/>
      <c r="WCJ59" s="515"/>
      <c r="WCK59" s="516"/>
      <c r="WCL59" s="515"/>
      <c r="WCM59" s="516"/>
      <c r="WCN59" s="515"/>
      <c r="WCO59" s="516"/>
      <c r="WCP59" s="515"/>
      <c r="WCQ59" s="516"/>
      <c r="WCR59" s="515"/>
      <c r="WCS59" s="516"/>
      <c r="WCT59" s="515"/>
      <c r="WCU59" s="516"/>
      <c r="WCV59" s="515"/>
      <c r="WCW59" s="516"/>
      <c r="WCX59" s="515"/>
      <c r="WCY59" s="516"/>
      <c r="WCZ59" s="515"/>
      <c r="WDA59" s="516"/>
      <c r="WDB59" s="515"/>
      <c r="WDC59" s="516"/>
      <c r="WDD59" s="515"/>
      <c r="WDE59" s="516"/>
      <c r="WDF59" s="515"/>
      <c r="WDG59" s="516"/>
      <c r="WDH59" s="515"/>
      <c r="WDI59" s="516"/>
      <c r="WDJ59" s="515"/>
      <c r="WDK59" s="516"/>
      <c r="WDL59" s="515"/>
      <c r="WDM59" s="516"/>
      <c r="WDN59" s="515"/>
      <c r="WDO59" s="516"/>
      <c r="WDP59" s="515"/>
      <c r="WDQ59" s="516"/>
      <c r="WDR59" s="515"/>
      <c r="WDS59" s="516"/>
      <c r="WDT59" s="515"/>
      <c r="WDU59" s="516"/>
      <c r="WDV59" s="515"/>
      <c r="WDW59" s="516"/>
      <c r="WDX59" s="515"/>
      <c r="WDY59" s="516"/>
      <c r="WDZ59" s="515"/>
      <c r="WEA59" s="516"/>
      <c r="WEB59" s="515"/>
      <c r="WEC59" s="516"/>
      <c r="WED59" s="515"/>
      <c r="WEE59" s="516"/>
      <c r="WEF59" s="515"/>
      <c r="WEG59" s="516"/>
      <c r="WEH59" s="515"/>
      <c r="WEI59" s="516"/>
      <c r="WEJ59" s="515"/>
      <c r="WEK59" s="516"/>
      <c r="WEL59" s="515"/>
      <c r="WEM59" s="516"/>
      <c r="WEN59" s="515"/>
      <c r="WEO59" s="516"/>
      <c r="WEP59" s="515"/>
      <c r="WEQ59" s="516"/>
      <c r="WER59" s="515"/>
      <c r="WES59" s="516"/>
      <c r="WET59" s="515"/>
      <c r="WEU59" s="516"/>
      <c r="WEV59" s="515"/>
      <c r="WEW59" s="516"/>
      <c r="WEX59" s="515"/>
      <c r="WEY59" s="516"/>
      <c r="WEZ59" s="515"/>
      <c r="WFA59" s="516"/>
      <c r="WFB59" s="515"/>
      <c r="WFC59" s="516"/>
      <c r="WFD59" s="515"/>
      <c r="WFE59" s="516"/>
      <c r="WFF59" s="515"/>
      <c r="WFG59" s="516"/>
      <c r="WFH59" s="515"/>
      <c r="WFI59" s="516"/>
      <c r="WFJ59" s="515"/>
      <c r="WFK59" s="516"/>
      <c r="WFL59" s="515"/>
      <c r="WFM59" s="516"/>
      <c r="WFN59" s="515"/>
      <c r="WFO59" s="516"/>
      <c r="WFP59" s="515"/>
      <c r="WFQ59" s="516"/>
      <c r="WFR59" s="515"/>
      <c r="WFS59" s="516"/>
      <c r="WFT59" s="515"/>
      <c r="WFU59" s="516"/>
      <c r="WFV59" s="515"/>
      <c r="WFW59" s="516"/>
      <c r="WFX59" s="515"/>
      <c r="WFY59" s="516"/>
      <c r="WFZ59" s="515"/>
      <c r="WGA59" s="516"/>
      <c r="WGB59" s="515"/>
      <c r="WGC59" s="516"/>
      <c r="WGD59" s="515"/>
      <c r="WGE59" s="516"/>
      <c r="WGF59" s="515"/>
      <c r="WGG59" s="516"/>
      <c r="WGH59" s="515"/>
      <c r="WGI59" s="516"/>
      <c r="WGJ59" s="515"/>
      <c r="WGK59" s="516"/>
      <c r="WGL59" s="515"/>
      <c r="WGM59" s="516"/>
      <c r="WGN59" s="515"/>
      <c r="WGO59" s="516"/>
      <c r="WGP59" s="515"/>
      <c r="WGQ59" s="516"/>
      <c r="WGR59" s="515"/>
      <c r="WGS59" s="516"/>
      <c r="WGT59" s="515"/>
      <c r="WGU59" s="516"/>
      <c r="WGV59" s="515"/>
      <c r="WGW59" s="516"/>
      <c r="WGX59" s="515"/>
      <c r="WGY59" s="516"/>
      <c r="WGZ59" s="515"/>
      <c r="WHA59" s="516"/>
      <c r="WHB59" s="515"/>
      <c r="WHC59" s="516"/>
      <c r="WHD59" s="515"/>
      <c r="WHE59" s="516"/>
      <c r="WHF59" s="515"/>
      <c r="WHG59" s="516"/>
      <c r="WHH59" s="515"/>
      <c r="WHI59" s="516"/>
      <c r="WHJ59" s="515"/>
      <c r="WHK59" s="516"/>
      <c r="WHL59" s="515"/>
      <c r="WHM59" s="516"/>
      <c r="WHN59" s="515"/>
      <c r="WHO59" s="516"/>
      <c r="WHP59" s="515"/>
      <c r="WHQ59" s="516"/>
      <c r="WHR59" s="515"/>
      <c r="WHS59" s="516"/>
      <c r="WHT59" s="515"/>
      <c r="WHU59" s="516"/>
      <c r="WHV59" s="515"/>
      <c r="WHW59" s="516"/>
      <c r="WHX59" s="515"/>
      <c r="WHY59" s="516"/>
      <c r="WHZ59" s="515"/>
      <c r="WIA59" s="516"/>
      <c r="WIB59" s="515"/>
      <c r="WIC59" s="516"/>
      <c r="WID59" s="515"/>
      <c r="WIE59" s="516"/>
      <c r="WIF59" s="515"/>
      <c r="WIG59" s="516"/>
      <c r="WIH59" s="515"/>
      <c r="WII59" s="516"/>
      <c r="WIJ59" s="515"/>
      <c r="WIK59" s="516"/>
      <c r="WIL59" s="515"/>
      <c r="WIM59" s="516"/>
      <c r="WIN59" s="515"/>
      <c r="WIO59" s="516"/>
      <c r="WIP59" s="515"/>
      <c r="WIQ59" s="516"/>
      <c r="WIR59" s="515"/>
      <c r="WIS59" s="516"/>
      <c r="WIT59" s="515"/>
      <c r="WIU59" s="516"/>
      <c r="WIV59" s="515"/>
      <c r="WIW59" s="516"/>
      <c r="WIX59" s="515"/>
      <c r="WIY59" s="516"/>
      <c r="WIZ59" s="515"/>
      <c r="WJA59" s="516"/>
      <c r="WJB59" s="515"/>
      <c r="WJC59" s="516"/>
      <c r="WJD59" s="515"/>
      <c r="WJE59" s="516"/>
      <c r="WJF59" s="515"/>
      <c r="WJG59" s="516"/>
      <c r="WJH59" s="515"/>
      <c r="WJI59" s="516"/>
      <c r="WJJ59" s="515"/>
      <c r="WJK59" s="516"/>
      <c r="WJL59" s="515"/>
      <c r="WJM59" s="516"/>
      <c r="WJN59" s="515"/>
      <c r="WJO59" s="516"/>
      <c r="WJP59" s="515"/>
      <c r="WJQ59" s="516"/>
      <c r="WJR59" s="515"/>
      <c r="WJS59" s="516"/>
      <c r="WJT59" s="515"/>
      <c r="WJU59" s="516"/>
      <c r="WJV59" s="515"/>
      <c r="WJW59" s="516"/>
      <c r="WJX59" s="515"/>
      <c r="WJY59" s="516"/>
      <c r="WJZ59" s="515"/>
      <c r="WKA59" s="516"/>
      <c r="WKB59" s="515"/>
      <c r="WKC59" s="516"/>
      <c r="WKD59" s="515"/>
      <c r="WKE59" s="516"/>
      <c r="WKF59" s="515"/>
      <c r="WKG59" s="516"/>
      <c r="WKH59" s="515"/>
      <c r="WKI59" s="516"/>
      <c r="WKJ59" s="515"/>
      <c r="WKK59" s="516"/>
      <c r="WKL59" s="515"/>
      <c r="WKM59" s="516"/>
      <c r="WKN59" s="515"/>
      <c r="WKO59" s="516"/>
      <c r="WKP59" s="515"/>
      <c r="WKQ59" s="516"/>
      <c r="WKR59" s="515"/>
      <c r="WKS59" s="516"/>
      <c r="WKT59" s="515"/>
      <c r="WKU59" s="516"/>
      <c r="WKV59" s="515"/>
      <c r="WKW59" s="516"/>
      <c r="WKX59" s="515"/>
      <c r="WKY59" s="516"/>
      <c r="WKZ59" s="515"/>
      <c r="WLA59" s="516"/>
      <c r="WLB59" s="515"/>
      <c r="WLC59" s="516"/>
      <c r="WLD59" s="515"/>
      <c r="WLE59" s="516"/>
      <c r="WLF59" s="515"/>
      <c r="WLG59" s="516"/>
      <c r="WLH59" s="515"/>
      <c r="WLI59" s="516"/>
      <c r="WLJ59" s="515"/>
      <c r="WLK59" s="516"/>
      <c r="WLL59" s="515"/>
      <c r="WLM59" s="516"/>
      <c r="WLN59" s="515"/>
      <c r="WLO59" s="516"/>
      <c r="WLP59" s="515"/>
      <c r="WLQ59" s="516"/>
      <c r="WLR59" s="515"/>
      <c r="WLS59" s="516"/>
      <c r="WLT59" s="515"/>
      <c r="WLU59" s="516"/>
      <c r="WLV59" s="515"/>
      <c r="WLW59" s="516"/>
      <c r="WLX59" s="515"/>
      <c r="WLY59" s="516"/>
      <c r="WLZ59" s="515"/>
      <c r="WMA59" s="516"/>
      <c r="WMB59" s="515"/>
      <c r="WMC59" s="516"/>
      <c r="WMD59" s="515"/>
      <c r="WME59" s="516"/>
      <c r="WMF59" s="515"/>
      <c r="WMG59" s="516"/>
      <c r="WMH59" s="515"/>
      <c r="WMI59" s="516"/>
      <c r="WMJ59" s="515"/>
      <c r="WMK59" s="516"/>
      <c r="WML59" s="515"/>
      <c r="WMM59" s="516"/>
      <c r="WMN59" s="515"/>
      <c r="WMO59" s="516"/>
      <c r="WMP59" s="515"/>
      <c r="WMQ59" s="516"/>
      <c r="WMR59" s="515"/>
      <c r="WMS59" s="516"/>
      <c r="WMT59" s="515"/>
      <c r="WMU59" s="516"/>
      <c r="WMV59" s="515"/>
      <c r="WMW59" s="516"/>
      <c r="WMX59" s="515"/>
      <c r="WMY59" s="516"/>
      <c r="WMZ59" s="515"/>
      <c r="WNA59" s="516"/>
      <c r="WNB59" s="515"/>
      <c r="WNC59" s="516"/>
      <c r="WND59" s="515"/>
      <c r="WNE59" s="516"/>
      <c r="WNF59" s="515"/>
      <c r="WNG59" s="516"/>
      <c r="WNH59" s="515"/>
      <c r="WNI59" s="516"/>
      <c r="WNJ59" s="515"/>
      <c r="WNK59" s="516"/>
      <c r="WNL59" s="515"/>
      <c r="WNM59" s="516"/>
      <c r="WNN59" s="515"/>
      <c r="WNO59" s="516"/>
      <c r="WNP59" s="515"/>
      <c r="WNQ59" s="516"/>
      <c r="WNR59" s="515"/>
      <c r="WNS59" s="516"/>
      <c r="WNT59" s="515"/>
      <c r="WNU59" s="516"/>
      <c r="WNV59" s="515"/>
      <c r="WNW59" s="516"/>
      <c r="WNX59" s="515"/>
      <c r="WNY59" s="516"/>
      <c r="WNZ59" s="515"/>
      <c r="WOA59" s="516"/>
      <c r="WOB59" s="515"/>
      <c r="WOC59" s="516"/>
      <c r="WOD59" s="515"/>
      <c r="WOE59" s="516"/>
      <c r="WOF59" s="515"/>
      <c r="WOG59" s="516"/>
      <c r="WOH59" s="515"/>
      <c r="WOI59" s="516"/>
      <c r="WOJ59" s="515"/>
      <c r="WOK59" s="516"/>
      <c r="WOL59" s="515"/>
      <c r="WOM59" s="516"/>
      <c r="WON59" s="515"/>
      <c r="WOO59" s="516"/>
      <c r="WOP59" s="515"/>
      <c r="WOQ59" s="516"/>
      <c r="WOR59" s="515"/>
      <c r="WOS59" s="516"/>
      <c r="WOT59" s="515"/>
      <c r="WOU59" s="516"/>
      <c r="WOV59" s="515"/>
      <c r="WOW59" s="516"/>
      <c r="WOX59" s="515"/>
      <c r="WOY59" s="516"/>
      <c r="WOZ59" s="515"/>
      <c r="WPA59" s="516"/>
      <c r="WPB59" s="515"/>
      <c r="WPC59" s="516"/>
      <c r="WPD59" s="515"/>
      <c r="WPE59" s="516"/>
      <c r="WPF59" s="515"/>
      <c r="WPG59" s="516"/>
      <c r="WPH59" s="515"/>
      <c r="WPI59" s="516"/>
      <c r="WPJ59" s="515"/>
      <c r="WPK59" s="516"/>
      <c r="WPL59" s="515"/>
      <c r="WPM59" s="516"/>
      <c r="WPN59" s="515"/>
      <c r="WPO59" s="516"/>
      <c r="WPP59" s="515"/>
      <c r="WPQ59" s="516"/>
      <c r="WPR59" s="515"/>
      <c r="WPS59" s="516"/>
      <c r="WPT59" s="515"/>
      <c r="WPU59" s="516"/>
      <c r="WPV59" s="515"/>
      <c r="WPW59" s="516"/>
      <c r="WPX59" s="515"/>
      <c r="WPY59" s="516"/>
      <c r="WPZ59" s="515"/>
      <c r="WQA59" s="516"/>
      <c r="WQB59" s="515"/>
      <c r="WQC59" s="516"/>
      <c r="WQD59" s="515"/>
      <c r="WQE59" s="516"/>
      <c r="WQF59" s="515"/>
      <c r="WQG59" s="516"/>
      <c r="WQH59" s="515"/>
      <c r="WQI59" s="516"/>
      <c r="WQJ59" s="515"/>
      <c r="WQK59" s="516"/>
      <c r="WQL59" s="515"/>
      <c r="WQM59" s="516"/>
      <c r="WQN59" s="515"/>
      <c r="WQO59" s="516"/>
      <c r="WQP59" s="515"/>
      <c r="WQQ59" s="516"/>
      <c r="WQR59" s="515"/>
      <c r="WQS59" s="516"/>
      <c r="WQT59" s="515"/>
      <c r="WQU59" s="516"/>
      <c r="WQV59" s="515"/>
      <c r="WQW59" s="516"/>
      <c r="WQX59" s="515"/>
      <c r="WQY59" s="516"/>
      <c r="WQZ59" s="515"/>
      <c r="WRA59" s="516"/>
      <c r="WRB59" s="515"/>
      <c r="WRC59" s="516"/>
      <c r="WRD59" s="515"/>
      <c r="WRE59" s="516"/>
      <c r="WRF59" s="515"/>
      <c r="WRG59" s="516"/>
      <c r="WRH59" s="515"/>
      <c r="WRI59" s="516"/>
      <c r="WRJ59" s="515"/>
      <c r="WRK59" s="516"/>
      <c r="WRL59" s="515"/>
      <c r="WRM59" s="516"/>
      <c r="WRN59" s="515"/>
      <c r="WRO59" s="516"/>
      <c r="WRP59" s="515"/>
      <c r="WRQ59" s="516"/>
      <c r="WRR59" s="515"/>
      <c r="WRS59" s="516"/>
      <c r="WRT59" s="515"/>
      <c r="WRU59" s="516"/>
      <c r="WRV59" s="515"/>
      <c r="WRW59" s="516"/>
      <c r="WRX59" s="515"/>
      <c r="WRY59" s="516"/>
      <c r="WRZ59" s="515"/>
      <c r="WSA59" s="516"/>
      <c r="WSB59" s="515"/>
      <c r="WSC59" s="516"/>
      <c r="WSD59" s="515"/>
      <c r="WSE59" s="516"/>
      <c r="WSF59" s="515"/>
      <c r="WSG59" s="516"/>
      <c r="WSH59" s="515"/>
      <c r="WSI59" s="516"/>
      <c r="WSJ59" s="515"/>
      <c r="WSK59" s="516"/>
      <c r="WSL59" s="515"/>
      <c r="WSM59" s="516"/>
      <c r="WSN59" s="515"/>
      <c r="WSO59" s="516"/>
      <c r="WSP59" s="515"/>
      <c r="WSQ59" s="516"/>
      <c r="WSR59" s="515"/>
      <c r="WSS59" s="516"/>
      <c r="WST59" s="515"/>
      <c r="WSU59" s="516"/>
      <c r="WSV59" s="515"/>
      <c r="WSW59" s="516"/>
      <c r="WSX59" s="515"/>
      <c r="WSY59" s="516"/>
      <c r="WSZ59" s="515"/>
      <c r="WTA59" s="516"/>
      <c r="WTB59" s="515"/>
      <c r="WTC59" s="516"/>
      <c r="WTD59" s="515"/>
      <c r="WTE59" s="516"/>
      <c r="WTF59" s="515"/>
      <c r="WTG59" s="516"/>
      <c r="WTH59" s="515"/>
      <c r="WTI59" s="516"/>
      <c r="WTJ59" s="515"/>
      <c r="WTK59" s="516"/>
      <c r="WTL59" s="515"/>
      <c r="WTM59" s="516"/>
      <c r="WTN59" s="515"/>
      <c r="WTO59" s="516"/>
      <c r="WTP59" s="515"/>
      <c r="WTQ59" s="516"/>
      <c r="WTR59" s="515"/>
      <c r="WTS59" s="516"/>
      <c r="WTT59" s="515"/>
      <c r="WTU59" s="516"/>
      <c r="WTV59" s="515"/>
      <c r="WTW59" s="516"/>
      <c r="WTX59" s="515"/>
      <c r="WTY59" s="516"/>
      <c r="WTZ59" s="515"/>
      <c r="WUA59" s="516"/>
      <c r="WUB59" s="515"/>
      <c r="WUC59" s="516"/>
      <c r="WUD59" s="515"/>
      <c r="WUE59" s="516"/>
      <c r="WUF59" s="515"/>
      <c r="WUG59" s="516"/>
      <c r="WUH59" s="515"/>
      <c r="WUI59" s="516"/>
      <c r="WUJ59" s="515"/>
      <c r="WUK59" s="516"/>
      <c r="WUL59" s="515"/>
      <c r="WUM59" s="516"/>
      <c r="WUN59" s="515"/>
      <c r="WUO59" s="516"/>
      <c r="WUP59" s="515"/>
      <c r="WUQ59" s="516"/>
      <c r="WUR59" s="515"/>
      <c r="WUS59" s="516"/>
      <c r="WUT59" s="515"/>
      <c r="WUU59" s="516"/>
      <c r="WUV59" s="515"/>
      <c r="WUW59" s="516"/>
      <c r="WUX59" s="515"/>
      <c r="WUY59" s="516"/>
      <c r="WUZ59" s="515"/>
      <c r="WVA59" s="516"/>
      <c r="WVB59" s="515"/>
      <c r="WVC59" s="516"/>
      <c r="WVD59" s="515"/>
      <c r="WVE59" s="516"/>
      <c r="WVF59" s="515"/>
      <c r="WVG59" s="516"/>
      <c r="WVH59" s="515"/>
      <c r="WVI59" s="516"/>
      <c r="WVJ59" s="515"/>
      <c r="WVK59" s="516"/>
      <c r="WVL59" s="515"/>
      <c r="WVM59" s="516"/>
      <c r="WVN59" s="515"/>
      <c r="WVO59" s="516"/>
      <c r="WVP59" s="515"/>
      <c r="WVQ59" s="516"/>
      <c r="WVR59" s="515"/>
      <c r="WVS59" s="516"/>
      <c r="WVT59" s="515"/>
      <c r="WVU59" s="516"/>
      <c r="WVV59" s="515"/>
      <c r="WVW59" s="516"/>
      <c r="WVX59" s="515"/>
      <c r="WVY59" s="516"/>
      <c r="WVZ59" s="515"/>
      <c r="WWA59" s="516"/>
      <c r="WWB59" s="515"/>
      <c r="WWC59" s="516"/>
      <c r="WWD59" s="515"/>
      <c r="WWE59" s="516"/>
      <c r="WWF59" s="515"/>
      <c r="WWG59" s="516"/>
      <c r="WWH59" s="515"/>
      <c r="WWI59" s="516"/>
      <c r="WWJ59" s="515"/>
      <c r="WWK59" s="516"/>
      <c r="WWL59" s="515"/>
      <c r="WWM59" s="516"/>
      <c r="WWN59" s="515"/>
      <c r="WWO59" s="516"/>
      <c r="WWP59" s="515"/>
      <c r="WWQ59" s="516"/>
      <c r="WWR59" s="515"/>
      <c r="WWS59" s="516"/>
      <c r="WWT59" s="515"/>
      <c r="WWU59" s="516"/>
      <c r="WWV59" s="515"/>
      <c r="WWW59" s="516"/>
      <c r="WWX59" s="515"/>
      <c r="WWY59" s="516"/>
      <c r="WWZ59" s="515"/>
      <c r="WXA59" s="516"/>
      <c r="WXB59" s="515"/>
      <c r="WXC59" s="516"/>
      <c r="WXD59" s="515"/>
      <c r="WXE59" s="516"/>
      <c r="WXF59" s="515"/>
      <c r="WXG59" s="516"/>
      <c r="WXH59" s="515"/>
      <c r="WXI59" s="516"/>
      <c r="WXJ59" s="515"/>
      <c r="WXK59" s="516"/>
      <c r="WXL59" s="515"/>
      <c r="WXM59" s="516"/>
      <c r="WXN59" s="515"/>
      <c r="WXO59" s="516"/>
      <c r="WXP59" s="515"/>
      <c r="WXQ59" s="516"/>
      <c r="WXR59" s="515"/>
      <c r="WXS59" s="516"/>
      <c r="WXT59" s="515"/>
      <c r="WXU59" s="516"/>
      <c r="WXV59" s="515"/>
      <c r="WXW59" s="516"/>
      <c r="WXX59" s="515"/>
      <c r="WXY59" s="516"/>
      <c r="WXZ59" s="515"/>
      <c r="WYA59" s="516"/>
      <c r="WYB59" s="515"/>
      <c r="WYC59" s="516"/>
      <c r="WYD59" s="515"/>
      <c r="WYE59" s="516"/>
      <c r="WYF59" s="515"/>
      <c r="WYG59" s="516"/>
      <c r="WYH59" s="515"/>
      <c r="WYI59" s="516"/>
      <c r="WYJ59" s="515"/>
      <c r="WYK59" s="516"/>
      <c r="WYL59" s="515"/>
      <c r="WYM59" s="516"/>
      <c r="WYN59" s="515"/>
      <c r="WYO59" s="516"/>
      <c r="WYP59" s="515"/>
      <c r="WYQ59" s="516"/>
      <c r="WYR59" s="515"/>
      <c r="WYS59" s="516"/>
      <c r="WYT59" s="515"/>
      <c r="WYU59" s="516"/>
      <c r="WYV59" s="515"/>
      <c r="WYW59" s="516"/>
      <c r="WYX59" s="515"/>
      <c r="WYY59" s="516"/>
      <c r="WYZ59" s="515"/>
      <c r="WZA59" s="516"/>
      <c r="WZB59" s="515"/>
      <c r="WZC59" s="516"/>
      <c r="WZD59" s="515"/>
      <c r="WZE59" s="516"/>
      <c r="WZF59" s="515"/>
      <c r="WZG59" s="516"/>
      <c r="WZH59" s="515"/>
      <c r="WZI59" s="516"/>
      <c r="WZJ59" s="515"/>
      <c r="WZK59" s="516"/>
      <c r="WZL59" s="515"/>
      <c r="WZM59" s="516"/>
      <c r="WZN59" s="515"/>
      <c r="WZO59" s="516"/>
      <c r="WZP59" s="515"/>
      <c r="WZQ59" s="516"/>
      <c r="WZR59" s="515"/>
      <c r="WZS59" s="516"/>
      <c r="WZT59" s="515"/>
      <c r="WZU59" s="516"/>
      <c r="WZV59" s="515"/>
      <c r="WZW59" s="516"/>
      <c r="WZX59" s="515"/>
      <c r="WZY59" s="516"/>
      <c r="WZZ59" s="515"/>
      <c r="XAA59" s="516"/>
      <c r="XAB59" s="515"/>
      <c r="XAC59" s="516"/>
      <c r="XAD59" s="515"/>
      <c r="XAE59" s="516"/>
      <c r="XAF59" s="515"/>
      <c r="XAG59" s="516"/>
      <c r="XAH59" s="515"/>
      <c r="XAI59" s="516"/>
      <c r="XAJ59" s="515"/>
      <c r="XAK59" s="516"/>
      <c r="XAL59" s="515"/>
      <c r="XAM59" s="516"/>
      <c r="XAN59" s="515"/>
      <c r="XAO59" s="516"/>
      <c r="XAP59" s="515"/>
      <c r="XAQ59" s="516"/>
      <c r="XAR59" s="515"/>
      <c r="XAS59" s="516"/>
      <c r="XAT59" s="515"/>
      <c r="XAU59" s="516"/>
      <c r="XAV59" s="515"/>
      <c r="XAW59" s="516"/>
      <c r="XAX59" s="515"/>
      <c r="XAY59" s="516"/>
      <c r="XAZ59" s="515"/>
      <c r="XBA59" s="516"/>
      <c r="XBB59" s="515"/>
      <c r="XBC59" s="516"/>
      <c r="XBD59" s="515"/>
      <c r="XBE59" s="516"/>
      <c r="XBF59" s="515"/>
      <c r="XBG59" s="516"/>
      <c r="XBH59" s="515"/>
      <c r="XBI59" s="516"/>
      <c r="XBJ59" s="515"/>
      <c r="XBK59" s="516"/>
      <c r="XBL59" s="515"/>
      <c r="XBM59" s="516"/>
      <c r="XBN59" s="515"/>
      <c r="XBO59" s="516"/>
      <c r="XBP59" s="515"/>
      <c r="XBQ59" s="516"/>
      <c r="XBR59" s="515"/>
      <c r="XBS59" s="516"/>
      <c r="XBT59" s="515"/>
      <c r="XBU59" s="516"/>
      <c r="XBV59" s="515"/>
      <c r="XBW59" s="516"/>
      <c r="XBX59" s="515"/>
      <c r="XBY59" s="516"/>
      <c r="XBZ59" s="515"/>
      <c r="XCA59" s="516"/>
      <c r="XCB59" s="515"/>
      <c r="XCC59" s="516"/>
      <c r="XCD59" s="515"/>
      <c r="XCE59" s="516"/>
      <c r="XCF59" s="515"/>
      <c r="XCG59" s="516"/>
      <c r="XCH59" s="515"/>
      <c r="XCI59" s="516"/>
      <c r="XCJ59" s="515"/>
      <c r="XCK59" s="516"/>
      <c r="XCL59" s="515"/>
      <c r="XCM59" s="516"/>
      <c r="XCN59" s="515"/>
      <c r="XCO59" s="516"/>
      <c r="XCP59" s="515"/>
      <c r="XCQ59" s="516"/>
      <c r="XCR59" s="515"/>
      <c r="XCS59" s="516"/>
      <c r="XCT59" s="515"/>
      <c r="XCU59" s="516"/>
      <c r="XCV59" s="515"/>
      <c r="XCW59" s="516"/>
      <c r="XCX59" s="515"/>
      <c r="XCY59" s="516"/>
      <c r="XCZ59" s="515"/>
      <c r="XDA59" s="516"/>
      <c r="XDB59" s="515"/>
      <c r="XDC59" s="516"/>
      <c r="XDD59" s="515"/>
      <c r="XDE59" s="516"/>
      <c r="XDF59" s="515"/>
      <c r="XDG59" s="516"/>
      <c r="XDH59" s="515"/>
      <c r="XDI59" s="516"/>
      <c r="XDJ59" s="515"/>
      <c r="XDK59" s="516"/>
      <c r="XDL59" s="515"/>
      <c r="XDM59" s="516"/>
      <c r="XDN59" s="515"/>
      <c r="XDO59" s="516"/>
      <c r="XDP59" s="515"/>
      <c r="XDQ59" s="516"/>
      <c r="XDR59" s="515"/>
      <c r="XDS59" s="516"/>
      <c r="XDT59" s="515"/>
      <c r="XDU59" s="516"/>
      <c r="XDV59" s="515"/>
      <c r="XDW59" s="516"/>
      <c r="XDX59" s="515"/>
      <c r="XDY59" s="516"/>
      <c r="XDZ59" s="515"/>
      <c r="XEA59" s="516"/>
      <c r="XEB59" s="515"/>
      <c r="XEC59" s="516"/>
      <c r="XED59" s="515"/>
      <c r="XEE59" s="516"/>
      <c r="XEF59" s="515"/>
      <c r="XEG59" s="516"/>
      <c r="XEH59" s="515"/>
      <c r="XEI59" s="516"/>
      <c r="XEJ59" s="515"/>
      <c r="XEK59" s="516"/>
      <c r="XEL59" s="515"/>
      <c r="XEM59" s="516"/>
      <c r="XEN59" s="515"/>
      <c r="XEO59" s="516"/>
      <c r="XEP59" s="515"/>
      <c r="XEQ59" s="516"/>
    </row>
    <row r="60" spans="1:16371" s="276" customFormat="1" ht="12.75" customHeight="1">
      <c r="A60" s="772" t="e">
        <v>#N/A</v>
      </c>
      <c r="B60" s="730" t="e">
        <v>#N/A</v>
      </c>
      <c r="C60" s="730" t="e">
        <v>#N/A</v>
      </c>
      <c r="D60" s="706" t="e">
        <v>#N/A</v>
      </c>
      <c r="E60" s="699" t="e">
        <v>#N/A</v>
      </c>
      <c r="F60" s="37" t="s">
        <v>335</v>
      </c>
      <c r="G60" s="44" t="s">
        <v>693</v>
      </c>
      <c r="H60" s="699" t="e">
        <v>#N/A</v>
      </c>
      <c r="I60" s="697"/>
    </row>
    <row r="61" spans="1:16371" s="276" customFormat="1" ht="12.75" customHeight="1">
      <c r="A61" s="772" t="e">
        <v>#N/A</v>
      </c>
      <c r="B61" s="730" t="e">
        <v>#N/A</v>
      </c>
      <c r="C61" s="730" t="e">
        <v>#N/A</v>
      </c>
      <c r="D61" s="706" t="e">
        <v>#N/A</v>
      </c>
      <c r="E61" s="699" t="e">
        <v>#N/A</v>
      </c>
      <c r="F61" s="37" t="s">
        <v>336</v>
      </c>
      <c r="G61" s="44" t="s">
        <v>694</v>
      </c>
      <c r="H61" s="699" t="e">
        <v>#N/A</v>
      </c>
      <c r="I61" s="697"/>
    </row>
    <row r="62" spans="1:16371" s="276" customFormat="1" ht="12.75" customHeight="1">
      <c r="A62" s="772" t="e">
        <v>#N/A</v>
      </c>
      <c r="B62" s="730" t="e">
        <v>#N/A</v>
      </c>
      <c r="C62" s="730" t="e">
        <v>#N/A</v>
      </c>
      <c r="D62" s="706" t="e">
        <v>#N/A</v>
      </c>
      <c r="E62" s="699" t="e">
        <v>#N/A</v>
      </c>
      <c r="F62" s="37" t="s">
        <v>338</v>
      </c>
      <c r="G62" s="44" t="s">
        <v>695</v>
      </c>
      <c r="H62" s="699" t="e">
        <v>#N/A</v>
      </c>
      <c r="I62" s="697"/>
    </row>
    <row r="63" spans="1:16371" s="276" customFormat="1" ht="12.75" customHeight="1">
      <c r="A63" s="772" t="e">
        <v>#N/A</v>
      </c>
      <c r="B63" s="730" t="e">
        <v>#N/A</v>
      </c>
      <c r="C63" s="730" t="e">
        <v>#N/A</v>
      </c>
      <c r="D63" s="706" t="e">
        <v>#N/A</v>
      </c>
      <c r="E63" s="699" t="e">
        <v>#N/A</v>
      </c>
      <c r="F63" s="37" t="s">
        <v>340</v>
      </c>
      <c r="G63" s="44" t="s">
        <v>696</v>
      </c>
      <c r="H63" s="699" t="e">
        <v>#N/A</v>
      </c>
      <c r="I63" s="697"/>
    </row>
    <row r="64" spans="1:16371" s="276" customFormat="1" ht="12.75" customHeight="1">
      <c r="A64" s="772" t="e">
        <v>#N/A</v>
      </c>
      <c r="B64" s="730" t="e">
        <v>#N/A</v>
      </c>
      <c r="C64" s="730" t="e">
        <v>#N/A</v>
      </c>
      <c r="D64" s="706" t="e">
        <v>#N/A</v>
      </c>
      <c r="E64" s="699" t="e">
        <v>#N/A</v>
      </c>
      <c r="F64" s="37" t="s">
        <v>342</v>
      </c>
      <c r="G64" s="44" t="s">
        <v>697</v>
      </c>
      <c r="H64" s="699" t="e">
        <v>#N/A</v>
      </c>
      <c r="I64" s="697"/>
    </row>
    <row r="65" spans="1:9" s="276" customFormat="1" ht="12.75" customHeight="1">
      <c r="A65" s="772" t="e">
        <v>#N/A</v>
      </c>
      <c r="B65" s="730" t="e">
        <v>#N/A</v>
      </c>
      <c r="C65" s="730" t="e">
        <v>#N/A</v>
      </c>
      <c r="D65" s="706" t="e">
        <v>#N/A</v>
      </c>
      <c r="E65" s="699" t="e">
        <v>#N/A</v>
      </c>
      <c r="F65" s="37" t="s">
        <v>698</v>
      </c>
      <c r="G65" s="44" t="s">
        <v>699</v>
      </c>
      <c r="H65" s="699" t="e">
        <v>#N/A</v>
      </c>
      <c r="I65" s="697"/>
    </row>
    <row r="66" spans="1:9" s="276" customFormat="1" ht="36.75" customHeight="1">
      <c r="A66" s="12" t="s">
        <v>1507</v>
      </c>
      <c r="B66" s="97" t="s">
        <v>2180</v>
      </c>
      <c r="C66" s="170" t="s">
        <v>2668</v>
      </c>
      <c r="D66" s="157" t="s">
        <v>3357</v>
      </c>
      <c r="E66" s="280" t="s">
        <v>700</v>
      </c>
      <c r="F66" s="30"/>
      <c r="G66" s="8"/>
      <c r="H66" s="30" t="s">
        <v>15</v>
      </c>
      <c r="I66" s="493" t="s">
        <v>3151</v>
      </c>
    </row>
    <row r="67" spans="1:9" s="276" customFormat="1" ht="40.5" customHeight="1">
      <c r="A67" s="12" t="s">
        <v>1509</v>
      </c>
      <c r="B67" s="98" t="s">
        <v>1967</v>
      </c>
      <c r="C67" s="222" t="s">
        <v>2684</v>
      </c>
      <c r="D67" s="49" t="s">
        <v>3367</v>
      </c>
      <c r="E67" s="285" t="s">
        <v>63</v>
      </c>
      <c r="F67" s="55"/>
      <c r="G67" s="56"/>
      <c r="H67" s="30" t="s">
        <v>15</v>
      </c>
      <c r="I67" s="493" t="s">
        <v>3151</v>
      </c>
    </row>
    <row r="68" spans="1:9" s="517" customFormat="1" ht="105" customHeight="1">
      <c r="A68" s="12" t="s">
        <v>1505</v>
      </c>
      <c r="B68" s="72" t="s">
        <v>3213</v>
      </c>
      <c r="C68" s="222" t="s">
        <v>2616</v>
      </c>
      <c r="D68" s="55" t="s">
        <v>3335</v>
      </c>
      <c r="E68" s="53" t="s">
        <v>63</v>
      </c>
      <c r="F68" s="421"/>
      <c r="G68" s="422"/>
      <c r="H68" s="30" t="s">
        <v>15</v>
      </c>
      <c r="I68" s="493" t="s">
        <v>3151</v>
      </c>
    </row>
    <row r="69" spans="1:9">
      <c r="A69" s="140" t="s">
        <v>793</v>
      </c>
      <c r="B69" s="136"/>
      <c r="C69" s="133"/>
      <c r="D69" s="130"/>
      <c r="E69" s="286"/>
      <c r="F69" s="130"/>
      <c r="G69" s="130"/>
      <c r="H69" s="130"/>
      <c r="I69" s="131"/>
    </row>
  </sheetData>
  <mergeCells count="15">
    <mergeCell ref="F3:G3"/>
    <mergeCell ref="H20:H65"/>
    <mergeCell ref="H10:H18"/>
    <mergeCell ref="A10:A18"/>
    <mergeCell ref="B20:B65"/>
    <mergeCell ref="D20:D65"/>
    <mergeCell ref="A20:A65"/>
    <mergeCell ref="E20:E65"/>
    <mergeCell ref="B10:B18"/>
    <mergeCell ref="D10:D18"/>
    <mergeCell ref="I10:I18"/>
    <mergeCell ref="I20:I65"/>
    <mergeCell ref="C20:C65"/>
    <mergeCell ref="C10:C18"/>
    <mergeCell ref="E10:E18"/>
  </mergeCells>
  <pageMargins left="0.23622047244094491" right="0.23622047244094491" top="0.74803149606299213" bottom="0.74803149606299213" header="0.31496062992125984" footer="0.31496062992125984"/>
  <pageSetup paperSize="8" scale="44" fitToHeight="0" orientation="landscape"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42">
    <tabColor rgb="FF4F81BD"/>
    <pageSetUpPr fitToPage="1"/>
  </sheetPr>
  <dimension ref="A1:I16"/>
  <sheetViews>
    <sheetView zoomScaleNormal="100" workbookViewId="0"/>
  </sheetViews>
  <sheetFormatPr defaultRowHeight="12.75"/>
  <cols>
    <col min="1" max="1" width="9.53125" customWidth="1"/>
    <col min="2" max="2" width="17.33203125" customWidth="1"/>
    <col min="3" max="3" width="16.1328125" customWidth="1"/>
    <col min="4" max="4" width="31.33203125" customWidth="1"/>
    <col min="5" max="5" width="14" style="9" customWidth="1"/>
    <col min="6" max="6" width="10.796875" customWidth="1"/>
    <col min="7" max="7" width="30.796875" customWidth="1"/>
    <col min="8" max="8" width="14.19921875" style="6" customWidth="1"/>
    <col min="9" max="9" width="13.1328125" customWidth="1"/>
  </cols>
  <sheetData>
    <row r="1" spans="1:9" s="9" customFormat="1">
      <c r="A1" s="315" t="s">
        <v>3258</v>
      </c>
      <c r="B1" s="315" t="s">
        <v>3258</v>
      </c>
      <c r="C1" s="315" t="s">
        <v>3258</v>
      </c>
      <c r="D1" s="315" t="s">
        <v>3258</v>
      </c>
      <c r="E1" s="315" t="s">
        <v>3258</v>
      </c>
      <c r="F1" s="315" t="s">
        <v>3258</v>
      </c>
      <c r="G1" s="315" t="s">
        <v>3258</v>
      </c>
      <c r="H1" s="315" t="s">
        <v>3258</v>
      </c>
      <c r="I1" s="315" t="s">
        <v>3258</v>
      </c>
    </row>
    <row r="2" spans="1:9" s="7" customFormat="1" ht="10.15">
      <c r="A2" s="140" t="s">
        <v>917</v>
      </c>
      <c r="B2" s="136"/>
      <c r="C2" s="133"/>
      <c r="D2" s="130"/>
      <c r="E2" s="286"/>
      <c r="F2" s="130"/>
      <c r="G2" s="130"/>
      <c r="H2" s="130"/>
      <c r="I2" s="132"/>
    </row>
    <row r="3" spans="1:9" ht="159" customHeight="1">
      <c r="A3" s="476" t="s">
        <v>918</v>
      </c>
      <c r="B3" s="476"/>
      <c r="C3" s="476"/>
      <c r="D3" s="476"/>
      <c r="E3" s="477"/>
      <c r="F3" s="828" t="s">
        <v>2367</v>
      </c>
      <c r="G3" s="829"/>
      <c r="H3" s="478" t="s">
        <v>3145</v>
      </c>
      <c r="I3" s="479"/>
    </row>
    <row r="4" spans="1:9" ht="70.5" customHeight="1">
      <c r="A4" s="116" t="s">
        <v>77</v>
      </c>
      <c r="B4" s="116" t="s">
        <v>2327</v>
      </c>
      <c r="C4" s="116" t="s">
        <v>3064</v>
      </c>
      <c r="D4" s="116" t="s">
        <v>54</v>
      </c>
      <c r="E4" s="119" t="s">
        <v>55</v>
      </c>
      <c r="F4" s="119" t="s">
        <v>56</v>
      </c>
      <c r="G4" s="116" t="s">
        <v>57</v>
      </c>
      <c r="H4" s="118" t="s">
        <v>3110</v>
      </c>
      <c r="I4" s="116" t="s">
        <v>1674</v>
      </c>
    </row>
    <row r="5" spans="1:9" ht="41.25" customHeight="1">
      <c r="A5" s="116"/>
      <c r="B5" s="116"/>
      <c r="C5" s="116"/>
      <c r="D5" s="116"/>
      <c r="E5" s="119"/>
      <c r="F5" s="116"/>
      <c r="G5" s="116"/>
      <c r="H5" s="118"/>
      <c r="I5" s="116"/>
    </row>
    <row r="6" spans="1:9" s="7" customFormat="1" ht="69.5" customHeight="1">
      <c r="A6" s="12" t="s">
        <v>1510</v>
      </c>
      <c r="B6" s="12" t="s">
        <v>1084</v>
      </c>
      <c r="C6" s="220" t="s">
        <v>2542</v>
      </c>
      <c r="D6" s="44" t="s">
        <v>2340</v>
      </c>
      <c r="E6" s="280" t="s">
        <v>63</v>
      </c>
      <c r="F6" s="44"/>
      <c r="G6" s="44"/>
      <c r="H6" s="30" t="s">
        <v>35</v>
      </c>
      <c r="I6" s="78" t="s">
        <v>3107</v>
      </c>
    </row>
    <row r="7" spans="1:9" s="7" customFormat="1" ht="15" customHeight="1">
      <c r="A7" s="727" t="s">
        <v>1511</v>
      </c>
      <c r="B7" s="727" t="s">
        <v>40</v>
      </c>
      <c r="C7" s="727" t="s">
        <v>2702</v>
      </c>
      <c r="D7" s="705" t="s">
        <v>2348</v>
      </c>
      <c r="E7" s="698" t="s">
        <v>24</v>
      </c>
      <c r="F7" s="37" t="s">
        <v>30</v>
      </c>
      <c r="G7" s="44" t="s">
        <v>919</v>
      </c>
      <c r="H7" s="698" t="s">
        <v>35</v>
      </c>
      <c r="I7" s="697" t="s">
        <v>2347</v>
      </c>
    </row>
    <row r="8" spans="1:9" s="7" customFormat="1" ht="15" customHeight="1">
      <c r="A8" s="728" t="e">
        <v>#N/A</v>
      </c>
      <c r="B8" s="728" t="e">
        <v>#N/A</v>
      </c>
      <c r="C8" s="728" t="e">
        <v>#N/A</v>
      </c>
      <c r="D8" s="706" t="e">
        <v>#N/A</v>
      </c>
      <c r="E8" s="699" t="e">
        <v>#N/A</v>
      </c>
      <c r="F8" s="37" t="s">
        <v>31</v>
      </c>
      <c r="G8" s="44" t="s">
        <v>920</v>
      </c>
      <c r="H8" s="699" t="e">
        <v>#N/A</v>
      </c>
      <c r="I8" s="697"/>
    </row>
    <row r="9" spans="1:9" s="7" customFormat="1" ht="15" customHeight="1">
      <c r="A9" s="728" t="e">
        <v>#N/A</v>
      </c>
      <c r="B9" s="728" t="e">
        <v>#N/A</v>
      </c>
      <c r="C9" s="728" t="e">
        <v>#N/A</v>
      </c>
      <c r="D9" s="706" t="e">
        <v>#N/A</v>
      </c>
      <c r="E9" s="699" t="e">
        <v>#N/A</v>
      </c>
      <c r="F9" s="37" t="s">
        <v>165</v>
      </c>
      <c r="G9" s="44" t="s">
        <v>921</v>
      </c>
      <c r="H9" s="699" t="e">
        <v>#N/A</v>
      </c>
      <c r="I9" s="697"/>
    </row>
    <row r="10" spans="1:9" s="7" customFormat="1" ht="15" customHeight="1">
      <c r="A10" s="728" t="e">
        <v>#N/A</v>
      </c>
      <c r="B10" s="728" t="e">
        <v>#N/A</v>
      </c>
      <c r="C10" s="728" t="e">
        <v>#N/A</v>
      </c>
      <c r="D10" s="706" t="e">
        <v>#N/A</v>
      </c>
      <c r="E10" s="699" t="e">
        <v>#N/A</v>
      </c>
      <c r="F10" s="37" t="s">
        <v>166</v>
      </c>
      <c r="G10" s="44" t="s">
        <v>922</v>
      </c>
      <c r="H10" s="699" t="e">
        <v>#N/A</v>
      </c>
      <c r="I10" s="697"/>
    </row>
    <row r="11" spans="1:9" s="7" customFormat="1" ht="15" customHeight="1">
      <c r="A11" s="728" t="e">
        <v>#N/A</v>
      </c>
      <c r="B11" s="728" t="e">
        <v>#N/A</v>
      </c>
      <c r="C11" s="728" t="e">
        <v>#N/A</v>
      </c>
      <c r="D11" s="706" t="e">
        <v>#N/A</v>
      </c>
      <c r="E11" s="699" t="e">
        <v>#N/A</v>
      </c>
      <c r="F11" s="37" t="s">
        <v>201</v>
      </c>
      <c r="G11" s="44" t="s">
        <v>923</v>
      </c>
      <c r="H11" s="699" t="e">
        <v>#N/A</v>
      </c>
      <c r="I11" s="697"/>
    </row>
    <row r="12" spans="1:9" s="7" customFormat="1" ht="15" customHeight="1">
      <c r="A12" s="728" t="e">
        <v>#N/A</v>
      </c>
      <c r="B12" s="728" t="e">
        <v>#N/A</v>
      </c>
      <c r="C12" s="728" t="e">
        <v>#N/A</v>
      </c>
      <c r="D12" s="706" t="e">
        <v>#N/A</v>
      </c>
      <c r="E12" s="699" t="e">
        <v>#N/A</v>
      </c>
      <c r="F12" s="37" t="s">
        <v>28</v>
      </c>
      <c r="G12" s="44" t="s">
        <v>924</v>
      </c>
      <c r="H12" s="699" t="e">
        <v>#N/A</v>
      </c>
      <c r="I12" s="697"/>
    </row>
    <row r="13" spans="1:9" s="7" customFormat="1" ht="15" customHeight="1">
      <c r="A13" s="728" t="e">
        <v>#N/A</v>
      </c>
      <c r="B13" s="728" t="e">
        <v>#N/A</v>
      </c>
      <c r="C13" s="728" t="e">
        <v>#N/A</v>
      </c>
      <c r="D13" s="706" t="e">
        <v>#N/A</v>
      </c>
      <c r="E13" s="699" t="e">
        <v>#N/A</v>
      </c>
      <c r="F13" s="37" t="s">
        <v>213</v>
      </c>
      <c r="G13" s="44" t="s">
        <v>925</v>
      </c>
      <c r="H13" s="699" t="e">
        <v>#N/A</v>
      </c>
      <c r="I13" s="697"/>
    </row>
    <row r="14" spans="1:9" s="7" customFormat="1" ht="15" customHeight="1">
      <c r="A14" s="728" t="e">
        <v>#N/A</v>
      </c>
      <c r="B14" s="728" t="e">
        <v>#N/A</v>
      </c>
      <c r="C14" s="728" t="e">
        <v>#N/A</v>
      </c>
      <c r="D14" s="706" t="e">
        <v>#N/A</v>
      </c>
      <c r="E14" s="699" t="e">
        <v>#N/A</v>
      </c>
      <c r="F14" s="37" t="s">
        <v>288</v>
      </c>
      <c r="G14" s="44" t="s">
        <v>926</v>
      </c>
      <c r="H14" s="699" t="e">
        <v>#N/A</v>
      </c>
      <c r="I14" s="697"/>
    </row>
    <row r="15" spans="1:9" s="7" customFormat="1" ht="24" customHeight="1">
      <c r="A15" s="684" t="e">
        <v>#N/A</v>
      </c>
      <c r="B15" s="684" t="e">
        <v>#N/A</v>
      </c>
      <c r="C15" s="684" t="e">
        <v>#N/A</v>
      </c>
      <c r="D15" s="708" t="e">
        <v>#N/A</v>
      </c>
      <c r="E15" s="700" t="e">
        <v>#N/A</v>
      </c>
      <c r="F15" s="37" t="s">
        <v>927</v>
      </c>
      <c r="G15" s="44" t="s">
        <v>928</v>
      </c>
      <c r="H15" s="700" t="e">
        <v>#N/A</v>
      </c>
      <c r="I15" s="697"/>
    </row>
    <row r="16" spans="1:9">
      <c r="A16" s="140" t="s">
        <v>929</v>
      </c>
      <c r="B16" s="136"/>
      <c r="C16" s="133"/>
      <c r="D16" s="130"/>
      <c r="E16" s="286"/>
      <c r="F16" s="130"/>
      <c r="G16" s="130"/>
      <c r="H16" s="130"/>
      <c r="I16" s="132"/>
    </row>
  </sheetData>
  <mergeCells count="8">
    <mergeCell ref="A7:A15"/>
    <mergeCell ref="B7:B15"/>
    <mergeCell ref="C7:C15"/>
    <mergeCell ref="F3:G3"/>
    <mergeCell ref="I7:I15"/>
    <mergeCell ref="E7:E15"/>
    <mergeCell ref="H7:H15"/>
    <mergeCell ref="D7:D15"/>
  </mergeCells>
  <pageMargins left="0.25" right="0.25" top="0.75" bottom="0.75" header="0.3" footer="0.3"/>
  <pageSetup paperSize="8" scale="44" fitToHeight="0" orientation="landscape"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7">
    <tabColor rgb="FF4F81BD"/>
    <pageSetUpPr fitToPage="1"/>
  </sheetPr>
  <dimension ref="A1:I23"/>
  <sheetViews>
    <sheetView zoomScaleNormal="100" workbookViewId="0"/>
  </sheetViews>
  <sheetFormatPr defaultRowHeight="12.75"/>
  <cols>
    <col min="1" max="1" width="10.53125" customWidth="1"/>
    <col min="2" max="2" width="17.1328125" customWidth="1"/>
    <col min="3" max="3" width="15.1328125" customWidth="1"/>
    <col min="4" max="4" width="30.796875" customWidth="1"/>
    <col min="5" max="5" width="12.1328125" style="9" customWidth="1"/>
    <col min="6" max="6" width="9.796875" customWidth="1"/>
    <col min="7" max="7" width="31.53125" customWidth="1"/>
    <col min="8" max="8" width="14.19921875" style="6" customWidth="1"/>
    <col min="9" max="9" width="13.1328125" customWidth="1"/>
  </cols>
  <sheetData>
    <row r="1" spans="1:9" s="9" customFormat="1">
      <c r="A1" s="315" t="s">
        <v>3258</v>
      </c>
      <c r="B1" s="315" t="s">
        <v>3258</v>
      </c>
      <c r="C1" s="315" t="s">
        <v>3258</v>
      </c>
      <c r="D1" s="315" t="s">
        <v>3258</v>
      </c>
      <c r="E1" s="315" t="s">
        <v>3258</v>
      </c>
      <c r="F1" s="315" t="s">
        <v>3258</v>
      </c>
      <c r="G1" s="315" t="s">
        <v>3258</v>
      </c>
      <c r="H1" s="315" t="s">
        <v>3258</v>
      </c>
      <c r="I1" s="315" t="s">
        <v>3258</v>
      </c>
    </row>
    <row r="2" spans="1:9" s="7" customFormat="1" ht="10.15">
      <c r="A2" s="140" t="s">
        <v>930</v>
      </c>
      <c r="B2" s="136"/>
      <c r="C2" s="133"/>
      <c r="D2" s="130"/>
      <c r="E2" s="286"/>
      <c r="F2" s="130"/>
      <c r="G2" s="130"/>
      <c r="H2" s="130"/>
      <c r="I2" s="132"/>
    </row>
    <row r="3" spans="1:9" ht="152.25" customHeight="1">
      <c r="A3" s="476" t="s">
        <v>931</v>
      </c>
      <c r="B3" s="476"/>
      <c r="C3" s="476"/>
      <c r="D3" s="476"/>
      <c r="E3" s="477"/>
      <c r="F3" s="828" t="s">
        <v>2368</v>
      </c>
      <c r="G3" s="829"/>
      <c r="H3" s="478" t="s">
        <v>3145</v>
      </c>
      <c r="I3" s="479"/>
    </row>
    <row r="4" spans="1:9" ht="71.75" customHeight="1">
      <c r="A4" s="116" t="s">
        <v>77</v>
      </c>
      <c r="B4" s="116" t="s">
        <v>2327</v>
      </c>
      <c r="C4" s="116" t="s">
        <v>3064</v>
      </c>
      <c r="D4" s="116" t="s">
        <v>54</v>
      </c>
      <c r="E4" s="119" t="s">
        <v>55</v>
      </c>
      <c r="F4" s="119" t="s">
        <v>56</v>
      </c>
      <c r="G4" s="116" t="s">
        <v>57</v>
      </c>
      <c r="H4" s="118" t="s">
        <v>3110</v>
      </c>
      <c r="I4" s="116" t="s">
        <v>1674</v>
      </c>
    </row>
    <row r="5" spans="1:9" ht="15" customHeight="1">
      <c r="A5" s="116"/>
      <c r="B5" s="116"/>
      <c r="C5" s="116"/>
      <c r="D5" s="116"/>
      <c r="E5" s="119"/>
      <c r="F5" s="116"/>
      <c r="G5" s="116"/>
      <c r="H5" s="118"/>
      <c r="I5" s="116"/>
    </row>
    <row r="6" spans="1:9" s="7" customFormat="1" ht="57.75" customHeight="1">
      <c r="A6" s="100" t="s">
        <v>1512</v>
      </c>
      <c r="B6" s="12" t="s">
        <v>1084</v>
      </c>
      <c r="C6" s="220" t="s">
        <v>2542</v>
      </c>
      <c r="D6" s="44" t="s">
        <v>2340</v>
      </c>
      <c r="E6" s="280" t="s">
        <v>63</v>
      </c>
      <c r="F6" s="44"/>
      <c r="G6" s="44"/>
      <c r="H6" s="30" t="s">
        <v>35</v>
      </c>
      <c r="I6" s="78" t="s">
        <v>3107</v>
      </c>
    </row>
    <row r="7" spans="1:9" s="7" customFormat="1" ht="42.95" customHeight="1">
      <c r="A7" s="724" t="s">
        <v>1513</v>
      </c>
      <c r="B7" s="727" t="s">
        <v>20</v>
      </c>
      <c r="C7" s="727" t="s">
        <v>2704</v>
      </c>
      <c r="D7" s="705" t="s">
        <v>932</v>
      </c>
      <c r="E7" s="698" t="s">
        <v>24</v>
      </c>
      <c r="F7" s="37" t="s">
        <v>30</v>
      </c>
      <c r="G7" s="44" t="s">
        <v>3291</v>
      </c>
      <c r="H7" s="698" t="s">
        <v>35</v>
      </c>
      <c r="I7" s="701" t="s">
        <v>3151</v>
      </c>
    </row>
    <row r="8" spans="1:9" s="7" customFormat="1" ht="31.25" customHeight="1">
      <c r="A8" s="725" t="e">
        <v>#N/A</v>
      </c>
      <c r="B8" s="728" t="e">
        <v>#N/A</v>
      </c>
      <c r="C8" s="728" t="e">
        <v>#N/A</v>
      </c>
      <c r="D8" s="706" t="e">
        <v>#N/A</v>
      </c>
      <c r="E8" s="699" t="e">
        <v>#N/A</v>
      </c>
      <c r="F8" s="37" t="s">
        <v>31</v>
      </c>
      <c r="G8" s="44" t="s">
        <v>933</v>
      </c>
      <c r="H8" s="699" t="e">
        <v>#N/A</v>
      </c>
      <c r="I8" s="702"/>
    </row>
    <row r="9" spans="1:9" s="7" customFormat="1" ht="21.75" customHeight="1">
      <c r="A9" s="725" t="e">
        <v>#N/A</v>
      </c>
      <c r="B9" s="728" t="e">
        <v>#N/A</v>
      </c>
      <c r="C9" s="728" t="e">
        <v>#N/A</v>
      </c>
      <c r="D9" s="706" t="e">
        <v>#N/A</v>
      </c>
      <c r="E9" s="699" t="e">
        <v>#N/A</v>
      </c>
      <c r="F9" s="37" t="s">
        <v>165</v>
      </c>
      <c r="G9" s="44" t="s">
        <v>934</v>
      </c>
      <c r="H9" s="699" t="e">
        <v>#N/A</v>
      </c>
      <c r="I9" s="702"/>
    </row>
    <row r="10" spans="1:9" s="7" customFormat="1" ht="10.15">
      <c r="A10" s="725" t="e">
        <v>#N/A</v>
      </c>
      <c r="B10" s="728" t="e">
        <v>#N/A</v>
      </c>
      <c r="C10" s="728" t="e">
        <v>#N/A</v>
      </c>
      <c r="D10" s="706" t="e">
        <v>#N/A</v>
      </c>
      <c r="E10" s="699" t="e">
        <v>#N/A</v>
      </c>
      <c r="F10" s="37" t="s">
        <v>166</v>
      </c>
      <c r="G10" s="44" t="s">
        <v>935</v>
      </c>
      <c r="H10" s="699" t="e">
        <v>#N/A</v>
      </c>
      <c r="I10" s="702"/>
    </row>
    <row r="11" spans="1:9" s="7" customFormat="1" ht="18" customHeight="1">
      <c r="A11" s="725" t="e">
        <v>#N/A</v>
      </c>
      <c r="B11" s="728" t="e">
        <v>#N/A</v>
      </c>
      <c r="C11" s="728" t="e">
        <v>#N/A</v>
      </c>
      <c r="D11" s="706" t="e">
        <v>#N/A</v>
      </c>
      <c r="E11" s="699" t="e">
        <v>#N/A</v>
      </c>
      <c r="F11" s="37" t="s">
        <v>201</v>
      </c>
      <c r="G11" s="44" t="s">
        <v>936</v>
      </c>
      <c r="H11" s="699" t="e">
        <v>#N/A</v>
      </c>
      <c r="I11" s="702"/>
    </row>
    <row r="12" spans="1:9" s="7" customFormat="1" ht="15.95" customHeight="1">
      <c r="A12" s="725" t="e">
        <v>#N/A</v>
      </c>
      <c r="B12" s="728" t="e">
        <v>#N/A</v>
      </c>
      <c r="C12" s="728" t="e">
        <v>#N/A</v>
      </c>
      <c r="D12" s="706" t="e">
        <v>#N/A</v>
      </c>
      <c r="E12" s="699" t="e">
        <v>#N/A</v>
      </c>
      <c r="F12" s="37" t="s">
        <v>28</v>
      </c>
      <c r="G12" s="44" t="s">
        <v>1369</v>
      </c>
      <c r="H12" s="699" t="e">
        <v>#N/A</v>
      </c>
      <c r="I12" s="702"/>
    </row>
    <row r="13" spans="1:9" s="7" customFormat="1" ht="12.75" customHeight="1">
      <c r="A13" s="725" t="e">
        <v>#N/A</v>
      </c>
      <c r="B13" s="728" t="e">
        <v>#N/A</v>
      </c>
      <c r="C13" s="728" t="e">
        <v>#N/A</v>
      </c>
      <c r="D13" s="706" t="e">
        <v>#N/A</v>
      </c>
      <c r="E13" s="699" t="e">
        <v>#N/A</v>
      </c>
      <c r="F13" s="37" t="s">
        <v>213</v>
      </c>
      <c r="G13" s="44" t="s">
        <v>937</v>
      </c>
      <c r="H13" s="699" t="e">
        <v>#N/A</v>
      </c>
      <c r="I13" s="702"/>
    </row>
    <row r="14" spans="1:9" s="7" customFormat="1" ht="12.75" customHeight="1">
      <c r="A14" s="725" t="e">
        <v>#N/A</v>
      </c>
      <c r="B14" s="728" t="e">
        <v>#N/A</v>
      </c>
      <c r="C14" s="728" t="e">
        <v>#N/A</v>
      </c>
      <c r="D14" s="706" t="e">
        <v>#N/A</v>
      </c>
      <c r="E14" s="699" t="e">
        <v>#N/A</v>
      </c>
      <c r="F14" s="37" t="s">
        <v>288</v>
      </c>
      <c r="G14" s="44" t="s">
        <v>938</v>
      </c>
      <c r="H14" s="699" t="e">
        <v>#N/A</v>
      </c>
      <c r="I14" s="702"/>
    </row>
    <row r="15" spans="1:9" s="7" customFormat="1" ht="11.75" customHeight="1">
      <c r="A15" s="725" t="e">
        <v>#N/A</v>
      </c>
      <c r="B15" s="728" t="e">
        <v>#N/A</v>
      </c>
      <c r="C15" s="728" t="e">
        <v>#N/A</v>
      </c>
      <c r="D15" s="706" t="e">
        <v>#N/A</v>
      </c>
      <c r="E15" s="699" t="e">
        <v>#N/A</v>
      </c>
      <c r="F15" s="37" t="s">
        <v>215</v>
      </c>
      <c r="G15" s="44" t="s">
        <v>939</v>
      </c>
      <c r="H15" s="699" t="e">
        <v>#N/A</v>
      </c>
      <c r="I15" s="702"/>
    </row>
    <row r="16" spans="1:9" s="7" customFormat="1" ht="12.75" customHeight="1">
      <c r="A16" s="725" t="e">
        <v>#N/A</v>
      </c>
      <c r="B16" s="728" t="e">
        <v>#N/A</v>
      </c>
      <c r="C16" s="728" t="e">
        <v>#N/A</v>
      </c>
      <c r="D16" s="706" t="e">
        <v>#N/A</v>
      </c>
      <c r="E16" s="699" t="e">
        <v>#N/A</v>
      </c>
      <c r="F16" s="37" t="s">
        <v>217</v>
      </c>
      <c r="G16" s="44" t="s">
        <v>940</v>
      </c>
      <c r="H16" s="699" t="e">
        <v>#N/A</v>
      </c>
      <c r="I16" s="702"/>
    </row>
    <row r="17" spans="1:9" s="7" customFormat="1" ht="12.75" customHeight="1">
      <c r="A17" s="725" t="e">
        <v>#N/A</v>
      </c>
      <c r="B17" s="728" t="e">
        <v>#N/A</v>
      </c>
      <c r="C17" s="728" t="e">
        <v>#N/A</v>
      </c>
      <c r="D17" s="706" t="e">
        <v>#N/A</v>
      </c>
      <c r="E17" s="699" t="e">
        <v>#N/A</v>
      </c>
      <c r="F17" s="37" t="s">
        <v>219</v>
      </c>
      <c r="G17" s="44" t="s">
        <v>941</v>
      </c>
      <c r="H17" s="699" t="e">
        <v>#N/A</v>
      </c>
      <c r="I17" s="702"/>
    </row>
    <row r="18" spans="1:9" s="7" customFormat="1" ht="12.75" customHeight="1">
      <c r="A18" s="725" t="e">
        <v>#N/A</v>
      </c>
      <c r="B18" s="728" t="e">
        <v>#N/A</v>
      </c>
      <c r="C18" s="728" t="e">
        <v>#N/A</v>
      </c>
      <c r="D18" s="706" t="e">
        <v>#N/A</v>
      </c>
      <c r="E18" s="699" t="e">
        <v>#N/A</v>
      </c>
      <c r="F18" s="37" t="s">
        <v>221</v>
      </c>
      <c r="G18" s="44" t="s">
        <v>942</v>
      </c>
      <c r="H18" s="699" t="e">
        <v>#N/A</v>
      </c>
      <c r="I18" s="702"/>
    </row>
    <row r="19" spans="1:9" s="7" customFormat="1" ht="12.75" customHeight="1">
      <c r="A19" s="725" t="e">
        <v>#N/A</v>
      </c>
      <c r="B19" s="728" t="e">
        <v>#N/A</v>
      </c>
      <c r="C19" s="728" t="e">
        <v>#N/A</v>
      </c>
      <c r="D19" s="706" t="e">
        <v>#N/A</v>
      </c>
      <c r="E19" s="699" t="e">
        <v>#N/A</v>
      </c>
      <c r="F19" s="37" t="s">
        <v>223</v>
      </c>
      <c r="G19" s="44" t="s">
        <v>943</v>
      </c>
      <c r="H19" s="699" t="e">
        <v>#N/A</v>
      </c>
      <c r="I19" s="702"/>
    </row>
    <row r="20" spans="1:9" s="7" customFormat="1" ht="33.5" customHeight="1">
      <c r="A20" s="725" t="e">
        <v>#N/A</v>
      </c>
      <c r="B20" s="728" t="e">
        <v>#N/A</v>
      </c>
      <c r="C20" s="728" t="e">
        <v>#N/A</v>
      </c>
      <c r="D20" s="706" t="e">
        <v>#N/A</v>
      </c>
      <c r="E20" s="699" t="e">
        <v>#N/A</v>
      </c>
      <c r="F20" s="37" t="s">
        <v>224</v>
      </c>
      <c r="G20" s="44" t="s">
        <v>944</v>
      </c>
      <c r="H20" s="699" t="e">
        <v>#N/A</v>
      </c>
      <c r="I20" s="702"/>
    </row>
    <row r="21" spans="1:9" s="7" customFormat="1" ht="12.75" customHeight="1">
      <c r="A21" s="725" t="e">
        <v>#N/A</v>
      </c>
      <c r="B21" s="728" t="e">
        <v>#N/A</v>
      </c>
      <c r="C21" s="728" t="e">
        <v>#N/A</v>
      </c>
      <c r="D21" s="706" t="e">
        <v>#N/A</v>
      </c>
      <c r="E21" s="699" t="e">
        <v>#N/A</v>
      </c>
      <c r="F21" s="37">
        <v>16</v>
      </c>
      <c r="G21" s="44" t="s">
        <v>1232</v>
      </c>
      <c r="H21" s="699" t="e">
        <v>#N/A</v>
      </c>
      <c r="I21" s="702"/>
    </row>
    <row r="22" spans="1:9" s="7" customFormat="1" ht="12.75" customHeight="1">
      <c r="A22" s="726" t="e">
        <v>#N/A</v>
      </c>
      <c r="B22" s="684" t="e">
        <v>#N/A</v>
      </c>
      <c r="C22" s="684" t="e">
        <v>#N/A</v>
      </c>
      <c r="D22" s="708" t="e">
        <v>#N/A</v>
      </c>
      <c r="E22" s="700" t="e">
        <v>#N/A</v>
      </c>
      <c r="F22" s="37">
        <v>98</v>
      </c>
      <c r="G22" s="44" t="s">
        <v>171</v>
      </c>
      <c r="H22" s="700" t="e">
        <v>#N/A</v>
      </c>
      <c r="I22" s="703"/>
    </row>
    <row r="23" spans="1:9">
      <c r="A23" s="140" t="s">
        <v>945</v>
      </c>
      <c r="B23" s="136"/>
      <c r="C23" s="133"/>
      <c r="D23" s="130"/>
      <c r="E23" s="286"/>
      <c r="F23" s="130"/>
      <c r="G23" s="130"/>
      <c r="H23" s="130"/>
      <c r="I23" s="132"/>
    </row>
  </sheetData>
  <mergeCells count="8">
    <mergeCell ref="I7:I22"/>
    <mergeCell ref="C7:C22"/>
    <mergeCell ref="F3:G3"/>
    <mergeCell ref="A7:A22"/>
    <mergeCell ref="D7:D22"/>
    <mergeCell ref="E7:E22"/>
    <mergeCell ref="B7:B22"/>
    <mergeCell ref="H7:H22"/>
  </mergeCells>
  <pageMargins left="0.23622047244094491" right="0.23622047244094491" top="0.74803149606299213" bottom="0.74803149606299213" header="0.31496062992125984" footer="0.31496062992125984"/>
  <pageSetup paperSize="8" scale="45" fitToHeight="0" orientation="landscape"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46">
    <tabColor rgb="FF4F81BD"/>
    <pageSetUpPr fitToPage="1"/>
  </sheetPr>
  <dimension ref="A1:I13"/>
  <sheetViews>
    <sheetView zoomScaleNormal="100" workbookViewId="0"/>
  </sheetViews>
  <sheetFormatPr defaultRowHeight="12.75"/>
  <cols>
    <col min="1" max="1" width="10.796875" customWidth="1"/>
    <col min="2" max="3" width="15.796875" customWidth="1"/>
    <col min="4" max="4" width="30.796875" customWidth="1"/>
    <col min="5" max="5" width="14" style="9" customWidth="1"/>
    <col min="6" max="6" width="10.796875" customWidth="1"/>
    <col min="7" max="7" width="30.796875" customWidth="1"/>
    <col min="8" max="8" width="14.19921875" style="6" customWidth="1"/>
    <col min="9" max="9" width="13.1328125" customWidth="1"/>
  </cols>
  <sheetData>
    <row r="1" spans="1:9" s="9" customFormat="1">
      <c r="A1" s="315" t="s">
        <v>3258</v>
      </c>
      <c r="B1" s="315" t="s">
        <v>3258</v>
      </c>
      <c r="C1" s="315" t="s">
        <v>3258</v>
      </c>
      <c r="D1" s="315" t="s">
        <v>3258</v>
      </c>
      <c r="E1" s="315" t="s">
        <v>3258</v>
      </c>
      <c r="F1" s="315" t="s">
        <v>3258</v>
      </c>
      <c r="G1" s="315" t="s">
        <v>3258</v>
      </c>
      <c r="H1" s="315" t="s">
        <v>3258</v>
      </c>
      <c r="I1" s="315" t="s">
        <v>3258</v>
      </c>
    </row>
    <row r="2" spans="1:9" s="7" customFormat="1" ht="20.25" customHeight="1">
      <c r="A2" s="140" t="s">
        <v>946</v>
      </c>
      <c r="B2" s="136"/>
      <c r="C2" s="133"/>
      <c r="D2" s="130"/>
      <c r="E2" s="286"/>
      <c r="F2" s="130"/>
      <c r="G2" s="130"/>
      <c r="H2" s="130"/>
      <c r="I2" s="132"/>
    </row>
    <row r="3" spans="1:9" ht="179.25" customHeight="1">
      <c r="A3" s="476" t="s">
        <v>947</v>
      </c>
      <c r="B3" s="476"/>
      <c r="C3" s="476"/>
      <c r="D3" s="476"/>
      <c r="E3" s="477"/>
      <c r="F3" s="828" t="s">
        <v>2369</v>
      </c>
      <c r="G3" s="829"/>
      <c r="H3" s="478" t="s">
        <v>3145</v>
      </c>
      <c r="I3" s="479"/>
    </row>
    <row r="4" spans="1:9" ht="70.5" customHeight="1">
      <c r="A4" s="116" t="s">
        <v>77</v>
      </c>
      <c r="B4" s="116" t="s">
        <v>2327</v>
      </c>
      <c r="C4" s="116" t="s">
        <v>3064</v>
      </c>
      <c r="D4" s="116" t="s">
        <v>54</v>
      </c>
      <c r="E4" s="119" t="s">
        <v>55</v>
      </c>
      <c r="F4" s="119" t="s">
        <v>56</v>
      </c>
      <c r="G4" s="116" t="s">
        <v>57</v>
      </c>
      <c r="H4" s="118" t="s">
        <v>3110</v>
      </c>
      <c r="I4" s="116" t="s">
        <v>1674</v>
      </c>
    </row>
    <row r="5" spans="1:9" ht="15" customHeight="1">
      <c r="A5" s="116"/>
      <c r="B5" s="116"/>
      <c r="C5" s="116"/>
      <c r="D5" s="116"/>
      <c r="E5" s="119"/>
      <c r="F5" s="116"/>
      <c r="G5" s="116"/>
      <c r="H5" s="118"/>
      <c r="I5" s="116"/>
    </row>
    <row r="6" spans="1:9" s="7" customFormat="1" ht="57.95" customHeight="1">
      <c r="A6" s="101" t="s">
        <v>1514</v>
      </c>
      <c r="B6" s="72" t="s">
        <v>1084</v>
      </c>
      <c r="C6" s="222" t="s">
        <v>2542</v>
      </c>
      <c r="D6" s="49" t="s">
        <v>2340</v>
      </c>
      <c r="E6" s="285" t="s">
        <v>63</v>
      </c>
      <c r="F6" s="8"/>
      <c r="G6" s="8"/>
      <c r="H6" s="30" t="s">
        <v>35</v>
      </c>
      <c r="I6" s="78" t="s">
        <v>3107</v>
      </c>
    </row>
    <row r="7" spans="1:9" s="7" customFormat="1" ht="42.95" customHeight="1">
      <c r="A7" s="830" t="s">
        <v>1515</v>
      </c>
      <c r="B7" s="707" t="s">
        <v>19</v>
      </c>
      <c r="C7" s="727" t="s">
        <v>2706</v>
      </c>
      <c r="D7" s="712" t="s">
        <v>2048</v>
      </c>
      <c r="E7" s="704" t="s">
        <v>24</v>
      </c>
      <c r="F7" s="30" t="s">
        <v>30</v>
      </c>
      <c r="G7" s="8" t="s">
        <v>948</v>
      </c>
      <c r="H7" s="698" t="s">
        <v>35</v>
      </c>
      <c r="I7" s="701" t="s">
        <v>2047</v>
      </c>
    </row>
    <row r="8" spans="1:9" s="7" customFormat="1" ht="31.25" customHeight="1">
      <c r="A8" s="830" t="e">
        <v>#N/A</v>
      </c>
      <c r="B8" s="707" t="e">
        <v>#N/A</v>
      </c>
      <c r="C8" s="728" t="e">
        <v>#N/A</v>
      </c>
      <c r="D8" s="712" t="e">
        <v>#N/A</v>
      </c>
      <c r="E8" s="704" t="e">
        <v>#N/A</v>
      </c>
      <c r="F8" s="30" t="s">
        <v>31</v>
      </c>
      <c r="G8" s="8" t="s">
        <v>1239</v>
      </c>
      <c r="H8" s="699" t="e">
        <v>#N/A</v>
      </c>
      <c r="I8" s="702"/>
    </row>
    <row r="9" spans="1:9" s="7" customFormat="1" ht="17.55" customHeight="1">
      <c r="A9" s="830" t="e">
        <v>#N/A</v>
      </c>
      <c r="B9" s="707" t="e">
        <v>#N/A</v>
      </c>
      <c r="C9" s="728" t="e">
        <v>#N/A</v>
      </c>
      <c r="D9" s="712" t="e">
        <v>#N/A</v>
      </c>
      <c r="E9" s="704" t="e">
        <v>#N/A</v>
      </c>
      <c r="F9" s="30" t="s">
        <v>165</v>
      </c>
      <c r="G9" s="8" t="s">
        <v>950</v>
      </c>
      <c r="H9" s="699" t="e">
        <v>#N/A</v>
      </c>
      <c r="I9" s="702"/>
    </row>
    <row r="10" spans="1:9" s="7" customFormat="1" ht="17.55" customHeight="1">
      <c r="A10" s="830" t="e">
        <v>#N/A</v>
      </c>
      <c r="B10" s="707" t="e">
        <v>#N/A</v>
      </c>
      <c r="C10" s="684" t="e">
        <v>#N/A</v>
      </c>
      <c r="D10" s="712" t="e">
        <v>#N/A</v>
      </c>
      <c r="E10" s="704" t="e">
        <v>#N/A</v>
      </c>
      <c r="F10" s="30" t="s">
        <v>166</v>
      </c>
      <c r="G10" s="8" t="s">
        <v>951</v>
      </c>
      <c r="H10" s="700" t="e">
        <v>#N/A</v>
      </c>
      <c r="I10" s="703"/>
    </row>
    <row r="11" spans="1:9" s="7" customFormat="1" ht="18" customHeight="1">
      <c r="A11" s="101" t="s">
        <v>1516</v>
      </c>
      <c r="B11" s="72" t="s">
        <v>1370</v>
      </c>
      <c r="C11" s="222" t="s">
        <v>2707</v>
      </c>
      <c r="D11" s="49" t="s">
        <v>3378</v>
      </c>
      <c r="E11" s="285" t="s">
        <v>274</v>
      </c>
      <c r="F11" s="8"/>
      <c r="G11" s="8"/>
      <c r="H11" s="30" t="s">
        <v>35</v>
      </c>
      <c r="I11" s="78" t="s">
        <v>3151</v>
      </c>
    </row>
    <row r="12" spans="1:9" s="7" customFormat="1" ht="15.95" customHeight="1">
      <c r="A12" s="101" t="s">
        <v>1517</v>
      </c>
      <c r="B12" s="72" t="s">
        <v>1371</v>
      </c>
      <c r="C12" s="222" t="s">
        <v>2708</v>
      </c>
      <c r="D12" s="49" t="s">
        <v>3379</v>
      </c>
      <c r="E12" s="285" t="s">
        <v>274</v>
      </c>
      <c r="F12" s="8"/>
      <c r="G12" s="8"/>
      <c r="H12" s="30" t="s">
        <v>15</v>
      </c>
      <c r="I12" s="78" t="s">
        <v>3151</v>
      </c>
    </row>
    <row r="13" spans="1:9">
      <c r="A13" s="145" t="s">
        <v>958</v>
      </c>
      <c r="B13" s="144"/>
      <c r="C13" s="141"/>
      <c r="D13" s="142"/>
      <c r="E13" s="290"/>
      <c r="F13" s="142"/>
      <c r="G13" s="142"/>
      <c r="H13" s="142"/>
      <c r="I13" s="240"/>
    </row>
  </sheetData>
  <mergeCells count="8">
    <mergeCell ref="F3:G3"/>
    <mergeCell ref="I7:I10"/>
    <mergeCell ref="D7:D10"/>
    <mergeCell ref="E7:E10"/>
    <mergeCell ref="A7:A10"/>
    <mergeCell ref="B7:B10"/>
    <mergeCell ref="H7:H10"/>
    <mergeCell ref="C7:C10"/>
  </mergeCells>
  <pageMargins left="0.25" right="0.25" top="0.75" bottom="0.75" header="0.3" footer="0.3"/>
  <pageSetup paperSize="8" scale="42" fitToHeight="0" orientation="landscape"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51">
    <tabColor rgb="FF4F81BD"/>
    <pageSetUpPr fitToPage="1"/>
  </sheetPr>
  <dimension ref="A1:I12"/>
  <sheetViews>
    <sheetView zoomScaleNormal="100" workbookViewId="0"/>
  </sheetViews>
  <sheetFormatPr defaultRowHeight="12.75"/>
  <cols>
    <col min="1" max="1" width="10.19921875" customWidth="1"/>
    <col min="2" max="3" width="15.19921875" customWidth="1"/>
    <col min="4" max="4" width="30.796875" customWidth="1"/>
    <col min="5" max="5" width="14" style="9" customWidth="1"/>
    <col min="6" max="6" width="10.796875" customWidth="1"/>
    <col min="7" max="7" width="30.796875" customWidth="1"/>
    <col min="8" max="8" width="14.19921875" style="6" customWidth="1"/>
    <col min="9" max="9" width="13.1328125" customWidth="1"/>
  </cols>
  <sheetData>
    <row r="1" spans="1:9" s="9" customFormat="1">
      <c r="A1" s="315" t="s">
        <v>3258</v>
      </c>
      <c r="B1" s="315" t="s">
        <v>3258</v>
      </c>
      <c r="C1" s="315" t="s">
        <v>3258</v>
      </c>
      <c r="D1" s="315" t="s">
        <v>3258</v>
      </c>
      <c r="E1" s="315" t="s">
        <v>3258</v>
      </c>
      <c r="F1" s="315" t="s">
        <v>3258</v>
      </c>
      <c r="G1" s="315" t="s">
        <v>3258</v>
      </c>
      <c r="H1" s="315" t="s">
        <v>3258</v>
      </c>
      <c r="I1" s="315" t="s">
        <v>3258</v>
      </c>
    </row>
    <row r="2" spans="1:9" s="7" customFormat="1" ht="10.15">
      <c r="A2" s="140" t="s">
        <v>1626</v>
      </c>
      <c r="B2" s="136"/>
      <c r="C2" s="133"/>
      <c r="D2" s="130"/>
      <c r="E2" s="286"/>
      <c r="F2" s="130"/>
      <c r="G2" s="130"/>
      <c r="H2" s="130"/>
      <c r="I2" s="132"/>
    </row>
    <row r="3" spans="1:9" ht="129" customHeight="1">
      <c r="A3" s="476" t="s">
        <v>1617</v>
      </c>
      <c r="B3" s="476"/>
      <c r="C3" s="476"/>
      <c r="D3" s="476"/>
      <c r="E3" s="477"/>
      <c r="F3" s="828" t="s">
        <v>3433</v>
      </c>
      <c r="G3" s="829"/>
      <c r="H3" s="478" t="s">
        <v>3145</v>
      </c>
      <c r="I3" s="479"/>
    </row>
    <row r="4" spans="1:9" ht="70.5" customHeight="1">
      <c r="A4" s="116" t="s">
        <v>77</v>
      </c>
      <c r="B4" s="116" t="s">
        <v>2327</v>
      </c>
      <c r="C4" s="116" t="s">
        <v>3064</v>
      </c>
      <c r="D4" s="116" t="s">
        <v>54</v>
      </c>
      <c r="E4" s="119" t="s">
        <v>55</v>
      </c>
      <c r="F4" s="119" t="s">
        <v>56</v>
      </c>
      <c r="G4" s="116" t="s">
        <v>57</v>
      </c>
      <c r="H4" s="118" t="s">
        <v>3110</v>
      </c>
      <c r="I4" s="116" t="s">
        <v>1674</v>
      </c>
    </row>
    <row r="5" spans="1:9" ht="15" customHeight="1">
      <c r="A5" s="116"/>
      <c r="B5" s="116"/>
      <c r="C5" s="116"/>
      <c r="D5" s="116"/>
      <c r="E5" s="119"/>
      <c r="F5" s="116"/>
      <c r="G5" s="116"/>
      <c r="H5" s="118"/>
      <c r="I5" s="116"/>
    </row>
    <row r="6" spans="1:9" s="7" customFormat="1" ht="57.95" customHeight="1">
      <c r="A6" s="100" t="s">
        <v>1518</v>
      </c>
      <c r="B6" s="12" t="s">
        <v>1084</v>
      </c>
      <c r="C6" s="220" t="s">
        <v>2542</v>
      </c>
      <c r="D6" s="44" t="s">
        <v>2340</v>
      </c>
      <c r="E6" s="280" t="s">
        <v>63</v>
      </c>
      <c r="F6" s="44"/>
      <c r="G6" s="44"/>
      <c r="H6" s="30" t="s">
        <v>35</v>
      </c>
      <c r="I6" s="78" t="s">
        <v>3107</v>
      </c>
    </row>
    <row r="7" spans="1:9" s="7" customFormat="1" ht="42.95" customHeight="1">
      <c r="A7" s="102" t="s">
        <v>1519</v>
      </c>
      <c r="B7" s="72" t="s">
        <v>1372</v>
      </c>
      <c r="C7" s="222" t="s">
        <v>2605</v>
      </c>
      <c r="D7" s="49" t="s">
        <v>2323</v>
      </c>
      <c r="E7" s="285" t="s">
        <v>2046</v>
      </c>
      <c r="F7" s="36"/>
      <c r="G7" s="8" t="s">
        <v>2059</v>
      </c>
      <c r="H7" s="30" t="s">
        <v>35</v>
      </c>
      <c r="I7" s="78" t="s">
        <v>2322</v>
      </c>
    </row>
    <row r="8" spans="1:9" s="7" customFormat="1" ht="31.25" customHeight="1">
      <c r="A8" s="102" t="s">
        <v>1520</v>
      </c>
      <c r="B8" s="72" t="s">
        <v>1373</v>
      </c>
      <c r="C8" s="222" t="s">
        <v>2713</v>
      </c>
      <c r="D8" s="49" t="s">
        <v>3380</v>
      </c>
      <c r="E8" s="285" t="s">
        <v>274</v>
      </c>
      <c r="F8" s="36"/>
      <c r="G8" s="8"/>
      <c r="H8" s="30" t="s">
        <v>15</v>
      </c>
      <c r="I8" s="78" t="s">
        <v>3151</v>
      </c>
    </row>
    <row r="9" spans="1:9">
      <c r="A9" s="140" t="s">
        <v>1627</v>
      </c>
      <c r="B9" s="136"/>
      <c r="C9" s="133"/>
      <c r="D9" s="130"/>
      <c r="E9" s="286"/>
      <c r="F9" s="130"/>
      <c r="G9" s="130"/>
      <c r="H9" s="130"/>
      <c r="I9" s="132"/>
    </row>
    <row r="11" spans="1:9" ht="18" customHeight="1"/>
    <row r="12" spans="1:9" ht="15.95" customHeight="1"/>
  </sheetData>
  <mergeCells count="1">
    <mergeCell ref="F3:G3"/>
  </mergeCells>
  <pageMargins left="0.25" right="0.25" top="0.75" bottom="0.75" header="0.3" footer="0.3"/>
  <pageSetup paperSize="8" scale="45" fitToHeight="0" orientation="landscape"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58">
    <tabColor theme="5" tint="0.39997558519241921"/>
    <pageSetUpPr fitToPage="1"/>
  </sheetPr>
  <dimension ref="A1:I13"/>
  <sheetViews>
    <sheetView zoomScaleNormal="100" workbookViewId="0"/>
  </sheetViews>
  <sheetFormatPr defaultRowHeight="12.75"/>
  <cols>
    <col min="1" max="1" width="9.796875" customWidth="1"/>
    <col min="2" max="2" width="18.19921875" customWidth="1"/>
    <col min="3" max="3" width="16.796875" customWidth="1"/>
    <col min="4" max="4" width="30.796875" customWidth="1"/>
    <col min="5" max="5" width="14" style="9" customWidth="1"/>
    <col min="6" max="6" width="9.33203125" customWidth="1"/>
    <col min="7" max="7" width="30.796875" customWidth="1"/>
    <col min="8" max="8" width="14.19921875" style="6" customWidth="1"/>
    <col min="9" max="9" width="13.1328125" customWidth="1"/>
  </cols>
  <sheetData>
    <row r="1" spans="1:9" s="9" customFormat="1">
      <c r="A1" s="315" t="s">
        <v>3258</v>
      </c>
      <c r="B1" s="315" t="s">
        <v>3258</v>
      </c>
      <c r="C1" s="315" t="s">
        <v>3258</v>
      </c>
      <c r="D1" s="315" t="s">
        <v>3258</v>
      </c>
      <c r="E1" s="315" t="s">
        <v>3258</v>
      </c>
      <c r="F1" s="315" t="s">
        <v>3258</v>
      </c>
      <c r="G1" s="315" t="s">
        <v>3258</v>
      </c>
      <c r="H1" s="315" t="s">
        <v>3258</v>
      </c>
      <c r="I1" s="315" t="s">
        <v>3258</v>
      </c>
    </row>
    <row r="2" spans="1:9" s="7" customFormat="1" ht="10.15">
      <c r="A2" s="138" t="s">
        <v>1052</v>
      </c>
      <c r="B2" s="133"/>
      <c r="C2" s="133"/>
      <c r="D2" s="130"/>
      <c r="E2" s="286"/>
      <c r="F2" s="130"/>
      <c r="G2" s="130"/>
      <c r="H2" s="130"/>
      <c r="I2" s="132"/>
    </row>
    <row r="3" spans="1:9" ht="86.25" customHeight="1">
      <c r="A3" s="480" t="s">
        <v>1062</v>
      </c>
      <c r="B3" s="480"/>
      <c r="C3" s="480"/>
      <c r="D3" s="480"/>
      <c r="E3" s="481"/>
      <c r="F3" s="831" t="s">
        <v>2392</v>
      </c>
      <c r="G3" s="832"/>
      <c r="H3" s="482" t="s">
        <v>3145</v>
      </c>
      <c r="I3" s="483"/>
    </row>
    <row r="4" spans="1:9" ht="70.5" customHeight="1">
      <c r="A4" s="116" t="s">
        <v>77</v>
      </c>
      <c r="B4" s="116" t="s">
        <v>2327</v>
      </c>
      <c r="C4" s="116" t="s">
        <v>3064</v>
      </c>
      <c r="D4" s="116" t="s">
        <v>54</v>
      </c>
      <c r="E4" s="119" t="s">
        <v>55</v>
      </c>
      <c r="F4" s="119" t="s">
        <v>56</v>
      </c>
      <c r="G4" s="116" t="s">
        <v>57</v>
      </c>
      <c r="H4" s="118" t="s">
        <v>3110</v>
      </c>
      <c r="I4" s="116" t="s">
        <v>1674</v>
      </c>
    </row>
    <row r="5" spans="1:9" ht="15" customHeight="1">
      <c r="A5" s="116"/>
      <c r="B5" s="116"/>
      <c r="C5" s="116"/>
      <c r="D5" s="116"/>
      <c r="E5" s="119"/>
      <c r="F5" s="116"/>
      <c r="G5" s="116"/>
      <c r="H5" s="118"/>
      <c r="I5" s="116"/>
    </row>
    <row r="6" spans="1:9" s="7" customFormat="1" ht="57.95" customHeight="1">
      <c r="A6" s="100" t="s">
        <v>1521</v>
      </c>
      <c r="B6" s="12" t="s">
        <v>1084</v>
      </c>
      <c r="C6" s="220" t="s">
        <v>2542</v>
      </c>
      <c r="D6" s="44" t="s">
        <v>2340</v>
      </c>
      <c r="E6" s="280" t="s">
        <v>63</v>
      </c>
      <c r="F6" s="44"/>
      <c r="G6" s="44"/>
      <c r="H6" s="30" t="s">
        <v>35</v>
      </c>
      <c r="I6" s="78" t="s">
        <v>3107</v>
      </c>
    </row>
    <row r="7" spans="1:9" s="7" customFormat="1" ht="42.75" customHeight="1">
      <c r="A7" s="100" t="s">
        <v>1522</v>
      </c>
      <c r="B7" s="12" t="s">
        <v>1057</v>
      </c>
      <c r="C7" s="220" t="s">
        <v>2715</v>
      </c>
      <c r="D7" s="8" t="s">
        <v>3135</v>
      </c>
      <c r="E7" s="280" t="s">
        <v>274</v>
      </c>
      <c r="F7" s="44"/>
      <c r="G7" s="44"/>
      <c r="H7" s="30" t="s">
        <v>35</v>
      </c>
      <c r="I7" s="78" t="s">
        <v>2041</v>
      </c>
    </row>
    <row r="8" spans="1:9" s="7" customFormat="1" ht="31.25" customHeight="1">
      <c r="A8" s="771" t="s">
        <v>1608</v>
      </c>
      <c r="B8" s="729" t="s">
        <v>3234</v>
      </c>
      <c r="C8" s="729" t="s">
        <v>2686</v>
      </c>
      <c r="D8" s="739" t="s">
        <v>3369</v>
      </c>
      <c r="E8" s="698" t="s">
        <v>24</v>
      </c>
      <c r="F8" s="34" t="s">
        <v>166</v>
      </c>
      <c r="G8" s="44" t="s">
        <v>1092</v>
      </c>
      <c r="H8" s="698" t="s">
        <v>35</v>
      </c>
      <c r="I8" s="701" t="s">
        <v>3151</v>
      </c>
    </row>
    <row r="9" spans="1:9" s="7" customFormat="1" ht="25.5" customHeight="1">
      <c r="A9" s="772"/>
      <c r="B9" s="730" t="e">
        <v>#N/A</v>
      </c>
      <c r="C9" s="730" t="e">
        <v>#N/A</v>
      </c>
      <c r="D9" s="740" t="e">
        <v>#N/A</v>
      </c>
      <c r="E9" s="699" t="e">
        <v>#N/A</v>
      </c>
      <c r="F9" s="34" t="s">
        <v>201</v>
      </c>
      <c r="G9" s="44" t="s">
        <v>1093</v>
      </c>
      <c r="H9" s="699" t="e">
        <v>#N/A</v>
      </c>
      <c r="I9" s="702"/>
    </row>
    <row r="10" spans="1:9" s="7" customFormat="1" ht="25.5" customHeight="1">
      <c r="A10" s="813"/>
      <c r="B10" s="731" t="e">
        <v>#N/A</v>
      </c>
      <c r="C10" s="731" t="e">
        <v>#N/A</v>
      </c>
      <c r="D10" s="741" t="e">
        <v>#N/A</v>
      </c>
      <c r="E10" s="700" t="e">
        <v>#N/A</v>
      </c>
      <c r="F10" s="34" t="s">
        <v>28</v>
      </c>
      <c r="G10" s="44" t="s">
        <v>1619</v>
      </c>
      <c r="H10" s="700" t="e">
        <v>#N/A</v>
      </c>
      <c r="I10" s="703"/>
    </row>
    <row r="11" spans="1:9" s="7" customFormat="1" ht="18" customHeight="1">
      <c r="A11" s="100" t="s">
        <v>1523</v>
      </c>
      <c r="B11" s="12" t="s">
        <v>1114</v>
      </c>
      <c r="C11" s="220" t="s">
        <v>2717</v>
      </c>
      <c r="D11" s="8" t="s">
        <v>3381</v>
      </c>
      <c r="E11" s="280" t="s">
        <v>1249</v>
      </c>
      <c r="F11" s="44"/>
      <c r="G11" s="44"/>
      <c r="H11" s="30" t="s">
        <v>35</v>
      </c>
      <c r="I11" s="78" t="s">
        <v>3151</v>
      </c>
    </row>
    <row r="12" spans="1:9" s="7" customFormat="1" ht="15.95" customHeight="1">
      <c r="A12" s="100" t="s">
        <v>1524</v>
      </c>
      <c r="B12" s="170" t="s">
        <v>2182</v>
      </c>
      <c r="C12" s="170" t="s">
        <v>2718</v>
      </c>
      <c r="D12" s="14" t="s">
        <v>2187</v>
      </c>
      <c r="E12" s="283" t="s">
        <v>2133</v>
      </c>
      <c r="F12" s="44"/>
      <c r="G12" s="44"/>
      <c r="H12" s="30" t="s">
        <v>15</v>
      </c>
      <c r="I12" s="78" t="s">
        <v>3144</v>
      </c>
    </row>
    <row r="13" spans="1:9">
      <c r="A13" s="143" t="s">
        <v>1055</v>
      </c>
      <c r="B13" s="141"/>
      <c r="C13" s="141"/>
      <c r="D13" s="142"/>
      <c r="E13" s="290"/>
      <c r="F13" s="142"/>
      <c r="G13" s="142"/>
      <c r="H13" s="142"/>
      <c r="I13" s="240"/>
    </row>
  </sheetData>
  <mergeCells count="8">
    <mergeCell ref="I8:I10"/>
    <mergeCell ref="F3:G3"/>
    <mergeCell ref="A8:A10"/>
    <mergeCell ref="H8:H10"/>
    <mergeCell ref="C8:C10"/>
    <mergeCell ref="B8:B10"/>
    <mergeCell ref="D8:D10"/>
    <mergeCell ref="E8:E10"/>
  </mergeCells>
  <phoneticPr fontId="94" type="noConversion"/>
  <pageMargins left="0.25" right="0.25" top="0.75" bottom="0.75" header="0.3" footer="0.3"/>
  <pageSetup paperSize="8" scale="44" fitToHeight="0" orientation="landscape"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45">
    <tabColor theme="5" tint="0.39997558519241921"/>
    <pageSetUpPr fitToPage="1"/>
  </sheetPr>
  <dimension ref="A1:I25"/>
  <sheetViews>
    <sheetView topLeftCell="A4" zoomScaleNormal="100" workbookViewId="0"/>
  </sheetViews>
  <sheetFormatPr defaultRowHeight="12.75"/>
  <cols>
    <col min="1" max="1" width="10.53125" customWidth="1"/>
    <col min="2" max="3" width="16.33203125" customWidth="1"/>
    <col min="4" max="4" width="32" customWidth="1"/>
    <col min="5" max="5" width="14" style="9" customWidth="1"/>
    <col min="6" max="6" width="10.796875" customWidth="1"/>
    <col min="7" max="7" width="30.796875" customWidth="1"/>
    <col min="8" max="8" width="14.19921875" style="6" customWidth="1"/>
    <col min="9" max="9" width="13.1328125" customWidth="1"/>
  </cols>
  <sheetData>
    <row r="1" spans="1:9" s="9" customFormat="1">
      <c r="A1" s="315" t="s">
        <v>3258</v>
      </c>
      <c r="B1" s="315" t="s">
        <v>3258</v>
      </c>
      <c r="C1" s="315" t="s">
        <v>3258</v>
      </c>
      <c r="D1" s="315" t="s">
        <v>3258</v>
      </c>
      <c r="E1" s="315" t="s">
        <v>3258</v>
      </c>
      <c r="F1" s="315" t="s">
        <v>3258</v>
      </c>
      <c r="G1" s="315" t="s">
        <v>3258</v>
      </c>
      <c r="H1" s="315" t="s">
        <v>3258</v>
      </c>
      <c r="I1" s="315" t="s">
        <v>3258</v>
      </c>
    </row>
    <row r="2" spans="1:9" s="7" customFormat="1" ht="10.15">
      <c r="A2" s="138" t="s">
        <v>1056</v>
      </c>
      <c r="B2" s="133"/>
      <c r="C2" s="133"/>
      <c r="D2" s="130"/>
      <c r="E2" s="286"/>
      <c r="F2" s="130"/>
      <c r="G2" s="130"/>
      <c r="H2" s="130"/>
      <c r="I2" s="132"/>
    </row>
    <row r="3" spans="1:9" ht="97.25" customHeight="1">
      <c r="A3" s="480" t="s">
        <v>1063</v>
      </c>
      <c r="B3" s="480"/>
      <c r="C3" s="480"/>
      <c r="D3" s="480"/>
      <c r="E3" s="481"/>
      <c r="F3" s="831" t="s">
        <v>2370</v>
      </c>
      <c r="G3" s="832"/>
      <c r="H3" s="482" t="s">
        <v>3145</v>
      </c>
      <c r="I3" s="483"/>
    </row>
    <row r="4" spans="1:9" ht="70.5" customHeight="1">
      <c r="A4" s="116" t="s">
        <v>77</v>
      </c>
      <c r="B4" s="116" t="s">
        <v>2327</v>
      </c>
      <c r="C4" s="116" t="s">
        <v>3064</v>
      </c>
      <c r="D4" s="116" t="s">
        <v>54</v>
      </c>
      <c r="E4" s="119" t="s">
        <v>55</v>
      </c>
      <c r="F4" s="119" t="s">
        <v>56</v>
      </c>
      <c r="G4" s="116" t="s">
        <v>57</v>
      </c>
      <c r="H4" s="118" t="s">
        <v>3110</v>
      </c>
      <c r="I4" s="116" t="s">
        <v>1674</v>
      </c>
    </row>
    <row r="5" spans="1:9" ht="15" customHeight="1">
      <c r="A5" s="116"/>
      <c r="B5" s="116"/>
      <c r="C5" s="116"/>
      <c r="D5" s="116"/>
      <c r="E5" s="119"/>
      <c r="F5" s="116"/>
      <c r="G5" s="116"/>
      <c r="H5" s="118"/>
      <c r="I5" s="116"/>
    </row>
    <row r="6" spans="1:9" s="7" customFormat="1" ht="57.95" customHeight="1">
      <c r="A6" s="101" t="s">
        <v>1525</v>
      </c>
      <c r="B6" s="50" t="s">
        <v>1084</v>
      </c>
      <c r="C6" s="50" t="s">
        <v>2542</v>
      </c>
      <c r="D6" s="8" t="s">
        <v>2340</v>
      </c>
      <c r="E6" s="285" t="s">
        <v>63</v>
      </c>
      <c r="F6" s="8"/>
      <c r="G6" s="8"/>
      <c r="H6" s="30" t="s">
        <v>35</v>
      </c>
      <c r="I6" s="78" t="s">
        <v>3107</v>
      </c>
    </row>
    <row r="7" spans="1:9" s="7" customFormat="1" ht="42.95" customHeight="1">
      <c r="A7" s="101" t="s">
        <v>1526</v>
      </c>
      <c r="B7" s="50" t="s">
        <v>1057</v>
      </c>
      <c r="C7" s="50" t="s">
        <v>2715</v>
      </c>
      <c r="D7" s="8" t="s">
        <v>3135</v>
      </c>
      <c r="E7" s="285" t="s">
        <v>274</v>
      </c>
      <c r="F7" s="8"/>
      <c r="G7" s="8"/>
      <c r="H7" s="30" t="s">
        <v>35</v>
      </c>
      <c r="I7" s="78" t="s">
        <v>2041</v>
      </c>
    </row>
    <row r="8" spans="1:9" s="7" customFormat="1" ht="31.25" customHeight="1">
      <c r="A8" s="724" t="s">
        <v>1609</v>
      </c>
      <c r="B8" s="823" t="s">
        <v>1303</v>
      </c>
      <c r="C8" s="823" t="s">
        <v>2722</v>
      </c>
      <c r="D8" s="836" t="s">
        <v>3382</v>
      </c>
      <c r="E8" s="833" t="s">
        <v>23</v>
      </c>
      <c r="F8" s="36" t="s">
        <v>444</v>
      </c>
      <c r="G8" s="8" t="s">
        <v>1069</v>
      </c>
      <c r="H8" s="833" t="s">
        <v>35</v>
      </c>
      <c r="I8" s="833" t="s">
        <v>3151</v>
      </c>
    </row>
    <row r="9" spans="1:9" s="7" customFormat="1" ht="12.75" customHeight="1">
      <c r="A9" s="725" t="e">
        <v>#N/A</v>
      </c>
      <c r="B9" s="824" t="e">
        <v>#N/A</v>
      </c>
      <c r="C9" s="824"/>
      <c r="D9" s="837" t="e">
        <v>#N/A</v>
      </c>
      <c r="E9" s="834" t="e">
        <v>#N/A</v>
      </c>
      <c r="F9" s="36" t="s">
        <v>462</v>
      </c>
      <c r="G9" s="8" t="s">
        <v>1068</v>
      </c>
      <c r="H9" s="834" t="e">
        <v>#N/A</v>
      </c>
      <c r="I9" s="834"/>
    </row>
    <row r="10" spans="1:9" s="7" customFormat="1" ht="12.75" customHeight="1">
      <c r="A10" s="725" t="e">
        <v>#N/A</v>
      </c>
      <c r="B10" s="824" t="e">
        <v>#N/A</v>
      </c>
      <c r="C10" s="824"/>
      <c r="D10" s="837" t="e">
        <v>#N/A</v>
      </c>
      <c r="E10" s="834" t="e">
        <v>#N/A</v>
      </c>
      <c r="F10" s="36" t="s">
        <v>482</v>
      </c>
      <c r="G10" s="8" t="s">
        <v>1070</v>
      </c>
      <c r="H10" s="834" t="e">
        <v>#N/A</v>
      </c>
      <c r="I10" s="834"/>
    </row>
    <row r="11" spans="1:9" s="7" customFormat="1" ht="18" customHeight="1">
      <c r="A11" s="725" t="e">
        <v>#N/A</v>
      </c>
      <c r="B11" s="824" t="e">
        <v>#N/A</v>
      </c>
      <c r="C11" s="824"/>
      <c r="D11" s="837" t="e">
        <v>#N/A</v>
      </c>
      <c r="E11" s="834" t="e">
        <v>#N/A</v>
      </c>
      <c r="F11" s="36" t="s">
        <v>502</v>
      </c>
      <c r="G11" s="8" t="s">
        <v>1071</v>
      </c>
      <c r="H11" s="834" t="e">
        <v>#N/A</v>
      </c>
      <c r="I11" s="834"/>
    </row>
    <row r="12" spans="1:9" s="7" customFormat="1" ht="15.75" customHeight="1">
      <c r="A12" s="725" t="e">
        <v>#N/A</v>
      </c>
      <c r="B12" s="824" t="e">
        <v>#N/A</v>
      </c>
      <c r="C12" s="824"/>
      <c r="D12" s="837" t="e">
        <v>#N/A</v>
      </c>
      <c r="E12" s="834" t="e">
        <v>#N/A</v>
      </c>
      <c r="F12" s="36" t="s">
        <v>522</v>
      </c>
      <c r="G12" s="8" t="s">
        <v>1072</v>
      </c>
      <c r="H12" s="834" t="e">
        <v>#N/A</v>
      </c>
      <c r="I12" s="834"/>
    </row>
    <row r="13" spans="1:9" s="7" customFormat="1" ht="12.75" customHeight="1">
      <c r="A13" s="725" t="e">
        <v>#N/A</v>
      </c>
      <c r="B13" s="824" t="e">
        <v>#N/A</v>
      </c>
      <c r="C13" s="824"/>
      <c r="D13" s="837" t="e">
        <v>#N/A</v>
      </c>
      <c r="E13" s="834" t="e">
        <v>#N/A</v>
      </c>
      <c r="F13" s="36" t="s">
        <v>541</v>
      </c>
      <c r="G13" s="8" t="s">
        <v>1073</v>
      </c>
      <c r="H13" s="834" t="e">
        <v>#N/A</v>
      </c>
      <c r="I13" s="834"/>
    </row>
    <row r="14" spans="1:9" s="7" customFormat="1" ht="12.75" customHeight="1">
      <c r="A14" s="725" t="e">
        <v>#N/A</v>
      </c>
      <c r="B14" s="824" t="e">
        <v>#N/A</v>
      </c>
      <c r="C14" s="824"/>
      <c r="D14" s="837" t="e">
        <v>#N/A</v>
      </c>
      <c r="E14" s="834" t="e">
        <v>#N/A</v>
      </c>
      <c r="F14" s="36" t="s">
        <v>560</v>
      </c>
      <c r="G14" s="8" t="s">
        <v>1074</v>
      </c>
      <c r="H14" s="834" t="e">
        <v>#N/A</v>
      </c>
      <c r="I14" s="834"/>
    </row>
    <row r="15" spans="1:9" s="7" customFormat="1" ht="12.75" customHeight="1">
      <c r="A15" s="725" t="e">
        <v>#N/A</v>
      </c>
      <c r="B15" s="824" t="e">
        <v>#N/A</v>
      </c>
      <c r="C15" s="824"/>
      <c r="D15" s="837" t="e">
        <v>#N/A</v>
      </c>
      <c r="E15" s="834" t="e">
        <v>#N/A</v>
      </c>
      <c r="F15" s="36" t="s">
        <v>1115</v>
      </c>
      <c r="G15" s="8" t="s">
        <v>1075</v>
      </c>
      <c r="H15" s="834" t="e">
        <v>#N/A</v>
      </c>
      <c r="I15" s="834"/>
    </row>
    <row r="16" spans="1:9" s="7" customFormat="1" ht="12.75" customHeight="1">
      <c r="A16" s="725" t="e">
        <v>#N/A</v>
      </c>
      <c r="B16" s="824" t="e">
        <v>#N/A</v>
      </c>
      <c r="C16" s="824"/>
      <c r="D16" s="837" t="e">
        <v>#N/A</v>
      </c>
      <c r="E16" s="834" t="e">
        <v>#N/A</v>
      </c>
      <c r="F16" s="30">
        <v>100</v>
      </c>
      <c r="G16" s="8" t="s">
        <v>1076</v>
      </c>
      <c r="H16" s="834" t="e">
        <v>#N/A</v>
      </c>
      <c r="I16" s="834"/>
    </row>
    <row r="17" spans="1:9" s="7" customFormat="1" ht="12.75" customHeight="1">
      <c r="A17" s="725" t="e">
        <v>#N/A</v>
      </c>
      <c r="B17" s="824" t="e">
        <v>#N/A</v>
      </c>
      <c r="C17" s="824"/>
      <c r="D17" s="837" t="e">
        <v>#N/A</v>
      </c>
      <c r="E17" s="834" t="e">
        <v>#N/A</v>
      </c>
      <c r="F17" s="30">
        <v>110</v>
      </c>
      <c r="G17" s="8" t="s">
        <v>1077</v>
      </c>
      <c r="H17" s="834" t="e">
        <v>#N/A</v>
      </c>
      <c r="I17" s="834"/>
    </row>
    <row r="18" spans="1:9" s="7" customFormat="1" ht="12.75" customHeight="1">
      <c r="A18" s="725" t="e">
        <v>#N/A</v>
      </c>
      <c r="B18" s="824" t="e">
        <v>#N/A</v>
      </c>
      <c r="C18" s="824"/>
      <c r="D18" s="837" t="e">
        <v>#N/A</v>
      </c>
      <c r="E18" s="834" t="e">
        <v>#N/A</v>
      </c>
      <c r="F18" s="30">
        <v>120</v>
      </c>
      <c r="G18" s="8" t="s">
        <v>1078</v>
      </c>
      <c r="H18" s="834" t="e">
        <v>#N/A</v>
      </c>
      <c r="I18" s="834"/>
    </row>
    <row r="19" spans="1:9" s="7" customFormat="1" ht="12.75" customHeight="1">
      <c r="A19" s="725" t="e">
        <v>#N/A</v>
      </c>
      <c r="B19" s="824" t="e">
        <v>#N/A</v>
      </c>
      <c r="C19" s="824"/>
      <c r="D19" s="837" t="e">
        <v>#N/A</v>
      </c>
      <c r="E19" s="834" t="e">
        <v>#N/A</v>
      </c>
      <c r="F19" s="30">
        <v>130</v>
      </c>
      <c r="G19" s="8" t="s">
        <v>1079</v>
      </c>
      <c r="H19" s="834" t="e">
        <v>#N/A</v>
      </c>
      <c r="I19" s="834"/>
    </row>
    <row r="20" spans="1:9" s="7" customFormat="1" ht="12.75" customHeight="1">
      <c r="A20" s="725" t="e">
        <v>#N/A</v>
      </c>
      <c r="B20" s="824" t="e">
        <v>#N/A</v>
      </c>
      <c r="C20" s="824"/>
      <c r="D20" s="837" t="e">
        <v>#N/A</v>
      </c>
      <c r="E20" s="834" t="e">
        <v>#N/A</v>
      </c>
      <c r="F20" s="30">
        <v>140</v>
      </c>
      <c r="G20" s="8" t="s">
        <v>1080</v>
      </c>
      <c r="H20" s="834" t="e">
        <v>#N/A</v>
      </c>
      <c r="I20" s="834"/>
    </row>
    <row r="21" spans="1:9" s="7" customFormat="1" ht="12.75" customHeight="1">
      <c r="A21" s="725"/>
      <c r="B21" s="824" t="e">
        <v>#N/A</v>
      </c>
      <c r="C21" s="824"/>
      <c r="D21" s="837" t="e">
        <v>#N/A</v>
      </c>
      <c r="E21" s="834" t="e">
        <v>#N/A</v>
      </c>
      <c r="F21" s="159">
        <v>150</v>
      </c>
      <c r="G21" s="8" t="s">
        <v>2244</v>
      </c>
      <c r="H21" s="834" t="e">
        <v>#N/A</v>
      </c>
      <c r="I21" s="834"/>
    </row>
    <row r="22" spans="1:9" s="7" customFormat="1" ht="12.75" customHeight="1">
      <c r="A22" s="725"/>
      <c r="B22" s="824" t="e">
        <v>#N/A</v>
      </c>
      <c r="C22" s="824"/>
      <c r="D22" s="837" t="e">
        <v>#N/A</v>
      </c>
      <c r="E22" s="834" t="e">
        <v>#N/A</v>
      </c>
      <c r="F22" s="169">
        <v>160</v>
      </c>
      <c r="G22" s="176" t="s">
        <v>2111</v>
      </c>
      <c r="H22" s="834" t="e">
        <v>#N/A</v>
      </c>
      <c r="I22" s="834"/>
    </row>
    <row r="23" spans="1:9" s="7" customFormat="1" ht="12.75" customHeight="1">
      <c r="A23" s="726"/>
      <c r="B23" s="825" t="e">
        <v>#N/A</v>
      </c>
      <c r="C23" s="825"/>
      <c r="D23" s="838" t="e">
        <v>#N/A</v>
      </c>
      <c r="E23" s="835" t="e">
        <v>#N/A</v>
      </c>
      <c r="F23" s="169">
        <v>170</v>
      </c>
      <c r="G23" s="176" t="s">
        <v>2208</v>
      </c>
      <c r="H23" s="835" t="e">
        <v>#N/A</v>
      </c>
      <c r="I23" s="835"/>
    </row>
    <row r="24" spans="1:9" s="7" customFormat="1" ht="69" customHeight="1">
      <c r="A24" s="101" t="s">
        <v>1527</v>
      </c>
      <c r="B24" s="97" t="s">
        <v>2182</v>
      </c>
      <c r="C24" s="97" t="s">
        <v>2718</v>
      </c>
      <c r="D24" s="8" t="s">
        <v>2187</v>
      </c>
      <c r="E24" s="282" t="s">
        <v>2133</v>
      </c>
      <c r="F24" s="8"/>
      <c r="G24" s="8"/>
      <c r="H24" s="30" t="s">
        <v>15</v>
      </c>
      <c r="I24" s="78" t="s">
        <v>3144</v>
      </c>
    </row>
    <row r="25" spans="1:9">
      <c r="A25" s="138" t="s">
        <v>1060</v>
      </c>
      <c r="B25" s="133"/>
      <c r="C25" s="133"/>
      <c r="D25" s="130"/>
      <c r="E25" s="286"/>
      <c r="F25" s="130"/>
      <c r="G25" s="130"/>
      <c r="H25" s="130"/>
      <c r="I25" s="132"/>
    </row>
  </sheetData>
  <mergeCells count="8">
    <mergeCell ref="I8:I23"/>
    <mergeCell ref="H8:H23"/>
    <mergeCell ref="C8:C23"/>
    <mergeCell ref="F3:G3"/>
    <mergeCell ref="A8:A23"/>
    <mergeCell ref="B8:B23"/>
    <mergeCell ref="D8:D23"/>
    <mergeCell ref="E8:E23"/>
  </mergeCells>
  <pageMargins left="0.25" right="0.25" top="0.75" bottom="0.75" header="0.3" footer="0.3"/>
  <pageSetup paperSize="8" scale="15" fitToHeight="0" orientation="landscape"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57">
    <tabColor theme="6" tint="0.39997558519241921"/>
    <pageSetUpPr fitToPage="1"/>
  </sheetPr>
  <dimension ref="A1:I13"/>
  <sheetViews>
    <sheetView zoomScaleNormal="100" workbookViewId="0"/>
  </sheetViews>
  <sheetFormatPr defaultColWidth="13.1328125" defaultRowHeight="12.75"/>
  <cols>
    <col min="1" max="1" width="9.796875" customWidth="1"/>
    <col min="2" max="2" width="21.46484375" customWidth="1"/>
    <col min="3" max="3" width="16.1328125" customWidth="1"/>
    <col min="4" max="4" width="30.796875" customWidth="1"/>
    <col min="5" max="5" width="14" style="9" customWidth="1"/>
    <col min="6" max="6" width="10.796875" customWidth="1"/>
    <col min="7" max="7" width="30.796875" customWidth="1"/>
    <col min="8" max="8" width="14.19921875" style="6" customWidth="1"/>
    <col min="9" max="9" width="13.1328125" customWidth="1"/>
  </cols>
  <sheetData>
    <row r="1" spans="1:9" s="9" customFormat="1">
      <c r="A1" s="315" t="s">
        <v>3258</v>
      </c>
      <c r="B1" s="315" t="s">
        <v>3258</v>
      </c>
      <c r="C1" s="315" t="s">
        <v>3258</v>
      </c>
      <c r="D1" s="315" t="s">
        <v>3258</v>
      </c>
      <c r="E1" s="315" t="s">
        <v>3258</v>
      </c>
      <c r="F1" s="315" t="s">
        <v>3258</v>
      </c>
      <c r="G1" s="315" t="s">
        <v>3258</v>
      </c>
      <c r="H1" s="315" t="s">
        <v>3258</v>
      </c>
      <c r="I1" s="315" t="s">
        <v>3258</v>
      </c>
    </row>
    <row r="2" spans="1:9" s="7" customFormat="1" ht="10.15">
      <c r="A2" s="140" t="s">
        <v>1117</v>
      </c>
      <c r="B2" s="136"/>
      <c r="C2" s="136"/>
      <c r="D2" s="136"/>
      <c r="E2" s="286"/>
      <c r="F2" s="130"/>
      <c r="G2" s="130"/>
      <c r="H2" s="130"/>
      <c r="I2" s="132"/>
    </row>
    <row r="3" spans="1:9" ht="106.25" customHeight="1">
      <c r="A3" s="496" t="s">
        <v>1116</v>
      </c>
      <c r="B3" s="496"/>
      <c r="C3" s="496"/>
      <c r="D3" s="496"/>
      <c r="E3" s="497"/>
      <c r="F3" s="839" t="s">
        <v>2371</v>
      </c>
      <c r="G3" s="840"/>
      <c r="H3" s="498" t="s">
        <v>3145</v>
      </c>
      <c r="I3" s="499"/>
    </row>
    <row r="4" spans="1:9" ht="70.5" customHeight="1">
      <c r="A4" s="116" t="s">
        <v>77</v>
      </c>
      <c r="B4" s="116" t="s">
        <v>2327</v>
      </c>
      <c r="C4" s="116" t="s">
        <v>3064</v>
      </c>
      <c r="D4" s="116" t="s">
        <v>54</v>
      </c>
      <c r="E4" s="119" t="s">
        <v>55</v>
      </c>
      <c r="F4" s="119" t="s">
        <v>56</v>
      </c>
      <c r="G4" s="116" t="s">
        <v>57</v>
      </c>
      <c r="H4" s="118" t="s">
        <v>3110</v>
      </c>
      <c r="I4" s="116" t="s">
        <v>1674</v>
      </c>
    </row>
    <row r="5" spans="1:9" ht="18.75" customHeight="1">
      <c r="A5" s="116"/>
      <c r="B5" s="116"/>
      <c r="C5" s="116"/>
      <c r="D5" s="116"/>
      <c r="E5" s="119"/>
      <c r="F5" s="116"/>
      <c r="G5" s="116"/>
      <c r="H5" s="118"/>
      <c r="I5" s="116"/>
    </row>
    <row r="6" spans="1:9" s="7" customFormat="1" ht="63" customHeight="1">
      <c r="A6" s="50" t="s">
        <v>1528</v>
      </c>
      <c r="B6" s="50" t="s">
        <v>1084</v>
      </c>
      <c r="C6" s="50" t="s">
        <v>2542</v>
      </c>
      <c r="D6" s="8" t="s">
        <v>2340</v>
      </c>
      <c r="E6" s="285" t="s">
        <v>63</v>
      </c>
      <c r="F6" s="8"/>
      <c r="G6" s="8"/>
      <c r="H6" s="30" t="s">
        <v>35</v>
      </c>
      <c r="I6" s="78" t="s">
        <v>3107</v>
      </c>
    </row>
    <row r="7" spans="1:9" s="7" customFormat="1" ht="15.75" customHeight="1">
      <c r="A7" s="724" t="s">
        <v>1529</v>
      </c>
      <c r="B7" s="841" t="s">
        <v>3236</v>
      </c>
      <c r="C7" s="781" t="s">
        <v>2724</v>
      </c>
      <c r="D7" s="786" t="s">
        <v>3383</v>
      </c>
      <c r="E7" s="787" t="s">
        <v>24</v>
      </c>
      <c r="F7" s="36" t="s">
        <v>31</v>
      </c>
      <c r="G7" s="8" t="s">
        <v>199</v>
      </c>
      <c r="H7" s="698" t="s">
        <v>35</v>
      </c>
      <c r="I7" s="701" t="s">
        <v>3151</v>
      </c>
    </row>
    <row r="8" spans="1:9" s="7" customFormat="1" ht="15.75" customHeight="1">
      <c r="A8" s="725" t="e">
        <v>#N/A</v>
      </c>
      <c r="B8" s="669" t="e">
        <v>#N/A</v>
      </c>
      <c r="C8" s="782" t="e">
        <v>#N/A</v>
      </c>
      <c r="D8" s="842" t="e">
        <v>#N/A</v>
      </c>
      <c r="E8" s="843" t="e">
        <v>#N/A</v>
      </c>
      <c r="F8" s="36" t="s">
        <v>166</v>
      </c>
      <c r="G8" s="8" t="s">
        <v>200</v>
      </c>
      <c r="H8" s="699" t="e">
        <v>#N/A</v>
      </c>
      <c r="I8" s="702"/>
    </row>
    <row r="9" spans="1:9" s="7" customFormat="1" ht="15.75" customHeight="1">
      <c r="A9" s="725" t="e">
        <v>#N/A</v>
      </c>
      <c r="B9" s="669" t="e">
        <v>#N/A</v>
      </c>
      <c r="C9" s="782" t="e">
        <v>#N/A</v>
      </c>
      <c r="D9" s="842" t="e">
        <v>#N/A</v>
      </c>
      <c r="E9" s="843" t="e">
        <v>#N/A</v>
      </c>
      <c r="F9" s="36" t="s">
        <v>201</v>
      </c>
      <c r="G9" s="8" t="s">
        <v>202</v>
      </c>
      <c r="H9" s="699" t="e">
        <v>#N/A</v>
      </c>
      <c r="I9" s="702"/>
    </row>
    <row r="10" spans="1:9" s="7" customFormat="1" ht="24.75" customHeight="1">
      <c r="A10" s="726" t="e">
        <v>#N/A</v>
      </c>
      <c r="B10" s="669" t="e">
        <v>#N/A</v>
      </c>
      <c r="C10" s="783" t="e">
        <v>#N/A</v>
      </c>
      <c r="D10" s="842" t="e">
        <v>#N/A</v>
      </c>
      <c r="E10" s="843" t="e">
        <v>#N/A</v>
      </c>
      <c r="F10" s="36" t="s">
        <v>28</v>
      </c>
      <c r="G10" s="8" t="s">
        <v>1619</v>
      </c>
      <c r="H10" s="700" t="e">
        <v>#N/A</v>
      </c>
      <c r="I10" s="703"/>
    </row>
    <row r="11" spans="1:9" ht="37.5" customHeight="1">
      <c r="A11" s="50" t="s">
        <v>1610</v>
      </c>
      <c r="B11" s="72" t="s">
        <v>1374</v>
      </c>
      <c r="C11" s="222" t="s">
        <v>2725</v>
      </c>
      <c r="D11" s="49" t="s">
        <v>3384</v>
      </c>
      <c r="E11" s="285" t="s">
        <v>1302</v>
      </c>
      <c r="F11" s="30"/>
      <c r="G11" s="49"/>
      <c r="H11" s="30" t="s">
        <v>35</v>
      </c>
      <c r="I11" s="78" t="s">
        <v>3151</v>
      </c>
    </row>
    <row r="12" spans="1:9" s="7" customFormat="1" ht="41.25" customHeight="1">
      <c r="A12" s="50" t="s">
        <v>1530</v>
      </c>
      <c r="B12" s="72" t="s">
        <v>43</v>
      </c>
      <c r="C12" s="222" t="s">
        <v>2726</v>
      </c>
      <c r="D12" s="49" t="s">
        <v>3385</v>
      </c>
      <c r="E12" s="285" t="s">
        <v>274</v>
      </c>
      <c r="F12" s="30"/>
      <c r="G12" s="8"/>
      <c r="H12" s="30" t="s">
        <v>15</v>
      </c>
      <c r="I12" s="78" t="s">
        <v>3151</v>
      </c>
    </row>
    <row r="13" spans="1:9">
      <c r="A13" s="140" t="s">
        <v>1118</v>
      </c>
      <c r="B13" s="136"/>
      <c r="C13" s="136"/>
      <c r="D13" s="136"/>
      <c r="E13" s="286"/>
      <c r="F13" s="130"/>
      <c r="G13" s="130"/>
      <c r="H13" s="130"/>
      <c r="I13" s="132"/>
    </row>
  </sheetData>
  <mergeCells count="8">
    <mergeCell ref="I7:I10"/>
    <mergeCell ref="H7:H10"/>
    <mergeCell ref="C7:C10"/>
    <mergeCell ref="F3:G3"/>
    <mergeCell ref="A7:A10"/>
    <mergeCell ref="B7:B10"/>
    <mergeCell ref="D7:D10"/>
    <mergeCell ref="E7:E10"/>
  </mergeCells>
  <phoneticPr fontId="94" type="noConversion"/>
  <pageMargins left="0.25" right="0.25" top="0.75" bottom="0.75" header="0.3" footer="0.3"/>
  <pageSetup paperSize="8" scale="45" fitToHeight="0" orientation="landscape"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56">
    <tabColor theme="6" tint="0.39997558519241921"/>
    <pageSetUpPr fitToPage="1"/>
  </sheetPr>
  <dimension ref="A1:I24"/>
  <sheetViews>
    <sheetView zoomScaleNormal="100" workbookViewId="0"/>
  </sheetViews>
  <sheetFormatPr defaultColWidth="13.1328125" defaultRowHeight="12.75"/>
  <cols>
    <col min="1" max="1" width="9.796875" customWidth="1"/>
    <col min="2" max="2" width="14.796875" customWidth="1"/>
    <col min="3" max="3" width="13.796875" customWidth="1"/>
    <col min="4" max="4" width="30.796875" customWidth="1"/>
    <col min="5" max="5" width="14" style="9" customWidth="1"/>
    <col min="6" max="6" width="10.796875" customWidth="1"/>
    <col min="7" max="7" width="30.796875" customWidth="1"/>
    <col min="8" max="8" width="14.19921875" style="6" customWidth="1"/>
    <col min="9" max="9" width="13.1328125" customWidth="1"/>
  </cols>
  <sheetData>
    <row r="1" spans="1:9" s="9" customFormat="1">
      <c r="A1" s="315" t="s">
        <v>3258</v>
      </c>
      <c r="B1" s="315" t="s">
        <v>3258</v>
      </c>
      <c r="C1" s="315" t="s">
        <v>3258</v>
      </c>
      <c r="D1" s="315" t="s">
        <v>3258</v>
      </c>
      <c r="E1" s="315" t="s">
        <v>3258</v>
      </c>
      <c r="F1" s="315" t="s">
        <v>3258</v>
      </c>
      <c r="G1" s="315" t="s">
        <v>3258</v>
      </c>
      <c r="H1" s="315" t="s">
        <v>3258</v>
      </c>
      <c r="I1" s="315" t="s">
        <v>3258</v>
      </c>
    </row>
    <row r="2" spans="1:9" s="7" customFormat="1" ht="10.15">
      <c r="A2" s="140" t="s">
        <v>995</v>
      </c>
      <c r="B2" s="136"/>
      <c r="C2" s="136"/>
      <c r="D2" s="136"/>
      <c r="E2" s="286"/>
      <c r="F2" s="130"/>
      <c r="G2" s="130"/>
      <c r="H2" s="130"/>
      <c r="I2" s="132"/>
    </row>
    <row r="3" spans="1:9" ht="92.25" customHeight="1">
      <c r="A3" s="496" t="s">
        <v>996</v>
      </c>
      <c r="B3" s="496"/>
      <c r="C3" s="496"/>
      <c r="D3" s="496"/>
      <c r="E3" s="497"/>
      <c r="F3" s="839" t="s">
        <v>2372</v>
      </c>
      <c r="G3" s="840"/>
      <c r="H3" s="498" t="s">
        <v>3145</v>
      </c>
      <c r="I3" s="499"/>
    </row>
    <row r="4" spans="1:9" ht="70.5" customHeight="1">
      <c r="A4" s="116" t="s">
        <v>77</v>
      </c>
      <c r="B4" s="116" t="s">
        <v>2327</v>
      </c>
      <c r="C4" s="116" t="s">
        <v>3064</v>
      </c>
      <c r="D4" s="116" t="s">
        <v>54</v>
      </c>
      <c r="E4" s="119" t="s">
        <v>55</v>
      </c>
      <c r="F4" s="119" t="s">
        <v>56</v>
      </c>
      <c r="G4" s="116" t="s">
        <v>57</v>
      </c>
      <c r="H4" s="118" t="s">
        <v>3110</v>
      </c>
      <c r="I4" s="116" t="s">
        <v>1674</v>
      </c>
    </row>
    <row r="5" spans="1:9" ht="17.25" customHeight="1">
      <c r="A5" s="116"/>
      <c r="B5" s="116"/>
      <c r="C5" s="116"/>
      <c r="D5" s="116"/>
      <c r="E5" s="119"/>
      <c r="F5" s="116"/>
      <c r="G5" s="116"/>
      <c r="H5" s="118"/>
      <c r="I5" s="116"/>
    </row>
    <row r="6" spans="1:9" s="7" customFormat="1" ht="54.5" customHeight="1">
      <c r="A6" s="101" t="s">
        <v>1531</v>
      </c>
      <c r="B6" s="50" t="s">
        <v>1084</v>
      </c>
      <c r="C6" s="50" t="s">
        <v>2542</v>
      </c>
      <c r="D6" s="8" t="s">
        <v>2340</v>
      </c>
      <c r="E6" s="285" t="s">
        <v>63</v>
      </c>
      <c r="F6" s="8"/>
      <c r="G6" s="8"/>
      <c r="H6" s="30" t="s">
        <v>35</v>
      </c>
      <c r="I6" s="78" t="s">
        <v>3107</v>
      </c>
    </row>
    <row r="7" spans="1:9">
      <c r="A7" s="846" t="s">
        <v>1532</v>
      </c>
      <c r="B7" s="849" t="s">
        <v>997</v>
      </c>
      <c r="C7" s="849" t="s">
        <v>2728</v>
      </c>
      <c r="D7" s="739" t="s">
        <v>3386</v>
      </c>
      <c r="E7" s="698" t="s">
        <v>24</v>
      </c>
      <c r="F7" s="36" t="s">
        <v>30</v>
      </c>
      <c r="G7" s="66" t="s">
        <v>998</v>
      </c>
      <c r="H7" s="698" t="s">
        <v>35</v>
      </c>
      <c r="I7" s="701" t="s">
        <v>3151</v>
      </c>
    </row>
    <row r="8" spans="1:9" s="11" customFormat="1">
      <c r="A8" s="847" t="e">
        <v>#N/A</v>
      </c>
      <c r="B8" s="850" t="e">
        <v>#N/A</v>
      </c>
      <c r="C8" s="850" t="e">
        <v>#N/A</v>
      </c>
      <c r="D8" s="852" t="e">
        <v>#N/A</v>
      </c>
      <c r="E8" s="844" t="e">
        <v>#N/A</v>
      </c>
      <c r="F8" s="36" t="s">
        <v>31</v>
      </c>
      <c r="G8" s="66" t="s">
        <v>999</v>
      </c>
      <c r="H8" s="699" t="e">
        <v>#N/A</v>
      </c>
      <c r="I8" s="702"/>
    </row>
    <row r="9" spans="1:9" s="11" customFormat="1">
      <c r="A9" s="847" t="e">
        <v>#N/A</v>
      </c>
      <c r="B9" s="850" t="e">
        <v>#N/A</v>
      </c>
      <c r="C9" s="850" t="e">
        <v>#N/A</v>
      </c>
      <c r="D9" s="852" t="e">
        <v>#N/A</v>
      </c>
      <c r="E9" s="844" t="e">
        <v>#N/A</v>
      </c>
      <c r="F9" s="36" t="s">
        <v>165</v>
      </c>
      <c r="G9" s="66" t="s">
        <v>1000</v>
      </c>
      <c r="H9" s="699" t="e">
        <v>#N/A</v>
      </c>
      <c r="I9" s="702"/>
    </row>
    <row r="10" spans="1:9" s="11" customFormat="1" ht="20.25">
      <c r="A10" s="847" t="e">
        <v>#N/A</v>
      </c>
      <c r="B10" s="850" t="e">
        <v>#N/A</v>
      </c>
      <c r="C10" s="850" t="e">
        <v>#N/A</v>
      </c>
      <c r="D10" s="852" t="e">
        <v>#N/A</v>
      </c>
      <c r="E10" s="844" t="e">
        <v>#N/A</v>
      </c>
      <c r="F10" s="36" t="s">
        <v>166</v>
      </c>
      <c r="G10" s="66" t="s">
        <v>1001</v>
      </c>
      <c r="H10" s="699" t="e">
        <v>#N/A</v>
      </c>
      <c r="I10" s="702"/>
    </row>
    <row r="11" spans="1:9" s="11" customFormat="1">
      <c r="A11" s="847" t="e">
        <v>#N/A</v>
      </c>
      <c r="B11" s="850" t="e">
        <v>#N/A</v>
      </c>
      <c r="C11" s="850" t="e">
        <v>#N/A</v>
      </c>
      <c r="D11" s="852" t="e">
        <v>#N/A</v>
      </c>
      <c r="E11" s="844" t="e">
        <v>#N/A</v>
      </c>
      <c r="F11" s="36" t="s">
        <v>201</v>
      </c>
      <c r="G11" s="66" t="s">
        <v>1002</v>
      </c>
      <c r="H11" s="699" t="e">
        <v>#N/A</v>
      </c>
      <c r="I11" s="702"/>
    </row>
    <row r="12" spans="1:9" s="11" customFormat="1">
      <c r="A12" s="847" t="e">
        <v>#N/A</v>
      </c>
      <c r="B12" s="850" t="e">
        <v>#N/A</v>
      </c>
      <c r="C12" s="850" t="e">
        <v>#N/A</v>
      </c>
      <c r="D12" s="852" t="e">
        <v>#N/A</v>
      </c>
      <c r="E12" s="844" t="e">
        <v>#N/A</v>
      </c>
      <c r="F12" s="36" t="s">
        <v>28</v>
      </c>
      <c r="G12" s="66" t="s">
        <v>1003</v>
      </c>
      <c r="H12" s="699" t="e">
        <v>#N/A</v>
      </c>
      <c r="I12" s="702"/>
    </row>
    <row r="13" spans="1:9" s="11" customFormat="1">
      <c r="A13" s="847" t="e">
        <v>#N/A</v>
      </c>
      <c r="B13" s="850" t="e">
        <v>#N/A</v>
      </c>
      <c r="C13" s="850" t="e">
        <v>#N/A</v>
      </c>
      <c r="D13" s="852" t="e">
        <v>#N/A</v>
      </c>
      <c r="E13" s="844" t="e">
        <v>#N/A</v>
      </c>
      <c r="F13" s="36" t="s">
        <v>213</v>
      </c>
      <c r="G13" s="66" t="s">
        <v>1004</v>
      </c>
      <c r="H13" s="699" t="e">
        <v>#N/A</v>
      </c>
      <c r="I13" s="702"/>
    </row>
    <row r="14" spans="1:9" s="11" customFormat="1" ht="20.25">
      <c r="A14" s="847" t="e">
        <v>#N/A</v>
      </c>
      <c r="B14" s="850" t="e">
        <v>#N/A</v>
      </c>
      <c r="C14" s="850" t="e">
        <v>#N/A</v>
      </c>
      <c r="D14" s="852" t="e">
        <v>#N/A</v>
      </c>
      <c r="E14" s="844" t="e">
        <v>#N/A</v>
      </c>
      <c r="F14" s="36" t="s">
        <v>288</v>
      </c>
      <c r="G14" s="66" t="s">
        <v>1005</v>
      </c>
      <c r="H14" s="699" t="e">
        <v>#N/A</v>
      </c>
      <c r="I14" s="702"/>
    </row>
    <row r="15" spans="1:9" s="11" customFormat="1">
      <c r="A15" s="847" t="e">
        <v>#N/A</v>
      </c>
      <c r="B15" s="850" t="e">
        <v>#N/A</v>
      </c>
      <c r="C15" s="850" t="e">
        <v>#N/A</v>
      </c>
      <c r="D15" s="852" t="e">
        <v>#N/A</v>
      </c>
      <c r="E15" s="844" t="e">
        <v>#N/A</v>
      </c>
      <c r="F15" s="36" t="s">
        <v>215</v>
      </c>
      <c r="G15" s="66" t="s">
        <v>1006</v>
      </c>
      <c r="H15" s="699" t="e">
        <v>#N/A</v>
      </c>
      <c r="I15" s="702"/>
    </row>
    <row r="16" spans="1:9" s="11" customFormat="1">
      <c r="A16" s="847" t="e">
        <v>#N/A</v>
      </c>
      <c r="B16" s="850" t="e">
        <v>#N/A</v>
      </c>
      <c r="C16" s="850" t="e">
        <v>#N/A</v>
      </c>
      <c r="D16" s="852" t="e">
        <v>#N/A</v>
      </c>
      <c r="E16" s="844" t="e">
        <v>#N/A</v>
      </c>
      <c r="F16" s="36">
        <v>10</v>
      </c>
      <c r="G16" s="66" t="s">
        <v>1007</v>
      </c>
      <c r="H16" s="699" t="e">
        <v>#N/A</v>
      </c>
      <c r="I16" s="702"/>
    </row>
    <row r="17" spans="1:9" s="11" customFormat="1">
      <c r="A17" s="847" t="e">
        <v>#N/A</v>
      </c>
      <c r="B17" s="850" t="e">
        <v>#N/A</v>
      </c>
      <c r="C17" s="850" t="e">
        <v>#N/A</v>
      </c>
      <c r="D17" s="852" t="e">
        <v>#N/A</v>
      </c>
      <c r="E17" s="844" t="e">
        <v>#N/A</v>
      </c>
      <c r="F17" s="36" t="s">
        <v>1008</v>
      </c>
      <c r="G17" s="66" t="s">
        <v>171</v>
      </c>
      <c r="H17" s="699" t="e">
        <v>#N/A</v>
      </c>
      <c r="I17" s="702"/>
    </row>
    <row r="18" spans="1:9" s="11" customFormat="1">
      <c r="A18" s="847" t="e">
        <v>#N/A</v>
      </c>
      <c r="B18" s="850" t="e">
        <v>#N/A</v>
      </c>
      <c r="C18" s="850" t="e">
        <v>#N/A</v>
      </c>
      <c r="D18" s="852" t="e">
        <v>#N/A</v>
      </c>
      <c r="E18" s="844" t="e">
        <v>#N/A</v>
      </c>
      <c r="F18" s="36" t="s">
        <v>29</v>
      </c>
      <c r="G18" s="66" t="s">
        <v>1009</v>
      </c>
      <c r="H18" s="699" t="e">
        <v>#N/A</v>
      </c>
      <c r="I18" s="702"/>
    </row>
    <row r="19" spans="1:9" s="11" customFormat="1" ht="22.5" customHeight="1">
      <c r="A19" s="848" t="e">
        <v>#N/A</v>
      </c>
      <c r="B19" s="851" t="e">
        <v>#N/A</v>
      </c>
      <c r="C19" s="851" t="e">
        <v>#N/A</v>
      </c>
      <c r="D19" s="853" t="e">
        <v>#N/A</v>
      </c>
      <c r="E19" s="845" t="e">
        <v>#N/A</v>
      </c>
      <c r="F19" s="36" t="s">
        <v>927</v>
      </c>
      <c r="G19" s="66" t="s">
        <v>928</v>
      </c>
      <c r="H19" s="700" t="e">
        <v>#N/A</v>
      </c>
      <c r="I19" s="703"/>
    </row>
    <row r="20" spans="1:9" s="11" customFormat="1" ht="17.25" customHeight="1">
      <c r="A20" s="846" t="s">
        <v>1533</v>
      </c>
      <c r="B20" s="849" t="s">
        <v>1375</v>
      </c>
      <c r="C20" s="849" t="s">
        <v>2729</v>
      </c>
      <c r="D20" s="739" t="s">
        <v>3387</v>
      </c>
      <c r="E20" s="701" t="s">
        <v>24</v>
      </c>
      <c r="F20" s="36" t="s">
        <v>30</v>
      </c>
      <c r="G20" s="66" t="s">
        <v>1095</v>
      </c>
      <c r="H20" s="698" t="s">
        <v>15</v>
      </c>
      <c r="I20" s="701" t="s">
        <v>3451</v>
      </c>
    </row>
    <row r="21" spans="1:9" s="11" customFormat="1" ht="16.5" customHeight="1">
      <c r="A21" s="847" t="e">
        <v>#N/A</v>
      </c>
      <c r="B21" s="850" t="e">
        <v>#N/A</v>
      </c>
      <c r="C21" s="850" t="e">
        <v>#N/A</v>
      </c>
      <c r="D21" s="740" t="e">
        <v>#N/A</v>
      </c>
      <c r="E21" s="844" t="e">
        <v>#N/A</v>
      </c>
      <c r="F21" s="521" t="s">
        <v>31</v>
      </c>
      <c r="G21" s="67" t="s">
        <v>1096</v>
      </c>
      <c r="H21" s="699" t="e">
        <v>#N/A</v>
      </c>
      <c r="I21" s="702"/>
    </row>
    <row r="22" spans="1:9" s="11" customFormat="1" ht="15.75" customHeight="1">
      <c r="A22" s="847" t="e">
        <v>#N/A</v>
      </c>
      <c r="B22" s="850" t="e">
        <v>#N/A</v>
      </c>
      <c r="C22" s="850" t="e">
        <v>#N/A</v>
      </c>
      <c r="D22" s="740" t="e">
        <v>#N/A</v>
      </c>
      <c r="E22" s="844" t="e">
        <v>#N/A</v>
      </c>
      <c r="F22" s="521" t="s">
        <v>165</v>
      </c>
      <c r="G22" s="67" t="s">
        <v>3390</v>
      </c>
      <c r="H22" s="699" t="e">
        <v>#N/A</v>
      </c>
      <c r="I22" s="702"/>
    </row>
    <row r="23" spans="1:9" s="11" customFormat="1" ht="25.25" customHeight="1">
      <c r="A23" s="848" t="e">
        <v>#N/A</v>
      </c>
      <c r="B23" s="851" t="e">
        <v>#N/A</v>
      </c>
      <c r="C23" s="851" t="e">
        <v>#N/A</v>
      </c>
      <c r="D23" s="741" t="e">
        <v>#N/A</v>
      </c>
      <c r="E23" s="845" t="e">
        <v>#N/A</v>
      </c>
      <c r="F23" s="521" t="s">
        <v>166</v>
      </c>
      <c r="G23" s="67" t="s">
        <v>3456</v>
      </c>
      <c r="H23" s="700" t="e">
        <v>#N/A</v>
      </c>
      <c r="I23" s="703"/>
    </row>
    <row r="24" spans="1:9">
      <c r="A24" s="145" t="s">
        <v>1010</v>
      </c>
      <c r="B24" s="144"/>
      <c r="C24" s="141"/>
      <c r="D24" s="133"/>
      <c r="E24" s="290"/>
      <c r="F24" s="142"/>
      <c r="G24" s="142"/>
      <c r="H24" s="130"/>
      <c r="I24" s="132"/>
    </row>
  </sheetData>
  <mergeCells count="15">
    <mergeCell ref="E20:E23"/>
    <mergeCell ref="A7:A19"/>
    <mergeCell ref="A20:A23"/>
    <mergeCell ref="B20:B23"/>
    <mergeCell ref="D20:D23"/>
    <mergeCell ref="B7:B19"/>
    <mergeCell ref="D7:D19"/>
    <mergeCell ref="C7:C19"/>
    <mergeCell ref="C20:C23"/>
    <mergeCell ref="E7:E19"/>
    <mergeCell ref="I20:I23"/>
    <mergeCell ref="I7:I19"/>
    <mergeCell ref="H7:H19"/>
    <mergeCell ref="H20:H23"/>
    <mergeCell ref="F3:G3"/>
  </mergeCells>
  <pageMargins left="0.25" right="0.25" top="0.75" bottom="0.75" header="0.3" footer="0.3"/>
  <pageSetup paperSize="8" scale="49" fitToHeight="0" orientation="landscape"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DB18E59-6A6C-437A-ACD5-9D6AECD93242}">
  <sheetPr>
    <tabColor rgb="FF0070C0"/>
  </sheetPr>
  <dimension ref="A1:T77"/>
  <sheetViews>
    <sheetView zoomScale="110" zoomScaleNormal="110" workbookViewId="0"/>
  </sheetViews>
  <sheetFormatPr defaultRowHeight="12.75"/>
  <cols>
    <col min="1" max="1" width="23.796875" customWidth="1"/>
    <col min="2" max="2" width="45.53125" customWidth="1"/>
    <col min="3" max="3" width="12.46484375" customWidth="1"/>
    <col min="4" max="4" width="11.796875" customWidth="1"/>
  </cols>
  <sheetData>
    <row r="1" spans="1:20" ht="33.4">
      <c r="A1" s="632" t="s">
        <v>2389</v>
      </c>
      <c r="B1" s="633"/>
      <c r="C1" s="633"/>
      <c r="D1" s="633"/>
      <c r="E1" s="633"/>
      <c r="F1" s="633"/>
      <c r="G1" s="633"/>
      <c r="H1" s="633"/>
      <c r="I1" s="633"/>
      <c r="J1" s="633"/>
      <c r="K1" s="633"/>
      <c r="L1" s="633"/>
      <c r="M1" s="633"/>
      <c r="N1" s="633"/>
      <c r="O1" s="633"/>
      <c r="P1" s="633"/>
      <c r="Q1" s="633"/>
      <c r="R1" s="633"/>
      <c r="S1" s="633"/>
      <c r="T1" s="633"/>
    </row>
    <row r="2" spans="1:20">
      <c r="A2" s="633"/>
      <c r="B2" s="633"/>
      <c r="C2" s="633"/>
      <c r="D2" s="633"/>
      <c r="E2" s="633"/>
      <c r="F2" s="633"/>
      <c r="G2" s="633"/>
      <c r="H2" s="633"/>
      <c r="I2" s="633"/>
      <c r="J2" s="633"/>
      <c r="K2" s="633"/>
      <c r="L2" s="633"/>
      <c r="M2" s="633"/>
      <c r="N2" s="633"/>
      <c r="O2" s="633"/>
      <c r="P2" s="633"/>
      <c r="Q2" s="633"/>
      <c r="R2" s="633"/>
      <c r="S2" s="633"/>
      <c r="T2" s="633"/>
    </row>
    <row r="3" spans="1:20" ht="33.4">
      <c r="A3" s="632" t="s">
        <v>0</v>
      </c>
      <c r="B3" s="633"/>
      <c r="C3" s="633"/>
      <c r="D3" s="633"/>
      <c r="E3" s="633"/>
      <c r="F3" s="633"/>
      <c r="G3" s="633"/>
      <c r="H3" s="633"/>
      <c r="I3" s="633"/>
      <c r="J3" s="633"/>
      <c r="K3" s="633"/>
      <c r="L3" s="633"/>
      <c r="M3" s="633"/>
      <c r="N3" s="633"/>
      <c r="O3" s="633"/>
      <c r="P3" s="633"/>
      <c r="Q3" s="633"/>
      <c r="R3" s="633"/>
      <c r="S3" s="633"/>
      <c r="T3" s="633"/>
    </row>
    <row r="4" spans="1:20">
      <c r="A4" s="633"/>
      <c r="B4" s="633"/>
      <c r="C4" s="633"/>
      <c r="D4" s="633"/>
      <c r="E4" s="633"/>
      <c r="F4" s="633"/>
      <c r="G4" s="633"/>
      <c r="H4" s="633"/>
      <c r="I4" s="633"/>
      <c r="J4" s="633"/>
      <c r="K4" s="633"/>
      <c r="L4" s="633"/>
      <c r="M4" s="633"/>
      <c r="N4" s="633"/>
      <c r="O4" s="633"/>
      <c r="P4" s="633"/>
      <c r="Q4" s="633"/>
      <c r="R4" s="633"/>
      <c r="S4" s="633"/>
      <c r="T4" s="633"/>
    </row>
    <row r="5" spans="1:20" ht="27" customHeight="1">
      <c r="A5" s="634" t="s">
        <v>3459</v>
      </c>
      <c r="B5" s="633"/>
      <c r="C5" s="633"/>
      <c r="D5" s="633"/>
      <c r="E5" s="633"/>
      <c r="F5" s="633"/>
      <c r="G5" s="633"/>
      <c r="H5" s="633"/>
      <c r="I5" s="633"/>
      <c r="J5" s="633"/>
      <c r="K5" s="633"/>
      <c r="L5" s="633"/>
      <c r="M5" s="633"/>
      <c r="N5" s="633"/>
      <c r="O5" s="633"/>
      <c r="P5" s="633"/>
      <c r="Q5" s="633"/>
      <c r="R5" s="633"/>
      <c r="S5" s="633"/>
      <c r="T5" s="633"/>
    </row>
    <row r="6" spans="1:20" ht="31.5" customHeight="1">
      <c r="A6" s="635" t="s">
        <v>3460</v>
      </c>
      <c r="B6" s="633"/>
      <c r="C6" s="633"/>
      <c r="D6" s="633"/>
      <c r="E6" s="633"/>
      <c r="F6" s="633"/>
      <c r="G6" s="633"/>
      <c r="H6" s="633"/>
      <c r="I6" s="633"/>
      <c r="J6" s="633"/>
      <c r="K6" s="633"/>
      <c r="L6" s="633"/>
      <c r="M6" s="633"/>
      <c r="N6" s="633"/>
      <c r="O6" s="633"/>
      <c r="P6" s="633"/>
      <c r="Q6" s="633"/>
      <c r="R6" s="633"/>
      <c r="S6" s="633"/>
      <c r="T6" s="633"/>
    </row>
    <row r="7" spans="1:20" ht="38.25">
      <c r="A7" s="631" t="s">
        <v>9</v>
      </c>
      <c r="B7" s="631" t="s">
        <v>54</v>
      </c>
      <c r="C7" s="631" t="s">
        <v>55</v>
      </c>
      <c r="D7" s="631" t="s">
        <v>59</v>
      </c>
      <c r="E7" s="633"/>
      <c r="F7" s="633"/>
      <c r="G7" s="633"/>
      <c r="H7" s="633"/>
      <c r="I7" s="633"/>
      <c r="J7" s="633"/>
      <c r="K7" s="633"/>
      <c r="L7" s="633"/>
      <c r="M7" s="633"/>
      <c r="N7" s="633"/>
      <c r="O7" s="633"/>
      <c r="P7" s="633"/>
      <c r="Q7" s="633"/>
      <c r="R7" s="633"/>
      <c r="S7" s="633"/>
      <c r="T7" s="633"/>
    </row>
    <row r="8" spans="1:20" ht="49.5" customHeight="1">
      <c r="A8" s="8" t="s">
        <v>1084</v>
      </c>
      <c r="B8" s="8" t="s">
        <v>3461</v>
      </c>
      <c r="C8" s="630" t="s">
        <v>63</v>
      </c>
      <c r="D8" s="630" t="s">
        <v>35</v>
      </c>
      <c r="E8" s="633"/>
      <c r="F8" s="633"/>
      <c r="G8" s="633"/>
      <c r="H8" s="633"/>
      <c r="I8" s="633"/>
      <c r="J8" s="633"/>
      <c r="K8" s="633"/>
      <c r="L8" s="633"/>
      <c r="M8" s="633"/>
      <c r="N8" s="633"/>
      <c r="O8" s="633"/>
      <c r="P8" s="633"/>
      <c r="Q8" s="633"/>
      <c r="R8" s="633"/>
      <c r="S8" s="633"/>
      <c r="T8" s="633"/>
    </row>
    <row r="9" spans="1:20" ht="57" customHeight="1">
      <c r="A9" s="8" t="s">
        <v>61</v>
      </c>
      <c r="B9" s="8" t="s">
        <v>62</v>
      </c>
      <c r="C9" s="630" t="s">
        <v>63</v>
      </c>
      <c r="D9" s="630" t="s">
        <v>35</v>
      </c>
      <c r="E9" s="633"/>
      <c r="F9" s="633"/>
      <c r="G9" s="633"/>
      <c r="H9" s="633"/>
      <c r="I9" s="633"/>
      <c r="J9" s="633"/>
      <c r="K9" s="633"/>
      <c r="L9" s="633"/>
      <c r="M9" s="633"/>
      <c r="N9" s="633"/>
      <c r="O9" s="633"/>
      <c r="P9" s="633"/>
      <c r="Q9" s="633"/>
      <c r="R9" s="633"/>
      <c r="S9" s="633"/>
      <c r="T9" s="633"/>
    </row>
    <row r="10" spans="1:20" ht="30" customHeight="1">
      <c r="A10" s="8" t="s">
        <v>1155</v>
      </c>
      <c r="B10" s="8" t="s">
        <v>3462</v>
      </c>
      <c r="C10" s="630" t="s">
        <v>63</v>
      </c>
      <c r="D10" s="630" t="s">
        <v>35</v>
      </c>
      <c r="E10" s="633"/>
      <c r="F10" s="633"/>
      <c r="G10" s="633"/>
      <c r="H10" s="633"/>
      <c r="I10" s="633"/>
      <c r="J10" s="633"/>
      <c r="K10" s="633"/>
      <c r="L10" s="633"/>
      <c r="M10" s="633"/>
      <c r="N10" s="633"/>
      <c r="O10" s="633"/>
      <c r="P10" s="633"/>
      <c r="Q10" s="633"/>
      <c r="R10" s="633"/>
      <c r="S10" s="633"/>
      <c r="T10" s="633"/>
    </row>
    <row r="11" spans="1:20" ht="52.5" customHeight="1">
      <c r="A11" s="8" t="s">
        <v>1139</v>
      </c>
      <c r="B11" s="8" t="s">
        <v>3463</v>
      </c>
      <c r="C11" s="630" t="s">
        <v>63</v>
      </c>
      <c r="D11" s="630" t="s">
        <v>35</v>
      </c>
      <c r="E11" s="633"/>
      <c r="F11" s="633"/>
      <c r="G11" s="633"/>
      <c r="H11" s="633"/>
      <c r="I11" s="633"/>
      <c r="J11" s="633"/>
      <c r="K11" s="633"/>
      <c r="L11" s="633"/>
      <c r="M11" s="633"/>
      <c r="N11" s="633"/>
      <c r="O11" s="633"/>
      <c r="P11" s="633"/>
      <c r="Q11" s="633"/>
      <c r="R11" s="633"/>
      <c r="S11" s="633"/>
      <c r="T11" s="633"/>
    </row>
    <row r="12" spans="1:20" ht="45.75" customHeight="1">
      <c r="A12" s="8" t="s">
        <v>1967</v>
      </c>
      <c r="B12" s="8" t="s">
        <v>3464</v>
      </c>
      <c r="C12" s="630" t="s">
        <v>63</v>
      </c>
      <c r="D12" s="630" t="s">
        <v>35</v>
      </c>
      <c r="E12" s="633"/>
      <c r="F12" s="633"/>
      <c r="G12" s="633"/>
      <c r="H12" s="633"/>
      <c r="I12" s="633"/>
      <c r="J12" s="633"/>
      <c r="K12" s="633"/>
      <c r="L12" s="633"/>
      <c r="M12" s="633"/>
      <c r="N12" s="633"/>
      <c r="O12" s="633"/>
      <c r="P12" s="633"/>
      <c r="Q12" s="633"/>
      <c r="R12" s="633"/>
      <c r="S12" s="633"/>
      <c r="T12" s="633"/>
    </row>
    <row r="13" spans="1:20" ht="44.25" customHeight="1">
      <c r="A13" s="8" t="s">
        <v>1970</v>
      </c>
      <c r="B13" s="8" t="s">
        <v>3353</v>
      </c>
      <c r="C13" s="630" t="s">
        <v>63</v>
      </c>
      <c r="D13" s="630" t="s">
        <v>15</v>
      </c>
      <c r="E13" s="633"/>
      <c r="F13" s="633"/>
      <c r="G13" s="633"/>
      <c r="H13" s="633"/>
      <c r="I13" s="633"/>
      <c r="J13" s="633"/>
      <c r="K13" s="633"/>
      <c r="L13" s="633"/>
      <c r="M13" s="633"/>
      <c r="N13" s="633"/>
      <c r="O13" s="633"/>
      <c r="P13" s="633"/>
      <c r="Q13" s="633"/>
      <c r="R13" s="633"/>
      <c r="S13" s="633"/>
      <c r="T13" s="633"/>
    </row>
    <row r="14" spans="1:20" ht="30" customHeight="1">
      <c r="A14" s="8" t="s">
        <v>2119</v>
      </c>
      <c r="B14" s="8" t="s">
        <v>3330</v>
      </c>
      <c r="C14" s="630" t="s">
        <v>63</v>
      </c>
      <c r="D14" s="630" t="s">
        <v>35</v>
      </c>
      <c r="E14" s="633"/>
      <c r="F14" s="633"/>
      <c r="G14" s="633"/>
      <c r="H14" s="633"/>
      <c r="I14" s="633"/>
      <c r="J14" s="633"/>
      <c r="K14" s="633"/>
      <c r="L14" s="633"/>
      <c r="M14" s="633"/>
      <c r="N14" s="633"/>
      <c r="O14" s="633"/>
      <c r="P14" s="633"/>
      <c r="Q14" s="633"/>
      <c r="R14" s="633"/>
      <c r="S14" s="633"/>
      <c r="T14" s="633"/>
    </row>
    <row r="15" spans="1:20">
      <c r="A15" s="633"/>
      <c r="B15" s="633"/>
      <c r="C15" s="633"/>
      <c r="D15" s="633"/>
      <c r="E15" s="633"/>
      <c r="F15" s="633"/>
      <c r="G15" s="633"/>
      <c r="H15" s="633"/>
      <c r="I15" s="633"/>
      <c r="J15" s="633"/>
      <c r="K15" s="633"/>
      <c r="L15" s="633"/>
      <c r="M15" s="633"/>
      <c r="N15" s="633"/>
      <c r="O15" s="633"/>
      <c r="P15" s="633"/>
      <c r="Q15" s="633"/>
      <c r="R15" s="633"/>
      <c r="S15" s="633"/>
      <c r="T15" s="633"/>
    </row>
    <row r="16" spans="1:20">
      <c r="A16" s="633" t="s">
        <v>3465</v>
      </c>
      <c r="B16" s="633"/>
      <c r="C16" s="633"/>
      <c r="D16" s="633"/>
      <c r="E16" s="633"/>
      <c r="F16" s="633"/>
      <c r="G16" s="633"/>
      <c r="H16" s="633"/>
      <c r="I16" s="633"/>
      <c r="J16" s="633"/>
      <c r="K16" s="633"/>
      <c r="L16" s="633"/>
      <c r="M16" s="633"/>
      <c r="N16" s="633"/>
      <c r="O16" s="633"/>
      <c r="P16" s="633"/>
      <c r="Q16" s="633"/>
      <c r="R16" s="633"/>
      <c r="S16" s="633"/>
      <c r="T16" s="633"/>
    </row>
    <row r="17" spans="1:20">
      <c r="A17" s="633"/>
      <c r="B17" s="633"/>
      <c r="C17" s="633"/>
      <c r="D17" s="633"/>
      <c r="E17" s="633"/>
      <c r="F17" s="633"/>
      <c r="G17" s="633"/>
      <c r="H17" s="633"/>
      <c r="I17" s="633"/>
      <c r="J17" s="633"/>
      <c r="K17" s="633"/>
      <c r="L17" s="633"/>
      <c r="M17" s="633"/>
      <c r="N17" s="633"/>
      <c r="O17" s="633"/>
      <c r="P17" s="633"/>
      <c r="Q17" s="633"/>
      <c r="R17" s="633"/>
      <c r="S17" s="633"/>
      <c r="T17" s="633"/>
    </row>
    <row r="18" spans="1:20" ht="13.15">
      <c r="A18" s="636" t="s">
        <v>3466</v>
      </c>
      <c r="B18" s="633"/>
      <c r="C18" s="633"/>
      <c r="D18" s="633"/>
      <c r="E18" s="633"/>
      <c r="F18" s="633"/>
      <c r="G18" s="633"/>
      <c r="H18" s="633"/>
      <c r="I18" s="633"/>
      <c r="J18" s="633"/>
      <c r="K18" s="633"/>
      <c r="L18" s="633"/>
      <c r="M18" s="633"/>
      <c r="N18" s="633"/>
      <c r="O18" s="633"/>
      <c r="P18" s="633"/>
      <c r="Q18" s="633"/>
      <c r="R18" s="633"/>
      <c r="S18" s="633"/>
      <c r="T18" s="633"/>
    </row>
    <row r="19" spans="1:20">
      <c r="A19" s="633" t="s">
        <v>37</v>
      </c>
      <c r="B19" s="633"/>
      <c r="C19" s="633"/>
      <c r="D19" s="633"/>
      <c r="E19" s="633"/>
      <c r="F19" s="633"/>
      <c r="G19" s="633"/>
      <c r="H19" s="633"/>
      <c r="I19" s="633"/>
      <c r="J19" s="633"/>
      <c r="K19" s="633"/>
      <c r="L19" s="633"/>
      <c r="M19" s="633"/>
      <c r="N19" s="633"/>
      <c r="O19" s="633"/>
      <c r="P19" s="633"/>
      <c r="Q19" s="633"/>
      <c r="R19" s="633"/>
      <c r="S19" s="633"/>
      <c r="T19" s="633"/>
    </row>
    <row r="20" spans="1:20">
      <c r="A20" s="633" t="s">
        <v>1061</v>
      </c>
      <c r="B20" s="633"/>
      <c r="C20" s="633"/>
      <c r="D20" s="633"/>
      <c r="E20" s="633"/>
      <c r="F20" s="633"/>
      <c r="G20" s="633"/>
      <c r="H20" s="633"/>
      <c r="I20" s="633"/>
      <c r="J20" s="633"/>
      <c r="K20" s="633"/>
      <c r="L20" s="633"/>
      <c r="M20" s="633"/>
      <c r="N20" s="633"/>
      <c r="O20" s="633"/>
      <c r="P20" s="633"/>
      <c r="Q20" s="633"/>
      <c r="R20" s="633"/>
      <c r="S20" s="633"/>
      <c r="T20" s="633"/>
    </row>
    <row r="21" spans="1:20">
      <c r="A21" s="633" t="s">
        <v>1228</v>
      </c>
      <c r="B21" s="633"/>
      <c r="C21" s="633"/>
      <c r="D21" s="633"/>
      <c r="E21" s="633"/>
      <c r="F21" s="633"/>
      <c r="G21" s="633"/>
      <c r="H21" s="633"/>
      <c r="I21" s="633"/>
      <c r="J21" s="633"/>
      <c r="K21" s="633"/>
      <c r="L21" s="633"/>
      <c r="M21" s="633"/>
      <c r="N21" s="633"/>
      <c r="O21" s="633"/>
      <c r="P21" s="633"/>
      <c r="Q21" s="633"/>
      <c r="R21" s="633"/>
      <c r="S21" s="633"/>
      <c r="T21" s="633"/>
    </row>
    <row r="22" spans="1:20">
      <c r="A22" s="633" t="s">
        <v>2162</v>
      </c>
      <c r="B22" s="633"/>
      <c r="C22" s="633"/>
      <c r="D22" s="633"/>
      <c r="E22" s="633"/>
      <c r="F22" s="633"/>
      <c r="G22" s="633"/>
      <c r="H22" s="633"/>
      <c r="I22" s="633"/>
      <c r="J22" s="633"/>
      <c r="K22" s="633"/>
      <c r="L22" s="633"/>
      <c r="M22" s="633"/>
      <c r="N22" s="633"/>
      <c r="O22" s="633"/>
      <c r="P22" s="633"/>
      <c r="Q22" s="633"/>
      <c r="R22" s="633"/>
      <c r="S22" s="633"/>
      <c r="T22" s="633"/>
    </row>
    <row r="23" spans="1:20">
      <c r="A23" s="633" t="s">
        <v>3467</v>
      </c>
      <c r="B23" s="633"/>
      <c r="C23" s="633"/>
      <c r="D23" s="633"/>
      <c r="E23" s="633"/>
      <c r="F23" s="633"/>
      <c r="G23" s="633"/>
      <c r="H23" s="633"/>
      <c r="I23" s="633"/>
      <c r="J23" s="633"/>
      <c r="K23" s="633"/>
      <c r="L23" s="633"/>
      <c r="M23" s="633"/>
      <c r="N23" s="633"/>
      <c r="O23" s="633"/>
      <c r="P23" s="633"/>
      <c r="Q23" s="633"/>
      <c r="R23" s="633"/>
      <c r="S23" s="633"/>
      <c r="T23" s="633"/>
    </row>
    <row r="24" spans="1:20">
      <c r="A24" s="633" t="s">
        <v>2165</v>
      </c>
      <c r="B24" s="633"/>
      <c r="C24" s="633"/>
      <c r="D24" s="633"/>
      <c r="E24" s="633"/>
      <c r="F24" s="633"/>
      <c r="G24" s="633"/>
      <c r="H24" s="633"/>
      <c r="I24" s="633"/>
      <c r="J24" s="633"/>
      <c r="K24" s="633"/>
      <c r="L24" s="633"/>
      <c r="M24" s="633"/>
      <c r="N24" s="633"/>
      <c r="O24" s="633"/>
      <c r="P24" s="633"/>
      <c r="Q24" s="633"/>
      <c r="R24" s="633"/>
      <c r="S24" s="633"/>
      <c r="T24" s="633"/>
    </row>
    <row r="25" spans="1:20">
      <c r="A25" s="633" t="s">
        <v>3182</v>
      </c>
      <c r="B25" s="633"/>
      <c r="C25" s="633"/>
      <c r="D25" s="633"/>
      <c r="E25" s="633"/>
      <c r="F25" s="633"/>
      <c r="G25" s="633"/>
      <c r="H25" s="633"/>
      <c r="I25" s="633"/>
      <c r="J25" s="633"/>
      <c r="K25" s="633"/>
      <c r="L25" s="633"/>
      <c r="M25" s="633"/>
      <c r="N25" s="633"/>
      <c r="O25" s="633"/>
      <c r="P25" s="633"/>
      <c r="Q25" s="633"/>
      <c r="R25" s="633"/>
      <c r="S25" s="633"/>
      <c r="T25" s="633"/>
    </row>
    <row r="26" spans="1:20">
      <c r="A26" s="633" t="s">
        <v>1158</v>
      </c>
      <c r="B26" s="633"/>
      <c r="C26" s="633"/>
      <c r="D26" s="633"/>
      <c r="E26" s="633"/>
      <c r="F26" s="633"/>
      <c r="G26" s="633"/>
      <c r="H26" s="633"/>
      <c r="I26" s="633"/>
      <c r="J26" s="633"/>
      <c r="K26" s="633"/>
      <c r="L26" s="633"/>
      <c r="M26" s="633"/>
      <c r="N26" s="633"/>
      <c r="O26" s="633"/>
      <c r="P26" s="633"/>
      <c r="Q26" s="633"/>
      <c r="R26" s="633"/>
      <c r="S26" s="633"/>
      <c r="T26" s="633"/>
    </row>
    <row r="27" spans="1:20">
      <c r="A27" s="633" t="s">
        <v>918</v>
      </c>
      <c r="B27" s="633"/>
      <c r="C27" s="633"/>
      <c r="D27" s="633"/>
      <c r="E27" s="633"/>
      <c r="F27" s="633"/>
      <c r="G27" s="633"/>
      <c r="H27" s="633"/>
      <c r="I27" s="633"/>
      <c r="J27" s="633"/>
      <c r="K27" s="633"/>
      <c r="L27" s="633"/>
      <c r="M27" s="633"/>
      <c r="N27" s="633"/>
      <c r="O27" s="633"/>
      <c r="P27" s="633"/>
      <c r="Q27" s="633"/>
      <c r="R27" s="633"/>
      <c r="S27" s="633"/>
      <c r="T27" s="633"/>
    </row>
    <row r="28" spans="1:20">
      <c r="A28" s="633" t="s">
        <v>931</v>
      </c>
      <c r="B28" s="633"/>
      <c r="C28" s="633"/>
      <c r="D28" s="633"/>
      <c r="E28" s="633"/>
      <c r="F28" s="633"/>
      <c r="G28" s="633"/>
      <c r="H28" s="633"/>
      <c r="I28" s="633"/>
      <c r="J28" s="633"/>
      <c r="K28" s="633"/>
      <c r="L28" s="633"/>
      <c r="M28" s="633"/>
      <c r="N28" s="633"/>
      <c r="O28" s="633"/>
      <c r="P28" s="633"/>
      <c r="Q28" s="633"/>
      <c r="R28" s="633"/>
      <c r="S28" s="633"/>
      <c r="T28" s="633"/>
    </row>
    <row r="29" spans="1:20">
      <c r="A29" s="633" t="s">
        <v>947</v>
      </c>
      <c r="B29" s="633"/>
      <c r="C29" s="633"/>
      <c r="D29" s="633"/>
      <c r="E29" s="633"/>
      <c r="F29" s="633"/>
      <c r="G29" s="633"/>
      <c r="H29" s="633"/>
      <c r="I29" s="633"/>
      <c r="J29" s="633"/>
      <c r="K29" s="633"/>
      <c r="L29" s="633"/>
      <c r="M29" s="633"/>
      <c r="N29" s="633"/>
      <c r="O29" s="633"/>
      <c r="P29" s="633"/>
      <c r="Q29" s="633"/>
      <c r="R29" s="633"/>
      <c r="S29" s="633"/>
      <c r="T29" s="633"/>
    </row>
    <row r="30" spans="1:20">
      <c r="A30" s="633" t="s">
        <v>3468</v>
      </c>
      <c r="B30" s="633"/>
      <c r="C30" s="633"/>
      <c r="D30" s="633"/>
      <c r="E30" s="633"/>
      <c r="F30" s="633"/>
      <c r="G30" s="633"/>
      <c r="H30" s="633"/>
      <c r="I30" s="633"/>
      <c r="J30" s="633"/>
      <c r="K30" s="633"/>
      <c r="L30" s="633"/>
      <c r="M30" s="633"/>
      <c r="N30" s="633"/>
      <c r="O30" s="633"/>
      <c r="P30" s="633"/>
      <c r="Q30" s="633"/>
      <c r="R30" s="633"/>
      <c r="S30" s="633"/>
      <c r="T30" s="633"/>
    </row>
    <row r="31" spans="1:20">
      <c r="A31" s="633" t="s">
        <v>1062</v>
      </c>
      <c r="B31" s="633"/>
      <c r="C31" s="633"/>
      <c r="D31" s="633"/>
      <c r="E31" s="633"/>
      <c r="F31" s="633"/>
      <c r="G31" s="633"/>
      <c r="H31" s="633"/>
      <c r="I31" s="633"/>
      <c r="J31" s="633"/>
      <c r="K31" s="633"/>
      <c r="L31" s="633"/>
      <c r="M31" s="633"/>
      <c r="N31" s="633"/>
      <c r="O31" s="633"/>
      <c r="P31" s="633"/>
      <c r="Q31" s="633"/>
      <c r="R31" s="633"/>
      <c r="S31" s="633"/>
      <c r="T31" s="633"/>
    </row>
    <row r="32" spans="1:20">
      <c r="A32" s="633" t="s">
        <v>1063</v>
      </c>
      <c r="B32" s="633"/>
      <c r="C32" s="633"/>
      <c r="D32" s="633"/>
      <c r="E32" s="633"/>
      <c r="F32" s="633"/>
      <c r="G32" s="633"/>
      <c r="H32" s="633"/>
      <c r="I32" s="633"/>
      <c r="J32" s="633"/>
      <c r="K32" s="633"/>
      <c r="L32" s="633"/>
      <c r="M32" s="633"/>
      <c r="N32" s="633"/>
      <c r="O32" s="633"/>
      <c r="P32" s="633"/>
      <c r="Q32" s="633"/>
      <c r="R32" s="633"/>
      <c r="S32" s="633"/>
      <c r="T32" s="633"/>
    </row>
    <row r="33" spans="1:20">
      <c r="A33" s="633" t="s">
        <v>1116</v>
      </c>
      <c r="B33" s="633"/>
      <c r="C33" s="633"/>
      <c r="D33" s="633"/>
      <c r="E33" s="633"/>
      <c r="F33" s="633"/>
      <c r="G33" s="633"/>
      <c r="H33" s="633"/>
      <c r="I33" s="633"/>
      <c r="J33" s="633"/>
      <c r="K33" s="633"/>
      <c r="L33" s="633"/>
      <c r="M33" s="633"/>
      <c r="N33" s="633"/>
      <c r="O33" s="633"/>
      <c r="P33" s="633"/>
      <c r="Q33" s="633"/>
      <c r="R33" s="633"/>
      <c r="S33" s="633"/>
      <c r="T33" s="633"/>
    </row>
    <row r="34" spans="1:20">
      <c r="A34" s="633" t="s">
        <v>996</v>
      </c>
      <c r="B34" s="633"/>
      <c r="C34" s="633"/>
      <c r="D34" s="633"/>
      <c r="E34" s="633"/>
      <c r="F34" s="633"/>
      <c r="G34" s="633"/>
      <c r="H34" s="633"/>
      <c r="I34" s="633"/>
      <c r="J34" s="633"/>
      <c r="K34" s="633"/>
      <c r="L34" s="633"/>
      <c r="M34" s="633"/>
      <c r="N34" s="633"/>
      <c r="O34" s="633"/>
      <c r="P34" s="633"/>
      <c r="Q34" s="633"/>
      <c r="R34" s="633"/>
      <c r="S34" s="633"/>
      <c r="T34" s="633"/>
    </row>
    <row r="35" spans="1:20">
      <c r="A35" s="633" t="s">
        <v>1013</v>
      </c>
      <c r="B35" s="633"/>
      <c r="C35" s="633"/>
      <c r="D35" s="633"/>
      <c r="E35" s="633"/>
      <c r="F35" s="633"/>
      <c r="G35" s="633"/>
      <c r="H35" s="633"/>
      <c r="I35" s="633"/>
      <c r="J35" s="633"/>
      <c r="K35" s="633"/>
      <c r="L35" s="633"/>
      <c r="M35" s="633"/>
      <c r="N35" s="633"/>
      <c r="O35" s="633"/>
      <c r="P35" s="633"/>
      <c r="Q35" s="633"/>
      <c r="R35" s="633"/>
      <c r="S35" s="633"/>
      <c r="T35" s="633"/>
    </row>
    <row r="36" spans="1:20">
      <c r="A36" s="633" t="s">
        <v>967</v>
      </c>
      <c r="B36" s="633"/>
      <c r="C36" s="633"/>
      <c r="D36" s="633"/>
      <c r="E36" s="633"/>
      <c r="F36" s="633"/>
      <c r="G36" s="633"/>
      <c r="H36" s="633"/>
      <c r="I36" s="633"/>
      <c r="J36" s="633"/>
      <c r="K36" s="633"/>
      <c r="L36" s="633"/>
      <c r="M36" s="633"/>
      <c r="N36" s="633"/>
      <c r="O36" s="633"/>
      <c r="P36" s="633"/>
      <c r="Q36" s="633"/>
      <c r="R36" s="633"/>
      <c r="S36" s="633"/>
      <c r="T36" s="633"/>
    </row>
    <row r="37" spans="1:20">
      <c r="A37" s="633" t="s">
        <v>1196</v>
      </c>
      <c r="B37" s="633"/>
      <c r="C37" s="633"/>
      <c r="D37" s="633"/>
      <c r="E37" s="633"/>
      <c r="F37" s="633"/>
      <c r="G37" s="633"/>
      <c r="H37" s="633"/>
      <c r="I37" s="633"/>
      <c r="J37" s="633"/>
      <c r="K37" s="633"/>
      <c r="L37" s="633"/>
      <c r="M37" s="633"/>
      <c r="N37" s="633"/>
      <c r="O37" s="633"/>
      <c r="P37" s="633"/>
      <c r="Q37" s="633"/>
      <c r="R37" s="633"/>
      <c r="S37" s="633"/>
      <c r="T37" s="633"/>
    </row>
    <row r="38" spans="1:20">
      <c r="A38" s="633"/>
      <c r="B38" s="633"/>
      <c r="C38" s="633"/>
      <c r="D38" s="633"/>
      <c r="E38" s="633"/>
      <c r="F38" s="633"/>
      <c r="G38" s="633"/>
      <c r="H38" s="633"/>
      <c r="I38" s="633"/>
      <c r="J38" s="633"/>
      <c r="K38" s="633"/>
      <c r="L38" s="633"/>
      <c r="M38" s="633"/>
      <c r="N38" s="633"/>
      <c r="O38" s="633"/>
      <c r="P38" s="633"/>
      <c r="Q38" s="633"/>
      <c r="R38" s="633"/>
      <c r="S38" s="633"/>
      <c r="T38" s="633"/>
    </row>
    <row r="39" spans="1:20" ht="13.15">
      <c r="A39" s="636" t="s">
        <v>61</v>
      </c>
      <c r="B39" s="633"/>
      <c r="C39" s="633"/>
      <c r="D39" s="633"/>
      <c r="E39" s="633"/>
      <c r="F39" s="633"/>
      <c r="G39" s="633"/>
      <c r="H39" s="633"/>
      <c r="I39" s="633"/>
      <c r="J39" s="633"/>
      <c r="K39" s="633"/>
      <c r="L39" s="633"/>
      <c r="M39" s="633"/>
      <c r="N39" s="633"/>
      <c r="O39" s="633"/>
      <c r="P39" s="633"/>
      <c r="Q39" s="633"/>
      <c r="R39" s="633"/>
      <c r="S39" s="633"/>
      <c r="T39" s="633"/>
    </row>
    <row r="40" spans="1:20">
      <c r="A40" s="633" t="s">
        <v>1158</v>
      </c>
      <c r="B40" s="633"/>
      <c r="C40" s="633"/>
      <c r="D40" s="633"/>
      <c r="E40" s="633"/>
      <c r="F40" s="633"/>
      <c r="G40" s="633"/>
      <c r="H40" s="633"/>
      <c r="I40" s="633"/>
      <c r="J40" s="633"/>
      <c r="K40" s="633"/>
      <c r="L40" s="633"/>
      <c r="M40" s="633"/>
      <c r="N40" s="633"/>
      <c r="O40" s="633"/>
      <c r="P40" s="633"/>
      <c r="Q40" s="633"/>
      <c r="R40" s="633"/>
      <c r="S40" s="633"/>
      <c r="T40" s="633"/>
    </row>
    <row r="41" spans="1:20">
      <c r="A41" s="633" t="s">
        <v>1159</v>
      </c>
      <c r="B41" s="633"/>
      <c r="C41" s="633"/>
      <c r="D41" s="633"/>
      <c r="E41" s="633"/>
      <c r="F41" s="633"/>
      <c r="G41" s="633"/>
      <c r="H41" s="633"/>
      <c r="I41" s="633"/>
      <c r="J41" s="633"/>
      <c r="K41" s="633"/>
      <c r="L41" s="633"/>
      <c r="M41" s="633"/>
      <c r="N41" s="633"/>
      <c r="O41" s="633"/>
      <c r="P41" s="633"/>
      <c r="Q41" s="633"/>
      <c r="R41" s="633"/>
      <c r="S41" s="633"/>
      <c r="T41" s="633"/>
    </row>
    <row r="42" spans="1:20">
      <c r="A42" s="633" t="s">
        <v>597</v>
      </c>
      <c r="B42" s="633"/>
      <c r="C42" s="633"/>
      <c r="D42" s="633"/>
      <c r="E42" s="633"/>
      <c r="F42" s="633"/>
      <c r="G42" s="633"/>
      <c r="H42" s="633"/>
      <c r="I42" s="633"/>
      <c r="J42" s="633"/>
      <c r="K42" s="633"/>
      <c r="L42" s="633"/>
      <c r="M42" s="633"/>
      <c r="N42" s="633"/>
      <c r="O42" s="633"/>
      <c r="P42" s="633"/>
      <c r="Q42" s="633"/>
      <c r="R42" s="633"/>
      <c r="S42" s="633"/>
      <c r="T42" s="633"/>
    </row>
    <row r="43" spans="1:20">
      <c r="A43" s="633" t="s">
        <v>746</v>
      </c>
      <c r="B43" s="633"/>
      <c r="C43" s="633"/>
      <c r="D43" s="633"/>
      <c r="E43" s="633"/>
      <c r="F43" s="633"/>
      <c r="G43" s="633"/>
      <c r="H43" s="633"/>
      <c r="I43" s="633"/>
      <c r="J43" s="633"/>
      <c r="K43" s="633"/>
      <c r="L43" s="633"/>
      <c r="M43" s="633"/>
      <c r="N43" s="633"/>
      <c r="O43" s="633"/>
      <c r="P43" s="633"/>
      <c r="Q43" s="633"/>
      <c r="R43" s="633"/>
      <c r="S43" s="633"/>
      <c r="T43" s="633"/>
    </row>
    <row r="44" spans="1:20">
      <c r="A44" s="633" t="s">
        <v>603</v>
      </c>
      <c r="B44" s="633"/>
      <c r="C44" s="633"/>
      <c r="D44" s="633"/>
      <c r="E44" s="633"/>
      <c r="F44" s="633"/>
      <c r="G44" s="633"/>
      <c r="H44" s="633"/>
      <c r="I44" s="633"/>
      <c r="J44" s="633"/>
      <c r="K44" s="633"/>
      <c r="L44" s="633"/>
      <c r="M44" s="633"/>
      <c r="N44" s="633"/>
      <c r="O44" s="633"/>
      <c r="P44" s="633"/>
      <c r="Q44" s="633"/>
      <c r="R44" s="633"/>
      <c r="S44" s="633"/>
      <c r="T44" s="633"/>
    </row>
    <row r="45" spans="1:20">
      <c r="A45" s="633" t="s">
        <v>610</v>
      </c>
      <c r="B45" s="633"/>
      <c r="C45" s="633"/>
      <c r="D45" s="633"/>
      <c r="E45" s="633"/>
      <c r="F45" s="633"/>
      <c r="G45" s="633"/>
      <c r="H45" s="633"/>
      <c r="I45" s="633"/>
      <c r="J45" s="633"/>
      <c r="K45" s="633"/>
      <c r="L45" s="633"/>
      <c r="M45" s="633"/>
      <c r="N45" s="633"/>
      <c r="O45" s="633"/>
      <c r="P45" s="633"/>
      <c r="Q45" s="633"/>
      <c r="R45" s="633"/>
      <c r="S45" s="633"/>
      <c r="T45" s="633"/>
    </row>
    <row r="46" spans="1:20">
      <c r="A46" s="633" t="s">
        <v>1198</v>
      </c>
      <c r="B46" s="633"/>
      <c r="C46" s="633"/>
      <c r="D46" s="633"/>
      <c r="E46" s="633"/>
      <c r="F46" s="633"/>
      <c r="G46" s="633"/>
      <c r="H46" s="633"/>
      <c r="I46" s="633"/>
      <c r="J46" s="633"/>
      <c r="K46" s="633"/>
      <c r="L46" s="633"/>
      <c r="M46" s="633"/>
      <c r="N46" s="633"/>
      <c r="O46" s="633"/>
      <c r="P46" s="633"/>
      <c r="Q46" s="633"/>
      <c r="R46" s="633"/>
      <c r="S46" s="633"/>
      <c r="T46" s="633"/>
    </row>
    <row r="47" spans="1:20">
      <c r="A47" s="633" t="s">
        <v>1202</v>
      </c>
      <c r="B47" s="633"/>
      <c r="C47" s="633"/>
      <c r="D47" s="633"/>
      <c r="E47" s="633"/>
      <c r="F47" s="633"/>
      <c r="G47" s="633"/>
      <c r="H47" s="633"/>
      <c r="I47" s="633"/>
      <c r="J47" s="633"/>
      <c r="K47" s="633"/>
      <c r="L47" s="633"/>
      <c r="M47" s="633"/>
      <c r="N47" s="633"/>
      <c r="O47" s="633"/>
      <c r="P47" s="633"/>
      <c r="Q47" s="633"/>
      <c r="R47" s="633"/>
      <c r="S47" s="633"/>
      <c r="T47" s="633"/>
    </row>
    <row r="48" spans="1:20">
      <c r="A48" s="633" t="s">
        <v>1205</v>
      </c>
      <c r="B48" s="633"/>
      <c r="C48" s="633"/>
      <c r="D48" s="633"/>
      <c r="E48" s="633"/>
      <c r="F48" s="633"/>
      <c r="G48" s="633"/>
      <c r="H48" s="633"/>
      <c r="I48" s="633"/>
      <c r="J48" s="633"/>
      <c r="K48" s="633"/>
      <c r="L48" s="633"/>
      <c r="M48" s="633"/>
      <c r="N48" s="633"/>
      <c r="O48" s="633"/>
      <c r="P48" s="633"/>
      <c r="Q48" s="633"/>
      <c r="R48" s="633"/>
      <c r="S48" s="633"/>
      <c r="T48" s="633"/>
    </row>
    <row r="49" spans="1:20">
      <c r="A49" s="633" t="s">
        <v>1213</v>
      </c>
      <c r="B49" s="633"/>
      <c r="C49" s="633"/>
      <c r="D49" s="633"/>
      <c r="E49" s="633"/>
      <c r="F49" s="633"/>
      <c r="G49" s="633"/>
      <c r="H49" s="633"/>
      <c r="I49" s="633"/>
      <c r="J49" s="633"/>
      <c r="K49" s="633"/>
      <c r="L49" s="633"/>
      <c r="M49" s="633"/>
      <c r="N49" s="633"/>
      <c r="O49" s="633"/>
      <c r="P49" s="633"/>
      <c r="Q49" s="633"/>
      <c r="R49" s="633"/>
      <c r="S49" s="633"/>
      <c r="T49" s="633"/>
    </row>
    <row r="50" spans="1:20">
      <c r="A50" s="633"/>
      <c r="B50" s="633"/>
      <c r="C50" s="633"/>
      <c r="D50" s="633"/>
      <c r="E50" s="633"/>
      <c r="F50" s="633"/>
      <c r="G50" s="633"/>
      <c r="H50" s="633"/>
      <c r="I50" s="633"/>
      <c r="J50" s="633"/>
      <c r="K50" s="633"/>
      <c r="L50" s="633"/>
      <c r="M50" s="633"/>
      <c r="N50" s="633"/>
      <c r="O50" s="633"/>
      <c r="P50" s="633"/>
      <c r="Q50" s="633"/>
      <c r="R50" s="633"/>
      <c r="S50" s="633"/>
      <c r="T50" s="633"/>
    </row>
    <row r="51" spans="1:20" ht="13.15">
      <c r="A51" s="636" t="s">
        <v>1155</v>
      </c>
      <c r="B51" s="633"/>
      <c r="C51" s="633"/>
      <c r="D51" s="633"/>
      <c r="E51" s="633"/>
      <c r="F51" s="633"/>
      <c r="G51" s="633"/>
      <c r="H51" s="633"/>
      <c r="I51" s="633"/>
      <c r="J51" s="633"/>
      <c r="K51" s="633"/>
      <c r="L51" s="633"/>
      <c r="M51" s="633"/>
      <c r="N51" s="633"/>
      <c r="O51" s="633"/>
      <c r="P51" s="633"/>
      <c r="Q51" s="633"/>
      <c r="R51" s="633"/>
      <c r="S51" s="633"/>
      <c r="T51" s="633"/>
    </row>
    <row r="52" spans="1:20">
      <c r="A52" s="633" t="s">
        <v>610</v>
      </c>
      <c r="B52" s="633"/>
      <c r="C52" s="633"/>
      <c r="D52" s="633"/>
      <c r="E52" s="633"/>
      <c r="F52" s="633"/>
      <c r="G52" s="633"/>
      <c r="H52" s="633"/>
      <c r="I52" s="633"/>
      <c r="J52" s="633"/>
      <c r="K52" s="633"/>
      <c r="L52" s="633"/>
      <c r="M52" s="633"/>
      <c r="N52" s="633"/>
      <c r="O52" s="633"/>
      <c r="P52" s="633"/>
      <c r="Q52" s="633"/>
      <c r="R52" s="633"/>
      <c r="S52" s="633"/>
      <c r="T52" s="633"/>
    </row>
    <row r="53" spans="1:20">
      <c r="A53" s="633" t="s">
        <v>1137</v>
      </c>
      <c r="B53" s="633"/>
      <c r="C53" s="633"/>
      <c r="D53" s="633"/>
      <c r="E53" s="633"/>
      <c r="F53" s="633"/>
      <c r="G53" s="633"/>
      <c r="H53" s="633"/>
      <c r="I53" s="633"/>
      <c r="J53" s="633"/>
      <c r="K53" s="633"/>
      <c r="L53" s="633"/>
      <c r="M53" s="633"/>
      <c r="N53" s="633"/>
      <c r="O53" s="633"/>
      <c r="P53" s="633"/>
      <c r="Q53" s="633"/>
      <c r="R53" s="633"/>
      <c r="S53" s="633"/>
      <c r="T53" s="633"/>
    </row>
    <row r="54" spans="1:20">
      <c r="A54" s="633"/>
      <c r="B54" s="633"/>
      <c r="C54" s="633"/>
      <c r="D54" s="633"/>
      <c r="E54" s="633"/>
      <c r="F54" s="633"/>
      <c r="G54" s="633"/>
      <c r="H54" s="633"/>
      <c r="I54" s="633"/>
      <c r="J54" s="633"/>
      <c r="K54" s="633"/>
      <c r="L54" s="633"/>
      <c r="M54" s="633"/>
      <c r="N54" s="633"/>
      <c r="O54" s="633"/>
      <c r="P54" s="633"/>
      <c r="Q54" s="633"/>
      <c r="R54" s="633"/>
      <c r="S54" s="633"/>
      <c r="T54" s="633"/>
    </row>
    <row r="55" spans="1:20" ht="13.15">
      <c r="A55" s="636" t="s">
        <v>1139</v>
      </c>
      <c r="B55" s="633"/>
      <c r="C55" s="633"/>
      <c r="D55" s="633"/>
      <c r="E55" s="633"/>
      <c r="F55" s="633"/>
      <c r="G55" s="633"/>
      <c r="H55" s="633"/>
      <c r="I55" s="633"/>
      <c r="J55" s="633"/>
      <c r="K55" s="633"/>
      <c r="L55" s="633"/>
      <c r="M55" s="633"/>
      <c r="N55" s="633"/>
      <c r="O55" s="633"/>
      <c r="P55" s="633"/>
      <c r="Q55" s="633"/>
      <c r="R55" s="633"/>
      <c r="S55" s="633"/>
      <c r="T55" s="633"/>
    </row>
    <row r="56" spans="1:20">
      <c r="A56" s="633" t="s">
        <v>1137</v>
      </c>
      <c r="B56" s="633"/>
      <c r="C56" s="633"/>
      <c r="D56" s="633"/>
      <c r="E56" s="633"/>
      <c r="F56" s="633"/>
      <c r="G56" s="633"/>
      <c r="H56" s="633"/>
      <c r="I56" s="633"/>
      <c r="J56" s="633"/>
      <c r="K56" s="633"/>
      <c r="L56" s="633"/>
      <c r="M56" s="633"/>
      <c r="N56" s="633"/>
      <c r="O56" s="633"/>
      <c r="P56" s="633"/>
      <c r="Q56" s="633"/>
      <c r="R56" s="633"/>
      <c r="S56" s="633"/>
      <c r="T56" s="633"/>
    </row>
    <row r="57" spans="1:20">
      <c r="A57" s="633" t="s">
        <v>1208</v>
      </c>
      <c r="B57" s="633"/>
      <c r="C57" s="633"/>
      <c r="D57" s="633"/>
      <c r="E57" s="633"/>
      <c r="F57" s="633"/>
      <c r="G57" s="633"/>
      <c r="H57" s="633"/>
      <c r="I57" s="633"/>
      <c r="J57" s="633"/>
      <c r="K57" s="633"/>
      <c r="L57" s="633"/>
      <c r="M57" s="633"/>
      <c r="N57" s="633"/>
      <c r="O57" s="633"/>
      <c r="P57" s="633"/>
      <c r="Q57" s="633"/>
      <c r="R57" s="633"/>
      <c r="S57" s="633"/>
      <c r="T57" s="633"/>
    </row>
    <row r="58" spans="1:20">
      <c r="A58" s="633" t="s">
        <v>1210</v>
      </c>
      <c r="B58" s="633"/>
      <c r="C58" s="633"/>
      <c r="D58" s="633"/>
      <c r="E58" s="633"/>
      <c r="F58" s="633"/>
      <c r="G58" s="633"/>
      <c r="H58" s="633"/>
      <c r="I58" s="633"/>
      <c r="J58" s="633"/>
      <c r="K58" s="633"/>
      <c r="L58" s="633"/>
      <c r="M58" s="633"/>
      <c r="N58" s="633"/>
      <c r="O58" s="633"/>
      <c r="P58" s="633"/>
      <c r="Q58" s="633"/>
      <c r="R58" s="633"/>
      <c r="S58" s="633"/>
      <c r="T58" s="633"/>
    </row>
    <row r="59" spans="1:20">
      <c r="A59" s="633" t="s">
        <v>1351</v>
      </c>
      <c r="B59" s="633"/>
      <c r="C59" s="633"/>
      <c r="D59" s="633"/>
      <c r="E59" s="633"/>
      <c r="F59" s="633"/>
      <c r="G59" s="633"/>
      <c r="H59" s="633"/>
      <c r="I59" s="633"/>
      <c r="J59" s="633"/>
      <c r="K59" s="633"/>
      <c r="L59" s="633"/>
      <c r="M59" s="633"/>
      <c r="N59" s="633"/>
      <c r="O59" s="633"/>
      <c r="P59" s="633"/>
      <c r="Q59" s="633"/>
      <c r="R59" s="633"/>
      <c r="S59" s="633"/>
      <c r="T59" s="633"/>
    </row>
    <row r="60" spans="1:20">
      <c r="A60" s="633"/>
      <c r="B60" s="633"/>
      <c r="C60" s="633"/>
      <c r="D60" s="633"/>
      <c r="E60" s="633"/>
      <c r="F60" s="633"/>
      <c r="G60" s="633"/>
      <c r="H60" s="633"/>
      <c r="I60" s="633"/>
      <c r="J60" s="633"/>
      <c r="K60" s="633"/>
      <c r="L60" s="633"/>
      <c r="M60" s="633"/>
      <c r="N60" s="633"/>
      <c r="O60" s="633"/>
      <c r="P60" s="633"/>
      <c r="Q60" s="633"/>
      <c r="R60" s="633"/>
      <c r="S60" s="633"/>
      <c r="T60" s="633"/>
    </row>
    <row r="61" spans="1:20" ht="13.15">
      <c r="A61" s="636" t="s">
        <v>1967</v>
      </c>
      <c r="B61" s="633"/>
      <c r="C61" s="633"/>
      <c r="D61" s="633"/>
      <c r="E61" s="633"/>
      <c r="F61" s="633"/>
      <c r="G61" s="633"/>
      <c r="H61" s="633"/>
      <c r="I61" s="633"/>
      <c r="J61" s="633"/>
      <c r="K61" s="633"/>
      <c r="L61" s="633"/>
      <c r="M61" s="633"/>
      <c r="N61" s="633"/>
      <c r="O61" s="633"/>
      <c r="P61" s="633"/>
      <c r="Q61" s="633"/>
      <c r="R61" s="633"/>
      <c r="S61" s="633"/>
      <c r="T61" s="633"/>
    </row>
    <row r="62" spans="1:20">
      <c r="A62" s="633" t="s">
        <v>1137</v>
      </c>
      <c r="B62" s="633"/>
      <c r="C62" s="633"/>
      <c r="D62" s="633"/>
      <c r="E62" s="633"/>
      <c r="F62" s="633"/>
      <c r="G62" s="633"/>
      <c r="H62" s="633"/>
      <c r="I62" s="633"/>
      <c r="J62" s="633"/>
      <c r="K62" s="633"/>
      <c r="L62" s="633"/>
      <c r="M62" s="633"/>
      <c r="N62" s="633"/>
      <c r="O62" s="633"/>
      <c r="P62" s="633"/>
      <c r="Q62" s="633"/>
      <c r="R62" s="633"/>
      <c r="S62" s="633"/>
      <c r="T62" s="633"/>
    </row>
    <row r="63" spans="1:20">
      <c r="A63" s="633" t="s">
        <v>777</v>
      </c>
      <c r="B63" s="633"/>
      <c r="C63" s="633"/>
      <c r="D63" s="633"/>
      <c r="E63" s="633"/>
      <c r="F63" s="633"/>
      <c r="G63" s="633"/>
      <c r="H63" s="633"/>
      <c r="I63" s="633"/>
      <c r="J63" s="633"/>
      <c r="K63" s="633"/>
      <c r="L63" s="633"/>
      <c r="M63" s="633"/>
      <c r="N63" s="633"/>
      <c r="O63" s="633"/>
      <c r="P63" s="633"/>
      <c r="Q63" s="633"/>
      <c r="R63" s="633"/>
      <c r="S63" s="633"/>
      <c r="T63" s="633"/>
    </row>
    <row r="64" spans="1:20">
      <c r="A64" s="633" t="s">
        <v>1121</v>
      </c>
      <c r="B64" s="633"/>
      <c r="C64" s="633"/>
      <c r="D64" s="633"/>
      <c r="E64" s="633"/>
      <c r="F64" s="633"/>
      <c r="G64" s="633"/>
      <c r="H64" s="633"/>
      <c r="I64" s="633"/>
      <c r="J64" s="633"/>
      <c r="K64" s="633"/>
      <c r="L64" s="633"/>
      <c r="M64" s="633"/>
      <c r="N64" s="633"/>
      <c r="O64" s="633"/>
      <c r="P64" s="633"/>
      <c r="Q64" s="633"/>
      <c r="R64" s="633"/>
      <c r="S64" s="633"/>
      <c r="T64" s="633"/>
    </row>
    <row r="65" spans="1:20">
      <c r="A65" s="633"/>
      <c r="B65" s="633"/>
      <c r="C65" s="633"/>
      <c r="D65" s="633"/>
      <c r="E65" s="633"/>
      <c r="F65" s="633"/>
      <c r="G65" s="633"/>
      <c r="H65" s="633"/>
      <c r="I65" s="633"/>
      <c r="J65" s="633"/>
      <c r="K65" s="633"/>
      <c r="L65" s="633"/>
      <c r="M65" s="633"/>
      <c r="N65" s="633"/>
      <c r="O65" s="633"/>
      <c r="P65" s="633"/>
      <c r="Q65" s="633"/>
      <c r="R65" s="633"/>
      <c r="S65" s="633"/>
      <c r="T65" s="633"/>
    </row>
    <row r="66" spans="1:20" ht="13.15">
      <c r="A66" s="636" t="s">
        <v>1970</v>
      </c>
      <c r="B66" s="633"/>
      <c r="C66" s="633"/>
      <c r="D66" s="633"/>
      <c r="E66" s="633"/>
      <c r="F66" s="633"/>
      <c r="G66" s="633"/>
      <c r="H66" s="633"/>
      <c r="I66" s="633"/>
      <c r="J66" s="633"/>
      <c r="K66" s="633"/>
      <c r="L66" s="633"/>
      <c r="M66" s="633"/>
      <c r="N66" s="633"/>
      <c r="O66" s="633"/>
      <c r="P66" s="633"/>
      <c r="Q66" s="633"/>
      <c r="R66" s="633"/>
      <c r="S66" s="633"/>
      <c r="T66" s="633"/>
    </row>
    <row r="67" spans="1:20">
      <c r="A67" s="633" t="s">
        <v>1159</v>
      </c>
      <c r="B67" s="633"/>
      <c r="C67" s="633"/>
      <c r="D67" s="633"/>
      <c r="E67" s="633"/>
      <c r="F67" s="633"/>
      <c r="G67" s="633"/>
      <c r="H67" s="633"/>
      <c r="I67" s="633"/>
      <c r="J67" s="633"/>
      <c r="K67" s="633"/>
      <c r="L67" s="633"/>
      <c r="M67" s="633"/>
      <c r="N67" s="633"/>
      <c r="O67" s="633"/>
      <c r="P67" s="633"/>
      <c r="Q67" s="633"/>
      <c r="R67" s="633"/>
      <c r="S67" s="633"/>
      <c r="T67" s="633"/>
    </row>
    <row r="68" spans="1:20">
      <c r="A68" s="633" t="s">
        <v>610</v>
      </c>
      <c r="B68" s="633"/>
      <c r="C68" s="633"/>
      <c r="D68" s="633"/>
      <c r="E68" s="633"/>
      <c r="F68" s="633"/>
      <c r="G68" s="633"/>
      <c r="H68" s="633"/>
      <c r="I68" s="633"/>
      <c r="J68" s="633"/>
      <c r="K68" s="633"/>
      <c r="L68" s="633"/>
      <c r="M68" s="633"/>
      <c r="N68" s="633"/>
      <c r="O68" s="633"/>
      <c r="P68" s="633"/>
      <c r="Q68" s="633"/>
      <c r="R68" s="633"/>
      <c r="S68" s="633"/>
      <c r="T68" s="633"/>
    </row>
    <row r="69" spans="1:20">
      <c r="A69" s="633"/>
      <c r="B69" s="633"/>
      <c r="C69" s="633"/>
      <c r="D69" s="633"/>
      <c r="E69" s="633"/>
      <c r="F69" s="633"/>
      <c r="G69" s="633"/>
      <c r="H69" s="633"/>
      <c r="I69" s="633"/>
      <c r="J69" s="633"/>
      <c r="K69" s="633"/>
      <c r="L69" s="633"/>
      <c r="M69" s="633"/>
      <c r="N69" s="633"/>
      <c r="O69" s="633"/>
      <c r="P69" s="633"/>
      <c r="Q69" s="633"/>
      <c r="R69" s="633"/>
      <c r="S69" s="633"/>
      <c r="T69" s="633"/>
    </row>
    <row r="70" spans="1:20" ht="13.15">
      <c r="A70" s="636" t="s">
        <v>3469</v>
      </c>
      <c r="B70" s="633"/>
      <c r="C70" s="633"/>
      <c r="D70" s="633"/>
      <c r="E70" s="633"/>
      <c r="F70" s="633"/>
      <c r="G70" s="633"/>
      <c r="H70" s="633"/>
      <c r="I70" s="633"/>
      <c r="J70" s="633"/>
      <c r="K70" s="633"/>
      <c r="L70" s="633"/>
      <c r="M70" s="633"/>
      <c r="N70" s="633"/>
      <c r="O70" s="633"/>
      <c r="P70" s="633"/>
      <c r="Q70" s="633"/>
      <c r="R70" s="633"/>
      <c r="S70" s="633"/>
      <c r="T70" s="633"/>
    </row>
    <row r="71" spans="1:20">
      <c r="A71" s="633" t="s">
        <v>1999</v>
      </c>
      <c r="B71" s="633"/>
      <c r="C71" s="633"/>
      <c r="D71" s="633"/>
      <c r="E71" s="633"/>
      <c r="F71" s="633"/>
      <c r="G71" s="633"/>
      <c r="H71" s="633"/>
      <c r="I71" s="633"/>
      <c r="J71" s="633"/>
      <c r="K71" s="633"/>
      <c r="L71" s="633"/>
      <c r="M71" s="633"/>
      <c r="N71" s="633"/>
      <c r="O71" s="633"/>
      <c r="P71" s="633"/>
      <c r="Q71" s="633"/>
      <c r="R71" s="633"/>
      <c r="S71" s="633"/>
      <c r="T71" s="633"/>
    </row>
    <row r="72" spans="1:20">
      <c r="A72" s="633" t="s">
        <v>1224</v>
      </c>
      <c r="B72" s="633"/>
      <c r="C72" s="633"/>
      <c r="D72" s="633"/>
      <c r="E72" s="633"/>
      <c r="F72" s="633"/>
      <c r="G72" s="633"/>
      <c r="H72" s="633"/>
      <c r="I72" s="633"/>
      <c r="J72" s="633"/>
      <c r="K72" s="633"/>
      <c r="L72" s="633"/>
      <c r="M72" s="633"/>
      <c r="N72" s="633"/>
      <c r="O72" s="633"/>
      <c r="P72" s="633"/>
      <c r="Q72" s="633"/>
      <c r="R72" s="633"/>
      <c r="S72" s="633"/>
      <c r="T72" s="633"/>
    </row>
    <row r="73" spans="1:20">
      <c r="A73" s="633"/>
      <c r="B73" s="633"/>
      <c r="C73" s="633"/>
      <c r="D73" s="633"/>
      <c r="E73" s="633"/>
      <c r="F73" s="633"/>
      <c r="G73" s="633"/>
      <c r="H73" s="633"/>
      <c r="I73" s="633"/>
      <c r="J73" s="633"/>
      <c r="K73" s="633"/>
      <c r="L73" s="633"/>
      <c r="M73" s="633"/>
      <c r="N73" s="633"/>
      <c r="O73" s="633"/>
      <c r="P73" s="633"/>
      <c r="Q73" s="633"/>
      <c r="R73" s="633"/>
      <c r="S73" s="633"/>
      <c r="T73" s="633"/>
    </row>
    <row r="74" spans="1:20" ht="13.15">
      <c r="A74" s="636" t="s">
        <v>2119</v>
      </c>
      <c r="B74" s="633"/>
      <c r="C74" s="633"/>
      <c r="D74" s="633"/>
      <c r="E74" s="633"/>
      <c r="F74" s="633"/>
      <c r="G74" s="633"/>
      <c r="H74" s="633"/>
      <c r="I74" s="633"/>
      <c r="J74" s="633"/>
      <c r="K74" s="633"/>
      <c r="L74" s="633"/>
      <c r="M74" s="633"/>
      <c r="N74" s="633"/>
      <c r="O74" s="633"/>
      <c r="P74" s="633"/>
      <c r="Q74" s="633"/>
      <c r="R74" s="633"/>
      <c r="S74" s="633"/>
      <c r="T74" s="633"/>
    </row>
    <row r="75" spans="1:20">
      <c r="A75" s="633" t="s">
        <v>2162</v>
      </c>
      <c r="B75" s="633"/>
      <c r="C75" s="633"/>
      <c r="D75" s="633"/>
      <c r="E75" s="633"/>
      <c r="F75" s="633"/>
      <c r="G75" s="633"/>
      <c r="H75" s="633"/>
      <c r="I75" s="633"/>
      <c r="J75" s="633"/>
      <c r="K75" s="633"/>
      <c r="L75" s="633"/>
      <c r="M75" s="633"/>
      <c r="N75" s="633"/>
      <c r="O75" s="633"/>
      <c r="P75" s="633"/>
      <c r="Q75" s="633"/>
      <c r="R75" s="633"/>
      <c r="S75" s="633"/>
      <c r="T75" s="633"/>
    </row>
    <row r="76" spans="1:20">
      <c r="A76" s="633" t="s">
        <v>2163</v>
      </c>
      <c r="B76" s="633"/>
      <c r="C76" s="633"/>
      <c r="D76" s="633"/>
      <c r="E76" s="633"/>
      <c r="F76" s="633"/>
      <c r="G76" s="633"/>
      <c r="H76" s="633"/>
      <c r="I76" s="633"/>
      <c r="J76" s="633"/>
      <c r="K76" s="633"/>
      <c r="L76" s="633"/>
      <c r="M76" s="633"/>
      <c r="N76" s="633"/>
      <c r="O76" s="633"/>
      <c r="P76" s="633"/>
      <c r="Q76" s="633"/>
      <c r="R76" s="633"/>
      <c r="S76" s="633"/>
      <c r="T76" s="633"/>
    </row>
    <row r="77" spans="1:20">
      <c r="A77" s="633"/>
      <c r="B77" s="633"/>
      <c r="C77" s="633"/>
      <c r="D77" s="633"/>
      <c r="E77" s="633"/>
      <c r="F77" s="633"/>
      <c r="G77" s="633"/>
      <c r="H77" s="633"/>
      <c r="I77" s="633"/>
      <c r="J77" s="633"/>
      <c r="K77" s="633"/>
      <c r="L77" s="633"/>
      <c r="M77" s="633"/>
      <c r="N77" s="633"/>
      <c r="O77" s="633"/>
      <c r="P77" s="633"/>
      <c r="Q77" s="633"/>
      <c r="R77" s="633"/>
      <c r="S77" s="633"/>
      <c r="T77" s="633"/>
    </row>
  </sheetData>
  <pageMargins left="0.7" right="0.7" top="0.75" bottom="0.75" header="0.3" footer="0.3"/>
  <pageSetup paperSize="9" orientation="portrait"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53">
    <tabColor theme="6" tint="0.39997558519241921"/>
    <pageSetUpPr fitToPage="1"/>
  </sheetPr>
  <dimension ref="A1:I19"/>
  <sheetViews>
    <sheetView zoomScaleNormal="100" workbookViewId="0"/>
  </sheetViews>
  <sheetFormatPr defaultColWidth="13.1328125" defaultRowHeight="12.75"/>
  <cols>
    <col min="1" max="1" width="10" customWidth="1"/>
    <col min="2" max="2" width="17.1328125" customWidth="1"/>
    <col min="3" max="3" width="19.19921875" customWidth="1"/>
    <col min="4" max="4" width="30.796875" customWidth="1"/>
    <col min="5" max="5" width="14" style="9" customWidth="1"/>
    <col min="6" max="6" width="10.796875" customWidth="1"/>
    <col min="7" max="7" width="30.796875" customWidth="1"/>
    <col min="8" max="8" width="14.19921875" style="6" customWidth="1"/>
    <col min="9" max="9" width="13.1328125" customWidth="1"/>
  </cols>
  <sheetData>
    <row r="1" spans="1:9" s="9" customFormat="1">
      <c r="A1" s="315" t="s">
        <v>3258</v>
      </c>
      <c r="B1" s="315" t="s">
        <v>3258</v>
      </c>
      <c r="C1" s="315" t="s">
        <v>3258</v>
      </c>
      <c r="D1" s="315" t="s">
        <v>3258</v>
      </c>
      <c r="E1" s="315" t="s">
        <v>3258</v>
      </c>
      <c r="F1" s="315" t="s">
        <v>3258</v>
      </c>
      <c r="G1" s="315" t="s">
        <v>3258</v>
      </c>
      <c r="H1" s="315" t="s">
        <v>3258</v>
      </c>
      <c r="I1" s="315" t="s">
        <v>3258</v>
      </c>
    </row>
    <row r="2" spans="1:9" s="7" customFormat="1" ht="10.15">
      <c r="A2" s="140" t="s">
        <v>1012</v>
      </c>
      <c r="B2" s="136"/>
      <c r="C2" s="136"/>
      <c r="D2" s="136"/>
      <c r="E2" s="286"/>
      <c r="F2" s="130"/>
      <c r="G2" s="130"/>
      <c r="H2" s="130"/>
      <c r="I2" s="132"/>
    </row>
    <row r="3" spans="1:9" ht="118.25" customHeight="1">
      <c r="A3" s="496" t="s">
        <v>1013</v>
      </c>
      <c r="B3" s="496"/>
      <c r="C3" s="496"/>
      <c r="D3" s="496"/>
      <c r="E3" s="497"/>
      <c r="F3" s="839" t="s">
        <v>2373</v>
      </c>
      <c r="G3" s="840"/>
      <c r="H3" s="498" t="s">
        <v>3145</v>
      </c>
      <c r="I3" s="499"/>
    </row>
    <row r="4" spans="1:9" ht="70.25" customHeight="1">
      <c r="A4" s="116" t="s">
        <v>77</v>
      </c>
      <c r="B4" s="116" t="s">
        <v>2327</v>
      </c>
      <c r="C4" s="116" t="s">
        <v>3064</v>
      </c>
      <c r="D4" s="116" t="s">
        <v>54</v>
      </c>
      <c r="E4" s="119" t="s">
        <v>55</v>
      </c>
      <c r="F4" s="119" t="s">
        <v>56</v>
      </c>
      <c r="G4" s="116" t="s">
        <v>57</v>
      </c>
      <c r="H4" s="118" t="s">
        <v>3110</v>
      </c>
      <c r="I4" s="116" t="s">
        <v>1674</v>
      </c>
    </row>
    <row r="5" spans="1:9" ht="16.5" customHeight="1">
      <c r="A5" s="116"/>
      <c r="B5" s="116"/>
      <c r="C5" s="116"/>
      <c r="D5" s="116"/>
      <c r="E5" s="119"/>
      <c r="F5" s="116"/>
      <c r="G5" s="116"/>
      <c r="H5" s="118"/>
      <c r="I5" s="116"/>
    </row>
    <row r="6" spans="1:9" s="7" customFormat="1" ht="60" customHeight="1">
      <c r="A6" s="100" t="s">
        <v>1534</v>
      </c>
      <c r="B6" s="12" t="s">
        <v>1084</v>
      </c>
      <c r="C6" s="220" t="s">
        <v>2542</v>
      </c>
      <c r="D6" s="44" t="s">
        <v>2340</v>
      </c>
      <c r="E6" s="280" t="s">
        <v>63</v>
      </c>
      <c r="F6" s="44"/>
      <c r="G6" s="44"/>
      <c r="H6" s="30" t="s">
        <v>35</v>
      </c>
      <c r="I6" s="78" t="s">
        <v>3107</v>
      </c>
    </row>
    <row r="7" spans="1:9" s="7" customFormat="1" ht="15" customHeight="1">
      <c r="A7" s="724" t="s">
        <v>1535</v>
      </c>
      <c r="B7" s="727" t="s">
        <v>1018</v>
      </c>
      <c r="C7" s="727" t="s">
        <v>2731</v>
      </c>
      <c r="D7" s="705" t="s">
        <v>3391</v>
      </c>
      <c r="E7" s="698" t="s">
        <v>24</v>
      </c>
      <c r="F7" s="37" t="s">
        <v>30</v>
      </c>
      <c r="G7" s="44" t="s">
        <v>1020</v>
      </c>
      <c r="H7" s="698" t="s">
        <v>15</v>
      </c>
      <c r="I7" s="701" t="s">
        <v>3151</v>
      </c>
    </row>
    <row r="8" spans="1:9" s="7" customFormat="1" ht="18.75" customHeight="1">
      <c r="A8" s="725" t="e">
        <v>#N/A</v>
      </c>
      <c r="B8" s="728" t="e">
        <v>#N/A</v>
      </c>
      <c r="C8" s="728" t="e">
        <v>#N/A</v>
      </c>
      <c r="D8" s="706" t="e">
        <v>#N/A</v>
      </c>
      <c r="E8" s="699" t="e">
        <v>#N/A</v>
      </c>
      <c r="F8" s="37" t="s">
        <v>31</v>
      </c>
      <c r="G8" s="44" t="s">
        <v>1021</v>
      </c>
      <c r="H8" s="699" t="e">
        <v>#N/A</v>
      </c>
      <c r="I8" s="702"/>
    </row>
    <row r="9" spans="1:9" s="7" customFormat="1" ht="15" customHeight="1">
      <c r="A9" s="725" t="e">
        <v>#N/A</v>
      </c>
      <c r="B9" s="728" t="e">
        <v>#N/A</v>
      </c>
      <c r="C9" s="728" t="e">
        <v>#N/A</v>
      </c>
      <c r="D9" s="706" t="e">
        <v>#N/A</v>
      </c>
      <c r="E9" s="699" t="e">
        <v>#N/A</v>
      </c>
      <c r="F9" s="37" t="s">
        <v>165</v>
      </c>
      <c r="G9" s="44" t="s">
        <v>1022</v>
      </c>
      <c r="H9" s="699" t="e">
        <v>#N/A</v>
      </c>
      <c r="I9" s="702"/>
    </row>
    <row r="10" spans="1:9" s="7" customFormat="1" ht="18" customHeight="1">
      <c r="A10" s="725" t="e">
        <v>#N/A</v>
      </c>
      <c r="B10" s="728" t="e">
        <v>#N/A</v>
      </c>
      <c r="C10" s="728" t="e">
        <v>#N/A</v>
      </c>
      <c r="D10" s="706" t="e">
        <v>#N/A</v>
      </c>
      <c r="E10" s="699" t="e">
        <v>#N/A</v>
      </c>
      <c r="F10" s="37" t="s">
        <v>166</v>
      </c>
      <c r="G10" s="44" t="s">
        <v>1023</v>
      </c>
      <c r="H10" s="699" t="e">
        <v>#N/A</v>
      </c>
      <c r="I10" s="702"/>
    </row>
    <row r="11" spans="1:9" s="7" customFormat="1" ht="21" customHeight="1">
      <c r="A11" s="726" t="e">
        <v>#N/A</v>
      </c>
      <c r="B11" s="684" t="e">
        <v>#N/A</v>
      </c>
      <c r="C11" s="684" t="e">
        <v>#N/A</v>
      </c>
      <c r="D11" s="708" t="e">
        <v>#N/A</v>
      </c>
      <c r="E11" s="700" t="e">
        <v>#N/A</v>
      </c>
      <c r="F11" s="37" t="s">
        <v>607</v>
      </c>
      <c r="G11" s="44" t="s">
        <v>1024</v>
      </c>
      <c r="H11" s="700" t="e">
        <v>#N/A</v>
      </c>
      <c r="I11" s="703"/>
    </row>
    <row r="12" spans="1:9" s="7" customFormat="1" ht="43.5" customHeight="1">
      <c r="A12" s="100" t="s">
        <v>1536</v>
      </c>
      <c r="B12" s="12" t="s">
        <v>1014</v>
      </c>
      <c r="C12" s="220" t="s">
        <v>2732</v>
      </c>
      <c r="D12" s="44" t="s">
        <v>3392</v>
      </c>
      <c r="E12" s="280" t="s">
        <v>274</v>
      </c>
      <c r="F12" s="44"/>
      <c r="G12" s="44"/>
      <c r="H12" s="30" t="s">
        <v>15</v>
      </c>
      <c r="I12" s="78" t="s">
        <v>3151</v>
      </c>
    </row>
    <row r="13" spans="1:9" s="7" customFormat="1" ht="41.25" customHeight="1">
      <c r="A13" s="100" t="s">
        <v>1537</v>
      </c>
      <c r="B13" s="12" t="s">
        <v>1376</v>
      </c>
      <c r="C13" s="220" t="s">
        <v>3069</v>
      </c>
      <c r="D13" s="44" t="s">
        <v>3265</v>
      </c>
      <c r="E13" s="280" t="s">
        <v>274</v>
      </c>
      <c r="F13" s="44"/>
      <c r="G13" s="44"/>
      <c r="H13" s="30" t="s">
        <v>15</v>
      </c>
      <c r="I13" s="78" t="s">
        <v>3151</v>
      </c>
    </row>
    <row r="14" spans="1:9" s="7" customFormat="1" ht="12.75" customHeight="1">
      <c r="A14" s="724" t="s">
        <v>1538</v>
      </c>
      <c r="B14" s="727" t="s">
        <v>1025</v>
      </c>
      <c r="C14" s="727" t="s">
        <v>2734</v>
      </c>
      <c r="D14" s="705" t="s">
        <v>3393</v>
      </c>
      <c r="E14" s="698" t="s">
        <v>24</v>
      </c>
      <c r="F14" s="37" t="s">
        <v>30</v>
      </c>
      <c r="G14" s="44" t="s">
        <v>1027</v>
      </c>
      <c r="H14" s="698" t="s">
        <v>15</v>
      </c>
      <c r="I14" s="701" t="s">
        <v>3151</v>
      </c>
    </row>
    <row r="15" spans="1:9" s="7" customFormat="1" ht="12.75" customHeight="1">
      <c r="A15" s="725" t="e">
        <v>#N/A</v>
      </c>
      <c r="B15" s="728" t="e">
        <v>#N/A</v>
      </c>
      <c r="C15" s="728"/>
      <c r="D15" s="706" t="e">
        <v>#N/A</v>
      </c>
      <c r="E15" s="699" t="e">
        <v>#N/A</v>
      </c>
      <c r="F15" s="37" t="s">
        <v>31</v>
      </c>
      <c r="G15" s="44" t="s">
        <v>1028</v>
      </c>
      <c r="H15" s="699" t="e">
        <v>#N/A</v>
      </c>
      <c r="I15" s="702"/>
    </row>
    <row r="16" spans="1:9" s="7" customFormat="1" ht="12.75" customHeight="1">
      <c r="A16" s="725" t="e">
        <v>#N/A</v>
      </c>
      <c r="B16" s="728" t="e">
        <v>#N/A</v>
      </c>
      <c r="C16" s="728"/>
      <c r="D16" s="706" t="e">
        <v>#N/A</v>
      </c>
      <c r="E16" s="699" t="e">
        <v>#N/A</v>
      </c>
      <c r="F16" s="37" t="s">
        <v>165</v>
      </c>
      <c r="G16" s="44" t="s">
        <v>1029</v>
      </c>
      <c r="H16" s="699" t="e">
        <v>#N/A</v>
      </c>
      <c r="I16" s="702"/>
    </row>
    <row r="17" spans="1:9" s="7" customFormat="1" ht="12.75" customHeight="1">
      <c r="A17" s="725" t="e">
        <v>#N/A</v>
      </c>
      <c r="B17" s="728" t="e">
        <v>#N/A</v>
      </c>
      <c r="C17" s="728"/>
      <c r="D17" s="706" t="e">
        <v>#N/A</v>
      </c>
      <c r="E17" s="699" t="e">
        <v>#N/A</v>
      </c>
      <c r="F17" s="37" t="s">
        <v>166</v>
      </c>
      <c r="G17" s="44" t="s">
        <v>1030</v>
      </c>
      <c r="H17" s="699" t="e">
        <v>#N/A</v>
      </c>
      <c r="I17" s="702"/>
    </row>
    <row r="18" spans="1:9" s="7" customFormat="1" ht="12.75" customHeight="1">
      <c r="A18" s="726" t="e">
        <v>#N/A</v>
      </c>
      <c r="B18" s="684" t="e">
        <v>#N/A</v>
      </c>
      <c r="C18" s="684"/>
      <c r="D18" s="708" t="e">
        <v>#N/A</v>
      </c>
      <c r="E18" s="700" t="e">
        <v>#N/A</v>
      </c>
      <c r="F18" s="37" t="s">
        <v>201</v>
      </c>
      <c r="G18" s="44" t="s">
        <v>1031</v>
      </c>
      <c r="H18" s="700" t="e">
        <v>#N/A</v>
      </c>
      <c r="I18" s="703"/>
    </row>
    <row r="19" spans="1:9" ht="22.5" customHeight="1">
      <c r="A19" s="140" t="s">
        <v>1033</v>
      </c>
      <c r="B19" s="136"/>
      <c r="C19" s="136"/>
      <c r="D19" s="136"/>
      <c r="E19" s="286"/>
      <c r="F19" s="130"/>
      <c r="G19" s="130"/>
      <c r="H19" s="130"/>
      <c r="I19" s="132"/>
    </row>
  </sheetData>
  <mergeCells count="15">
    <mergeCell ref="A7:A11"/>
    <mergeCell ref="A14:A18"/>
    <mergeCell ref="B14:B18"/>
    <mergeCell ref="D14:D18"/>
    <mergeCell ref="E14:E18"/>
    <mergeCell ref="C14:C18"/>
    <mergeCell ref="B7:B11"/>
    <mergeCell ref="D7:D11"/>
    <mergeCell ref="E7:E11"/>
    <mergeCell ref="C7:C11"/>
    <mergeCell ref="I14:I18"/>
    <mergeCell ref="I7:I11"/>
    <mergeCell ref="H14:H18"/>
    <mergeCell ref="H7:H11"/>
    <mergeCell ref="F3:G3"/>
  </mergeCells>
  <pageMargins left="0.25" right="0.25" top="0.75" bottom="0.75" header="0.3" footer="0.3"/>
  <pageSetup paperSize="8" scale="43" fitToHeight="0" orientation="landscape"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Sheet54">
    <tabColor theme="6" tint="0.39997558519241921"/>
    <pageSetUpPr fitToPage="1"/>
  </sheetPr>
  <dimension ref="A1:I77"/>
  <sheetViews>
    <sheetView zoomScaleNormal="100" workbookViewId="0"/>
  </sheetViews>
  <sheetFormatPr defaultColWidth="13.1328125" defaultRowHeight="12.75"/>
  <cols>
    <col min="1" max="1" width="9.33203125" customWidth="1"/>
    <col min="2" max="2" width="23.33203125" customWidth="1"/>
    <col min="3" max="3" width="15" customWidth="1"/>
    <col min="4" max="4" width="30.796875" customWidth="1"/>
    <col min="5" max="5" width="14" style="9" customWidth="1"/>
    <col min="6" max="6" width="10.796875" customWidth="1"/>
    <col min="7" max="7" width="30.796875" customWidth="1"/>
    <col min="8" max="8" width="14.19921875" style="6" customWidth="1"/>
    <col min="9" max="9" width="13.1328125" customWidth="1"/>
  </cols>
  <sheetData>
    <row r="1" spans="1:9" s="9" customFormat="1">
      <c r="A1" s="315" t="s">
        <v>3258</v>
      </c>
      <c r="B1" s="315" t="s">
        <v>3258</v>
      </c>
      <c r="C1" s="315" t="s">
        <v>3258</v>
      </c>
      <c r="D1" s="315" t="s">
        <v>3258</v>
      </c>
      <c r="E1" s="315" t="s">
        <v>3258</v>
      </c>
      <c r="F1" s="315" t="s">
        <v>3258</v>
      </c>
      <c r="G1" s="315" t="s">
        <v>3258</v>
      </c>
      <c r="H1" s="315" t="s">
        <v>3258</v>
      </c>
      <c r="I1" s="315" t="s">
        <v>3258</v>
      </c>
    </row>
    <row r="2" spans="1:9" s="7" customFormat="1" ht="13.15">
      <c r="A2" s="318" t="s">
        <v>966</v>
      </c>
      <c r="B2" s="319"/>
      <c r="C2" s="320"/>
      <c r="D2" s="321"/>
      <c r="E2" s="322"/>
      <c r="F2" s="321"/>
      <c r="G2" s="321"/>
      <c r="H2" s="321"/>
      <c r="I2" s="323"/>
    </row>
    <row r="3" spans="1:9" ht="81.75" customHeight="1">
      <c r="A3" s="500" t="s">
        <v>967</v>
      </c>
      <c r="B3" s="500"/>
      <c r="C3" s="500"/>
      <c r="D3" s="500"/>
      <c r="E3" s="497"/>
      <c r="F3" s="839" t="s">
        <v>2374</v>
      </c>
      <c r="G3" s="840"/>
      <c r="H3" s="498" t="s">
        <v>3145</v>
      </c>
      <c r="I3" s="499"/>
    </row>
    <row r="4" spans="1:9" ht="70.5" customHeight="1">
      <c r="A4" s="116" t="s">
        <v>77</v>
      </c>
      <c r="B4" s="116" t="s">
        <v>2327</v>
      </c>
      <c r="C4" s="116" t="s">
        <v>3064</v>
      </c>
      <c r="D4" s="116" t="s">
        <v>54</v>
      </c>
      <c r="E4" s="119" t="s">
        <v>55</v>
      </c>
      <c r="F4" s="119" t="s">
        <v>56</v>
      </c>
      <c r="G4" s="116" t="s">
        <v>57</v>
      </c>
      <c r="H4" s="118" t="s">
        <v>3110</v>
      </c>
      <c r="I4" s="116" t="s">
        <v>1674</v>
      </c>
    </row>
    <row r="5" spans="1:9" ht="20.25" customHeight="1">
      <c r="A5" s="116"/>
      <c r="B5" s="116"/>
      <c r="C5" s="116"/>
      <c r="D5" s="116"/>
      <c r="E5" s="119"/>
      <c r="F5" s="116"/>
      <c r="G5" s="116"/>
      <c r="H5" s="118"/>
      <c r="I5" s="116"/>
    </row>
    <row r="6" spans="1:9" s="7" customFormat="1" ht="62.25" customHeight="1">
      <c r="A6" s="12" t="s">
        <v>1539</v>
      </c>
      <c r="B6" s="12" t="s">
        <v>1084</v>
      </c>
      <c r="C6" s="220" t="s">
        <v>2542</v>
      </c>
      <c r="D6" s="44" t="s">
        <v>2340</v>
      </c>
      <c r="E6" s="280" t="s">
        <v>63</v>
      </c>
      <c r="F6" s="44"/>
      <c r="G6" s="44"/>
      <c r="H6" s="30" t="s">
        <v>35</v>
      </c>
      <c r="I6" s="78" t="s">
        <v>3107</v>
      </c>
    </row>
    <row r="7" spans="1:9" s="7" customFormat="1" ht="30" customHeight="1">
      <c r="A7" s="12" t="s">
        <v>1540</v>
      </c>
      <c r="B7" s="12" t="s">
        <v>42</v>
      </c>
      <c r="C7" s="220" t="s">
        <v>2738</v>
      </c>
      <c r="D7" s="44" t="s">
        <v>3136</v>
      </c>
      <c r="E7" s="280" t="s">
        <v>274</v>
      </c>
      <c r="F7" s="44"/>
      <c r="G7" s="44"/>
      <c r="H7" s="30" t="s">
        <v>15</v>
      </c>
      <c r="I7" s="78" t="s">
        <v>2795</v>
      </c>
    </row>
    <row r="8" spans="1:9" s="7" customFormat="1" ht="42.75" customHeight="1">
      <c r="A8" s="12" t="s">
        <v>1541</v>
      </c>
      <c r="B8" s="12" t="s">
        <v>1377</v>
      </c>
      <c r="C8" s="220" t="s">
        <v>2739</v>
      </c>
      <c r="D8" s="44" t="s">
        <v>3394</v>
      </c>
      <c r="E8" s="280" t="s">
        <v>274</v>
      </c>
      <c r="F8" s="44"/>
      <c r="G8" s="44"/>
      <c r="H8" s="30" t="s">
        <v>15</v>
      </c>
      <c r="I8" s="78" t="s">
        <v>3151</v>
      </c>
    </row>
    <row r="9" spans="1:9" s="7" customFormat="1" ht="14.25" customHeight="1">
      <c r="A9" s="727" t="s">
        <v>1542</v>
      </c>
      <c r="B9" s="727" t="s">
        <v>970</v>
      </c>
      <c r="C9" s="727" t="s">
        <v>2740</v>
      </c>
      <c r="D9" s="705" t="s">
        <v>3395</v>
      </c>
      <c r="E9" s="698" t="s">
        <v>24</v>
      </c>
      <c r="F9" s="37" t="s">
        <v>30</v>
      </c>
      <c r="G9" s="44" t="s">
        <v>972</v>
      </c>
      <c r="H9" s="698" t="s">
        <v>15</v>
      </c>
      <c r="I9" s="701" t="s">
        <v>3151</v>
      </c>
    </row>
    <row r="10" spans="1:9" s="7" customFormat="1" ht="14.25" customHeight="1">
      <c r="A10" s="728" t="e">
        <v>#N/A</v>
      </c>
      <c r="B10" s="728" t="e">
        <v>#N/A</v>
      </c>
      <c r="C10" s="728" t="e">
        <v>#N/A</v>
      </c>
      <c r="D10" s="706" t="e">
        <v>#N/A</v>
      </c>
      <c r="E10" s="699" t="e">
        <v>#N/A</v>
      </c>
      <c r="F10" s="37" t="s">
        <v>31</v>
      </c>
      <c r="G10" s="44" t="s">
        <v>974</v>
      </c>
      <c r="H10" s="699" t="e">
        <v>#N/A</v>
      </c>
      <c r="I10" s="702"/>
    </row>
    <row r="11" spans="1:9" s="7" customFormat="1" ht="14.25" customHeight="1">
      <c r="A11" s="728" t="e">
        <v>#N/A</v>
      </c>
      <c r="B11" s="728" t="e">
        <v>#N/A</v>
      </c>
      <c r="C11" s="728" t="e">
        <v>#N/A</v>
      </c>
      <c r="D11" s="706" t="e">
        <v>#N/A</v>
      </c>
      <c r="E11" s="699" t="e">
        <v>#N/A</v>
      </c>
      <c r="F11" s="37" t="s">
        <v>165</v>
      </c>
      <c r="G11" s="44" t="s">
        <v>975</v>
      </c>
      <c r="H11" s="699" t="e">
        <v>#N/A</v>
      </c>
      <c r="I11" s="702"/>
    </row>
    <row r="12" spans="1:9" s="7" customFormat="1" ht="14.25" customHeight="1">
      <c r="A12" s="728" t="e">
        <v>#N/A</v>
      </c>
      <c r="B12" s="728" t="e">
        <v>#N/A</v>
      </c>
      <c r="C12" s="728" t="e">
        <v>#N/A</v>
      </c>
      <c r="D12" s="706" t="e">
        <v>#N/A</v>
      </c>
      <c r="E12" s="699" t="e">
        <v>#N/A</v>
      </c>
      <c r="F12" s="37" t="s">
        <v>166</v>
      </c>
      <c r="G12" s="44" t="s">
        <v>976</v>
      </c>
      <c r="H12" s="699" t="e">
        <v>#N/A</v>
      </c>
      <c r="I12" s="702"/>
    </row>
    <row r="13" spans="1:9" s="7" customFormat="1" ht="22.5" customHeight="1">
      <c r="A13" s="728" t="e">
        <v>#N/A</v>
      </c>
      <c r="B13" s="728" t="e">
        <v>#N/A</v>
      </c>
      <c r="C13" s="728" t="e">
        <v>#N/A</v>
      </c>
      <c r="D13" s="706" t="e">
        <v>#N/A</v>
      </c>
      <c r="E13" s="699" t="e">
        <v>#N/A</v>
      </c>
      <c r="F13" s="37" t="s">
        <v>213</v>
      </c>
      <c r="G13" s="44" t="s">
        <v>977</v>
      </c>
      <c r="H13" s="699" t="e">
        <v>#N/A</v>
      </c>
      <c r="I13" s="702"/>
    </row>
    <row r="14" spans="1:9" s="7" customFormat="1" ht="14.25" customHeight="1">
      <c r="A14" s="728" t="e">
        <v>#N/A</v>
      </c>
      <c r="B14" s="728" t="e">
        <v>#N/A</v>
      </c>
      <c r="C14" s="728" t="e">
        <v>#N/A</v>
      </c>
      <c r="D14" s="706" t="e">
        <v>#N/A</v>
      </c>
      <c r="E14" s="699" t="e">
        <v>#N/A</v>
      </c>
      <c r="F14" s="37" t="s">
        <v>288</v>
      </c>
      <c r="G14" s="44" t="s">
        <v>978</v>
      </c>
      <c r="H14" s="699" t="e">
        <v>#N/A</v>
      </c>
      <c r="I14" s="702"/>
    </row>
    <row r="15" spans="1:9" s="7" customFormat="1" ht="14.25" customHeight="1">
      <c r="A15" s="728" t="e">
        <v>#N/A</v>
      </c>
      <c r="B15" s="728" t="e">
        <v>#N/A</v>
      </c>
      <c r="C15" s="684" t="e">
        <v>#N/A</v>
      </c>
      <c r="D15" s="706" t="e">
        <v>#N/A</v>
      </c>
      <c r="E15" s="699" t="e">
        <v>#N/A</v>
      </c>
      <c r="F15" s="30" t="s">
        <v>215</v>
      </c>
      <c r="G15" s="8" t="s">
        <v>979</v>
      </c>
      <c r="H15" s="700" t="e">
        <v>#N/A</v>
      </c>
      <c r="I15" s="703"/>
    </row>
    <row r="16" spans="1:9" s="7" customFormat="1" ht="12.75" customHeight="1">
      <c r="A16" s="727" t="s">
        <v>1543</v>
      </c>
      <c r="B16" s="727" t="s">
        <v>980</v>
      </c>
      <c r="C16" s="727" t="s">
        <v>2741</v>
      </c>
      <c r="D16" s="705" t="s">
        <v>3396</v>
      </c>
      <c r="E16" s="698" t="s">
        <v>24</v>
      </c>
      <c r="F16" s="37" t="s">
        <v>30</v>
      </c>
      <c r="G16" s="44" t="s">
        <v>972</v>
      </c>
      <c r="H16" s="698" t="s">
        <v>15</v>
      </c>
      <c r="I16" s="701" t="s">
        <v>3151</v>
      </c>
    </row>
    <row r="17" spans="1:9" s="7" customFormat="1" ht="12.75" customHeight="1">
      <c r="A17" s="728" t="e">
        <v>#N/A</v>
      </c>
      <c r="B17" s="728" t="e">
        <v>#N/A</v>
      </c>
      <c r="C17" s="728" t="e">
        <v>#N/A</v>
      </c>
      <c r="D17" s="706" t="e">
        <v>#N/A</v>
      </c>
      <c r="E17" s="699" t="e">
        <v>#N/A</v>
      </c>
      <c r="F17" s="37" t="s">
        <v>31</v>
      </c>
      <c r="G17" s="44" t="s">
        <v>974</v>
      </c>
      <c r="H17" s="699" t="e">
        <v>#N/A</v>
      </c>
      <c r="I17" s="702"/>
    </row>
    <row r="18" spans="1:9" s="7" customFormat="1" ht="12.75" customHeight="1">
      <c r="A18" s="728" t="e">
        <v>#N/A</v>
      </c>
      <c r="B18" s="728" t="e">
        <v>#N/A</v>
      </c>
      <c r="C18" s="728" t="e">
        <v>#N/A</v>
      </c>
      <c r="D18" s="706" t="e">
        <v>#N/A</v>
      </c>
      <c r="E18" s="699" t="e">
        <v>#N/A</v>
      </c>
      <c r="F18" s="37" t="s">
        <v>165</v>
      </c>
      <c r="G18" s="44" t="s">
        <v>975</v>
      </c>
      <c r="H18" s="699" t="e">
        <v>#N/A</v>
      </c>
      <c r="I18" s="702"/>
    </row>
    <row r="19" spans="1:9" s="7" customFormat="1" ht="14.25" customHeight="1">
      <c r="A19" s="728" t="e">
        <v>#N/A</v>
      </c>
      <c r="B19" s="728" t="e">
        <v>#N/A</v>
      </c>
      <c r="C19" s="728" t="e">
        <v>#N/A</v>
      </c>
      <c r="D19" s="706" t="e">
        <v>#N/A</v>
      </c>
      <c r="E19" s="699" t="e">
        <v>#N/A</v>
      </c>
      <c r="F19" s="37" t="s">
        <v>166</v>
      </c>
      <c r="G19" s="44" t="s">
        <v>976</v>
      </c>
      <c r="H19" s="699" t="e">
        <v>#N/A</v>
      </c>
      <c r="I19" s="702"/>
    </row>
    <row r="20" spans="1:9" s="7" customFormat="1" ht="12.75" customHeight="1">
      <c r="A20" s="728" t="e">
        <v>#N/A</v>
      </c>
      <c r="B20" s="728" t="e">
        <v>#N/A</v>
      </c>
      <c r="C20" s="728" t="e">
        <v>#N/A</v>
      </c>
      <c r="D20" s="706" t="e">
        <v>#N/A</v>
      </c>
      <c r="E20" s="699" t="e">
        <v>#N/A</v>
      </c>
      <c r="F20" s="37" t="s">
        <v>201</v>
      </c>
      <c r="G20" s="44" t="s">
        <v>982</v>
      </c>
      <c r="H20" s="699" t="e">
        <v>#N/A</v>
      </c>
      <c r="I20" s="702"/>
    </row>
    <row r="21" spans="1:9" s="7" customFormat="1" ht="22.5" customHeight="1">
      <c r="A21" s="728" t="e">
        <v>#N/A</v>
      </c>
      <c r="B21" s="728" t="e">
        <v>#N/A</v>
      </c>
      <c r="C21" s="728" t="e">
        <v>#N/A</v>
      </c>
      <c r="D21" s="706" t="e">
        <v>#N/A</v>
      </c>
      <c r="E21" s="699" t="e">
        <v>#N/A</v>
      </c>
      <c r="F21" s="37" t="s">
        <v>28</v>
      </c>
      <c r="G21" s="44" t="s">
        <v>983</v>
      </c>
      <c r="H21" s="699" t="e">
        <v>#N/A</v>
      </c>
      <c r="I21" s="702"/>
    </row>
    <row r="22" spans="1:9" s="7" customFormat="1" ht="23.25" customHeight="1">
      <c r="A22" s="728" t="e">
        <v>#N/A</v>
      </c>
      <c r="B22" s="728" t="e">
        <v>#N/A</v>
      </c>
      <c r="C22" s="728" t="e">
        <v>#N/A</v>
      </c>
      <c r="D22" s="706" t="e">
        <v>#N/A</v>
      </c>
      <c r="E22" s="699" t="e">
        <v>#N/A</v>
      </c>
      <c r="F22" s="37" t="s">
        <v>213</v>
      </c>
      <c r="G22" s="44" t="s">
        <v>977</v>
      </c>
      <c r="H22" s="699" t="e">
        <v>#N/A</v>
      </c>
      <c r="I22" s="702"/>
    </row>
    <row r="23" spans="1:9" s="7" customFormat="1" ht="12.75" customHeight="1">
      <c r="A23" s="728" t="e">
        <v>#N/A</v>
      </c>
      <c r="B23" s="728" t="e">
        <v>#N/A</v>
      </c>
      <c r="C23" s="728" t="e">
        <v>#N/A</v>
      </c>
      <c r="D23" s="706" t="e">
        <v>#N/A</v>
      </c>
      <c r="E23" s="699" t="e">
        <v>#N/A</v>
      </c>
      <c r="F23" s="37" t="s">
        <v>288</v>
      </c>
      <c r="G23" s="44" t="s">
        <v>978</v>
      </c>
      <c r="H23" s="699" t="e">
        <v>#N/A</v>
      </c>
      <c r="I23" s="702"/>
    </row>
    <row r="24" spans="1:9" s="7" customFormat="1" ht="12.75" customHeight="1">
      <c r="A24" s="728" t="e">
        <v>#N/A</v>
      </c>
      <c r="B24" s="728" t="e">
        <v>#N/A</v>
      </c>
      <c r="C24" s="728" t="e">
        <v>#N/A</v>
      </c>
      <c r="D24" s="706" t="e">
        <v>#N/A</v>
      </c>
      <c r="E24" s="699" t="e">
        <v>#N/A</v>
      </c>
      <c r="F24" s="30" t="s">
        <v>215</v>
      </c>
      <c r="G24" s="8" t="s">
        <v>979</v>
      </c>
      <c r="H24" s="699" t="e">
        <v>#N/A</v>
      </c>
      <c r="I24" s="702"/>
    </row>
    <row r="25" spans="1:9" s="7" customFormat="1" ht="24" customHeight="1">
      <c r="A25" s="684" t="e">
        <v>#N/A</v>
      </c>
      <c r="B25" s="684" t="e">
        <v>#N/A</v>
      </c>
      <c r="C25" s="684" t="e">
        <v>#N/A</v>
      </c>
      <c r="D25" s="708" t="e">
        <v>#N/A</v>
      </c>
      <c r="E25" s="700" t="e">
        <v>#N/A</v>
      </c>
      <c r="F25" s="37">
        <v>10</v>
      </c>
      <c r="G25" s="44" t="s">
        <v>1972</v>
      </c>
      <c r="H25" s="700" t="e">
        <v>#N/A</v>
      </c>
      <c r="I25" s="703"/>
    </row>
    <row r="26" spans="1:9" s="7" customFormat="1" ht="12.75" customHeight="1">
      <c r="A26" s="727" t="s">
        <v>1544</v>
      </c>
      <c r="B26" s="727" t="s">
        <v>984</v>
      </c>
      <c r="C26" s="727" t="s">
        <v>2742</v>
      </c>
      <c r="D26" s="705" t="s">
        <v>3397</v>
      </c>
      <c r="E26" s="698" t="s">
        <v>24</v>
      </c>
      <c r="F26" s="37" t="s">
        <v>30</v>
      </c>
      <c r="G26" s="44" t="s">
        <v>972</v>
      </c>
      <c r="H26" s="698" t="s">
        <v>15</v>
      </c>
      <c r="I26" s="701" t="s">
        <v>3151</v>
      </c>
    </row>
    <row r="27" spans="1:9" s="7" customFormat="1" ht="12.75" customHeight="1">
      <c r="A27" s="728" t="e">
        <v>#N/A</v>
      </c>
      <c r="B27" s="728" t="e">
        <v>#N/A</v>
      </c>
      <c r="C27" s="728" t="e">
        <v>#N/A</v>
      </c>
      <c r="D27" s="706" t="e">
        <v>#N/A</v>
      </c>
      <c r="E27" s="699" t="e">
        <v>#N/A</v>
      </c>
      <c r="F27" s="37" t="s">
        <v>31</v>
      </c>
      <c r="G27" s="44" t="s">
        <v>974</v>
      </c>
      <c r="H27" s="699" t="e">
        <v>#N/A</v>
      </c>
      <c r="I27" s="702"/>
    </row>
    <row r="28" spans="1:9" s="7" customFormat="1" ht="12.75" customHeight="1">
      <c r="A28" s="728" t="e">
        <v>#N/A</v>
      </c>
      <c r="B28" s="728" t="e">
        <v>#N/A</v>
      </c>
      <c r="C28" s="728" t="e">
        <v>#N/A</v>
      </c>
      <c r="D28" s="706" t="e">
        <v>#N/A</v>
      </c>
      <c r="E28" s="699" t="e">
        <v>#N/A</v>
      </c>
      <c r="F28" s="37" t="s">
        <v>165</v>
      </c>
      <c r="G28" s="44" t="s">
        <v>975</v>
      </c>
      <c r="H28" s="699" t="e">
        <v>#N/A</v>
      </c>
      <c r="I28" s="702"/>
    </row>
    <row r="29" spans="1:9" s="7" customFormat="1" ht="12.75" customHeight="1">
      <c r="A29" s="728" t="e">
        <v>#N/A</v>
      </c>
      <c r="B29" s="728" t="e">
        <v>#N/A</v>
      </c>
      <c r="C29" s="728" t="e">
        <v>#N/A</v>
      </c>
      <c r="D29" s="706" t="e">
        <v>#N/A</v>
      </c>
      <c r="E29" s="699" t="e">
        <v>#N/A</v>
      </c>
      <c r="F29" s="37" t="s">
        <v>166</v>
      </c>
      <c r="G29" s="44" t="s">
        <v>976</v>
      </c>
      <c r="H29" s="699" t="e">
        <v>#N/A</v>
      </c>
      <c r="I29" s="702"/>
    </row>
    <row r="30" spans="1:9" s="7" customFormat="1" ht="12.75" customHeight="1">
      <c r="A30" s="728" t="e">
        <v>#N/A</v>
      </c>
      <c r="B30" s="728" t="e">
        <v>#N/A</v>
      </c>
      <c r="C30" s="728" t="e">
        <v>#N/A</v>
      </c>
      <c r="D30" s="706" t="e">
        <v>#N/A</v>
      </c>
      <c r="E30" s="699" t="e">
        <v>#N/A</v>
      </c>
      <c r="F30" s="37" t="s">
        <v>201</v>
      </c>
      <c r="G30" s="44" t="s">
        <v>982</v>
      </c>
      <c r="H30" s="699" t="e">
        <v>#N/A</v>
      </c>
      <c r="I30" s="702"/>
    </row>
    <row r="31" spans="1:9" s="7" customFormat="1" ht="20.25">
      <c r="A31" s="728" t="e">
        <v>#N/A</v>
      </c>
      <c r="B31" s="728" t="e">
        <v>#N/A</v>
      </c>
      <c r="C31" s="728" t="e">
        <v>#N/A</v>
      </c>
      <c r="D31" s="706" t="e">
        <v>#N/A</v>
      </c>
      <c r="E31" s="699" t="e">
        <v>#N/A</v>
      </c>
      <c r="F31" s="37" t="s">
        <v>213</v>
      </c>
      <c r="G31" s="44" t="s">
        <v>977</v>
      </c>
      <c r="H31" s="699" t="e">
        <v>#N/A</v>
      </c>
      <c r="I31" s="702"/>
    </row>
    <row r="32" spans="1:9" s="7" customFormat="1" ht="12.75" customHeight="1">
      <c r="A32" s="728" t="e">
        <v>#N/A</v>
      </c>
      <c r="B32" s="728" t="e">
        <v>#N/A</v>
      </c>
      <c r="C32" s="728" t="e">
        <v>#N/A</v>
      </c>
      <c r="D32" s="706" t="e">
        <v>#N/A</v>
      </c>
      <c r="E32" s="699" t="e">
        <v>#N/A</v>
      </c>
      <c r="F32" s="37" t="s">
        <v>288</v>
      </c>
      <c r="G32" s="44" t="s">
        <v>978</v>
      </c>
      <c r="H32" s="699" t="e">
        <v>#N/A</v>
      </c>
      <c r="I32" s="702"/>
    </row>
    <row r="33" spans="1:9" s="7" customFormat="1" ht="12.75" customHeight="1">
      <c r="A33" s="728" t="e">
        <v>#N/A</v>
      </c>
      <c r="B33" s="728" t="e">
        <v>#N/A</v>
      </c>
      <c r="C33" s="684" t="e">
        <v>#N/A</v>
      </c>
      <c r="D33" s="706" t="e">
        <v>#N/A</v>
      </c>
      <c r="E33" s="699" t="e">
        <v>#N/A</v>
      </c>
      <c r="F33" s="30" t="s">
        <v>215</v>
      </c>
      <c r="G33" s="8" t="s">
        <v>979</v>
      </c>
      <c r="H33" s="700" t="e">
        <v>#N/A</v>
      </c>
      <c r="I33" s="703"/>
    </row>
    <row r="34" spans="1:9" s="7" customFormat="1" ht="10.15">
      <c r="A34" s="727" t="s">
        <v>1545</v>
      </c>
      <c r="B34" s="727" t="s">
        <v>986</v>
      </c>
      <c r="C34" s="727" t="s">
        <v>2743</v>
      </c>
      <c r="D34" s="705" t="s">
        <v>3398</v>
      </c>
      <c r="E34" s="698" t="s">
        <v>24</v>
      </c>
      <c r="F34" s="37" t="s">
        <v>30</v>
      </c>
      <c r="G34" s="44" t="s">
        <v>972</v>
      </c>
      <c r="H34" s="698" t="s">
        <v>15</v>
      </c>
      <c r="I34" s="701" t="s">
        <v>3151</v>
      </c>
    </row>
    <row r="35" spans="1:9" s="7" customFormat="1" ht="13.5" customHeight="1">
      <c r="A35" s="728" t="e">
        <v>#N/A</v>
      </c>
      <c r="B35" s="728" t="e">
        <v>#N/A</v>
      </c>
      <c r="C35" s="728" t="e">
        <v>#N/A</v>
      </c>
      <c r="D35" s="706" t="e">
        <v>#N/A</v>
      </c>
      <c r="E35" s="699" t="e">
        <v>#N/A</v>
      </c>
      <c r="F35" s="37" t="s">
        <v>31</v>
      </c>
      <c r="G35" s="44" t="s">
        <v>974</v>
      </c>
      <c r="H35" s="699" t="e">
        <v>#N/A</v>
      </c>
      <c r="I35" s="702"/>
    </row>
    <row r="36" spans="1:9" s="7" customFormat="1" ht="13.5" customHeight="1">
      <c r="A36" s="728" t="e">
        <v>#N/A</v>
      </c>
      <c r="B36" s="728" t="e">
        <v>#N/A</v>
      </c>
      <c r="C36" s="728" t="e">
        <v>#N/A</v>
      </c>
      <c r="D36" s="706" t="e">
        <v>#N/A</v>
      </c>
      <c r="E36" s="699" t="e">
        <v>#N/A</v>
      </c>
      <c r="F36" s="37" t="s">
        <v>165</v>
      </c>
      <c r="G36" s="44" t="s">
        <v>975</v>
      </c>
      <c r="H36" s="699" t="e">
        <v>#N/A</v>
      </c>
      <c r="I36" s="702"/>
    </row>
    <row r="37" spans="1:9" s="7" customFormat="1" ht="14.25" customHeight="1">
      <c r="A37" s="728" t="e">
        <v>#N/A</v>
      </c>
      <c r="B37" s="728" t="e">
        <v>#N/A</v>
      </c>
      <c r="C37" s="728" t="e">
        <v>#N/A</v>
      </c>
      <c r="D37" s="706" t="e">
        <v>#N/A</v>
      </c>
      <c r="E37" s="699" t="e">
        <v>#N/A</v>
      </c>
      <c r="F37" s="37" t="s">
        <v>166</v>
      </c>
      <c r="G37" s="44" t="s">
        <v>976</v>
      </c>
      <c r="H37" s="699" t="e">
        <v>#N/A</v>
      </c>
      <c r="I37" s="702"/>
    </row>
    <row r="38" spans="1:9" s="7" customFormat="1" ht="21.75" customHeight="1">
      <c r="A38" s="728" t="e">
        <v>#N/A</v>
      </c>
      <c r="B38" s="728" t="e">
        <v>#N/A</v>
      </c>
      <c r="C38" s="728" t="e">
        <v>#N/A</v>
      </c>
      <c r="D38" s="706" t="e">
        <v>#N/A</v>
      </c>
      <c r="E38" s="699" t="e">
        <v>#N/A</v>
      </c>
      <c r="F38" s="37" t="s">
        <v>213</v>
      </c>
      <c r="G38" s="44" t="s">
        <v>977</v>
      </c>
      <c r="H38" s="699" t="e">
        <v>#N/A</v>
      </c>
      <c r="I38" s="702"/>
    </row>
    <row r="39" spans="1:9" s="7" customFormat="1" ht="12.75" customHeight="1">
      <c r="A39" s="728" t="e">
        <v>#N/A</v>
      </c>
      <c r="B39" s="728" t="e">
        <v>#N/A</v>
      </c>
      <c r="C39" s="728" t="e">
        <v>#N/A</v>
      </c>
      <c r="D39" s="706" t="e">
        <v>#N/A</v>
      </c>
      <c r="E39" s="699" t="e">
        <v>#N/A</v>
      </c>
      <c r="F39" s="37" t="s">
        <v>288</v>
      </c>
      <c r="G39" s="44" t="s">
        <v>978</v>
      </c>
      <c r="H39" s="699" t="e">
        <v>#N/A</v>
      </c>
      <c r="I39" s="702"/>
    </row>
    <row r="40" spans="1:9" s="7" customFormat="1" ht="12.75" customHeight="1">
      <c r="A40" s="728" t="e">
        <v>#N/A</v>
      </c>
      <c r="B40" s="728" t="e">
        <v>#N/A</v>
      </c>
      <c r="C40" s="684" t="e">
        <v>#N/A</v>
      </c>
      <c r="D40" s="706" t="e">
        <v>#N/A</v>
      </c>
      <c r="E40" s="699" t="e">
        <v>#N/A</v>
      </c>
      <c r="F40" s="30" t="s">
        <v>215</v>
      </c>
      <c r="G40" s="8" t="s">
        <v>979</v>
      </c>
      <c r="H40" s="700" t="e">
        <v>#N/A</v>
      </c>
      <c r="I40" s="703"/>
    </row>
    <row r="41" spans="1:9" s="7" customFormat="1" ht="15" customHeight="1">
      <c r="A41" s="727" t="s">
        <v>1546</v>
      </c>
      <c r="B41" s="727" t="s">
        <v>1300</v>
      </c>
      <c r="C41" s="727" t="s">
        <v>2744</v>
      </c>
      <c r="D41" s="705" t="s">
        <v>3399</v>
      </c>
      <c r="E41" s="698" t="s">
        <v>24</v>
      </c>
      <c r="F41" s="37" t="s">
        <v>30</v>
      </c>
      <c r="G41" s="44" t="s">
        <v>972</v>
      </c>
      <c r="H41" s="698" t="s">
        <v>15</v>
      </c>
      <c r="I41" s="701" t="s">
        <v>3151</v>
      </c>
    </row>
    <row r="42" spans="1:9" s="7" customFormat="1" ht="15" customHeight="1">
      <c r="A42" s="728" t="e">
        <v>#N/A</v>
      </c>
      <c r="B42" s="728" t="e">
        <v>#N/A</v>
      </c>
      <c r="C42" s="728" t="e">
        <v>#N/A</v>
      </c>
      <c r="D42" s="706" t="e">
        <v>#N/A</v>
      </c>
      <c r="E42" s="699" t="e">
        <v>#N/A</v>
      </c>
      <c r="F42" s="37" t="s">
        <v>31</v>
      </c>
      <c r="G42" s="44" t="s">
        <v>974</v>
      </c>
      <c r="H42" s="699" t="e">
        <v>#N/A</v>
      </c>
      <c r="I42" s="702"/>
    </row>
    <row r="43" spans="1:9" s="7" customFormat="1" ht="14.25" customHeight="1">
      <c r="A43" s="728" t="e">
        <v>#N/A</v>
      </c>
      <c r="B43" s="728" t="e">
        <v>#N/A</v>
      </c>
      <c r="C43" s="728" t="e">
        <v>#N/A</v>
      </c>
      <c r="D43" s="706" t="e">
        <v>#N/A</v>
      </c>
      <c r="E43" s="699" t="e">
        <v>#N/A</v>
      </c>
      <c r="F43" s="37" t="s">
        <v>165</v>
      </c>
      <c r="G43" s="44" t="s">
        <v>975</v>
      </c>
      <c r="H43" s="699" t="e">
        <v>#N/A</v>
      </c>
      <c r="I43" s="702"/>
    </row>
    <row r="44" spans="1:9" s="7" customFormat="1" ht="15" customHeight="1">
      <c r="A44" s="728" t="e">
        <v>#N/A</v>
      </c>
      <c r="B44" s="728" t="e">
        <v>#N/A</v>
      </c>
      <c r="C44" s="728" t="e">
        <v>#N/A</v>
      </c>
      <c r="D44" s="706" t="e">
        <v>#N/A</v>
      </c>
      <c r="E44" s="699" t="e">
        <v>#N/A</v>
      </c>
      <c r="F44" s="37" t="s">
        <v>166</v>
      </c>
      <c r="G44" s="44" t="s">
        <v>976</v>
      </c>
      <c r="H44" s="699" t="e">
        <v>#N/A</v>
      </c>
      <c r="I44" s="702"/>
    </row>
    <row r="45" spans="1:9" s="7" customFormat="1" ht="15" customHeight="1">
      <c r="A45" s="728" t="e">
        <v>#N/A</v>
      </c>
      <c r="B45" s="728" t="e">
        <v>#N/A</v>
      </c>
      <c r="C45" s="728" t="e">
        <v>#N/A</v>
      </c>
      <c r="D45" s="706" t="e">
        <v>#N/A</v>
      </c>
      <c r="E45" s="699" t="e">
        <v>#N/A</v>
      </c>
      <c r="F45" s="37" t="s">
        <v>201</v>
      </c>
      <c r="G45" s="44" t="s">
        <v>982</v>
      </c>
      <c r="H45" s="699" t="e">
        <v>#N/A</v>
      </c>
      <c r="I45" s="702"/>
    </row>
    <row r="46" spans="1:9" s="7" customFormat="1" ht="21.75" customHeight="1">
      <c r="A46" s="728" t="e">
        <v>#N/A</v>
      </c>
      <c r="B46" s="728" t="e">
        <v>#N/A</v>
      </c>
      <c r="C46" s="728" t="e">
        <v>#N/A</v>
      </c>
      <c r="D46" s="706" t="e">
        <v>#N/A</v>
      </c>
      <c r="E46" s="699" t="e">
        <v>#N/A</v>
      </c>
      <c r="F46" s="37" t="s">
        <v>213</v>
      </c>
      <c r="G46" s="44" t="s">
        <v>977</v>
      </c>
      <c r="H46" s="699" t="e">
        <v>#N/A</v>
      </c>
      <c r="I46" s="702"/>
    </row>
    <row r="47" spans="1:9" s="7" customFormat="1" ht="15" customHeight="1">
      <c r="A47" s="728" t="e">
        <v>#N/A</v>
      </c>
      <c r="B47" s="728" t="e">
        <v>#N/A</v>
      </c>
      <c r="C47" s="728" t="e">
        <v>#N/A</v>
      </c>
      <c r="D47" s="706" t="e">
        <v>#N/A</v>
      </c>
      <c r="E47" s="699" t="e">
        <v>#N/A</v>
      </c>
      <c r="F47" s="37" t="s">
        <v>288</v>
      </c>
      <c r="G47" s="44" t="s">
        <v>978</v>
      </c>
      <c r="H47" s="699" t="e">
        <v>#N/A</v>
      </c>
      <c r="I47" s="702"/>
    </row>
    <row r="48" spans="1:9" s="7" customFormat="1" ht="12.75" customHeight="1">
      <c r="A48" s="728" t="e">
        <v>#N/A</v>
      </c>
      <c r="B48" s="728" t="e">
        <v>#N/A</v>
      </c>
      <c r="C48" s="684" t="e">
        <v>#N/A</v>
      </c>
      <c r="D48" s="706" t="e">
        <v>#N/A</v>
      </c>
      <c r="E48" s="699" t="e">
        <v>#N/A</v>
      </c>
      <c r="F48" s="37" t="s">
        <v>215</v>
      </c>
      <c r="G48" s="44" t="s">
        <v>979</v>
      </c>
      <c r="H48" s="700" t="e">
        <v>#N/A</v>
      </c>
      <c r="I48" s="703"/>
    </row>
    <row r="49" spans="1:9" s="7" customFormat="1" ht="10.15">
      <c r="A49" s="727" t="s">
        <v>1547</v>
      </c>
      <c r="B49" s="727" t="s">
        <v>989</v>
      </c>
      <c r="C49" s="727" t="s">
        <v>2745</v>
      </c>
      <c r="D49" s="705" t="s">
        <v>3400</v>
      </c>
      <c r="E49" s="698" t="s">
        <v>24</v>
      </c>
      <c r="F49" s="37" t="s">
        <v>30</v>
      </c>
      <c r="G49" s="44" t="s">
        <v>972</v>
      </c>
      <c r="H49" s="698" t="s">
        <v>15</v>
      </c>
      <c r="I49" s="701" t="s">
        <v>3151</v>
      </c>
    </row>
    <row r="50" spans="1:9" s="7" customFormat="1" ht="12.75" customHeight="1">
      <c r="A50" s="728" t="e">
        <v>#N/A</v>
      </c>
      <c r="B50" s="728" t="e">
        <v>#N/A</v>
      </c>
      <c r="C50" s="728" t="e">
        <v>#N/A</v>
      </c>
      <c r="D50" s="706" t="e">
        <v>#N/A</v>
      </c>
      <c r="E50" s="699" t="e">
        <v>#N/A</v>
      </c>
      <c r="F50" s="37" t="s">
        <v>31</v>
      </c>
      <c r="G50" s="44" t="s">
        <v>974</v>
      </c>
      <c r="H50" s="699" t="e">
        <v>#N/A</v>
      </c>
      <c r="I50" s="702"/>
    </row>
    <row r="51" spans="1:9" s="7" customFormat="1" ht="15" customHeight="1">
      <c r="A51" s="728" t="e">
        <v>#N/A</v>
      </c>
      <c r="B51" s="728" t="e">
        <v>#N/A</v>
      </c>
      <c r="C51" s="728" t="e">
        <v>#N/A</v>
      </c>
      <c r="D51" s="706" t="e">
        <v>#N/A</v>
      </c>
      <c r="E51" s="699" t="e">
        <v>#N/A</v>
      </c>
      <c r="F51" s="37" t="s">
        <v>165</v>
      </c>
      <c r="G51" s="44" t="s">
        <v>975</v>
      </c>
      <c r="H51" s="699" t="e">
        <v>#N/A</v>
      </c>
      <c r="I51" s="702"/>
    </row>
    <row r="52" spans="1:9" s="7" customFormat="1" ht="12.75" customHeight="1">
      <c r="A52" s="728" t="e">
        <v>#N/A</v>
      </c>
      <c r="B52" s="728" t="e">
        <v>#N/A</v>
      </c>
      <c r="C52" s="728" t="e">
        <v>#N/A</v>
      </c>
      <c r="D52" s="706" t="e">
        <v>#N/A</v>
      </c>
      <c r="E52" s="699" t="e">
        <v>#N/A</v>
      </c>
      <c r="F52" s="37" t="s">
        <v>166</v>
      </c>
      <c r="G52" s="44" t="s">
        <v>976</v>
      </c>
      <c r="H52" s="699" t="e">
        <v>#N/A</v>
      </c>
      <c r="I52" s="702"/>
    </row>
    <row r="53" spans="1:9" s="7" customFormat="1" ht="22.5" customHeight="1">
      <c r="A53" s="728" t="e">
        <v>#N/A</v>
      </c>
      <c r="B53" s="728" t="e">
        <v>#N/A</v>
      </c>
      <c r="C53" s="728" t="e">
        <v>#N/A</v>
      </c>
      <c r="D53" s="706" t="e">
        <v>#N/A</v>
      </c>
      <c r="E53" s="699" t="e">
        <v>#N/A</v>
      </c>
      <c r="F53" s="37" t="s">
        <v>213</v>
      </c>
      <c r="G53" s="44" t="s">
        <v>977</v>
      </c>
      <c r="H53" s="699" t="e">
        <v>#N/A</v>
      </c>
      <c r="I53" s="702"/>
    </row>
    <row r="54" spans="1:9" s="7" customFormat="1" ht="14.25" customHeight="1">
      <c r="A54" s="728" t="e">
        <v>#N/A</v>
      </c>
      <c r="B54" s="728" t="e">
        <v>#N/A</v>
      </c>
      <c r="C54" s="728" t="e">
        <v>#N/A</v>
      </c>
      <c r="D54" s="706" t="e">
        <v>#N/A</v>
      </c>
      <c r="E54" s="699" t="e">
        <v>#N/A</v>
      </c>
      <c r="F54" s="37" t="s">
        <v>288</v>
      </c>
      <c r="G54" s="44" t="s">
        <v>978</v>
      </c>
      <c r="H54" s="699" t="e">
        <v>#N/A</v>
      </c>
      <c r="I54" s="702"/>
    </row>
    <row r="55" spans="1:9" s="7" customFormat="1" ht="12.75" customHeight="1">
      <c r="A55" s="684" t="e">
        <v>#N/A</v>
      </c>
      <c r="B55" s="684" t="e">
        <v>#N/A</v>
      </c>
      <c r="C55" s="684" t="e">
        <v>#N/A</v>
      </c>
      <c r="D55" s="708" t="e">
        <v>#N/A</v>
      </c>
      <c r="E55" s="700" t="e">
        <v>#N/A</v>
      </c>
      <c r="F55" s="37" t="s">
        <v>215</v>
      </c>
      <c r="G55" s="44" t="s">
        <v>979</v>
      </c>
      <c r="H55" s="700" t="e">
        <v>#N/A</v>
      </c>
      <c r="I55" s="703"/>
    </row>
    <row r="56" spans="1:9" s="7" customFormat="1" ht="10.15">
      <c r="A56" s="727" t="s">
        <v>1548</v>
      </c>
      <c r="B56" s="727" t="s">
        <v>990</v>
      </c>
      <c r="C56" s="727" t="s">
        <v>2746</v>
      </c>
      <c r="D56" s="705" t="s">
        <v>3401</v>
      </c>
      <c r="E56" s="698" t="s">
        <v>24</v>
      </c>
      <c r="F56" s="37" t="s">
        <v>30</v>
      </c>
      <c r="G56" s="8" t="s">
        <v>972</v>
      </c>
      <c r="H56" s="698" t="s">
        <v>15</v>
      </c>
      <c r="I56" s="697" t="s">
        <v>3151</v>
      </c>
    </row>
    <row r="57" spans="1:9" s="7" customFormat="1" ht="12.75" customHeight="1">
      <c r="A57" s="728" t="e">
        <v>#N/A</v>
      </c>
      <c r="B57" s="728" t="e">
        <v>#N/A</v>
      </c>
      <c r="C57" s="728" t="e">
        <v>#N/A</v>
      </c>
      <c r="D57" s="706" t="e">
        <v>#N/A</v>
      </c>
      <c r="E57" s="699" t="e">
        <v>#N/A</v>
      </c>
      <c r="F57" s="37" t="s">
        <v>31</v>
      </c>
      <c r="G57" s="44" t="s">
        <v>974</v>
      </c>
      <c r="H57" s="699" t="e">
        <v>#N/A</v>
      </c>
      <c r="I57" s="697"/>
    </row>
    <row r="58" spans="1:9" s="7" customFormat="1" ht="12.75" customHeight="1">
      <c r="A58" s="728" t="e">
        <v>#N/A</v>
      </c>
      <c r="B58" s="728" t="e">
        <v>#N/A</v>
      </c>
      <c r="C58" s="728" t="e">
        <v>#N/A</v>
      </c>
      <c r="D58" s="706" t="e">
        <v>#N/A</v>
      </c>
      <c r="E58" s="699" t="e">
        <v>#N/A</v>
      </c>
      <c r="F58" s="37" t="s">
        <v>165</v>
      </c>
      <c r="G58" s="44" t="s">
        <v>975</v>
      </c>
      <c r="H58" s="699" t="e">
        <v>#N/A</v>
      </c>
      <c r="I58" s="697"/>
    </row>
    <row r="59" spans="1:9" s="7" customFormat="1" ht="12.75" customHeight="1">
      <c r="A59" s="728" t="e">
        <v>#N/A</v>
      </c>
      <c r="B59" s="728" t="e">
        <v>#N/A</v>
      </c>
      <c r="C59" s="728" t="e">
        <v>#N/A</v>
      </c>
      <c r="D59" s="706" t="e">
        <v>#N/A</v>
      </c>
      <c r="E59" s="699" t="e">
        <v>#N/A</v>
      </c>
      <c r="F59" s="37" t="s">
        <v>166</v>
      </c>
      <c r="G59" s="44" t="s">
        <v>976</v>
      </c>
      <c r="H59" s="699" t="e">
        <v>#N/A</v>
      </c>
      <c r="I59" s="697"/>
    </row>
    <row r="60" spans="1:9" s="7" customFormat="1" ht="24" customHeight="1">
      <c r="A60" s="728" t="e">
        <v>#N/A</v>
      </c>
      <c r="B60" s="728" t="e">
        <v>#N/A</v>
      </c>
      <c r="C60" s="728" t="e">
        <v>#N/A</v>
      </c>
      <c r="D60" s="706" t="e">
        <v>#N/A</v>
      </c>
      <c r="E60" s="699" t="e">
        <v>#N/A</v>
      </c>
      <c r="F60" s="37" t="s">
        <v>213</v>
      </c>
      <c r="G60" s="44" t="s">
        <v>977</v>
      </c>
      <c r="H60" s="699" t="e">
        <v>#N/A</v>
      </c>
      <c r="I60" s="697"/>
    </row>
    <row r="61" spans="1:9" s="7" customFormat="1" ht="13.5" customHeight="1">
      <c r="A61" s="728" t="e">
        <v>#N/A</v>
      </c>
      <c r="B61" s="728" t="e">
        <v>#N/A</v>
      </c>
      <c r="C61" s="728" t="e">
        <v>#N/A</v>
      </c>
      <c r="D61" s="706" t="e">
        <v>#N/A</v>
      </c>
      <c r="E61" s="699" t="e">
        <v>#N/A</v>
      </c>
      <c r="F61" s="37" t="s">
        <v>288</v>
      </c>
      <c r="G61" s="44" t="s">
        <v>978</v>
      </c>
      <c r="H61" s="699" t="e">
        <v>#N/A</v>
      </c>
      <c r="I61" s="697"/>
    </row>
    <row r="62" spans="1:9" s="7" customFormat="1" ht="15.75" customHeight="1">
      <c r="A62" s="684" t="e">
        <v>#N/A</v>
      </c>
      <c r="B62" s="684" t="e">
        <v>#N/A</v>
      </c>
      <c r="C62" s="684" t="e">
        <v>#N/A</v>
      </c>
      <c r="D62" s="708" t="e">
        <v>#N/A</v>
      </c>
      <c r="E62" s="700" t="e">
        <v>#N/A</v>
      </c>
      <c r="F62" s="37" t="s">
        <v>215</v>
      </c>
      <c r="G62" s="44" t="s">
        <v>979</v>
      </c>
      <c r="H62" s="700" t="e">
        <v>#N/A</v>
      </c>
      <c r="I62" s="697"/>
    </row>
    <row r="63" spans="1:9" s="7" customFormat="1" ht="14.25" customHeight="1">
      <c r="A63" s="727" t="s">
        <v>1549</v>
      </c>
      <c r="B63" s="727" t="s">
        <v>991</v>
      </c>
      <c r="C63" s="727" t="s">
        <v>2747</v>
      </c>
      <c r="D63" s="705" t="s">
        <v>3402</v>
      </c>
      <c r="E63" s="698" t="s">
        <v>24</v>
      </c>
      <c r="F63" s="37" t="s">
        <v>30</v>
      </c>
      <c r="G63" s="8" t="s">
        <v>972</v>
      </c>
      <c r="H63" s="698" t="s">
        <v>15</v>
      </c>
      <c r="I63" s="697" t="s">
        <v>3151</v>
      </c>
    </row>
    <row r="64" spans="1:9" s="7" customFormat="1" ht="14.25" customHeight="1">
      <c r="A64" s="728" t="e">
        <v>#N/A</v>
      </c>
      <c r="B64" s="728" t="e">
        <v>#N/A</v>
      </c>
      <c r="C64" s="728" t="e">
        <v>#N/A</v>
      </c>
      <c r="D64" s="706" t="e">
        <v>#N/A</v>
      </c>
      <c r="E64" s="699" t="e">
        <v>#N/A</v>
      </c>
      <c r="F64" s="37" t="s">
        <v>31</v>
      </c>
      <c r="G64" s="44" t="s">
        <v>974</v>
      </c>
      <c r="H64" s="699" t="e">
        <v>#N/A</v>
      </c>
      <c r="I64" s="697"/>
    </row>
    <row r="65" spans="1:9" s="7" customFormat="1" ht="14.25" customHeight="1">
      <c r="A65" s="728" t="e">
        <v>#N/A</v>
      </c>
      <c r="B65" s="728" t="e">
        <v>#N/A</v>
      </c>
      <c r="C65" s="728" t="e">
        <v>#N/A</v>
      </c>
      <c r="D65" s="706" t="e">
        <v>#N/A</v>
      </c>
      <c r="E65" s="699" t="e">
        <v>#N/A</v>
      </c>
      <c r="F65" s="37" t="s">
        <v>165</v>
      </c>
      <c r="G65" s="44" t="s">
        <v>975</v>
      </c>
      <c r="H65" s="699" t="e">
        <v>#N/A</v>
      </c>
      <c r="I65" s="697"/>
    </row>
    <row r="66" spans="1:9" s="7" customFormat="1" ht="14.25" customHeight="1">
      <c r="A66" s="728" t="e">
        <v>#N/A</v>
      </c>
      <c r="B66" s="728" t="e">
        <v>#N/A</v>
      </c>
      <c r="C66" s="728" t="e">
        <v>#N/A</v>
      </c>
      <c r="D66" s="706" t="e">
        <v>#N/A</v>
      </c>
      <c r="E66" s="699" t="e">
        <v>#N/A</v>
      </c>
      <c r="F66" s="37" t="s">
        <v>166</v>
      </c>
      <c r="G66" s="44" t="s">
        <v>976</v>
      </c>
      <c r="H66" s="699" t="e">
        <v>#N/A</v>
      </c>
      <c r="I66" s="697"/>
    </row>
    <row r="67" spans="1:9" s="7" customFormat="1" ht="24" customHeight="1">
      <c r="A67" s="728" t="e">
        <v>#N/A</v>
      </c>
      <c r="B67" s="728" t="e">
        <v>#N/A</v>
      </c>
      <c r="C67" s="728" t="e">
        <v>#N/A</v>
      </c>
      <c r="D67" s="706" t="e">
        <v>#N/A</v>
      </c>
      <c r="E67" s="699" t="e">
        <v>#N/A</v>
      </c>
      <c r="F67" s="37" t="s">
        <v>213</v>
      </c>
      <c r="G67" s="44" t="s">
        <v>977</v>
      </c>
      <c r="H67" s="699" t="e">
        <v>#N/A</v>
      </c>
      <c r="I67" s="697"/>
    </row>
    <row r="68" spans="1:9" s="7" customFormat="1" ht="14.25" customHeight="1">
      <c r="A68" s="728" t="e">
        <v>#N/A</v>
      </c>
      <c r="B68" s="728" t="e">
        <v>#N/A</v>
      </c>
      <c r="C68" s="728" t="e">
        <v>#N/A</v>
      </c>
      <c r="D68" s="706" t="e">
        <v>#N/A</v>
      </c>
      <c r="E68" s="699" t="e">
        <v>#N/A</v>
      </c>
      <c r="F68" s="37" t="s">
        <v>288</v>
      </c>
      <c r="G68" s="44" t="s">
        <v>978</v>
      </c>
      <c r="H68" s="699" t="e">
        <v>#N/A</v>
      </c>
      <c r="I68" s="697"/>
    </row>
    <row r="69" spans="1:9" s="7" customFormat="1" ht="14.25" customHeight="1">
      <c r="A69" s="684" t="e">
        <v>#N/A</v>
      </c>
      <c r="B69" s="684" t="e">
        <v>#N/A</v>
      </c>
      <c r="C69" s="684" t="e">
        <v>#N/A</v>
      </c>
      <c r="D69" s="708" t="e">
        <v>#N/A</v>
      </c>
      <c r="E69" s="700" t="e">
        <v>#N/A</v>
      </c>
      <c r="F69" s="37" t="s">
        <v>215</v>
      </c>
      <c r="G69" s="44" t="s">
        <v>979</v>
      </c>
      <c r="H69" s="700" t="e">
        <v>#N/A</v>
      </c>
      <c r="I69" s="697"/>
    </row>
    <row r="70" spans="1:9" s="7" customFormat="1" ht="15" customHeight="1">
      <c r="A70" s="727" t="s">
        <v>1550</v>
      </c>
      <c r="B70" s="727" t="s">
        <v>992</v>
      </c>
      <c r="C70" s="727" t="s">
        <v>2748</v>
      </c>
      <c r="D70" s="705" t="s">
        <v>3403</v>
      </c>
      <c r="E70" s="698" t="s">
        <v>24</v>
      </c>
      <c r="F70" s="37" t="s">
        <v>30</v>
      </c>
      <c r="G70" s="8" t="s">
        <v>972</v>
      </c>
      <c r="H70" s="698" t="s">
        <v>15</v>
      </c>
      <c r="I70" s="697" t="s">
        <v>3151</v>
      </c>
    </row>
    <row r="71" spans="1:9" s="7" customFormat="1" ht="12.75" customHeight="1">
      <c r="A71" s="728" t="e">
        <v>#N/A</v>
      </c>
      <c r="B71" s="728" t="e">
        <v>#N/A</v>
      </c>
      <c r="C71" s="728" t="e">
        <v>#N/A</v>
      </c>
      <c r="D71" s="706" t="e">
        <v>#N/A</v>
      </c>
      <c r="E71" s="699" t="e">
        <v>#N/A</v>
      </c>
      <c r="F71" s="37" t="s">
        <v>31</v>
      </c>
      <c r="G71" s="44" t="s">
        <v>974</v>
      </c>
      <c r="H71" s="699" t="e">
        <v>#N/A</v>
      </c>
      <c r="I71" s="697"/>
    </row>
    <row r="72" spans="1:9" s="7" customFormat="1" ht="12.75" customHeight="1">
      <c r="A72" s="728" t="e">
        <v>#N/A</v>
      </c>
      <c r="B72" s="728" t="e">
        <v>#N/A</v>
      </c>
      <c r="C72" s="728" t="e">
        <v>#N/A</v>
      </c>
      <c r="D72" s="706" t="e">
        <v>#N/A</v>
      </c>
      <c r="E72" s="699" t="e">
        <v>#N/A</v>
      </c>
      <c r="F72" s="37" t="s">
        <v>165</v>
      </c>
      <c r="G72" s="44" t="s">
        <v>975</v>
      </c>
      <c r="H72" s="699" t="e">
        <v>#N/A</v>
      </c>
      <c r="I72" s="697"/>
    </row>
    <row r="73" spans="1:9" s="7" customFormat="1" ht="12.75" customHeight="1">
      <c r="A73" s="728" t="e">
        <v>#N/A</v>
      </c>
      <c r="B73" s="728" t="e">
        <v>#N/A</v>
      </c>
      <c r="C73" s="728" t="e">
        <v>#N/A</v>
      </c>
      <c r="D73" s="706" t="e">
        <v>#N/A</v>
      </c>
      <c r="E73" s="699" t="e">
        <v>#N/A</v>
      </c>
      <c r="F73" s="37" t="s">
        <v>166</v>
      </c>
      <c r="G73" s="44" t="s">
        <v>976</v>
      </c>
      <c r="H73" s="699" t="e">
        <v>#N/A</v>
      </c>
      <c r="I73" s="697"/>
    </row>
    <row r="74" spans="1:9" s="7" customFormat="1" ht="21.75" customHeight="1">
      <c r="A74" s="728" t="e">
        <v>#N/A</v>
      </c>
      <c r="B74" s="728" t="e">
        <v>#N/A</v>
      </c>
      <c r="C74" s="728" t="e">
        <v>#N/A</v>
      </c>
      <c r="D74" s="706" t="e">
        <v>#N/A</v>
      </c>
      <c r="E74" s="699" t="e">
        <v>#N/A</v>
      </c>
      <c r="F74" s="37" t="s">
        <v>213</v>
      </c>
      <c r="G74" s="44" t="s">
        <v>977</v>
      </c>
      <c r="H74" s="699" t="e">
        <v>#N/A</v>
      </c>
      <c r="I74" s="697"/>
    </row>
    <row r="75" spans="1:9" s="7" customFormat="1" ht="12.75" customHeight="1">
      <c r="A75" s="728" t="e">
        <v>#N/A</v>
      </c>
      <c r="B75" s="728" t="e">
        <v>#N/A</v>
      </c>
      <c r="C75" s="728" t="e">
        <v>#N/A</v>
      </c>
      <c r="D75" s="706" t="e">
        <v>#N/A</v>
      </c>
      <c r="E75" s="699" t="e">
        <v>#N/A</v>
      </c>
      <c r="F75" s="37" t="s">
        <v>288</v>
      </c>
      <c r="G75" s="44" t="s">
        <v>978</v>
      </c>
      <c r="H75" s="699" t="e">
        <v>#N/A</v>
      </c>
      <c r="I75" s="697"/>
    </row>
    <row r="76" spans="1:9" s="7" customFormat="1" ht="15" customHeight="1">
      <c r="A76" s="728" t="e">
        <v>#N/A</v>
      </c>
      <c r="B76" s="728" t="e">
        <v>#N/A</v>
      </c>
      <c r="C76" s="684" t="e">
        <v>#N/A</v>
      </c>
      <c r="D76" s="706" t="e">
        <v>#N/A</v>
      </c>
      <c r="E76" s="699" t="e">
        <v>#N/A</v>
      </c>
      <c r="F76" s="37" t="s">
        <v>215</v>
      </c>
      <c r="G76" s="44" t="s">
        <v>979</v>
      </c>
      <c r="H76" s="699" t="e">
        <v>#N/A</v>
      </c>
      <c r="I76" s="697"/>
    </row>
    <row r="77" spans="1:9">
      <c r="A77" s="145" t="s">
        <v>994</v>
      </c>
      <c r="B77" s="144"/>
      <c r="C77" s="141"/>
      <c r="D77" s="142"/>
      <c r="E77" s="290"/>
      <c r="F77" s="142"/>
      <c r="G77" s="142"/>
      <c r="H77" s="142"/>
      <c r="I77" s="240"/>
    </row>
  </sheetData>
  <mergeCells count="64">
    <mergeCell ref="F3:G3"/>
    <mergeCell ref="A49:A55"/>
    <mergeCell ref="A56:A62"/>
    <mergeCell ref="B26:B33"/>
    <mergeCell ref="D49:D55"/>
    <mergeCell ref="E49:E55"/>
    <mergeCell ref="C16:C25"/>
    <mergeCell ref="C26:C33"/>
    <mergeCell ref="C34:C40"/>
    <mergeCell ref="B56:B62"/>
    <mergeCell ref="D56:D62"/>
    <mergeCell ref="B9:B15"/>
    <mergeCell ref="D9:D15"/>
    <mergeCell ref="E9:E15"/>
    <mergeCell ref="A26:A33"/>
    <mergeCell ref="C9:C15"/>
    <mergeCell ref="A9:A15"/>
    <mergeCell ref="A16:A25"/>
    <mergeCell ref="B16:B25"/>
    <mergeCell ref="B34:B40"/>
    <mergeCell ref="A34:A40"/>
    <mergeCell ref="A41:A48"/>
    <mergeCell ref="A63:A69"/>
    <mergeCell ref="A70:A76"/>
    <mergeCell ref="D34:D40"/>
    <mergeCell ref="B49:B55"/>
    <mergeCell ref="B41:B48"/>
    <mergeCell ref="B70:B76"/>
    <mergeCell ref="D70:D76"/>
    <mergeCell ref="D41:D48"/>
    <mergeCell ref="C49:C55"/>
    <mergeCell ref="C41:C48"/>
    <mergeCell ref="C56:C62"/>
    <mergeCell ref="C63:C69"/>
    <mergeCell ref="C70:C76"/>
    <mergeCell ref="B63:B69"/>
    <mergeCell ref="D63:D69"/>
    <mergeCell ref="D16:D25"/>
    <mergeCell ref="E16:E25"/>
    <mergeCell ref="E41:E48"/>
    <mergeCell ref="E34:E40"/>
    <mergeCell ref="E56:E62"/>
    <mergeCell ref="I63:I69"/>
    <mergeCell ref="I56:I62"/>
    <mergeCell ref="H56:H62"/>
    <mergeCell ref="E63:E69"/>
    <mergeCell ref="D26:D33"/>
    <mergeCell ref="E26:E33"/>
    <mergeCell ref="E70:E76"/>
    <mergeCell ref="I49:I55"/>
    <mergeCell ref="I41:I48"/>
    <mergeCell ref="I9:I15"/>
    <mergeCell ref="I34:I40"/>
    <mergeCell ref="I26:I33"/>
    <mergeCell ref="I16:I25"/>
    <mergeCell ref="H16:H25"/>
    <mergeCell ref="H9:H15"/>
    <mergeCell ref="H26:H33"/>
    <mergeCell ref="H34:H40"/>
    <mergeCell ref="H49:H55"/>
    <mergeCell ref="H41:H48"/>
    <mergeCell ref="H63:H69"/>
    <mergeCell ref="H70:H76"/>
    <mergeCell ref="I70:I76"/>
  </mergeCells>
  <pageMargins left="0.25" right="0.25" top="0.75" bottom="0.75" header="0.3" footer="0.3"/>
  <pageSetup paperSize="8" scale="43" fitToHeight="0" orientation="landscape" r:id="rId1"/>
  <rowBreaks count="1" manualBreakCount="1">
    <brk id="55" max="13" man="1"/>
  </rowBreaks>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Sheet52">
    <tabColor theme="6" tint="0.39997558519241921"/>
    <pageSetUpPr fitToPage="1"/>
  </sheetPr>
  <dimension ref="A1:I24"/>
  <sheetViews>
    <sheetView zoomScaleNormal="100" workbookViewId="0"/>
  </sheetViews>
  <sheetFormatPr defaultColWidth="13.1328125" defaultRowHeight="12.75"/>
  <cols>
    <col min="1" max="1" width="10.53125" customWidth="1"/>
    <col min="2" max="2" width="19.796875" customWidth="1"/>
    <col min="3" max="3" width="15" customWidth="1"/>
    <col min="4" max="4" width="30.796875" customWidth="1"/>
    <col min="5" max="5" width="14" style="9" customWidth="1"/>
    <col min="6" max="6" width="10.796875" customWidth="1"/>
    <col min="7" max="7" width="30.796875" customWidth="1"/>
    <col min="8" max="8" width="14.19921875" style="6" customWidth="1"/>
    <col min="9" max="9" width="13.1328125" customWidth="1"/>
  </cols>
  <sheetData>
    <row r="1" spans="1:9" s="315" customFormat="1">
      <c r="A1" s="315" t="s">
        <v>3258</v>
      </c>
      <c r="B1" s="315" t="s">
        <v>3258</v>
      </c>
      <c r="C1" s="315" t="s">
        <v>3258</v>
      </c>
      <c r="D1" s="315" t="s">
        <v>3258</v>
      </c>
      <c r="E1" s="315" t="s">
        <v>3258</v>
      </c>
      <c r="F1" s="315" t="s">
        <v>3258</v>
      </c>
      <c r="G1" s="315" t="s">
        <v>3258</v>
      </c>
      <c r="H1" s="315" t="s">
        <v>3258</v>
      </c>
      <c r="I1" s="315" t="s">
        <v>3258</v>
      </c>
    </row>
    <row r="2" spans="1:9" s="7" customFormat="1" ht="10.15">
      <c r="A2" s="140" t="s">
        <v>1195</v>
      </c>
      <c r="B2" s="136"/>
      <c r="C2" s="133"/>
      <c r="D2" s="130"/>
      <c r="E2" s="286"/>
      <c r="F2" s="130"/>
      <c r="G2" s="130"/>
      <c r="H2" s="130"/>
      <c r="I2" s="132"/>
    </row>
    <row r="3" spans="1:9" s="292" customFormat="1" ht="114.75" customHeight="1">
      <c r="A3" s="496" t="s">
        <v>1196</v>
      </c>
      <c r="B3" s="496"/>
      <c r="C3" s="496"/>
      <c r="D3" s="496"/>
      <c r="E3" s="497"/>
      <c r="F3" s="839" t="s">
        <v>2375</v>
      </c>
      <c r="G3" s="840"/>
      <c r="H3" s="498" t="s">
        <v>3145</v>
      </c>
      <c r="I3" s="499"/>
    </row>
    <row r="4" spans="1:9" ht="70.5" customHeight="1">
      <c r="A4" s="116" t="s">
        <v>77</v>
      </c>
      <c r="B4" s="116" t="s">
        <v>2327</v>
      </c>
      <c r="C4" s="116" t="s">
        <v>3064</v>
      </c>
      <c r="D4" s="116" t="s">
        <v>54</v>
      </c>
      <c r="E4" s="119" t="s">
        <v>55</v>
      </c>
      <c r="F4" s="119" t="s">
        <v>56</v>
      </c>
      <c r="G4" s="116" t="s">
        <v>57</v>
      </c>
      <c r="H4" s="118" t="s">
        <v>3110</v>
      </c>
      <c r="I4" s="116" t="s">
        <v>1674</v>
      </c>
    </row>
    <row r="5" spans="1:9" ht="20.25" customHeight="1">
      <c r="A5" s="116"/>
      <c r="B5" s="116"/>
      <c r="C5" s="116"/>
      <c r="D5" s="116"/>
      <c r="E5" s="119"/>
      <c r="F5" s="116"/>
      <c r="G5" s="116"/>
      <c r="H5" s="118"/>
      <c r="I5" s="116"/>
    </row>
    <row r="6" spans="1:9" s="7" customFormat="1" ht="57.75" customHeight="1">
      <c r="A6" s="100" t="s">
        <v>1551</v>
      </c>
      <c r="B6" s="12" t="s">
        <v>1084</v>
      </c>
      <c r="C6" s="220" t="s">
        <v>2542</v>
      </c>
      <c r="D6" s="44" t="s">
        <v>2340</v>
      </c>
      <c r="E6" s="280" t="s">
        <v>63</v>
      </c>
      <c r="F6" s="44"/>
      <c r="G6" s="44"/>
      <c r="H6" s="30" t="s">
        <v>35</v>
      </c>
      <c r="I6" s="78" t="s">
        <v>3107</v>
      </c>
    </row>
    <row r="7" spans="1:9" s="7" customFormat="1" ht="32.25" customHeight="1">
      <c r="A7" s="100" t="s">
        <v>1552</v>
      </c>
      <c r="B7" s="12" t="s">
        <v>1220</v>
      </c>
      <c r="C7" s="220" t="s">
        <v>2752</v>
      </c>
      <c r="D7" s="44" t="s">
        <v>3137</v>
      </c>
      <c r="E7" s="280" t="s">
        <v>274</v>
      </c>
      <c r="F7" s="44"/>
      <c r="G7" s="44"/>
      <c r="H7" s="30" t="s">
        <v>35</v>
      </c>
      <c r="I7" s="78" t="s">
        <v>2041</v>
      </c>
    </row>
    <row r="8" spans="1:9" s="7" customFormat="1" ht="17.25" customHeight="1">
      <c r="A8" s="724" t="s">
        <v>1553</v>
      </c>
      <c r="B8" s="727" t="s">
        <v>1034</v>
      </c>
      <c r="C8" s="727" t="s">
        <v>2753</v>
      </c>
      <c r="D8" s="705" t="s">
        <v>3404</v>
      </c>
      <c r="E8" s="698" t="s">
        <v>24</v>
      </c>
      <c r="F8" s="37" t="s">
        <v>30</v>
      </c>
      <c r="G8" s="44" t="s">
        <v>1036</v>
      </c>
      <c r="H8" s="698" t="s">
        <v>15</v>
      </c>
      <c r="I8" s="701" t="s">
        <v>3151</v>
      </c>
    </row>
    <row r="9" spans="1:9" s="7" customFormat="1" ht="17.25" customHeight="1">
      <c r="A9" s="725" t="e">
        <v>#N/A</v>
      </c>
      <c r="B9" s="728" t="e">
        <v>#N/A</v>
      </c>
      <c r="C9" s="728" t="e">
        <v>#N/A</v>
      </c>
      <c r="D9" s="706" t="e">
        <v>#N/A</v>
      </c>
      <c r="E9" s="699" t="e">
        <v>#N/A</v>
      </c>
      <c r="F9" s="37" t="s">
        <v>31</v>
      </c>
      <c r="G9" s="44" t="s">
        <v>1037</v>
      </c>
      <c r="H9" s="699" t="e">
        <v>#N/A</v>
      </c>
      <c r="I9" s="702"/>
    </row>
    <row r="10" spans="1:9" s="7" customFormat="1" ht="17.25" customHeight="1">
      <c r="A10" s="725" t="e">
        <v>#N/A</v>
      </c>
      <c r="B10" s="728" t="e">
        <v>#N/A</v>
      </c>
      <c r="C10" s="728" t="e">
        <v>#N/A</v>
      </c>
      <c r="D10" s="706" t="e">
        <v>#N/A</v>
      </c>
      <c r="E10" s="699" t="e">
        <v>#N/A</v>
      </c>
      <c r="F10" s="37" t="s">
        <v>165</v>
      </c>
      <c r="G10" s="44" t="s">
        <v>1038</v>
      </c>
      <c r="H10" s="699" t="e">
        <v>#N/A</v>
      </c>
      <c r="I10" s="702"/>
    </row>
    <row r="11" spans="1:9" s="7" customFormat="1" ht="17.25" customHeight="1">
      <c r="A11" s="726" t="e">
        <v>#N/A</v>
      </c>
      <c r="B11" s="684" t="e">
        <v>#N/A</v>
      </c>
      <c r="C11" s="684" t="e">
        <v>#N/A</v>
      </c>
      <c r="D11" s="708" t="e">
        <v>#N/A</v>
      </c>
      <c r="E11" s="700" t="e">
        <v>#N/A</v>
      </c>
      <c r="F11" s="37" t="s">
        <v>29</v>
      </c>
      <c r="G11" s="44" t="s">
        <v>1039</v>
      </c>
      <c r="H11" s="700" t="e">
        <v>#N/A</v>
      </c>
      <c r="I11" s="703"/>
    </row>
    <row r="12" spans="1:9" s="7" customFormat="1" ht="18.75" customHeight="1">
      <c r="A12" s="724" t="s">
        <v>1554</v>
      </c>
      <c r="B12" s="727" t="s">
        <v>1040</v>
      </c>
      <c r="C12" s="727" t="s">
        <v>2754</v>
      </c>
      <c r="D12" s="705" t="s">
        <v>3405</v>
      </c>
      <c r="E12" s="698" t="s">
        <v>24</v>
      </c>
      <c r="F12" s="37" t="s">
        <v>30</v>
      </c>
      <c r="G12" s="44" t="s">
        <v>1036</v>
      </c>
      <c r="H12" s="698" t="s">
        <v>15</v>
      </c>
      <c r="I12" s="701" t="s">
        <v>3151</v>
      </c>
    </row>
    <row r="13" spans="1:9" s="7" customFormat="1" ht="18.75" customHeight="1">
      <c r="A13" s="725" t="e">
        <v>#N/A</v>
      </c>
      <c r="B13" s="728" t="e">
        <v>#N/A</v>
      </c>
      <c r="C13" s="728" t="e">
        <v>#N/A</v>
      </c>
      <c r="D13" s="706" t="e">
        <v>#N/A</v>
      </c>
      <c r="E13" s="699" t="e">
        <v>#N/A</v>
      </c>
      <c r="F13" s="37" t="s">
        <v>31</v>
      </c>
      <c r="G13" s="44" t="s">
        <v>1037</v>
      </c>
      <c r="H13" s="699" t="e">
        <v>#N/A</v>
      </c>
      <c r="I13" s="702"/>
    </row>
    <row r="14" spans="1:9" s="7" customFormat="1" ht="18.75" customHeight="1">
      <c r="A14" s="725" t="e">
        <v>#N/A</v>
      </c>
      <c r="B14" s="728" t="e">
        <v>#N/A</v>
      </c>
      <c r="C14" s="728" t="e">
        <v>#N/A</v>
      </c>
      <c r="D14" s="706" t="e">
        <v>#N/A</v>
      </c>
      <c r="E14" s="699" t="e">
        <v>#N/A</v>
      </c>
      <c r="F14" s="37" t="s">
        <v>165</v>
      </c>
      <c r="G14" s="44" t="s">
        <v>1038</v>
      </c>
      <c r="H14" s="699" t="e">
        <v>#N/A</v>
      </c>
      <c r="I14" s="702"/>
    </row>
    <row r="15" spans="1:9" s="7" customFormat="1" ht="18.75" customHeight="1">
      <c r="A15" s="726" t="e">
        <v>#N/A</v>
      </c>
      <c r="B15" s="684" t="e">
        <v>#N/A</v>
      </c>
      <c r="C15" s="684" t="e">
        <v>#N/A</v>
      </c>
      <c r="D15" s="708" t="e">
        <v>#N/A</v>
      </c>
      <c r="E15" s="700" t="e">
        <v>#N/A</v>
      </c>
      <c r="F15" s="37" t="s">
        <v>29</v>
      </c>
      <c r="G15" s="44" t="s">
        <v>1039</v>
      </c>
      <c r="H15" s="700" t="e">
        <v>#N/A</v>
      </c>
      <c r="I15" s="703"/>
    </row>
    <row r="16" spans="1:9" s="7" customFormat="1" ht="23.25" customHeight="1">
      <c r="A16" s="724" t="s">
        <v>1555</v>
      </c>
      <c r="B16" s="727" t="s">
        <v>1042</v>
      </c>
      <c r="C16" s="727" t="s">
        <v>2755</v>
      </c>
      <c r="D16" s="705" t="s">
        <v>3406</v>
      </c>
      <c r="E16" s="698" t="s">
        <v>24</v>
      </c>
      <c r="F16" s="37" t="s">
        <v>30</v>
      </c>
      <c r="G16" s="44" t="s">
        <v>1036</v>
      </c>
      <c r="H16" s="698" t="s">
        <v>15</v>
      </c>
      <c r="I16" s="701" t="s">
        <v>3151</v>
      </c>
    </row>
    <row r="17" spans="1:9" s="7" customFormat="1" ht="23.25" customHeight="1">
      <c r="A17" s="725" t="e">
        <v>#N/A</v>
      </c>
      <c r="B17" s="728" t="e">
        <v>#N/A</v>
      </c>
      <c r="C17" s="728" t="e">
        <v>#N/A</v>
      </c>
      <c r="D17" s="706" t="e">
        <v>#N/A</v>
      </c>
      <c r="E17" s="699" t="e">
        <v>#N/A</v>
      </c>
      <c r="F17" s="37" t="s">
        <v>31</v>
      </c>
      <c r="G17" s="44" t="s">
        <v>1037</v>
      </c>
      <c r="H17" s="699" t="e">
        <v>#N/A</v>
      </c>
      <c r="I17" s="702"/>
    </row>
    <row r="18" spans="1:9" s="7" customFormat="1" ht="23.25" customHeight="1">
      <c r="A18" s="725" t="e">
        <v>#N/A</v>
      </c>
      <c r="B18" s="728" t="e">
        <v>#N/A</v>
      </c>
      <c r="C18" s="728" t="e">
        <v>#N/A</v>
      </c>
      <c r="D18" s="706" t="e">
        <v>#N/A</v>
      </c>
      <c r="E18" s="699" t="e">
        <v>#N/A</v>
      </c>
      <c r="F18" s="37" t="s">
        <v>165</v>
      </c>
      <c r="G18" s="44" t="s">
        <v>1038</v>
      </c>
      <c r="H18" s="699" t="e">
        <v>#N/A</v>
      </c>
      <c r="I18" s="702"/>
    </row>
    <row r="19" spans="1:9" s="7" customFormat="1" ht="22.5" customHeight="1">
      <c r="A19" s="726" t="e">
        <v>#N/A</v>
      </c>
      <c r="B19" s="684" t="e">
        <v>#N/A</v>
      </c>
      <c r="C19" s="684" t="e">
        <v>#N/A</v>
      </c>
      <c r="D19" s="708" t="e">
        <v>#N/A</v>
      </c>
      <c r="E19" s="700" t="e">
        <v>#N/A</v>
      </c>
      <c r="F19" s="37" t="s">
        <v>29</v>
      </c>
      <c r="G19" s="44" t="s">
        <v>1039</v>
      </c>
      <c r="H19" s="700" t="e">
        <v>#N/A</v>
      </c>
      <c r="I19" s="703"/>
    </row>
    <row r="20" spans="1:9" s="7" customFormat="1" ht="23.55" customHeight="1">
      <c r="A20" s="724" t="s">
        <v>1556</v>
      </c>
      <c r="B20" s="727" t="s">
        <v>1044</v>
      </c>
      <c r="C20" s="727" t="s">
        <v>2756</v>
      </c>
      <c r="D20" s="705" t="s">
        <v>3407</v>
      </c>
      <c r="E20" s="698" t="s">
        <v>24</v>
      </c>
      <c r="F20" s="37" t="s">
        <v>30</v>
      </c>
      <c r="G20" s="44" t="s">
        <v>1036</v>
      </c>
      <c r="H20" s="698" t="s">
        <v>15</v>
      </c>
      <c r="I20" s="701" t="s">
        <v>3151</v>
      </c>
    </row>
    <row r="21" spans="1:9" s="7" customFormat="1" ht="23.55" customHeight="1">
      <c r="A21" s="725" t="e">
        <v>#N/A</v>
      </c>
      <c r="B21" s="728" t="e">
        <v>#N/A</v>
      </c>
      <c r="C21" s="728" t="e">
        <v>#N/A</v>
      </c>
      <c r="D21" s="706" t="e">
        <v>#N/A</v>
      </c>
      <c r="E21" s="699" t="e">
        <v>#N/A</v>
      </c>
      <c r="F21" s="37" t="s">
        <v>31</v>
      </c>
      <c r="G21" s="44" t="s">
        <v>1037</v>
      </c>
      <c r="H21" s="699" t="e">
        <v>#N/A</v>
      </c>
      <c r="I21" s="702"/>
    </row>
    <row r="22" spans="1:9" s="7" customFormat="1" ht="23.55" customHeight="1">
      <c r="A22" s="725" t="e">
        <v>#N/A</v>
      </c>
      <c r="B22" s="728" t="e">
        <v>#N/A</v>
      </c>
      <c r="C22" s="728" t="e">
        <v>#N/A</v>
      </c>
      <c r="D22" s="706" t="e">
        <v>#N/A</v>
      </c>
      <c r="E22" s="699" t="e">
        <v>#N/A</v>
      </c>
      <c r="F22" s="37" t="s">
        <v>165</v>
      </c>
      <c r="G22" s="44" t="s">
        <v>1038</v>
      </c>
      <c r="H22" s="699" t="e">
        <v>#N/A</v>
      </c>
      <c r="I22" s="702"/>
    </row>
    <row r="23" spans="1:9" s="7" customFormat="1" ht="23.55" customHeight="1">
      <c r="A23" s="726" t="e">
        <v>#N/A</v>
      </c>
      <c r="B23" s="684" t="e">
        <v>#N/A</v>
      </c>
      <c r="C23" s="684" t="e">
        <v>#N/A</v>
      </c>
      <c r="D23" s="708" t="e">
        <v>#N/A</v>
      </c>
      <c r="E23" s="700" t="e">
        <v>#N/A</v>
      </c>
      <c r="F23" s="37" t="s">
        <v>29</v>
      </c>
      <c r="G23" s="44" t="s">
        <v>1039</v>
      </c>
      <c r="H23" s="700" t="e">
        <v>#N/A</v>
      </c>
      <c r="I23" s="703"/>
    </row>
    <row r="24" spans="1:9">
      <c r="A24" s="145" t="s">
        <v>1197</v>
      </c>
      <c r="B24" s="144"/>
      <c r="C24" s="141"/>
      <c r="D24" s="142"/>
      <c r="E24" s="290"/>
      <c r="F24" s="142"/>
      <c r="G24" s="142"/>
      <c r="H24" s="142"/>
      <c r="I24" s="240"/>
    </row>
  </sheetData>
  <mergeCells count="29">
    <mergeCell ref="A8:A11"/>
    <mergeCell ref="A12:A15"/>
    <mergeCell ref="A16:A19"/>
    <mergeCell ref="A20:A23"/>
    <mergeCell ref="B20:B23"/>
    <mergeCell ref="B8:B11"/>
    <mergeCell ref="B12:B15"/>
    <mergeCell ref="B16:B19"/>
    <mergeCell ref="D8:D11"/>
    <mergeCell ref="E8:E11"/>
    <mergeCell ref="C16:C19"/>
    <mergeCell ref="I20:I23"/>
    <mergeCell ref="I16:I19"/>
    <mergeCell ref="H20:H23"/>
    <mergeCell ref="C20:C23"/>
    <mergeCell ref="E20:E23"/>
    <mergeCell ref="D20:D23"/>
    <mergeCell ref="D16:D19"/>
    <mergeCell ref="D12:D15"/>
    <mergeCell ref="E12:E15"/>
    <mergeCell ref="E16:E19"/>
    <mergeCell ref="C8:C11"/>
    <mergeCell ref="C12:C15"/>
    <mergeCell ref="F3:G3"/>
    <mergeCell ref="I8:I11"/>
    <mergeCell ref="H12:H15"/>
    <mergeCell ref="H16:H19"/>
    <mergeCell ref="I12:I15"/>
    <mergeCell ref="H8:H11"/>
  </mergeCells>
  <phoneticPr fontId="15" type="noConversion"/>
  <pageMargins left="0.25" right="0.25" top="0.75" bottom="0.75" header="0.3" footer="0.3"/>
  <pageSetup paperSize="8" scale="44" fitToHeight="0" orientation="landscape"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69">
    <tabColor theme="6" tint="0.39997558519241921"/>
    <pageSetUpPr fitToPage="1"/>
  </sheetPr>
  <dimension ref="A1:I19"/>
  <sheetViews>
    <sheetView zoomScaleNormal="100" workbookViewId="0">
      <selection activeCell="A2" sqref="A2"/>
    </sheetView>
  </sheetViews>
  <sheetFormatPr defaultColWidth="13.1328125" defaultRowHeight="12.75"/>
  <cols>
    <col min="1" max="1" width="12" customWidth="1"/>
    <col min="2" max="2" width="16.53125" customWidth="1"/>
    <col min="3" max="3" width="16.1328125" customWidth="1"/>
    <col min="4" max="4" width="30.796875" customWidth="1"/>
    <col min="5" max="5" width="14" style="9" customWidth="1"/>
    <col min="6" max="6" width="10.796875" customWidth="1"/>
    <col min="7" max="7" width="30.796875" customWidth="1"/>
    <col min="8" max="8" width="14.19921875" style="6" customWidth="1"/>
    <col min="9" max="9" width="13.1328125" customWidth="1"/>
  </cols>
  <sheetData>
    <row r="1" spans="1:9" s="9" customFormat="1">
      <c r="A1" s="9" t="s">
        <v>3258</v>
      </c>
      <c r="B1" s="9" t="s">
        <v>3258</v>
      </c>
      <c r="C1" s="9" t="s">
        <v>3258</v>
      </c>
      <c r="D1" s="9" t="s">
        <v>3258</v>
      </c>
      <c r="E1" s="9" t="s">
        <v>3258</v>
      </c>
      <c r="F1" s="9" t="s">
        <v>3258</v>
      </c>
      <c r="G1" s="9" t="s">
        <v>3258</v>
      </c>
      <c r="H1" s="9" t="s">
        <v>3258</v>
      </c>
      <c r="I1" s="9" t="s">
        <v>3258</v>
      </c>
    </row>
    <row r="2" spans="1:9" s="7" customFormat="1" ht="15.75" customHeight="1">
      <c r="A2" s="140" t="s">
        <v>1199</v>
      </c>
      <c r="B2" s="136"/>
      <c r="C2" s="133"/>
      <c r="D2" s="130"/>
      <c r="E2" s="286"/>
      <c r="F2" s="130"/>
      <c r="G2" s="130"/>
      <c r="H2" s="130"/>
      <c r="I2" s="132"/>
    </row>
    <row r="3" spans="1:9" ht="86.25" customHeight="1">
      <c r="A3" s="501" t="s">
        <v>1198</v>
      </c>
      <c r="B3" s="501"/>
      <c r="C3" s="496"/>
      <c r="D3" s="502"/>
      <c r="E3" s="503"/>
      <c r="F3" s="839" t="s">
        <v>2376</v>
      </c>
      <c r="G3" s="840"/>
      <c r="H3" s="498" t="s">
        <v>3145</v>
      </c>
      <c r="I3" s="499"/>
    </row>
    <row r="4" spans="1:9" ht="70.5" customHeight="1">
      <c r="A4" s="116" t="s">
        <v>77</v>
      </c>
      <c r="B4" s="116" t="s">
        <v>2327</v>
      </c>
      <c r="C4" s="116" t="s">
        <v>3064</v>
      </c>
      <c r="D4" s="116" t="s">
        <v>54</v>
      </c>
      <c r="E4" s="119" t="s">
        <v>55</v>
      </c>
      <c r="F4" s="119" t="s">
        <v>56</v>
      </c>
      <c r="G4" s="116" t="s">
        <v>57</v>
      </c>
      <c r="H4" s="118" t="s">
        <v>3110</v>
      </c>
      <c r="I4" s="116" t="s">
        <v>1674</v>
      </c>
    </row>
    <row r="5" spans="1:9" ht="19.5" customHeight="1">
      <c r="A5" s="116"/>
      <c r="B5" s="116"/>
      <c r="C5" s="116"/>
      <c r="D5" s="116"/>
      <c r="E5" s="119"/>
      <c r="F5" s="116"/>
      <c r="G5" s="116"/>
      <c r="H5" s="118"/>
      <c r="I5" s="116"/>
    </row>
    <row r="6" spans="1:9" ht="63" customHeight="1">
      <c r="A6" s="102" t="s">
        <v>1557</v>
      </c>
      <c r="B6" s="72" t="s">
        <v>61</v>
      </c>
      <c r="C6" s="222" t="s">
        <v>2612</v>
      </c>
      <c r="D6" s="8" t="s">
        <v>3138</v>
      </c>
      <c r="E6" s="285" t="s">
        <v>63</v>
      </c>
      <c r="F6" s="30"/>
      <c r="G6" s="8"/>
      <c r="H6" s="30" t="s">
        <v>35</v>
      </c>
      <c r="I6" s="78" t="s">
        <v>2416</v>
      </c>
    </row>
    <row r="7" spans="1:9" s="7" customFormat="1" ht="21.75" customHeight="1">
      <c r="A7" s="724" t="s">
        <v>1558</v>
      </c>
      <c r="B7" s="781" t="s">
        <v>3236</v>
      </c>
      <c r="C7" s="781" t="s">
        <v>2724</v>
      </c>
      <c r="D7" s="775" t="s">
        <v>3383</v>
      </c>
      <c r="E7" s="777" t="s">
        <v>24</v>
      </c>
      <c r="F7" s="34" t="s">
        <v>31</v>
      </c>
      <c r="G7" s="44" t="s">
        <v>199</v>
      </c>
      <c r="H7" s="698" t="s">
        <v>35</v>
      </c>
      <c r="I7" s="698" t="s">
        <v>3151</v>
      </c>
    </row>
    <row r="8" spans="1:9" s="7" customFormat="1" ht="21.75" customHeight="1">
      <c r="A8" s="672" t="e">
        <v>#N/A</v>
      </c>
      <c r="B8" s="854" t="e">
        <v>#N/A</v>
      </c>
      <c r="C8" s="782" t="e">
        <v>#N/A</v>
      </c>
      <c r="D8" s="855" t="e">
        <v>#N/A</v>
      </c>
      <c r="E8" s="857" t="e">
        <v>#N/A</v>
      </c>
      <c r="F8" s="34" t="s">
        <v>166</v>
      </c>
      <c r="G8" s="38" t="s">
        <v>200</v>
      </c>
      <c r="H8" s="699" t="e">
        <v>#N/A</v>
      </c>
      <c r="I8" s="699"/>
    </row>
    <row r="9" spans="1:9" s="7" customFormat="1" ht="21.75" customHeight="1">
      <c r="A9" s="672" t="e">
        <v>#N/A</v>
      </c>
      <c r="B9" s="854" t="e">
        <v>#N/A</v>
      </c>
      <c r="C9" s="782" t="e">
        <v>#N/A</v>
      </c>
      <c r="D9" s="855" t="e">
        <v>#N/A</v>
      </c>
      <c r="E9" s="857" t="e">
        <v>#N/A</v>
      </c>
      <c r="F9" s="34" t="s">
        <v>201</v>
      </c>
      <c r="G9" s="44" t="s">
        <v>202</v>
      </c>
      <c r="H9" s="699" t="e">
        <v>#N/A</v>
      </c>
      <c r="I9" s="699"/>
    </row>
    <row r="10" spans="1:9" s="7" customFormat="1" ht="21.75" customHeight="1">
      <c r="A10" s="673" t="e">
        <v>#N/A</v>
      </c>
      <c r="B10" s="685" t="e">
        <v>#N/A</v>
      </c>
      <c r="C10" s="783" t="e">
        <v>#N/A</v>
      </c>
      <c r="D10" s="856" t="e">
        <v>#N/A</v>
      </c>
      <c r="E10" s="858" t="e">
        <v>#N/A</v>
      </c>
      <c r="F10" s="34" t="s">
        <v>28</v>
      </c>
      <c r="G10" s="44" t="s">
        <v>1619</v>
      </c>
      <c r="H10" s="700" t="e">
        <v>#N/A</v>
      </c>
      <c r="I10" s="700"/>
    </row>
    <row r="11" spans="1:9" ht="41" customHeight="1">
      <c r="A11" s="72" t="s">
        <v>1611</v>
      </c>
      <c r="B11" s="72" t="s">
        <v>1378</v>
      </c>
      <c r="C11" s="222" t="s">
        <v>2759</v>
      </c>
      <c r="D11" s="49" t="s">
        <v>3408</v>
      </c>
      <c r="E11" s="285" t="s">
        <v>1302</v>
      </c>
      <c r="F11" s="30"/>
      <c r="G11" s="49"/>
      <c r="H11" s="30" t="s">
        <v>35</v>
      </c>
      <c r="I11" s="78" t="s">
        <v>3151</v>
      </c>
    </row>
    <row r="12" spans="1:9" ht="39.75" customHeight="1">
      <c r="A12" s="102" t="s">
        <v>1559</v>
      </c>
      <c r="B12" s="72" t="s">
        <v>203</v>
      </c>
      <c r="C12" s="222" t="s">
        <v>2760</v>
      </c>
      <c r="D12" s="8" t="s">
        <v>3409</v>
      </c>
      <c r="E12" s="285" t="s">
        <v>274</v>
      </c>
      <c r="F12" s="30"/>
      <c r="G12" s="8"/>
      <c r="H12" s="30" t="s">
        <v>15</v>
      </c>
      <c r="I12" s="78" t="s">
        <v>3151</v>
      </c>
    </row>
    <row r="13" spans="1:9">
      <c r="A13" s="145" t="s">
        <v>1200</v>
      </c>
      <c r="B13" s="144"/>
      <c r="C13" s="141"/>
      <c r="D13" s="142"/>
      <c r="E13" s="290"/>
      <c r="F13" s="142"/>
      <c r="G13" s="142"/>
      <c r="H13" s="142"/>
      <c r="I13" s="240"/>
    </row>
    <row r="19" ht="22.5" customHeight="1"/>
  </sheetData>
  <mergeCells count="8">
    <mergeCell ref="F3:G3"/>
    <mergeCell ref="I7:I10"/>
    <mergeCell ref="A7:A10"/>
    <mergeCell ref="H7:H10"/>
    <mergeCell ref="B7:B10"/>
    <mergeCell ref="D7:D10"/>
    <mergeCell ref="E7:E10"/>
    <mergeCell ref="C7:C10"/>
  </mergeCells>
  <phoneticPr fontId="94" type="noConversion"/>
  <pageMargins left="0.25" right="0.25" top="0.75" bottom="0.75" header="0.3" footer="0.3"/>
  <pageSetup paperSize="8" scale="44" fitToHeight="0" orientation="landscape"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70">
    <tabColor theme="6" tint="0.39997558519241921"/>
    <pageSetUpPr fitToPage="1"/>
  </sheetPr>
  <dimension ref="A1:I13"/>
  <sheetViews>
    <sheetView zoomScaleNormal="100" workbookViewId="0"/>
  </sheetViews>
  <sheetFormatPr defaultColWidth="13.1328125" defaultRowHeight="12.75"/>
  <cols>
    <col min="1" max="1" width="10.19921875" customWidth="1"/>
    <col min="2" max="2" width="15.796875" customWidth="1"/>
    <col min="3" max="3" width="19.86328125" customWidth="1"/>
    <col min="4" max="4" width="30.796875" customWidth="1"/>
    <col min="5" max="5" width="14" style="9" customWidth="1"/>
    <col min="6" max="6" width="10.796875" customWidth="1"/>
    <col min="7" max="7" width="30.796875" customWidth="1"/>
    <col min="8" max="8" width="14.19921875" style="6" customWidth="1"/>
    <col min="9" max="9" width="13.1328125" customWidth="1"/>
  </cols>
  <sheetData>
    <row r="1" spans="1:9" s="9" customFormat="1">
      <c r="A1" s="315" t="s">
        <v>3258</v>
      </c>
      <c r="B1" s="315" t="s">
        <v>3258</v>
      </c>
      <c r="C1" s="315" t="s">
        <v>3258</v>
      </c>
      <c r="D1" s="315" t="s">
        <v>3258</v>
      </c>
      <c r="E1" s="315" t="s">
        <v>3258</v>
      </c>
      <c r="F1" s="315" t="s">
        <v>3258</v>
      </c>
      <c r="G1" s="315" t="s">
        <v>3258</v>
      </c>
      <c r="H1" s="315" t="s">
        <v>3258</v>
      </c>
      <c r="I1" s="9" t="s">
        <v>3258</v>
      </c>
    </row>
    <row r="2" spans="1:9" s="7" customFormat="1" ht="15.75" customHeight="1">
      <c r="A2" s="140" t="s">
        <v>1201</v>
      </c>
      <c r="B2" s="136"/>
      <c r="C2" s="133"/>
      <c r="D2" s="130"/>
      <c r="E2" s="286"/>
      <c r="F2" s="130"/>
      <c r="G2" s="130"/>
      <c r="H2" s="130"/>
      <c r="I2" s="132"/>
    </row>
    <row r="3" spans="1:9" ht="96.75" customHeight="1">
      <c r="A3" s="501" t="s">
        <v>1202</v>
      </c>
      <c r="B3" s="501"/>
      <c r="C3" s="496"/>
      <c r="D3" s="502"/>
      <c r="E3" s="503"/>
      <c r="F3" s="839" t="s">
        <v>2377</v>
      </c>
      <c r="G3" s="840"/>
      <c r="H3" s="498" t="s">
        <v>3145</v>
      </c>
      <c r="I3" s="499"/>
    </row>
    <row r="4" spans="1:9" ht="70.5" customHeight="1">
      <c r="A4" s="116" t="s">
        <v>77</v>
      </c>
      <c r="B4" s="116" t="s">
        <v>2327</v>
      </c>
      <c r="C4" s="116" t="s">
        <v>3064</v>
      </c>
      <c r="D4" s="116" t="s">
        <v>54</v>
      </c>
      <c r="E4" s="119" t="s">
        <v>55</v>
      </c>
      <c r="F4" s="119" t="s">
        <v>56</v>
      </c>
      <c r="G4" s="116" t="s">
        <v>57</v>
      </c>
      <c r="H4" s="118" t="s">
        <v>3110</v>
      </c>
      <c r="I4" s="116" t="s">
        <v>1674</v>
      </c>
    </row>
    <row r="5" spans="1:9" ht="18.75" customHeight="1">
      <c r="A5" s="116"/>
      <c r="B5" s="116"/>
      <c r="C5" s="116"/>
      <c r="D5" s="116"/>
      <c r="E5" s="119"/>
      <c r="F5" s="116"/>
      <c r="G5" s="116"/>
      <c r="H5" s="118"/>
      <c r="I5" s="116"/>
    </row>
    <row r="6" spans="1:9" ht="62.25" customHeight="1">
      <c r="A6" s="102" t="s">
        <v>1560</v>
      </c>
      <c r="B6" s="72" t="s">
        <v>61</v>
      </c>
      <c r="C6" s="222" t="s">
        <v>2612</v>
      </c>
      <c r="D6" s="8" t="s">
        <v>3138</v>
      </c>
      <c r="E6" s="285" t="s">
        <v>63</v>
      </c>
      <c r="F6" s="30"/>
      <c r="G6" s="8"/>
      <c r="H6" s="30" t="s">
        <v>35</v>
      </c>
      <c r="I6" s="78" t="s">
        <v>2416</v>
      </c>
    </row>
    <row r="7" spans="1:9" s="7" customFormat="1" ht="16.5" customHeight="1">
      <c r="A7" s="724" t="s">
        <v>1561</v>
      </c>
      <c r="B7" s="781" t="s">
        <v>3236</v>
      </c>
      <c r="C7" s="781" t="s">
        <v>2724</v>
      </c>
      <c r="D7" s="775" t="s">
        <v>3383</v>
      </c>
      <c r="E7" s="777" t="s">
        <v>24</v>
      </c>
      <c r="F7" s="34" t="s">
        <v>31</v>
      </c>
      <c r="G7" s="44" t="s">
        <v>199</v>
      </c>
      <c r="H7" s="698" t="s">
        <v>35</v>
      </c>
      <c r="I7" s="701" t="s">
        <v>3151</v>
      </c>
    </row>
    <row r="8" spans="1:9" s="7" customFormat="1" ht="17.45" customHeight="1">
      <c r="A8" s="672" t="e">
        <v>#N/A</v>
      </c>
      <c r="B8" s="854" t="e">
        <v>#N/A</v>
      </c>
      <c r="C8" s="782" t="e">
        <v>#N/A</v>
      </c>
      <c r="D8" s="855" t="e">
        <v>#N/A</v>
      </c>
      <c r="E8" s="857" t="e">
        <v>#N/A</v>
      </c>
      <c r="F8" s="34" t="s">
        <v>166</v>
      </c>
      <c r="G8" s="44" t="s">
        <v>200</v>
      </c>
      <c r="H8" s="699" t="e">
        <v>#N/A</v>
      </c>
      <c r="I8" s="702"/>
    </row>
    <row r="9" spans="1:9" s="7" customFormat="1" ht="15" customHeight="1">
      <c r="A9" s="672" t="e">
        <v>#N/A</v>
      </c>
      <c r="B9" s="854" t="e">
        <v>#N/A</v>
      </c>
      <c r="C9" s="782" t="e">
        <v>#N/A</v>
      </c>
      <c r="D9" s="855" t="e">
        <v>#N/A</v>
      </c>
      <c r="E9" s="857" t="e">
        <v>#N/A</v>
      </c>
      <c r="F9" s="34" t="s">
        <v>201</v>
      </c>
      <c r="G9" s="44" t="s">
        <v>202</v>
      </c>
      <c r="H9" s="699" t="e">
        <v>#N/A</v>
      </c>
      <c r="I9" s="702"/>
    </row>
    <row r="10" spans="1:9" s="7" customFormat="1" ht="25.5" customHeight="1">
      <c r="A10" s="673" t="e">
        <v>#N/A</v>
      </c>
      <c r="B10" s="685" t="e">
        <v>#N/A</v>
      </c>
      <c r="C10" s="783" t="e">
        <v>#N/A</v>
      </c>
      <c r="D10" s="856" t="e">
        <v>#N/A</v>
      </c>
      <c r="E10" s="858" t="e">
        <v>#N/A</v>
      </c>
      <c r="F10" s="34" t="s">
        <v>28</v>
      </c>
      <c r="G10" s="44" t="s">
        <v>1619</v>
      </c>
      <c r="H10" s="700" t="e">
        <v>#N/A</v>
      </c>
      <c r="I10" s="703"/>
    </row>
    <row r="11" spans="1:9" ht="38.25" customHeight="1">
      <c r="A11" s="102" t="s">
        <v>1612</v>
      </c>
      <c r="B11" s="72" t="s">
        <v>1379</v>
      </c>
      <c r="C11" s="222" t="s">
        <v>2762</v>
      </c>
      <c r="D11" s="49" t="s">
        <v>3410</v>
      </c>
      <c r="E11" s="285" t="s">
        <v>1302</v>
      </c>
      <c r="F11" s="30"/>
      <c r="G11" s="49"/>
      <c r="H11" s="30" t="s">
        <v>35</v>
      </c>
      <c r="I11" s="78" t="s">
        <v>3151</v>
      </c>
    </row>
    <row r="12" spans="1:9" ht="36" customHeight="1">
      <c r="A12" s="102" t="s">
        <v>1562</v>
      </c>
      <c r="B12" s="72" t="s">
        <v>43</v>
      </c>
      <c r="C12" s="222" t="s">
        <v>2763</v>
      </c>
      <c r="D12" s="8" t="s">
        <v>3409</v>
      </c>
      <c r="E12" s="285" t="s">
        <v>274</v>
      </c>
      <c r="F12" s="30"/>
      <c r="G12" s="8"/>
      <c r="H12" s="30" t="s">
        <v>15</v>
      </c>
      <c r="I12" s="78" t="s">
        <v>3151</v>
      </c>
    </row>
    <row r="13" spans="1:9">
      <c r="A13" s="140" t="s">
        <v>1203</v>
      </c>
      <c r="B13" s="136"/>
      <c r="C13" s="133"/>
      <c r="D13" s="130"/>
      <c r="E13" s="286"/>
      <c r="F13" s="130"/>
      <c r="G13" s="130"/>
      <c r="H13" s="130"/>
      <c r="I13" s="132"/>
    </row>
  </sheetData>
  <mergeCells count="8">
    <mergeCell ref="I7:I10"/>
    <mergeCell ref="H7:H10"/>
    <mergeCell ref="F3:G3"/>
    <mergeCell ref="A7:A10"/>
    <mergeCell ref="B7:B10"/>
    <mergeCell ref="D7:D10"/>
    <mergeCell ref="E7:E10"/>
    <mergeCell ref="C7:C10"/>
  </mergeCells>
  <phoneticPr fontId="94" type="noConversion"/>
  <pageMargins left="0.25" right="0.25" top="0.75" bottom="0.75" header="0.3" footer="0.3"/>
  <pageSetup paperSize="8" scale="47" fitToHeight="0" orientation="landscape"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71">
    <tabColor theme="6" tint="0.39997558519241921"/>
    <pageSetUpPr fitToPage="1"/>
  </sheetPr>
  <dimension ref="A1:I13"/>
  <sheetViews>
    <sheetView zoomScaleNormal="100" workbookViewId="0"/>
  </sheetViews>
  <sheetFormatPr defaultColWidth="13.1328125" defaultRowHeight="12.75"/>
  <cols>
    <col min="1" max="1" width="10" customWidth="1"/>
    <col min="2" max="2" width="22.53125" customWidth="1"/>
    <col min="3" max="3" width="19.86328125" customWidth="1"/>
    <col min="4" max="4" width="30.796875" customWidth="1"/>
    <col min="5" max="5" width="14" style="9" customWidth="1"/>
    <col min="6" max="6" width="10.796875" customWidth="1"/>
    <col min="7" max="7" width="30.796875" customWidth="1"/>
    <col min="8" max="8" width="14.19921875" style="6" customWidth="1"/>
    <col min="9" max="9" width="13.1328125" customWidth="1"/>
  </cols>
  <sheetData>
    <row r="1" spans="1:9" s="9" customFormat="1">
      <c r="A1" s="315" t="s">
        <v>3258</v>
      </c>
      <c r="B1" s="315" t="s">
        <v>3258</v>
      </c>
      <c r="C1" s="315" t="s">
        <v>3258</v>
      </c>
      <c r="D1" s="315" t="s">
        <v>3258</v>
      </c>
      <c r="E1" s="315" t="s">
        <v>3258</v>
      </c>
      <c r="F1" s="315" t="s">
        <v>3258</v>
      </c>
      <c r="G1" s="315" t="s">
        <v>3258</v>
      </c>
      <c r="H1" s="315" t="s">
        <v>3258</v>
      </c>
      <c r="I1" s="9" t="s">
        <v>3258</v>
      </c>
    </row>
    <row r="2" spans="1:9" s="7" customFormat="1" ht="15.75" customHeight="1">
      <c r="A2" s="140" t="s">
        <v>1204</v>
      </c>
      <c r="B2" s="136"/>
      <c r="C2" s="133"/>
      <c r="D2" s="130"/>
      <c r="E2" s="286"/>
      <c r="F2" s="130"/>
      <c r="G2" s="130"/>
      <c r="H2" s="158"/>
      <c r="I2" s="132"/>
    </row>
    <row r="3" spans="1:9" ht="89.25" customHeight="1">
      <c r="A3" s="501" t="s">
        <v>1205</v>
      </c>
      <c r="B3" s="501"/>
      <c r="C3" s="496"/>
      <c r="D3" s="502"/>
      <c r="E3" s="503"/>
      <c r="F3" s="839" t="s">
        <v>2378</v>
      </c>
      <c r="G3" s="840"/>
      <c r="H3" s="498" t="s">
        <v>3145</v>
      </c>
      <c r="I3" s="499"/>
    </row>
    <row r="4" spans="1:9" ht="70.5" customHeight="1">
      <c r="A4" s="116" t="s">
        <v>77</v>
      </c>
      <c r="B4" s="116" t="s">
        <v>2327</v>
      </c>
      <c r="C4" s="116" t="s">
        <v>3064</v>
      </c>
      <c r="D4" s="116" t="s">
        <v>54</v>
      </c>
      <c r="E4" s="119" t="s">
        <v>55</v>
      </c>
      <c r="F4" s="119" t="s">
        <v>56</v>
      </c>
      <c r="G4" s="116" t="s">
        <v>57</v>
      </c>
      <c r="H4" s="118" t="s">
        <v>3110</v>
      </c>
      <c r="I4" s="116" t="s">
        <v>1674</v>
      </c>
    </row>
    <row r="5" spans="1:9" ht="18.95" customHeight="1">
      <c r="A5" s="116"/>
      <c r="B5" s="116"/>
      <c r="C5" s="116"/>
      <c r="D5" s="116"/>
      <c r="E5" s="119"/>
      <c r="F5" s="116"/>
      <c r="G5" s="116"/>
      <c r="H5" s="118"/>
      <c r="I5" s="116"/>
    </row>
    <row r="6" spans="1:9" ht="62.45" customHeight="1">
      <c r="A6" s="102" t="s">
        <v>1563</v>
      </c>
      <c r="B6" s="72" t="s">
        <v>61</v>
      </c>
      <c r="C6" s="222" t="s">
        <v>2612</v>
      </c>
      <c r="D6" s="8" t="s">
        <v>3138</v>
      </c>
      <c r="E6" s="285" t="s">
        <v>63</v>
      </c>
      <c r="F6" s="30"/>
      <c r="G6" s="8"/>
      <c r="H6" s="30" t="s">
        <v>35</v>
      </c>
      <c r="I6" s="78" t="s">
        <v>2416</v>
      </c>
    </row>
    <row r="7" spans="1:9" s="7" customFormat="1" ht="16.5" customHeight="1">
      <c r="A7" s="724" t="s">
        <v>1564</v>
      </c>
      <c r="B7" s="781" t="s">
        <v>3236</v>
      </c>
      <c r="C7" s="781" t="s">
        <v>2724</v>
      </c>
      <c r="D7" s="775" t="s">
        <v>3383</v>
      </c>
      <c r="E7" s="777" t="s">
        <v>24</v>
      </c>
      <c r="F7" s="34" t="s">
        <v>31</v>
      </c>
      <c r="G7" s="44" t="s">
        <v>199</v>
      </c>
      <c r="H7" s="698" t="s">
        <v>35</v>
      </c>
      <c r="I7" s="701" t="s">
        <v>3151</v>
      </c>
    </row>
    <row r="8" spans="1:9" s="7" customFormat="1" ht="17.45" customHeight="1">
      <c r="A8" s="672" t="e">
        <v>#N/A</v>
      </c>
      <c r="B8" s="854" t="e">
        <v>#N/A</v>
      </c>
      <c r="C8" s="782" t="e">
        <v>#N/A</v>
      </c>
      <c r="D8" s="855" t="e">
        <v>#N/A</v>
      </c>
      <c r="E8" s="857" t="e">
        <v>#N/A</v>
      </c>
      <c r="F8" s="34" t="s">
        <v>166</v>
      </c>
      <c r="G8" s="44" t="s">
        <v>200</v>
      </c>
      <c r="H8" s="699" t="e">
        <v>#N/A</v>
      </c>
      <c r="I8" s="702"/>
    </row>
    <row r="9" spans="1:9" s="7" customFormat="1" ht="15" customHeight="1">
      <c r="A9" s="672" t="e">
        <v>#N/A</v>
      </c>
      <c r="B9" s="854" t="e">
        <v>#N/A</v>
      </c>
      <c r="C9" s="782" t="e">
        <v>#N/A</v>
      </c>
      <c r="D9" s="855" t="e">
        <v>#N/A</v>
      </c>
      <c r="E9" s="857" t="e">
        <v>#N/A</v>
      </c>
      <c r="F9" s="34" t="s">
        <v>201</v>
      </c>
      <c r="G9" s="44" t="s">
        <v>202</v>
      </c>
      <c r="H9" s="699" t="e">
        <v>#N/A</v>
      </c>
      <c r="I9" s="702"/>
    </row>
    <row r="10" spans="1:9" s="7" customFormat="1" ht="21.75" customHeight="1">
      <c r="A10" s="673" t="e">
        <v>#N/A</v>
      </c>
      <c r="B10" s="685" t="e">
        <v>#N/A</v>
      </c>
      <c r="C10" s="783" t="e">
        <v>#N/A</v>
      </c>
      <c r="D10" s="856" t="e">
        <v>#N/A</v>
      </c>
      <c r="E10" s="858" t="e">
        <v>#N/A</v>
      </c>
      <c r="F10" s="34" t="s">
        <v>28</v>
      </c>
      <c r="G10" s="44" t="s">
        <v>1619</v>
      </c>
      <c r="H10" s="700" t="e">
        <v>#N/A</v>
      </c>
      <c r="I10" s="703"/>
    </row>
    <row r="11" spans="1:9" ht="38.450000000000003" customHeight="1">
      <c r="A11" s="102" t="s">
        <v>1613</v>
      </c>
      <c r="B11" s="72" t="s">
        <v>1380</v>
      </c>
      <c r="C11" s="222" t="s">
        <v>2765</v>
      </c>
      <c r="D11" s="49" t="s">
        <v>3411</v>
      </c>
      <c r="E11" s="285" t="s">
        <v>1302</v>
      </c>
      <c r="F11" s="30"/>
      <c r="G11" s="49"/>
      <c r="H11" s="30" t="s">
        <v>35</v>
      </c>
      <c r="I11" s="78" t="s">
        <v>3151</v>
      </c>
    </row>
    <row r="12" spans="1:9" ht="36" customHeight="1">
      <c r="A12" s="102" t="s">
        <v>1565</v>
      </c>
      <c r="B12" s="72" t="s">
        <v>43</v>
      </c>
      <c r="C12" s="222" t="s">
        <v>2766</v>
      </c>
      <c r="D12" s="8" t="s">
        <v>3409</v>
      </c>
      <c r="E12" s="285" t="s">
        <v>274</v>
      </c>
      <c r="F12" s="30"/>
      <c r="G12" s="8"/>
      <c r="H12" s="30" t="s">
        <v>15</v>
      </c>
      <c r="I12" s="78" t="s">
        <v>3151</v>
      </c>
    </row>
    <row r="13" spans="1:9">
      <c r="A13" s="140" t="s">
        <v>1206</v>
      </c>
      <c r="B13" s="136"/>
      <c r="C13" s="133"/>
      <c r="D13" s="130"/>
      <c r="E13" s="286"/>
      <c r="F13" s="130"/>
      <c r="G13" s="130"/>
      <c r="H13" s="130"/>
      <c r="I13" s="132"/>
    </row>
  </sheetData>
  <mergeCells count="8">
    <mergeCell ref="I7:I10"/>
    <mergeCell ref="H7:H10"/>
    <mergeCell ref="F3:G3"/>
    <mergeCell ref="A7:A10"/>
    <mergeCell ref="B7:B10"/>
    <mergeCell ref="D7:D10"/>
    <mergeCell ref="E7:E10"/>
    <mergeCell ref="C7:C10"/>
  </mergeCells>
  <phoneticPr fontId="94" type="noConversion"/>
  <pageMargins left="0.25" right="0.25" top="0.75" bottom="0.75" header="0.3" footer="0.3"/>
  <pageSetup paperSize="8" scale="43" fitToHeight="0" orientation="landscape" r:id="rId1"/>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Sheet6">
    <tabColor theme="6" tint="0.39997558519241921"/>
    <pageSetUpPr fitToPage="1"/>
  </sheetPr>
  <dimension ref="A1:I12"/>
  <sheetViews>
    <sheetView zoomScaleNormal="100" workbookViewId="0"/>
  </sheetViews>
  <sheetFormatPr defaultColWidth="13.1328125" defaultRowHeight="12.75"/>
  <cols>
    <col min="1" max="1" width="10.53125" style="27" customWidth="1"/>
    <col min="2" max="2" width="15.796875" style="27" customWidth="1"/>
    <col min="3" max="3" width="19.86328125" style="27" customWidth="1"/>
    <col min="4" max="4" width="30.796875" style="27" customWidth="1"/>
    <col min="5" max="5" width="14" style="289" customWidth="1"/>
    <col min="6" max="6" width="10.796875" style="27" customWidth="1"/>
    <col min="7" max="7" width="30.796875" style="27" customWidth="1"/>
    <col min="8" max="8" width="14.19921875" style="28" customWidth="1"/>
    <col min="9" max="9" width="13.1328125" customWidth="1"/>
    <col min="10" max="16384" width="13.1328125" style="27"/>
  </cols>
  <sheetData>
    <row r="1" spans="1:9" s="9" customFormat="1">
      <c r="A1" s="315" t="s">
        <v>3258</v>
      </c>
      <c r="B1" s="315" t="s">
        <v>3258</v>
      </c>
      <c r="C1" s="315" t="s">
        <v>3258</v>
      </c>
      <c r="D1" s="315" t="s">
        <v>3258</v>
      </c>
      <c r="E1" s="315" t="s">
        <v>3258</v>
      </c>
      <c r="F1" s="315" t="s">
        <v>3258</v>
      </c>
      <c r="G1" s="315" t="s">
        <v>3258</v>
      </c>
      <c r="H1" s="315" t="s">
        <v>3258</v>
      </c>
      <c r="I1" s="9" t="s">
        <v>3258</v>
      </c>
    </row>
    <row r="2" spans="1:9" s="29" customFormat="1" ht="10.15">
      <c r="A2" s="139" t="s">
        <v>1215</v>
      </c>
      <c r="B2" s="134"/>
      <c r="C2" s="134"/>
      <c r="D2" s="135"/>
      <c r="E2" s="287"/>
      <c r="F2" s="135"/>
      <c r="G2" s="135"/>
      <c r="H2" s="135"/>
      <c r="I2" s="132"/>
    </row>
    <row r="3" spans="1:9" ht="128.25" customHeight="1">
      <c r="A3" s="504" t="s">
        <v>1213</v>
      </c>
      <c r="B3" s="504"/>
      <c r="C3" s="504"/>
      <c r="D3" s="504"/>
      <c r="E3" s="505"/>
      <c r="F3" s="859" t="s">
        <v>2379</v>
      </c>
      <c r="G3" s="860"/>
      <c r="H3" s="498" t="s">
        <v>3145</v>
      </c>
      <c r="I3" s="499"/>
    </row>
    <row r="4" spans="1:9" ht="70.5" customHeight="1">
      <c r="A4" s="124" t="s">
        <v>77</v>
      </c>
      <c r="B4" s="116" t="s">
        <v>2327</v>
      </c>
      <c r="C4" s="116" t="s">
        <v>3064</v>
      </c>
      <c r="D4" s="124" t="s">
        <v>54</v>
      </c>
      <c r="E4" s="125" t="s">
        <v>55</v>
      </c>
      <c r="F4" s="125" t="s">
        <v>56</v>
      </c>
      <c r="G4" s="124" t="s">
        <v>57</v>
      </c>
      <c r="H4" s="126" t="s">
        <v>3110</v>
      </c>
      <c r="I4" s="124" t="s">
        <v>1674</v>
      </c>
    </row>
    <row r="5" spans="1:9" ht="18.95" customHeight="1">
      <c r="A5" s="124"/>
      <c r="B5" s="124"/>
      <c r="C5" s="124"/>
      <c r="D5" s="124"/>
      <c r="E5" s="125"/>
      <c r="F5" s="124"/>
      <c r="G5" s="124"/>
      <c r="H5" s="126"/>
      <c r="I5" s="124"/>
    </row>
    <row r="6" spans="1:9" customFormat="1" ht="62.45" customHeight="1">
      <c r="A6" s="102" t="s">
        <v>1566</v>
      </c>
      <c r="B6" s="108" t="s">
        <v>61</v>
      </c>
      <c r="C6" s="223" t="s">
        <v>2612</v>
      </c>
      <c r="D6" s="44" t="s">
        <v>3138</v>
      </c>
      <c r="E6" s="280" t="s">
        <v>63</v>
      </c>
      <c r="F6" s="30"/>
      <c r="G6" s="8"/>
      <c r="H6" s="30" t="s">
        <v>35</v>
      </c>
      <c r="I6" s="78" t="s">
        <v>2416</v>
      </c>
    </row>
    <row r="7" spans="1:9" customFormat="1" ht="16.5" customHeight="1">
      <c r="A7" s="109" t="s">
        <v>1567</v>
      </c>
      <c r="B7" s="108" t="s">
        <v>1381</v>
      </c>
      <c r="C7" s="223" t="s">
        <v>2605</v>
      </c>
      <c r="D7" s="44" t="s">
        <v>3412</v>
      </c>
      <c r="E7" s="280" t="s">
        <v>2046</v>
      </c>
      <c r="F7" s="66"/>
      <c r="G7" s="49"/>
      <c r="H7" s="30" t="s">
        <v>35</v>
      </c>
      <c r="I7" s="78" t="s">
        <v>3151</v>
      </c>
    </row>
    <row r="8" spans="1:9" ht="17.45" customHeight="1">
      <c r="A8" s="110" t="s">
        <v>1568</v>
      </c>
      <c r="B8" s="111" t="s">
        <v>1383</v>
      </c>
      <c r="C8" s="111" t="s">
        <v>2768</v>
      </c>
      <c r="D8" s="68" t="s">
        <v>3413</v>
      </c>
      <c r="E8" s="69" t="s">
        <v>1119</v>
      </c>
      <c r="F8" s="70"/>
      <c r="G8" s="71"/>
      <c r="H8" s="30" t="s">
        <v>35</v>
      </c>
      <c r="I8" s="78" t="s">
        <v>3151</v>
      </c>
    </row>
    <row r="9" spans="1:9" ht="15" customHeight="1">
      <c r="A9" s="110" t="s">
        <v>1618</v>
      </c>
      <c r="B9" s="111" t="s">
        <v>1384</v>
      </c>
      <c r="C9" s="111" t="s">
        <v>3070</v>
      </c>
      <c r="D9" s="68" t="s">
        <v>3418</v>
      </c>
      <c r="E9" s="69" t="s">
        <v>274</v>
      </c>
      <c r="F9" s="70"/>
      <c r="G9" s="71"/>
      <c r="H9" s="30" t="s">
        <v>15</v>
      </c>
      <c r="I9" s="78" t="s">
        <v>3151</v>
      </c>
    </row>
    <row r="10" spans="1:9">
      <c r="A10" s="139" t="s">
        <v>3439</v>
      </c>
      <c r="B10" s="134"/>
      <c r="C10" s="134"/>
      <c r="D10" s="135"/>
      <c r="E10" s="287"/>
      <c r="F10" s="135"/>
      <c r="G10" s="135"/>
      <c r="H10" s="135"/>
      <c r="I10" s="146"/>
    </row>
    <row r="11" spans="1:9" ht="38.450000000000003" customHeight="1"/>
    <row r="12" spans="1:9" ht="36" customHeight="1"/>
  </sheetData>
  <mergeCells count="1">
    <mergeCell ref="F3:G3"/>
  </mergeCells>
  <pageMargins left="0.25" right="0.25" top="0.75" bottom="0.75" header="0.3" footer="0.3"/>
  <pageSetup paperSize="8" scale="49" fitToHeight="0" orientation="landscape"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50">
    <tabColor theme="6" tint="0.39997558519241921"/>
    <pageSetUpPr fitToPage="1"/>
  </sheetPr>
  <dimension ref="A1:I12"/>
  <sheetViews>
    <sheetView zoomScaleNormal="100" workbookViewId="0"/>
  </sheetViews>
  <sheetFormatPr defaultColWidth="13.1328125" defaultRowHeight="12.75"/>
  <cols>
    <col min="1" max="1" width="12.1328125" customWidth="1"/>
    <col min="2" max="2" width="24.796875" bestFit="1" customWidth="1"/>
    <col min="3" max="3" width="19.86328125" customWidth="1"/>
    <col min="4" max="4" width="30.796875" customWidth="1"/>
    <col min="5" max="5" width="14" style="9" customWidth="1"/>
    <col min="6" max="6" width="10.796875" customWidth="1"/>
    <col min="7" max="7" width="30.796875" customWidth="1"/>
    <col min="8" max="8" width="14.19921875" style="6" customWidth="1"/>
    <col min="9" max="9" width="13.1328125" customWidth="1"/>
  </cols>
  <sheetData>
    <row r="1" spans="1:9" s="9" customFormat="1">
      <c r="A1" s="315" t="s">
        <v>3258</v>
      </c>
      <c r="B1" s="315" t="s">
        <v>3258</v>
      </c>
      <c r="C1" s="315" t="s">
        <v>3258</v>
      </c>
      <c r="D1" s="315" t="s">
        <v>3258</v>
      </c>
      <c r="E1" s="315" t="s">
        <v>3258</v>
      </c>
      <c r="F1" s="315" t="s">
        <v>3258</v>
      </c>
      <c r="G1" s="315" t="s">
        <v>3258</v>
      </c>
      <c r="H1" s="315" t="s">
        <v>3258</v>
      </c>
      <c r="I1" s="315" t="s">
        <v>3258</v>
      </c>
    </row>
    <row r="2" spans="1:9" s="7" customFormat="1" ht="10.15">
      <c r="A2" s="140" t="s">
        <v>1207</v>
      </c>
      <c r="B2" s="136"/>
      <c r="C2" s="133"/>
      <c r="D2" s="130"/>
      <c r="E2" s="286"/>
      <c r="F2" s="130"/>
      <c r="G2" s="130"/>
      <c r="H2" s="130"/>
      <c r="I2" s="132"/>
    </row>
    <row r="3" spans="1:9" s="292" customFormat="1" ht="147" customHeight="1">
      <c r="A3" s="496" t="s">
        <v>1208</v>
      </c>
      <c r="B3" s="496"/>
      <c r="C3" s="496"/>
      <c r="D3" s="496"/>
      <c r="E3" s="497"/>
      <c r="F3" s="839" t="s">
        <v>2380</v>
      </c>
      <c r="G3" s="840"/>
      <c r="H3" s="498" t="s">
        <v>3145</v>
      </c>
      <c r="I3" s="499"/>
    </row>
    <row r="4" spans="1:9" ht="70.5" customHeight="1">
      <c r="A4" s="116" t="s">
        <v>77</v>
      </c>
      <c r="B4" s="116" t="s">
        <v>2327</v>
      </c>
      <c r="C4" s="116" t="s">
        <v>3064</v>
      </c>
      <c r="D4" s="116" t="s">
        <v>54</v>
      </c>
      <c r="E4" s="119" t="s">
        <v>55</v>
      </c>
      <c r="F4" s="119" t="s">
        <v>56</v>
      </c>
      <c r="G4" s="116" t="s">
        <v>57</v>
      </c>
      <c r="H4" s="118" t="s">
        <v>3110</v>
      </c>
      <c r="I4" s="116" t="s">
        <v>1674</v>
      </c>
    </row>
    <row r="5" spans="1:9" ht="18.95" customHeight="1">
      <c r="A5" s="116"/>
      <c r="B5" s="116"/>
      <c r="C5" s="116"/>
      <c r="D5" s="116"/>
      <c r="E5" s="119"/>
      <c r="F5" s="116"/>
      <c r="G5" s="116"/>
      <c r="H5" s="118"/>
      <c r="I5" s="116"/>
    </row>
    <row r="6" spans="1:9" s="7" customFormat="1" ht="62.45" customHeight="1">
      <c r="A6" s="100" t="s">
        <v>1569</v>
      </c>
      <c r="B6" s="72" t="s">
        <v>1139</v>
      </c>
      <c r="C6" s="218" t="s">
        <v>2682</v>
      </c>
      <c r="D6" s="44" t="s">
        <v>3139</v>
      </c>
      <c r="E6" s="280" t="s">
        <v>63</v>
      </c>
      <c r="F6" s="44"/>
      <c r="G6" s="65"/>
      <c r="H6" s="30" t="s">
        <v>35</v>
      </c>
      <c r="I6" s="78" t="s">
        <v>2416</v>
      </c>
    </row>
    <row r="7" spans="1:9" s="7" customFormat="1" ht="16.5" customHeight="1">
      <c r="A7" s="724" t="s">
        <v>1570</v>
      </c>
      <c r="B7" s="727" t="s">
        <v>21</v>
      </c>
      <c r="C7" s="727" t="s">
        <v>2772</v>
      </c>
      <c r="D7" s="705" t="s">
        <v>3414</v>
      </c>
      <c r="E7" s="698" t="s">
        <v>24</v>
      </c>
      <c r="F7" s="37" t="s">
        <v>30</v>
      </c>
      <c r="G7" s="44" t="s">
        <v>1047</v>
      </c>
      <c r="H7" s="698" t="s">
        <v>35</v>
      </c>
      <c r="I7" s="701" t="s">
        <v>3151</v>
      </c>
    </row>
    <row r="8" spans="1:9" s="7" customFormat="1" ht="17.25" customHeight="1">
      <c r="A8" s="725" t="e">
        <v>#N/A</v>
      </c>
      <c r="B8" s="728" t="e">
        <v>#N/A</v>
      </c>
      <c r="C8" s="728" t="e">
        <v>#N/A</v>
      </c>
      <c r="D8" s="706" t="e">
        <v>#N/A</v>
      </c>
      <c r="E8" s="699" t="e">
        <v>#N/A</v>
      </c>
      <c r="F8" s="37" t="s">
        <v>31</v>
      </c>
      <c r="G8" s="44" t="s">
        <v>1050</v>
      </c>
      <c r="H8" s="699" t="e">
        <v>#N/A</v>
      </c>
      <c r="I8" s="702"/>
    </row>
    <row r="9" spans="1:9" s="7" customFormat="1" ht="15" customHeight="1">
      <c r="A9" s="726" t="e">
        <v>#N/A</v>
      </c>
      <c r="B9" s="684" t="e">
        <v>#N/A</v>
      </c>
      <c r="C9" s="684" t="e">
        <v>#N/A</v>
      </c>
      <c r="D9" s="708" t="e">
        <v>#N/A</v>
      </c>
      <c r="E9" s="700" t="e">
        <v>#N/A</v>
      </c>
      <c r="F9" s="37" t="s">
        <v>165</v>
      </c>
      <c r="G9" s="44" t="s">
        <v>1051</v>
      </c>
      <c r="H9" s="700" t="e">
        <v>#N/A</v>
      </c>
      <c r="I9" s="703"/>
    </row>
    <row r="10" spans="1:9">
      <c r="A10" s="140" t="s">
        <v>1209</v>
      </c>
      <c r="B10" s="136"/>
      <c r="C10" s="133"/>
      <c r="D10" s="130"/>
      <c r="E10" s="286"/>
      <c r="F10" s="130"/>
      <c r="G10" s="130"/>
      <c r="H10" s="130"/>
      <c r="I10" s="132"/>
    </row>
    <row r="11" spans="1:9" ht="38.450000000000003" customHeight="1"/>
    <row r="12" spans="1:9" ht="36" customHeight="1"/>
  </sheetData>
  <mergeCells count="8">
    <mergeCell ref="F3:G3"/>
    <mergeCell ref="I7:I9"/>
    <mergeCell ref="D7:D9"/>
    <mergeCell ref="A7:A9"/>
    <mergeCell ref="B7:B9"/>
    <mergeCell ref="H7:H9"/>
    <mergeCell ref="C7:C9"/>
    <mergeCell ref="E7:E9"/>
  </mergeCells>
  <pageMargins left="0.25" right="0.25" top="0.75" bottom="0.75" header="0.3" footer="0.3"/>
  <pageSetup paperSize="8" scale="21"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59">
    <tabColor theme="6" tint="0.39997558519241921"/>
    <pageSetUpPr fitToPage="1"/>
  </sheetPr>
  <dimension ref="A1:I55"/>
  <sheetViews>
    <sheetView zoomScaleNormal="100" workbookViewId="0"/>
  </sheetViews>
  <sheetFormatPr defaultColWidth="13.1328125" defaultRowHeight="12.75"/>
  <cols>
    <col min="1" max="1" width="9.33203125" customWidth="1"/>
    <col min="2" max="2" width="16.33203125" customWidth="1"/>
    <col min="3" max="3" width="19.1328125" customWidth="1"/>
    <col min="4" max="4" width="30.796875" customWidth="1"/>
    <col min="5" max="5" width="14" style="9" customWidth="1"/>
    <col min="6" max="6" width="10.796875" customWidth="1"/>
    <col min="7" max="7" width="30.796875" customWidth="1"/>
    <col min="8" max="8" width="14.19921875" style="6" customWidth="1"/>
    <col min="9" max="9" width="13.1328125" customWidth="1"/>
  </cols>
  <sheetData>
    <row r="1" spans="1:9" s="315" customFormat="1">
      <c r="A1" s="315" t="s">
        <v>3258</v>
      </c>
      <c r="B1" s="315" t="s">
        <v>3258</v>
      </c>
      <c r="C1" s="315" t="s">
        <v>3258</v>
      </c>
      <c r="D1" s="315" t="s">
        <v>3258</v>
      </c>
      <c r="E1" s="315" t="s">
        <v>3258</v>
      </c>
      <c r="F1" s="315" t="s">
        <v>3258</v>
      </c>
      <c r="G1" s="315" t="s">
        <v>3258</v>
      </c>
      <c r="H1" s="315" t="s">
        <v>3258</v>
      </c>
      <c r="I1" s="315" t="s">
        <v>3258</v>
      </c>
    </row>
    <row r="2" spans="1:9" s="7" customFormat="1" ht="10.15">
      <c r="A2" s="140" t="s">
        <v>1211</v>
      </c>
      <c r="B2" s="136"/>
      <c r="C2" s="133"/>
      <c r="D2" s="130"/>
      <c r="E2" s="286"/>
      <c r="F2" s="130"/>
      <c r="G2" s="130"/>
      <c r="H2" s="130"/>
      <c r="I2" s="132"/>
    </row>
    <row r="3" spans="1:9" s="292" customFormat="1" ht="105.75" customHeight="1">
      <c r="A3" s="496" t="s">
        <v>1210</v>
      </c>
      <c r="B3" s="496"/>
      <c r="C3" s="496"/>
      <c r="D3" s="496"/>
      <c r="E3" s="497"/>
      <c r="F3" s="839" t="s">
        <v>2381</v>
      </c>
      <c r="G3" s="861"/>
      <c r="H3" s="498" t="s">
        <v>3145</v>
      </c>
      <c r="I3" s="499"/>
    </row>
    <row r="4" spans="1:9" ht="70.5" customHeight="1">
      <c r="A4" s="116" t="s">
        <v>77</v>
      </c>
      <c r="B4" s="116" t="s">
        <v>2327</v>
      </c>
      <c r="C4" s="116" t="s">
        <v>3064</v>
      </c>
      <c r="D4" s="116" t="s">
        <v>54</v>
      </c>
      <c r="E4" s="119" t="s">
        <v>55</v>
      </c>
      <c r="F4" s="119" t="s">
        <v>56</v>
      </c>
      <c r="G4" s="116" t="s">
        <v>57</v>
      </c>
      <c r="H4" s="118" t="s">
        <v>3110</v>
      </c>
      <c r="I4" s="116" t="s">
        <v>1674</v>
      </c>
    </row>
    <row r="5" spans="1:9" ht="21" customHeight="1">
      <c r="A5" s="116"/>
      <c r="B5" s="116"/>
      <c r="C5" s="116"/>
      <c r="D5" s="116"/>
      <c r="E5" s="119"/>
      <c r="F5" s="116"/>
      <c r="G5" s="116"/>
      <c r="H5" s="118"/>
      <c r="I5" s="116"/>
    </row>
    <row r="6" spans="1:9" s="7" customFormat="1" ht="59.25" customHeight="1">
      <c r="A6" s="100" t="s">
        <v>1571</v>
      </c>
      <c r="B6" s="72" t="s">
        <v>1139</v>
      </c>
      <c r="C6" s="218" t="s">
        <v>2682</v>
      </c>
      <c r="D6" s="44" t="s">
        <v>3139</v>
      </c>
      <c r="E6" s="280" t="s">
        <v>63</v>
      </c>
      <c r="F6" s="44"/>
      <c r="G6" s="65"/>
      <c r="H6" s="30" t="s">
        <v>35</v>
      </c>
      <c r="I6" s="78" t="s">
        <v>2416</v>
      </c>
    </row>
    <row r="7" spans="1:9" s="7" customFormat="1" ht="51" customHeight="1">
      <c r="A7" s="100" t="s">
        <v>1572</v>
      </c>
      <c r="B7" s="12" t="s">
        <v>50</v>
      </c>
      <c r="C7" s="220" t="s">
        <v>2775</v>
      </c>
      <c r="D7" s="44" t="s">
        <v>3415</v>
      </c>
      <c r="E7" s="280" t="s">
        <v>959</v>
      </c>
      <c r="F7" s="44"/>
      <c r="G7" s="44"/>
      <c r="H7" s="30" t="s">
        <v>15</v>
      </c>
      <c r="I7" s="78" t="s">
        <v>3151</v>
      </c>
    </row>
    <row r="8" spans="1:9" s="7" customFormat="1" ht="63" customHeight="1">
      <c r="A8" s="100" t="s">
        <v>1573</v>
      </c>
      <c r="B8" s="12" t="s">
        <v>33</v>
      </c>
      <c r="C8" s="220" t="s">
        <v>2776</v>
      </c>
      <c r="D8" s="44" t="s">
        <v>3416</v>
      </c>
      <c r="E8" s="280" t="s">
        <v>2385</v>
      </c>
      <c r="F8" s="44"/>
      <c r="G8" s="44"/>
      <c r="H8" s="30" t="s">
        <v>15</v>
      </c>
      <c r="I8" s="78" t="s">
        <v>3151</v>
      </c>
    </row>
    <row r="9" spans="1:9" s="7" customFormat="1" ht="44.55" customHeight="1">
      <c r="A9" s="771" t="s">
        <v>1574</v>
      </c>
      <c r="B9" s="727" t="s">
        <v>3106</v>
      </c>
      <c r="C9" s="727" t="s">
        <v>2777</v>
      </c>
      <c r="D9" s="705" t="s">
        <v>3450</v>
      </c>
      <c r="E9" s="698" t="s">
        <v>964</v>
      </c>
      <c r="F9" s="30"/>
      <c r="G9" s="44" t="s">
        <v>2062</v>
      </c>
      <c r="H9" s="698" t="s">
        <v>15</v>
      </c>
      <c r="I9" s="701" t="s">
        <v>3151</v>
      </c>
    </row>
    <row r="10" spans="1:9" s="7" customFormat="1" ht="24" customHeight="1">
      <c r="A10" s="813"/>
      <c r="B10" s="684" t="e">
        <v>#N/A</v>
      </c>
      <c r="C10" s="684" t="e">
        <v>#N/A</v>
      </c>
      <c r="D10" s="708" t="e">
        <v>#N/A</v>
      </c>
      <c r="E10" s="700" t="e">
        <v>#N/A</v>
      </c>
      <c r="F10" s="30">
        <v>99.9</v>
      </c>
      <c r="G10" s="8" t="s">
        <v>2060</v>
      </c>
      <c r="H10" s="700" t="e">
        <v>#N/A</v>
      </c>
      <c r="I10" s="703"/>
    </row>
    <row r="11" spans="1:9">
      <c r="A11" s="145" t="s">
        <v>1212</v>
      </c>
      <c r="B11" s="144"/>
      <c r="C11" s="141"/>
      <c r="D11" s="142"/>
      <c r="E11" s="290"/>
      <c r="F11" s="142"/>
      <c r="G11" s="142"/>
      <c r="H11" s="142"/>
      <c r="I11" s="240"/>
    </row>
    <row r="55" ht="50.45" customHeight="1"/>
  </sheetData>
  <mergeCells count="8">
    <mergeCell ref="A9:A10"/>
    <mergeCell ref="C9:C10"/>
    <mergeCell ref="E9:E10"/>
    <mergeCell ref="I9:I10"/>
    <mergeCell ref="H9:H10"/>
    <mergeCell ref="F3:G3"/>
    <mergeCell ref="D9:D10"/>
    <mergeCell ref="B9:B10"/>
  </mergeCells>
  <pageMargins left="0.25" right="0.25" top="0.75" bottom="0.75" header="0.3" footer="0.3"/>
  <pageSetup paperSize="8" scale="46" fitToHeight="0" orientation="landscape"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Sheet7">
    <tabColor theme="6" tint="0.39997558519241921"/>
    <pageSetUpPr fitToPage="1"/>
  </sheetPr>
  <dimension ref="A1:I55"/>
  <sheetViews>
    <sheetView zoomScaleNormal="100" workbookViewId="0"/>
  </sheetViews>
  <sheetFormatPr defaultColWidth="13.1328125" defaultRowHeight="12.75"/>
  <cols>
    <col min="1" max="1" width="12.53125" style="27" customWidth="1"/>
    <col min="2" max="2" width="15.33203125" style="27" customWidth="1"/>
    <col min="3" max="3" width="19.1328125" style="27" customWidth="1"/>
    <col min="4" max="4" width="30.796875" style="27" customWidth="1"/>
    <col min="5" max="5" width="14" style="289" customWidth="1"/>
    <col min="6" max="6" width="10.796875" style="27" customWidth="1"/>
    <col min="7" max="7" width="30.796875" style="27" customWidth="1"/>
    <col min="8" max="8" width="14.19921875" style="28" customWidth="1"/>
    <col min="9" max="9" width="13.1328125" customWidth="1"/>
    <col min="10" max="16384" width="13.1328125" style="27"/>
  </cols>
  <sheetData>
    <row r="1" spans="1:9" s="9" customFormat="1">
      <c r="A1" s="315" t="s">
        <v>3258</v>
      </c>
      <c r="B1" s="315" t="s">
        <v>3258</v>
      </c>
      <c r="C1" s="315" t="s">
        <v>3258</v>
      </c>
      <c r="D1" s="315" t="s">
        <v>3258</v>
      </c>
      <c r="E1" s="315" t="s">
        <v>3258</v>
      </c>
      <c r="F1" s="315" t="s">
        <v>3258</v>
      </c>
      <c r="G1" s="315" t="s">
        <v>3258</v>
      </c>
      <c r="H1" s="315" t="s">
        <v>3258</v>
      </c>
      <c r="I1" s="9" t="s">
        <v>3258</v>
      </c>
    </row>
    <row r="2" spans="1:9" s="29" customFormat="1" ht="10.15">
      <c r="A2" s="139" t="s">
        <v>1350</v>
      </c>
      <c r="B2" s="134"/>
      <c r="C2" s="134"/>
      <c r="D2" s="135"/>
      <c r="E2" s="287"/>
      <c r="F2" s="135"/>
      <c r="G2" s="135"/>
      <c r="H2" s="135"/>
      <c r="I2" s="132"/>
    </row>
    <row r="3" spans="1:9" ht="91.5" customHeight="1">
      <c r="A3" s="504" t="s">
        <v>1351</v>
      </c>
      <c r="B3" s="504"/>
      <c r="C3" s="504"/>
      <c r="D3" s="504"/>
      <c r="E3" s="505"/>
      <c r="F3" s="839" t="s">
        <v>2382</v>
      </c>
      <c r="G3" s="840"/>
      <c r="H3" s="498" t="s">
        <v>3145</v>
      </c>
      <c r="I3" s="499"/>
    </row>
    <row r="4" spans="1:9" ht="70.5" customHeight="1">
      <c r="A4" s="124" t="s">
        <v>77</v>
      </c>
      <c r="B4" s="116" t="s">
        <v>2327</v>
      </c>
      <c r="C4" s="116" t="s">
        <v>3064</v>
      </c>
      <c r="D4" s="124" t="s">
        <v>54</v>
      </c>
      <c r="E4" s="125" t="s">
        <v>55</v>
      </c>
      <c r="F4" s="125" t="s">
        <v>56</v>
      </c>
      <c r="G4" s="124" t="s">
        <v>57</v>
      </c>
      <c r="H4" s="224" t="s">
        <v>3110</v>
      </c>
      <c r="I4" s="127" t="s">
        <v>1674</v>
      </c>
    </row>
    <row r="5" spans="1:9" ht="21" customHeight="1">
      <c r="A5" s="124"/>
      <c r="B5" s="124"/>
      <c r="C5" s="124"/>
      <c r="D5" s="124"/>
      <c r="E5" s="125"/>
      <c r="F5" s="124"/>
      <c r="G5" s="124"/>
      <c r="H5" s="224"/>
      <c r="I5" s="127"/>
    </row>
    <row r="6" spans="1:9" s="7" customFormat="1" ht="59.45" customHeight="1">
      <c r="A6" s="100" t="s">
        <v>1575</v>
      </c>
      <c r="B6" s="72" t="s">
        <v>1139</v>
      </c>
      <c r="C6" s="218" t="s">
        <v>2682</v>
      </c>
      <c r="D6" s="44" t="s">
        <v>3139</v>
      </c>
      <c r="E6" s="280" t="s">
        <v>63</v>
      </c>
      <c r="F6" s="44"/>
      <c r="G6" s="65"/>
      <c r="H6" s="30" t="s">
        <v>35</v>
      </c>
      <c r="I6" s="78" t="s">
        <v>2416</v>
      </c>
    </row>
    <row r="7" spans="1:9" customFormat="1" ht="51" customHeight="1">
      <c r="A7" s="109" t="s">
        <v>1576</v>
      </c>
      <c r="B7" s="222" t="s">
        <v>1381</v>
      </c>
      <c r="C7" s="218" t="s">
        <v>2605</v>
      </c>
      <c r="D7" s="219" t="s">
        <v>3417</v>
      </c>
      <c r="E7" s="280" t="s">
        <v>2046</v>
      </c>
      <c r="F7" s="66"/>
      <c r="G7" s="49"/>
      <c r="H7" s="221" t="s">
        <v>35</v>
      </c>
      <c r="I7" s="78" t="s">
        <v>3151</v>
      </c>
    </row>
    <row r="8" spans="1:9" ht="63" customHeight="1">
      <c r="A8" s="110" t="s">
        <v>1577</v>
      </c>
      <c r="B8" s="222" t="s">
        <v>1383</v>
      </c>
      <c r="C8" s="218" t="s">
        <v>2768</v>
      </c>
      <c r="D8" s="219" t="s">
        <v>3413</v>
      </c>
      <c r="E8" s="280" t="s">
        <v>1119</v>
      </c>
      <c r="F8" s="70"/>
      <c r="G8" s="71"/>
      <c r="H8" s="221" t="s">
        <v>35</v>
      </c>
      <c r="I8" s="78" t="s">
        <v>3151</v>
      </c>
    </row>
    <row r="9" spans="1:9">
      <c r="A9" s="149" t="s">
        <v>1352</v>
      </c>
      <c r="B9" s="148"/>
      <c r="C9" s="148"/>
      <c r="D9" s="147"/>
      <c r="E9" s="288"/>
      <c r="F9" s="147"/>
      <c r="G9" s="147"/>
      <c r="H9" s="147"/>
      <c r="I9" s="241"/>
    </row>
    <row r="55" ht="50.45" customHeight="1"/>
  </sheetData>
  <mergeCells count="1">
    <mergeCell ref="F3:G3"/>
  </mergeCells>
  <pageMargins left="0.25" right="0.25" top="0.75" bottom="0.75" header="0.3" footer="0.3"/>
  <pageSetup paperSize="8" scale="46" fitToHeight="0" orientation="landscape"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C838F6D-47F7-49FA-89F1-DBADBFED6014}">
  <sheetPr codeName="Sheet23">
    <tabColor rgb="FF005EB8"/>
    <pageSetUpPr fitToPage="1"/>
  </sheetPr>
  <dimension ref="A1:XFD30"/>
  <sheetViews>
    <sheetView showGridLines="0" zoomScaleNormal="100" workbookViewId="0">
      <selection sqref="A1:C1"/>
    </sheetView>
  </sheetViews>
  <sheetFormatPr defaultColWidth="8.796875" defaultRowHeight="12.75"/>
  <cols>
    <col min="1" max="1" width="30.1328125" style="262" customWidth="1"/>
    <col min="2" max="2" width="39" style="79" customWidth="1"/>
    <col min="3" max="3" width="137.796875" style="79" customWidth="1"/>
    <col min="4" max="6" width="8.796875" style="79"/>
    <col min="7" max="10" width="0" style="79" hidden="1" customWidth="1"/>
    <col min="11" max="13" width="8.796875" style="79"/>
    <col min="14" max="20" width="0" style="79" hidden="1" customWidth="1"/>
    <col min="21" max="16384" width="8.796875" style="79"/>
  </cols>
  <sheetData>
    <row r="1" spans="1:16384" s="94" customFormat="1" ht="45" customHeight="1">
      <c r="A1" s="691" t="s">
        <v>3095</v>
      </c>
      <c r="B1" s="691"/>
      <c r="C1" s="691"/>
    </row>
    <row r="2" spans="1:16384" s="94" customFormat="1" ht="33.4">
      <c r="A2" s="693" t="s">
        <v>0</v>
      </c>
      <c r="B2" s="694"/>
      <c r="C2" s="694"/>
      <c r="D2" s="250"/>
      <c r="E2" s="250"/>
      <c r="F2" s="691"/>
      <c r="G2" s="691"/>
      <c r="H2" s="691"/>
      <c r="I2" s="691"/>
      <c r="J2" s="691"/>
      <c r="K2" s="691"/>
      <c r="L2" s="691"/>
      <c r="M2" s="691"/>
      <c r="N2" s="691"/>
      <c r="O2" s="691"/>
      <c r="P2" s="691"/>
      <c r="Q2" s="691"/>
      <c r="R2" s="691"/>
      <c r="S2" s="691"/>
      <c r="T2" s="691"/>
      <c r="U2" s="691"/>
      <c r="V2" s="691"/>
      <c r="W2" s="691"/>
      <c r="X2" s="691"/>
      <c r="Y2" s="691"/>
      <c r="Z2" s="691"/>
      <c r="AA2" s="691"/>
      <c r="AB2" s="691"/>
      <c r="AC2" s="691"/>
      <c r="AD2" s="691"/>
      <c r="AE2" s="691"/>
      <c r="AF2" s="691"/>
      <c r="AG2" s="691"/>
      <c r="AH2" s="691"/>
      <c r="AI2" s="691"/>
      <c r="AJ2" s="691"/>
      <c r="AK2" s="691"/>
      <c r="AL2" s="691"/>
      <c r="AM2" s="691"/>
      <c r="AN2" s="691"/>
      <c r="AO2" s="691"/>
      <c r="AP2" s="691"/>
      <c r="AQ2" s="691"/>
      <c r="AR2" s="691"/>
      <c r="AS2" s="691"/>
      <c r="AT2" s="691"/>
      <c r="AU2" s="691"/>
      <c r="AV2" s="691"/>
      <c r="AW2" s="691"/>
      <c r="AX2" s="691"/>
      <c r="AY2" s="691"/>
      <c r="AZ2" s="691"/>
      <c r="BA2" s="691"/>
      <c r="BB2" s="691"/>
      <c r="BC2" s="691"/>
      <c r="BD2" s="691"/>
      <c r="BE2" s="691"/>
      <c r="BF2" s="691"/>
      <c r="BG2" s="691"/>
      <c r="BH2" s="691"/>
      <c r="BI2" s="691"/>
      <c r="BJ2" s="691"/>
      <c r="BK2" s="691"/>
      <c r="BL2" s="691"/>
      <c r="BM2" s="691"/>
      <c r="BN2" s="691"/>
      <c r="BO2" s="691"/>
      <c r="BP2" s="691"/>
      <c r="BQ2" s="691"/>
      <c r="BR2" s="691"/>
      <c r="BS2" s="691"/>
      <c r="BT2" s="691"/>
      <c r="BU2" s="691"/>
      <c r="BV2" s="691"/>
      <c r="BW2" s="691"/>
      <c r="BX2" s="691"/>
      <c r="BY2" s="691"/>
      <c r="BZ2" s="691"/>
      <c r="CA2" s="691"/>
      <c r="CB2" s="691"/>
      <c r="CC2" s="691"/>
      <c r="CD2" s="691"/>
      <c r="CE2" s="691"/>
      <c r="CF2" s="691"/>
      <c r="CG2" s="691"/>
      <c r="CH2" s="691"/>
      <c r="CI2" s="691"/>
      <c r="CJ2" s="691"/>
      <c r="CK2" s="691"/>
      <c r="CL2" s="691"/>
      <c r="CM2" s="691"/>
      <c r="CN2" s="691"/>
      <c r="CO2" s="691"/>
      <c r="CP2" s="691"/>
      <c r="CQ2" s="691"/>
      <c r="CR2" s="691"/>
      <c r="CS2" s="691"/>
      <c r="CT2" s="691"/>
      <c r="CU2" s="691"/>
      <c r="CV2" s="691"/>
      <c r="CW2" s="691"/>
      <c r="CX2" s="691"/>
      <c r="CY2" s="691"/>
      <c r="CZ2" s="691"/>
      <c r="DA2" s="691"/>
      <c r="DB2" s="691"/>
      <c r="DC2" s="691"/>
      <c r="DD2" s="691"/>
      <c r="DE2" s="691"/>
      <c r="DF2" s="691"/>
      <c r="DG2" s="691"/>
      <c r="DH2" s="691"/>
      <c r="DI2" s="691"/>
      <c r="DJ2" s="691"/>
      <c r="DK2" s="691"/>
      <c r="DL2" s="691"/>
      <c r="DM2" s="691"/>
      <c r="DN2" s="691"/>
      <c r="DO2" s="691"/>
      <c r="DP2" s="691"/>
      <c r="DQ2" s="691"/>
      <c r="DR2" s="691"/>
      <c r="DS2" s="691"/>
      <c r="DT2" s="691"/>
      <c r="DU2" s="691"/>
      <c r="DV2" s="691"/>
      <c r="DW2" s="691"/>
      <c r="DX2" s="691"/>
      <c r="DY2" s="691"/>
      <c r="DZ2" s="691"/>
      <c r="EA2" s="691"/>
      <c r="EB2" s="691"/>
      <c r="EC2" s="691"/>
      <c r="ED2" s="691"/>
      <c r="EE2" s="691"/>
      <c r="EF2" s="691"/>
      <c r="EG2" s="691"/>
      <c r="EH2" s="691"/>
      <c r="EI2" s="691"/>
      <c r="EJ2" s="691"/>
      <c r="EK2" s="691"/>
      <c r="EL2" s="691"/>
      <c r="EM2" s="691"/>
      <c r="EN2" s="691"/>
      <c r="EO2" s="691"/>
      <c r="EP2" s="691"/>
      <c r="EQ2" s="691"/>
      <c r="ER2" s="691"/>
      <c r="ES2" s="691"/>
      <c r="ET2" s="691"/>
      <c r="EU2" s="691"/>
      <c r="EV2" s="691"/>
      <c r="EW2" s="691"/>
      <c r="EX2" s="691"/>
      <c r="EY2" s="691"/>
      <c r="EZ2" s="691"/>
      <c r="FA2" s="691"/>
      <c r="FB2" s="691"/>
      <c r="FC2" s="691"/>
      <c r="FD2" s="691"/>
      <c r="FE2" s="691"/>
      <c r="FF2" s="691"/>
      <c r="FG2" s="691"/>
      <c r="FH2" s="691"/>
      <c r="FI2" s="691"/>
      <c r="FJ2" s="691"/>
      <c r="FK2" s="691"/>
      <c r="FL2" s="691"/>
      <c r="FM2" s="691"/>
      <c r="FN2" s="691"/>
      <c r="FO2" s="691"/>
      <c r="FP2" s="691"/>
      <c r="FQ2" s="691"/>
      <c r="FR2" s="691"/>
      <c r="FS2" s="691"/>
      <c r="FT2" s="691"/>
      <c r="FU2" s="691"/>
      <c r="FV2" s="691"/>
      <c r="FW2" s="691"/>
      <c r="FX2" s="691"/>
      <c r="FY2" s="691"/>
      <c r="FZ2" s="691"/>
      <c r="GA2" s="691"/>
      <c r="GB2" s="691"/>
      <c r="GC2" s="691"/>
      <c r="GD2" s="691"/>
      <c r="GE2" s="691"/>
      <c r="GF2" s="691"/>
      <c r="GG2" s="691"/>
      <c r="GH2" s="691"/>
      <c r="GI2" s="691"/>
      <c r="GJ2" s="691"/>
      <c r="GK2" s="691"/>
      <c r="GL2" s="691"/>
      <c r="GM2" s="691"/>
      <c r="GN2" s="691"/>
      <c r="GO2" s="691"/>
      <c r="GP2" s="691"/>
      <c r="GQ2" s="691"/>
      <c r="GR2" s="691"/>
      <c r="GS2" s="691"/>
      <c r="GT2" s="691"/>
      <c r="GU2" s="691"/>
      <c r="GV2" s="691"/>
      <c r="GW2" s="691"/>
      <c r="GX2" s="691"/>
      <c r="GY2" s="691"/>
      <c r="GZ2" s="691"/>
      <c r="HA2" s="691"/>
      <c r="HB2" s="691"/>
      <c r="HC2" s="691"/>
      <c r="HD2" s="691"/>
      <c r="HE2" s="691"/>
      <c r="HF2" s="691"/>
      <c r="HG2" s="691"/>
      <c r="HH2" s="691"/>
      <c r="HI2" s="691"/>
      <c r="HJ2" s="691"/>
      <c r="HK2" s="691"/>
      <c r="HL2" s="691"/>
      <c r="HM2" s="691"/>
      <c r="HN2" s="691"/>
      <c r="HO2" s="691"/>
      <c r="HP2" s="691"/>
      <c r="HQ2" s="691"/>
      <c r="HR2" s="691"/>
      <c r="HS2" s="691"/>
      <c r="HT2" s="691"/>
      <c r="HU2" s="691"/>
      <c r="HV2" s="691"/>
      <c r="HW2" s="691"/>
      <c r="HX2" s="691"/>
      <c r="HY2" s="691"/>
      <c r="HZ2" s="691"/>
      <c r="IA2" s="691"/>
      <c r="IB2" s="691"/>
      <c r="IC2" s="691"/>
      <c r="ID2" s="691"/>
      <c r="IE2" s="691"/>
      <c r="IF2" s="691"/>
      <c r="IG2" s="691"/>
      <c r="IH2" s="691"/>
      <c r="II2" s="691"/>
      <c r="IJ2" s="691"/>
      <c r="IK2" s="691"/>
      <c r="IL2" s="691"/>
      <c r="IM2" s="691"/>
      <c r="IN2" s="691"/>
      <c r="IO2" s="691"/>
      <c r="IP2" s="691"/>
      <c r="IQ2" s="691"/>
      <c r="IR2" s="691"/>
      <c r="IS2" s="691"/>
      <c r="IT2" s="691"/>
      <c r="IU2" s="691"/>
      <c r="IV2" s="691"/>
      <c r="IW2" s="691"/>
      <c r="IX2" s="691"/>
      <c r="IY2" s="691"/>
      <c r="IZ2" s="691"/>
      <c r="JA2" s="691"/>
      <c r="JB2" s="691"/>
      <c r="JC2" s="691"/>
      <c r="JD2" s="691"/>
      <c r="JE2" s="691"/>
      <c r="JF2" s="691"/>
      <c r="JG2" s="691"/>
      <c r="JH2" s="691"/>
      <c r="JI2" s="691"/>
      <c r="JJ2" s="691"/>
      <c r="JK2" s="691"/>
      <c r="JL2" s="691"/>
      <c r="JM2" s="691"/>
      <c r="JN2" s="691"/>
      <c r="JO2" s="691"/>
      <c r="JP2" s="691"/>
      <c r="JQ2" s="691"/>
      <c r="JR2" s="691"/>
      <c r="JS2" s="691"/>
      <c r="JT2" s="691"/>
      <c r="JU2" s="691"/>
      <c r="JV2" s="691"/>
      <c r="JW2" s="691"/>
      <c r="JX2" s="691"/>
      <c r="JY2" s="691"/>
      <c r="JZ2" s="691"/>
      <c r="KA2" s="691"/>
      <c r="KB2" s="691"/>
      <c r="KC2" s="691"/>
      <c r="KD2" s="691"/>
      <c r="KE2" s="691"/>
      <c r="KF2" s="691"/>
      <c r="KG2" s="691"/>
      <c r="KH2" s="691"/>
      <c r="KI2" s="691"/>
      <c r="KJ2" s="691"/>
      <c r="KK2" s="691"/>
      <c r="KL2" s="691"/>
      <c r="KM2" s="691"/>
      <c r="KN2" s="691"/>
      <c r="KO2" s="691"/>
      <c r="KP2" s="691"/>
      <c r="KQ2" s="691"/>
      <c r="KR2" s="691"/>
      <c r="KS2" s="691"/>
      <c r="KT2" s="691"/>
      <c r="KU2" s="691"/>
      <c r="KV2" s="691"/>
      <c r="KW2" s="691"/>
      <c r="KX2" s="691"/>
      <c r="KY2" s="691"/>
      <c r="KZ2" s="691"/>
      <c r="LA2" s="691"/>
      <c r="LB2" s="691"/>
      <c r="LC2" s="691"/>
      <c r="LD2" s="691"/>
      <c r="LE2" s="691"/>
      <c r="LF2" s="691"/>
      <c r="LG2" s="691"/>
      <c r="LH2" s="691"/>
      <c r="LI2" s="691"/>
      <c r="LJ2" s="691"/>
      <c r="LK2" s="691"/>
      <c r="LL2" s="691"/>
      <c r="LM2" s="691"/>
      <c r="LN2" s="691"/>
      <c r="LO2" s="691"/>
      <c r="LP2" s="691"/>
      <c r="LQ2" s="691"/>
      <c r="LR2" s="691"/>
      <c r="LS2" s="691"/>
      <c r="LT2" s="691"/>
      <c r="LU2" s="691"/>
      <c r="LV2" s="691"/>
      <c r="LW2" s="691"/>
      <c r="LX2" s="691"/>
      <c r="LY2" s="691"/>
      <c r="LZ2" s="691"/>
      <c r="MA2" s="691"/>
      <c r="MB2" s="691"/>
      <c r="MC2" s="691"/>
      <c r="MD2" s="691"/>
      <c r="ME2" s="691"/>
      <c r="MF2" s="691"/>
      <c r="MG2" s="691"/>
      <c r="MH2" s="691"/>
      <c r="MI2" s="691"/>
      <c r="MJ2" s="691"/>
      <c r="MK2" s="691"/>
      <c r="ML2" s="691"/>
      <c r="MM2" s="691"/>
      <c r="MN2" s="691"/>
      <c r="MO2" s="691"/>
      <c r="MP2" s="691"/>
      <c r="MQ2" s="691"/>
      <c r="MR2" s="691"/>
      <c r="MS2" s="691"/>
      <c r="MT2" s="691"/>
      <c r="MU2" s="691"/>
      <c r="MV2" s="691"/>
      <c r="MW2" s="691"/>
      <c r="MX2" s="691"/>
      <c r="MY2" s="691"/>
      <c r="MZ2" s="691"/>
      <c r="NA2" s="691"/>
      <c r="NB2" s="691"/>
      <c r="NC2" s="691"/>
      <c r="ND2" s="691"/>
      <c r="NE2" s="691"/>
      <c r="NF2" s="691"/>
      <c r="NG2" s="691"/>
      <c r="NH2" s="691"/>
      <c r="NI2" s="691"/>
      <c r="NJ2" s="691"/>
      <c r="NK2" s="691"/>
      <c r="NL2" s="691"/>
      <c r="NM2" s="691"/>
      <c r="NN2" s="691"/>
      <c r="NO2" s="691"/>
      <c r="NP2" s="691"/>
      <c r="NQ2" s="691"/>
      <c r="NR2" s="691"/>
      <c r="NS2" s="691"/>
      <c r="NT2" s="691"/>
      <c r="NU2" s="691"/>
      <c r="NV2" s="691"/>
      <c r="NW2" s="691"/>
      <c r="NX2" s="691"/>
      <c r="NY2" s="691"/>
      <c r="NZ2" s="691"/>
      <c r="OA2" s="691"/>
      <c r="OB2" s="691"/>
      <c r="OC2" s="691"/>
      <c r="OD2" s="691"/>
      <c r="OE2" s="691"/>
      <c r="OF2" s="691"/>
      <c r="OG2" s="691"/>
      <c r="OH2" s="691"/>
      <c r="OI2" s="691"/>
      <c r="OJ2" s="691"/>
      <c r="OK2" s="691"/>
      <c r="OL2" s="691"/>
      <c r="OM2" s="691"/>
      <c r="ON2" s="691"/>
      <c r="OO2" s="691"/>
      <c r="OP2" s="691"/>
      <c r="OQ2" s="691"/>
      <c r="OR2" s="691"/>
      <c r="OS2" s="691"/>
      <c r="OT2" s="691"/>
      <c r="OU2" s="691"/>
      <c r="OV2" s="691"/>
      <c r="OW2" s="691"/>
      <c r="OX2" s="691"/>
      <c r="OY2" s="691"/>
      <c r="OZ2" s="691"/>
      <c r="PA2" s="691"/>
      <c r="PB2" s="691"/>
      <c r="PC2" s="691"/>
      <c r="PD2" s="691"/>
      <c r="PE2" s="691"/>
      <c r="PF2" s="691"/>
      <c r="PG2" s="691"/>
      <c r="PH2" s="691"/>
      <c r="PI2" s="691"/>
      <c r="PJ2" s="691"/>
      <c r="PK2" s="691"/>
      <c r="PL2" s="691"/>
      <c r="PM2" s="691"/>
      <c r="PN2" s="691"/>
      <c r="PO2" s="691"/>
      <c r="PP2" s="691"/>
      <c r="PQ2" s="691"/>
      <c r="PR2" s="691"/>
      <c r="PS2" s="691"/>
      <c r="PT2" s="691"/>
      <c r="PU2" s="691"/>
      <c r="PV2" s="691"/>
      <c r="PW2" s="691"/>
      <c r="PX2" s="691"/>
      <c r="PY2" s="691"/>
      <c r="PZ2" s="691"/>
      <c r="QA2" s="691"/>
      <c r="QB2" s="691"/>
      <c r="QC2" s="691"/>
      <c r="QD2" s="691"/>
      <c r="QE2" s="691"/>
      <c r="QF2" s="691"/>
      <c r="QG2" s="691"/>
      <c r="QH2" s="691"/>
      <c r="QI2" s="691"/>
      <c r="QJ2" s="691"/>
      <c r="QK2" s="691"/>
      <c r="QL2" s="691"/>
      <c r="QM2" s="691"/>
      <c r="QN2" s="691"/>
      <c r="QO2" s="691"/>
      <c r="QP2" s="691"/>
      <c r="QQ2" s="691"/>
      <c r="QR2" s="691"/>
      <c r="QS2" s="691"/>
      <c r="QT2" s="691"/>
      <c r="QU2" s="691"/>
      <c r="QV2" s="691"/>
      <c r="QW2" s="691"/>
      <c r="QX2" s="691"/>
      <c r="QY2" s="691"/>
      <c r="QZ2" s="691"/>
      <c r="RA2" s="691"/>
      <c r="RB2" s="691"/>
      <c r="RC2" s="691"/>
      <c r="RD2" s="691"/>
      <c r="RE2" s="691"/>
      <c r="RF2" s="691"/>
      <c r="RG2" s="691"/>
      <c r="RH2" s="691"/>
      <c r="RI2" s="691"/>
      <c r="RJ2" s="691"/>
      <c r="RK2" s="691"/>
      <c r="RL2" s="691"/>
      <c r="RM2" s="691"/>
      <c r="RN2" s="691"/>
      <c r="RO2" s="691"/>
      <c r="RP2" s="691"/>
      <c r="RQ2" s="691"/>
      <c r="RR2" s="691"/>
      <c r="RS2" s="691"/>
      <c r="RT2" s="691"/>
      <c r="RU2" s="691"/>
      <c r="RV2" s="691"/>
      <c r="RW2" s="691"/>
      <c r="RX2" s="691"/>
      <c r="RY2" s="691"/>
      <c r="RZ2" s="691"/>
      <c r="SA2" s="691"/>
      <c r="SB2" s="691"/>
      <c r="SC2" s="691"/>
      <c r="SD2" s="691"/>
      <c r="SE2" s="691"/>
      <c r="SF2" s="691"/>
      <c r="SG2" s="691"/>
      <c r="SH2" s="691"/>
      <c r="SI2" s="691"/>
      <c r="SJ2" s="691"/>
      <c r="SK2" s="691"/>
      <c r="SL2" s="691"/>
      <c r="SM2" s="691"/>
      <c r="SN2" s="691"/>
      <c r="SO2" s="691"/>
      <c r="SP2" s="691"/>
      <c r="SQ2" s="691"/>
      <c r="SR2" s="691"/>
      <c r="SS2" s="691"/>
      <c r="ST2" s="691"/>
      <c r="SU2" s="691"/>
      <c r="SV2" s="691"/>
      <c r="SW2" s="691"/>
      <c r="SX2" s="691"/>
      <c r="SY2" s="691"/>
      <c r="SZ2" s="691"/>
      <c r="TA2" s="691"/>
      <c r="TB2" s="691"/>
      <c r="TC2" s="691"/>
      <c r="TD2" s="691"/>
      <c r="TE2" s="691"/>
      <c r="TF2" s="691"/>
      <c r="TG2" s="691"/>
      <c r="TH2" s="691"/>
      <c r="TI2" s="691"/>
      <c r="TJ2" s="691"/>
      <c r="TK2" s="691"/>
      <c r="TL2" s="691"/>
      <c r="TM2" s="691"/>
      <c r="TN2" s="691"/>
      <c r="TO2" s="691"/>
      <c r="TP2" s="691"/>
      <c r="TQ2" s="691"/>
      <c r="TR2" s="691"/>
      <c r="TS2" s="691"/>
      <c r="TT2" s="691"/>
      <c r="TU2" s="691"/>
      <c r="TV2" s="691"/>
      <c r="TW2" s="691"/>
      <c r="TX2" s="691"/>
      <c r="TY2" s="691"/>
      <c r="TZ2" s="691"/>
      <c r="UA2" s="691"/>
      <c r="UB2" s="691"/>
      <c r="UC2" s="691"/>
      <c r="UD2" s="691"/>
      <c r="UE2" s="691"/>
      <c r="UF2" s="691"/>
      <c r="UG2" s="691"/>
      <c r="UH2" s="691"/>
      <c r="UI2" s="691"/>
      <c r="UJ2" s="691"/>
      <c r="UK2" s="691"/>
      <c r="UL2" s="691"/>
      <c r="UM2" s="691"/>
      <c r="UN2" s="691"/>
      <c r="UO2" s="691"/>
      <c r="UP2" s="691"/>
      <c r="UQ2" s="691"/>
      <c r="UR2" s="691"/>
      <c r="US2" s="691"/>
      <c r="UT2" s="691"/>
      <c r="UU2" s="691"/>
      <c r="UV2" s="691"/>
      <c r="UW2" s="691"/>
      <c r="UX2" s="691"/>
      <c r="UY2" s="691"/>
      <c r="UZ2" s="691"/>
      <c r="VA2" s="691"/>
      <c r="VB2" s="691"/>
      <c r="VC2" s="691"/>
      <c r="VD2" s="691"/>
      <c r="VE2" s="691"/>
      <c r="VF2" s="691"/>
      <c r="VG2" s="691"/>
      <c r="VH2" s="691"/>
      <c r="VI2" s="691"/>
      <c r="VJ2" s="691"/>
      <c r="VK2" s="691"/>
      <c r="VL2" s="691"/>
      <c r="VM2" s="691"/>
      <c r="VN2" s="691"/>
      <c r="VO2" s="691"/>
      <c r="VP2" s="691"/>
      <c r="VQ2" s="691"/>
      <c r="VR2" s="691"/>
      <c r="VS2" s="691"/>
      <c r="VT2" s="691"/>
      <c r="VU2" s="691"/>
      <c r="VV2" s="691"/>
      <c r="VW2" s="691"/>
      <c r="VX2" s="691"/>
      <c r="VY2" s="691"/>
      <c r="VZ2" s="691"/>
      <c r="WA2" s="691"/>
      <c r="WB2" s="691"/>
      <c r="WC2" s="691"/>
      <c r="WD2" s="691"/>
      <c r="WE2" s="691"/>
      <c r="WF2" s="691"/>
      <c r="WG2" s="691"/>
      <c r="WH2" s="691"/>
      <c r="WI2" s="691"/>
      <c r="WJ2" s="691"/>
      <c r="WK2" s="691"/>
      <c r="WL2" s="691"/>
      <c r="WM2" s="691"/>
      <c r="WN2" s="691"/>
      <c r="WO2" s="691"/>
      <c r="WP2" s="691"/>
      <c r="WQ2" s="691"/>
      <c r="WR2" s="691"/>
      <c r="WS2" s="691"/>
      <c r="WT2" s="691"/>
      <c r="WU2" s="691"/>
      <c r="WV2" s="691"/>
      <c r="WW2" s="691"/>
      <c r="WX2" s="691"/>
      <c r="WY2" s="691"/>
      <c r="WZ2" s="691"/>
      <c r="XA2" s="691"/>
      <c r="XB2" s="691"/>
      <c r="XC2" s="691"/>
      <c r="XD2" s="691"/>
      <c r="XE2" s="691"/>
      <c r="XF2" s="691"/>
      <c r="XG2" s="691"/>
      <c r="XH2" s="691"/>
      <c r="XI2" s="691"/>
      <c r="XJ2" s="691"/>
      <c r="XK2" s="691"/>
      <c r="XL2" s="691"/>
      <c r="XM2" s="691"/>
      <c r="XN2" s="691"/>
      <c r="XO2" s="691"/>
      <c r="XP2" s="691"/>
      <c r="XQ2" s="691"/>
      <c r="XR2" s="691"/>
      <c r="XS2" s="691"/>
      <c r="XT2" s="691"/>
      <c r="XU2" s="691"/>
      <c r="XV2" s="691"/>
      <c r="XW2" s="691"/>
      <c r="XX2" s="691"/>
      <c r="XY2" s="691"/>
      <c r="XZ2" s="691"/>
      <c r="YA2" s="691"/>
      <c r="YB2" s="691"/>
      <c r="YC2" s="691"/>
      <c r="YD2" s="691"/>
      <c r="YE2" s="691"/>
      <c r="YF2" s="691"/>
      <c r="YG2" s="691"/>
      <c r="YH2" s="691"/>
      <c r="YI2" s="691"/>
      <c r="YJ2" s="691"/>
      <c r="YK2" s="691"/>
      <c r="YL2" s="691"/>
      <c r="YM2" s="691"/>
      <c r="YN2" s="691"/>
      <c r="YO2" s="691"/>
      <c r="YP2" s="691"/>
      <c r="YQ2" s="691"/>
      <c r="YR2" s="691"/>
      <c r="YS2" s="691"/>
      <c r="YT2" s="691"/>
      <c r="YU2" s="691"/>
      <c r="YV2" s="691"/>
      <c r="YW2" s="691"/>
      <c r="YX2" s="691"/>
      <c r="YY2" s="691"/>
      <c r="YZ2" s="691"/>
      <c r="ZA2" s="691"/>
      <c r="ZB2" s="691"/>
      <c r="ZC2" s="691"/>
      <c r="ZD2" s="691"/>
      <c r="ZE2" s="691"/>
      <c r="ZF2" s="691"/>
      <c r="ZG2" s="691"/>
      <c r="ZH2" s="691"/>
      <c r="ZI2" s="691"/>
      <c r="ZJ2" s="691"/>
      <c r="ZK2" s="691"/>
      <c r="ZL2" s="691"/>
      <c r="ZM2" s="691"/>
      <c r="ZN2" s="691"/>
      <c r="ZO2" s="691"/>
      <c r="ZP2" s="691"/>
      <c r="ZQ2" s="691"/>
      <c r="ZR2" s="691"/>
      <c r="ZS2" s="691"/>
      <c r="ZT2" s="691"/>
      <c r="ZU2" s="691"/>
      <c r="ZV2" s="691"/>
      <c r="ZW2" s="691"/>
      <c r="ZX2" s="691"/>
      <c r="ZY2" s="691"/>
      <c r="ZZ2" s="691"/>
      <c r="AAA2" s="691"/>
      <c r="AAB2" s="691"/>
      <c r="AAC2" s="691"/>
      <c r="AAD2" s="691"/>
      <c r="AAE2" s="691"/>
      <c r="AAF2" s="691"/>
      <c r="AAG2" s="691"/>
      <c r="AAH2" s="691"/>
      <c r="AAI2" s="691"/>
      <c r="AAJ2" s="691"/>
      <c r="AAK2" s="691"/>
      <c r="AAL2" s="691"/>
      <c r="AAM2" s="691"/>
      <c r="AAN2" s="691"/>
      <c r="AAO2" s="691"/>
      <c r="AAP2" s="691"/>
      <c r="AAQ2" s="691"/>
      <c r="AAR2" s="691"/>
      <c r="AAS2" s="691"/>
      <c r="AAT2" s="691"/>
      <c r="AAU2" s="691"/>
      <c r="AAV2" s="691"/>
      <c r="AAW2" s="691"/>
      <c r="AAX2" s="691"/>
      <c r="AAY2" s="691"/>
      <c r="AAZ2" s="691"/>
      <c r="ABA2" s="691"/>
      <c r="ABB2" s="691"/>
      <c r="ABC2" s="691"/>
      <c r="ABD2" s="691"/>
      <c r="ABE2" s="691"/>
      <c r="ABF2" s="691"/>
      <c r="ABG2" s="691"/>
      <c r="ABH2" s="691"/>
      <c r="ABI2" s="691"/>
      <c r="ABJ2" s="691"/>
      <c r="ABK2" s="691"/>
      <c r="ABL2" s="691"/>
      <c r="ABM2" s="691"/>
      <c r="ABN2" s="691"/>
      <c r="ABO2" s="691"/>
      <c r="ABP2" s="691"/>
      <c r="ABQ2" s="691"/>
      <c r="ABR2" s="691"/>
      <c r="ABS2" s="691"/>
      <c r="ABT2" s="691"/>
      <c r="ABU2" s="691"/>
      <c r="ABV2" s="691"/>
      <c r="ABW2" s="691"/>
      <c r="ABX2" s="691"/>
      <c r="ABY2" s="691"/>
      <c r="ABZ2" s="691"/>
      <c r="ACA2" s="691"/>
      <c r="ACB2" s="691"/>
      <c r="ACC2" s="691"/>
      <c r="ACD2" s="691"/>
      <c r="ACE2" s="691"/>
      <c r="ACF2" s="691"/>
      <c r="ACG2" s="691"/>
      <c r="ACH2" s="691"/>
      <c r="ACI2" s="691"/>
      <c r="ACJ2" s="691"/>
      <c r="ACK2" s="691"/>
      <c r="ACL2" s="691"/>
      <c r="ACM2" s="691"/>
      <c r="ACN2" s="691"/>
      <c r="ACO2" s="691"/>
      <c r="ACP2" s="691"/>
      <c r="ACQ2" s="691"/>
      <c r="ACR2" s="691"/>
      <c r="ACS2" s="691"/>
      <c r="ACT2" s="691"/>
      <c r="ACU2" s="691"/>
      <c r="ACV2" s="691"/>
      <c r="ACW2" s="691"/>
      <c r="ACX2" s="691"/>
      <c r="ACY2" s="691"/>
      <c r="ACZ2" s="691"/>
      <c r="ADA2" s="691"/>
      <c r="ADB2" s="691"/>
      <c r="ADC2" s="691"/>
      <c r="ADD2" s="691"/>
      <c r="ADE2" s="691"/>
      <c r="ADF2" s="691"/>
      <c r="ADG2" s="691"/>
      <c r="ADH2" s="691"/>
      <c r="ADI2" s="691"/>
      <c r="ADJ2" s="691"/>
      <c r="ADK2" s="691"/>
      <c r="ADL2" s="691"/>
      <c r="ADM2" s="691"/>
      <c r="ADN2" s="691"/>
      <c r="ADO2" s="691"/>
      <c r="ADP2" s="691"/>
      <c r="ADQ2" s="691"/>
      <c r="ADR2" s="691"/>
      <c r="ADS2" s="691"/>
      <c r="ADT2" s="691"/>
      <c r="ADU2" s="691"/>
      <c r="ADV2" s="691"/>
      <c r="ADW2" s="691"/>
      <c r="ADX2" s="691"/>
      <c r="ADY2" s="691"/>
      <c r="ADZ2" s="691"/>
      <c r="AEA2" s="691"/>
      <c r="AEB2" s="691"/>
      <c r="AEC2" s="691"/>
      <c r="AED2" s="691"/>
      <c r="AEE2" s="691"/>
      <c r="AEF2" s="691"/>
      <c r="AEG2" s="691"/>
      <c r="AEH2" s="691"/>
      <c r="AEI2" s="691"/>
      <c r="AEJ2" s="691"/>
      <c r="AEK2" s="691"/>
      <c r="AEL2" s="691"/>
      <c r="AEM2" s="691"/>
      <c r="AEN2" s="691"/>
      <c r="AEO2" s="691"/>
      <c r="AEP2" s="691"/>
      <c r="AEQ2" s="691"/>
      <c r="AER2" s="691"/>
      <c r="AES2" s="691"/>
      <c r="AET2" s="691"/>
      <c r="AEU2" s="691"/>
      <c r="AEV2" s="691"/>
      <c r="AEW2" s="691"/>
      <c r="AEX2" s="691"/>
      <c r="AEY2" s="691"/>
      <c r="AEZ2" s="691"/>
      <c r="AFA2" s="691"/>
      <c r="AFB2" s="691"/>
      <c r="AFC2" s="691"/>
      <c r="AFD2" s="691"/>
      <c r="AFE2" s="691"/>
      <c r="AFF2" s="691"/>
      <c r="AFG2" s="691"/>
      <c r="AFH2" s="691"/>
      <c r="AFI2" s="691"/>
      <c r="AFJ2" s="691"/>
      <c r="AFK2" s="691"/>
      <c r="AFL2" s="691"/>
      <c r="AFM2" s="691"/>
      <c r="AFN2" s="691"/>
      <c r="AFO2" s="691"/>
      <c r="AFP2" s="691"/>
      <c r="AFQ2" s="691"/>
      <c r="AFR2" s="691"/>
      <c r="AFS2" s="691"/>
      <c r="AFT2" s="691"/>
      <c r="AFU2" s="691"/>
      <c r="AFV2" s="691"/>
      <c r="AFW2" s="691"/>
      <c r="AFX2" s="691"/>
      <c r="AFY2" s="691"/>
      <c r="AFZ2" s="691"/>
      <c r="AGA2" s="691"/>
      <c r="AGB2" s="691"/>
      <c r="AGC2" s="691"/>
      <c r="AGD2" s="691"/>
      <c r="AGE2" s="691"/>
      <c r="AGF2" s="691"/>
      <c r="AGG2" s="691"/>
      <c r="AGH2" s="691"/>
      <c r="AGI2" s="691"/>
      <c r="AGJ2" s="691"/>
      <c r="AGK2" s="691"/>
      <c r="AGL2" s="691"/>
      <c r="AGM2" s="691"/>
      <c r="AGN2" s="691"/>
      <c r="AGO2" s="691"/>
      <c r="AGP2" s="691"/>
      <c r="AGQ2" s="691"/>
      <c r="AGR2" s="691"/>
      <c r="AGS2" s="691"/>
      <c r="AGT2" s="691"/>
      <c r="AGU2" s="691"/>
      <c r="AGV2" s="691"/>
      <c r="AGW2" s="691"/>
      <c r="AGX2" s="691"/>
      <c r="AGY2" s="691"/>
      <c r="AGZ2" s="691"/>
      <c r="AHA2" s="691"/>
      <c r="AHB2" s="691"/>
      <c r="AHC2" s="691"/>
      <c r="AHD2" s="691"/>
      <c r="AHE2" s="691"/>
      <c r="AHF2" s="691"/>
      <c r="AHG2" s="691"/>
      <c r="AHH2" s="691"/>
      <c r="AHI2" s="691"/>
      <c r="AHJ2" s="691"/>
      <c r="AHK2" s="691"/>
      <c r="AHL2" s="691"/>
      <c r="AHM2" s="691"/>
      <c r="AHN2" s="691"/>
      <c r="AHO2" s="691"/>
      <c r="AHP2" s="691"/>
      <c r="AHQ2" s="691"/>
      <c r="AHR2" s="691"/>
      <c r="AHS2" s="691"/>
      <c r="AHT2" s="691"/>
      <c r="AHU2" s="691"/>
      <c r="AHV2" s="691"/>
      <c r="AHW2" s="691"/>
      <c r="AHX2" s="691"/>
      <c r="AHY2" s="691"/>
      <c r="AHZ2" s="691"/>
      <c r="AIA2" s="691"/>
      <c r="AIB2" s="691"/>
      <c r="AIC2" s="691"/>
      <c r="AID2" s="691"/>
      <c r="AIE2" s="691"/>
      <c r="AIF2" s="691"/>
      <c r="AIG2" s="691"/>
      <c r="AIH2" s="691"/>
      <c r="AII2" s="691"/>
      <c r="AIJ2" s="691"/>
      <c r="AIK2" s="691"/>
      <c r="AIL2" s="691"/>
      <c r="AIM2" s="691"/>
      <c r="AIN2" s="691"/>
      <c r="AIO2" s="691"/>
      <c r="AIP2" s="691"/>
      <c r="AIQ2" s="691"/>
      <c r="AIR2" s="691"/>
      <c r="AIS2" s="691"/>
      <c r="AIT2" s="691"/>
      <c r="AIU2" s="691"/>
      <c r="AIV2" s="691"/>
      <c r="AIW2" s="691"/>
      <c r="AIX2" s="691"/>
      <c r="AIY2" s="691"/>
      <c r="AIZ2" s="691"/>
      <c r="AJA2" s="691"/>
      <c r="AJB2" s="691"/>
      <c r="AJC2" s="691"/>
      <c r="AJD2" s="691"/>
      <c r="AJE2" s="691"/>
      <c r="AJF2" s="691"/>
      <c r="AJG2" s="691"/>
      <c r="AJH2" s="691"/>
      <c r="AJI2" s="691"/>
      <c r="AJJ2" s="691"/>
      <c r="AJK2" s="691"/>
      <c r="AJL2" s="691"/>
      <c r="AJM2" s="691"/>
      <c r="AJN2" s="691"/>
      <c r="AJO2" s="691"/>
      <c r="AJP2" s="691"/>
      <c r="AJQ2" s="691"/>
      <c r="AJR2" s="691"/>
      <c r="AJS2" s="691"/>
      <c r="AJT2" s="691"/>
      <c r="AJU2" s="691"/>
      <c r="AJV2" s="691"/>
      <c r="AJW2" s="691"/>
      <c r="AJX2" s="691"/>
      <c r="AJY2" s="691"/>
      <c r="AJZ2" s="691"/>
      <c r="AKA2" s="691"/>
      <c r="AKB2" s="691"/>
      <c r="AKC2" s="691"/>
      <c r="AKD2" s="691"/>
      <c r="AKE2" s="691"/>
      <c r="AKF2" s="691"/>
      <c r="AKG2" s="691"/>
      <c r="AKH2" s="691"/>
      <c r="AKI2" s="691"/>
      <c r="AKJ2" s="691"/>
      <c r="AKK2" s="691"/>
      <c r="AKL2" s="691"/>
      <c r="AKM2" s="691"/>
      <c r="AKN2" s="691"/>
      <c r="AKO2" s="691"/>
      <c r="AKP2" s="691"/>
      <c r="AKQ2" s="691"/>
      <c r="AKR2" s="691"/>
      <c r="AKS2" s="691"/>
      <c r="AKT2" s="691"/>
      <c r="AKU2" s="691"/>
      <c r="AKV2" s="691"/>
      <c r="AKW2" s="691"/>
      <c r="AKX2" s="691"/>
      <c r="AKY2" s="691"/>
      <c r="AKZ2" s="691"/>
      <c r="ALA2" s="691"/>
      <c r="ALB2" s="691"/>
      <c r="ALC2" s="691"/>
      <c r="ALD2" s="691"/>
      <c r="ALE2" s="691"/>
      <c r="ALF2" s="691"/>
      <c r="ALG2" s="691"/>
      <c r="ALH2" s="691"/>
      <c r="ALI2" s="691"/>
      <c r="ALJ2" s="691"/>
      <c r="ALK2" s="691"/>
      <c r="ALL2" s="691"/>
      <c r="ALM2" s="691"/>
      <c r="ALN2" s="691"/>
      <c r="ALO2" s="691"/>
      <c r="ALP2" s="691"/>
      <c r="ALQ2" s="691"/>
      <c r="ALR2" s="691"/>
      <c r="ALS2" s="691"/>
      <c r="ALT2" s="691"/>
      <c r="ALU2" s="691"/>
      <c r="ALV2" s="691"/>
      <c r="ALW2" s="691"/>
      <c r="ALX2" s="691"/>
      <c r="ALY2" s="691"/>
      <c r="ALZ2" s="691"/>
      <c r="AMA2" s="691"/>
      <c r="AMB2" s="691"/>
      <c r="AMC2" s="691"/>
      <c r="AMD2" s="691"/>
      <c r="AME2" s="691"/>
      <c r="AMF2" s="691"/>
      <c r="AMG2" s="691"/>
      <c r="AMH2" s="691"/>
      <c r="AMI2" s="691"/>
      <c r="AMJ2" s="691"/>
      <c r="AMK2" s="691"/>
      <c r="AML2" s="691"/>
      <c r="AMM2" s="691"/>
      <c r="AMN2" s="691"/>
      <c r="AMO2" s="691"/>
      <c r="AMP2" s="691"/>
      <c r="AMQ2" s="691"/>
      <c r="AMR2" s="691"/>
      <c r="AMS2" s="691"/>
      <c r="AMT2" s="691"/>
      <c r="AMU2" s="691"/>
      <c r="AMV2" s="691"/>
      <c r="AMW2" s="691"/>
      <c r="AMX2" s="691"/>
      <c r="AMY2" s="691"/>
      <c r="AMZ2" s="691"/>
      <c r="ANA2" s="691"/>
      <c r="ANB2" s="691"/>
      <c r="ANC2" s="691"/>
      <c r="AND2" s="691"/>
      <c r="ANE2" s="691"/>
      <c r="ANF2" s="691"/>
      <c r="ANG2" s="691"/>
      <c r="ANH2" s="691"/>
      <c r="ANI2" s="691"/>
      <c r="ANJ2" s="691"/>
      <c r="ANK2" s="691"/>
      <c r="ANL2" s="691"/>
      <c r="ANM2" s="691"/>
      <c r="ANN2" s="691"/>
      <c r="ANO2" s="691"/>
      <c r="ANP2" s="691"/>
      <c r="ANQ2" s="691"/>
      <c r="ANR2" s="691"/>
      <c r="ANS2" s="691"/>
      <c r="ANT2" s="691"/>
      <c r="ANU2" s="691"/>
      <c r="ANV2" s="691"/>
      <c r="ANW2" s="691"/>
      <c r="ANX2" s="691"/>
      <c r="ANY2" s="691"/>
      <c r="ANZ2" s="691"/>
      <c r="AOA2" s="691"/>
      <c r="AOB2" s="691"/>
      <c r="AOC2" s="691"/>
      <c r="AOD2" s="691"/>
      <c r="AOE2" s="691"/>
      <c r="AOF2" s="691"/>
      <c r="AOG2" s="691"/>
      <c r="AOH2" s="691"/>
      <c r="AOI2" s="691"/>
      <c r="AOJ2" s="691"/>
      <c r="AOK2" s="691"/>
      <c r="AOL2" s="691"/>
      <c r="AOM2" s="691"/>
      <c r="AON2" s="691"/>
      <c r="AOO2" s="691"/>
      <c r="AOP2" s="691"/>
      <c r="AOQ2" s="691"/>
      <c r="AOR2" s="691"/>
      <c r="AOS2" s="691"/>
      <c r="AOT2" s="691"/>
      <c r="AOU2" s="691"/>
      <c r="AOV2" s="691"/>
      <c r="AOW2" s="691"/>
      <c r="AOX2" s="691"/>
      <c r="AOY2" s="691"/>
      <c r="AOZ2" s="691"/>
      <c r="APA2" s="691"/>
      <c r="APB2" s="691"/>
      <c r="APC2" s="691"/>
      <c r="APD2" s="691"/>
      <c r="APE2" s="691"/>
      <c r="APF2" s="691"/>
      <c r="APG2" s="691"/>
      <c r="APH2" s="691"/>
      <c r="API2" s="691"/>
      <c r="APJ2" s="691"/>
      <c r="APK2" s="691"/>
      <c r="APL2" s="691"/>
      <c r="APM2" s="691"/>
      <c r="APN2" s="691"/>
      <c r="APO2" s="691"/>
      <c r="APP2" s="691"/>
      <c r="APQ2" s="691"/>
      <c r="APR2" s="691"/>
      <c r="APS2" s="691"/>
      <c r="APT2" s="691"/>
      <c r="APU2" s="691"/>
      <c r="APV2" s="691"/>
      <c r="APW2" s="691"/>
      <c r="APX2" s="691"/>
      <c r="APY2" s="691"/>
      <c r="APZ2" s="691"/>
      <c r="AQA2" s="691"/>
      <c r="AQB2" s="691"/>
      <c r="AQC2" s="691"/>
      <c r="AQD2" s="691"/>
      <c r="AQE2" s="691"/>
      <c r="AQF2" s="691"/>
      <c r="AQG2" s="691"/>
      <c r="AQH2" s="691"/>
      <c r="AQI2" s="691"/>
      <c r="AQJ2" s="691"/>
      <c r="AQK2" s="691"/>
      <c r="AQL2" s="691"/>
      <c r="AQM2" s="691"/>
      <c r="AQN2" s="691"/>
      <c r="AQO2" s="691"/>
      <c r="AQP2" s="691"/>
      <c r="AQQ2" s="691"/>
      <c r="AQR2" s="691"/>
      <c r="AQS2" s="691"/>
      <c r="AQT2" s="691"/>
      <c r="AQU2" s="691"/>
      <c r="AQV2" s="691"/>
      <c r="AQW2" s="691"/>
      <c r="AQX2" s="691"/>
      <c r="AQY2" s="691"/>
      <c r="AQZ2" s="691"/>
      <c r="ARA2" s="691"/>
      <c r="ARB2" s="691"/>
      <c r="ARC2" s="691"/>
      <c r="ARD2" s="691"/>
      <c r="ARE2" s="691"/>
      <c r="ARF2" s="691"/>
      <c r="ARG2" s="691"/>
      <c r="ARH2" s="691"/>
      <c r="ARI2" s="691"/>
      <c r="ARJ2" s="691"/>
      <c r="ARK2" s="691"/>
      <c r="ARL2" s="691"/>
      <c r="ARM2" s="691"/>
      <c r="ARN2" s="691"/>
      <c r="ARO2" s="691"/>
      <c r="ARP2" s="691"/>
      <c r="ARQ2" s="691"/>
      <c r="ARR2" s="691"/>
      <c r="ARS2" s="691"/>
      <c r="ART2" s="691"/>
      <c r="ARU2" s="691"/>
      <c r="ARV2" s="691"/>
      <c r="ARW2" s="691"/>
      <c r="ARX2" s="691"/>
      <c r="ARY2" s="691"/>
      <c r="ARZ2" s="691"/>
      <c r="ASA2" s="691"/>
      <c r="ASB2" s="691"/>
      <c r="ASC2" s="691"/>
      <c r="ASD2" s="691"/>
      <c r="ASE2" s="691"/>
      <c r="ASF2" s="691"/>
      <c r="ASG2" s="691"/>
      <c r="ASH2" s="691"/>
      <c r="ASI2" s="691"/>
      <c r="ASJ2" s="691"/>
      <c r="ASK2" s="691"/>
      <c r="ASL2" s="691"/>
      <c r="ASM2" s="691"/>
      <c r="ASN2" s="691"/>
      <c r="ASO2" s="691"/>
      <c r="ASP2" s="691"/>
      <c r="ASQ2" s="691"/>
      <c r="ASR2" s="691"/>
      <c r="ASS2" s="691"/>
      <c r="AST2" s="691"/>
      <c r="ASU2" s="691"/>
      <c r="ASV2" s="691"/>
      <c r="ASW2" s="691"/>
      <c r="ASX2" s="691"/>
      <c r="ASY2" s="691"/>
      <c r="ASZ2" s="691"/>
      <c r="ATA2" s="691"/>
      <c r="ATB2" s="691"/>
      <c r="ATC2" s="691"/>
      <c r="ATD2" s="691"/>
      <c r="ATE2" s="691"/>
      <c r="ATF2" s="691"/>
      <c r="ATG2" s="691"/>
      <c r="ATH2" s="691"/>
      <c r="ATI2" s="691"/>
      <c r="ATJ2" s="691"/>
      <c r="ATK2" s="691"/>
      <c r="ATL2" s="691"/>
      <c r="ATM2" s="691"/>
      <c r="ATN2" s="691"/>
      <c r="ATO2" s="691"/>
      <c r="ATP2" s="691"/>
      <c r="ATQ2" s="691"/>
      <c r="ATR2" s="691"/>
      <c r="ATS2" s="691"/>
      <c r="ATT2" s="691"/>
      <c r="ATU2" s="691"/>
      <c r="ATV2" s="691"/>
      <c r="ATW2" s="691"/>
      <c r="ATX2" s="691"/>
      <c r="ATY2" s="691"/>
      <c r="ATZ2" s="691"/>
      <c r="AUA2" s="691"/>
      <c r="AUB2" s="691"/>
      <c r="AUC2" s="691"/>
      <c r="AUD2" s="691"/>
      <c r="AUE2" s="691"/>
      <c r="AUF2" s="691"/>
      <c r="AUG2" s="691"/>
      <c r="AUH2" s="691"/>
      <c r="AUI2" s="691"/>
      <c r="AUJ2" s="691"/>
      <c r="AUK2" s="691"/>
      <c r="AUL2" s="691"/>
      <c r="AUM2" s="691"/>
      <c r="AUN2" s="691"/>
      <c r="AUO2" s="691"/>
      <c r="AUP2" s="691"/>
      <c r="AUQ2" s="691"/>
      <c r="AUR2" s="691"/>
      <c r="AUS2" s="691"/>
      <c r="AUT2" s="691"/>
      <c r="AUU2" s="691"/>
      <c r="AUV2" s="691"/>
      <c r="AUW2" s="691"/>
      <c r="AUX2" s="691"/>
      <c r="AUY2" s="691"/>
      <c r="AUZ2" s="691"/>
      <c r="AVA2" s="691"/>
      <c r="AVB2" s="691"/>
      <c r="AVC2" s="691"/>
      <c r="AVD2" s="691"/>
      <c r="AVE2" s="691"/>
      <c r="AVF2" s="691"/>
      <c r="AVG2" s="691"/>
      <c r="AVH2" s="691"/>
      <c r="AVI2" s="691"/>
      <c r="AVJ2" s="691"/>
      <c r="AVK2" s="691"/>
      <c r="AVL2" s="691"/>
      <c r="AVM2" s="691"/>
      <c r="AVN2" s="691"/>
      <c r="AVO2" s="691"/>
      <c r="AVP2" s="691"/>
      <c r="AVQ2" s="691"/>
      <c r="AVR2" s="691"/>
      <c r="AVS2" s="691"/>
      <c r="AVT2" s="691"/>
      <c r="AVU2" s="691"/>
      <c r="AVV2" s="691"/>
      <c r="AVW2" s="691"/>
      <c r="AVX2" s="691"/>
      <c r="AVY2" s="691"/>
      <c r="AVZ2" s="691"/>
      <c r="AWA2" s="691"/>
      <c r="AWB2" s="691"/>
      <c r="AWC2" s="691"/>
      <c r="AWD2" s="691"/>
      <c r="AWE2" s="691"/>
      <c r="AWF2" s="691"/>
      <c r="AWG2" s="691"/>
      <c r="AWH2" s="691"/>
      <c r="AWI2" s="691"/>
      <c r="AWJ2" s="691"/>
      <c r="AWK2" s="691"/>
      <c r="AWL2" s="691"/>
      <c r="AWM2" s="691"/>
      <c r="AWN2" s="691"/>
      <c r="AWO2" s="691"/>
      <c r="AWP2" s="691"/>
      <c r="AWQ2" s="691"/>
      <c r="AWR2" s="691"/>
      <c r="AWS2" s="691"/>
      <c r="AWT2" s="691"/>
      <c r="AWU2" s="691"/>
      <c r="AWV2" s="691"/>
      <c r="AWW2" s="691"/>
      <c r="AWX2" s="691"/>
      <c r="AWY2" s="691"/>
      <c r="AWZ2" s="691"/>
      <c r="AXA2" s="691"/>
      <c r="AXB2" s="691"/>
      <c r="AXC2" s="691"/>
      <c r="AXD2" s="691"/>
      <c r="AXE2" s="691"/>
      <c r="AXF2" s="691"/>
      <c r="AXG2" s="691"/>
      <c r="AXH2" s="691"/>
      <c r="AXI2" s="691"/>
      <c r="AXJ2" s="691"/>
      <c r="AXK2" s="691"/>
      <c r="AXL2" s="691"/>
      <c r="AXM2" s="691"/>
      <c r="AXN2" s="691"/>
      <c r="AXO2" s="691"/>
      <c r="AXP2" s="691"/>
      <c r="AXQ2" s="691"/>
      <c r="AXR2" s="691"/>
      <c r="AXS2" s="691"/>
      <c r="AXT2" s="691"/>
      <c r="AXU2" s="691"/>
      <c r="AXV2" s="691"/>
      <c r="AXW2" s="691"/>
      <c r="AXX2" s="691"/>
      <c r="AXY2" s="691"/>
      <c r="AXZ2" s="691"/>
      <c r="AYA2" s="691"/>
      <c r="AYB2" s="691"/>
      <c r="AYC2" s="691"/>
      <c r="AYD2" s="691"/>
      <c r="AYE2" s="691"/>
      <c r="AYF2" s="691"/>
      <c r="AYG2" s="691"/>
      <c r="AYH2" s="691"/>
      <c r="AYI2" s="691"/>
      <c r="AYJ2" s="691"/>
      <c r="AYK2" s="691"/>
      <c r="AYL2" s="691"/>
      <c r="AYM2" s="691"/>
      <c r="AYN2" s="691"/>
      <c r="AYO2" s="691"/>
      <c r="AYP2" s="691"/>
      <c r="AYQ2" s="691"/>
      <c r="AYR2" s="691"/>
      <c r="AYS2" s="691"/>
      <c r="AYT2" s="691"/>
      <c r="AYU2" s="691"/>
      <c r="AYV2" s="691"/>
      <c r="AYW2" s="691"/>
      <c r="AYX2" s="691"/>
      <c r="AYY2" s="691"/>
      <c r="AYZ2" s="691"/>
      <c r="AZA2" s="691"/>
      <c r="AZB2" s="691"/>
      <c r="AZC2" s="691"/>
      <c r="AZD2" s="691"/>
      <c r="AZE2" s="691"/>
      <c r="AZF2" s="691"/>
      <c r="AZG2" s="691"/>
      <c r="AZH2" s="691"/>
      <c r="AZI2" s="691"/>
      <c r="AZJ2" s="691"/>
      <c r="AZK2" s="691"/>
      <c r="AZL2" s="691"/>
      <c r="AZM2" s="691"/>
      <c r="AZN2" s="691"/>
      <c r="AZO2" s="691"/>
      <c r="AZP2" s="691"/>
      <c r="AZQ2" s="691"/>
      <c r="AZR2" s="691"/>
      <c r="AZS2" s="691"/>
      <c r="AZT2" s="691"/>
      <c r="AZU2" s="691"/>
      <c r="AZV2" s="691"/>
      <c r="AZW2" s="691"/>
      <c r="AZX2" s="691"/>
      <c r="AZY2" s="691"/>
      <c r="AZZ2" s="691"/>
      <c r="BAA2" s="691"/>
      <c r="BAB2" s="691"/>
      <c r="BAC2" s="691"/>
      <c r="BAD2" s="691"/>
      <c r="BAE2" s="691"/>
      <c r="BAF2" s="691"/>
      <c r="BAG2" s="691"/>
      <c r="BAH2" s="691"/>
      <c r="BAI2" s="691"/>
      <c r="BAJ2" s="691"/>
      <c r="BAK2" s="691"/>
      <c r="BAL2" s="691"/>
      <c r="BAM2" s="691"/>
      <c r="BAN2" s="691"/>
      <c r="BAO2" s="691"/>
      <c r="BAP2" s="691"/>
      <c r="BAQ2" s="691"/>
      <c r="BAR2" s="691"/>
      <c r="BAS2" s="691"/>
      <c r="BAT2" s="691"/>
      <c r="BAU2" s="691"/>
      <c r="BAV2" s="691"/>
      <c r="BAW2" s="691"/>
      <c r="BAX2" s="691"/>
      <c r="BAY2" s="691"/>
      <c r="BAZ2" s="691"/>
      <c r="BBA2" s="691"/>
      <c r="BBB2" s="691"/>
      <c r="BBC2" s="691"/>
      <c r="BBD2" s="691"/>
      <c r="BBE2" s="691"/>
      <c r="BBF2" s="691"/>
      <c r="BBG2" s="691"/>
      <c r="BBH2" s="691"/>
      <c r="BBI2" s="691"/>
      <c r="BBJ2" s="691"/>
      <c r="BBK2" s="691"/>
      <c r="BBL2" s="691"/>
      <c r="BBM2" s="691"/>
      <c r="BBN2" s="691"/>
      <c r="BBO2" s="691"/>
      <c r="BBP2" s="691"/>
      <c r="BBQ2" s="691"/>
      <c r="BBR2" s="691"/>
      <c r="BBS2" s="691"/>
      <c r="BBT2" s="691"/>
      <c r="BBU2" s="691"/>
      <c r="BBV2" s="691"/>
      <c r="BBW2" s="691"/>
      <c r="BBX2" s="691"/>
      <c r="BBY2" s="691"/>
      <c r="BBZ2" s="691"/>
      <c r="BCA2" s="691"/>
      <c r="BCB2" s="691"/>
      <c r="BCC2" s="691"/>
      <c r="BCD2" s="691"/>
      <c r="BCE2" s="691"/>
      <c r="BCF2" s="691"/>
      <c r="BCG2" s="691"/>
      <c r="BCH2" s="691"/>
      <c r="BCI2" s="691"/>
      <c r="BCJ2" s="691"/>
      <c r="BCK2" s="691"/>
      <c r="BCL2" s="691"/>
      <c r="BCM2" s="691"/>
      <c r="BCN2" s="691"/>
      <c r="BCO2" s="691"/>
      <c r="BCP2" s="691"/>
      <c r="BCQ2" s="691"/>
      <c r="BCR2" s="691"/>
      <c r="BCS2" s="691"/>
      <c r="BCT2" s="691"/>
      <c r="BCU2" s="691"/>
      <c r="BCV2" s="691"/>
      <c r="BCW2" s="691"/>
      <c r="BCX2" s="691"/>
      <c r="BCY2" s="691"/>
      <c r="BCZ2" s="691"/>
      <c r="BDA2" s="691"/>
      <c r="BDB2" s="691"/>
      <c r="BDC2" s="691"/>
      <c r="BDD2" s="691"/>
      <c r="BDE2" s="691"/>
      <c r="BDF2" s="691"/>
      <c r="BDG2" s="691"/>
      <c r="BDH2" s="691"/>
      <c r="BDI2" s="691"/>
      <c r="BDJ2" s="691"/>
      <c r="BDK2" s="691"/>
      <c r="BDL2" s="691"/>
      <c r="BDM2" s="691"/>
      <c r="BDN2" s="691"/>
      <c r="BDO2" s="691"/>
      <c r="BDP2" s="691"/>
      <c r="BDQ2" s="691"/>
      <c r="BDR2" s="691"/>
      <c r="BDS2" s="691"/>
      <c r="BDT2" s="691"/>
      <c r="BDU2" s="691"/>
      <c r="BDV2" s="691"/>
      <c r="BDW2" s="691"/>
      <c r="BDX2" s="691"/>
      <c r="BDY2" s="691"/>
      <c r="BDZ2" s="691"/>
      <c r="BEA2" s="691"/>
      <c r="BEB2" s="691"/>
      <c r="BEC2" s="691"/>
      <c r="BED2" s="691"/>
      <c r="BEE2" s="691"/>
      <c r="BEF2" s="691"/>
      <c r="BEG2" s="691"/>
      <c r="BEH2" s="691"/>
      <c r="BEI2" s="691"/>
      <c r="BEJ2" s="691"/>
      <c r="BEK2" s="691"/>
      <c r="BEL2" s="691"/>
      <c r="BEM2" s="691"/>
      <c r="BEN2" s="691"/>
      <c r="BEO2" s="691"/>
      <c r="BEP2" s="691"/>
      <c r="BEQ2" s="691"/>
      <c r="BER2" s="691"/>
      <c r="BES2" s="691"/>
      <c r="BET2" s="691"/>
      <c r="BEU2" s="691"/>
      <c r="BEV2" s="691"/>
      <c r="BEW2" s="691"/>
      <c r="BEX2" s="691"/>
      <c r="BEY2" s="691"/>
      <c r="BEZ2" s="691"/>
      <c r="BFA2" s="691"/>
      <c r="BFB2" s="691"/>
      <c r="BFC2" s="691"/>
      <c r="BFD2" s="691"/>
      <c r="BFE2" s="691"/>
      <c r="BFF2" s="691"/>
      <c r="BFG2" s="691"/>
      <c r="BFH2" s="691"/>
      <c r="BFI2" s="691"/>
      <c r="BFJ2" s="691"/>
      <c r="BFK2" s="691"/>
      <c r="BFL2" s="691"/>
      <c r="BFM2" s="691"/>
      <c r="BFN2" s="691"/>
      <c r="BFO2" s="691"/>
      <c r="BFP2" s="691"/>
      <c r="BFQ2" s="691"/>
      <c r="BFR2" s="691"/>
      <c r="BFS2" s="691"/>
      <c r="BFT2" s="691"/>
      <c r="BFU2" s="691"/>
      <c r="BFV2" s="691"/>
      <c r="BFW2" s="691"/>
      <c r="BFX2" s="691"/>
      <c r="BFY2" s="691"/>
      <c r="BFZ2" s="691"/>
      <c r="BGA2" s="691"/>
      <c r="BGB2" s="691"/>
      <c r="BGC2" s="691"/>
      <c r="BGD2" s="691"/>
      <c r="BGE2" s="691"/>
      <c r="BGF2" s="691"/>
      <c r="BGG2" s="691"/>
      <c r="BGH2" s="691"/>
      <c r="BGI2" s="691"/>
      <c r="BGJ2" s="691"/>
      <c r="BGK2" s="691"/>
      <c r="BGL2" s="691"/>
      <c r="BGM2" s="691"/>
      <c r="BGN2" s="691"/>
      <c r="BGO2" s="691"/>
      <c r="BGP2" s="691"/>
      <c r="BGQ2" s="691"/>
      <c r="BGR2" s="691"/>
      <c r="BGS2" s="691"/>
      <c r="BGT2" s="691"/>
      <c r="BGU2" s="691"/>
      <c r="BGV2" s="691"/>
      <c r="BGW2" s="691"/>
      <c r="BGX2" s="691"/>
      <c r="BGY2" s="691"/>
      <c r="BGZ2" s="691"/>
      <c r="BHA2" s="691"/>
      <c r="BHB2" s="691"/>
      <c r="BHC2" s="691"/>
      <c r="BHD2" s="691"/>
      <c r="BHE2" s="691"/>
      <c r="BHF2" s="691"/>
      <c r="BHG2" s="691"/>
      <c r="BHH2" s="691"/>
      <c r="BHI2" s="691"/>
      <c r="BHJ2" s="691"/>
      <c r="BHK2" s="691"/>
      <c r="BHL2" s="691"/>
      <c r="BHM2" s="691"/>
      <c r="BHN2" s="691"/>
      <c r="BHO2" s="691"/>
      <c r="BHP2" s="691"/>
      <c r="BHQ2" s="691"/>
      <c r="BHR2" s="691"/>
      <c r="BHS2" s="691"/>
      <c r="BHT2" s="691"/>
      <c r="BHU2" s="691"/>
      <c r="BHV2" s="691"/>
      <c r="BHW2" s="691"/>
      <c r="BHX2" s="691"/>
      <c r="BHY2" s="691"/>
      <c r="BHZ2" s="691"/>
      <c r="BIA2" s="691"/>
      <c r="BIB2" s="691"/>
      <c r="BIC2" s="691"/>
      <c r="BID2" s="691"/>
      <c r="BIE2" s="691"/>
      <c r="BIF2" s="691"/>
      <c r="BIG2" s="691"/>
      <c r="BIH2" s="691"/>
      <c r="BII2" s="691"/>
      <c r="BIJ2" s="691"/>
      <c r="BIK2" s="691"/>
      <c r="BIL2" s="691"/>
      <c r="BIM2" s="691"/>
      <c r="BIN2" s="691"/>
      <c r="BIO2" s="691"/>
      <c r="BIP2" s="691"/>
      <c r="BIQ2" s="691"/>
      <c r="BIR2" s="691"/>
      <c r="BIS2" s="691"/>
      <c r="BIT2" s="691"/>
      <c r="BIU2" s="691"/>
      <c r="BIV2" s="691"/>
      <c r="BIW2" s="691"/>
      <c r="BIX2" s="691"/>
      <c r="BIY2" s="691"/>
      <c r="BIZ2" s="691"/>
      <c r="BJA2" s="691"/>
      <c r="BJB2" s="691"/>
      <c r="BJC2" s="691"/>
      <c r="BJD2" s="691"/>
      <c r="BJE2" s="691"/>
      <c r="BJF2" s="691"/>
      <c r="BJG2" s="691"/>
      <c r="BJH2" s="691"/>
      <c r="BJI2" s="691"/>
      <c r="BJJ2" s="691"/>
      <c r="BJK2" s="691"/>
      <c r="BJL2" s="691"/>
      <c r="BJM2" s="691"/>
      <c r="BJN2" s="691"/>
      <c r="BJO2" s="691"/>
      <c r="BJP2" s="691"/>
      <c r="BJQ2" s="691"/>
      <c r="BJR2" s="691"/>
      <c r="BJS2" s="691"/>
      <c r="BJT2" s="691"/>
      <c r="BJU2" s="691"/>
      <c r="BJV2" s="691"/>
      <c r="BJW2" s="691"/>
      <c r="BJX2" s="691"/>
      <c r="BJY2" s="691"/>
      <c r="BJZ2" s="691"/>
      <c r="BKA2" s="691"/>
      <c r="BKB2" s="691"/>
      <c r="BKC2" s="691"/>
      <c r="BKD2" s="691"/>
      <c r="BKE2" s="691"/>
      <c r="BKF2" s="691"/>
      <c r="BKG2" s="691"/>
      <c r="BKH2" s="691"/>
      <c r="BKI2" s="691"/>
      <c r="BKJ2" s="691"/>
      <c r="BKK2" s="691"/>
      <c r="BKL2" s="691"/>
      <c r="BKM2" s="691"/>
      <c r="BKN2" s="691"/>
      <c r="BKO2" s="691"/>
      <c r="BKP2" s="691"/>
      <c r="BKQ2" s="691"/>
      <c r="BKR2" s="691"/>
      <c r="BKS2" s="691"/>
      <c r="BKT2" s="691"/>
      <c r="BKU2" s="691"/>
      <c r="BKV2" s="691"/>
      <c r="BKW2" s="691"/>
      <c r="BKX2" s="691"/>
      <c r="BKY2" s="691"/>
      <c r="BKZ2" s="691"/>
      <c r="BLA2" s="691"/>
      <c r="BLB2" s="691"/>
      <c r="BLC2" s="691"/>
      <c r="BLD2" s="691"/>
      <c r="BLE2" s="691"/>
      <c r="BLF2" s="691"/>
      <c r="BLG2" s="691"/>
      <c r="BLH2" s="691"/>
      <c r="BLI2" s="691"/>
      <c r="BLJ2" s="691"/>
      <c r="BLK2" s="691"/>
      <c r="BLL2" s="691"/>
      <c r="BLM2" s="691"/>
      <c r="BLN2" s="691"/>
      <c r="BLO2" s="691"/>
      <c r="BLP2" s="691"/>
      <c r="BLQ2" s="691"/>
      <c r="BLR2" s="691"/>
      <c r="BLS2" s="691"/>
      <c r="BLT2" s="691"/>
      <c r="BLU2" s="691"/>
      <c r="BLV2" s="691"/>
      <c r="BLW2" s="691"/>
      <c r="BLX2" s="691"/>
      <c r="BLY2" s="691"/>
      <c r="BLZ2" s="691"/>
      <c r="BMA2" s="691"/>
      <c r="BMB2" s="691"/>
      <c r="BMC2" s="691"/>
      <c r="BMD2" s="691"/>
      <c r="BME2" s="691"/>
      <c r="BMF2" s="691"/>
      <c r="BMG2" s="691"/>
      <c r="BMH2" s="691"/>
      <c r="BMI2" s="691"/>
      <c r="BMJ2" s="691"/>
      <c r="BMK2" s="691"/>
      <c r="BML2" s="691"/>
      <c r="BMM2" s="691"/>
      <c r="BMN2" s="691"/>
      <c r="BMO2" s="691"/>
      <c r="BMP2" s="691"/>
      <c r="BMQ2" s="691"/>
      <c r="BMR2" s="691"/>
      <c r="BMS2" s="691"/>
      <c r="BMT2" s="691"/>
      <c r="BMU2" s="691"/>
      <c r="BMV2" s="691"/>
      <c r="BMW2" s="691"/>
      <c r="BMX2" s="691"/>
      <c r="BMY2" s="691"/>
      <c r="BMZ2" s="691"/>
      <c r="BNA2" s="691"/>
      <c r="BNB2" s="691"/>
      <c r="BNC2" s="691"/>
      <c r="BND2" s="691"/>
      <c r="BNE2" s="691"/>
      <c r="BNF2" s="691"/>
      <c r="BNG2" s="691"/>
      <c r="BNH2" s="691"/>
      <c r="BNI2" s="691"/>
      <c r="BNJ2" s="691"/>
      <c r="BNK2" s="691"/>
      <c r="BNL2" s="691"/>
      <c r="BNM2" s="691"/>
      <c r="BNN2" s="691"/>
      <c r="BNO2" s="691"/>
      <c r="BNP2" s="691"/>
      <c r="BNQ2" s="691"/>
      <c r="BNR2" s="691"/>
      <c r="BNS2" s="691"/>
      <c r="BNT2" s="691"/>
      <c r="BNU2" s="691"/>
      <c r="BNV2" s="691"/>
      <c r="BNW2" s="691"/>
      <c r="BNX2" s="691"/>
      <c r="BNY2" s="691"/>
      <c r="BNZ2" s="691"/>
      <c r="BOA2" s="691"/>
      <c r="BOB2" s="691"/>
      <c r="BOC2" s="691"/>
      <c r="BOD2" s="691"/>
      <c r="BOE2" s="691"/>
      <c r="BOF2" s="691"/>
      <c r="BOG2" s="691"/>
      <c r="BOH2" s="691"/>
      <c r="BOI2" s="691"/>
      <c r="BOJ2" s="691"/>
      <c r="BOK2" s="691"/>
      <c r="BOL2" s="691"/>
      <c r="BOM2" s="691"/>
      <c r="BON2" s="691"/>
      <c r="BOO2" s="691"/>
      <c r="BOP2" s="691"/>
      <c r="BOQ2" s="691"/>
      <c r="BOR2" s="691"/>
      <c r="BOS2" s="691"/>
      <c r="BOT2" s="691"/>
      <c r="BOU2" s="691"/>
      <c r="BOV2" s="691"/>
      <c r="BOW2" s="691"/>
      <c r="BOX2" s="691"/>
      <c r="BOY2" s="691"/>
      <c r="BOZ2" s="691"/>
      <c r="BPA2" s="691"/>
      <c r="BPB2" s="691"/>
      <c r="BPC2" s="691"/>
      <c r="BPD2" s="691"/>
      <c r="BPE2" s="691"/>
      <c r="BPF2" s="691"/>
      <c r="BPG2" s="691"/>
      <c r="BPH2" s="691"/>
      <c r="BPI2" s="691"/>
      <c r="BPJ2" s="691"/>
      <c r="BPK2" s="691"/>
      <c r="BPL2" s="691"/>
      <c r="BPM2" s="691"/>
      <c r="BPN2" s="691"/>
      <c r="BPO2" s="691"/>
      <c r="BPP2" s="691"/>
      <c r="BPQ2" s="691"/>
      <c r="BPR2" s="691"/>
      <c r="BPS2" s="691"/>
      <c r="BPT2" s="691"/>
      <c r="BPU2" s="691"/>
      <c r="BPV2" s="691"/>
      <c r="BPW2" s="691"/>
      <c r="BPX2" s="691"/>
      <c r="BPY2" s="691"/>
      <c r="BPZ2" s="691"/>
      <c r="BQA2" s="691"/>
      <c r="BQB2" s="691"/>
      <c r="BQC2" s="691"/>
      <c r="BQD2" s="691"/>
      <c r="BQE2" s="691"/>
      <c r="BQF2" s="691"/>
      <c r="BQG2" s="691"/>
      <c r="BQH2" s="691"/>
      <c r="BQI2" s="691"/>
      <c r="BQJ2" s="691"/>
      <c r="BQK2" s="691"/>
      <c r="BQL2" s="691"/>
      <c r="BQM2" s="691"/>
      <c r="BQN2" s="691"/>
      <c r="BQO2" s="691"/>
      <c r="BQP2" s="691"/>
      <c r="BQQ2" s="691"/>
      <c r="BQR2" s="691"/>
      <c r="BQS2" s="691"/>
      <c r="BQT2" s="691"/>
      <c r="BQU2" s="691"/>
      <c r="BQV2" s="691"/>
      <c r="BQW2" s="691"/>
      <c r="BQX2" s="691"/>
      <c r="BQY2" s="691"/>
      <c r="BQZ2" s="691"/>
      <c r="BRA2" s="691"/>
      <c r="BRB2" s="691"/>
      <c r="BRC2" s="691"/>
      <c r="BRD2" s="691"/>
      <c r="BRE2" s="691"/>
      <c r="BRF2" s="691"/>
      <c r="BRG2" s="691"/>
      <c r="BRH2" s="691"/>
      <c r="BRI2" s="691"/>
      <c r="BRJ2" s="691"/>
      <c r="BRK2" s="691"/>
      <c r="BRL2" s="691"/>
      <c r="BRM2" s="691"/>
      <c r="BRN2" s="691"/>
      <c r="BRO2" s="691"/>
      <c r="BRP2" s="691"/>
      <c r="BRQ2" s="691"/>
      <c r="BRR2" s="691"/>
      <c r="BRS2" s="691"/>
      <c r="BRT2" s="691"/>
      <c r="BRU2" s="691"/>
      <c r="BRV2" s="691"/>
      <c r="BRW2" s="691"/>
      <c r="BRX2" s="691"/>
      <c r="BRY2" s="691"/>
      <c r="BRZ2" s="691"/>
      <c r="BSA2" s="691"/>
      <c r="BSB2" s="691"/>
      <c r="BSC2" s="691"/>
      <c r="BSD2" s="691"/>
      <c r="BSE2" s="691"/>
      <c r="BSF2" s="691"/>
      <c r="BSG2" s="691"/>
      <c r="BSH2" s="691"/>
      <c r="BSI2" s="691"/>
      <c r="BSJ2" s="691"/>
      <c r="BSK2" s="691"/>
      <c r="BSL2" s="691"/>
      <c r="BSM2" s="691"/>
      <c r="BSN2" s="691"/>
      <c r="BSO2" s="691"/>
      <c r="BSP2" s="691"/>
      <c r="BSQ2" s="691"/>
      <c r="BSR2" s="691"/>
      <c r="BSS2" s="691"/>
      <c r="BST2" s="691"/>
      <c r="BSU2" s="691"/>
      <c r="BSV2" s="691"/>
      <c r="BSW2" s="691"/>
      <c r="BSX2" s="691"/>
      <c r="BSY2" s="691"/>
      <c r="BSZ2" s="691"/>
      <c r="BTA2" s="691"/>
      <c r="BTB2" s="691"/>
      <c r="BTC2" s="691"/>
      <c r="BTD2" s="691"/>
      <c r="BTE2" s="691"/>
      <c r="BTF2" s="691"/>
      <c r="BTG2" s="691"/>
      <c r="BTH2" s="691"/>
      <c r="BTI2" s="691"/>
      <c r="BTJ2" s="691"/>
      <c r="BTK2" s="691"/>
      <c r="BTL2" s="691"/>
      <c r="BTM2" s="691"/>
      <c r="BTN2" s="691"/>
      <c r="BTO2" s="691"/>
      <c r="BTP2" s="691"/>
      <c r="BTQ2" s="691"/>
      <c r="BTR2" s="691"/>
      <c r="BTS2" s="691"/>
      <c r="BTT2" s="691"/>
      <c r="BTU2" s="691"/>
      <c r="BTV2" s="691"/>
      <c r="BTW2" s="691"/>
      <c r="BTX2" s="691"/>
      <c r="BTY2" s="691"/>
      <c r="BTZ2" s="691"/>
      <c r="BUA2" s="691"/>
      <c r="BUB2" s="691"/>
      <c r="BUC2" s="691"/>
      <c r="BUD2" s="691"/>
      <c r="BUE2" s="691"/>
      <c r="BUF2" s="691"/>
      <c r="BUG2" s="691"/>
      <c r="BUH2" s="691"/>
      <c r="BUI2" s="691"/>
      <c r="BUJ2" s="691"/>
      <c r="BUK2" s="691"/>
      <c r="BUL2" s="691"/>
      <c r="BUM2" s="691"/>
      <c r="BUN2" s="691"/>
      <c r="BUO2" s="691"/>
      <c r="BUP2" s="691"/>
      <c r="BUQ2" s="691"/>
      <c r="BUR2" s="691"/>
      <c r="BUS2" s="691"/>
      <c r="BUT2" s="691"/>
      <c r="BUU2" s="691"/>
      <c r="BUV2" s="691"/>
      <c r="BUW2" s="691"/>
      <c r="BUX2" s="691"/>
      <c r="BUY2" s="691"/>
      <c r="BUZ2" s="691"/>
      <c r="BVA2" s="691"/>
      <c r="BVB2" s="691"/>
      <c r="BVC2" s="691"/>
      <c r="BVD2" s="691"/>
      <c r="BVE2" s="691"/>
      <c r="BVF2" s="691"/>
      <c r="BVG2" s="691"/>
      <c r="BVH2" s="691"/>
      <c r="BVI2" s="691"/>
      <c r="BVJ2" s="691"/>
      <c r="BVK2" s="691"/>
      <c r="BVL2" s="691"/>
      <c r="BVM2" s="691"/>
      <c r="BVN2" s="691"/>
      <c r="BVO2" s="691"/>
      <c r="BVP2" s="691"/>
      <c r="BVQ2" s="691"/>
      <c r="BVR2" s="691"/>
      <c r="BVS2" s="691"/>
      <c r="BVT2" s="691"/>
      <c r="BVU2" s="691"/>
      <c r="BVV2" s="691"/>
      <c r="BVW2" s="691"/>
      <c r="BVX2" s="691"/>
      <c r="BVY2" s="691"/>
      <c r="BVZ2" s="691"/>
      <c r="BWA2" s="691"/>
      <c r="BWB2" s="691"/>
      <c r="BWC2" s="691"/>
      <c r="BWD2" s="691"/>
      <c r="BWE2" s="691"/>
      <c r="BWF2" s="691"/>
      <c r="BWG2" s="691"/>
      <c r="BWH2" s="691"/>
      <c r="BWI2" s="691"/>
      <c r="BWJ2" s="691"/>
      <c r="BWK2" s="691"/>
      <c r="BWL2" s="691"/>
      <c r="BWM2" s="691"/>
      <c r="BWN2" s="691"/>
      <c r="BWO2" s="691"/>
      <c r="BWP2" s="691"/>
      <c r="BWQ2" s="691"/>
      <c r="BWR2" s="691"/>
      <c r="BWS2" s="691"/>
      <c r="BWT2" s="691"/>
      <c r="BWU2" s="691"/>
      <c r="BWV2" s="691"/>
      <c r="BWW2" s="691"/>
      <c r="BWX2" s="691"/>
      <c r="BWY2" s="691"/>
      <c r="BWZ2" s="691"/>
      <c r="BXA2" s="691"/>
      <c r="BXB2" s="691"/>
      <c r="BXC2" s="691"/>
      <c r="BXD2" s="691"/>
      <c r="BXE2" s="691"/>
      <c r="BXF2" s="691"/>
      <c r="BXG2" s="691"/>
      <c r="BXH2" s="691"/>
      <c r="BXI2" s="691"/>
      <c r="BXJ2" s="691"/>
      <c r="BXK2" s="691"/>
      <c r="BXL2" s="691"/>
      <c r="BXM2" s="691"/>
      <c r="BXN2" s="691"/>
      <c r="BXO2" s="691"/>
      <c r="BXP2" s="691"/>
      <c r="BXQ2" s="691"/>
      <c r="BXR2" s="691"/>
      <c r="BXS2" s="691"/>
      <c r="BXT2" s="691"/>
      <c r="BXU2" s="691"/>
      <c r="BXV2" s="691"/>
      <c r="BXW2" s="691"/>
      <c r="BXX2" s="691"/>
      <c r="BXY2" s="691"/>
      <c r="BXZ2" s="691"/>
      <c r="BYA2" s="691"/>
      <c r="BYB2" s="691"/>
      <c r="BYC2" s="691"/>
      <c r="BYD2" s="691"/>
      <c r="BYE2" s="691"/>
      <c r="BYF2" s="691"/>
      <c r="BYG2" s="691"/>
      <c r="BYH2" s="691"/>
      <c r="BYI2" s="691"/>
      <c r="BYJ2" s="691"/>
      <c r="BYK2" s="691"/>
      <c r="BYL2" s="691"/>
      <c r="BYM2" s="691"/>
      <c r="BYN2" s="691"/>
      <c r="BYO2" s="691"/>
      <c r="BYP2" s="691"/>
      <c r="BYQ2" s="691"/>
      <c r="BYR2" s="691"/>
      <c r="BYS2" s="691"/>
      <c r="BYT2" s="691"/>
      <c r="BYU2" s="691"/>
      <c r="BYV2" s="691"/>
      <c r="BYW2" s="691"/>
      <c r="BYX2" s="691"/>
      <c r="BYY2" s="691"/>
      <c r="BYZ2" s="691"/>
      <c r="BZA2" s="691"/>
      <c r="BZB2" s="691"/>
      <c r="BZC2" s="691"/>
      <c r="BZD2" s="691"/>
      <c r="BZE2" s="691"/>
      <c r="BZF2" s="691"/>
      <c r="BZG2" s="691"/>
      <c r="BZH2" s="691"/>
      <c r="BZI2" s="691"/>
      <c r="BZJ2" s="691"/>
      <c r="BZK2" s="691"/>
      <c r="BZL2" s="691"/>
      <c r="BZM2" s="691"/>
      <c r="BZN2" s="691"/>
      <c r="BZO2" s="691"/>
      <c r="BZP2" s="691"/>
      <c r="BZQ2" s="691"/>
      <c r="BZR2" s="691"/>
      <c r="BZS2" s="691"/>
      <c r="BZT2" s="691"/>
      <c r="BZU2" s="691"/>
      <c r="BZV2" s="691"/>
      <c r="BZW2" s="691"/>
      <c r="BZX2" s="691"/>
      <c r="BZY2" s="691"/>
      <c r="BZZ2" s="691"/>
      <c r="CAA2" s="691"/>
      <c r="CAB2" s="691"/>
      <c r="CAC2" s="691"/>
      <c r="CAD2" s="691"/>
      <c r="CAE2" s="691"/>
      <c r="CAF2" s="691"/>
      <c r="CAG2" s="691"/>
      <c r="CAH2" s="691"/>
      <c r="CAI2" s="691"/>
      <c r="CAJ2" s="691"/>
      <c r="CAK2" s="691"/>
      <c r="CAL2" s="691"/>
      <c r="CAM2" s="691"/>
      <c r="CAN2" s="691"/>
      <c r="CAO2" s="691"/>
      <c r="CAP2" s="691"/>
      <c r="CAQ2" s="691"/>
      <c r="CAR2" s="691"/>
      <c r="CAS2" s="691"/>
      <c r="CAT2" s="691"/>
      <c r="CAU2" s="691"/>
      <c r="CAV2" s="691"/>
      <c r="CAW2" s="691"/>
      <c r="CAX2" s="691"/>
      <c r="CAY2" s="691"/>
      <c r="CAZ2" s="691"/>
      <c r="CBA2" s="691"/>
      <c r="CBB2" s="691"/>
      <c r="CBC2" s="691"/>
      <c r="CBD2" s="691"/>
      <c r="CBE2" s="691"/>
      <c r="CBF2" s="691"/>
      <c r="CBG2" s="691"/>
      <c r="CBH2" s="691"/>
      <c r="CBI2" s="691"/>
      <c r="CBJ2" s="691"/>
      <c r="CBK2" s="691"/>
      <c r="CBL2" s="691"/>
      <c r="CBM2" s="691"/>
      <c r="CBN2" s="691"/>
      <c r="CBO2" s="691"/>
      <c r="CBP2" s="691"/>
      <c r="CBQ2" s="691"/>
      <c r="CBR2" s="691"/>
      <c r="CBS2" s="691"/>
      <c r="CBT2" s="691"/>
      <c r="CBU2" s="691"/>
      <c r="CBV2" s="691"/>
      <c r="CBW2" s="691"/>
      <c r="CBX2" s="691"/>
      <c r="CBY2" s="691"/>
      <c r="CBZ2" s="691"/>
      <c r="CCA2" s="691"/>
      <c r="CCB2" s="691"/>
      <c r="CCC2" s="691"/>
      <c r="CCD2" s="691"/>
      <c r="CCE2" s="691"/>
      <c r="CCF2" s="691"/>
      <c r="CCG2" s="691"/>
      <c r="CCH2" s="691"/>
      <c r="CCI2" s="691"/>
      <c r="CCJ2" s="691"/>
      <c r="CCK2" s="691"/>
      <c r="CCL2" s="691"/>
      <c r="CCM2" s="691"/>
      <c r="CCN2" s="691"/>
      <c r="CCO2" s="691"/>
      <c r="CCP2" s="691"/>
      <c r="CCQ2" s="691"/>
      <c r="CCR2" s="691"/>
      <c r="CCS2" s="691"/>
      <c r="CCT2" s="691"/>
      <c r="CCU2" s="691"/>
      <c r="CCV2" s="691"/>
      <c r="CCW2" s="691"/>
      <c r="CCX2" s="691"/>
      <c r="CCY2" s="691"/>
      <c r="CCZ2" s="691"/>
      <c r="CDA2" s="691"/>
      <c r="CDB2" s="691"/>
      <c r="CDC2" s="691"/>
      <c r="CDD2" s="691"/>
      <c r="CDE2" s="691"/>
      <c r="CDF2" s="691"/>
      <c r="CDG2" s="691"/>
      <c r="CDH2" s="691"/>
      <c r="CDI2" s="691"/>
      <c r="CDJ2" s="691"/>
      <c r="CDK2" s="691"/>
      <c r="CDL2" s="691"/>
      <c r="CDM2" s="691"/>
      <c r="CDN2" s="691"/>
      <c r="CDO2" s="691"/>
      <c r="CDP2" s="691"/>
      <c r="CDQ2" s="691"/>
      <c r="CDR2" s="691"/>
      <c r="CDS2" s="691"/>
      <c r="CDT2" s="691"/>
      <c r="CDU2" s="691"/>
      <c r="CDV2" s="691"/>
      <c r="CDW2" s="691"/>
      <c r="CDX2" s="691"/>
      <c r="CDY2" s="691"/>
      <c r="CDZ2" s="691"/>
      <c r="CEA2" s="691"/>
      <c r="CEB2" s="691"/>
      <c r="CEC2" s="691"/>
      <c r="CED2" s="691"/>
      <c r="CEE2" s="691"/>
      <c r="CEF2" s="691"/>
      <c r="CEG2" s="691"/>
      <c r="CEH2" s="691"/>
      <c r="CEI2" s="691"/>
      <c r="CEJ2" s="691"/>
      <c r="CEK2" s="691"/>
      <c r="CEL2" s="691"/>
      <c r="CEM2" s="691"/>
      <c r="CEN2" s="691"/>
      <c r="CEO2" s="691"/>
      <c r="CEP2" s="691"/>
      <c r="CEQ2" s="691"/>
      <c r="CER2" s="691"/>
      <c r="CES2" s="691"/>
      <c r="CET2" s="691"/>
      <c r="CEU2" s="691"/>
      <c r="CEV2" s="691"/>
      <c r="CEW2" s="691"/>
      <c r="CEX2" s="691"/>
      <c r="CEY2" s="691"/>
      <c r="CEZ2" s="691"/>
      <c r="CFA2" s="691"/>
      <c r="CFB2" s="691"/>
      <c r="CFC2" s="691"/>
      <c r="CFD2" s="691"/>
      <c r="CFE2" s="691"/>
      <c r="CFF2" s="691"/>
      <c r="CFG2" s="691"/>
      <c r="CFH2" s="691"/>
      <c r="CFI2" s="691"/>
      <c r="CFJ2" s="691"/>
      <c r="CFK2" s="691"/>
      <c r="CFL2" s="691"/>
      <c r="CFM2" s="691"/>
      <c r="CFN2" s="691"/>
      <c r="CFO2" s="691"/>
      <c r="CFP2" s="691"/>
      <c r="CFQ2" s="691"/>
      <c r="CFR2" s="691"/>
      <c r="CFS2" s="691"/>
      <c r="CFT2" s="691"/>
      <c r="CFU2" s="691"/>
      <c r="CFV2" s="691"/>
      <c r="CFW2" s="691"/>
      <c r="CFX2" s="691"/>
      <c r="CFY2" s="691"/>
      <c r="CFZ2" s="691"/>
      <c r="CGA2" s="691"/>
      <c r="CGB2" s="691"/>
      <c r="CGC2" s="691"/>
      <c r="CGD2" s="691"/>
      <c r="CGE2" s="691"/>
      <c r="CGF2" s="691"/>
      <c r="CGG2" s="691"/>
      <c r="CGH2" s="691"/>
      <c r="CGI2" s="691"/>
      <c r="CGJ2" s="691"/>
      <c r="CGK2" s="691"/>
      <c r="CGL2" s="691"/>
      <c r="CGM2" s="691"/>
      <c r="CGN2" s="691"/>
      <c r="CGO2" s="691"/>
      <c r="CGP2" s="691"/>
      <c r="CGQ2" s="691"/>
      <c r="CGR2" s="691"/>
      <c r="CGS2" s="691"/>
      <c r="CGT2" s="691"/>
      <c r="CGU2" s="691"/>
      <c r="CGV2" s="691"/>
      <c r="CGW2" s="691"/>
      <c r="CGX2" s="691"/>
      <c r="CGY2" s="691"/>
      <c r="CGZ2" s="691"/>
      <c r="CHA2" s="691"/>
      <c r="CHB2" s="691"/>
      <c r="CHC2" s="691"/>
      <c r="CHD2" s="691"/>
      <c r="CHE2" s="691"/>
      <c r="CHF2" s="691"/>
      <c r="CHG2" s="691"/>
      <c r="CHH2" s="691"/>
      <c r="CHI2" s="691"/>
      <c r="CHJ2" s="691"/>
      <c r="CHK2" s="691"/>
      <c r="CHL2" s="691"/>
      <c r="CHM2" s="691"/>
      <c r="CHN2" s="691"/>
      <c r="CHO2" s="691"/>
      <c r="CHP2" s="691"/>
      <c r="CHQ2" s="691"/>
      <c r="CHR2" s="691"/>
      <c r="CHS2" s="691"/>
      <c r="CHT2" s="691"/>
      <c r="CHU2" s="691"/>
      <c r="CHV2" s="691"/>
      <c r="CHW2" s="691"/>
      <c r="CHX2" s="691"/>
      <c r="CHY2" s="691"/>
      <c r="CHZ2" s="691"/>
      <c r="CIA2" s="691"/>
      <c r="CIB2" s="691"/>
      <c r="CIC2" s="691"/>
      <c r="CID2" s="691"/>
      <c r="CIE2" s="691"/>
      <c r="CIF2" s="691"/>
      <c r="CIG2" s="691"/>
      <c r="CIH2" s="691"/>
      <c r="CII2" s="691"/>
      <c r="CIJ2" s="691"/>
      <c r="CIK2" s="691"/>
      <c r="CIL2" s="691"/>
      <c r="CIM2" s="691"/>
      <c r="CIN2" s="691"/>
      <c r="CIO2" s="691"/>
      <c r="CIP2" s="691"/>
      <c r="CIQ2" s="691"/>
      <c r="CIR2" s="691"/>
      <c r="CIS2" s="691"/>
      <c r="CIT2" s="691"/>
      <c r="CIU2" s="691"/>
      <c r="CIV2" s="691"/>
      <c r="CIW2" s="691"/>
      <c r="CIX2" s="691"/>
      <c r="CIY2" s="691"/>
      <c r="CIZ2" s="691"/>
      <c r="CJA2" s="691"/>
      <c r="CJB2" s="691"/>
      <c r="CJC2" s="691"/>
      <c r="CJD2" s="691"/>
      <c r="CJE2" s="691"/>
      <c r="CJF2" s="691"/>
      <c r="CJG2" s="691"/>
      <c r="CJH2" s="691"/>
      <c r="CJI2" s="691"/>
      <c r="CJJ2" s="691"/>
      <c r="CJK2" s="691"/>
      <c r="CJL2" s="691"/>
      <c r="CJM2" s="691"/>
      <c r="CJN2" s="691"/>
      <c r="CJO2" s="691"/>
      <c r="CJP2" s="691"/>
      <c r="CJQ2" s="691"/>
      <c r="CJR2" s="691"/>
      <c r="CJS2" s="691"/>
      <c r="CJT2" s="691"/>
      <c r="CJU2" s="691"/>
      <c r="CJV2" s="691"/>
      <c r="CJW2" s="691"/>
      <c r="CJX2" s="691"/>
      <c r="CJY2" s="691"/>
      <c r="CJZ2" s="691"/>
      <c r="CKA2" s="691"/>
      <c r="CKB2" s="691"/>
      <c r="CKC2" s="691"/>
      <c r="CKD2" s="691"/>
      <c r="CKE2" s="691"/>
      <c r="CKF2" s="691"/>
      <c r="CKG2" s="691"/>
      <c r="CKH2" s="691"/>
      <c r="CKI2" s="691"/>
      <c r="CKJ2" s="691"/>
      <c r="CKK2" s="691"/>
      <c r="CKL2" s="691"/>
      <c r="CKM2" s="691"/>
      <c r="CKN2" s="691"/>
      <c r="CKO2" s="691"/>
      <c r="CKP2" s="691"/>
      <c r="CKQ2" s="691"/>
      <c r="CKR2" s="691"/>
      <c r="CKS2" s="691"/>
      <c r="CKT2" s="691"/>
      <c r="CKU2" s="691"/>
      <c r="CKV2" s="691"/>
      <c r="CKW2" s="691"/>
      <c r="CKX2" s="691"/>
      <c r="CKY2" s="691"/>
      <c r="CKZ2" s="691"/>
      <c r="CLA2" s="691"/>
      <c r="CLB2" s="691"/>
      <c r="CLC2" s="691"/>
      <c r="CLD2" s="691"/>
      <c r="CLE2" s="691"/>
      <c r="CLF2" s="691"/>
      <c r="CLG2" s="691"/>
      <c r="CLH2" s="691"/>
      <c r="CLI2" s="691"/>
      <c r="CLJ2" s="691"/>
      <c r="CLK2" s="691"/>
      <c r="CLL2" s="691"/>
      <c r="CLM2" s="691"/>
      <c r="CLN2" s="691"/>
      <c r="CLO2" s="691"/>
      <c r="CLP2" s="691"/>
      <c r="CLQ2" s="691"/>
      <c r="CLR2" s="691"/>
      <c r="CLS2" s="691"/>
      <c r="CLT2" s="691"/>
      <c r="CLU2" s="691"/>
      <c r="CLV2" s="691"/>
      <c r="CLW2" s="691"/>
      <c r="CLX2" s="691"/>
      <c r="CLY2" s="691"/>
      <c r="CLZ2" s="691"/>
      <c r="CMA2" s="691"/>
      <c r="CMB2" s="691"/>
      <c r="CMC2" s="691"/>
      <c r="CMD2" s="691"/>
      <c r="CME2" s="691"/>
      <c r="CMF2" s="691"/>
      <c r="CMG2" s="691"/>
      <c r="CMH2" s="691"/>
      <c r="CMI2" s="691"/>
      <c r="CMJ2" s="691"/>
      <c r="CMK2" s="691"/>
      <c r="CML2" s="691"/>
      <c r="CMM2" s="691"/>
      <c r="CMN2" s="691"/>
      <c r="CMO2" s="691"/>
      <c r="CMP2" s="691"/>
      <c r="CMQ2" s="691"/>
      <c r="CMR2" s="691"/>
      <c r="CMS2" s="691"/>
      <c r="CMT2" s="691"/>
      <c r="CMU2" s="691"/>
      <c r="CMV2" s="691"/>
      <c r="CMW2" s="691"/>
      <c r="CMX2" s="691"/>
      <c r="CMY2" s="691"/>
      <c r="CMZ2" s="691"/>
      <c r="CNA2" s="691"/>
      <c r="CNB2" s="691"/>
      <c r="CNC2" s="691"/>
      <c r="CND2" s="691"/>
      <c r="CNE2" s="691"/>
      <c r="CNF2" s="691"/>
      <c r="CNG2" s="691"/>
      <c r="CNH2" s="691"/>
      <c r="CNI2" s="691"/>
      <c r="CNJ2" s="691"/>
      <c r="CNK2" s="691"/>
      <c r="CNL2" s="691"/>
      <c r="CNM2" s="691"/>
      <c r="CNN2" s="691"/>
      <c r="CNO2" s="691"/>
      <c r="CNP2" s="691"/>
      <c r="CNQ2" s="691"/>
      <c r="CNR2" s="691"/>
      <c r="CNS2" s="691"/>
      <c r="CNT2" s="691"/>
      <c r="CNU2" s="691"/>
      <c r="CNV2" s="691"/>
      <c r="CNW2" s="691"/>
      <c r="CNX2" s="691"/>
      <c r="CNY2" s="691"/>
      <c r="CNZ2" s="691"/>
      <c r="COA2" s="691"/>
      <c r="COB2" s="691"/>
      <c r="COC2" s="691"/>
      <c r="COD2" s="691"/>
      <c r="COE2" s="691"/>
      <c r="COF2" s="691"/>
      <c r="COG2" s="691"/>
      <c r="COH2" s="691"/>
      <c r="COI2" s="691"/>
      <c r="COJ2" s="691"/>
      <c r="COK2" s="691"/>
      <c r="COL2" s="691"/>
      <c r="COM2" s="691"/>
      <c r="CON2" s="691"/>
      <c r="COO2" s="691"/>
      <c r="COP2" s="691"/>
      <c r="COQ2" s="691"/>
      <c r="COR2" s="691"/>
      <c r="COS2" s="691"/>
      <c r="COT2" s="691"/>
      <c r="COU2" s="691"/>
      <c r="COV2" s="691"/>
      <c r="COW2" s="691"/>
      <c r="COX2" s="691"/>
      <c r="COY2" s="691"/>
      <c r="COZ2" s="691"/>
      <c r="CPA2" s="691"/>
      <c r="CPB2" s="691"/>
      <c r="CPC2" s="691"/>
      <c r="CPD2" s="691"/>
      <c r="CPE2" s="691"/>
      <c r="CPF2" s="691"/>
      <c r="CPG2" s="691"/>
      <c r="CPH2" s="691"/>
      <c r="CPI2" s="691"/>
      <c r="CPJ2" s="691"/>
      <c r="CPK2" s="691"/>
      <c r="CPL2" s="691"/>
      <c r="CPM2" s="691"/>
      <c r="CPN2" s="691"/>
      <c r="CPO2" s="691"/>
      <c r="CPP2" s="691"/>
      <c r="CPQ2" s="691"/>
      <c r="CPR2" s="691"/>
      <c r="CPS2" s="691"/>
      <c r="CPT2" s="691"/>
      <c r="CPU2" s="691"/>
      <c r="CPV2" s="691"/>
      <c r="CPW2" s="691"/>
      <c r="CPX2" s="691"/>
      <c r="CPY2" s="691"/>
      <c r="CPZ2" s="691"/>
      <c r="CQA2" s="691"/>
      <c r="CQB2" s="691"/>
      <c r="CQC2" s="691"/>
      <c r="CQD2" s="691"/>
      <c r="CQE2" s="691"/>
      <c r="CQF2" s="691"/>
      <c r="CQG2" s="691"/>
      <c r="CQH2" s="691"/>
      <c r="CQI2" s="691"/>
      <c r="CQJ2" s="691"/>
      <c r="CQK2" s="691"/>
      <c r="CQL2" s="691"/>
      <c r="CQM2" s="691"/>
      <c r="CQN2" s="691"/>
      <c r="CQO2" s="691"/>
      <c r="CQP2" s="691"/>
      <c r="CQQ2" s="691"/>
      <c r="CQR2" s="691"/>
      <c r="CQS2" s="691"/>
      <c r="CQT2" s="691"/>
      <c r="CQU2" s="691"/>
      <c r="CQV2" s="691"/>
      <c r="CQW2" s="691"/>
      <c r="CQX2" s="691"/>
      <c r="CQY2" s="691"/>
      <c r="CQZ2" s="691"/>
      <c r="CRA2" s="691"/>
      <c r="CRB2" s="691"/>
      <c r="CRC2" s="691"/>
      <c r="CRD2" s="691"/>
      <c r="CRE2" s="691"/>
      <c r="CRF2" s="691"/>
      <c r="CRG2" s="691"/>
      <c r="CRH2" s="691"/>
      <c r="CRI2" s="691"/>
      <c r="CRJ2" s="691"/>
      <c r="CRK2" s="691"/>
      <c r="CRL2" s="691"/>
      <c r="CRM2" s="691"/>
      <c r="CRN2" s="691"/>
      <c r="CRO2" s="691"/>
      <c r="CRP2" s="691"/>
      <c r="CRQ2" s="691"/>
      <c r="CRR2" s="691"/>
      <c r="CRS2" s="691"/>
      <c r="CRT2" s="691"/>
      <c r="CRU2" s="691"/>
      <c r="CRV2" s="691"/>
      <c r="CRW2" s="691"/>
      <c r="CRX2" s="691"/>
      <c r="CRY2" s="691"/>
      <c r="CRZ2" s="691"/>
      <c r="CSA2" s="691"/>
      <c r="CSB2" s="691"/>
      <c r="CSC2" s="691"/>
      <c r="CSD2" s="691"/>
      <c r="CSE2" s="691"/>
      <c r="CSF2" s="691"/>
      <c r="CSG2" s="691"/>
      <c r="CSH2" s="691"/>
      <c r="CSI2" s="691"/>
      <c r="CSJ2" s="691"/>
      <c r="CSK2" s="691"/>
      <c r="CSL2" s="691"/>
      <c r="CSM2" s="691"/>
      <c r="CSN2" s="691"/>
      <c r="CSO2" s="691"/>
      <c r="CSP2" s="691"/>
      <c r="CSQ2" s="691"/>
      <c r="CSR2" s="691"/>
      <c r="CSS2" s="691"/>
      <c r="CST2" s="691"/>
      <c r="CSU2" s="691"/>
      <c r="CSV2" s="691"/>
      <c r="CSW2" s="691"/>
      <c r="CSX2" s="691"/>
      <c r="CSY2" s="691"/>
      <c r="CSZ2" s="691"/>
      <c r="CTA2" s="691"/>
      <c r="CTB2" s="691"/>
      <c r="CTC2" s="691"/>
      <c r="CTD2" s="691"/>
      <c r="CTE2" s="691"/>
      <c r="CTF2" s="691"/>
      <c r="CTG2" s="691"/>
      <c r="CTH2" s="691"/>
      <c r="CTI2" s="691"/>
      <c r="CTJ2" s="691"/>
      <c r="CTK2" s="691"/>
      <c r="CTL2" s="691"/>
      <c r="CTM2" s="691"/>
      <c r="CTN2" s="691"/>
      <c r="CTO2" s="691"/>
      <c r="CTP2" s="691"/>
      <c r="CTQ2" s="691"/>
      <c r="CTR2" s="691"/>
      <c r="CTS2" s="691"/>
      <c r="CTT2" s="691"/>
      <c r="CTU2" s="691"/>
      <c r="CTV2" s="691"/>
      <c r="CTW2" s="691"/>
      <c r="CTX2" s="691"/>
      <c r="CTY2" s="691"/>
      <c r="CTZ2" s="691"/>
      <c r="CUA2" s="691"/>
      <c r="CUB2" s="691"/>
      <c r="CUC2" s="691"/>
      <c r="CUD2" s="691"/>
      <c r="CUE2" s="691"/>
      <c r="CUF2" s="691"/>
      <c r="CUG2" s="691"/>
      <c r="CUH2" s="691"/>
      <c r="CUI2" s="691"/>
      <c r="CUJ2" s="691"/>
      <c r="CUK2" s="691"/>
      <c r="CUL2" s="691"/>
      <c r="CUM2" s="691"/>
      <c r="CUN2" s="691"/>
      <c r="CUO2" s="691"/>
      <c r="CUP2" s="691"/>
      <c r="CUQ2" s="691"/>
      <c r="CUR2" s="691"/>
      <c r="CUS2" s="691"/>
      <c r="CUT2" s="691"/>
      <c r="CUU2" s="691"/>
      <c r="CUV2" s="691"/>
      <c r="CUW2" s="691"/>
      <c r="CUX2" s="691"/>
      <c r="CUY2" s="691"/>
      <c r="CUZ2" s="691"/>
      <c r="CVA2" s="691"/>
      <c r="CVB2" s="691"/>
      <c r="CVC2" s="691"/>
      <c r="CVD2" s="691"/>
      <c r="CVE2" s="691"/>
      <c r="CVF2" s="691"/>
      <c r="CVG2" s="691"/>
      <c r="CVH2" s="691"/>
      <c r="CVI2" s="691"/>
      <c r="CVJ2" s="691"/>
      <c r="CVK2" s="691"/>
      <c r="CVL2" s="691"/>
      <c r="CVM2" s="691"/>
      <c r="CVN2" s="691"/>
      <c r="CVO2" s="691"/>
      <c r="CVP2" s="691"/>
      <c r="CVQ2" s="691"/>
      <c r="CVR2" s="691"/>
      <c r="CVS2" s="691"/>
      <c r="CVT2" s="691"/>
      <c r="CVU2" s="691"/>
      <c r="CVV2" s="691"/>
      <c r="CVW2" s="691"/>
      <c r="CVX2" s="691"/>
      <c r="CVY2" s="691"/>
      <c r="CVZ2" s="691"/>
      <c r="CWA2" s="691"/>
      <c r="CWB2" s="691"/>
      <c r="CWC2" s="691"/>
      <c r="CWD2" s="691"/>
      <c r="CWE2" s="691"/>
      <c r="CWF2" s="691"/>
      <c r="CWG2" s="691"/>
      <c r="CWH2" s="691"/>
      <c r="CWI2" s="691"/>
      <c r="CWJ2" s="691"/>
      <c r="CWK2" s="691"/>
      <c r="CWL2" s="691"/>
      <c r="CWM2" s="691"/>
      <c r="CWN2" s="691"/>
      <c r="CWO2" s="691"/>
      <c r="CWP2" s="691"/>
      <c r="CWQ2" s="691"/>
      <c r="CWR2" s="691"/>
      <c r="CWS2" s="691"/>
      <c r="CWT2" s="691"/>
      <c r="CWU2" s="691"/>
      <c r="CWV2" s="691"/>
      <c r="CWW2" s="691"/>
      <c r="CWX2" s="691"/>
      <c r="CWY2" s="691"/>
      <c r="CWZ2" s="691"/>
      <c r="CXA2" s="691"/>
      <c r="CXB2" s="691"/>
      <c r="CXC2" s="691"/>
      <c r="CXD2" s="691"/>
      <c r="CXE2" s="691"/>
      <c r="CXF2" s="691"/>
      <c r="CXG2" s="691"/>
      <c r="CXH2" s="691"/>
      <c r="CXI2" s="691"/>
      <c r="CXJ2" s="691"/>
      <c r="CXK2" s="691"/>
      <c r="CXL2" s="691"/>
      <c r="CXM2" s="691"/>
      <c r="CXN2" s="691"/>
      <c r="CXO2" s="691"/>
      <c r="CXP2" s="691"/>
      <c r="CXQ2" s="691"/>
      <c r="CXR2" s="691"/>
      <c r="CXS2" s="691"/>
      <c r="CXT2" s="691"/>
      <c r="CXU2" s="691"/>
      <c r="CXV2" s="691"/>
      <c r="CXW2" s="691"/>
      <c r="CXX2" s="691"/>
      <c r="CXY2" s="691"/>
      <c r="CXZ2" s="691"/>
      <c r="CYA2" s="691"/>
      <c r="CYB2" s="691"/>
      <c r="CYC2" s="691"/>
      <c r="CYD2" s="691"/>
      <c r="CYE2" s="691"/>
      <c r="CYF2" s="691"/>
      <c r="CYG2" s="691"/>
      <c r="CYH2" s="691"/>
      <c r="CYI2" s="691"/>
      <c r="CYJ2" s="691"/>
      <c r="CYK2" s="691"/>
      <c r="CYL2" s="691"/>
      <c r="CYM2" s="691"/>
      <c r="CYN2" s="691"/>
      <c r="CYO2" s="691"/>
      <c r="CYP2" s="691"/>
      <c r="CYQ2" s="691"/>
      <c r="CYR2" s="691"/>
      <c r="CYS2" s="691"/>
      <c r="CYT2" s="691"/>
      <c r="CYU2" s="691"/>
      <c r="CYV2" s="691"/>
      <c r="CYW2" s="691"/>
      <c r="CYX2" s="691"/>
      <c r="CYY2" s="691"/>
      <c r="CYZ2" s="691"/>
      <c r="CZA2" s="691"/>
      <c r="CZB2" s="691"/>
      <c r="CZC2" s="691"/>
      <c r="CZD2" s="691"/>
      <c r="CZE2" s="691"/>
      <c r="CZF2" s="691"/>
      <c r="CZG2" s="691"/>
      <c r="CZH2" s="691"/>
      <c r="CZI2" s="691"/>
      <c r="CZJ2" s="691"/>
      <c r="CZK2" s="691"/>
      <c r="CZL2" s="691"/>
      <c r="CZM2" s="691"/>
      <c r="CZN2" s="691"/>
      <c r="CZO2" s="691"/>
      <c r="CZP2" s="691"/>
      <c r="CZQ2" s="691"/>
      <c r="CZR2" s="691"/>
      <c r="CZS2" s="691"/>
      <c r="CZT2" s="691"/>
      <c r="CZU2" s="691"/>
      <c r="CZV2" s="691"/>
      <c r="CZW2" s="691"/>
      <c r="CZX2" s="691"/>
      <c r="CZY2" s="691"/>
      <c r="CZZ2" s="691"/>
      <c r="DAA2" s="691"/>
      <c r="DAB2" s="691"/>
      <c r="DAC2" s="691"/>
      <c r="DAD2" s="691"/>
      <c r="DAE2" s="691"/>
      <c r="DAF2" s="691"/>
      <c r="DAG2" s="691"/>
      <c r="DAH2" s="691"/>
      <c r="DAI2" s="691"/>
      <c r="DAJ2" s="691"/>
      <c r="DAK2" s="691"/>
      <c r="DAL2" s="691"/>
      <c r="DAM2" s="691"/>
      <c r="DAN2" s="691"/>
      <c r="DAO2" s="691"/>
      <c r="DAP2" s="691"/>
      <c r="DAQ2" s="691"/>
      <c r="DAR2" s="691"/>
      <c r="DAS2" s="691"/>
      <c r="DAT2" s="691"/>
      <c r="DAU2" s="691"/>
      <c r="DAV2" s="691"/>
      <c r="DAW2" s="691"/>
      <c r="DAX2" s="691"/>
      <c r="DAY2" s="691"/>
      <c r="DAZ2" s="691"/>
      <c r="DBA2" s="691"/>
      <c r="DBB2" s="691"/>
      <c r="DBC2" s="691"/>
      <c r="DBD2" s="691"/>
      <c r="DBE2" s="691"/>
      <c r="DBF2" s="691"/>
      <c r="DBG2" s="691"/>
      <c r="DBH2" s="691"/>
      <c r="DBI2" s="691"/>
      <c r="DBJ2" s="691"/>
      <c r="DBK2" s="691"/>
      <c r="DBL2" s="691"/>
      <c r="DBM2" s="691"/>
      <c r="DBN2" s="691"/>
      <c r="DBO2" s="691"/>
      <c r="DBP2" s="691"/>
      <c r="DBQ2" s="691"/>
      <c r="DBR2" s="691"/>
      <c r="DBS2" s="691"/>
      <c r="DBT2" s="691"/>
      <c r="DBU2" s="691"/>
      <c r="DBV2" s="691"/>
      <c r="DBW2" s="691"/>
      <c r="DBX2" s="691"/>
      <c r="DBY2" s="691"/>
      <c r="DBZ2" s="691"/>
      <c r="DCA2" s="691"/>
      <c r="DCB2" s="691"/>
      <c r="DCC2" s="691"/>
      <c r="DCD2" s="691"/>
      <c r="DCE2" s="691"/>
      <c r="DCF2" s="691"/>
      <c r="DCG2" s="691"/>
      <c r="DCH2" s="691"/>
      <c r="DCI2" s="691"/>
      <c r="DCJ2" s="691"/>
      <c r="DCK2" s="691"/>
      <c r="DCL2" s="691"/>
      <c r="DCM2" s="691"/>
      <c r="DCN2" s="691"/>
      <c r="DCO2" s="691"/>
      <c r="DCP2" s="691"/>
      <c r="DCQ2" s="691"/>
      <c r="DCR2" s="691"/>
      <c r="DCS2" s="691"/>
      <c r="DCT2" s="691"/>
      <c r="DCU2" s="691"/>
      <c r="DCV2" s="691"/>
      <c r="DCW2" s="691"/>
      <c r="DCX2" s="691"/>
      <c r="DCY2" s="691"/>
      <c r="DCZ2" s="691"/>
      <c r="DDA2" s="691"/>
      <c r="DDB2" s="691"/>
      <c r="DDC2" s="691"/>
      <c r="DDD2" s="691"/>
      <c r="DDE2" s="691"/>
      <c r="DDF2" s="691"/>
      <c r="DDG2" s="691"/>
      <c r="DDH2" s="691"/>
      <c r="DDI2" s="691"/>
      <c r="DDJ2" s="691"/>
      <c r="DDK2" s="691"/>
      <c r="DDL2" s="691"/>
      <c r="DDM2" s="691"/>
      <c r="DDN2" s="691"/>
      <c r="DDO2" s="691"/>
      <c r="DDP2" s="691"/>
      <c r="DDQ2" s="691"/>
      <c r="DDR2" s="691"/>
      <c r="DDS2" s="691"/>
      <c r="DDT2" s="691"/>
      <c r="DDU2" s="691"/>
      <c r="DDV2" s="691"/>
      <c r="DDW2" s="691"/>
      <c r="DDX2" s="691"/>
      <c r="DDY2" s="691"/>
      <c r="DDZ2" s="691"/>
      <c r="DEA2" s="691"/>
      <c r="DEB2" s="691"/>
      <c r="DEC2" s="691"/>
      <c r="DED2" s="691"/>
      <c r="DEE2" s="691"/>
      <c r="DEF2" s="691"/>
      <c r="DEG2" s="691"/>
      <c r="DEH2" s="691"/>
      <c r="DEI2" s="691"/>
      <c r="DEJ2" s="691"/>
      <c r="DEK2" s="691"/>
      <c r="DEL2" s="691"/>
      <c r="DEM2" s="691"/>
      <c r="DEN2" s="691"/>
      <c r="DEO2" s="691"/>
      <c r="DEP2" s="691"/>
      <c r="DEQ2" s="691"/>
      <c r="DER2" s="691"/>
      <c r="DES2" s="691"/>
      <c r="DET2" s="691"/>
      <c r="DEU2" s="691"/>
      <c r="DEV2" s="691"/>
      <c r="DEW2" s="691"/>
      <c r="DEX2" s="691"/>
      <c r="DEY2" s="691"/>
      <c r="DEZ2" s="691"/>
      <c r="DFA2" s="691"/>
      <c r="DFB2" s="691"/>
      <c r="DFC2" s="691"/>
      <c r="DFD2" s="691"/>
      <c r="DFE2" s="691"/>
      <c r="DFF2" s="691"/>
      <c r="DFG2" s="691"/>
      <c r="DFH2" s="691"/>
      <c r="DFI2" s="691"/>
      <c r="DFJ2" s="691"/>
      <c r="DFK2" s="691"/>
      <c r="DFL2" s="691"/>
      <c r="DFM2" s="691"/>
      <c r="DFN2" s="691"/>
      <c r="DFO2" s="691"/>
      <c r="DFP2" s="691"/>
      <c r="DFQ2" s="691"/>
      <c r="DFR2" s="691"/>
      <c r="DFS2" s="691"/>
      <c r="DFT2" s="691"/>
      <c r="DFU2" s="691"/>
      <c r="DFV2" s="691"/>
      <c r="DFW2" s="691"/>
      <c r="DFX2" s="691"/>
      <c r="DFY2" s="691"/>
      <c r="DFZ2" s="691"/>
      <c r="DGA2" s="691"/>
      <c r="DGB2" s="691"/>
      <c r="DGC2" s="691"/>
      <c r="DGD2" s="691"/>
      <c r="DGE2" s="691"/>
      <c r="DGF2" s="691"/>
      <c r="DGG2" s="691"/>
      <c r="DGH2" s="691"/>
      <c r="DGI2" s="691"/>
      <c r="DGJ2" s="691"/>
      <c r="DGK2" s="691"/>
      <c r="DGL2" s="691"/>
      <c r="DGM2" s="691"/>
      <c r="DGN2" s="691"/>
      <c r="DGO2" s="691"/>
      <c r="DGP2" s="691"/>
      <c r="DGQ2" s="691"/>
      <c r="DGR2" s="691"/>
      <c r="DGS2" s="691"/>
      <c r="DGT2" s="691"/>
      <c r="DGU2" s="691"/>
      <c r="DGV2" s="691"/>
      <c r="DGW2" s="691"/>
      <c r="DGX2" s="691"/>
      <c r="DGY2" s="691"/>
      <c r="DGZ2" s="691"/>
      <c r="DHA2" s="691"/>
      <c r="DHB2" s="691"/>
      <c r="DHC2" s="691"/>
      <c r="DHD2" s="691"/>
      <c r="DHE2" s="691"/>
      <c r="DHF2" s="691"/>
      <c r="DHG2" s="691"/>
      <c r="DHH2" s="691"/>
      <c r="DHI2" s="691"/>
      <c r="DHJ2" s="691"/>
      <c r="DHK2" s="691"/>
      <c r="DHL2" s="691"/>
      <c r="DHM2" s="691"/>
      <c r="DHN2" s="691"/>
      <c r="DHO2" s="691"/>
      <c r="DHP2" s="691"/>
      <c r="DHQ2" s="691"/>
      <c r="DHR2" s="691"/>
      <c r="DHS2" s="691"/>
      <c r="DHT2" s="691"/>
      <c r="DHU2" s="691"/>
      <c r="DHV2" s="691"/>
      <c r="DHW2" s="691"/>
      <c r="DHX2" s="691"/>
      <c r="DHY2" s="691"/>
      <c r="DHZ2" s="691"/>
      <c r="DIA2" s="691"/>
      <c r="DIB2" s="691"/>
      <c r="DIC2" s="691"/>
      <c r="DID2" s="691"/>
      <c r="DIE2" s="691"/>
      <c r="DIF2" s="691"/>
      <c r="DIG2" s="691"/>
      <c r="DIH2" s="691"/>
      <c r="DII2" s="691"/>
      <c r="DIJ2" s="691"/>
      <c r="DIK2" s="691"/>
      <c r="DIL2" s="691"/>
      <c r="DIM2" s="691"/>
      <c r="DIN2" s="691"/>
      <c r="DIO2" s="691"/>
      <c r="DIP2" s="691"/>
      <c r="DIQ2" s="691"/>
      <c r="DIR2" s="691"/>
      <c r="DIS2" s="691"/>
      <c r="DIT2" s="691"/>
      <c r="DIU2" s="691"/>
      <c r="DIV2" s="691"/>
      <c r="DIW2" s="691"/>
      <c r="DIX2" s="691"/>
      <c r="DIY2" s="691"/>
      <c r="DIZ2" s="691"/>
      <c r="DJA2" s="691"/>
      <c r="DJB2" s="691"/>
      <c r="DJC2" s="691"/>
      <c r="DJD2" s="691"/>
      <c r="DJE2" s="691"/>
      <c r="DJF2" s="691"/>
      <c r="DJG2" s="691"/>
      <c r="DJH2" s="691"/>
      <c r="DJI2" s="691"/>
      <c r="DJJ2" s="691"/>
      <c r="DJK2" s="691"/>
      <c r="DJL2" s="691"/>
      <c r="DJM2" s="691"/>
      <c r="DJN2" s="691"/>
      <c r="DJO2" s="691"/>
      <c r="DJP2" s="691"/>
      <c r="DJQ2" s="691"/>
      <c r="DJR2" s="691"/>
      <c r="DJS2" s="691"/>
      <c r="DJT2" s="691"/>
      <c r="DJU2" s="691"/>
      <c r="DJV2" s="691"/>
      <c r="DJW2" s="691"/>
      <c r="DJX2" s="691"/>
      <c r="DJY2" s="691"/>
      <c r="DJZ2" s="691"/>
      <c r="DKA2" s="691"/>
      <c r="DKB2" s="691"/>
      <c r="DKC2" s="691"/>
      <c r="DKD2" s="691"/>
      <c r="DKE2" s="691"/>
      <c r="DKF2" s="691"/>
      <c r="DKG2" s="691"/>
      <c r="DKH2" s="691"/>
      <c r="DKI2" s="691"/>
      <c r="DKJ2" s="691"/>
      <c r="DKK2" s="691"/>
      <c r="DKL2" s="691"/>
      <c r="DKM2" s="691"/>
      <c r="DKN2" s="691"/>
      <c r="DKO2" s="691"/>
      <c r="DKP2" s="691"/>
      <c r="DKQ2" s="691"/>
      <c r="DKR2" s="691"/>
      <c r="DKS2" s="691"/>
      <c r="DKT2" s="691"/>
      <c r="DKU2" s="691"/>
      <c r="DKV2" s="691"/>
      <c r="DKW2" s="691"/>
      <c r="DKX2" s="691"/>
      <c r="DKY2" s="691"/>
      <c r="DKZ2" s="691"/>
      <c r="DLA2" s="691"/>
      <c r="DLB2" s="691"/>
      <c r="DLC2" s="691"/>
      <c r="DLD2" s="691"/>
      <c r="DLE2" s="691"/>
      <c r="DLF2" s="691"/>
      <c r="DLG2" s="691"/>
      <c r="DLH2" s="691"/>
      <c r="DLI2" s="691"/>
      <c r="DLJ2" s="691"/>
      <c r="DLK2" s="691"/>
      <c r="DLL2" s="691"/>
      <c r="DLM2" s="691"/>
      <c r="DLN2" s="691"/>
      <c r="DLO2" s="691"/>
      <c r="DLP2" s="691"/>
      <c r="DLQ2" s="691"/>
      <c r="DLR2" s="691"/>
      <c r="DLS2" s="691"/>
      <c r="DLT2" s="691"/>
      <c r="DLU2" s="691"/>
      <c r="DLV2" s="691"/>
      <c r="DLW2" s="691"/>
      <c r="DLX2" s="691"/>
      <c r="DLY2" s="691"/>
      <c r="DLZ2" s="691"/>
      <c r="DMA2" s="691"/>
      <c r="DMB2" s="691"/>
      <c r="DMC2" s="691"/>
      <c r="DMD2" s="691"/>
      <c r="DME2" s="691"/>
      <c r="DMF2" s="691"/>
      <c r="DMG2" s="691"/>
      <c r="DMH2" s="691"/>
      <c r="DMI2" s="691"/>
      <c r="DMJ2" s="691"/>
      <c r="DMK2" s="691"/>
      <c r="DML2" s="691"/>
      <c r="DMM2" s="691"/>
      <c r="DMN2" s="691"/>
      <c r="DMO2" s="691"/>
      <c r="DMP2" s="691"/>
      <c r="DMQ2" s="691"/>
      <c r="DMR2" s="691"/>
      <c r="DMS2" s="691"/>
      <c r="DMT2" s="691"/>
      <c r="DMU2" s="691"/>
      <c r="DMV2" s="691"/>
      <c r="DMW2" s="691"/>
      <c r="DMX2" s="691"/>
      <c r="DMY2" s="691"/>
      <c r="DMZ2" s="691"/>
      <c r="DNA2" s="691"/>
      <c r="DNB2" s="691"/>
      <c r="DNC2" s="691"/>
      <c r="DND2" s="691"/>
      <c r="DNE2" s="691"/>
      <c r="DNF2" s="691"/>
      <c r="DNG2" s="691"/>
      <c r="DNH2" s="691"/>
      <c r="DNI2" s="691"/>
      <c r="DNJ2" s="691"/>
      <c r="DNK2" s="691"/>
      <c r="DNL2" s="691"/>
      <c r="DNM2" s="691"/>
      <c r="DNN2" s="691"/>
      <c r="DNO2" s="691"/>
      <c r="DNP2" s="691"/>
      <c r="DNQ2" s="691"/>
      <c r="DNR2" s="691"/>
      <c r="DNS2" s="691"/>
      <c r="DNT2" s="691"/>
      <c r="DNU2" s="691"/>
      <c r="DNV2" s="691"/>
      <c r="DNW2" s="691"/>
      <c r="DNX2" s="691"/>
      <c r="DNY2" s="691"/>
      <c r="DNZ2" s="691"/>
      <c r="DOA2" s="691"/>
      <c r="DOB2" s="691"/>
      <c r="DOC2" s="691"/>
      <c r="DOD2" s="691"/>
      <c r="DOE2" s="691"/>
      <c r="DOF2" s="691"/>
      <c r="DOG2" s="691"/>
      <c r="DOH2" s="691"/>
      <c r="DOI2" s="691"/>
      <c r="DOJ2" s="691"/>
      <c r="DOK2" s="691"/>
      <c r="DOL2" s="691"/>
      <c r="DOM2" s="691"/>
      <c r="DON2" s="691"/>
      <c r="DOO2" s="691"/>
      <c r="DOP2" s="691"/>
      <c r="DOQ2" s="691"/>
      <c r="DOR2" s="691"/>
      <c r="DOS2" s="691"/>
      <c r="DOT2" s="691"/>
      <c r="DOU2" s="691"/>
      <c r="DOV2" s="691"/>
      <c r="DOW2" s="691"/>
      <c r="DOX2" s="691"/>
      <c r="DOY2" s="691"/>
      <c r="DOZ2" s="691"/>
      <c r="DPA2" s="691"/>
      <c r="DPB2" s="691"/>
      <c r="DPC2" s="691"/>
      <c r="DPD2" s="691"/>
      <c r="DPE2" s="691"/>
      <c r="DPF2" s="691"/>
      <c r="DPG2" s="691"/>
      <c r="DPH2" s="691"/>
      <c r="DPI2" s="691"/>
      <c r="DPJ2" s="691"/>
      <c r="DPK2" s="691"/>
      <c r="DPL2" s="691"/>
      <c r="DPM2" s="691"/>
      <c r="DPN2" s="691"/>
      <c r="DPO2" s="691"/>
      <c r="DPP2" s="691"/>
      <c r="DPQ2" s="691"/>
      <c r="DPR2" s="691"/>
      <c r="DPS2" s="691"/>
      <c r="DPT2" s="691"/>
      <c r="DPU2" s="691"/>
      <c r="DPV2" s="691"/>
      <c r="DPW2" s="691"/>
      <c r="DPX2" s="691"/>
      <c r="DPY2" s="691"/>
      <c r="DPZ2" s="691"/>
      <c r="DQA2" s="691"/>
      <c r="DQB2" s="691"/>
      <c r="DQC2" s="691"/>
      <c r="DQD2" s="691"/>
      <c r="DQE2" s="691"/>
      <c r="DQF2" s="691"/>
      <c r="DQG2" s="691"/>
      <c r="DQH2" s="691"/>
      <c r="DQI2" s="691"/>
      <c r="DQJ2" s="691"/>
      <c r="DQK2" s="691"/>
      <c r="DQL2" s="691"/>
      <c r="DQM2" s="691"/>
      <c r="DQN2" s="691"/>
      <c r="DQO2" s="691"/>
      <c r="DQP2" s="691"/>
      <c r="DQQ2" s="691"/>
      <c r="DQR2" s="691"/>
      <c r="DQS2" s="691"/>
      <c r="DQT2" s="691"/>
      <c r="DQU2" s="691"/>
      <c r="DQV2" s="691"/>
      <c r="DQW2" s="691"/>
      <c r="DQX2" s="691"/>
      <c r="DQY2" s="691"/>
      <c r="DQZ2" s="691"/>
      <c r="DRA2" s="691"/>
      <c r="DRB2" s="691"/>
      <c r="DRC2" s="691"/>
      <c r="DRD2" s="691"/>
      <c r="DRE2" s="691"/>
      <c r="DRF2" s="691"/>
      <c r="DRG2" s="691"/>
      <c r="DRH2" s="691"/>
      <c r="DRI2" s="691"/>
      <c r="DRJ2" s="691"/>
      <c r="DRK2" s="691"/>
      <c r="DRL2" s="691"/>
      <c r="DRM2" s="691"/>
      <c r="DRN2" s="691"/>
      <c r="DRO2" s="691"/>
      <c r="DRP2" s="691"/>
      <c r="DRQ2" s="691"/>
      <c r="DRR2" s="691"/>
      <c r="DRS2" s="691"/>
      <c r="DRT2" s="691"/>
      <c r="DRU2" s="691"/>
      <c r="DRV2" s="691"/>
      <c r="DRW2" s="691"/>
      <c r="DRX2" s="691"/>
      <c r="DRY2" s="691"/>
      <c r="DRZ2" s="691"/>
      <c r="DSA2" s="691"/>
      <c r="DSB2" s="691"/>
      <c r="DSC2" s="691"/>
      <c r="DSD2" s="691"/>
      <c r="DSE2" s="691"/>
      <c r="DSF2" s="691"/>
      <c r="DSG2" s="691"/>
      <c r="DSH2" s="691"/>
      <c r="DSI2" s="691"/>
      <c r="DSJ2" s="691"/>
      <c r="DSK2" s="691"/>
      <c r="DSL2" s="691"/>
      <c r="DSM2" s="691"/>
      <c r="DSN2" s="691"/>
      <c r="DSO2" s="691"/>
      <c r="DSP2" s="691"/>
      <c r="DSQ2" s="691"/>
      <c r="DSR2" s="691"/>
      <c r="DSS2" s="691"/>
      <c r="DST2" s="691"/>
      <c r="DSU2" s="691"/>
      <c r="DSV2" s="691"/>
      <c r="DSW2" s="691"/>
      <c r="DSX2" s="691"/>
      <c r="DSY2" s="691"/>
      <c r="DSZ2" s="691"/>
      <c r="DTA2" s="691"/>
      <c r="DTB2" s="691"/>
      <c r="DTC2" s="691"/>
      <c r="DTD2" s="691"/>
      <c r="DTE2" s="691"/>
      <c r="DTF2" s="691"/>
      <c r="DTG2" s="691"/>
      <c r="DTH2" s="691"/>
      <c r="DTI2" s="691"/>
      <c r="DTJ2" s="691"/>
      <c r="DTK2" s="691"/>
      <c r="DTL2" s="691"/>
      <c r="DTM2" s="691"/>
      <c r="DTN2" s="691"/>
      <c r="DTO2" s="691"/>
      <c r="DTP2" s="691"/>
      <c r="DTQ2" s="691"/>
      <c r="DTR2" s="691"/>
      <c r="DTS2" s="691"/>
      <c r="DTT2" s="691"/>
      <c r="DTU2" s="691"/>
      <c r="DTV2" s="691"/>
      <c r="DTW2" s="691"/>
      <c r="DTX2" s="691"/>
      <c r="DTY2" s="691"/>
      <c r="DTZ2" s="691"/>
      <c r="DUA2" s="691"/>
      <c r="DUB2" s="691"/>
      <c r="DUC2" s="691"/>
      <c r="DUD2" s="691"/>
      <c r="DUE2" s="691"/>
      <c r="DUF2" s="691"/>
      <c r="DUG2" s="691"/>
      <c r="DUH2" s="691"/>
      <c r="DUI2" s="691"/>
      <c r="DUJ2" s="691"/>
      <c r="DUK2" s="691"/>
      <c r="DUL2" s="691"/>
      <c r="DUM2" s="691"/>
      <c r="DUN2" s="691"/>
      <c r="DUO2" s="691"/>
      <c r="DUP2" s="691"/>
      <c r="DUQ2" s="691"/>
      <c r="DUR2" s="691"/>
      <c r="DUS2" s="691"/>
      <c r="DUT2" s="691"/>
      <c r="DUU2" s="691"/>
      <c r="DUV2" s="691"/>
      <c r="DUW2" s="691"/>
      <c r="DUX2" s="691"/>
      <c r="DUY2" s="691"/>
      <c r="DUZ2" s="691"/>
      <c r="DVA2" s="691"/>
      <c r="DVB2" s="691"/>
      <c r="DVC2" s="691"/>
      <c r="DVD2" s="691"/>
      <c r="DVE2" s="691"/>
      <c r="DVF2" s="691"/>
      <c r="DVG2" s="691"/>
      <c r="DVH2" s="691"/>
      <c r="DVI2" s="691"/>
      <c r="DVJ2" s="691"/>
      <c r="DVK2" s="691"/>
      <c r="DVL2" s="691"/>
      <c r="DVM2" s="691"/>
      <c r="DVN2" s="691"/>
      <c r="DVO2" s="691"/>
      <c r="DVP2" s="691"/>
      <c r="DVQ2" s="691"/>
      <c r="DVR2" s="691"/>
      <c r="DVS2" s="691"/>
      <c r="DVT2" s="691"/>
      <c r="DVU2" s="691"/>
      <c r="DVV2" s="691"/>
      <c r="DVW2" s="691"/>
      <c r="DVX2" s="691"/>
      <c r="DVY2" s="691"/>
      <c r="DVZ2" s="691"/>
      <c r="DWA2" s="691"/>
      <c r="DWB2" s="691"/>
      <c r="DWC2" s="691"/>
      <c r="DWD2" s="691"/>
      <c r="DWE2" s="691"/>
      <c r="DWF2" s="691"/>
      <c r="DWG2" s="691"/>
      <c r="DWH2" s="691"/>
      <c r="DWI2" s="691"/>
      <c r="DWJ2" s="691"/>
      <c r="DWK2" s="691"/>
      <c r="DWL2" s="691"/>
      <c r="DWM2" s="691"/>
      <c r="DWN2" s="691"/>
      <c r="DWO2" s="691"/>
      <c r="DWP2" s="691"/>
      <c r="DWQ2" s="691"/>
      <c r="DWR2" s="691"/>
      <c r="DWS2" s="691"/>
      <c r="DWT2" s="691"/>
      <c r="DWU2" s="691"/>
      <c r="DWV2" s="691"/>
      <c r="DWW2" s="691"/>
      <c r="DWX2" s="691"/>
      <c r="DWY2" s="691"/>
      <c r="DWZ2" s="691"/>
      <c r="DXA2" s="691"/>
      <c r="DXB2" s="691"/>
      <c r="DXC2" s="691"/>
      <c r="DXD2" s="691"/>
      <c r="DXE2" s="691"/>
      <c r="DXF2" s="691"/>
      <c r="DXG2" s="691"/>
      <c r="DXH2" s="691"/>
      <c r="DXI2" s="691"/>
      <c r="DXJ2" s="691"/>
      <c r="DXK2" s="691"/>
      <c r="DXL2" s="691"/>
      <c r="DXM2" s="691"/>
      <c r="DXN2" s="691"/>
      <c r="DXO2" s="691"/>
      <c r="DXP2" s="691"/>
      <c r="DXQ2" s="691"/>
      <c r="DXR2" s="691"/>
      <c r="DXS2" s="691"/>
      <c r="DXT2" s="691"/>
      <c r="DXU2" s="691"/>
      <c r="DXV2" s="691"/>
      <c r="DXW2" s="691"/>
      <c r="DXX2" s="691"/>
      <c r="DXY2" s="691"/>
      <c r="DXZ2" s="691"/>
      <c r="DYA2" s="691"/>
      <c r="DYB2" s="691"/>
      <c r="DYC2" s="691"/>
      <c r="DYD2" s="691"/>
      <c r="DYE2" s="691"/>
      <c r="DYF2" s="691"/>
      <c r="DYG2" s="691"/>
      <c r="DYH2" s="691"/>
      <c r="DYI2" s="691"/>
      <c r="DYJ2" s="691"/>
      <c r="DYK2" s="691"/>
      <c r="DYL2" s="691"/>
      <c r="DYM2" s="691"/>
      <c r="DYN2" s="691"/>
      <c r="DYO2" s="691"/>
      <c r="DYP2" s="691"/>
      <c r="DYQ2" s="691"/>
      <c r="DYR2" s="691"/>
      <c r="DYS2" s="691"/>
      <c r="DYT2" s="691"/>
      <c r="DYU2" s="691"/>
      <c r="DYV2" s="691"/>
      <c r="DYW2" s="691"/>
      <c r="DYX2" s="691"/>
      <c r="DYY2" s="691"/>
      <c r="DYZ2" s="691"/>
      <c r="DZA2" s="691"/>
      <c r="DZB2" s="691"/>
      <c r="DZC2" s="691"/>
      <c r="DZD2" s="691"/>
      <c r="DZE2" s="691"/>
      <c r="DZF2" s="691"/>
      <c r="DZG2" s="691"/>
      <c r="DZH2" s="691"/>
      <c r="DZI2" s="691"/>
      <c r="DZJ2" s="691"/>
      <c r="DZK2" s="691"/>
      <c r="DZL2" s="691"/>
      <c r="DZM2" s="691"/>
      <c r="DZN2" s="691"/>
      <c r="DZO2" s="691"/>
      <c r="DZP2" s="691"/>
      <c r="DZQ2" s="691"/>
      <c r="DZR2" s="691"/>
      <c r="DZS2" s="691"/>
      <c r="DZT2" s="691"/>
      <c r="DZU2" s="691"/>
      <c r="DZV2" s="691"/>
      <c r="DZW2" s="691"/>
      <c r="DZX2" s="691"/>
      <c r="DZY2" s="691"/>
      <c r="DZZ2" s="691"/>
      <c r="EAA2" s="691"/>
      <c r="EAB2" s="691"/>
      <c r="EAC2" s="691"/>
      <c r="EAD2" s="691"/>
      <c r="EAE2" s="691"/>
      <c r="EAF2" s="691"/>
      <c r="EAG2" s="691"/>
      <c r="EAH2" s="691"/>
      <c r="EAI2" s="691"/>
      <c r="EAJ2" s="691"/>
      <c r="EAK2" s="691"/>
      <c r="EAL2" s="691"/>
      <c r="EAM2" s="691"/>
      <c r="EAN2" s="691"/>
      <c r="EAO2" s="691"/>
      <c r="EAP2" s="691"/>
      <c r="EAQ2" s="691"/>
      <c r="EAR2" s="691"/>
      <c r="EAS2" s="691"/>
      <c r="EAT2" s="691"/>
      <c r="EAU2" s="691"/>
      <c r="EAV2" s="691"/>
      <c r="EAW2" s="691"/>
      <c r="EAX2" s="691"/>
      <c r="EAY2" s="691"/>
      <c r="EAZ2" s="691"/>
      <c r="EBA2" s="691"/>
      <c r="EBB2" s="691"/>
      <c r="EBC2" s="691"/>
      <c r="EBD2" s="691"/>
      <c r="EBE2" s="691"/>
      <c r="EBF2" s="691"/>
      <c r="EBG2" s="691"/>
      <c r="EBH2" s="691"/>
      <c r="EBI2" s="691"/>
      <c r="EBJ2" s="691"/>
      <c r="EBK2" s="691"/>
      <c r="EBL2" s="691"/>
      <c r="EBM2" s="691"/>
      <c r="EBN2" s="691"/>
      <c r="EBO2" s="691"/>
      <c r="EBP2" s="691"/>
      <c r="EBQ2" s="691"/>
      <c r="EBR2" s="691"/>
      <c r="EBS2" s="691"/>
      <c r="EBT2" s="691"/>
      <c r="EBU2" s="691"/>
      <c r="EBV2" s="691"/>
      <c r="EBW2" s="691"/>
      <c r="EBX2" s="691"/>
      <c r="EBY2" s="691"/>
      <c r="EBZ2" s="691"/>
      <c r="ECA2" s="691"/>
      <c r="ECB2" s="691"/>
      <c r="ECC2" s="691"/>
      <c r="ECD2" s="691"/>
      <c r="ECE2" s="691"/>
      <c r="ECF2" s="691"/>
      <c r="ECG2" s="691"/>
      <c r="ECH2" s="691"/>
      <c r="ECI2" s="691"/>
      <c r="ECJ2" s="691"/>
      <c r="ECK2" s="691"/>
      <c r="ECL2" s="691"/>
      <c r="ECM2" s="691"/>
      <c r="ECN2" s="691"/>
      <c r="ECO2" s="691"/>
      <c r="ECP2" s="691"/>
      <c r="ECQ2" s="691"/>
      <c r="ECR2" s="691"/>
      <c r="ECS2" s="691"/>
      <c r="ECT2" s="691"/>
      <c r="ECU2" s="691"/>
      <c r="ECV2" s="691"/>
      <c r="ECW2" s="691"/>
      <c r="ECX2" s="691"/>
      <c r="ECY2" s="691"/>
      <c r="ECZ2" s="691"/>
      <c r="EDA2" s="691"/>
      <c r="EDB2" s="691"/>
      <c r="EDC2" s="691"/>
      <c r="EDD2" s="691"/>
      <c r="EDE2" s="691"/>
      <c r="EDF2" s="691"/>
      <c r="EDG2" s="691"/>
      <c r="EDH2" s="691"/>
      <c r="EDI2" s="691"/>
      <c r="EDJ2" s="691"/>
      <c r="EDK2" s="691"/>
      <c r="EDL2" s="691"/>
      <c r="EDM2" s="691"/>
      <c r="EDN2" s="691"/>
      <c r="EDO2" s="691"/>
      <c r="EDP2" s="691"/>
      <c r="EDQ2" s="691"/>
      <c r="EDR2" s="691"/>
      <c r="EDS2" s="691"/>
      <c r="EDT2" s="691"/>
      <c r="EDU2" s="691"/>
      <c r="EDV2" s="691"/>
      <c r="EDW2" s="691"/>
      <c r="EDX2" s="691"/>
      <c r="EDY2" s="691"/>
      <c r="EDZ2" s="691"/>
      <c r="EEA2" s="691"/>
      <c r="EEB2" s="691"/>
      <c r="EEC2" s="691"/>
      <c r="EED2" s="691"/>
      <c r="EEE2" s="691"/>
      <c r="EEF2" s="691"/>
      <c r="EEG2" s="691"/>
      <c r="EEH2" s="691"/>
      <c r="EEI2" s="691"/>
      <c r="EEJ2" s="691"/>
      <c r="EEK2" s="691"/>
      <c r="EEL2" s="691"/>
      <c r="EEM2" s="691"/>
      <c r="EEN2" s="691"/>
      <c r="EEO2" s="691"/>
      <c r="EEP2" s="691"/>
      <c r="EEQ2" s="691"/>
      <c r="EER2" s="691"/>
      <c r="EES2" s="691"/>
      <c r="EET2" s="691"/>
      <c r="EEU2" s="691"/>
      <c r="EEV2" s="691"/>
      <c r="EEW2" s="691"/>
      <c r="EEX2" s="691"/>
      <c r="EEY2" s="691"/>
      <c r="EEZ2" s="691"/>
      <c r="EFA2" s="691"/>
      <c r="EFB2" s="691"/>
      <c r="EFC2" s="691"/>
      <c r="EFD2" s="691"/>
      <c r="EFE2" s="691"/>
      <c r="EFF2" s="691"/>
      <c r="EFG2" s="691"/>
      <c r="EFH2" s="691"/>
      <c r="EFI2" s="691"/>
      <c r="EFJ2" s="691"/>
      <c r="EFK2" s="691"/>
      <c r="EFL2" s="691"/>
      <c r="EFM2" s="691"/>
      <c r="EFN2" s="691"/>
      <c r="EFO2" s="691"/>
      <c r="EFP2" s="691"/>
      <c r="EFQ2" s="691"/>
      <c r="EFR2" s="691"/>
      <c r="EFS2" s="691"/>
      <c r="EFT2" s="691"/>
      <c r="EFU2" s="691"/>
      <c r="EFV2" s="691"/>
      <c r="EFW2" s="691"/>
      <c r="EFX2" s="691"/>
      <c r="EFY2" s="691"/>
      <c r="EFZ2" s="691"/>
      <c r="EGA2" s="691"/>
      <c r="EGB2" s="691"/>
      <c r="EGC2" s="691"/>
      <c r="EGD2" s="691"/>
      <c r="EGE2" s="691"/>
      <c r="EGF2" s="691"/>
      <c r="EGG2" s="691"/>
      <c r="EGH2" s="691"/>
      <c r="EGI2" s="691"/>
      <c r="EGJ2" s="691"/>
      <c r="EGK2" s="691"/>
      <c r="EGL2" s="691"/>
      <c r="EGM2" s="691"/>
      <c r="EGN2" s="691"/>
      <c r="EGO2" s="691"/>
      <c r="EGP2" s="691"/>
      <c r="EGQ2" s="691"/>
      <c r="EGR2" s="691"/>
      <c r="EGS2" s="691"/>
      <c r="EGT2" s="691"/>
      <c r="EGU2" s="691"/>
      <c r="EGV2" s="691"/>
      <c r="EGW2" s="691"/>
      <c r="EGX2" s="691"/>
      <c r="EGY2" s="691"/>
      <c r="EGZ2" s="691"/>
      <c r="EHA2" s="691"/>
      <c r="EHB2" s="691"/>
      <c r="EHC2" s="691"/>
      <c r="EHD2" s="691"/>
      <c r="EHE2" s="691"/>
      <c r="EHF2" s="691"/>
      <c r="EHG2" s="691"/>
      <c r="EHH2" s="691"/>
      <c r="EHI2" s="691"/>
      <c r="EHJ2" s="691"/>
      <c r="EHK2" s="691"/>
      <c r="EHL2" s="691"/>
      <c r="EHM2" s="691"/>
      <c r="EHN2" s="691"/>
      <c r="EHO2" s="691"/>
      <c r="EHP2" s="691"/>
      <c r="EHQ2" s="691"/>
      <c r="EHR2" s="691"/>
      <c r="EHS2" s="691"/>
      <c r="EHT2" s="691"/>
      <c r="EHU2" s="691"/>
      <c r="EHV2" s="691"/>
      <c r="EHW2" s="691"/>
      <c r="EHX2" s="691"/>
      <c r="EHY2" s="691"/>
      <c r="EHZ2" s="691"/>
      <c r="EIA2" s="691"/>
      <c r="EIB2" s="691"/>
      <c r="EIC2" s="691"/>
      <c r="EID2" s="691"/>
      <c r="EIE2" s="691"/>
      <c r="EIF2" s="691"/>
      <c r="EIG2" s="691"/>
      <c r="EIH2" s="691"/>
      <c r="EII2" s="691"/>
      <c r="EIJ2" s="691"/>
      <c r="EIK2" s="691"/>
      <c r="EIL2" s="691"/>
      <c r="EIM2" s="691"/>
      <c r="EIN2" s="691"/>
      <c r="EIO2" s="691"/>
      <c r="EIP2" s="691"/>
      <c r="EIQ2" s="691"/>
      <c r="EIR2" s="691"/>
      <c r="EIS2" s="691"/>
      <c r="EIT2" s="691"/>
      <c r="EIU2" s="691"/>
      <c r="EIV2" s="691"/>
      <c r="EIW2" s="691"/>
      <c r="EIX2" s="691"/>
      <c r="EIY2" s="691"/>
      <c r="EIZ2" s="691"/>
      <c r="EJA2" s="691"/>
      <c r="EJB2" s="691"/>
      <c r="EJC2" s="691"/>
      <c r="EJD2" s="691"/>
      <c r="EJE2" s="691"/>
      <c r="EJF2" s="691"/>
      <c r="EJG2" s="691"/>
      <c r="EJH2" s="691"/>
      <c r="EJI2" s="691"/>
      <c r="EJJ2" s="691"/>
      <c r="EJK2" s="691"/>
      <c r="EJL2" s="691"/>
      <c r="EJM2" s="691"/>
      <c r="EJN2" s="691"/>
      <c r="EJO2" s="691"/>
      <c r="EJP2" s="691"/>
      <c r="EJQ2" s="691"/>
      <c r="EJR2" s="691"/>
      <c r="EJS2" s="691"/>
      <c r="EJT2" s="691"/>
      <c r="EJU2" s="691"/>
      <c r="EJV2" s="691"/>
      <c r="EJW2" s="691"/>
      <c r="EJX2" s="691"/>
      <c r="EJY2" s="691"/>
      <c r="EJZ2" s="691"/>
      <c r="EKA2" s="691"/>
      <c r="EKB2" s="691"/>
      <c r="EKC2" s="691"/>
      <c r="EKD2" s="691"/>
      <c r="EKE2" s="691"/>
      <c r="EKF2" s="691"/>
      <c r="EKG2" s="691"/>
      <c r="EKH2" s="691"/>
      <c r="EKI2" s="691"/>
      <c r="EKJ2" s="691"/>
      <c r="EKK2" s="691"/>
      <c r="EKL2" s="691"/>
      <c r="EKM2" s="691"/>
      <c r="EKN2" s="691"/>
      <c r="EKO2" s="691"/>
      <c r="EKP2" s="691"/>
      <c r="EKQ2" s="691"/>
      <c r="EKR2" s="691"/>
      <c r="EKS2" s="691"/>
      <c r="EKT2" s="691"/>
      <c r="EKU2" s="691"/>
      <c r="EKV2" s="691"/>
      <c r="EKW2" s="691"/>
      <c r="EKX2" s="691"/>
      <c r="EKY2" s="691"/>
      <c r="EKZ2" s="691"/>
      <c r="ELA2" s="691"/>
      <c r="ELB2" s="691"/>
      <c r="ELC2" s="691"/>
      <c r="ELD2" s="691"/>
      <c r="ELE2" s="691"/>
      <c r="ELF2" s="691"/>
      <c r="ELG2" s="691"/>
      <c r="ELH2" s="691"/>
      <c r="ELI2" s="691"/>
      <c r="ELJ2" s="691"/>
      <c r="ELK2" s="691"/>
      <c r="ELL2" s="691"/>
      <c r="ELM2" s="691"/>
      <c r="ELN2" s="691"/>
      <c r="ELO2" s="691"/>
      <c r="ELP2" s="691"/>
      <c r="ELQ2" s="691"/>
      <c r="ELR2" s="691"/>
      <c r="ELS2" s="691"/>
      <c r="ELT2" s="691"/>
      <c r="ELU2" s="691"/>
      <c r="ELV2" s="691"/>
      <c r="ELW2" s="691"/>
      <c r="ELX2" s="691"/>
      <c r="ELY2" s="691"/>
      <c r="ELZ2" s="691"/>
      <c r="EMA2" s="691"/>
      <c r="EMB2" s="691"/>
      <c r="EMC2" s="691"/>
      <c r="EMD2" s="691"/>
      <c r="EME2" s="691"/>
      <c r="EMF2" s="691"/>
      <c r="EMG2" s="691"/>
      <c r="EMH2" s="691"/>
      <c r="EMI2" s="691"/>
      <c r="EMJ2" s="691"/>
      <c r="EMK2" s="691"/>
      <c r="EML2" s="691"/>
      <c r="EMM2" s="691"/>
      <c r="EMN2" s="691"/>
      <c r="EMO2" s="691"/>
      <c r="EMP2" s="691"/>
      <c r="EMQ2" s="691"/>
      <c r="EMR2" s="691"/>
      <c r="EMS2" s="691"/>
      <c r="EMT2" s="691"/>
      <c r="EMU2" s="691"/>
      <c r="EMV2" s="691"/>
      <c r="EMW2" s="691"/>
      <c r="EMX2" s="691"/>
      <c r="EMY2" s="691"/>
      <c r="EMZ2" s="691"/>
      <c r="ENA2" s="691"/>
      <c r="ENB2" s="691"/>
      <c r="ENC2" s="691"/>
      <c r="END2" s="691"/>
      <c r="ENE2" s="691"/>
      <c r="ENF2" s="691"/>
      <c r="ENG2" s="691"/>
      <c r="ENH2" s="691"/>
      <c r="ENI2" s="691"/>
      <c r="ENJ2" s="691"/>
      <c r="ENK2" s="691"/>
      <c r="ENL2" s="691"/>
      <c r="ENM2" s="691"/>
      <c r="ENN2" s="691"/>
      <c r="ENO2" s="691"/>
      <c r="ENP2" s="691"/>
      <c r="ENQ2" s="691"/>
      <c r="ENR2" s="691"/>
      <c r="ENS2" s="691"/>
      <c r="ENT2" s="691"/>
      <c r="ENU2" s="691"/>
      <c r="ENV2" s="691"/>
      <c r="ENW2" s="691"/>
      <c r="ENX2" s="691"/>
      <c r="ENY2" s="691"/>
      <c r="ENZ2" s="691"/>
      <c r="EOA2" s="691"/>
      <c r="EOB2" s="691"/>
      <c r="EOC2" s="691"/>
      <c r="EOD2" s="691"/>
      <c r="EOE2" s="691"/>
      <c r="EOF2" s="691"/>
      <c r="EOG2" s="691"/>
      <c r="EOH2" s="691"/>
      <c r="EOI2" s="691"/>
      <c r="EOJ2" s="691"/>
      <c r="EOK2" s="691"/>
      <c r="EOL2" s="691"/>
      <c r="EOM2" s="691"/>
      <c r="EON2" s="691"/>
      <c r="EOO2" s="691"/>
      <c r="EOP2" s="691"/>
      <c r="EOQ2" s="691"/>
      <c r="EOR2" s="691"/>
      <c r="EOS2" s="691"/>
      <c r="EOT2" s="691"/>
      <c r="EOU2" s="691"/>
      <c r="EOV2" s="691"/>
      <c r="EOW2" s="691"/>
      <c r="EOX2" s="691"/>
      <c r="EOY2" s="691"/>
      <c r="EOZ2" s="691"/>
      <c r="EPA2" s="691"/>
      <c r="EPB2" s="691"/>
      <c r="EPC2" s="691"/>
      <c r="EPD2" s="691"/>
      <c r="EPE2" s="691"/>
      <c r="EPF2" s="691"/>
      <c r="EPG2" s="691"/>
      <c r="EPH2" s="691"/>
      <c r="EPI2" s="691"/>
      <c r="EPJ2" s="691"/>
      <c r="EPK2" s="691"/>
      <c r="EPL2" s="691"/>
      <c r="EPM2" s="691"/>
      <c r="EPN2" s="691"/>
      <c r="EPO2" s="691"/>
      <c r="EPP2" s="691"/>
      <c r="EPQ2" s="691"/>
      <c r="EPR2" s="691"/>
      <c r="EPS2" s="691"/>
      <c r="EPT2" s="691"/>
      <c r="EPU2" s="691"/>
      <c r="EPV2" s="691"/>
      <c r="EPW2" s="691"/>
      <c r="EPX2" s="691"/>
      <c r="EPY2" s="691"/>
      <c r="EPZ2" s="691"/>
      <c r="EQA2" s="691"/>
      <c r="EQB2" s="691"/>
      <c r="EQC2" s="691"/>
      <c r="EQD2" s="691"/>
      <c r="EQE2" s="691"/>
      <c r="EQF2" s="691"/>
      <c r="EQG2" s="691"/>
      <c r="EQH2" s="691"/>
      <c r="EQI2" s="691"/>
      <c r="EQJ2" s="691"/>
      <c r="EQK2" s="691"/>
      <c r="EQL2" s="691"/>
      <c r="EQM2" s="691"/>
      <c r="EQN2" s="691"/>
      <c r="EQO2" s="691"/>
      <c r="EQP2" s="691"/>
      <c r="EQQ2" s="691"/>
      <c r="EQR2" s="691"/>
      <c r="EQS2" s="691"/>
      <c r="EQT2" s="691"/>
      <c r="EQU2" s="691"/>
      <c r="EQV2" s="691"/>
      <c r="EQW2" s="691"/>
      <c r="EQX2" s="691"/>
      <c r="EQY2" s="691"/>
      <c r="EQZ2" s="691"/>
      <c r="ERA2" s="691"/>
      <c r="ERB2" s="691"/>
      <c r="ERC2" s="691"/>
      <c r="ERD2" s="691"/>
      <c r="ERE2" s="691"/>
      <c r="ERF2" s="691"/>
      <c r="ERG2" s="691"/>
      <c r="ERH2" s="691"/>
      <c r="ERI2" s="691"/>
      <c r="ERJ2" s="691"/>
      <c r="ERK2" s="691"/>
      <c r="ERL2" s="691"/>
      <c r="ERM2" s="691"/>
      <c r="ERN2" s="691"/>
      <c r="ERO2" s="691"/>
      <c r="ERP2" s="691"/>
      <c r="ERQ2" s="691"/>
      <c r="ERR2" s="691"/>
      <c r="ERS2" s="691"/>
      <c r="ERT2" s="691"/>
      <c r="ERU2" s="691"/>
      <c r="ERV2" s="691"/>
      <c r="ERW2" s="691"/>
      <c r="ERX2" s="691"/>
      <c r="ERY2" s="691"/>
      <c r="ERZ2" s="691"/>
      <c r="ESA2" s="691"/>
      <c r="ESB2" s="691"/>
      <c r="ESC2" s="691"/>
      <c r="ESD2" s="691"/>
      <c r="ESE2" s="691"/>
      <c r="ESF2" s="691"/>
      <c r="ESG2" s="691"/>
      <c r="ESH2" s="691"/>
      <c r="ESI2" s="691"/>
      <c r="ESJ2" s="691"/>
      <c r="ESK2" s="691"/>
      <c r="ESL2" s="691"/>
      <c r="ESM2" s="691"/>
      <c r="ESN2" s="691"/>
      <c r="ESO2" s="691"/>
      <c r="ESP2" s="691"/>
      <c r="ESQ2" s="691"/>
      <c r="ESR2" s="691"/>
      <c r="ESS2" s="691"/>
      <c r="EST2" s="691"/>
      <c r="ESU2" s="691"/>
      <c r="ESV2" s="691"/>
      <c r="ESW2" s="691"/>
      <c r="ESX2" s="691"/>
      <c r="ESY2" s="691"/>
      <c r="ESZ2" s="691"/>
      <c r="ETA2" s="691"/>
      <c r="ETB2" s="691"/>
      <c r="ETC2" s="691"/>
      <c r="ETD2" s="691"/>
      <c r="ETE2" s="691"/>
      <c r="ETF2" s="691"/>
      <c r="ETG2" s="691"/>
      <c r="ETH2" s="691"/>
      <c r="ETI2" s="691"/>
      <c r="ETJ2" s="691"/>
      <c r="ETK2" s="691"/>
      <c r="ETL2" s="691"/>
      <c r="ETM2" s="691"/>
      <c r="ETN2" s="691"/>
      <c r="ETO2" s="691"/>
      <c r="ETP2" s="691"/>
      <c r="ETQ2" s="691"/>
      <c r="ETR2" s="691"/>
      <c r="ETS2" s="691"/>
      <c r="ETT2" s="691"/>
      <c r="ETU2" s="691"/>
      <c r="ETV2" s="691"/>
      <c r="ETW2" s="691"/>
      <c r="ETX2" s="691"/>
      <c r="ETY2" s="691"/>
      <c r="ETZ2" s="691"/>
      <c r="EUA2" s="691"/>
      <c r="EUB2" s="691"/>
      <c r="EUC2" s="691"/>
      <c r="EUD2" s="691"/>
      <c r="EUE2" s="691"/>
      <c r="EUF2" s="691"/>
      <c r="EUG2" s="691"/>
      <c r="EUH2" s="691"/>
      <c r="EUI2" s="691"/>
      <c r="EUJ2" s="691"/>
      <c r="EUK2" s="691"/>
      <c r="EUL2" s="691"/>
      <c r="EUM2" s="691"/>
      <c r="EUN2" s="691"/>
      <c r="EUO2" s="691"/>
      <c r="EUP2" s="691"/>
      <c r="EUQ2" s="691"/>
      <c r="EUR2" s="691"/>
      <c r="EUS2" s="691"/>
      <c r="EUT2" s="691"/>
      <c r="EUU2" s="691"/>
      <c r="EUV2" s="691"/>
      <c r="EUW2" s="691"/>
      <c r="EUX2" s="691"/>
      <c r="EUY2" s="691"/>
      <c r="EUZ2" s="691"/>
      <c r="EVA2" s="691"/>
      <c r="EVB2" s="691"/>
      <c r="EVC2" s="691"/>
      <c r="EVD2" s="691"/>
      <c r="EVE2" s="691"/>
      <c r="EVF2" s="691"/>
      <c r="EVG2" s="691"/>
      <c r="EVH2" s="691"/>
      <c r="EVI2" s="691"/>
      <c r="EVJ2" s="691"/>
      <c r="EVK2" s="691"/>
      <c r="EVL2" s="691"/>
      <c r="EVM2" s="691"/>
      <c r="EVN2" s="691"/>
      <c r="EVO2" s="691"/>
      <c r="EVP2" s="691"/>
      <c r="EVQ2" s="691"/>
      <c r="EVR2" s="691"/>
      <c r="EVS2" s="691"/>
      <c r="EVT2" s="691"/>
      <c r="EVU2" s="691"/>
      <c r="EVV2" s="691"/>
      <c r="EVW2" s="691"/>
      <c r="EVX2" s="691"/>
      <c r="EVY2" s="691"/>
      <c r="EVZ2" s="691"/>
      <c r="EWA2" s="691"/>
      <c r="EWB2" s="691"/>
      <c r="EWC2" s="691"/>
      <c r="EWD2" s="691"/>
      <c r="EWE2" s="691"/>
      <c r="EWF2" s="691"/>
      <c r="EWG2" s="691"/>
      <c r="EWH2" s="691"/>
      <c r="EWI2" s="691"/>
      <c r="EWJ2" s="691"/>
      <c r="EWK2" s="691"/>
      <c r="EWL2" s="691"/>
      <c r="EWM2" s="691"/>
      <c r="EWN2" s="691"/>
      <c r="EWO2" s="691"/>
      <c r="EWP2" s="691"/>
      <c r="EWQ2" s="691"/>
      <c r="EWR2" s="691"/>
      <c r="EWS2" s="691"/>
      <c r="EWT2" s="691"/>
      <c r="EWU2" s="691"/>
      <c r="EWV2" s="691"/>
      <c r="EWW2" s="691"/>
      <c r="EWX2" s="691"/>
      <c r="EWY2" s="691"/>
      <c r="EWZ2" s="691"/>
      <c r="EXA2" s="691"/>
      <c r="EXB2" s="691"/>
      <c r="EXC2" s="691"/>
      <c r="EXD2" s="691"/>
      <c r="EXE2" s="691"/>
      <c r="EXF2" s="691"/>
      <c r="EXG2" s="691"/>
      <c r="EXH2" s="691"/>
      <c r="EXI2" s="691"/>
      <c r="EXJ2" s="691"/>
      <c r="EXK2" s="691"/>
      <c r="EXL2" s="691"/>
      <c r="EXM2" s="691"/>
      <c r="EXN2" s="691"/>
      <c r="EXO2" s="691"/>
      <c r="EXP2" s="691"/>
      <c r="EXQ2" s="691"/>
      <c r="EXR2" s="691"/>
      <c r="EXS2" s="691"/>
      <c r="EXT2" s="691"/>
      <c r="EXU2" s="691"/>
      <c r="EXV2" s="691"/>
      <c r="EXW2" s="691"/>
      <c r="EXX2" s="691"/>
      <c r="EXY2" s="691"/>
      <c r="EXZ2" s="691"/>
      <c r="EYA2" s="691"/>
      <c r="EYB2" s="691"/>
      <c r="EYC2" s="691"/>
      <c r="EYD2" s="691"/>
      <c r="EYE2" s="691"/>
      <c r="EYF2" s="691"/>
      <c r="EYG2" s="691"/>
      <c r="EYH2" s="691"/>
      <c r="EYI2" s="691"/>
      <c r="EYJ2" s="691"/>
      <c r="EYK2" s="691"/>
      <c r="EYL2" s="691"/>
      <c r="EYM2" s="691"/>
      <c r="EYN2" s="691"/>
      <c r="EYO2" s="691"/>
      <c r="EYP2" s="691"/>
      <c r="EYQ2" s="691"/>
      <c r="EYR2" s="691"/>
      <c r="EYS2" s="691"/>
      <c r="EYT2" s="691"/>
      <c r="EYU2" s="691"/>
      <c r="EYV2" s="691"/>
      <c r="EYW2" s="691"/>
      <c r="EYX2" s="691"/>
      <c r="EYY2" s="691"/>
      <c r="EYZ2" s="691"/>
      <c r="EZA2" s="691"/>
      <c r="EZB2" s="691"/>
      <c r="EZC2" s="691"/>
      <c r="EZD2" s="691"/>
      <c r="EZE2" s="691"/>
      <c r="EZF2" s="691"/>
      <c r="EZG2" s="691"/>
      <c r="EZH2" s="691"/>
      <c r="EZI2" s="691"/>
      <c r="EZJ2" s="691"/>
      <c r="EZK2" s="691"/>
      <c r="EZL2" s="691"/>
      <c r="EZM2" s="691"/>
      <c r="EZN2" s="691"/>
      <c r="EZO2" s="691"/>
      <c r="EZP2" s="691"/>
      <c r="EZQ2" s="691"/>
      <c r="EZR2" s="691"/>
      <c r="EZS2" s="691"/>
      <c r="EZT2" s="691"/>
      <c r="EZU2" s="691"/>
      <c r="EZV2" s="691"/>
      <c r="EZW2" s="691"/>
      <c r="EZX2" s="691"/>
      <c r="EZY2" s="691"/>
      <c r="EZZ2" s="691"/>
      <c r="FAA2" s="691"/>
      <c r="FAB2" s="691"/>
      <c r="FAC2" s="691"/>
      <c r="FAD2" s="691"/>
      <c r="FAE2" s="691"/>
      <c r="FAF2" s="691"/>
      <c r="FAG2" s="691"/>
      <c r="FAH2" s="691"/>
      <c r="FAI2" s="691"/>
      <c r="FAJ2" s="691"/>
      <c r="FAK2" s="691"/>
      <c r="FAL2" s="691"/>
      <c r="FAM2" s="691"/>
      <c r="FAN2" s="691"/>
      <c r="FAO2" s="691"/>
      <c r="FAP2" s="691"/>
      <c r="FAQ2" s="691"/>
      <c r="FAR2" s="691"/>
      <c r="FAS2" s="691"/>
      <c r="FAT2" s="691"/>
      <c r="FAU2" s="691"/>
      <c r="FAV2" s="691"/>
      <c r="FAW2" s="691"/>
      <c r="FAX2" s="691"/>
      <c r="FAY2" s="691"/>
      <c r="FAZ2" s="691"/>
      <c r="FBA2" s="691"/>
      <c r="FBB2" s="691"/>
      <c r="FBC2" s="691"/>
      <c r="FBD2" s="691"/>
      <c r="FBE2" s="691"/>
      <c r="FBF2" s="691"/>
      <c r="FBG2" s="691"/>
      <c r="FBH2" s="691"/>
      <c r="FBI2" s="691"/>
      <c r="FBJ2" s="691"/>
      <c r="FBK2" s="691"/>
      <c r="FBL2" s="691"/>
      <c r="FBM2" s="691"/>
      <c r="FBN2" s="691"/>
      <c r="FBO2" s="691"/>
      <c r="FBP2" s="691"/>
      <c r="FBQ2" s="691"/>
      <c r="FBR2" s="691"/>
      <c r="FBS2" s="691"/>
      <c r="FBT2" s="691"/>
      <c r="FBU2" s="691"/>
      <c r="FBV2" s="691"/>
      <c r="FBW2" s="691"/>
      <c r="FBX2" s="691"/>
      <c r="FBY2" s="691"/>
      <c r="FBZ2" s="691"/>
      <c r="FCA2" s="691"/>
      <c r="FCB2" s="691"/>
      <c r="FCC2" s="691"/>
      <c r="FCD2" s="691"/>
      <c r="FCE2" s="691"/>
      <c r="FCF2" s="691"/>
      <c r="FCG2" s="691"/>
      <c r="FCH2" s="691"/>
      <c r="FCI2" s="691"/>
      <c r="FCJ2" s="691"/>
      <c r="FCK2" s="691"/>
      <c r="FCL2" s="691"/>
      <c r="FCM2" s="691"/>
      <c r="FCN2" s="691"/>
      <c r="FCO2" s="691"/>
      <c r="FCP2" s="691"/>
      <c r="FCQ2" s="691"/>
      <c r="FCR2" s="691"/>
      <c r="FCS2" s="691"/>
      <c r="FCT2" s="691"/>
      <c r="FCU2" s="691"/>
      <c r="FCV2" s="691"/>
      <c r="FCW2" s="691"/>
      <c r="FCX2" s="691"/>
      <c r="FCY2" s="691"/>
      <c r="FCZ2" s="691"/>
      <c r="FDA2" s="691"/>
      <c r="FDB2" s="691"/>
      <c r="FDC2" s="691"/>
      <c r="FDD2" s="691"/>
      <c r="FDE2" s="691"/>
      <c r="FDF2" s="691"/>
      <c r="FDG2" s="691"/>
      <c r="FDH2" s="691"/>
      <c r="FDI2" s="691"/>
      <c r="FDJ2" s="691"/>
      <c r="FDK2" s="691"/>
      <c r="FDL2" s="691"/>
      <c r="FDM2" s="691"/>
      <c r="FDN2" s="691"/>
      <c r="FDO2" s="691"/>
      <c r="FDP2" s="691"/>
      <c r="FDQ2" s="691"/>
      <c r="FDR2" s="691"/>
      <c r="FDS2" s="691"/>
      <c r="FDT2" s="691"/>
      <c r="FDU2" s="691"/>
      <c r="FDV2" s="691"/>
      <c r="FDW2" s="691"/>
      <c r="FDX2" s="691"/>
      <c r="FDY2" s="691"/>
      <c r="FDZ2" s="691"/>
      <c r="FEA2" s="691"/>
      <c r="FEB2" s="691"/>
      <c r="FEC2" s="691"/>
      <c r="FED2" s="691"/>
      <c r="FEE2" s="691"/>
      <c r="FEF2" s="691"/>
      <c r="FEG2" s="691"/>
      <c r="FEH2" s="691"/>
      <c r="FEI2" s="691"/>
      <c r="FEJ2" s="691"/>
      <c r="FEK2" s="691"/>
      <c r="FEL2" s="691"/>
      <c r="FEM2" s="691"/>
      <c r="FEN2" s="691"/>
      <c r="FEO2" s="691"/>
      <c r="FEP2" s="691"/>
      <c r="FEQ2" s="691"/>
      <c r="FER2" s="691"/>
      <c r="FES2" s="691"/>
      <c r="FET2" s="691"/>
      <c r="FEU2" s="691"/>
      <c r="FEV2" s="691"/>
      <c r="FEW2" s="691"/>
      <c r="FEX2" s="691"/>
      <c r="FEY2" s="691"/>
      <c r="FEZ2" s="691"/>
      <c r="FFA2" s="691"/>
      <c r="FFB2" s="691"/>
      <c r="FFC2" s="691"/>
      <c r="FFD2" s="691"/>
      <c r="FFE2" s="691"/>
      <c r="FFF2" s="691"/>
      <c r="FFG2" s="691"/>
      <c r="FFH2" s="691"/>
      <c r="FFI2" s="691"/>
      <c r="FFJ2" s="691"/>
      <c r="FFK2" s="691"/>
      <c r="FFL2" s="691"/>
      <c r="FFM2" s="691"/>
      <c r="FFN2" s="691"/>
      <c r="FFO2" s="691"/>
      <c r="FFP2" s="691"/>
      <c r="FFQ2" s="691"/>
      <c r="FFR2" s="691"/>
      <c r="FFS2" s="691"/>
      <c r="FFT2" s="691"/>
      <c r="FFU2" s="691"/>
      <c r="FFV2" s="691"/>
      <c r="FFW2" s="691"/>
      <c r="FFX2" s="691"/>
      <c r="FFY2" s="691"/>
      <c r="FFZ2" s="691"/>
      <c r="FGA2" s="691"/>
      <c r="FGB2" s="691"/>
      <c r="FGC2" s="691"/>
      <c r="FGD2" s="691"/>
      <c r="FGE2" s="691"/>
      <c r="FGF2" s="691"/>
      <c r="FGG2" s="691"/>
      <c r="FGH2" s="691"/>
      <c r="FGI2" s="691"/>
      <c r="FGJ2" s="691"/>
      <c r="FGK2" s="691"/>
      <c r="FGL2" s="691"/>
      <c r="FGM2" s="691"/>
      <c r="FGN2" s="691"/>
      <c r="FGO2" s="691"/>
      <c r="FGP2" s="691"/>
      <c r="FGQ2" s="691"/>
      <c r="FGR2" s="691"/>
      <c r="FGS2" s="691"/>
      <c r="FGT2" s="691"/>
      <c r="FGU2" s="691"/>
      <c r="FGV2" s="691"/>
      <c r="FGW2" s="691"/>
      <c r="FGX2" s="691"/>
      <c r="FGY2" s="691"/>
      <c r="FGZ2" s="691"/>
      <c r="FHA2" s="691"/>
      <c r="FHB2" s="691"/>
      <c r="FHC2" s="691"/>
      <c r="FHD2" s="691"/>
      <c r="FHE2" s="691"/>
      <c r="FHF2" s="691"/>
      <c r="FHG2" s="691"/>
      <c r="FHH2" s="691"/>
      <c r="FHI2" s="691"/>
      <c r="FHJ2" s="691"/>
      <c r="FHK2" s="691"/>
      <c r="FHL2" s="691"/>
      <c r="FHM2" s="691"/>
      <c r="FHN2" s="691"/>
      <c r="FHO2" s="691"/>
      <c r="FHP2" s="691"/>
      <c r="FHQ2" s="691"/>
      <c r="FHR2" s="691"/>
      <c r="FHS2" s="691"/>
      <c r="FHT2" s="691"/>
      <c r="FHU2" s="691"/>
      <c r="FHV2" s="691"/>
      <c r="FHW2" s="691"/>
      <c r="FHX2" s="691"/>
      <c r="FHY2" s="691"/>
      <c r="FHZ2" s="691"/>
      <c r="FIA2" s="691"/>
      <c r="FIB2" s="691"/>
      <c r="FIC2" s="691"/>
      <c r="FID2" s="691"/>
      <c r="FIE2" s="691"/>
      <c r="FIF2" s="691"/>
      <c r="FIG2" s="691"/>
      <c r="FIH2" s="691"/>
      <c r="FII2" s="691"/>
      <c r="FIJ2" s="691"/>
      <c r="FIK2" s="691"/>
      <c r="FIL2" s="691"/>
      <c r="FIM2" s="691"/>
      <c r="FIN2" s="691"/>
      <c r="FIO2" s="691"/>
      <c r="FIP2" s="691"/>
      <c r="FIQ2" s="691"/>
      <c r="FIR2" s="691"/>
      <c r="FIS2" s="691"/>
      <c r="FIT2" s="691"/>
      <c r="FIU2" s="691"/>
      <c r="FIV2" s="691"/>
      <c r="FIW2" s="691"/>
      <c r="FIX2" s="691"/>
      <c r="FIY2" s="691"/>
      <c r="FIZ2" s="691"/>
      <c r="FJA2" s="691"/>
      <c r="FJB2" s="691"/>
      <c r="FJC2" s="691"/>
      <c r="FJD2" s="691"/>
      <c r="FJE2" s="691"/>
      <c r="FJF2" s="691"/>
      <c r="FJG2" s="691"/>
      <c r="FJH2" s="691"/>
      <c r="FJI2" s="691"/>
      <c r="FJJ2" s="691"/>
      <c r="FJK2" s="691"/>
      <c r="FJL2" s="691"/>
      <c r="FJM2" s="691"/>
      <c r="FJN2" s="691"/>
      <c r="FJO2" s="691"/>
      <c r="FJP2" s="691"/>
      <c r="FJQ2" s="691"/>
      <c r="FJR2" s="691"/>
      <c r="FJS2" s="691"/>
      <c r="FJT2" s="691"/>
      <c r="FJU2" s="691"/>
      <c r="FJV2" s="691"/>
      <c r="FJW2" s="691"/>
      <c r="FJX2" s="691"/>
      <c r="FJY2" s="691"/>
      <c r="FJZ2" s="691"/>
      <c r="FKA2" s="691"/>
      <c r="FKB2" s="691"/>
      <c r="FKC2" s="691"/>
      <c r="FKD2" s="691"/>
      <c r="FKE2" s="691"/>
      <c r="FKF2" s="691"/>
      <c r="FKG2" s="691"/>
      <c r="FKH2" s="691"/>
      <c r="FKI2" s="691"/>
      <c r="FKJ2" s="691"/>
      <c r="FKK2" s="691"/>
      <c r="FKL2" s="691"/>
      <c r="FKM2" s="691"/>
      <c r="FKN2" s="691"/>
      <c r="FKO2" s="691"/>
      <c r="FKP2" s="691"/>
      <c r="FKQ2" s="691"/>
      <c r="FKR2" s="691"/>
      <c r="FKS2" s="691"/>
      <c r="FKT2" s="691"/>
      <c r="FKU2" s="691"/>
      <c r="FKV2" s="691"/>
      <c r="FKW2" s="691"/>
      <c r="FKX2" s="691"/>
      <c r="FKY2" s="691"/>
      <c r="FKZ2" s="691"/>
      <c r="FLA2" s="691"/>
      <c r="FLB2" s="691"/>
      <c r="FLC2" s="691"/>
      <c r="FLD2" s="691"/>
      <c r="FLE2" s="691"/>
      <c r="FLF2" s="691"/>
      <c r="FLG2" s="691"/>
      <c r="FLH2" s="691"/>
      <c r="FLI2" s="691"/>
      <c r="FLJ2" s="691"/>
      <c r="FLK2" s="691"/>
      <c r="FLL2" s="691"/>
      <c r="FLM2" s="691"/>
      <c r="FLN2" s="691"/>
      <c r="FLO2" s="691"/>
      <c r="FLP2" s="691"/>
      <c r="FLQ2" s="691"/>
      <c r="FLR2" s="691"/>
      <c r="FLS2" s="691"/>
      <c r="FLT2" s="691"/>
      <c r="FLU2" s="691"/>
      <c r="FLV2" s="691"/>
      <c r="FLW2" s="691"/>
      <c r="FLX2" s="691"/>
      <c r="FLY2" s="691"/>
      <c r="FLZ2" s="691"/>
      <c r="FMA2" s="691"/>
      <c r="FMB2" s="691"/>
      <c r="FMC2" s="691"/>
      <c r="FMD2" s="691"/>
      <c r="FME2" s="691"/>
      <c r="FMF2" s="691"/>
      <c r="FMG2" s="691"/>
      <c r="FMH2" s="691"/>
      <c r="FMI2" s="691"/>
      <c r="FMJ2" s="691"/>
      <c r="FMK2" s="691"/>
      <c r="FML2" s="691"/>
      <c r="FMM2" s="691"/>
      <c r="FMN2" s="691"/>
      <c r="FMO2" s="691"/>
      <c r="FMP2" s="691"/>
      <c r="FMQ2" s="691"/>
      <c r="FMR2" s="691"/>
      <c r="FMS2" s="691"/>
      <c r="FMT2" s="691"/>
      <c r="FMU2" s="691"/>
      <c r="FMV2" s="691"/>
      <c r="FMW2" s="691"/>
      <c r="FMX2" s="691"/>
      <c r="FMY2" s="691"/>
      <c r="FMZ2" s="691"/>
      <c r="FNA2" s="691"/>
      <c r="FNB2" s="691"/>
      <c r="FNC2" s="691"/>
      <c r="FND2" s="691"/>
      <c r="FNE2" s="691"/>
      <c r="FNF2" s="691"/>
      <c r="FNG2" s="691"/>
      <c r="FNH2" s="691"/>
      <c r="FNI2" s="691"/>
      <c r="FNJ2" s="691"/>
      <c r="FNK2" s="691"/>
      <c r="FNL2" s="691"/>
      <c r="FNM2" s="691"/>
      <c r="FNN2" s="691"/>
      <c r="FNO2" s="691"/>
      <c r="FNP2" s="691"/>
      <c r="FNQ2" s="691"/>
      <c r="FNR2" s="691"/>
      <c r="FNS2" s="691"/>
      <c r="FNT2" s="691"/>
      <c r="FNU2" s="691"/>
      <c r="FNV2" s="691"/>
      <c r="FNW2" s="691"/>
      <c r="FNX2" s="691"/>
      <c r="FNY2" s="691"/>
      <c r="FNZ2" s="691"/>
      <c r="FOA2" s="691"/>
      <c r="FOB2" s="691"/>
      <c r="FOC2" s="691"/>
      <c r="FOD2" s="691"/>
      <c r="FOE2" s="691"/>
      <c r="FOF2" s="691"/>
      <c r="FOG2" s="691"/>
      <c r="FOH2" s="691"/>
      <c r="FOI2" s="691"/>
      <c r="FOJ2" s="691"/>
      <c r="FOK2" s="691"/>
      <c r="FOL2" s="691"/>
      <c r="FOM2" s="691"/>
      <c r="FON2" s="691"/>
      <c r="FOO2" s="691"/>
      <c r="FOP2" s="691"/>
      <c r="FOQ2" s="691"/>
      <c r="FOR2" s="691"/>
      <c r="FOS2" s="691"/>
      <c r="FOT2" s="691"/>
      <c r="FOU2" s="691"/>
      <c r="FOV2" s="691"/>
      <c r="FOW2" s="691"/>
      <c r="FOX2" s="691"/>
      <c r="FOY2" s="691"/>
      <c r="FOZ2" s="691"/>
      <c r="FPA2" s="691"/>
      <c r="FPB2" s="691"/>
      <c r="FPC2" s="691"/>
      <c r="FPD2" s="691"/>
      <c r="FPE2" s="691"/>
      <c r="FPF2" s="691"/>
      <c r="FPG2" s="691"/>
      <c r="FPH2" s="691"/>
      <c r="FPI2" s="691"/>
      <c r="FPJ2" s="691"/>
      <c r="FPK2" s="691"/>
      <c r="FPL2" s="691"/>
      <c r="FPM2" s="691"/>
      <c r="FPN2" s="691"/>
      <c r="FPO2" s="691"/>
      <c r="FPP2" s="691"/>
      <c r="FPQ2" s="691"/>
      <c r="FPR2" s="691"/>
      <c r="FPS2" s="691"/>
      <c r="FPT2" s="691"/>
      <c r="FPU2" s="691"/>
      <c r="FPV2" s="691"/>
      <c r="FPW2" s="691"/>
      <c r="FPX2" s="691"/>
      <c r="FPY2" s="691"/>
      <c r="FPZ2" s="691"/>
      <c r="FQA2" s="691"/>
      <c r="FQB2" s="691"/>
      <c r="FQC2" s="691"/>
      <c r="FQD2" s="691"/>
      <c r="FQE2" s="691"/>
      <c r="FQF2" s="691"/>
      <c r="FQG2" s="691"/>
      <c r="FQH2" s="691"/>
      <c r="FQI2" s="691"/>
      <c r="FQJ2" s="691"/>
      <c r="FQK2" s="691"/>
      <c r="FQL2" s="691"/>
      <c r="FQM2" s="691"/>
      <c r="FQN2" s="691"/>
      <c r="FQO2" s="691"/>
      <c r="FQP2" s="691"/>
      <c r="FQQ2" s="691"/>
      <c r="FQR2" s="691"/>
      <c r="FQS2" s="691"/>
      <c r="FQT2" s="691"/>
      <c r="FQU2" s="691"/>
      <c r="FQV2" s="691"/>
      <c r="FQW2" s="691"/>
      <c r="FQX2" s="691"/>
      <c r="FQY2" s="691"/>
      <c r="FQZ2" s="691"/>
      <c r="FRA2" s="691"/>
      <c r="FRB2" s="691"/>
      <c r="FRC2" s="691"/>
      <c r="FRD2" s="691"/>
      <c r="FRE2" s="691"/>
      <c r="FRF2" s="691"/>
      <c r="FRG2" s="691"/>
      <c r="FRH2" s="691"/>
      <c r="FRI2" s="691"/>
      <c r="FRJ2" s="691"/>
      <c r="FRK2" s="691"/>
      <c r="FRL2" s="691"/>
      <c r="FRM2" s="691"/>
      <c r="FRN2" s="691"/>
      <c r="FRO2" s="691"/>
      <c r="FRP2" s="691"/>
      <c r="FRQ2" s="691"/>
      <c r="FRR2" s="691"/>
      <c r="FRS2" s="691"/>
      <c r="FRT2" s="691"/>
      <c r="FRU2" s="691"/>
      <c r="FRV2" s="691"/>
      <c r="FRW2" s="691"/>
      <c r="FRX2" s="691"/>
      <c r="FRY2" s="691"/>
      <c r="FRZ2" s="691"/>
      <c r="FSA2" s="691"/>
      <c r="FSB2" s="691"/>
      <c r="FSC2" s="691"/>
      <c r="FSD2" s="691"/>
      <c r="FSE2" s="691"/>
      <c r="FSF2" s="691"/>
      <c r="FSG2" s="691"/>
      <c r="FSH2" s="691"/>
      <c r="FSI2" s="691"/>
      <c r="FSJ2" s="691"/>
      <c r="FSK2" s="691"/>
      <c r="FSL2" s="691"/>
      <c r="FSM2" s="691"/>
      <c r="FSN2" s="691"/>
      <c r="FSO2" s="691"/>
      <c r="FSP2" s="691"/>
      <c r="FSQ2" s="691"/>
      <c r="FSR2" s="691"/>
      <c r="FSS2" s="691"/>
      <c r="FST2" s="691"/>
      <c r="FSU2" s="691"/>
      <c r="FSV2" s="691"/>
      <c r="FSW2" s="691"/>
      <c r="FSX2" s="691"/>
      <c r="FSY2" s="691"/>
      <c r="FSZ2" s="691"/>
      <c r="FTA2" s="691"/>
      <c r="FTB2" s="691"/>
      <c r="FTC2" s="691"/>
      <c r="FTD2" s="691"/>
      <c r="FTE2" s="691"/>
      <c r="FTF2" s="691"/>
      <c r="FTG2" s="691"/>
      <c r="FTH2" s="691"/>
      <c r="FTI2" s="691"/>
      <c r="FTJ2" s="691"/>
      <c r="FTK2" s="691"/>
      <c r="FTL2" s="691"/>
      <c r="FTM2" s="691"/>
      <c r="FTN2" s="691"/>
      <c r="FTO2" s="691"/>
      <c r="FTP2" s="691"/>
      <c r="FTQ2" s="691"/>
      <c r="FTR2" s="691"/>
      <c r="FTS2" s="691"/>
      <c r="FTT2" s="691"/>
      <c r="FTU2" s="691"/>
      <c r="FTV2" s="691"/>
      <c r="FTW2" s="691"/>
      <c r="FTX2" s="691"/>
      <c r="FTY2" s="691"/>
      <c r="FTZ2" s="691"/>
      <c r="FUA2" s="691"/>
      <c r="FUB2" s="691"/>
      <c r="FUC2" s="691"/>
      <c r="FUD2" s="691"/>
      <c r="FUE2" s="691"/>
      <c r="FUF2" s="691"/>
      <c r="FUG2" s="691"/>
      <c r="FUH2" s="691"/>
      <c r="FUI2" s="691"/>
      <c r="FUJ2" s="691"/>
      <c r="FUK2" s="691"/>
      <c r="FUL2" s="691"/>
      <c r="FUM2" s="691"/>
      <c r="FUN2" s="691"/>
      <c r="FUO2" s="691"/>
      <c r="FUP2" s="691"/>
      <c r="FUQ2" s="691"/>
      <c r="FUR2" s="691"/>
      <c r="FUS2" s="691"/>
      <c r="FUT2" s="691"/>
      <c r="FUU2" s="691"/>
      <c r="FUV2" s="691"/>
      <c r="FUW2" s="691"/>
      <c r="FUX2" s="691"/>
      <c r="FUY2" s="691"/>
      <c r="FUZ2" s="691"/>
      <c r="FVA2" s="691"/>
      <c r="FVB2" s="691"/>
      <c r="FVC2" s="691"/>
      <c r="FVD2" s="691"/>
      <c r="FVE2" s="691"/>
      <c r="FVF2" s="691"/>
      <c r="FVG2" s="691"/>
      <c r="FVH2" s="691"/>
      <c r="FVI2" s="691"/>
      <c r="FVJ2" s="691"/>
      <c r="FVK2" s="691"/>
      <c r="FVL2" s="691"/>
      <c r="FVM2" s="691"/>
      <c r="FVN2" s="691"/>
      <c r="FVO2" s="691"/>
      <c r="FVP2" s="691"/>
      <c r="FVQ2" s="691"/>
      <c r="FVR2" s="691"/>
      <c r="FVS2" s="691"/>
      <c r="FVT2" s="691"/>
      <c r="FVU2" s="691"/>
      <c r="FVV2" s="691"/>
      <c r="FVW2" s="691"/>
      <c r="FVX2" s="691"/>
      <c r="FVY2" s="691"/>
      <c r="FVZ2" s="691"/>
      <c r="FWA2" s="691"/>
      <c r="FWB2" s="691"/>
      <c r="FWC2" s="691"/>
      <c r="FWD2" s="691"/>
      <c r="FWE2" s="691"/>
      <c r="FWF2" s="691"/>
      <c r="FWG2" s="691"/>
      <c r="FWH2" s="691"/>
      <c r="FWI2" s="691"/>
      <c r="FWJ2" s="691"/>
      <c r="FWK2" s="691"/>
      <c r="FWL2" s="691"/>
      <c r="FWM2" s="691"/>
      <c r="FWN2" s="691"/>
      <c r="FWO2" s="691"/>
      <c r="FWP2" s="691"/>
      <c r="FWQ2" s="691"/>
      <c r="FWR2" s="691"/>
      <c r="FWS2" s="691"/>
      <c r="FWT2" s="691"/>
      <c r="FWU2" s="691"/>
      <c r="FWV2" s="691"/>
      <c r="FWW2" s="691"/>
      <c r="FWX2" s="691"/>
      <c r="FWY2" s="691"/>
      <c r="FWZ2" s="691"/>
      <c r="FXA2" s="691"/>
      <c r="FXB2" s="691"/>
      <c r="FXC2" s="691"/>
      <c r="FXD2" s="691"/>
      <c r="FXE2" s="691"/>
      <c r="FXF2" s="691"/>
      <c r="FXG2" s="691"/>
      <c r="FXH2" s="691"/>
      <c r="FXI2" s="691"/>
      <c r="FXJ2" s="691"/>
      <c r="FXK2" s="691"/>
      <c r="FXL2" s="691"/>
      <c r="FXM2" s="691"/>
      <c r="FXN2" s="691"/>
      <c r="FXO2" s="691"/>
      <c r="FXP2" s="691"/>
      <c r="FXQ2" s="691"/>
      <c r="FXR2" s="691"/>
      <c r="FXS2" s="691"/>
      <c r="FXT2" s="691"/>
      <c r="FXU2" s="691"/>
      <c r="FXV2" s="691"/>
      <c r="FXW2" s="691"/>
      <c r="FXX2" s="691"/>
      <c r="FXY2" s="691"/>
      <c r="FXZ2" s="691"/>
      <c r="FYA2" s="691"/>
      <c r="FYB2" s="691"/>
      <c r="FYC2" s="691"/>
      <c r="FYD2" s="691"/>
      <c r="FYE2" s="691"/>
      <c r="FYF2" s="691"/>
      <c r="FYG2" s="691"/>
      <c r="FYH2" s="691"/>
      <c r="FYI2" s="691"/>
      <c r="FYJ2" s="691"/>
      <c r="FYK2" s="691"/>
      <c r="FYL2" s="691"/>
      <c r="FYM2" s="691"/>
      <c r="FYN2" s="691"/>
      <c r="FYO2" s="691"/>
      <c r="FYP2" s="691"/>
      <c r="FYQ2" s="691"/>
      <c r="FYR2" s="691"/>
      <c r="FYS2" s="691"/>
      <c r="FYT2" s="691"/>
      <c r="FYU2" s="691"/>
      <c r="FYV2" s="691"/>
      <c r="FYW2" s="691"/>
      <c r="FYX2" s="691"/>
      <c r="FYY2" s="691"/>
      <c r="FYZ2" s="691"/>
      <c r="FZA2" s="691"/>
      <c r="FZB2" s="691"/>
      <c r="FZC2" s="691"/>
      <c r="FZD2" s="691"/>
      <c r="FZE2" s="691"/>
      <c r="FZF2" s="691"/>
      <c r="FZG2" s="691"/>
      <c r="FZH2" s="691"/>
      <c r="FZI2" s="691"/>
      <c r="FZJ2" s="691"/>
      <c r="FZK2" s="691"/>
      <c r="FZL2" s="691"/>
      <c r="FZM2" s="691"/>
      <c r="FZN2" s="691"/>
      <c r="FZO2" s="691"/>
      <c r="FZP2" s="691"/>
      <c r="FZQ2" s="691"/>
      <c r="FZR2" s="691"/>
      <c r="FZS2" s="691"/>
      <c r="FZT2" s="691"/>
      <c r="FZU2" s="691"/>
      <c r="FZV2" s="691"/>
      <c r="FZW2" s="691"/>
      <c r="FZX2" s="691"/>
      <c r="FZY2" s="691"/>
      <c r="FZZ2" s="691"/>
      <c r="GAA2" s="691"/>
      <c r="GAB2" s="691"/>
      <c r="GAC2" s="691"/>
      <c r="GAD2" s="691"/>
      <c r="GAE2" s="691"/>
      <c r="GAF2" s="691"/>
      <c r="GAG2" s="691"/>
      <c r="GAH2" s="691"/>
      <c r="GAI2" s="691"/>
      <c r="GAJ2" s="691"/>
      <c r="GAK2" s="691"/>
      <c r="GAL2" s="691"/>
      <c r="GAM2" s="691"/>
      <c r="GAN2" s="691"/>
      <c r="GAO2" s="691"/>
      <c r="GAP2" s="691"/>
      <c r="GAQ2" s="691"/>
      <c r="GAR2" s="691"/>
      <c r="GAS2" s="691"/>
      <c r="GAT2" s="691"/>
      <c r="GAU2" s="691"/>
      <c r="GAV2" s="691"/>
      <c r="GAW2" s="691"/>
      <c r="GAX2" s="691"/>
      <c r="GAY2" s="691"/>
      <c r="GAZ2" s="691"/>
      <c r="GBA2" s="691"/>
      <c r="GBB2" s="691"/>
      <c r="GBC2" s="691"/>
      <c r="GBD2" s="691"/>
      <c r="GBE2" s="691"/>
      <c r="GBF2" s="691"/>
      <c r="GBG2" s="691"/>
      <c r="GBH2" s="691"/>
      <c r="GBI2" s="691"/>
      <c r="GBJ2" s="691"/>
      <c r="GBK2" s="691"/>
      <c r="GBL2" s="691"/>
      <c r="GBM2" s="691"/>
      <c r="GBN2" s="691"/>
      <c r="GBO2" s="691"/>
      <c r="GBP2" s="691"/>
      <c r="GBQ2" s="691"/>
      <c r="GBR2" s="691"/>
      <c r="GBS2" s="691"/>
      <c r="GBT2" s="691"/>
      <c r="GBU2" s="691"/>
      <c r="GBV2" s="691"/>
      <c r="GBW2" s="691"/>
      <c r="GBX2" s="691"/>
      <c r="GBY2" s="691"/>
      <c r="GBZ2" s="691"/>
      <c r="GCA2" s="691"/>
      <c r="GCB2" s="691"/>
      <c r="GCC2" s="691"/>
      <c r="GCD2" s="691"/>
      <c r="GCE2" s="691"/>
      <c r="GCF2" s="691"/>
      <c r="GCG2" s="691"/>
      <c r="GCH2" s="691"/>
      <c r="GCI2" s="691"/>
      <c r="GCJ2" s="691"/>
      <c r="GCK2" s="691"/>
      <c r="GCL2" s="691"/>
      <c r="GCM2" s="691"/>
      <c r="GCN2" s="691"/>
      <c r="GCO2" s="691"/>
      <c r="GCP2" s="691"/>
      <c r="GCQ2" s="691"/>
      <c r="GCR2" s="691"/>
      <c r="GCS2" s="691"/>
      <c r="GCT2" s="691"/>
      <c r="GCU2" s="691"/>
      <c r="GCV2" s="691"/>
      <c r="GCW2" s="691"/>
      <c r="GCX2" s="691"/>
      <c r="GCY2" s="691"/>
      <c r="GCZ2" s="691"/>
      <c r="GDA2" s="691"/>
      <c r="GDB2" s="691"/>
      <c r="GDC2" s="691"/>
      <c r="GDD2" s="691"/>
      <c r="GDE2" s="691"/>
      <c r="GDF2" s="691"/>
      <c r="GDG2" s="691"/>
      <c r="GDH2" s="691"/>
      <c r="GDI2" s="691"/>
      <c r="GDJ2" s="691"/>
      <c r="GDK2" s="691"/>
      <c r="GDL2" s="691"/>
      <c r="GDM2" s="691"/>
      <c r="GDN2" s="691"/>
      <c r="GDO2" s="691"/>
      <c r="GDP2" s="691"/>
      <c r="GDQ2" s="691"/>
      <c r="GDR2" s="691"/>
      <c r="GDS2" s="691"/>
      <c r="GDT2" s="691"/>
      <c r="GDU2" s="691"/>
      <c r="GDV2" s="691"/>
      <c r="GDW2" s="691"/>
      <c r="GDX2" s="691"/>
      <c r="GDY2" s="691"/>
      <c r="GDZ2" s="691"/>
      <c r="GEA2" s="691"/>
      <c r="GEB2" s="691"/>
      <c r="GEC2" s="691"/>
      <c r="GED2" s="691"/>
      <c r="GEE2" s="691"/>
      <c r="GEF2" s="691"/>
      <c r="GEG2" s="691"/>
      <c r="GEH2" s="691"/>
      <c r="GEI2" s="691"/>
      <c r="GEJ2" s="691"/>
      <c r="GEK2" s="691"/>
      <c r="GEL2" s="691"/>
      <c r="GEM2" s="691"/>
      <c r="GEN2" s="691"/>
      <c r="GEO2" s="691"/>
      <c r="GEP2" s="691"/>
      <c r="GEQ2" s="691"/>
      <c r="GER2" s="691"/>
      <c r="GES2" s="691"/>
      <c r="GET2" s="691"/>
      <c r="GEU2" s="691"/>
      <c r="GEV2" s="691"/>
      <c r="GEW2" s="691"/>
      <c r="GEX2" s="691"/>
      <c r="GEY2" s="691"/>
      <c r="GEZ2" s="691"/>
      <c r="GFA2" s="691"/>
      <c r="GFB2" s="691"/>
      <c r="GFC2" s="691"/>
      <c r="GFD2" s="691"/>
      <c r="GFE2" s="691"/>
      <c r="GFF2" s="691"/>
      <c r="GFG2" s="691"/>
      <c r="GFH2" s="691"/>
      <c r="GFI2" s="691"/>
      <c r="GFJ2" s="691"/>
      <c r="GFK2" s="691"/>
      <c r="GFL2" s="691"/>
      <c r="GFM2" s="691"/>
      <c r="GFN2" s="691"/>
      <c r="GFO2" s="691"/>
      <c r="GFP2" s="691"/>
      <c r="GFQ2" s="691"/>
      <c r="GFR2" s="691"/>
      <c r="GFS2" s="691"/>
      <c r="GFT2" s="691"/>
      <c r="GFU2" s="691"/>
      <c r="GFV2" s="691"/>
      <c r="GFW2" s="691"/>
      <c r="GFX2" s="691"/>
      <c r="GFY2" s="691"/>
      <c r="GFZ2" s="691"/>
      <c r="GGA2" s="691"/>
      <c r="GGB2" s="691"/>
      <c r="GGC2" s="691"/>
      <c r="GGD2" s="691"/>
      <c r="GGE2" s="691"/>
      <c r="GGF2" s="691"/>
      <c r="GGG2" s="691"/>
      <c r="GGH2" s="691"/>
      <c r="GGI2" s="691"/>
      <c r="GGJ2" s="691"/>
      <c r="GGK2" s="691"/>
      <c r="GGL2" s="691"/>
      <c r="GGM2" s="691"/>
      <c r="GGN2" s="691"/>
      <c r="GGO2" s="691"/>
      <c r="GGP2" s="691"/>
      <c r="GGQ2" s="691"/>
      <c r="GGR2" s="691"/>
      <c r="GGS2" s="691"/>
      <c r="GGT2" s="691"/>
      <c r="GGU2" s="691"/>
      <c r="GGV2" s="691"/>
      <c r="GGW2" s="691"/>
      <c r="GGX2" s="691"/>
      <c r="GGY2" s="691"/>
      <c r="GGZ2" s="691"/>
      <c r="GHA2" s="691"/>
      <c r="GHB2" s="691"/>
      <c r="GHC2" s="691"/>
      <c r="GHD2" s="691"/>
      <c r="GHE2" s="691"/>
      <c r="GHF2" s="691"/>
      <c r="GHG2" s="691"/>
      <c r="GHH2" s="691"/>
      <c r="GHI2" s="691"/>
      <c r="GHJ2" s="691"/>
      <c r="GHK2" s="691"/>
      <c r="GHL2" s="691"/>
      <c r="GHM2" s="691"/>
      <c r="GHN2" s="691"/>
      <c r="GHO2" s="691"/>
      <c r="GHP2" s="691"/>
      <c r="GHQ2" s="691"/>
      <c r="GHR2" s="691"/>
      <c r="GHS2" s="691"/>
      <c r="GHT2" s="691"/>
      <c r="GHU2" s="691"/>
      <c r="GHV2" s="691"/>
      <c r="GHW2" s="691"/>
      <c r="GHX2" s="691"/>
      <c r="GHY2" s="691"/>
      <c r="GHZ2" s="691"/>
      <c r="GIA2" s="691"/>
      <c r="GIB2" s="691"/>
      <c r="GIC2" s="691"/>
      <c r="GID2" s="691"/>
      <c r="GIE2" s="691"/>
      <c r="GIF2" s="691"/>
      <c r="GIG2" s="691"/>
      <c r="GIH2" s="691"/>
      <c r="GII2" s="691"/>
      <c r="GIJ2" s="691"/>
      <c r="GIK2" s="691"/>
      <c r="GIL2" s="691"/>
      <c r="GIM2" s="691"/>
      <c r="GIN2" s="691"/>
      <c r="GIO2" s="691"/>
      <c r="GIP2" s="691"/>
      <c r="GIQ2" s="691"/>
      <c r="GIR2" s="691"/>
      <c r="GIS2" s="691"/>
      <c r="GIT2" s="691"/>
      <c r="GIU2" s="691"/>
      <c r="GIV2" s="691"/>
      <c r="GIW2" s="691"/>
      <c r="GIX2" s="691"/>
      <c r="GIY2" s="691"/>
      <c r="GIZ2" s="691"/>
      <c r="GJA2" s="691"/>
      <c r="GJB2" s="691"/>
      <c r="GJC2" s="691"/>
      <c r="GJD2" s="691"/>
      <c r="GJE2" s="691"/>
      <c r="GJF2" s="691"/>
      <c r="GJG2" s="691"/>
      <c r="GJH2" s="691"/>
      <c r="GJI2" s="691"/>
      <c r="GJJ2" s="691"/>
      <c r="GJK2" s="691"/>
      <c r="GJL2" s="691"/>
      <c r="GJM2" s="691"/>
      <c r="GJN2" s="691"/>
      <c r="GJO2" s="691"/>
      <c r="GJP2" s="691"/>
      <c r="GJQ2" s="691"/>
      <c r="GJR2" s="691"/>
      <c r="GJS2" s="691"/>
      <c r="GJT2" s="691"/>
      <c r="GJU2" s="691"/>
      <c r="GJV2" s="691"/>
      <c r="GJW2" s="691"/>
      <c r="GJX2" s="691"/>
      <c r="GJY2" s="691"/>
      <c r="GJZ2" s="691"/>
      <c r="GKA2" s="691"/>
      <c r="GKB2" s="691"/>
      <c r="GKC2" s="691"/>
      <c r="GKD2" s="691"/>
      <c r="GKE2" s="691"/>
      <c r="GKF2" s="691"/>
      <c r="GKG2" s="691"/>
      <c r="GKH2" s="691"/>
      <c r="GKI2" s="691"/>
      <c r="GKJ2" s="691"/>
      <c r="GKK2" s="691"/>
      <c r="GKL2" s="691"/>
      <c r="GKM2" s="691"/>
      <c r="GKN2" s="691"/>
      <c r="GKO2" s="691"/>
      <c r="GKP2" s="691"/>
      <c r="GKQ2" s="691"/>
      <c r="GKR2" s="691"/>
      <c r="GKS2" s="691"/>
      <c r="GKT2" s="691"/>
      <c r="GKU2" s="691"/>
      <c r="GKV2" s="691"/>
      <c r="GKW2" s="691"/>
      <c r="GKX2" s="691"/>
      <c r="GKY2" s="691"/>
      <c r="GKZ2" s="691"/>
      <c r="GLA2" s="691"/>
      <c r="GLB2" s="691"/>
      <c r="GLC2" s="691"/>
      <c r="GLD2" s="691"/>
      <c r="GLE2" s="691"/>
      <c r="GLF2" s="691"/>
      <c r="GLG2" s="691"/>
      <c r="GLH2" s="691"/>
      <c r="GLI2" s="691"/>
      <c r="GLJ2" s="691"/>
      <c r="GLK2" s="691"/>
      <c r="GLL2" s="691"/>
      <c r="GLM2" s="691"/>
      <c r="GLN2" s="691"/>
      <c r="GLO2" s="691"/>
      <c r="GLP2" s="691"/>
      <c r="GLQ2" s="691"/>
      <c r="GLR2" s="691"/>
      <c r="GLS2" s="691"/>
      <c r="GLT2" s="691"/>
      <c r="GLU2" s="691"/>
      <c r="GLV2" s="691"/>
      <c r="GLW2" s="691"/>
      <c r="GLX2" s="691"/>
      <c r="GLY2" s="691"/>
      <c r="GLZ2" s="691"/>
      <c r="GMA2" s="691"/>
      <c r="GMB2" s="691"/>
      <c r="GMC2" s="691"/>
      <c r="GMD2" s="691"/>
      <c r="GME2" s="691"/>
      <c r="GMF2" s="691"/>
      <c r="GMG2" s="691"/>
      <c r="GMH2" s="691"/>
      <c r="GMI2" s="691"/>
      <c r="GMJ2" s="691"/>
      <c r="GMK2" s="691"/>
      <c r="GML2" s="691"/>
      <c r="GMM2" s="691"/>
      <c r="GMN2" s="691"/>
      <c r="GMO2" s="691"/>
      <c r="GMP2" s="691"/>
      <c r="GMQ2" s="691"/>
      <c r="GMR2" s="691"/>
      <c r="GMS2" s="691"/>
      <c r="GMT2" s="691"/>
      <c r="GMU2" s="691"/>
      <c r="GMV2" s="691"/>
      <c r="GMW2" s="691"/>
      <c r="GMX2" s="691"/>
      <c r="GMY2" s="691"/>
      <c r="GMZ2" s="691"/>
      <c r="GNA2" s="691"/>
      <c r="GNB2" s="691"/>
      <c r="GNC2" s="691"/>
      <c r="GND2" s="691"/>
      <c r="GNE2" s="691"/>
      <c r="GNF2" s="691"/>
      <c r="GNG2" s="691"/>
      <c r="GNH2" s="691"/>
      <c r="GNI2" s="691"/>
      <c r="GNJ2" s="691"/>
      <c r="GNK2" s="691"/>
      <c r="GNL2" s="691"/>
      <c r="GNM2" s="691"/>
      <c r="GNN2" s="691"/>
      <c r="GNO2" s="691"/>
      <c r="GNP2" s="691"/>
      <c r="GNQ2" s="691"/>
      <c r="GNR2" s="691"/>
      <c r="GNS2" s="691"/>
      <c r="GNT2" s="691"/>
      <c r="GNU2" s="691"/>
      <c r="GNV2" s="691"/>
      <c r="GNW2" s="691"/>
      <c r="GNX2" s="691"/>
      <c r="GNY2" s="691"/>
      <c r="GNZ2" s="691"/>
      <c r="GOA2" s="691"/>
      <c r="GOB2" s="691"/>
      <c r="GOC2" s="691"/>
      <c r="GOD2" s="691"/>
      <c r="GOE2" s="691"/>
      <c r="GOF2" s="691"/>
      <c r="GOG2" s="691"/>
      <c r="GOH2" s="691"/>
      <c r="GOI2" s="691"/>
      <c r="GOJ2" s="691"/>
      <c r="GOK2" s="691"/>
      <c r="GOL2" s="691"/>
      <c r="GOM2" s="691"/>
      <c r="GON2" s="691"/>
      <c r="GOO2" s="691"/>
      <c r="GOP2" s="691"/>
      <c r="GOQ2" s="691"/>
      <c r="GOR2" s="691"/>
      <c r="GOS2" s="691"/>
      <c r="GOT2" s="691"/>
      <c r="GOU2" s="691"/>
      <c r="GOV2" s="691"/>
      <c r="GOW2" s="691"/>
      <c r="GOX2" s="691"/>
      <c r="GOY2" s="691"/>
      <c r="GOZ2" s="691"/>
      <c r="GPA2" s="691"/>
      <c r="GPB2" s="691"/>
      <c r="GPC2" s="691"/>
      <c r="GPD2" s="691"/>
      <c r="GPE2" s="691"/>
      <c r="GPF2" s="691"/>
      <c r="GPG2" s="691"/>
      <c r="GPH2" s="691"/>
      <c r="GPI2" s="691"/>
      <c r="GPJ2" s="691"/>
      <c r="GPK2" s="691"/>
      <c r="GPL2" s="691"/>
      <c r="GPM2" s="691"/>
      <c r="GPN2" s="691"/>
      <c r="GPO2" s="691"/>
      <c r="GPP2" s="691"/>
      <c r="GPQ2" s="691"/>
      <c r="GPR2" s="691"/>
      <c r="GPS2" s="691"/>
      <c r="GPT2" s="691"/>
      <c r="GPU2" s="691"/>
      <c r="GPV2" s="691"/>
      <c r="GPW2" s="691"/>
      <c r="GPX2" s="691"/>
      <c r="GPY2" s="691"/>
      <c r="GPZ2" s="691"/>
      <c r="GQA2" s="691"/>
      <c r="GQB2" s="691"/>
      <c r="GQC2" s="691"/>
      <c r="GQD2" s="691"/>
      <c r="GQE2" s="691"/>
      <c r="GQF2" s="691"/>
      <c r="GQG2" s="691"/>
      <c r="GQH2" s="691"/>
      <c r="GQI2" s="691"/>
      <c r="GQJ2" s="691"/>
      <c r="GQK2" s="691"/>
      <c r="GQL2" s="691"/>
      <c r="GQM2" s="691"/>
      <c r="GQN2" s="691"/>
      <c r="GQO2" s="691"/>
      <c r="GQP2" s="691"/>
      <c r="GQQ2" s="691"/>
      <c r="GQR2" s="691"/>
      <c r="GQS2" s="691"/>
      <c r="GQT2" s="691"/>
      <c r="GQU2" s="691"/>
      <c r="GQV2" s="691"/>
      <c r="GQW2" s="691"/>
      <c r="GQX2" s="691"/>
      <c r="GQY2" s="691"/>
      <c r="GQZ2" s="691"/>
      <c r="GRA2" s="691"/>
      <c r="GRB2" s="691"/>
      <c r="GRC2" s="691"/>
      <c r="GRD2" s="691"/>
      <c r="GRE2" s="691"/>
      <c r="GRF2" s="691"/>
      <c r="GRG2" s="691"/>
      <c r="GRH2" s="691"/>
      <c r="GRI2" s="691"/>
      <c r="GRJ2" s="691"/>
      <c r="GRK2" s="691"/>
      <c r="GRL2" s="691"/>
      <c r="GRM2" s="691"/>
      <c r="GRN2" s="691"/>
      <c r="GRO2" s="691"/>
      <c r="GRP2" s="691"/>
      <c r="GRQ2" s="691"/>
      <c r="GRR2" s="691"/>
      <c r="GRS2" s="691"/>
      <c r="GRT2" s="691"/>
      <c r="GRU2" s="691"/>
      <c r="GRV2" s="691"/>
      <c r="GRW2" s="691"/>
      <c r="GRX2" s="691"/>
      <c r="GRY2" s="691"/>
      <c r="GRZ2" s="691"/>
      <c r="GSA2" s="691"/>
      <c r="GSB2" s="691"/>
      <c r="GSC2" s="691"/>
      <c r="GSD2" s="691"/>
      <c r="GSE2" s="691"/>
      <c r="GSF2" s="691"/>
      <c r="GSG2" s="691"/>
      <c r="GSH2" s="691"/>
      <c r="GSI2" s="691"/>
      <c r="GSJ2" s="691"/>
      <c r="GSK2" s="691"/>
      <c r="GSL2" s="691"/>
      <c r="GSM2" s="691"/>
      <c r="GSN2" s="691"/>
      <c r="GSO2" s="691"/>
      <c r="GSP2" s="691"/>
      <c r="GSQ2" s="691"/>
      <c r="GSR2" s="691"/>
      <c r="GSS2" s="691"/>
      <c r="GST2" s="691"/>
      <c r="GSU2" s="691"/>
      <c r="GSV2" s="691"/>
      <c r="GSW2" s="691"/>
      <c r="GSX2" s="691"/>
      <c r="GSY2" s="691"/>
      <c r="GSZ2" s="691"/>
      <c r="GTA2" s="691"/>
      <c r="GTB2" s="691"/>
      <c r="GTC2" s="691"/>
      <c r="GTD2" s="691"/>
      <c r="GTE2" s="691"/>
      <c r="GTF2" s="691"/>
      <c r="GTG2" s="691"/>
      <c r="GTH2" s="691"/>
      <c r="GTI2" s="691"/>
      <c r="GTJ2" s="691"/>
      <c r="GTK2" s="691"/>
      <c r="GTL2" s="691"/>
      <c r="GTM2" s="691"/>
      <c r="GTN2" s="691"/>
      <c r="GTO2" s="691"/>
      <c r="GTP2" s="691"/>
      <c r="GTQ2" s="691"/>
      <c r="GTR2" s="691"/>
      <c r="GTS2" s="691"/>
      <c r="GTT2" s="691"/>
      <c r="GTU2" s="691"/>
      <c r="GTV2" s="691"/>
      <c r="GTW2" s="691"/>
      <c r="GTX2" s="691"/>
      <c r="GTY2" s="691"/>
      <c r="GTZ2" s="691"/>
      <c r="GUA2" s="691"/>
      <c r="GUB2" s="691"/>
      <c r="GUC2" s="691"/>
      <c r="GUD2" s="691"/>
      <c r="GUE2" s="691"/>
      <c r="GUF2" s="691"/>
      <c r="GUG2" s="691"/>
      <c r="GUH2" s="691"/>
      <c r="GUI2" s="691"/>
      <c r="GUJ2" s="691"/>
      <c r="GUK2" s="691"/>
      <c r="GUL2" s="691"/>
      <c r="GUM2" s="691"/>
      <c r="GUN2" s="691"/>
      <c r="GUO2" s="691"/>
      <c r="GUP2" s="691"/>
      <c r="GUQ2" s="691"/>
      <c r="GUR2" s="691"/>
      <c r="GUS2" s="691"/>
      <c r="GUT2" s="691"/>
      <c r="GUU2" s="691"/>
      <c r="GUV2" s="691"/>
      <c r="GUW2" s="691"/>
      <c r="GUX2" s="691"/>
      <c r="GUY2" s="691"/>
      <c r="GUZ2" s="691"/>
      <c r="GVA2" s="691"/>
      <c r="GVB2" s="691"/>
      <c r="GVC2" s="691"/>
      <c r="GVD2" s="691"/>
      <c r="GVE2" s="691"/>
      <c r="GVF2" s="691"/>
      <c r="GVG2" s="691"/>
      <c r="GVH2" s="691"/>
      <c r="GVI2" s="691"/>
      <c r="GVJ2" s="691"/>
      <c r="GVK2" s="691"/>
      <c r="GVL2" s="691"/>
      <c r="GVM2" s="691"/>
      <c r="GVN2" s="691"/>
      <c r="GVO2" s="691"/>
      <c r="GVP2" s="691"/>
      <c r="GVQ2" s="691"/>
      <c r="GVR2" s="691"/>
      <c r="GVS2" s="691"/>
      <c r="GVT2" s="691"/>
      <c r="GVU2" s="691"/>
      <c r="GVV2" s="691"/>
      <c r="GVW2" s="691"/>
      <c r="GVX2" s="691"/>
      <c r="GVY2" s="691"/>
      <c r="GVZ2" s="691"/>
      <c r="GWA2" s="691"/>
      <c r="GWB2" s="691"/>
      <c r="GWC2" s="691"/>
      <c r="GWD2" s="691"/>
      <c r="GWE2" s="691"/>
      <c r="GWF2" s="691"/>
      <c r="GWG2" s="691"/>
      <c r="GWH2" s="691"/>
      <c r="GWI2" s="691"/>
      <c r="GWJ2" s="691"/>
      <c r="GWK2" s="691"/>
      <c r="GWL2" s="691"/>
      <c r="GWM2" s="691"/>
      <c r="GWN2" s="691"/>
      <c r="GWO2" s="691"/>
      <c r="GWP2" s="691"/>
      <c r="GWQ2" s="691"/>
      <c r="GWR2" s="691"/>
      <c r="GWS2" s="691"/>
      <c r="GWT2" s="691"/>
      <c r="GWU2" s="691"/>
      <c r="GWV2" s="691"/>
      <c r="GWW2" s="691"/>
      <c r="GWX2" s="691"/>
      <c r="GWY2" s="691"/>
      <c r="GWZ2" s="691"/>
      <c r="GXA2" s="691"/>
      <c r="GXB2" s="691"/>
      <c r="GXC2" s="691"/>
      <c r="GXD2" s="691"/>
      <c r="GXE2" s="691"/>
      <c r="GXF2" s="691"/>
      <c r="GXG2" s="691"/>
      <c r="GXH2" s="691"/>
      <c r="GXI2" s="691"/>
      <c r="GXJ2" s="691"/>
      <c r="GXK2" s="691"/>
      <c r="GXL2" s="691"/>
      <c r="GXM2" s="691"/>
      <c r="GXN2" s="691"/>
      <c r="GXO2" s="691"/>
      <c r="GXP2" s="691"/>
      <c r="GXQ2" s="691"/>
      <c r="GXR2" s="691"/>
      <c r="GXS2" s="691"/>
      <c r="GXT2" s="691"/>
      <c r="GXU2" s="691"/>
      <c r="GXV2" s="691"/>
      <c r="GXW2" s="691"/>
      <c r="GXX2" s="691"/>
      <c r="GXY2" s="691"/>
      <c r="GXZ2" s="691"/>
      <c r="GYA2" s="691"/>
      <c r="GYB2" s="691"/>
      <c r="GYC2" s="691"/>
      <c r="GYD2" s="691"/>
      <c r="GYE2" s="691"/>
      <c r="GYF2" s="691"/>
      <c r="GYG2" s="691"/>
      <c r="GYH2" s="691"/>
      <c r="GYI2" s="691"/>
      <c r="GYJ2" s="691"/>
      <c r="GYK2" s="691"/>
      <c r="GYL2" s="691"/>
      <c r="GYM2" s="691"/>
      <c r="GYN2" s="691"/>
      <c r="GYO2" s="691"/>
      <c r="GYP2" s="691"/>
      <c r="GYQ2" s="691"/>
      <c r="GYR2" s="691"/>
      <c r="GYS2" s="691"/>
      <c r="GYT2" s="691"/>
      <c r="GYU2" s="691"/>
      <c r="GYV2" s="691"/>
      <c r="GYW2" s="691"/>
      <c r="GYX2" s="691"/>
      <c r="GYY2" s="691"/>
      <c r="GYZ2" s="691"/>
      <c r="GZA2" s="691"/>
      <c r="GZB2" s="691"/>
      <c r="GZC2" s="691"/>
      <c r="GZD2" s="691"/>
      <c r="GZE2" s="691"/>
      <c r="GZF2" s="691"/>
      <c r="GZG2" s="691"/>
      <c r="GZH2" s="691"/>
      <c r="GZI2" s="691"/>
      <c r="GZJ2" s="691"/>
      <c r="GZK2" s="691"/>
      <c r="GZL2" s="691"/>
      <c r="GZM2" s="691"/>
      <c r="GZN2" s="691"/>
      <c r="GZO2" s="691"/>
      <c r="GZP2" s="691"/>
      <c r="GZQ2" s="691"/>
      <c r="GZR2" s="691"/>
      <c r="GZS2" s="691"/>
      <c r="GZT2" s="691"/>
      <c r="GZU2" s="691"/>
      <c r="GZV2" s="691"/>
      <c r="GZW2" s="691"/>
      <c r="GZX2" s="691"/>
      <c r="GZY2" s="691"/>
      <c r="GZZ2" s="691"/>
      <c r="HAA2" s="691"/>
      <c r="HAB2" s="691"/>
      <c r="HAC2" s="691"/>
      <c r="HAD2" s="691"/>
      <c r="HAE2" s="691"/>
      <c r="HAF2" s="691"/>
      <c r="HAG2" s="691"/>
      <c r="HAH2" s="691"/>
      <c r="HAI2" s="691"/>
      <c r="HAJ2" s="691"/>
      <c r="HAK2" s="691"/>
      <c r="HAL2" s="691"/>
      <c r="HAM2" s="691"/>
      <c r="HAN2" s="691"/>
      <c r="HAO2" s="691"/>
      <c r="HAP2" s="691"/>
      <c r="HAQ2" s="691"/>
      <c r="HAR2" s="691"/>
      <c r="HAS2" s="691"/>
      <c r="HAT2" s="691"/>
      <c r="HAU2" s="691"/>
      <c r="HAV2" s="691"/>
      <c r="HAW2" s="691"/>
      <c r="HAX2" s="691"/>
      <c r="HAY2" s="691"/>
      <c r="HAZ2" s="691"/>
      <c r="HBA2" s="691"/>
      <c r="HBB2" s="691"/>
      <c r="HBC2" s="691"/>
      <c r="HBD2" s="691"/>
      <c r="HBE2" s="691"/>
      <c r="HBF2" s="691"/>
      <c r="HBG2" s="691"/>
      <c r="HBH2" s="691"/>
      <c r="HBI2" s="691"/>
      <c r="HBJ2" s="691"/>
      <c r="HBK2" s="691"/>
      <c r="HBL2" s="691"/>
      <c r="HBM2" s="691"/>
      <c r="HBN2" s="691"/>
      <c r="HBO2" s="691"/>
      <c r="HBP2" s="691"/>
      <c r="HBQ2" s="691"/>
      <c r="HBR2" s="691"/>
      <c r="HBS2" s="691"/>
      <c r="HBT2" s="691"/>
      <c r="HBU2" s="691"/>
      <c r="HBV2" s="691"/>
      <c r="HBW2" s="691"/>
      <c r="HBX2" s="691"/>
      <c r="HBY2" s="691"/>
      <c r="HBZ2" s="691"/>
      <c r="HCA2" s="691"/>
      <c r="HCB2" s="691"/>
      <c r="HCC2" s="691"/>
      <c r="HCD2" s="691"/>
      <c r="HCE2" s="691"/>
      <c r="HCF2" s="691"/>
      <c r="HCG2" s="691"/>
      <c r="HCH2" s="691"/>
      <c r="HCI2" s="691"/>
      <c r="HCJ2" s="691"/>
      <c r="HCK2" s="691"/>
      <c r="HCL2" s="691"/>
      <c r="HCM2" s="691"/>
      <c r="HCN2" s="691"/>
      <c r="HCO2" s="691"/>
      <c r="HCP2" s="691"/>
      <c r="HCQ2" s="691"/>
      <c r="HCR2" s="691"/>
      <c r="HCS2" s="691"/>
      <c r="HCT2" s="691"/>
      <c r="HCU2" s="691"/>
      <c r="HCV2" s="691"/>
      <c r="HCW2" s="691"/>
      <c r="HCX2" s="691"/>
      <c r="HCY2" s="691"/>
      <c r="HCZ2" s="691"/>
      <c r="HDA2" s="691"/>
      <c r="HDB2" s="691"/>
      <c r="HDC2" s="691"/>
      <c r="HDD2" s="691"/>
      <c r="HDE2" s="691"/>
      <c r="HDF2" s="691"/>
      <c r="HDG2" s="691"/>
      <c r="HDH2" s="691"/>
      <c r="HDI2" s="691"/>
      <c r="HDJ2" s="691"/>
      <c r="HDK2" s="691"/>
      <c r="HDL2" s="691"/>
      <c r="HDM2" s="691"/>
      <c r="HDN2" s="691"/>
      <c r="HDO2" s="691"/>
      <c r="HDP2" s="691"/>
      <c r="HDQ2" s="691"/>
      <c r="HDR2" s="691"/>
      <c r="HDS2" s="691"/>
      <c r="HDT2" s="691"/>
      <c r="HDU2" s="691"/>
      <c r="HDV2" s="691"/>
      <c r="HDW2" s="691"/>
      <c r="HDX2" s="691"/>
      <c r="HDY2" s="691"/>
      <c r="HDZ2" s="691"/>
      <c r="HEA2" s="691"/>
      <c r="HEB2" s="691"/>
      <c r="HEC2" s="691"/>
      <c r="HED2" s="691"/>
      <c r="HEE2" s="691"/>
      <c r="HEF2" s="691"/>
      <c r="HEG2" s="691"/>
      <c r="HEH2" s="691"/>
      <c r="HEI2" s="691"/>
      <c r="HEJ2" s="691"/>
      <c r="HEK2" s="691"/>
      <c r="HEL2" s="691"/>
      <c r="HEM2" s="691"/>
      <c r="HEN2" s="691"/>
      <c r="HEO2" s="691"/>
      <c r="HEP2" s="691"/>
      <c r="HEQ2" s="691"/>
      <c r="HER2" s="691"/>
      <c r="HES2" s="691"/>
      <c r="HET2" s="691"/>
      <c r="HEU2" s="691"/>
      <c r="HEV2" s="691"/>
      <c r="HEW2" s="691"/>
      <c r="HEX2" s="691"/>
      <c r="HEY2" s="691"/>
      <c r="HEZ2" s="691"/>
      <c r="HFA2" s="691"/>
      <c r="HFB2" s="691"/>
      <c r="HFC2" s="691"/>
      <c r="HFD2" s="691"/>
      <c r="HFE2" s="691"/>
      <c r="HFF2" s="691"/>
      <c r="HFG2" s="691"/>
      <c r="HFH2" s="691"/>
      <c r="HFI2" s="691"/>
      <c r="HFJ2" s="691"/>
      <c r="HFK2" s="691"/>
      <c r="HFL2" s="691"/>
      <c r="HFM2" s="691"/>
      <c r="HFN2" s="691"/>
      <c r="HFO2" s="691"/>
      <c r="HFP2" s="691"/>
      <c r="HFQ2" s="691"/>
      <c r="HFR2" s="691"/>
      <c r="HFS2" s="691"/>
      <c r="HFT2" s="691"/>
      <c r="HFU2" s="691"/>
      <c r="HFV2" s="691"/>
      <c r="HFW2" s="691"/>
      <c r="HFX2" s="691"/>
      <c r="HFY2" s="691"/>
      <c r="HFZ2" s="691"/>
      <c r="HGA2" s="691"/>
      <c r="HGB2" s="691"/>
      <c r="HGC2" s="691"/>
      <c r="HGD2" s="691"/>
      <c r="HGE2" s="691"/>
      <c r="HGF2" s="691"/>
      <c r="HGG2" s="691"/>
      <c r="HGH2" s="691"/>
      <c r="HGI2" s="691"/>
      <c r="HGJ2" s="691"/>
      <c r="HGK2" s="691"/>
      <c r="HGL2" s="691"/>
      <c r="HGM2" s="691"/>
      <c r="HGN2" s="691"/>
      <c r="HGO2" s="691"/>
      <c r="HGP2" s="691"/>
      <c r="HGQ2" s="691"/>
      <c r="HGR2" s="691"/>
      <c r="HGS2" s="691"/>
      <c r="HGT2" s="691"/>
      <c r="HGU2" s="691"/>
      <c r="HGV2" s="691"/>
      <c r="HGW2" s="691"/>
      <c r="HGX2" s="691"/>
      <c r="HGY2" s="691"/>
      <c r="HGZ2" s="691"/>
      <c r="HHA2" s="691"/>
      <c r="HHB2" s="691"/>
      <c r="HHC2" s="691"/>
      <c r="HHD2" s="691"/>
      <c r="HHE2" s="691"/>
      <c r="HHF2" s="691"/>
      <c r="HHG2" s="691"/>
      <c r="HHH2" s="691"/>
      <c r="HHI2" s="691"/>
      <c r="HHJ2" s="691"/>
      <c r="HHK2" s="691"/>
      <c r="HHL2" s="691"/>
      <c r="HHM2" s="691"/>
      <c r="HHN2" s="691"/>
      <c r="HHO2" s="691"/>
      <c r="HHP2" s="691"/>
      <c r="HHQ2" s="691"/>
      <c r="HHR2" s="691"/>
      <c r="HHS2" s="691"/>
      <c r="HHT2" s="691"/>
      <c r="HHU2" s="691"/>
      <c r="HHV2" s="691"/>
      <c r="HHW2" s="691"/>
      <c r="HHX2" s="691"/>
      <c r="HHY2" s="691"/>
      <c r="HHZ2" s="691"/>
      <c r="HIA2" s="691"/>
      <c r="HIB2" s="691"/>
      <c r="HIC2" s="691"/>
      <c r="HID2" s="691"/>
      <c r="HIE2" s="691"/>
      <c r="HIF2" s="691"/>
      <c r="HIG2" s="691"/>
      <c r="HIH2" s="691"/>
      <c r="HII2" s="691"/>
      <c r="HIJ2" s="691"/>
      <c r="HIK2" s="691"/>
      <c r="HIL2" s="691"/>
      <c r="HIM2" s="691"/>
      <c r="HIN2" s="691"/>
      <c r="HIO2" s="691"/>
      <c r="HIP2" s="691"/>
      <c r="HIQ2" s="691"/>
      <c r="HIR2" s="691"/>
      <c r="HIS2" s="691"/>
      <c r="HIT2" s="691"/>
      <c r="HIU2" s="691"/>
      <c r="HIV2" s="691"/>
      <c r="HIW2" s="691"/>
      <c r="HIX2" s="691"/>
      <c r="HIY2" s="691"/>
      <c r="HIZ2" s="691"/>
      <c r="HJA2" s="691"/>
      <c r="HJB2" s="691"/>
      <c r="HJC2" s="691"/>
      <c r="HJD2" s="691"/>
      <c r="HJE2" s="691"/>
      <c r="HJF2" s="691"/>
      <c r="HJG2" s="691"/>
      <c r="HJH2" s="691"/>
      <c r="HJI2" s="691"/>
      <c r="HJJ2" s="691"/>
      <c r="HJK2" s="691"/>
      <c r="HJL2" s="691"/>
      <c r="HJM2" s="691"/>
      <c r="HJN2" s="691"/>
      <c r="HJO2" s="691"/>
      <c r="HJP2" s="691"/>
      <c r="HJQ2" s="691"/>
      <c r="HJR2" s="691"/>
      <c r="HJS2" s="691"/>
      <c r="HJT2" s="691"/>
      <c r="HJU2" s="691"/>
      <c r="HJV2" s="691"/>
      <c r="HJW2" s="691"/>
      <c r="HJX2" s="691"/>
      <c r="HJY2" s="691"/>
      <c r="HJZ2" s="691"/>
      <c r="HKA2" s="691"/>
      <c r="HKB2" s="691"/>
      <c r="HKC2" s="691"/>
      <c r="HKD2" s="691"/>
      <c r="HKE2" s="691"/>
      <c r="HKF2" s="691"/>
      <c r="HKG2" s="691"/>
      <c r="HKH2" s="691"/>
      <c r="HKI2" s="691"/>
      <c r="HKJ2" s="691"/>
      <c r="HKK2" s="691"/>
      <c r="HKL2" s="691"/>
      <c r="HKM2" s="691"/>
      <c r="HKN2" s="691"/>
      <c r="HKO2" s="691"/>
      <c r="HKP2" s="691"/>
      <c r="HKQ2" s="691"/>
      <c r="HKR2" s="691"/>
      <c r="HKS2" s="691"/>
      <c r="HKT2" s="691"/>
      <c r="HKU2" s="691"/>
      <c r="HKV2" s="691"/>
      <c r="HKW2" s="691"/>
      <c r="HKX2" s="691"/>
      <c r="HKY2" s="691"/>
      <c r="HKZ2" s="691"/>
      <c r="HLA2" s="691"/>
      <c r="HLB2" s="691"/>
      <c r="HLC2" s="691"/>
      <c r="HLD2" s="691"/>
      <c r="HLE2" s="691"/>
      <c r="HLF2" s="691"/>
      <c r="HLG2" s="691"/>
      <c r="HLH2" s="691"/>
      <c r="HLI2" s="691"/>
      <c r="HLJ2" s="691"/>
      <c r="HLK2" s="691"/>
      <c r="HLL2" s="691"/>
      <c r="HLM2" s="691"/>
      <c r="HLN2" s="691"/>
      <c r="HLO2" s="691"/>
      <c r="HLP2" s="691"/>
      <c r="HLQ2" s="691"/>
      <c r="HLR2" s="691"/>
      <c r="HLS2" s="691"/>
      <c r="HLT2" s="691"/>
      <c r="HLU2" s="691"/>
      <c r="HLV2" s="691"/>
      <c r="HLW2" s="691"/>
      <c r="HLX2" s="691"/>
      <c r="HLY2" s="691"/>
      <c r="HLZ2" s="691"/>
      <c r="HMA2" s="691"/>
      <c r="HMB2" s="691"/>
      <c r="HMC2" s="691"/>
      <c r="HMD2" s="691"/>
      <c r="HME2" s="691"/>
      <c r="HMF2" s="691"/>
      <c r="HMG2" s="691"/>
      <c r="HMH2" s="691"/>
      <c r="HMI2" s="691"/>
      <c r="HMJ2" s="691"/>
      <c r="HMK2" s="691"/>
      <c r="HML2" s="691"/>
      <c r="HMM2" s="691"/>
      <c r="HMN2" s="691"/>
      <c r="HMO2" s="691"/>
      <c r="HMP2" s="691"/>
      <c r="HMQ2" s="691"/>
      <c r="HMR2" s="691"/>
      <c r="HMS2" s="691"/>
      <c r="HMT2" s="691"/>
      <c r="HMU2" s="691"/>
      <c r="HMV2" s="691"/>
      <c r="HMW2" s="691"/>
      <c r="HMX2" s="691"/>
      <c r="HMY2" s="691"/>
      <c r="HMZ2" s="691"/>
      <c r="HNA2" s="691"/>
      <c r="HNB2" s="691"/>
      <c r="HNC2" s="691"/>
      <c r="HND2" s="691"/>
      <c r="HNE2" s="691"/>
      <c r="HNF2" s="691"/>
      <c r="HNG2" s="691"/>
      <c r="HNH2" s="691"/>
      <c r="HNI2" s="691"/>
      <c r="HNJ2" s="691"/>
      <c r="HNK2" s="691"/>
      <c r="HNL2" s="691"/>
      <c r="HNM2" s="691"/>
      <c r="HNN2" s="691"/>
      <c r="HNO2" s="691"/>
      <c r="HNP2" s="691"/>
      <c r="HNQ2" s="691"/>
      <c r="HNR2" s="691"/>
      <c r="HNS2" s="691"/>
      <c r="HNT2" s="691"/>
      <c r="HNU2" s="691"/>
      <c r="HNV2" s="691"/>
      <c r="HNW2" s="691"/>
      <c r="HNX2" s="691"/>
      <c r="HNY2" s="691"/>
      <c r="HNZ2" s="691"/>
      <c r="HOA2" s="691"/>
      <c r="HOB2" s="691"/>
      <c r="HOC2" s="691"/>
      <c r="HOD2" s="691"/>
      <c r="HOE2" s="691"/>
      <c r="HOF2" s="691"/>
      <c r="HOG2" s="691"/>
      <c r="HOH2" s="691"/>
      <c r="HOI2" s="691"/>
      <c r="HOJ2" s="691"/>
      <c r="HOK2" s="691"/>
      <c r="HOL2" s="691"/>
      <c r="HOM2" s="691"/>
      <c r="HON2" s="691"/>
      <c r="HOO2" s="691"/>
      <c r="HOP2" s="691"/>
      <c r="HOQ2" s="691"/>
      <c r="HOR2" s="691"/>
      <c r="HOS2" s="691"/>
      <c r="HOT2" s="691"/>
      <c r="HOU2" s="691"/>
      <c r="HOV2" s="691"/>
      <c r="HOW2" s="691"/>
      <c r="HOX2" s="691"/>
      <c r="HOY2" s="691"/>
      <c r="HOZ2" s="691"/>
      <c r="HPA2" s="691"/>
      <c r="HPB2" s="691"/>
      <c r="HPC2" s="691"/>
      <c r="HPD2" s="691"/>
      <c r="HPE2" s="691"/>
      <c r="HPF2" s="691"/>
      <c r="HPG2" s="691"/>
      <c r="HPH2" s="691"/>
      <c r="HPI2" s="691"/>
      <c r="HPJ2" s="691"/>
      <c r="HPK2" s="691"/>
      <c r="HPL2" s="691"/>
      <c r="HPM2" s="691"/>
      <c r="HPN2" s="691"/>
      <c r="HPO2" s="691"/>
      <c r="HPP2" s="691"/>
      <c r="HPQ2" s="691"/>
      <c r="HPR2" s="691"/>
      <c r="HPS2" s="691"/>
      <c r="HPT2" s="691"/>
      <c r="HPU2" s="691"/>
      <c r="HPV2" s="691"/>
      <c r="HPW2" s="691"/>
      <c r="HPX2" s="691"/>
      <c r="HPY2" s="691"/>
      <c r="HPZ2" s="691"/>
      <c r="HQA2" s="691"/>
      <c r="HQB2" s="691"/>
      <c r="HQC2" s="691"/>
      <c r="HQD2" s="691"/>
      <c r="HQE2" s="691"/>
      <c r="HQF2" s="691"/>
      <c r="HQG2" s="691"/>
      <c r="HQH2" s="691"/>
      <c r="HQI2" s="691"/>
      <c r="HQJ2" s="691"/>
      <c r="HQK2" s="691"/>
      <c r="HQL2" s="691"/>
      <c r="HQM2" s="691"/>
      <c r="HQN2" s="691"/>
      <c r="HQO2" s="691"/>
      <c r="HQP2" s="691"/>
      <c r="HQQ2" s="691"/>
      <c r="HQR2" s="691"/>
      <c r="HQS2" s="691"/>
      <c r="HQT2" s="691"/>
      <c r="HQU2" s="691"/>
      <c r="HQV2" s="691"/>
      <c r="HQW2" s="691"/>
      <c r="HQX2" s="691"/>
      <c r="HQY2" s="691"/>
      <c r="HQZ2" s="691"/>
      <c r="HRA2" s="691"/>
      <c r="HRB2" s="691"/>
      <c r="HRC2" s="691"/>
      <c r="HRD2" s="691"/>
      <c r="HRE2" s="691"/>
      <c r="HRF2" s="691"/>
      <c r="HRG2" s="691"/>
      <c r="HRH2" s="691"/>
      <c r="HRI2" s="691"/>
      <c r="HRJ2" s="691"/>
      <c r="HRK2" s="691"/>
      <c r="HRL2" s="691"/>
      <c r="HRM2" s="691"/>
      <c r="HRN2" s="691"/>
      <c r="HRO2" s="691"/>
      <c r="HRP2" s="691"/>
      <c r="HRQ2" s="691"/>
      <c r="HRR2" s="691"/>
      <c r="HRS2" s="691"/>
      <c r="HRT2" s="691"/>
      <c r="HRU2" s="691"/>
      <c r="HRV2" s="691"/>
      <c r="HRW2" s="691"/>
      <c r="HRX2" s="691"/>
      <c r="HRY2" s="691"/>
      <c r="HRZ2" s="691"/>
      <c r="HSA2" s="691"/>
      <c r="HSB2" s="691"/>
      <c r="HSC2" s="691"/>
      <c r="HSD2" s="691"/>
      <c r="HSE2" s="691"/>
      <c r="HSF2" s="691"/>
      <c r="HSG2" s="691"/>
      <c r="HSH2" s="691"/>
      <c r="HSI2" s="691"/>
      <c r="HSJ2" s="691"/>
      <c r="HSK2" s="691"/>
      <c r="HSL2" s="691"/>
      <c r="HSM2" s="691"/>
      <c r="HSN2" s="691"/>
      <c r="HSO2" s="691"/>
      <c r="HSP2" s="691"/>
      <c r="HSQ2" s="691"/>
      <c r="HSR2" s="691"/>
      <c r="HSS2" s="691"/>
      <c r="HST2" s="691"/>
      <c r="HSU2" s="691"/>
      <c r="HSV2" s="691"/>
      <c r="HSW2" s="691"/>
      <c r="HSX2" s="691"/>
      <c r="HSY2" s="691"/>
      <c r="HSZ2" s="691"/>
      <c r="HTA2" s="691"/>
      <c r="HTB2" s="691"/>
      <c r="HTC2" s="691"/>
      <c r="HTD2" s="691"/>
      <c r="HTE2" s="691"/>
      <c r="HTF2" s="691"/>
      <c r="HTG2" s="691"/>
      <c r="HTH2" s="691"/>
      <c r="HTI2" s="691"/>
      <c r="HTJ2" s="691"/>
      <c r="HTK2" s="691"/>
      <c r="HTL2" s="691"/>
      <c r="HTM2" s="691"/>
      <c r="HTN2" s="691"/>
      <c r="HTO2" s="691"/>
      <c r="HTP2" s="691"/>
      <c r="HTQ2" s="691"/>
      <c r="HTR2" s="691"/>
      <c r="HTS2" s="691"/>
      <c r="HTT2" s="691"/>
      <c r="HTU2" s="691"/>
      <c r="HTV2" s="691"/>
      <c r="HTW2" s="691"/>
      <c r="HTX2" s="691"/>
      <c r="HTY2" s="691"/>
      <c r="HTZ2" s="691"/>
      <c r="HUA2" s="691"/>
      <c r="HUB2" s="691"/>
      <c r="HUC2" s="691"/>
      <c r="HUD2" s="691"/>
      <c r="HUE2" s="691"/>
      <c r="HUF2" s="691"/>
      <c r="HUG2" s="691"/>
      <c r="HUH2" s="691"/>
      <c r="HUI2" s="691"/>
      <c r="HUJ2" s="691"/>
      <c r="HUK2" s="691"/>
      <c r="HUL2" s="691"/>
      <c r="HUM2" s="691"/>
      <c r="HUN2" s="691"/>
      <c r="HUO2" s="691"/>
      <c r="HUP2" s="691"/>
      <c r="HUQ2" s="691"/>
      <c r="HUR2" s="691"/>
      <c r="HUS2" s="691"/>
      <c r="HUT2" s="691"/>
      <c r="HUU2" s="691"/>
      <c r="HUV2" s="691"/>
      <c r="HUW2" s="691"/>
      <c r="HUX2" s="691"/>
      <c r="HUY2" s="691"/>
      <c r="HUZ2" s="691"/>
      <c r="HVA2" s="691"/>
      <c r="HVB2" s="691"/>
      <c r="HVC2" s="691"/>
      <c r="HVD2" s="691"/>
      <c r="HVE2" s="691"/>
      <c r="HVF2" s="691"/>
      <c r="HVG2" s="691"/>
      <c r="HVH2" s="691"/>
      <c r="HVI2" s="691"/>
      <c r="HVJ2" s="691"/>
      <c r="HVK2" s="691"/>
      <c r="HVL2" s="691"/>
      <c r="HVM2" s="691"/>
      <c r="HVN2" s="691"/>
      <c r="HVO2" s="691"/>
      <c r="HVP2" s="691"/>
      <c r="HVQ2" s="691"/>
      <c r="HVR2" s="691"/>
      <c r="HVS2" s="691"/>
      <c r="HVT2" s="691"/>
      <c r="HVU2" s="691"/>
      <c r="HVV2" s="691"/>
      <c r="HVW2" s="691"/>
      <c r="HVX2" s="691"/>
      <c r="HVY2" s="691"/>
      <c r="HVZ2" s="691"/>
      <c r="HWA2" s="691"/>
      <c r="HWB2" s="691"/>
      <c r="HWC2" s="691"/>
      <c r="HWD2" s="691"/>
      <c r="HWE2" s="691"/>
      <c r="HWF2" s="691"/>
      <c r="HWG2" s="691"/>
      <c r="HWH2" s="691"/>
      <c r="HWI2" s="691"/>
      <c r="HWJ2" s="691"/>
      <c r="HWK2" s="691"/>
      <c r="HWL2" s="691"/>
      <c r="HWM2" s="691"/>
      <c r="HWN2" s="691"/>
      <c r="HWO2" s="691"/>
      <c r="HWP2" s="691"/>
      <c r="HWQ2" s="691"/>
      <c r="HWR2" s="691"/>
      <c r="HWS2" s="691"/>
      <c r="HWT2" s="691"/>
      <c r="HWU2" s="691"/>
      <c r="HWV2" s="691"/>
      <c r="HWW2" s="691"/>
      <c r="HWX2" s="691"/>
      <c r="HWY2" s="691"/>
      <c r="HWZ2" s="691"/>
      <c r="HXA2" s="691"/>
      <c r="HXB2" s="691"/>
      <c r="HXC2" s="691"/>
      <c r="HXD2" s="691"/>
      <c r="HXE2" s="691"/>
      <c r="HXF2" s="691"/>
      <c r="HXG2" s="691"/>
      <c r="HXH2" s="691"/>
      <c r="HXI2" s="691"/>
      <c r="HXJ2" s="691"/>
      <c r="HXK2" s="691"/>
      <c r="HXL2" s="691"/>
      <c r="HXM2" s="691"/>
      <c r="HXN2" s="691"/>
      <c r="HXO2" s="691"/>
      <c r="HXP2" s="691"/>
      <c r="HXQ2" s="691"/>
      <c r="HXR2" s="691"/>
      <c r="HXS2" s="691"/>
      <c r="HXT2" s="691"/>
      <c r="HXU2" s="691"/>
      <c r="HXV2" s="691"/>
      <c r="HXW2" s="691"/>
      <c r="HXX2" s="691"/>
      <c r="HXY2" s="691"/>
      <c r="HXZ2" s="691"/>
      <c r="HYA2" s="691"/>
      <c r="HYB2" s="691"/>
      <c r="HYC2" s="691"/>
      <c r="HYD2" s="691"/>
      <c r="HYE2" s="691"/>
      <c r="HYF2" s="691"/>
      <c r="HYG2" s="691"/>
      <c r="HYH2" s="691"/>
      <c r="HYI2" s="691"/>
      <c r="HYJ2" s="691"/>
      <c r="HYK2" s="691"/>
      <c r="HYL2" s="691"/>
      <c r="HYM2" s="691"/>
      <c r="HYN2" s="691"/>
      <c r="HYO2" s="691"/>
      <c r="HYP2" s="691"/>
      <c r="HYQ2" s="691"/>
      <c r="HYR2" s="691"/>
      <c r="HYS2" s="691"/>
      <c r="HYT2" s="691"/>
      <c r="HYU2" s="691"/>
      <c r="HYV2" s="691"/>
      <c r="HYW2" s="691"/>
      <c r="HYX2" s="691"/>
      <c r="HYY2" s="691"/>
      <c r="HYZ2" s="691"/>
      <c r="HZA2" s="691"/>
      <c r="HZB2" s="691"/>
      <c r="HZC2" s="691"/>
      <c r="HZD2" s="691"/>
      <c r="HZE2" s="691"/>
      <c r="HZF2" s="691"/>
      <c r="HZG2" s="691"/>
      <c r="HZH2" s="691"/>
      <c r="HZI2" s="691"/>
      <c r="HZJ2" s="691"/>
      <c r="HZK2" s="691"/>
      <c r="HZL2" s="691"/>
      <c r="HZM2" s="691"/>
      <c r="HZN2" s="691"/>
      <c r="HZO2" s="691"/>
      <c r="HZP2" s="691"/>
      <c r="HZQ2" s="691"/>
      <c r="HZR2" s="691"/>
      <c r="HZS2" s="691"/>
      <c r="HZT2" s="691"/>
      <c r="HZU2" s="691"/>
      <c r="HZV2" s="691"/>
      <c r="HZW2" s="691"/>
      <c r="HZX2" s="691"/>
      <c r="HZY2" s="691"/>
      <c r="HZZ2" s="691"/>
      <c r="IAA2" s="691"/>
      <c r="IAB2" s="691"/>
      <c r="IAC2" s="691"/>
      <c r="IAD2" s="691"/>
      <c r="IAE2" s="691"/>
      <c r="IAF2" s="691"/>
      <c r="IAG2" s="691"/>
      <c r="IAH2" s="691"/>
      <c r="IAI2" s="691"/>
      <c r="IAJ2" s="691"/>
      <c r="IAK2" s="691"/>
      <c r="IAL2" s="691"/>
      <c r="IAM2" s="691"/>
      <c r="IAN2" s="691"/>
      <c r="IAO2" s="691"/>
      <c r="IAP2" s="691"/>
      <c r="IAQ2" s="691"/>
      <c r="IAR2" s="691"/>
      <c r="IAS2" s="691"/>
      <c r="IAT2" s="691"/>
      <c r="IAU2" s="691"/>
      <c r="IAV2" s="691"/>
      <c r="IAW2" s="691"/>
      <c r="IAX2" s="691"/>
      <c r="IAY2" s="691"/>
      <c r="IAZ2" s="691"/>
      <c r="IBA2" s="691"/>
      <c r="IBB2" s="691"/>
      <c r="IBC2" s="691"/>
      <c r="IBD2" s="691"/>
      <c r="IBE2" s="691"/>
      <c r="IBF2" s="691"/>
      <c r="IBG2" s="691"/>
      <c r="IBH2" s="691"/>
      <c r="IBI2" s="691"/>
      <c r="IBJ2" s="691"/>
      <c r="IBK2" s="691"/>
      <c r="IBL2" s="691"/>
      <c r="IBM2" s="691"/>
      <c r="IBN2" s="691"/>
      <c r="IBO2" s="691"/>
      <c r="IBP2" s="691"/>
      <c r="IBQ2" s="691"/>
      <c r="IBR2" s="691"/>
      <c r="IBS2" s="691"/>
      <c r="IBT2" s="691"/>
      <c r="IBU2" s="691"/>
      <c r="IBV2" s="691"/>
      <c r="IBW2" s="691"/>
      <c r="IBX2" s="691"/>
      <c r="IBY2" s="691"/>
      <c r="IBZ2" s="691"/>
      <c r="ICA2" s="691"/>
      <c r="ICB2" s="691"/>
      <c r="ICC2" s="691"/>
      <c r="ICD2" s="691"/>
      <c r="ICE2" s="691"/>
      <c r="ICF2" s="691"/>
      <c r="ICG2" s="691"/>
      <c r="ICH2" s="691"/>
      <c r="ICI2" s="691"/>
      <c r="ICJ2" s="691"/>
      <c r="ICK2" s="691"/>
      <c r="ICL2" s="691"/>
      <c r="ICM2" s="691"/>
      <c r="ICN2" s="691"/>
      <c r="ICO2" s="691"/>
      <c r="ICP2" s="691"/>
      <c r="ICQ2" s="691"/>
      <c r="ICR2" s="691"/>
      <c r="ICS2" s="691"/>
      <c r="ICT2" s="691"/>
      <c r="ICU2" s="691"/>
      <c r="ICV2" s="691"/>
      <c r="ICW2" s="691"/>
      <c r="ICX2" s="691"/>
      <c r="ICY2" s="691"/>
      <c r="ICZ2" s="691"/>
      <c r="IDA2" s="691"/>
      <c r="IDB2" s="691"/>
      <c r="IDC2" s="691"/>
      <c r="IDD2" s="691"/>
      <c r="IDE2" s="691"/>
      <c r="IDF2" s="691"/>
      <c r="IDG2" s="691"/>
      <c r="IDH2" s="691"/>
      <c r="IDI2" s="691"/>
      <c r="IDJ2" s="691"/>
      <c r="IDK2" s="691"/>
      <c r="IDL2" s="691"/>
      <c r="IDM2" s="691"/>
      <c r="IDN2" s="691"/>
      <c r="IDO2" s="691"/>
      <c r="IDP2" s="691"/>
      <c r="IDQ2" s="691"/>
      <c r="IDR2" s="691"/>
      <c r="IDS2" s="691"/>
      <c r="IDT2" s="691"/>
      <c r="IDU2" s="691"/>
      <c r="IDV2" s="691"/>
      <c r="IDW2" s="691"/>
      <c r="IDX2" s="691"/>
      <c r="IDY2" s="691"/>
      <c r="IDZ2" s="691"/>
      <c r="IEA2" s="691"/>
      <c r="IEB2" s="691"/>
      <c r="IEC2" s="691"/>
      <c r="IED2" s="691"/>
      <c r="IEE2" s="691"/>
      <c r="IEF2" s="691"/>
      <c r="IEG2" s="691"/>
      <c r="IEH2" s="691"/>
      <c r="IEI2" s="691"/>
      <c r="IEJ2" s="691"/>
      <c r="IEK2" s="691"/>
      <c r="IEL2" s="691"/>
      <c r="IEM2" s="691"/>
      <c r="IEN2" s="691"/>
      <c r="IEO2" s="691"/>
      <c r="IEP2" s="691"/>
      <c r="IEQ2" s="691"/>
      <c r="IER2" s="691"/>
      <c r="IES2" s="691"/>
      <c r="IET2" s="691"/>
      <c r="IEU2" s="691"/>
      <c r="IEV2" s="691"/>
      <c r="IEW2" s="691"/>
      <c r="IEX2" s="691"/>
      <c r="IEY2" s="691"/>
      <c r="IEZ2" s="691"/>
      <c r="IFA2" s="691"/>
      <c r="IFB2" s="691"/>
      <c r="IFC2" s="691"/>
      <c r="IFD2" s="691"/>
      <c r="IFE2" s="691"/>
      <c r="IFF2" s="691"/>
      <c r="IFG2" s="691"/>
      <c r="IFH2" s="691"/>
      <c r="IFI2" s="691"/>
      <c r="IFJ2" s="691"/>
      <c r="IFK2" s="691"/>
      <c r="IFL2" s="691"/>
      <c r="IFM2" s="691"/>
      <c r="IFN2" s="691"/>
      <c r="IFO2" s="691"/>
      <c r="IFP2" s="691"/>
      <c r="IFQ2" s="691"/>
      <c r="IFR2" s="691"/>
      <c r="IFS2" s="691"/>
      <c r="IFT2" s="691"/>
      <c r="IFU2" s="691"/>
      <c r="IFV2" s="691"/>
      <c r="IFW2" s="691"/>
      <c r="IFX2" s="691"/>
      <c r="IFY2" s="691"/>
      <c r="IFZ2" s="691"/>
      <c r="IGA2" s="691"/>
      <c r="IGB2" s="691"/>
      <c r="IGC2" s="691"/>
      <c r="IGD2" s="691"/>
      <c r="IGE2" s="691"/>
      <c r="IGF2" s="691"/>
      <c r="IGG2" s="691"/>
      <c r="IGH2" s="691"/>
      <c r="IGI2" s="691"/>
      <c r="IGJ2" s="691"/>
      <c r="IGK2" s="691"/>
      <c r="IGL2" s="691"/>
      <c r="IGM2" s="691"/>
      <c r="IGN2" s="691"/>
      <c r="IGO2" s="691"/>
      <c r="IGP2" s="691"/>
      <c r="IGQ2" s="691"/>
      <c r="IGR2" s="691"/>
      <c r="IGS2" s="691"/>
      <c r="IGT2" s="691"/>
      <c r="IGU2" s="691"/>
      <c r="IGV2" s="691"/>
      <c r="IGW2" s="691"/>
      <c r="IGX2" s="691"/>
      <c r="IGY2" s="691"/>
      <c r="IGZ2" s="691"/>
      <c r="IHA2" s="691"/>
      <c r="IHB2" s="691"/>
      <c r="IHC2" s="691"/>
      <c r="IHD2" s="691"/>
      <c r="IHE2" s="691"/>
      <c r="IHF2" s="691"/>
      <c r="IHG2" s="691"/>
      <c r="IHH2" s="691"/>
      <c r="IHI2" s="691"/>
      <c r="IHJ2" s="691"/>
      <c r="IHK2" s="691"/>
      <c r="IHL2" s="691"/>
      <c r="IHM2" s="691"/>
      <c r="IHN2" s="691"/>
      <c r="IHO2" s="691"/>
      <c r="IHP2" s="691"/>
      <c r="IHQ2" s="691"/>
      <c r="IHR2" s="691"/>
      <c r="IHS2" s="691"/>
      <c r="IHT2" s="691"/>
      <c r="IHU2" s="691"/>
      <c r="IHV2" s="691"/>
      <c r="IHW2" s="691"/>
      <c r="IHX2" s="691"/>
      <c r="IHY2" s="691"/>
      <c r="IHZ2" s="691"/>
      <c r="IIA2" s="691"/>
      <c r="IIB2" s="691"/>
      <c r="IIC2" s="691"/>
      <c r="IID2" s="691"/>
      <c r="IIE2" s="691"/>
      <c r="IIF2" s="691"/>
      <c r="IIG2" s="691"/>
      <c r="IIH2" s="691"/>
      <c r="III2" s="691"/>
      <c r="IIJ2" s="691"/>
      <c r="IIK2" s="691"/>
      <c r="IIL2" s="691"/>
      <c r="IIM2" s="691"/>
      <c r="IIN2" s="691"/>
      <c r="IIO2" s="691"/>
      <c r="IIP2" s="691"/>
      <c r="IIQ2" s="691"/>
      <c r="IIR2" s="691"/>
      <c r="IIS2" s="691"/>
      <c r="IIT2" s="691"/>
      <c r="IIU2" s="691"/>
      <c r="IIV2" s="691"/>
      <c r="IIW2" s="691"/>
      <c r="IIX2" s="691"/>
      <c r="IIY2" s="691"/>
      <c r="IIZ2" s="691"/>
      <c r="IJA2" s="691"/>
      <c r="IJB2" s="691"/>
      <c r="IJC2" s="691"/>
      <c r="IJD2" s="691"/>
      <c r="IJE2" s="691"/>
      <c r="IJF2" s="691"/>
      <c r="IJG2" s="691"/>
      <c r="IJH2" s="691"/>
      <c r="IJI2" s="691"/>
      <c r="IJJ2" s="691"/>
      <c r="IJK2" s="691"/>
      <c r="IJL2" s="691"/>
      <c r="IJM2" s="691"/>
      <c r="IJN2" s="691"/>
      <c r="IJO2" s="691"/>
      <c r="IJP2" s="691"/>
      <c r="IJQ2" s="691"/>
      <c r="IJR2" s="691"/>
      <c r="IJS2" s="691"/>
      <c r="IJT2" s="691"/>
      <c r="IJU2" s="691"/>
      <c r="IJV2" s="691"/>
      <c r="IJW2" s="691"/>
      <c r="IJX2" s="691"/>
      <c r="IJY2" s="691"/>
      <c r="IJZ2" s="691"/>
      <c r="IKA2" s="691"/>
      <c r="IKB2" s="691"/>
      <c r="IKC2" s="691"/>
      <c r="IKD2" s="691"/>
      <c r="IKE2" s="691"/>
      <c r="IKF2" s="691"/>
      <c r="IKG2" s="691"/>
      <c r="IKH2" s="691"/>
      <c r="IKI2" s="691"/>
      <c r="IKJ2" s="691"/>
      <c r="IKK2" s="691"/>
      <c r="IKL2" s="691"/>
      <c r="IKM2" s="691"/>
      <c r="IKN2" s="691"/>
      <c r="IKO2" s="691"/>
      <c r="IKP2" s="691"/>
      <c r="IKQ2" s="691"/>
      <c r="IKR2" s="691"/>
      <c r="IKS2" s="691"/>
      <c r="IKT2" s="691"/>
      <c r="IKU2" s="691"/>
      <c r="IKV2" s="691"/>
      <c r="IKW2" s="691"/>
      <c r="IKX2" s="691"/>
      <c r="IKY2" s="691"/>
      <c r="IKZ2" s="691"/>
      <c r="ILA2" s="691"/>
      <c r="ILB2" s="691"/>
      <c r="ILC2" s="691"/>
      <c r="ILD2" s="691"/>
      <c r="ILE2" s="691"/>
      <c r="ILF2" s="691"/>
      <c r="ILG2" s="691"/>
      <c r="ILH2" s="691"/>
      <c r="ILI2" s="691"/>
      <c r="ILJ2" s="691"/>
      <c r="ILK2" s="691"/>
      <c r="ILL2" s="691"/>
      <c r="ILM2" s="691"/>
      <c r="ILN2" s="691"/>
      <c r="ILO2" s="691"/>
      <c r="ILP2" s="691"/>
      <c r="ILQ2" s="691"/>
      <c r="ILR2" s="691"/>
      <c r="ILS2" s="691"/>
      <c r="ILT2" s="691"/>
      <c r="ILU2" s="691"/>
      <c r="ILV2" s="691"/>
      <c r="ILW2" s="691"/>
      <c r="ILX2" s="691"/>
      <c r="ILY2" s="691"/>
      <c r="ILZ2" s="691"/>
      <c r="IMA2" s="691"/>
      <c r="IMB2" s="691"/>
      <c r="IMC2" s="691"/>
      <c r="IMD2" s="691"/>
      <c r="IME2" s="691"/>
      <c r="IMF2" s="691"/>
      <c r="IMG2" s="691"/>
      <c r="IMH2" s="691"/>
      <c r="IMI2" s="691"/>
      <c r="IMJ2" s="691"/>
      <c r="IMK2" s="691"/>
      <c r="IML2" s="691"/>
      <c r="IMM2" s="691"/>
      <c r="IMN2" s="691"/>
      <c r="IMO2" s="691"/>
      <c r="IMP2" s="691"/>
      <c r="IMQ2" s="691"/>
      <c r="IMR2" s="691"/>
      <c r="IMS2" s="691"/>
      <c r="IMT2" s="691"/>
      <c r="IMU2" s="691"/>
      <c r="IMV2" s="691"/>
      <c r="IMW2" s="691"/>
      <c r="IMX2" s="691"/>
      <c r="IMY2" s="691"/>
      <c r="IMZ2" s="691"/>
      <c r="INA2" s="691"/>
      <c r="INB2" s="691"/>
      <c r="INC2" s="691"/>
      <c r="IND2" s="691"/>
      <c r="INE2" s="691"/>
      <c r="INF2" s="691"/>
      <c r="ING2" s="691"/>
      <c r="INH2" s="691"/>
      <c r="INI2" s="691"/>
      <c r="INJ2" s="691"/>
      <c r="INK2" s="691"/>
      <c r="INL2" s="691"/>
      <c r="INM2" s="691"/>
      <c r="INN2" s="691"/>
      <c r="INO2" s="691"/>
      <c r="INP2" s="691"/>
      <c r="INQ2" s="691"/>
      <c r="INR2" s="691"/>
      <c r="INS2" s="691"/>
      <c r="INT2" s="691"/>
      <c r="INU2" s="691"/>
      <c r="INV2" s="691"/>
      <c r="INW2" s="691"/>
      <c r="INX2" s="691"/>
      <c r="INY2" s="691"/>
      <c r="INZ2" s="691"/>
      <c r="IOA2" s="691"/>
      <c r="IOB2" s="691"/>
      <c r="IOC2" s="691"/>
      <c r="IOD2" s="691"/>
      <c r="IOE2" s="691"/>
      <c r="IOF2" s="691"/>
      <c r="IOG2" s="691"/>
      <c r="IOH2" s="691"/>
      <c r="IOI2" s="691"/>
      <c r="IOJ2" s="691"/>
      <c r="IOK2" s="691"/>
      <c r="IOL2" s="691"/>
      <c r="IOM2" s="691"/>
      <c r="ION2" s="691"/>
      <c r="IOO2" s="691"/>
      <c r="IOP2" s="691"/>
      <c r="IOQ2" s="691"/>
      <c r="IOR2" s="691"/>
      <c r="IOS2" s="691"/>
      <c r="IOT2" s="691"/>
      <c r="IOU2" s="691"/>
      <c r="IOV2" s="691"/>
      <c r="IOW2" s="691"/>
      <c r="IOX2" s="691"/>
      <c r="IOY2" s="691"/>
      <c r="IOZ2" s="691"/>
      <c r="IPA2" s="691"/>
      <c r="IPB2" s="691"/>
      <c r="IPC2" s="691"/>
      <c r="IPD2" s="691"/>
      <c r="IPE2" s="691"/>
      <c r="IPF2" s="691"/>
      <c r="IPG2" s="691"/>
      <c r="IPH2" s="691"/>
      <c r="IPI2" s="691"/>
      <c r="IPJ2" s="691"/>
      <c r="IPK2" s="691"/>
      <c r="IPL2" s="691"/>
      <c r="IPM2" s="691"/>
      <c r="IPN2" s="691"/>
      <c r="IPO2" s="691"/>
      <c r="IPP2" s="691"/>
      <c r="IPQ2" s="691"/>
      <c r="IPR2" s="691"/>
      <c r="IPS2" s="691"/>
      <c r="IPT2" s="691"/>
      <c r="IPU2" s="691"/>
      <c r="IPV2" s="691"/>
      <c r="IPW2" s="691"/>
      <c r="IPX2" s="691"/>
      <c r="IPY2" s="691"/>
      <c r="IPZ2" s="691"/>
      <c r="IQA2" s="691"/>
      <c r="IQB2" s="691"/>
      <c r="IQC2" s="691"/>
      <c r="IQD2" s="691"/>
      <c r="IQE2" s="691"/>
      <c r="IQF2" s="691"/>
      <c r="IQG2" s="691"/>
      <c r="IQH2" s="691"/>
      <c r="IQI2" s="691"/>
      <c r="IQJ2" s="691"/>
      <c r="IQK2" s="691"/>
      <c r="IQL2" s="691"/>
      <c r="IQM2" s="691"/>
      <c r="IQN2" s="691"/>
      <c r="IQO2" s="691"/>
      <c r="IQP2" s="691"/>
      <c r="IQQ2" s="691"/>
      <c r="IQR2" s="691"/>
      <c r="IQS2" s="691"/>
      <c r="IQT2" s="691"/>
      <c r="IQU2" s="691"/>
      <c r="IQV2" s="691"/>
      <c r="IQW2" s="691"/>
      <c r="IQX2" s="691"/>
      <c r="IQY2" s="691"/>
      <c r="IQZ2" s="691"/>
      <c r="IRA2" s="691"/>
      <c r="IRB2" s="691"/>
      <c r="IRC2" s="691"/>
      <c r="IRD2" s="691"/>
      <c r="IRE2" s="691"/>
      <c r="IRF2" s="691"/>
      <c r="IRG2" s="691"/>
      <c r="IRH2" s="691"/>
      <c r="IRI2" s="691"/>
      <c r="IRJ2" s="691"/>
      <c r="IRK2" s="691"/>
      <c r="IRL2" s="691"/>
      <c r="IRM2" s="691"/>
      <c r="IRN2" s="691"/>
      <c r="IRO2" s="691"/>
      <c r="IRP2" s="691"/>
      <c r="IRQ2" s="691"/>
      <c r="IRR2" s="691"/>
      <c r="IRS2" s="691"/>
      <c r="IRT2" s="691"/>
      <c r="IRU2" s="691"/>
      <c r="IRV2" s="691"/>
      <c r="IRW2" s="691"/>
      <c r="IRX2" s="691"/>
      <c r="IRY2" s="691"/>
      <c r="IRZ2" s="691"/>
      <c r="ISA2" s="691"/>
      <c r="ISB2" s="691"/>
      <c r="ISC2" s="691"/>
      <c r="ISD2" s="691"/>
      <c r="ISE2" s="691"/>
      <c r="ISF2" s="691"/>
      <c r="ISG2" s="691"/>
      <c r="ISH2" s="691"/>
      <c r="ISI2" s="691"/>
      <c r="ISJ2" s="691"/>
      <c r="ISK2" s="691"/>
      <c r="ISL2" s="691"/>
      <c r="ISM2" s="691"/>
      <c r="ISN2" s="691"/>
      <c r="ISO2" s="691"/>
      <c r="ISP2" s="691"/>
      <c r="ISQ2" s="691"/>
      <c r="ISR2" s="691"/>
      <c r="ISS2" s="691"/>
      <c r="IST2" s="691"/>
      <c r="ISU2" s="691"/>
      <c r="ISV2" s="691"/>
      <c r="ISW2" s="691"/>
      <c r="ISX2" s="691"/>
      <c r="ISY2" s="691"/>
      <c r="ISZ2" s="691"/>
      <c r="ITA2" s="691"/>
      <c r="ITB2" s="691"/>
      <c r="ITC2" s="691"/>
      <c r="ITD2" s="691"/>
      <c r="ITE2" s="691"/>
      <c r="ITF2" s="691"/>
      <c r="ITG2" s="691"/>
      <c r="ITH2" s="691"/>
      <c r="ITI2" s="691"/>
      <c r="ITJ2" s="691"/>
      <c r="ITK2" s="691"/>
      <c r="ITL2" s="691"/>
      <c r="ITM2" s="691"/>
      <c r="ITN2" s="691"/>
      <c r="ITO2" s="691"/>
      <c r="ITP2" s="691"/>
      <c r="ITQ2" s="691"/>
      <c r="ITR2" s="691"/>
      <c r="ITS2" s="691"/>
      <c r="ITT2" s="691"/>
      <c r="ITU2" s="691"/>
      <c r="ITV2" s="691"/>
      <c r="ITW2" s="691"/>
      <c r="ITX2" s="691"/>
      <c r="ITY2" s="691"/>
      <c r="ITZ2" s="691"/>
      <c r="IUA2" s="691"/>
      <c r="IUB2" s="691"/>
      <c r="IUC2" s="691"/>
      <c r="IUD2" s="691"/>
      <c r="IUE2" s="691"/>
      <c r="IUF2" s="691"/>
      <c r="IUG2" s="691"/>
      <c r="IUH2" s="691"/>
      <c r="IUI2" s="691"/>
      <c r="IUJ2" s="691"/>
      <c r="IUK2" s="691"/>
      <c r="IUL2" s="691"/>
      <c r="IUM2" s="691"/>
      <c r="IUN2" s="691"/>
      <c r="IUO2" s="691"/>
      <c r="IUP2" s="691"/>
      <c r="IUQ2" s="691"/>
      <c r="IUR2" s="691"/>
      <c r="IUS2" s="691"/>
      <c r="IUT2" s="691"/>
      <c r="IUU2" s="691"/>
      <c r="IUV2" s="691"/>
      <c r="IUW2" s="691"/>
      <c r="IUX2" s="691"/>
      <c r="IUY2" s="691"/>
      <c r="IUZ2" s="691"/>
      <c r="IVA2" s="691"/>
      <c r="IVB2" s="691"/>
      <c r="IVC2" s="691"/>
      <c r="IVD2" s="691"/>
      <c r="IVE2" s="691"/>
      <c r="IVF2" s="691"/>
      <c r="IVG2" s="691"/>
      <c r="IVH2" s="691"/>
      <c r="IVI2" s="691"/>
      <c r="IVJ2" s="691"/>
      <c r="IVK2" s="691"/>
      <c r="IVL2" s="691"/>
      <c r="IVM2" s="691"/>
      <c r="IVN2" s="691"/>
      <c r="IVO2" s="691"/>
      <c r="IVP2" s="691"/>
      <c r="IVQ2" s="691"/>
      <c r="IVR2" s="691"/>
      <c r="IVS2" s="691"/>
      <c r="IVT2" s="691"/>
      <c r="IVU2" s="691"/>
      <c r="IVV2" s="691"/>
      <c r="IVW2" s="691"/>
      <c r="IVX2" s="691"/>
      <c r="IVY2" s="691"/>
      <c r="IVZ2" s="691"/>
      <c r="IWA2" s="691"/>
      <c r="IWB2" s="691"/>
      <c r="IWC2" s="691"/>
      <c r="IWD2" s="691"/>
      <c r="IWE2" s="691"/>
      <c r="IWF2" s="691"/>
      <c r="IWG2" s="691"/>
      <c r="IWH2" s="691"/>
      <c r="IWI2" s="691"/>
      <c r="IWJ2" s="691"/>
      <c r="IWK2" s="691"/>
      <c r="IWL2" s="691"/>
      <c r="IWM2" s="691"/>
      <c r="IWN2" s="691"/>
      <c r="IWO2" s="691"/>
      <c r="IWP2" s="691"/>
      <c r="IWQ2" s="691"/>
      <c r="IWR2" s="691"/>
      <c r="IWS2" s="691"/>
      <c r="IWT2" s="691"/>
      <c r="IWU2" s="691"/>
      <c r="IWV2" s="691"/>
      <c r="IWW2" s="691"/>
      <c r="IWX2" s="691"/>
      <c r="IWY2" s="691"/>
      <c r="IWZ2" s="691"/>
      <c r="IXA2" s="691"/>
      <c r="IXB2" s="691"/>
      <c r="IXC2" s="691"/>
      <c r="IXD2" s="691"/>
      <c r="IXE2" s="691"/>
      <c r="IXF2" s="691"/>
      <c r="IXG2" s="691"/>
      <c r="IXH2" s="691"/>
      <c r="IXI2" s="691"/>
      <c r="IXJ2" s="691"/>
      <c r="IXK2" s="691"/>
      <c r="IXL2" s="691"/>
      <c r="IXM2" s="691"/>
      <c r="IXN2" s="691"/>
      <c r="IXO2" s="691"/>
      <c r="IXP2" s="691"/>
      <c r="IXQ2" s="691"/>
      <c r="IXR2" s="691"/>
      <c r="IXS2" s="691"/>
      <c r="IXT2" s="691"/>
      <c r="IXU2" s="691"/>
      <c r="IXV2" s="691"/>
      <c r="IXW2" s="691"/>
      <c r="IXX2" s="691"/>
      <c r="IXY2" s="691"/>
      <c r="IXZ2" s="691"/>
      <c r="IYA2" s="691"/>
      <c r="IYB2" s="691"/>
      <c r="IYC2" s="691"/>
      <c r="IYD2" s="691"/>
      <c r="IYE2" s="691"/>
      <c r="IYF2" s="691"/>
      <c r="IYG2" s="691"/>
      <c r="IYH2" s="691"/>
      <c r="IYI2" s="691"/>
      <c r="IYJ2" s="691"/>
      <c r="IYK2" s="691"/>
      <c r="IYL2" s="691"/>
      <c r="IYM2" s="691"/>
      <c r="IYN2" s="691"/>
      <c r="IYO2" s="691"/>
      <c r="IYP2" s="691"/>
      <c r="IYQ2" s="691"/>
      <c r="IYR2" s="691"/>
      <c r="IYS2" s="691"/>
      <c r="IYT2" s="691"/>
      <c r="IYU2" s="691"/>
      <c r="IYV2" s="691"/>
      <c r="IYW2" s="691"/>
      <c r="IYX2" s="691"/>
      <c r="IYY2" s="691"/>
      <c r="IYZ2" s="691"/>
      <c r="IZA2" s="691"/>
      <c r="IZB2" s="691"/>
      <c r="IZC2" s="691"/>
      <c r="IZD2" s="691"/>
      <c r="IZE2" s="691"/>
      <c r="IZF2" s="691"/>
      <c r="IZG2" s="691"/>
      <c r="IZH2" s="691"/>
      <c r="IZI2" s="691"/>
      <c r="IZJ2" s="691"/>
      <c r="IZK2" s="691"/>
      <c r="IZL2" s="691"/>
      <c r="IZM2" s="691"/>
      <c r="IZN2" s="691"/>
      <c r="IZO2" s="691"/>
      <c r="IZP2" s="691"/>
      <c r="IZQ2" s="691"/>
      <c r="IZR2" s="691"/>
      <c r="IZS2" s="691"/>
      <c r="IZT2" s="691"/>
      <c r="IZU2" s="691"/>
      <c r="IZV2" s="691"/>
      <c r="IZW2" s="691"/>
      <c r="IZX2" s="691"/>
      <c r="IZY2" s="691"/>
      <c r="IZZ2" s="691"/>
      <c r="JAA2" s="691"/>
      <c r="JAB2" s="691"/>
      <c r="JAC2" s="691"/>
      <c r="JAD2" s="691"/>
      <c r="JAE2" s="691"/>
      <c r="JAF2" s="691"/>
      <c r="JAG2" s="691"/>
      <c r="JAH2" s="691"/>
      <c r="JAI2" s="691"/>
      <c r="JAJ2" s="691"/>
      <c r="JAK2" s="691"/>
      <c r="JAL2" s="691"/>
      <c r="JAM2" s="691"/>
      <c r="JAN2" s="691"/>
      <c r="JAO2" s="691"/>
      <c r="JAP2" s="691"/>
      <c r="JAQ2" s="691"/>
      <c r="JAR2" s="691"/>
      <c r="JAS2" s="691"/>
      <c r="JAT2" s="691"/>
      <c r="JAU2" s="691"/>
      <c r="JAV2" s="691"/>
      <c r="JAW2" s="691"/>
      <c r="JAX2" s="691"/>
      <c r="JAY2" s="691"/>
      <c r="JAZ2" s="691"/>
      <c r="JBA2" s="691"/>
      <c r="JBB2" s="691"/>
      <c r="JBC2" s="691"/>
      <c r="JBD2" s="691"/>
      <c r="JBE2" s="691"/>
      <c r="JBF2" s="691"/>
      <c r="JBG2" s="691"/>
      <c r="JBH2" s="691"/>
      <c r="JBI2" s="691"/>
      <c r="JBJ2" s="691"/>
      <c r="JBK2" s="691"/>
      <c r="JBL2" s="691"/>
      <c r="JBM2" s="691"/>
      <c r="JBN2" s="691"/>
      <c r="JBO2" s="691"/>
      <c r="JBP2" s="691"/>
      <c r="JBQ2" s="691"/>
      <c r="JBR2" s="691"/>
      <c r="JBS2" s="691"/>
      <c r="JBT2" s="691"/>
      <c r="JBU2" s="691"/>
      <c r="JBV2" s="691"/>
      <c r="JBW2" s="691"/>
      <c r="JBX2" s="691"/>
      <c r="JBY2" s="691"/>
      <c r="JBZ2" s="691"/>
      <c r="JCA2" s="691"/>
      <c r="JCB2" s="691"/>
      <c r="JCC2" s="691"/>
      <c r="JCD2" s="691"/>
      <c r="JCE2" s="691"/>
      <c r="JCF2" s="691"/>
      <c r="JCG2" s="691"/>
      <c r="JCH2" s="691"/>
      <c r="JCI2" s="691"/>
      <c r="JCJ2" s="691"/>
      <c r="JCK2" s="691"/>
      <c r="JCL2" s="691"/>
      <c r="JCM2" s="691"/>
      <c r="JCN2" s="691"/>
      <c r="JCO2" s="691"/>
      <c r="JCP2" s="691"/>
      <c r="JCQ2" s="691"/>
      <c r="JCR2" s="691"/>
      <c r="JCS2" s="691"/>
      <c r="JCT2" s="691"/>
      <c r="JCU2" s="691"/>
      <c r="JCV2" s="691"/>
      <c r="JCW2" s="691"/>
      <c r="JCX2" s="691"/>
      <c r="JCY2" s="691"/>
      <c r="JCZ2" s="691"/>
      <c r="JDA2" s="691"/>
      <c r="JDB2" s="691"/>
      <c r="JDC2" s="691"/>
      <c r="JDD2" s="691"/>
      <c r="JDE2" s="691"/>
      <c r="JDF2" s="691"/>
      <c r="JDG2" s="691"/>
      <c r="JDH2" s="691"/>
      <c r="JDI2" s="691"/>
      <c r="JDJ2" s="691"/>
      <c r="JDK2" s="691"/>
      <c r="JDL2" s="691"/>
      <c r="JDM2" s="691"/>
      <c r="JDN2" s="691"/>
      <c r="JDO2" s="691"/>
      <c r="JDP2" s="691"/>
      <c r="JDQ2" s="691"/>
      <c r="JDR2" s="691"/>
      <c r="JDS2" s="691"/>
      <c r="JDT2" s="691"/>
      <c r="JDU2" s="691"/>
      <c r="JDV2" s="691"/>
      <c r="JDW2" s="691"/>
      <c r="JDX2" s="691"/>
      <c r="JDY2" s="691"/>
      <c r="JDZ2" s="691"/>
      <c r="JEA2" s="691"/>
      <c r="JEB2" s="691"/>
      <c r="JEC2" s="691"/>
      <c r="JED2" s="691"/>
      <c r="JEE2" s="691"/>
      <c r="JEF2" s="691"/>
      <c r="JEG2" s="691"/>
      <c r="JEH2" s="691"/>
      <c r="JEI2" s="691"/>
      <c r="JEJ2" s="691"/>
      <c r="JEK2" s="691"/>
      <c r="JEL2" s="691"/>
      <c r="JEM2" s="691"/>
      <c r="JEN2" s="691"/>
      <c r="JEO2" s="691"/>
      <c r="JEP2" s="691"/>
      <c r="JEQ2" s="691"/>
      <c r="JER2" s="691"/>
      <c r="JES2" s="691"/>
      <c r="JET2" s="691"/>
      <c r="JEU2" s="691"/>
      <c r="JEV2" s="691"/>
      <c r="JEW2" s="691"/>
      <c r="JEX2" s="691"/>
      <c r="JEY2" s="691"/>
      <c r="JEZ2" s="691"/>
      <c r="JFA2" s="691"/>
      <c r="JFB2" s="691"/>
      <c r="JFC2" s="691"/>
      <c r="JFD2" s="691"/>
      <c r="JFE2" s="691"/>
      <c r="JFF2" s="691"/>
      <c r="JFG2" s="691"/>
      <c r="JFH2" s="691"/>
      <c r="JFI2" s="691"/>
      <c r="JFJ2" s="691"/>
      <c r="JFK2" s="691"/>
      <c r="JFL2" s="691"/>
      <c r="JFM2" s="691"/>
      <c r="JFN2" s="691"/>
      <c r="JFO2" s="691"/>
      <c r="JFP2" s="691"/>
      <c r="JFQ2" s="691"/>
      <c r="JFR2" s="691"/>
      <c r="JFS2" s="691"/>
      <c r="JFT2" s="691"/>
      <c r="JFU2" s="691"/>
      <c r="JFV2" s="691"/>
      <c r="JFW2" s="691"/>
      <c r="JFX2" s="691"/>
      <c r="JFY2" s="691"/>
      <c r="JFZ2" s="691"/>
      <c r="JGA2" s="691"/>
      <c r="JGB2" s="691"/>
      <c r="JGC2" s="691"/>
      <c r="JGD2" s="691"/>
      <c r="JGE2" s="691"/>
      <c r="JGF2" s="691"/>
      <c r="JGG2" s="691"/>
      <c r="JGH2" s="691"/>
      <c r="JGI2" s="691"/>
      <c r="JGJ2" s="691"/>
      <c r="JGK2" s="691"/>
      <c r="JGL2" s="691"/>
      <c r="JGM2" s="691"/>
      <c r="JGN2" s="691"/>
      <c r="JGO2" s="691"/>
      <c r="JGP2" s="691"/>
      <c r="JGQ2" s="691"/>
      <c r="JGR2" s="691"/>
      <c r="JGS2" s="691"/>
      <c r="JGT2" s="691"/>
      <c r="JGU2" s="691"/>
      <c r="JGV2" s="691"/>
      <c r="JGW2" s="691"/>
      <c r="JGX2" s="691"/>
      <c r="JGY2" s="691"/>
      <c r="JGZ2" s="691"/>
      <c r="JHA2" s="691"/>
      <c r="JHB2" s="691"/>
      <c r="JHC2" s="691"/>
      <c r="JHD2" s="691"/>
      <c r="JHE2" s="691"/>
      <c r="JHF2" s="691"/>
      <c r="JHG2" s="691"/>
      <c r="JHH2" s="691"/>
      <c r="JHI2" s="691"/>
      <c r="JHJ2" s="691"/>
      <c r="JHK2" s="691"/>
      <c r="JHL2" s="691"/>
      <c r="JHM2" s="691"/>
      <c r="JHN2" s="691"/>
      <c r="JHO2" s="691"/>
      <c r="JHP2" s="691"/>
      <c r="JHQ2" s="691"/>
      <c r="JHR2" s="691"/>
      <c r="JHS2" s="691"/>
      <c r="JHT2" s="691"/>
      <c r="JHU2" s="691"/>
      <c r="JHV2" s="691"/>
      <c r="JHW2" s="691"/>
      <c r="JHX2" s="691"/>
      <c r="JHY2" s="691"/>
      <c r="JHZ2" s="691"/>
      <c r="JIA2" s="691"/>
      <c r="JIB2" s="691"/>
      <c r="JIC2" s="691"/>
      <c r="JID2" s="691"/>
      <c r="JIE2" s="691"/>
      <c r="JIF2" s="691"/>
      <c r="JIG2" s="691"/>
      <c r="JIH2" s="691"/>
      <c r="JII2" s="691"/>
      <c r="JIJ2" s="691"/>
      <c r="JIK2" s="691"/>
      <c r="JIL2" s="691"/>
      <c r="JIM2" s="691"/>
      <c r="JIN2" s="691"/>
      <c r="JIO2" s="691"/>
      <c r="JIP2" s="691"/>
      <c r="JIQ2" s="691"/>
      <c r="JIR2" s="691"/>
      <c r="JIS2" s="691"/>
      <c r="JIT2" s="691"/>
      <c r="JIU2" s="691"/>
      <c r="JIV2" s="691"/>
      <c r="JIW2" s="691"/>
      <c r="JIX2" s="691"/>
      <c r="JIY2" s="691"/>
      <c r="JIZ2" s="691"/>
      <c r="JJA2" s="691"/>
      <c r="JJB2" s="691"/>
      <c r="JJC2" s="691"/>
      <c r="JJD2" s="691"/>
      <c r="JJE2" s="691"/>
      <c r="JJF2" s="691"/>
      <c r="JJG2" s="691"/>
      <c r="JJH2" s="691"/>
      <c r="JJI2" s="691"/>
      <c r="JJJ2" s="691"/>
      <c r="JJK2" s="691"/>
      <c r="JJL2" s="691"/>
      <c r="JJM2" s="691"/>
      <c r="JJN2" s="691"/>
      <c r="JJO2" s="691"/>
      <c r="JJP2" s="691"/>
      <c r="JJQ2" s="691"/>
      <c r="JJR2" s="691"/>
      <c r="JJS2" s="691"/>
      <c r="JJT2" s="691"/>
      <c r="JJU2" s="691"/>
      <c r="JJV2" s="691"/>
      <c r="JJW2" s="691"/>
      <c r="JJX2" s="691"/>
      <c r="JJY2" s="691"/>
      <c r="JJZ2" s="691"/>
      <c r="JKA2" s="691"/>
      <c r="JKB2" s="691"/>
      <c r="JKC2" s="691"/>
      <c r="JKD2" s="691"/>
      <c r="JKE2" s="691"/>
      <c r="JKF2" s="691"/>
      <c r="JKG2" s="691"/>
      <c r="JKH2" s="691"/>
      <c r="JKI2" s="691"/>
      <c r="JKJ2" s="691"/>
      <c r="JKK2" s="691"/>
      <c r="JKL2" s="691"/>
      <c r="JKM2" s="691"/>
      <c r="JKN2" s="691"/>
      <c r="JKO2" s="691"/>
      <c r="JKP2" s="691"/>
      <c r="JKQ2" s="691"/>
      <c r="JKR2" s="691"/>
      <c r="JKS2" s="691"/>
      <c r="JKT2" s="691"/>
      <c r="JKU2" s="691"/>
      <c r="JKV2" s="691"/>
      <c r="JKW2" s="691"/>
      <c r="JKX2" s="691"/>
      <c r="JKY2" s="691"/>
      <c r="JKZ2" s="691"/>
      <c r="JLA2" s="691"/>
      <c r="JLB2" s="691"/>
      <c r="JLC2" s="691"/>
      <c r="JLD2" s="691"/>
      <c r="JLE2" s="691"/>
      <c r="JLF2" s="691"/>
      <c r="JLG2" s="691"/>
      <c r="JLH2" s="691"/>
      <c r="JLI2" s="691"/>
      <c r="JLJ2" s="691"/>
      <c r="JLK2" s="691"/>
      <c r="JLL2" s="691"/>
      <c r="JLM2" s="691"/>
      <c r="JLN2" s="691"/>
      <c r="JLO2" s="691"/>
      <c r="JLP2" s="691"/>
      <c r="JLQ2" s="691"/>
      <c r="JLR2" s="691"/>
      <c r="JLS2" s="691"/>
      <c r="JLT2" s="691"/>
      <c r="JLU2" s="691"/>
      <c r="JLV2" s="691"/>
      <c r="JLW2" s="691"/>
      <c r="JLX2" s="691"/>
      <c r="JLY2" s="691"/>
      <c r="JLZ2" s="691"/>
      <c r="JMA2" s="691"/>
      <c r="JMB2" s="691"/>
      <c r="JMC2" s="691"/>
      <c r="JMD2" s="691"/>
      <c r="JME2" s="691"/>
      <c r="JMF2" s="691"/>
      <c r="JMG2" s="691"/>
      <c r="JMH2" s="691"/>
      <c r="JMI2" s="691"/>
      <c r="JMJ2" s="691"/>
      <c r="JMK2" s="691"/>
      <c r="JML2" s="691"/>
      <c r="JMM2" s="691"/>
      <c r="JMN2" s="691"/>
      <c r="JMO2" s="691"/>
      <c r="JMP2" s="691"/>
      <c r="JMQ2" s="691"/>
      <c r="JMR2" s="691"/>
      <c r="JMS2" s="691"/>
      <c r="JMT2" s="691"/>
      <c r="JMU2" s="691"/>
      <c r="JMV2" s="691"/>
      <c r="JMW2" s="691"/>
      <c r="JMX2" s="691"/>
      <c r="JMY2" s="691"/>
      <c r="JMZ2" s="691"/>
      <c r="JNA2" s="691"/>
      <c r="JNB2" s="691"/>
      <c r="JNC2" s="691"/>
      <c r="JND2" s="691"/>
      <c r="JNE2" s="691"/>
      <c r="JNF2" s="691"/>
      <c r="JNG2" s="691"/>
      <c r="JNH2" s="691"/>
      <c r="JNI2" s="691"/>
      <c r="JNJ2" s="691"/>
      <c r="JNK2" s="691"/>
      <c r="JNL2" s="691"/>
      <c r="JNM2" s="691"/>
      <c r="JNN2" s="691"/>
      <c r="JNO2" s="691"/>
      <c r="JNP2" s="691"/>
      <c r="JNQ2" s="691"/>
      <c r="JNR2" s="691"/>
      <c r="JNS2" s="691"/>
      <c r="JNT2" s="691"/>
      <c r="JNU2" s="691"/>
      <c r="JNV2" s="691"/>
      <c r="JNW2" s="691"/>
      <c r="JNX2" s="691"/>
      <c r="JNY2" s="691"/>
      <c r="JNZ2" s="691"/>
      <c r="JOA2" s="691"/>
      <c r="JOB2" s="691"/>
      <c r="JOC2" s="691"/>
      <c r="JOD2" s="691"/>
      <c r="JOE2" s="691"/>
      <c r="JOF2" s="691"/>
      <c r="JOG2" s="691"/>
      <c r="JOH2" s="691"/>
      <c r="JOI2" s="691"/>
      <c r="JOJ2" s="691"/>
      <c r="JOK2" s="691"/>
      <c r="JOL2" s="691"/>
      <c r="JOM2" s="691"/>
      <c r="JON2" s="691"/>
      <c r="JOO2" s="691"/>
      <c r="JOP2" s="691"/>
      <c r="JOQ2" s="691"/>
      <c r="JOR2" s="691"/>
      <c r="JOS2" s="691"/>
      <c r="JOT2" s="691"/>
      <c r="JOU2" s="691"/>
      <c r="JOV2" s="691"/>
      <c r="JOW2" s="691"/>
      <c r="JOX2" s="691"/>
      <c r="JOY2" s="691"/>
      <c r="JOZ2" s="691"/>
      <c r="JPA2" s="691"/>
      <c r="JPB2" s="691"/>
      <c r="JPC2" s="691"/>
      <c r="JPD2" s="691"/>
      <c r="JPE2" s="691"/>
      <c r="JPF2" s="691"/>
      <c r="JPG2" s="691"/>
      <c r="JPH2" s="691"/>
      <c r="JPI2" s="691"/>
      <c r="JPJ2" s="691"/>
      <c r="JPK2" s="691"/>
      <c r="JPL2" s="691"/>
      <c r="JPM2" s="691"/>
      <c r="JPN2" s="691"/>
      <c r="JPO2" s="691"/>
      <c r="JPP2" s="691"/>
      <c r="JPQ2" s="691"/>
      <c r="JPR2" s="691"/>
      <c r="JPS2" s="691"/>
      <c r="JPT2" s="691"/>
      <c r="JPU2" s="691"/>
      <c r="JPV2" s="691"/>
      <c r="JPW2" s="691"/>
      <c r="JPX2" s="691"/>
      <c r="JPY2" s="691"/>
      <c r="JPZ2" s="691"/>
      <c r="JQA2" s="691"/>
      <c r="JQB2" s="691"/>
      <c r="JQC2" s="691"/>
      <c r="JQD2" s="691"/>
      <c r="JQE2" s="691"/>
      <c r="JQF2" s="691"/>
      <c r="JQG2" s="691"/>
      <c r="JQH2" s="691"/>
      <c r="JQI2" s="691"/>
      <c r="JQJ2" s="691"/>
      <c r="JQK2" s="691"/>
      <c r="JQL2" s="691"/>
      <c r="JQM2" s="691"/>
      <c r="JQN2" s="691"/>
      <c r="JQO2" s="691"/>
      <c r="JQP2" s="691"/>
      <c r="JQQ2" s="691"/>
      <c r="JQR2" s="691"/>
      <c r="JQS2" s="691"/>
      <c r="JQT2" s="691"/>
      <c r="JQU2" s="691"/>
      <c r="JQV2" s="691"/>
      <c r="JQW2" s="691"/>
      <c r="JQX2" s="691"/>
      <c r="JQY2" s="691"/>
      <c r="JQZ2" s="691"/>
      <c r="JRA2" s="691"/>
      <c r="JRB2" s="691"/>
      <c r="JRC2" s="691"/>
      <c r="JRD2" s="691"/>
      <c r="JRE2" s="691"/>
      <c r="JRF2" s="691"/>
      <c r="JRG2" s="691"/>
      <c r="JRH2" s="691"/>
      <c r="JRI2" s="691"/>
      <c r="JRJ2" s="691"/>
      <c r="JRK2" s="691"/>
      <c r="JRL2" s="691"/>
      <c r="JRM2" s="691"/>
      <c r="JRN2" s="691"/>
      <c r="JRO2" s="691"/>
      <c r="JRP2" s="691"/>
      <c r="JRQ2" s="691"/>
      <c r="JRR2" s="691"/>
      <c r="JRS2" s="691"/>
      <c r="JRT2" s="691"/>
      <c r="JRU2" s="691"/>
      <c r="JRV2" s="691"/>
      <c r="JRW2" s="691"/>
      <c r="JRX2" s="691"/>
      <c r="JRY2" s="691"/>
      <c r="JRZ2" s="691"/>
      <c r="JSA2" s="691"/>
      <c r="JSB2" s="691"/>
      <c r="JSC2" s="691"/>
      <c r="JSD2" s="691"/>
      <c r="JSE2" s="691"/>
      <c r="JSF2" s="691"/>
      <c r="JSG2" s="691"/>
      <c r="JSH2" s="691"/>
      <c r="JSI2" s="691"/>
      <c r="JSJ2" s="691"/>
      <c r="JSK2" s="691"/>
      <c r="JSL2" s="691"/>
      <c r="JSM2" s="691"/>
      <c r="JSN2" s="691"/>
      <c r="JSO2" s="691"/>
      <c r="JSP2" s="691"/>
      <c r="JSQ2" s="691"/>
      <c r="JSR2" s="691"/>
      <c r="JSS2" s="691"/>
      <c r="JST2" s="691"/>
      <c r="JSU2" s="691"/>
      <c r="JSV2" s="691"/>
      <c r="JSW2" s="691"/>
      <c r="JSX2" s="691"/>
      <c r="JSY2" s="691"/>
      <c r="JSZ2" s="691"/>
      <c r="JTA2" s="691"/>
      <c r="JTB2" s="691"/>
      <c r="JTC2" s="691"/>
      <c r="JTD2" s="691"/>
      <c r="JTE2" s="691"/>
      <c r="JTF2" s="691"/>
      <c r="JTG2" s="691"/>
      <c r="JTH2" s="691"/>
      <c r="JTI2" s="691"/>
      <c r="JTJ2" s="691"/>
      <c r="JTK2" s="691"/>
      <c r="JTL2" s="691"/>
      <c r="JTM2" s="691"/>
      <c r="JTN2" s="691"/>
      <c r="JTO2" s="691"/>
      <c r="JTP2" s="691"/>
      <c r="JTQ2" s="691"/>
      <c r="JTR2" s="691"/>
      <c r="JTS2" s="691"/>
      <c r="JTT2" s="691"/>
      <c r="JTU2" s="691"/>
      <c r="JTV2" s="691"/>
      <c r="JTW2" s="691"/>
      <c r="JTX2" s="691"/>
      <c r="JTY2" s="691"/>
      <c r="JTZ2" s="691"/>
      <c r="JUA2" s="691"/>
      <c r="JUB2" s="691"/>
      <c r="JUC2" s="691"/>
      <c r="JUD2" s="691"/>
      <c r="JUE2" s="691"/>
      <c r="JUF2" s="691"/>
      <c r="JUG2" s="691"/>
      <c r="JUH2" s="691"/>
      <c r="JUI2" s="691"/>
      <c r="JUJ2" s="691"/>
      <c r="JUK2" s="691"/>
      <c r="JUL2" s="691"/>
      <c r="JUM2" s="691"/>
      <c r="JUN2" s="691"/>
      <c r="JUO2" s="691"/>
      <c r="JUP2" s="691"/>
      <c r="JUQ2" s="691"/>
      <c r="JUR2" s="691"/>
      <c r="JUS2" s="691"/>
      <c r="JUT2" s="691"/>
      <c r="JUU2" s="691"/>
      <c r="JUV2" s="691"/>
      <c r="JUW2" s="691"/>
      <c r="JUX2" s="691"/>
      <c r="JUY2" s="691"/>
      <c r="JUZ2" s="691"/>
      <c r="JVA2" s="691"/>
      <c r="JVB2" s="691"/>
      <c r="JVC2" s="691"/>
      <c r="JVD2" s="691"/>
      <c r="JVE2" s="691"/>
      <c r="JVF2" s="691"/>
      <c r="JVG2" s="691"/>
      <c r="JVH2" s="691"/>
      <c r="JVI2" s="691"/>
      <c r="JVJ2" s="691"/>
      <c r="JVK2" s="691"/>
      <c r="JVL2" s="691"/>
      <c r="JVM2" s="691"/>
      <c r="JVN2" s="691"/>
      <c r="JVO2" s="691"/>
      <c r="JVP2" s="691"/>
      <c r="JVQ2" s="691"/>
      <c r="JVR2" s="691"/>
      <c r="JVS2" s="691"/>
      <c r="JVT2" s="691"/>
      <c r="JVU2" s="691"/>
      <c r="JVV2" s="691"/>
      <c r="JVW2" s="691"/>
      <c r="JVX2" s="691"/>
      <c r="JVY2" s="691"/>
      <c r="JVZ2" s="691"/>
      <c r="JWA2" s="691"/>
      <c r="JWB2" s="691"/>
      <c r="JWC2" s="691"/>
      <c r="JWD2" s="691"/>
      <c r="JWE2" s="691"/>
      <c r="JWF2" s="691"/>
      <c r="JWG2" s="691"/>
      <c r="JWH2" s="691"/>
      <c r="JWI2" s="691"/>
      <c r="JWJ2" s="691"/>
      <c r="JWK2" s="691"/>
      <c r="JWL2" s="691"/>
      <c r="JWM2" s="691"/>
      <c r="JWN2" s="691"/>
      <c r="JWO2" s="691"/>
      <c r="JWP2" s="691"/>
      <c r="JWQ2" s="691"/>
      <c r="JWR2" s="691"/>
      <c r="JWS2" s="691"/>
      <c r="JWT2" s="691"/>
      <c r="JWU2" s="691"/>
      <c r="JWV2" s="691"/>
      <c r="JWW2" s="691"/>
      <c r="JWX2" s="691"/>
      <c r="JWY2" s="691"/>
      <c r="JWZ2" s="691"/>
      <c r="JXA2" s="691"/>
      <c r="JXB2" s="691"/>
      <c r="JXC2" s="691"/>
      <c r="JXD2" s="691"/>
      <c r="JXE2" s="691"/>
      <c r="JXF2" s="691"/>
      <c r="JXG2" s="691"/>
      <c r="JXH2" s="691"/>
      <c r="JXI2" s="691"/>
      <c r="JXJ2" s="691"/>
      <c r="JXK2" s="691"/>
      <c r="JXL2" s="691"/>
      <c r="JXM2" s="691"/>
      <c r="JXN2" s="691"/>
      <c r="JXO2" s="691"/>
      <c r="JXP2" s="691"/>
      <c r="JXQ2" s="691"/>
      <c r="JXR2" s="691"/>
      <c r="JXS2" s="691"/>
      <c r="JXT2" s="691"/>
      <c r="JXU2" s="691"/>
      <c r="JXV2" s="691"/>
      <c r="JXW2" s="691"/>
      <c r="JXX2" s="691"/>
      <c r="JXY2" s="691"/>
      <c r="JXZ2" s="691"/>
      <c r="JYA2" s="691"/>
      <c r="JYB2" s="691"/>
      <c r="JYC2" s="691"/>
      <c r="JYD2" s="691"/>
      <c r="JYE2" s="691"/>
      <c r="JYF2" s="691"/>
      <c r="JYG2" s="691"/>
      <c r="JYH2" s="691"/>
      <c r="JYI2" s="691"/>
      <c r="JYJ2" s="691"/>
      <c r="JYK2" s="691"/>
      <c r="JYL2" s="691"/>
      <c r="JYM2" s="691"/>
      <c r="JYN2" s="691"/>
      <c r="JYO2" s="691"/>
      <c r="JYP2" s="691"/>
      <c r="JYQ2" s="691"/>
      <c r="JYR2" s="691"/>
      <c r="JYS2" s="691"/>
      <c r="JYT2" s="691"/>
      <c r="JYU2" s="691"/>
      <c r="JYV2" s="691"/>
      <c r="JYW2" s="691"/>
      <c r="JYX2" s="691"/>
      <c r="JYY2" s="691"/>
      <c r="JYZ2" s="691"/>
      <c r="JZA2" s="691"/>
      <c r="JZB2" s="691"/>
      <c r="JZC2" s="691"/>
      <c r="JZD2" s="691"/>
      <c r="JZE2" s="691"/>
      <c r="JZF2" s="691"/>
      <c r="JZG2" s="691"/>
      <c r="JZH2" s="691"/>
      <c r="JZI2" s="691"/>
      <c r="JZJ2" s="691"/>
      <c r="JZK2" s="691"/>
      <c r="JZL2" s="691"/>
      <c r="JZM2" s="691"/>
      <c r="JZN2" s="691"/>
      <c r="JZO2" s="691"/>
      <c r="JZP2" s="691"/>
      <c r="JZQ2" s="691"/>
      <c r="JZR2" s="691"/>
      <c r="JZS2" s="691"/>
      <c r="JZT2" s="691"/>
      <c r="JZU2" s="691"/>
      <c r="JZV2" s="691"/>
      <c r="JZW2" s="691"/>
      <c r="JZX2" s="691"/>
      <c r="JZY2" s="691"/>
      <c r="JZZ2" s="691"/>
      <c r="KAA2" s="691"/>
      <c r="KAB2" s="691"/>
      <c r="KAC2" s="691"/>
      <c r="KAD2" s="691"/>
      <c r="KAE2" s="691"/>
      <c r="KAF2" s="691"/>
      <c r="KAG2" s="691"/>
      <c r="KAH2" s="691"/>
      <c r="KAI2" s="691"/>
      <c r="KAJ2" s="691"/>
      <c r="KAK2" s="691"/>
      <c r="KAL2" s="691"/>
      <c r="KAM2" s="691"/>
      <c r="KAN2" s="691"/>
      <c r="KAO2" s="691"/>
      <c r="KAP2" s="691"/>
      <c r="KAQ2" s="691"/>
      <c r="KAR2" s="691"/>
      <c r="KAS2" s="691"/>
      <c r="KAT2" s="691"/>
      <c r="KAU2" s="691"/>
      <c r="KAV2" s="691"/>
      <c r="KAW2" s="691"/>
      <c r="KAX2" s="691"/>
      <c r="KAY2" s="691"/>
      <c r="KAZ2" s="691"/>
      <c r="KBA2" s="691"/>
      <c r="KBB2" s="691"/>
      <c r="KBC2" s="691"/>
      <c r="KBD2" s="691"/>
      <c r="KBE2" s="691"/>
      <c r="KBF2" s="691"/>
      <c r="KBG2" s="691"/>
      <c r="KBH2" s="691"/>
      <c r="KBI2" s="691"/>
      <c r="KBJ2" s="691"/>
      <c r="KBK2" s="691"/>
      <c r="KBL2" s="691"/>
      <c r="KBM2" s="691"/>
      <c r="KBN2" s="691"/>
      <c r="KBO2" s="691"/>
      <c r="KBP2" s="691"/>
      <c r="KBQ2" s="691"/>
      <c r="KBR2" s="691"/>
      <c r="KBS2" s="691"/>
      <c r="KBT2" s="691"/>
      <c r="KBU2" s="691"/>
      <c r="KBV2" s="691"/>
      <c r="KBW2" s="691"/>
      <c r="KBX2" s="691"/>
      <c r="KBY2" s="691"/>
      <c r="KBZ2" s="691"/>
      <c r="KCA2" s="691"/>
      <c r="KCB2" s="691"/>
      <c r="KCC2" s="691"/>
      <c r="KCD2" s="691"/>
      <c r="KCE2" s="691"/>
      <c r="KCF2" s="691"/>
      <c r="KCG2" s="691"/>
      <c r="KCH2" s="691"/>
      <c r="KCI2" s="691"/>
      <c r="KCJ2" s="691"/>
      <c r="KCK2" s="691"/>
      <c r="KCL2" s="691"/>
      <c r="KCM2" s="691"/>
      <c r="KCN2" s="691"/>
      <c r="KCO2" s="691"/>
      <c r="KCP2" s="691"/>
      <c r="KCQ2" s="691"/>
      <c r="KCR2" s="691"/>
      <c r="KCS2" s="691"/>
      <c r="KCT2" s="691"/>
      <c r="KCU2" s="691"/>
      <c r="KCV2" s="691"/>
      <c r="KCW2" s="691"/>
      <c r="KCX2" s="691"/>
      <c r="KCY2" s="691"/>
      <c r="KCZ2" s="691"/>
      <c r="KDA2" s="691"/>
      <c r="KDB2" s="691"/>
      <c r="KDC2" s="691"/>
      <c r="KDD2" s="691"/>
      <c r="KDE2" s="691"/>
      <c r="KDF2" s="691"/>
      <c r="KDG2" s="691"/>
      <c r="KDH2" s="691"/>
      <c r="KDI2" s="691"/>
      <c r="KDJ2" s="691"/>
      <c r="KDK2" s="691"/>
      <c r="KDL2" s="691"/>
      <c r="KDM2" s="691"/>
      <c r="KDN2" s="691"/>
      <c r="KDO2" s="691"/>
      <c r="KDP2" s="691"/>
      <c r="KDQ2" s="691"/>
      <c r="KDR2" s="691"/>
      <c r="KDS2" s="691"/>
      <c r="KDT2" s="691"/>
      <c r="KDU2" s="691"/>
      <c r="KDV2" s="691"/>
      <c r="KDW2" s="691"/>
      <c r="KDX2" s="691"/>
      <c r="KDY2" s="691"/>
      <c r="KDZ2" s="691"/>
      <c r="KEA2" s="691"/>
      <c r="KEB2" s="691"/>
      <c r="KEC2" s="691"/>
      <c r="KED2" s="691"/>
      <c r="KEE2" s="691"/>
      <c r="KEF2" s="691"/>
      <c r="KEG2" s="691"/>
      <c r="KEH2" s="691"/>
      <c r="KEI2" s="691"/>
      <c r="KEJ2" s="691"/>
      <c r="KEK2" s="691"/>
      <c r="KEL2" s="691"/>
      <c r="KEM2" s="691"/>
      <c r="KEN2" s="691"/>
      <c r="KEO2" s="691"/>
      <c r="KEP2" s="691"/>
      <c r="KEQ2" s="691"/>
      <c r="KER2" s="691"/>
      <c r="KES2" s="691"/>
      <c r="KET2" s="691"/>
      <c r="KEU2" s="691"/>
      <c r="KEV2" s="691"/>
      <c r="KEW2" s="691"/>
      <c r="KEX2" s="691"/>
      <c r="KEY2" s="691"/>
      <c r="KEZ2" s="691"/>
      <c r="KFA2" s="691"/>
      <c r="KFB2" s="691"/>
      <c r="KFC2" s="691"/>
      <c r="KFD2" s="691"/>
      <c r="KFE2" s="691"/>
      <c r="KFF2" s="691"/>
      <c r="KFG2" s="691"/>
      <c r="KFH2" s="691"/>
      <c r="KFI2" s="691"/>
      <c r="KFJ2" s="691"/>
      <c r="KFK2" s="691"/>
      <c r="KFL2" s="691"/>
      <c r="KFM2" s="691"/>
      <c r="KFN2" s="691"/>
      <c r="KFO2" s="691"/>
      <c r="KFP2" s="691"/>
      <c r="KFQ2" s="691"/>
      <c r="KFR2" s="691"/>
      <c r="KFS2" s="691"/>
      <c r="KFT2" s="691"/>
      <c r="KFU2" s="691"/>
      <c r="KFV2" s="691"/>
      <c r="KFW2" s="691"/>
      <c r="KFX2" s="691"/>
      <c r="KFY2" s="691"/>
      <c r="KFZ2" s="691"/>
      <c r="KGA2" s="691"/>
      <c r="KGB2" s="691"/>
      <c r="KGC2" s="691"/>
      <c r="KGD2" s="691"/>
      <c r="KGE2" s="691"/>
      <c r="KGF2" s="691"/>
      <c r="KGG2" s="691"/>
      <c r="KGH2" s="691"/>
      <c r="KGI2" s="691"/>
      <c r="KGJ2" s="691"/>
      <c r="KGK2" s="691"/>
      <c r="KGL2" s="691"/>
      <c r="KGM2" s="691"/>
      <c r="KGN2" s="691"/>
      <c r="KGO2" s="691"/>
      <c r="KGP2" s="691"/>
      <c r="KGQ2" s="691"/>
      <c r="KGR2" s="691"/>
      <c r="KGS2" s="691"/>
      <c r="KGT2" s="691"/>
      <c r="KGU2" s="691"/>
      <c r="KGV2" s="691"/>
      <c r="KGW2" s="691"/>
      <c r="KGX2" s="691"/>
      <c r="KGY2" s="691"/>
      <c r="KGZ2" s="691"/>
      <c r="KHA2" s="691"/>
      <c r="KHB2" s="691"/>
      <c r="KHC2" s="691"/>
      <c r="KHD2" s="691"/>
      <c r="KHE2" s="691"/>
      <c r="KHF2" s="691"/>
      <c r="KHG2" s="691"/>
      <c r="KHH2" s="691"/>
      <c r="KHI2" s="691"/>
      <c r="KHJ2" s="691"/>
      <c r="KHK2" s="691"/>
      <c r="KHL2" s="691"/>
      <c r="KHM2" s="691"/>
      <c r="KHN2" s="691"/>
      <c r="KHO2" s="691"/>
      <c r="KHP2" s="691"/>
      <c r="KHQ2" s="691"/>
      <c r="KHR2" s="691"/>
      <c r="KHS2" s="691"/>
      <c r="KHT2" s="691"/>
      <c r="KHU2" s="691"/>
      <c r="KHV2" s="691"/>
      <c r="KHW2" s="691"/>
      <c r="KHX2" s="691"/>
      <c r="KHY2" s="691"/>
      <c r="KHZ2" s="691"/>
      <c r="KIA2" s="691"/>
      <c r="KIB2" s="691"/>
      <c r="KIC2" s="691"/>
      <c r="KID2" s="691"/>
      <c r="KIE2" s="691"/>
      <c r="KIF2" s="691"/>
      <c r="KIG2" s="691"/>
      <c r="KIH2" s="691"/>
      <c r="KII2" s="691"/>
      <c r="KIJ2" s="691"/>
      <c r="KIK2" s="691"/>
      <c r="KIL2" s="691"/>
      <c r="KIM2" s="691"/>
      <c r="KIN2" s="691"/>
      <c r="KIO2" s="691"/>
      <c r="KIP2" s="691"/>
      <c r="KIQ2" s="691"/>
      <c r="KIR2" s="691"/>
      <c r="KIS2" s="691"/>
      <c r="KIT2" s="691"/>
      <c r="KIU2" s="691"/>
      <c r="KIV2" s="691"/>
      <c r="KIW2" s="691"/>
      <c r="KIX2" s="691"/>
      <c r="KIY2" s="691"/>
      <c r="KIZ2" s="691"/>
      <c r="KJA2" s="691"/>
      <c r="KJB2" s="691"/>
      <c r="KJC2" s="691"/>
      <c r="KJD2" s="691"/>
      <c r="KJE2" s="691"/>
      <c r="KJF2" s="691"/>
      <c r="KJG2" s="691"/>
      <c r="KJH2" s="691"/>
      <c r="KJI2" s="691"/>
      <c r="KJJ2" s="691"/>
      <c r="KJK2" s="691"/>
      <c r="KJL2" s="691"/>
      <c r="KJM2" s="691"/>
      <c r="KJN2" s="691"/>
      <c r="KJO2" s="691"/>
      <c r="KJP2" s="691"/>
      <c r="KJQ2" s="691"/>
      <c r="KJR2" s="691"/>
      <c r="KJS2" s="691"/>
      <c r="KJT2" s="691"/>
      <c r="KJU2" s="691"/>
      <c r="KJV2" s="691"/>
      <c r="KJW2" s="691"/>
      <c r="KJX2" s="691"/>
      <c r="KJY2" s="691"/>
      <c r="KJZ2" s="691"/>
      <c r="KKA2" s="691"/>
      <c r="KKB2" s="691"/>
      <c r="KKC2" s="691"/>
      <c r="KKD2" s="691"/>
      <c r="KKE2" s="691"/>
      <c r="KKF2" s="691"/>
      <c r="KKG2" s="691"/>
      <c r="KKH2" s="691"/>
      <c r="KKI2" s="691"/>
      <c r="KKJ2" s="691"/>
      <c r="KKK2" s="691"/>
      <c r="KKL2" s="691"/>
      <c r="KKM2" s="691"/>
      <c r="KKN2" s="691"/>
      <c r="KKO2" s="691"/>
      <c r="KKP2" s="691"/>
      <c r="KKQ2" s="691"/>
      <c r="KKR2" s="691"/>
      <c r="KKS2" s="691"/>
      <c r="KKT2" s="691"/>
      <c r="KKU2" s="691"/>
      <c r="KKV2" s="691"/>
      <c r="KKW2" s="691"/>
      <c r="KKX2" s="691"/>
      <c r="KKY2" s="691"/>
      <c r="KKZ2" s="691"/>
      <c r="KLA2" s="691"/>
      <c r="KLB2" s="691"/>
      <c r="KLC2" s="691"/>
      <c r="KLD2" s="691"/>
      <c r="KLE2" s="691"/>
      <c r="KLF2" s="691"/>
      <c r="KLG2" s="691"/>
      <c r="KLH2" s="691"/>
      <c r="KLI2" s="691"/>
      <c r="KLJ2" s="691"/>
      <c r="KLK2" s="691"/>
      <c r="KLL2" s="691"/>
      <c r="KLM2" s="691"/>
      <c r="KLN2" s="691"/>
      <c r="KLO2" s="691"/>
      <c r="KLP2" s="691"/>
      <c r="KLQ2" s="691"/>
      <c r="KLR2" s="691"/>
      <c r="KLS2" s="691"/>
      <c r="KLT2" s="691"/>
      <c r="KLU2" s="691"/>
      <c r="KLV2" s="691"/>
      <c r="KLW2" s="691"/>
      <c r="KLX2" s="691"/>
      <c r="KLY2" s="691"/>
      <c r="KLZ2" s="691"/>
      <c r="KMA2" s="691"/>
      <c r="KMB2" s="691"/>
      <c r="KMC2" s="691"/>
      <c r="KMD2" s="691"/>
      <c r="KME2" s="691"/>
      <c r="KMF2" s="691"/>
      <c r="KMG2" s="691"/>
      <c r="KMH2" s="691"/>
      <c r="KMI2" s="691"/>
      <c r="KMJ2" s="691"/>
      <c r="KMK2" s="691"/>
      <c r="KML2" s="691"/>
      <c r="KMM2" s="691"/>
      <c r="KMN2" s="691"/>
      <c r="KMO2" s="691"/>
      <c r="KMP2" s="691"/>
      <c r="KMQ2" s="691"/>
      <c r="KMR2" s="691"/>
      <c r="KMS2" s="691"/>
      <c r="KMT2" s="691"/>
      <c r="KMU2" s="691"/>
      <c r="KMV2" s="691"/>
      <c r="KMW2" s="691"/>
      <c r="KMX2" s="691"/>
      <c r="KMY2" s="691"/>
      <c r="KMZ2" s="691"/>
      <c r="KNA2" s="691"/>
      <c r="KNB2" s="691"/>
      <c r="KNC2" s="691"/>
      <c r="KND2" s="691"/>
      <c r="KNE2" s="691"/>
      <c r="KNF2" s="691"/>
      <c r="KNG2" s="691"/>
      <c r="KNH2" s="691"/>
      <c r="KNI2" s="691"/>
      <c r="KNJ2" s="691"/>
      <c r="KNK2" s="691"/>
      <c r="KNL2" s="691"/>
      <c r="KNM2" s="691"/>
      <c r="KNN2" s="691"/>
      <c r="KNO2" s="691"/>
      <c r="KNP2" s="691"/>
      <c r="KNQ2" s="691"/>
      <c r="KNR2" s="691"/>
      <c r="KNS2" s="691"/>
      <c r="KNT2" s="691"/>
      <c r="KNU2" s="691"/>
      <c r="KNV2" s="691"/>
      <c r="KNW2" s="691"/>
      <c r="KNX2" s="691"/>
      <c r="KNY2" s="691"/>
      <c r="KNZ2" s="691"/>
      <c r="KOA2" s="691"/>
      <c r="KOB2" s="691"/>
      <c r="KOC2" s="691"/>
      <c r="KOD2" s="691"/>
      <c r="KOE2" s="691"/>
      <c r="KOF2" s="691"/>
      <c r="KOG2" s="691"/>
      <c r="KOH2" s="691"/>
      <c r="KOI2" s="691"/>
      <c r="KOJ2" s="691"/>
      <c r="KOK2" s="691"/>
      <c r="KOL2" s="691"/>
      <c r="KOM2" s="691"/>
      <c r="KON2" s="691"/>
      <c r="KOO2" s="691"/>
      <c r="KOP2" s="691"/>
      <c r="KOQ2" s="691"/>
      <c r="KOR2" s="691"/>
      <c r="KOS2" s="691"/>
      <c r="KOT2" s="691"/>
      <c r="KOU2" s="691"/>
      <c r="KOV2" s="691"/>
      <c r="KOW2" s="691"/>
      <c r="KOX2" s="691"/>
      <c r="KOY2" s="691"/>
      <c r="KOZ2" s="691"/>
      <c r="KPA2" s="691"/>
      <c r="KPB2" s="691"/>
      <c r="KPC2" s="691"/>
      <c r="KPD2" s="691"/>
      <c r="KPE2" s="691"/>
      <c r="KPF2" s="691"/>
      <c r="KPG2" s="691"/>
      <c r="KPH2" s="691"/>
      <c r="KPI2" s="691"/>
      <c r="KPJ2" s="691"/>
      <c r="KPK2" s="691"/>
      <c r="KPL2" s="691"/>
      <c r="KPM2" s="691"/>
      <c r="KPN2" s="691"/>
      <c r="KPO2" s="691"/>
      <c r="KPP2" s="691"/>
      <c r="KPQ2" s="691"/>
      <c r="KPR2" s="691"/>
      <c r="KPS2" s="691"/>
      <c r="KPT2" s="691"/>
      <c r="KPU2" s="691"/>
      <c r="KPV2" s="691"/>
      <c r="KPW2" s="691"/>
      <c r="KPX2" s="691"/>
      <c r="KPY2" s="691"/>
      <c r="KPZ2" s="691"/>
      <c r="KQA2" s="691"/>
      <c r="KQB2" s="691"/>
      <c r="KQC2" s="691"/>
      <c r="KQD2" s="691"/>
      <c r="KQE2" s="691"/>
      <c r="KQF2" s="691"/>
      <c r="KQG2" s="691"/>
      <c r="KQH2" s="691"/>
      <c r="KQI2" s="691"/>
      <c r="KQJ2" s="691"/>
      <c r="KQK2" s="691"/>
      <c r="KQL2" s="691"/>
      <c r="KQM2" s="691"/>
      <c r="KQN2" s="691"/>
      <c r="KQO2" s="691"/>
      <c r="KQP2" s="691"/>
      <c r="KQQ2" s="691"/>
      <c r="KQR2" s="691"/>
      <c r="KQS2" s="691"/>
      <c r="KQT2" s="691"/>
      <c r="KQU2" s="691"/>
      <c r="KQV2" s="691"/>
      <c r="KQW2" s="691"/>
      <c r="KQX2" s="691"/>
      <c r="KQY2" s="691"/>
      <c r="KQZ2" s="691"/>
      <c r="KRA2" s="691"/>
      <c r="KRB2" s="691"/>
      <c r="KRC2" s="691"/>
      <c r="KRD2" s="691"/>
      <c r="KRE2" s="691"/>
      <c r="KRF2" s="691"/>
      <c r="KRG2" s="691"/>
      <c r="KRH2" s="691"/>
      <c r="KRI2" s="691"/>
      <c r="KRJ2" s="691"/>
      <c r="KRK2" s="691"/>
      <c r="KRL2" s="691"/>
      <c r="KRM2" s="691"/>
      <c r="KRN2" s="691"/>
      <c r="KRO2" s="691"/>
      <c r="KRP2" s="691"/>
      <c r="KRQ2" s="691"/>
      <c r="KRR2" s="691"/>
      <c r="KRS2" s="691"/>
      <c r="KRT2" s="691"/>
      <c r="KRU2" s="691"/>
      <c r="KRV2" s="691"/>
      <c r="KRW2" s="691"/>
      <c r="KRX2" s="691"/>
      <c r="KRY2" s="691"/>
      <c r="KRZ2" s="691"/>
      <c r="KSA2" s="691"/>
      <c r="KSB2" s="691"/>
      <c r="KSC2" s="691"/>
      <c r="KSD2" s="691"/>
      <c r="KSE2" s="691"/>
      <c r="KSF2" s="691"/>
      <c r="KSG2" s="691"/>
      <c r="KSH2" s="691"/>
      <c r="KSI2" s="691"/>
      <c r="KSJ2" s="691"/>
      <c r="KSK2" s="691"/>
      <c r="KSL2" s="691"/>
      <c r="KSM2" s="691"/>
      <c r="KSN2" s="691"/>
      <c r="KSO2" s="691"/>
      <c r="KSP2" s="691"/>
      <c r="KSQ2" s="691"/>
      <c r="KSR2" s="691"/>
      <c r="KSS2" s="691"/>
      <c r="KST2" s="691"/>
      <c r="KSU2" s="691"/>
      <c r="KSV2" s="691"/>
      <c r="KSW2" s="691"/>
      <c r="KSX2" s="691"/>
      <c r="KSY2" s="691"/>
      <c r="KSZ2" s="691"/>
      <c r="KTA2" s="691"/>
      <c r="KTB2" s="691"/>
      <c r="KTC2" s="691"/>
      <c r="KTD2" s="691"/>
      <c r="KTE2" s="691"/>
      <c r="KTF2" s="691"/>
      <c r="KTG2" s="691"/>
      <c r="KTH2" s="691"/>
      <c r="KTI2" s="691"/>
      <c r="KTJ2" s="691"/>
      <c r="KTK2" s="691"/>
      <c r="KTL2" s="691"/>
      <c r="KTM2" s="691"/>
      <c r="KTN2" s="691"/>
      <c r="KTO2" s="691"/>
      <c r="KTP2" s="691"/>
      <c r="KTQ2" s="691"/>
      <c r="KTR2" s="691"/>
      <c r="KTS2" s="691"/>
      <c r="KTT2" s="691"/>
      <c r="KTU2" s="691"/>
      <c r="KTV2" s="691"/>
      <c r="KTW2" s="691"/>
      <c r="KTX2" s="691"/>
      <c r="KTY2" s="691"/>
      <c r="KTZ2" s="691"/>
      <c r="KUA2" s="691"/>
      <c r="KUB2" s="691"/>
      <c r="KUC2" s="691"/>
      <c r="KUD2" s="691"/>
      <c r="KUE2" s="691"/>
      <c r="KUF2" s="691"/>
      <c r="KUG2" s="691"/>
      <c r="KUH2" s="691"/>
      <c r="KUI2" s="691"/>
      <c r="KUJ2" s="691"/>
      <c r="KUK2" s="691"/>
      <c r="KUL2" s="691"/>
      <c r="KUM2" s="691"/>
      <c r="KUN2" s="691"/>
      <c r="KUO2" s="691"/>
      <c r="KUP2" s="691"/>
      <c r="KUQ2" s="691"/>
      <c r="KUR2" s="691"/>
      <c r="KUS2" s="691"/>
      <c r="KUT2" s="691"/>
      <c r="KUU2" s="691"/>
      <c r="KUV2" s="691"/>
      <c r="KUW2" s="691"/>
      <c r="KUX2" s="691"/>
      <c r="KUY2" s="691"/>
      <c r="KUZ2" s="691"/>
      <c r="KVA2" s="691"/>
      <c r="KVB2" s="691"/>
      <c r="KVC2" s="691"/>
      <c r="KVD2" s="691"/>
      <c r="KVE2" s="691"/>
      <c r="KVF2" s="691"/>
      <c r="KVG2" s="691"/>
      <c r="KVH2" s="691"/>
      <c r="KVI2" s="691"/>
      <c r="KVJ2" s="691"/>
      <c r="KVK2" s="691"/>
      <c r="KVL2" s="691"/>
      <c r="KVM2" s="691"/>
      <c r="KVN2" s="691"/>
      <c r="KVO2" s="691"/>
      <c r="KVP2" s="691"/>
      <c r="KVQ2" s="691"/>
      <c r="KVR2" s="691"/>
      <c r="KVS2" s="691"/>
      <c r="KVT2" s="691"/>
      <c r="KVU2" s="691"/>
      <c r="KVV2" s="691"/>
      <c r="KVW2" s="691"/>
      <c r="KVX2" s="691"/>
      <c r="KVY2" s="691"/>
      <c r="KVZ2" s="691"/>
      <c r="KWA2" s="691"/>
      <c r="KWB2" s="691"/>
      <c r="KWC2" s="691"/>
      <c r="KWD2" s="691"/>
      <c r="KWE2" s="691"/>
      <c r="KWF2" s="691"/>
      <c r="KWG2" s="691"/>
      <c r="KWH2" s="691"/>
      <c r="KWI2" s="691"/>
      <c r="KWJ2" s="691"/>
      <c r="KWK2" s="691"/>
      <c r="KWL2" s="691"/>
      <c r="KWM2" s="691"/>
      <c r="KWN2" s="691"/>
      <c r="KWO2" s="691"/>
      <c r="KWP2" s="691"/>
      <c r="KWQ2" s="691"/>
      <c r="KWR2" s="691"/>
      <c r="KWS2" s="691"/>
      <c r="KWT2" s="691"/>
      <c r="KWU2" s="691"/>
      <c r="KWV2" s="691"/>
      <c r="KWW2" s="691"/>
      <c r="KWX2" s="691"/>
      <c r="KWY2" s="691"/>
      <c r="KWZ2" s="691"/>
      <c r="KXA2" s="691"/>
      <c r="KXB2" s="691"/>
      <c r="KXC2" s="691"/>
      <c r="KXD2" s="691"/>
      <c r="KXE2" s="691"/>
      <c r="KXF2" s="691"/>
      <c r="KXG2" s="691"/>
      <c r="KXH2" s="691"/>
      <c r="KXI2" s="691"/>
      <c r="KXJ2" s="691"/>
      <c r="KXK2" s="691"/>
      <c r="KXL2" s="691"/>
      <c r="KXM2" s="691"/>
      <c r="KXN2" s="691"/>
      <c r="KXO2" s="691"/>
      <c r="KXP2" s="691"/>
      <c r="KXQ2" s="691"/>
      <c r="KXR2" s="691"/>
      <c r="KXS2" s="691"/>
      <c r="KXT2" s="691"/>
      <c r="KXU2" s="691"/>
      <c r="KXV2" s="691"/>
      <c r="KXW2" s="691"/>
      <c r="KXX2" s="691"/>
      <c r="KXY2" s="691"/>
      <c r="KXZ2" s="691"/>
      <c r="KYA2" s="691"/>
      <c r="KYB2" s="691"/>
      <c r="KYC2" s="691"/>
      <c r="KYD2" s="691"/>
      <c r="KYE2" s="691"/>
      <c r="KYF2" s="691"/>
      <c r="KYG2" s="691"/>
      <c r="KYH2" s="691"/>
      <c r="KYI2" s="691"/>
      <c r="KYJ2" s="691"/>
      <c r="KYK2" s="691"/>
      <c r="KYL2" s="691"/>
      <c r="KYM2" s="691"/>
      <c r="KYN2" s="691"/>
      <c r="KYO2" s="691"/>
      <c r="KYP2" s="691"/>
      <c r="KYQ2" s="691"/>
      <c r="KYR2" s="691"/>
      <c r="KYS2" s="691"/>
      <c r="KYT2" s="691"/>
      <c r="KYU2" s="691"/>
      <c r="KYV2" s="691"/>
      <c r="KYW2" s="691"/>
      <c r="KYX2" s="691"/>
      <c r="KYY2" s="691"/>
      <c r="KYZ2" s="691"/>
      <c r="KZA2" s="691"/>
      <c r="KZB2" s="691"/>
      <c r="KZC2" s="691"/>
      <c r="KZD2" s="691"/>
      <c r="KZE2" s="691"/>
      <c r="KZF2" s="691"/>
      <c r="KZG2" s="691"/>
      <c r="KZH2" s="691"/>
      <c r="KZI2" s="691"/>
      <c r="KZJ2" s="691"/>
      <c r="KZK2" s="691"/>
      <c r="KZL2" s="691"/>
      <c r="KZM2" s="691"/>
      <c r="KZN2" s="691"/>
      <c r="KZO2" s="691"/>
      <c r="KZP2" s="691"/>
      <c r="KZQ2" s="691"/>
      <c r="KZR2" s="691"/>
      <c r="KZS2" s="691"/>
      <c r="KZT2" s="691"/>
      <c r="KZU2" s="691"/>
      <c r="KZV2" s="691"/>
      <c r="KZW2" s="691"/>
      <c r="KZX2" s="691"/>
      <c r="KZY2" s="691"/>
      <c r="KZZ2" s="691"/>
      <c r="LAA2" s="691"/>
      <c r="LAB2" s="691"/>
      <c r="LAC2" s="691"/>
      <c r="LAD2" s="691"/>
      <c r="LAE2" s="691"/>
      <c r="LAF2" s="691"/>
      <c r="LAG2" s="691"/>
      <c r="LAH2" s="691"/>
      <c r="LAI2" s="691"/>
      <c r="LAJ2" s="691"/>
      <c r="LAK2" s="691"/>
      <c r="LAL2" s="691"/>
      <c r="LAM2" s="691"/>
      <c r="LAN2" s="691"/>
      <c r="LAO2" s="691"/>
      <c r="LAP2" s="691"/>
      <c r="LAQ2" s="691"/>
      <c r="LAR2" s="691"/>
      <c r="LAS2" s="691"/>
      <c r="LAT2" s="691"/>
      <c r="LAU2" s="691"/>
      <c r="LAV2" s="691"/>
      <c r="LAW2" s="691"/>
      <c r="LAX2" s="691"/>
      <c r="LAY2" s="691"/>
      <c r="LAZ2" s="691"/>
      <c r="LBA2" s="691"/>
      <c r="LBB2" s="691"/>
      <c r="LBC2" s="691"/>
      <c r="LBD2" s="691"/>
      <c r="LBE2" s="691"/>
      <c r="LBF2" s="691"/>
      <c r="LBG2" s="691"/>
      <c r="LBH2" s="691"/>
      <c r="LBI2" s="691"/>
      <c r="LBJ2" s="691"/>
      <c r="LBK2" s="691"/>
      <c r="LBL2" s="691"/>
      <c r="LBM2" s="691"/>
      <c r="LBN2" s="691"/>
      <c r="LBO2" s="691"/>
      <c r="LBP2" s="691"/>
      <c r="LBQ2" s="691"/>
      <c r="LBR2" s="691"/>
      <c r="LBS2" s="691"/>
      <c r="LBT2" s="691"/>
      <c r="LBU2" s="691"/>
      <c r="LBV2" s="691"/>
      <c r="LBW2" s="691"/>
      <c r="LBX2" s="691"/>
      <c r="LBY2" s="691"/>
      <c r="LBZ2" s="691"/>
      <c r="LCA2" s="691"/>
      <c r="LCB2" s="691"/>
      <c r="LCC2" s="691"/>
      <c r="LCD2" s="691"/>
      <c r="LCE2" s="691"/>
      <c r="LCF2" s="691"/>
      <c r="LCG2" s="691"/>
      <c r="LCH2" s="691"/>
      <c r="LCI2" s="691"/>
      <c r="LCJ2" s="691"/>
      <c r="LCK2" s="691"/>
      <c r="LCL2" s="691"/>
      <c r="LCM2" s="691"/>
      <c r="LCN2" s="691"/>
      <c r="LCO2" s="691"/>
      <c r="LCP2" s="691"/>
      <c r="LCQ2" s="691"/>
      <c r="LCR2" s="691"/>
      <c r="LCS2" s="691"/>
      <c r="LCT2" s="691"/>
      <c r="LCU2" s="691"/>
      <c r="LCV2" s="691"/>
      <c r="LCW2" s="691"/>
      <c r="LCX2" s="691"/>
      <c r="LCY2" s="691"/>
      <c r="LCZ2" s="691"/>
      <c r="LDA2" s="691"/>
      <c r="LDB2" s="691"/>
      <c r="LDC2" s="691"/>
      <c r="LDD2" s="691"/>
      <c r="LDE2" s="691"/>
      <c r="LDF2" s="691"/>
      <c r="LDG2" s="691"/>
      <c r="LDH2" s="691"/>
      <c r="LDI2" s="691"/>
      <c r="LDJ2" s="691"/>
      <c r="LDK2" s="691"/>
      <c r="LDL2" s="691"/>
      <c r="LDM2" s="691"/>
      <c r="LDN2" s="691"/>
      <c r="LDO2" s="691"/>
      <c r="LDP2" s="691"/>
      <c r="LDQ2" s="691"/>
      <c r="LDR2" s="691"/>
      <c r="LDS2" s="691"/>
      <c r="LDT2" s="691"/>
      <c r="LDU2" s="691"/>
      <c r="LDV2" s="691"/>
      <c r="LDW2" s="691"/>
      <c r="LDX2" s="691"/>
      <c r="LDY2" s="691"/>
      <c r="LDZ2" s="691"/>
      <c r="LEA2" s="691"/>
      <c r="LEB2" s="691"/>
      <c r="LEC2" s="691"/>
      <c r="LED2" s="691"/>
      <c r="LEE2" s="691"/>
      <c r="LEF2" s="691"/>
      <c r="LEG2" s="691"/>
      <c r="LEH2" s="691"/>
      <c r="LEI2" s="691"/>
      <c r="LEJ2" s="691"/>
      <c r="LEK2" s="691"/>
      <c r="LEL2" s="691"/>
      <c r="LEM2" s="691"/>
      <c r="LEN2" s="691"/>
      <c r="LEO2" s="691"/>
      <c r="LEP2" s="691"/>
      <c r="LEQ2" s="691"/>
      <c r="LER2" s="691"/>
      <c r="LES2" s="691"/>
      <c r="LET2" s="691"/>
      <c r="LEU2" s="691"/>
      <c r="LEV2" s="691"/>
      <c r="LEW2" s="691"/>
      <c r="LEX2" s="691"/>
      <c r="LEY2" s="691"/>
      <c r="LEZ2" s="691"/>
      <c r="LFA2" s="691"/>
      <c r="LFB2" s="691"/>
      <c r="LFC2" s="691"/>
      <c r="LFD2" s="691"/>
      <c r="LFE2" s="691"/>
      <c r="LFF2" s="691"/>
      <c r="LFG2" s="691"/>
      <c r="LFH2" s="691"/>
      <c r="LFI2" s="691"/>
      <c r="LFJ2" s="691"/>
      <c r="LFK2" s="691"/>
      <c r="LFL2" s="691"/>
      <c r="LFM2" s="691"/>
      <c r="LFN2" s="691"/>
      <c r="LFO2" s="691"/>
      <c r="LFP2" s="691"/>
      <c r="LFQ2" s="691"/>
      <c r="LFR2" s="691"/>
      <c r="LFS2" s="691"/>
      <c r="LFT2" s="691"/>
      <c r="LFU2" s="691"/>
      <c r="LFV2" s="691"/>
      <c r="LFW2" s="691"/>
      <c r="LFX2" s="691"/>
      <c r="LFY2" s="691"/>
      <c r="LFZ2" s="691"/>
      <c r="LGA2" s="691"/>
      <c r="LGB2" s="691"/>
      <c r="LGC2" s="691"/>
      <c r="LGD2" s="691"/>
      <c r="LGE2" s="691"/>
      <c r="LGF2" s="691"/>
      <c r="LGG2" s="691"/>
      <c r="LGH2" s="691"/>
      <c r="LGI2" s="691"/>
      <c r="LGJ2" s="691"/>
      <c r="LGK2" s="691"/>
      <c r="LGL2" s="691"/>
      <c r="LGM2" s="691"/>
      <c r="LGN2" s="691"/>
      <c r="LGO2" s="691"/>
      <c r="LGP2" s="691"/>
      <c r="LGQ2" s="691"/>
      <c r="LGR2" s="691"/>
      <c r="LGS2" s="691"/>
      <c r="LGT2" s="691"/>
      <c r="LGU2" s="691"/>
      <c r="LGV2" s="691"/>
      <c r="LGW2" s="691"/>
      <c r="LGX2" s="691"/>
      <c r="LGY2" s="691"/>
      <c r="LGZ2" s="691"/>
      <c r="LHA2" s="691"/>
      <c r="LHB2" s="691"/>
      <c r="LHC2" s="691"/>
      <c r="LHD2" s="691"/>
      <c r="LHE2" s="691"/>
      <c r="LHF2" s="691"/>
      <c r="LHG2" s="691"/>
      <c r="LHH2" s="691"/>
      <c r="LHI2" s="691"/>
      <c r="LHJ2" s="691"/>
      <c r="LHK2" s="691"/>
      <c r="LHL2" s="691"/>
      <c r="LHM2" s="691"/>
      <c r="LHN2" s="691"/>
      <c r="LHO2" s="691"/>
      <c r="LHP2" s="691"/>
      <c r="LHQ2" s="691"/>
      <c r="LHR2" s="691"/>
      <c r="LHS2" s="691"/>
      <c r="LHT2" s="691"/>
      <c r="LHU2" s="691"/>
      <c r="LHV2" s="691"/>
      <c r="LHW2" s="691"/>
      <c r="LHX2" s="691"/>
      <c r="LHY2" s="691"/>
      <c r="LHZ2" s="691"/>
      <c r="LIA2" s="691"/>
      <c r="LIB2" s="691"/>
      <c r="LIC2" s="691"/>
      <c r="LID2" s="691"/>
      <c r="LIE2" s="691"/>
      <c r="LIF2" s="691"/>
      <c r="LIG2" s="691"/>
      <c r="LIH2" s="691"/>
      <c r="LII2" s="691"/>
      <c r="LIJ2" s="691"/>
      <c r="LIK2" s="691"/>
      <c r="LIL2" s="691"/>
      <c r="LIM2" s="691"/>
      <c r="LIN2" s="691"/>
      <c r="LIO2" s="691"/>
      <c r="LIP2" s="691"/>
      <c r="LIQ2" s="691"/>
      <c r="LIR2" s="691"/>
      <c r="LIS2" s="691"/>
      <c r="LIT2" s="691"/>
      <c r="LIU2" s="691"/>
      <c r="LIV2" s="691"/>
      <c r="LIW2" s="691"/>
      <c r="LIX2" s="691"/>
      <c r="LIY2" s="691"/>
      <c r="LIZ2" s="691"/>
      <c r="LJA2" s="691"/>
      <c r="LJB2" s="691"/>
      <c r="LJC2" s="691"/>
      <c r="LJD2" s="691"/>
      <c r="LJE2" s="691"/>
      <c r="LJF2" s="691"/>
      <c r="LJG2" s="691"/>
      <c r="LJH2" s="691"/>
      <c r="LJI2" s="691"/>
      <c r="LJJ2" s="691"/>
      <c r="LJK2" s="691"/>
      <c r="LJL2" s="691"/>
      <c r="LJM2" s="691"/>
      <c r="LJN2" s="691"/>
      <c r="LJO2" s="691"/>
      <c r="LJP2" s="691"/>
      <c r="LJQ2" s="691"/>
      <c r="LJR2" s="691"/>
      <c r="LJS2" s="691"/>
      <c r="LJT2" s="691"/>
      <c r="LJU2" s="691"/>
      <c r="LJV2" s="691"/>
      <c r="LJW2" s="691"/>
      <c r="LJX2" s="691"/>
      <c r="LJY2" s="691"/>
      <c r="LJZ2" s="691"/>
      <c r="LKA2" s="691"/>
      <c r="LKB2" s="691"/>
      <c r="LKC2" s="691"/>
      <c r="LKD2" s="691"/>
      <c r="LKE2" s="691"/>
      <c r="LKF2" s="691"/>
      <c r="LKG2" s="691"/>
      <c r="LKH2" s="691"/>
      <c r="LKI2" s="691"/>
      <c r="LKJ2" s="691"/>
      <c r="LKK2" s="691"/>
      <c r="LKL2" s="691"/>
      <c r="LKM2" s="691"/>
      <c r="LKN2" s="691"/>
      <c r="LKO2" s="691"/>
      <c r="LKP2" s="691"/>
      <c r="LKQ2" s="691"/>
      <c r="LKR2" s="691"/>
      <c r="LKS2" s="691"/>
      <c r="LKT2" s="691"/>
      <c r="LKU2" s="691"/>
      <c r="LKV2" s="691"/>
      <c r="LKW2" s="691"/>
      <c r="LKX2" s="691"/>
      <c r="LKY2" s="691"/>
      <c r="LKZ2" s="691"/>
      <c r="LLA2" s="691"/>
      <c r="LLB2" s="691"/>
      <c r="LLC2" s="691"/>
      <c r="LLD2" s="691"/>
      <c r="LLE2" s="691"/>
      <c r="LLF2" s="691"/>
      <c r="LLG2" s="691"/>
      <c r="LLH2" s="691"/>
      <c r="LLI2" s="691"/>
      <c r="LLJ2" s="691"/>
      <c r="LLK2" s="691"/>
      <c r="LLL2" s="691"/>
      <c r="LLM2" s="691"/>
      <c r="LLN2" s="691"/>
      <c r="LLO2" s="691"/>
      <c r="LLP2" s="691"/>
      <c r="LLQ2" s="691"/>
      <c r="LLR2" s="691"/>
      <c r="LLS2" s="691"/>
      <c r="LLT2" s="691"/>
      <c r="LLU2" s="691"/>
      <c r="LLV2" s="691"/>
      <c r="LLW2" s="691"/>
      <c r="LLX2" s="691"/>
      <c r="LLY2" s="691"/>
      <c r="LLZ2" s="691"/>
      <c r="LMA2" s="691"/>
      <c r="LMB2" s="691"/>
      <c r="LMC2" s="691"/>
      <c r="LMD2" s="691"/>
      <c r="LME2" s="691"/>
      <c r="LMF2" s="691"/>
      <c r="LMG2" s="691"/>
      <c r="LMH2" s="691"/>
      <c r="LMI2" s="691"/>
      <c r="LMJ2" s="691"/>
      <c r="LMK2" s="691"/>
      <c r="LML2" s="691"/>
      <c r="LMM2" s="691"/>
      <c r="LMN2" s="691"/>
      <c r="LMO2" s="691"/>
      <c r="LMP2" s="691"/>
      <c r="LMQ2" s="691"/>
      <c r="LMR2" s="691"/>
      <c r="LMS2" s="691"/>
      <c r="LMT2" s="691"/>
      <c r="LMU2" s="691"/>
      <c r="LMV2" s="691"/>
      <c r="LMW2" s="691"/>
      <c r="LMX2" s="691"/>
      <c r="LMY2" s="691"/>
      <c r="LMZ2" s="691"/>
      <c r="LNA2" s="691"/>
      <c r="LNB2" s="691"/>
      <c r="LNC2" s="691"/>
      <c r="LND2" s="691"/>
      <c r="LNE2" s="691"/>
      <c r="LNF2" s="691"/>
      <c r="LNG2" s="691"/>
      <c r="LNH2" s="691"/>
      <c r="LNI2" s="691"/>
      <c r="LNJ2" s="691"/>
      <c r="LNK2" s="691"/>
      <c r="LNL2" s="691"/>
      <c r="LNM2" s="691"/>
      <c r="LNN2" s="691"/>
      <c r="LNO2" s="691"/>
      <c r="LNP2" s="691"/>
      <c r="LNQ2" s="691"/>
      <c r="LNR2" s="691"/>
      <c r="LNS2" s="691"/>
      <c r="LNT2" s="691"/>
      <c r="LNU2" s="691"/>
      <c r="LNV2" s="691"/>
      <c r="LNW2" s="691"/>
      <c r="LNX2" s="691"/>
      <c r="LNY2" s="691"/>
      <c r="LNZ2" s="691"/>
      <c r="LOA2" s="691"/>
      <c r="LOB2" s="691"/>
      <c r="LOC2" s="691"/>
      <c r="LOD2" s="691"/>
      <c r="LOE2" s="691"/>
      <c r="LOF2" s="691"/>
      <c r="LOG2" s="691"/>
      <c r="LOH2" s="691"/>
      <c r="LOI2" s="691"/>
      <c r="LOJ2" s="691"/>
      <c r="LOK2" s="691"/>
      <c r="LOL2" s="691"/>
      <c r="LOM2" s="691"/>
      <c r="LON2" s="691"/>
      <c r="LOO2" s="691"/>
      <c r="LOP2" s="691"/>
      <c r="LOQ2" s="691"/>
      <c r="LOR2" s="691"/>
      <c r="LOS2" s="691"/>
      <c r="LOT2" s="691"/>
      <c r="LOU2" s="691"/>
      <c r="LOV2" s="691"/>
      <c r="LOW2" s="691"/>
      <c r="LOX2" s="691"/>
      <c r="LOY2" s="691"/>
      <c r="LOZ2" s="691"/>
      <c r="LPA2" s="691"/>
      <c r="LPB2" s="691"/>
      <c r="LPC2" s="691"/>
      <c r="LPD2" s="691"/>
      <c r="LPE2" s="691"/>
      <c r="LPF2" s="691"/>
      <c r="LPG2" s="691"/>
      <c r="LPH2" s="691"/>
      <c r="LPI2" s="691"/>
      <c r="LPJ2" s="691"/>
      <c r="LPK2" s="691"/>
      <c r="LPL2" s="691"/>
      <c r="LPM2" s="691"/>
      <c r="LPN2" s="691"/>
      <c r="LPO2" s="691"/>
      <c r="LPP2" s="691"/>
      <c r="LPQ2" s="691"/>
      <c r="LPR2" s="691"/>
      <c r="LPS2" s="691"/>
      <c r="LPT2" s="691"/>
      <c r="LPU2" s="691"/>
      <c r="LPV2" s="691"/>
      <c r="LPW2" s="691"/>
      <c r="LPX2" s="691"/>
      <c r="LPY2" s="691"/>
      <c r="LPZ2" s="691"/>
      <c r="LQA2" s="691"/>
      <c r="LQB2" s="691"/>
      <c r="LQC2" s="691"/>
      <c r="LQD2" s="691"/>
      <c r="LQE2" s="691"/>
      <c r="LQF2" s="691"/>
      <c r="LQG2" s="691"/>
      <c r="LQH2" s="691"/>
      <c r="LQI2" s="691"/>
      <c r="LQJ2" s="691"/>
      <c r="LQK2" s="691"/>
      <c r="LQL2" s="691"/>
      <c r="LQM2" s="691"/>
      <c r="LQN2" s="691"/>
      <c r="LQO2" s="691"/>
      <c r="LQP2" s="691"/>
      <c r="LQQ2" s="691"/>
      <c r="LQR2" s="691"/>
      <c r="LQS2" s="691"/>
      <c r="LQT2" s="691"/>
      <c r="LQU2" s="691"/>
      <c r="LQV2" s="691"/>
      <c r="LQW2" s="691"/>
      <c r="LQX2" s="691"/>
      <c r="LQY2" s="691"/>
      <c r="LQZ2" s="691"/>
      <c r="LRA2" s="691"/>
      <c r="LRB2" s="691"/>
      <c r="LRC2" s="691"/>
      <c r="LRD2" s="691"/>
      <c r="LRE2" s="691"/>
      <c r="LRF2" s="691"/>
      <c r="LRG2" s="691"/>
      <c r="LRH2" s="691"/>
      <c r="LRI2" s="691"/>
      <c r="LRJ2" s="691"/>
      <c r="LRK2" s="691"/>
      <c r="LRL2" s="691"/>
      <c r="LRM2" s="691"/>
      <c r="LRN2" s="691"/>
      <c r="LRO2" s="691"/>
      <c r="LRP2" s="691"/>
      <c r="LRQ2" s="691"/>
      <c r="LRR2" s="691"/>
      <c r="LRS2" s="691"/>
      <c r="LRT2" s="691"/>
      <c r="LRU2" s="691"/>
      <c r="LRV2" s="691"/>
      <c r="LRW2" s="691"/>
      <c r="LRX2" s="691"/>
      <c r="LRY2" s="691"/>
      <c r="LRZ2" s="691"/>
      <c r="LSA2" s="691"/>
      <c r="LSB2" s="691"/>
      <c r="LSC2" s="691"/>
      <c r="LSD2" s="691"/>
      <c r="LSE2" s="691"/>
      <c r="LSF2" s="691"/>
      <c r="LSG2" s="691"/>
      <c r="LSH2" s="691"/>
      <c r="LSI2" s="691"/>
      <c r="LSJ2" s="691"/>
      <c r="LSK2" s="691"/>
      <c r="LSL2" s="691"/>
      <c r="LSM2" s="691"/>
      <c r="LSN2" s="691"/>
      <c r="LSO2" s="691"/>
      <c r="LSP2" s="691"/>
      <c r="LSQ2" s="691"/>
      <c r="LSR2" s="691"/>
      <c r="LSS2" s="691"/>
      <c r="LST2" s="691"/>
      <c r="LSU2" s="691"/>
      <c r="LSV2" s="691"/>
      <c r="LSW2" s="691"/>
      <c r="LSX2" s="691"/>
      <c r="LSY2" s="691"/>
      <c r="LSZ2" s="691"/>
      <c r="LTA2" s="691"/>
      <c r="LTB2" s="691"/>
      <c r="LTC2" s="691"/>
      <c r="LTD2" s="691"/>
      <c r="LTE2" s="691"/>
      <c r="LTF2" s="691"/>
      <c r="LTG2" s="691"/>
      <c r="LTH2" s="691"/>
      <c r="LTI2" s="691"/>
      <c r="LTJ2" s="691"/>
      <c r="LTK2" s="691"/>
      <c r="LTL2" s="691"/>
      <c r="LTM2" s="691"/>
      <c r="LTN2" s="691"/>
      <c r="LTO2" s="691"/>
      <c r="LTP2" s="691"/>
      <c r="LTQ2" s="691"/>
      <c r="LTR2" s="691"/>
      <c r="LTS2" s="691"/>
      <c r="LTT2" s="691"/>
      <c r="LTU2" s="691"/>
      <c r="LTV2" s="691"/>
      <c r="LTW2" s="691"/>
      <c r="LTX2" s="691"/>
      <c r="LTY2" s="691"/>
      <c r="LTZ2" s="691"/>
      <c r="LUA2" s="691"/>
      <c r="LUB2" s="691"/>
      <c r="LUC2" s="691"/>
      <c r="LUD2" s="691"/>
      <c r="LUE2" s="691"/>
      <c r="LUF2" s="691"/>
      <c r="LUG2" s="691"/>
      <c r="LUH2" s="691"/>
      <c r="LUI2" s="691"/>
      <c r="LUJ2" s="691"/>
      <c r="LUK2" s="691"/>
      <c r="LUL2" s="691"/>
      <c r="LUM2" s="691"/>
      <c r="LUN2" s="691"/>
      <c r="LUO2" s="691"/>
      <c r="LUP2" s="691"/>
      <c r="LUQ2" s="691"/>
      <c r="LUR2" s="691"/>
      <c r="LUS2" s="691"/>
      <c r="LUT2" s="691"/>
      <c r="LUU2" s="691"/>
      <c r="LUV2" s="691"/>
      <c r="LUW2" s="691"/>
      <c r="LUX2" s="691"/>
      <c r="LUY2" s="691"/>
      <c r="LUZ2" s="691"/>
      <c r="LVA2" s="691"/>
      <c r="LVB2" s="691"/>
      <c r="LVC2" s="691"/>
      <c r="LVD2" s="691"/>
      <c r="LVE2" s="691"/>
      <c r="LVF2" s="691"/>
      <c r="LVG2" s="691"/>
      <c r="LVH2" s="691"/>
      <c r="LVI2" s="691"/>
      <c r="LVJ2" s="691"/>
      <c r="LVK2" s="691"/>
      <c r="LVL2" s="691"/>
      <c r="LVM2" s="691"/>
      <c r="LVN2" s="691"/>
      <c r="LVO2" s="691"/>
      <c r="LVP2" s="691"/>
      <c r="LVQ2" s="691"/>
      <c r="LVR2" s="691"/>
      <c r="LVS2" s="691"/>
      <c r="LVT2" s="691"/>
      <c r="LVU2" s="691"/>
      <c r="LVV2" s="691"/>
      <c r="LVW2" s="691"/>
      <c r="LVX2" s="691"/>
      <c r="LVY2" s="691"/>
      <c r="LVZ2" s="691"/>
      <c r="LWA2" s="691"/>
      <c r="LWB2" s="691"/>
      <c r="LWC2" s="691"/>
      <c r="LWD2" s="691"/>
      <c r="LWE2" s="691"/>
      <c r="LWF2" s="691"/>
      <c r="LWG2" s="691"/>
      <c r="LWH2" s="691"/>
      <c r="LWI2" s="691"/>
      <c r="LWJ2" s="691"/>
      <c r="LWK2" s="691"/>
      <c r="LWL2" s="691"/>
      <c r="LWM2" s="691"/>
      <c r="LWN2" s="691"/>
      <c r="LWO2" s="691"/>
      <c r="LWP2" s="691"/>
      <c r="LWQ2" s="691"/>
      <c r="LWR2" s="691"/>
      <c r="LWS2" s="691"/>
      <c r="LWT2" s="691"/>
      <c r="LWU2" s="691"/>
      <c r="LWV2" s="691"/>
      <c r="LWW2" s="691"/>
      <c r="LWX2" s="691"/>
      <c r="LWY2" s="691"/>
      <c r="LWZ2" s="691"/>
      <c r="LXA2" s="691"/>
      <c r="LXB2" s="691"/>
      <c r="LXC2" s="691"/>
      <c r="LXD2" s="691"/>
      <c r="LXE2" s="691"/>
      <c r="LXF2" s="691"/>
      <c r="LXG2" s="691"/>
      <c r="LXH2" s="691"/>
      <c r="LXI2" s="691"/>
      <c r="LXJ2" s="691"/>
      <c r="LXK2" s="691"/>
      <c r="LXL2" s="691"/>
      <c r="LXM2" s="691"/>
      <c r="LXN2" s="691"/>
      <c r="LXO2" s="691"/>
      <c r="LXP2" s="691"/>
      <c r="LXQ2" s="691"/>
      <c r="LXR2" s="691"/>
      <c r="LXS2" s="691"/>
      <c r="LXT2" s="691"/>
      <c r="LXU2" s="691"/>
      <c r="LXV2" s="691"/>
      <c r="LXW2" s="691"/>
      <c r="LXX2" s="691"/>
      <c r="LXY2" s="691"/>
      <c r="LXZ2" s="691"/>
      <c r="LYA2" s="691"/>
      <c r="LYB2" s="691"/>
      <c r="LYC2" s="691"/>
      <c r="LYD2" s="691"/>
      <c r="LYE2" s="691"/>
      <c r="LYF2" s="691"/>
      <c r="LYG2" s="691"/>
      <c r="LYH2" s="691"/>
      <c r="LYI2" s="691"/>
      <c r="LYJ2" s="691"/>
      <c r="LYK2" s="691"/>
      <c r="LYL2" s="691"/>
      <c r="LYM2" s="691"/>
      <c r="LYN2" s="691"/>
      <c r="LYO2" s="691"/>
      <c r="LYP2" s="691"/>
      <c r="LYQ2" s="691"/>
      <c r="LYR2" s="691"/>
      <c r="LYS2" s="691"/>
      <c r="LYT2" s="691"/>
      <c r="LYU2" s="691"/>
      <c r="LYV2" s="691"/>
      <c r="LYW2" s="691"/>
      <c r="LYX2" s="691"/>
      <c r="LYY2" s="691"/>
      <c r="LYZ2" s="691"/>
      <c r="LZA2" s="691"/>
      <c r="LZB2" s="691"/>
      <c r="LZC2" s="691"/>
      <c r="LZD2" s="691"/>
      <c r="LZE2" s="691"/>
      <c r="LZF2" s="691"/>
      <c r="LZG2" s="691"/>
      <c r="LZH2" s="691"/>
      <c r="LZI2" s="691"/>
      <c r="LZJ2" s="691"/>
      <c r="LZK2" s="691"/>
      <c r="LZL2" s="691"/>
      <c r="LZM2" s="691"/>
      <c r="LZN2" s="691"/>
      <c r="LZO2" s="691"/>
      <c r="LZP2" s="691"/>
      <c r="LZQ2" s="691"/>
      <c r="LZR2" s="691"/>
      <c r="LZS2" s="691"/>
      <c r="LZT2" s="691"/>
      <c r="LZU2" s="691"/>
      <c r="LZV2" s="691"/>
      <c r="LZW2" s="691"/>
      <c r="LZX2" s="691"/>
      <c r="LZY2" s="691"/>
      <c r="LZZ2" s="691"/>
      <c r="MAA2" s="691"/>
      <c r="MAB2" s="691"/>
      <c r="MAC2" s="691"/>
      <c r="MAD2" s="691"/>
      <c r="MAE2" s="691"/>
      <c r="MAF2" s="691"/>
      <c r="MAG2" s="691"/>
      <c r="MAH2" s="691"/>
      <c r="MAI2" s="691"/>
      <c r="MAJ2" s="691"/>
      <c r="MAK2" s="691"/>
      <c r="MAL2" s="691"/>
      <c r="MAM2" s="691"/>
      <c r="MAN2" s="691"/>
      <c r="MAO2" s="691"/>
      <c r="MAP2" s="691"/>
      <c r="MAQ2" s="691"/>
      <c r="MAR2" s="691"/>
      <c r="MAS2" s="691"/>
      <c r="MAT2" s="691"/>
      <c r="MAU2" s="691"/>
      <c r="MAV2" s="691"/>
      <c r="MAW2" s="691"/>
      <c r="MAX2" s="691"/>
      <c r="MAY2" s="691"/>
      <c r="MAZ2" s="691"/>
      <c r="MBA2" s="691"/>
      <c r="MBB2" s="691"/>
      <c r="MBC2" s="691"/>
      <c r="MBD2" s="691"/>
      <c r="MBE2" s="691"/>
      <c r="MBF2" s="691"/>
      <c r="MBG2" s="691"/>
      <c r="MBH2" s="691"/>
      <c r="MBI2" s="691"/>
      <c r="MBJ2" s="691"/>
      <c r="MBK2" s="691"/>
      <c r="MBL2" s="691"/>
      <c r="MBM2" s="691"/>
      <c r="MBN2" s="691"/>
      <c r="MBO2" s="691"/>
      <c r="MBP2" s="691"/>
      <c r="MBQ2" s="691"/>
      <c r="MBR2" s="691"/>
      <c r="MBS2" s="691"/>
      <c r="MBT2" s="691"/>
      <c r="MBU2" s="691"/>
      <c r="MBV2" s="691"/>
      <c r="MBW2" s="691"/>
      <c r="MBX2" s="691"/>
      <c r="MBY2" s="691"/>
      <c r="MBZ2" s="691"/>
      <c r="MCA2" s="691"/>
      <c r="MCB2" s="691"/>
      <c r="MCC2" s="691"/>
      <c r="MCD2" s="691"/>
      <c r="MCE2" s="691"/>
      <c r="MCF2" s="691"/>
      <c r="MCG2" s="691"/>
      <c r="MCH2" s="691"/>
      <c r="MCI2" s="691"/>
      <c r="MCJ2" s="691"/>
      <c r="MCK2" s="691"/>
      <c r="MCL2" s="691"/>
      <c r="MCM2" s="691"/>
      <c r="MCN2" s="691"/>
      <c r="MCO2" s="691"/>
      <c r="MCP2" s="691"/>
      <c r="MCQ2" s="691"/>
      <c r="MCR2" s="691"/>
      <c r="MCS2" s="691"/>
      <c r="MCT2" s="691"/>
      <c r="MCU2" s="691"/>
      <c r="MCV2" s="691"/>
      <c r="MCW2" s="691"/>
      <c r="MCX2" s="691"/>
      <c r="MCY2" s="691"/>
      <c r="MCZ2" s="691"/>
      <c r="MDA2" s="691"/>
      <c r="MDB2" s="691"/>
      <c r="MDC2" s="691"/>
      <c r="MDD2" s="691"/>
      <c r="MDE2" s="691"/>
      <c r="MDF2" s="691"/>
      <c r="MDG2" s="691"/>
      <c r="MDH2" s="691"/>
      <c r="MDI2" s="691"/>
      <c r="MDJ2" s="691"/>
      <c r="MDK2" s="691"/>
      <c r="MDL2" s="691"/>
      <c r="MDM2" s="691"/>
      <c r="MDN2" s="691"/>
      <c r="MDO2" s="691"/>
      <c r="MDP2" s="691"/>
      <c r="MDQ2" s="691"/>
      <c r="MDR2" s="691"/>
      <c r="MDS2" s="691"/>
      <c r="MDT2" s="691"/>
      <c r="MDU2" s="691"/>
      <c r="MDV2" s="691"/>
      <c r="MDW2" s="691"/>
      <c r="MDX2" s="691"/>
      <c r="MDY2" s="691"/>
      <c r="MDZ2" s="691"/>
      <c r="MEA2" s="691"/>
      <c r="MEB2" s="691"/>
      <c r="MEC2" s="691"/>
      <c r="MED2" s="691"/>
      <c r="MEE2" s="691"/>
      <c r="MEF2" s="691"/>
      <c r="MEG2" s="691"/>
      <c r="MEH2" s="691"/>
      <c r="MEI2" s="691"/>
      <c r="MEJ2" s="691"/>
      <c r="MEK2" s="691"/>
      <c r="MEL2" s="691"/>
      <c r="MEM2" s="691"/>
      <c r="MEN2" s="691"/>
      <c r="MEO2" s="691"/>
      <c r="MEP2" s="691"/>
      <c r="MEQ2" s="691"/>
      <c r="MER2" s="691"/>
      <c r="MES2" s="691"/>
      <c r="MET2" s="691"/>
      <c r="MEU2" s="691"/>
      <c r="MEV2" s="691"/>
      <c r="MEW2" s="691"/>
      <c r="MEX2" s="691"/>
      <c r="MEY2" s="691"/>
      <c r="MEZ2" s="691"/>
      <c r="MFA2" s="691"/>
      <c r="MFB2" s="691"/>
      <c r="MFC2" s="691"/>
      <c r="MFD2" s="691"/>
      <c r="MFE2" s="691"/>
      <c r="MFF2" s="691"/>
      <c r="MFG2" s="691"/>
      <c r="MFH2" s="691"/>
      <c r="MFI2" s="691"/>
      <c r="MFJ2" s="691"/>
      <c r="MFK2" s="691"/>
      <c r="MFL2" s="691"/>
      <c r="MFM2" s="691"/>
      <c r="MFN2" s="691"/>
      <c r="MFO2" s="691"/>
      <c r="MFP2" s="691"/>
      <c r="MFQ2" s="691"/>
      <c r="MFR2" s="691"/>
      <c r="MFS2" s="691"/>
      <c r="MFT2" s="691"/>
      <c r="MFU2" s="691"/>
      <c r="MFV2" s="691"/>
      <c r="MFW2" s="691"/>
      <c r="MFX2" s="691"/>
      <c r="MFY2" s="691"/>
      <c r="MFZ2" s="691"/>
      <c r="MGA2" s="691"/>
      <c r="MGB2" s="691"/>
      <c r="MGC2" s="691"/>
      <c r="MGD2" s="691"/>
      <c r="MGE2" s="691"/>
      <c r="MGF2" s="691"/>
      <c r="MGG2" s="691"/>
      <c r="MGH2" s="691"/>
      <c r="MGI2" s="691"/>
      <c r="MGJ2" s="691"/>
      <c r="MGK2" s="691"/>
      <c r="MGL2" s="691"/>
      <c r="MGM2" s="691"/>
      <c r="MGN2" s="691"/>
      <c r="MGO2" s="691"/>
      <c r="MGP2" s="691"/>
      <c r="MGQ2" s="691"/>
      <c r="MGR2" s="691"/>
      <c r="MGS2" s="691"/>
      <c r="MGT2" s="691"/>
      <c r="MGU2" s="691"/>
      <c r="MGV2" s="691"/>
      <c r="MGW2" s="691"/>
      <c r="MGX2" s="691"/>
      <c r="MGY2" s="691"/>
      <c r="MGZ2" s="691"/>
      <c r="MHA2" s="691"/>
      <c r="MHB2" s="691"/>
      <c r="MHC2" s="691"/>
      <c r="MHD2" s="691"/>
      <c r="MHE2" s="691"/>
      <c r="MHF2" s="691"/>
      <c r="MHG2" s="691"/>
      <c r="MHH2" s="691"/>
      <c r="MHI2" s="691"/>
      <c r="MHJ2" s="691"/>
      <c r="MHK2" s="691"/>
      <c r="MHL2" s="691"/>
      <c r="MHM2" s="691"/>
      <c r="MHN2" s="691"/>
      <c r="MHO2" s="691"/>
      <c r="MHP2" s="691"/>
      <c r="MHQ2" s="691"/>
      <c r="MHR2" s="691"/>
      <c r="MHS2" s="691"/>
      <c r="MHT2" s="691"/>
      <c r="MHU2" s="691"/>
      <c r="MHV2" s="691"/>
      <c r="MHW2" s="691"/>
      <c r="MHX2" s="691"/>
      <c r="MHY2" s="691"/>
      <c r="MHZ2" s="691"/>
      <c r="MIA2" s="691"/>
      <c r="MIB2" s="691"/>
      <c r="MIC2" s="691"/>
      <c r="MID2" s="691"/>
      <c r="MIE2" s="691"/>
      <c r="MIF2" s="691"/>
      <c r="MIG2" s="691"/>
      <c r="MIH2" s="691"/>
      <c r="MII2" s="691"/>
      <c r="MIJ2" s="691"/>
      <c r="MIK2" s="691"/>
      <c r="MIL2" s="691"/>
      <c r="MIM2" s="691"/>
      <c r="MIN2" s="691"/>
      <c r="MIO2" s="691"/>
      <c r="MIP2" s="691"/>
      <c r="MIQ2" s="691"/>
      <c r="MIR2" s="691"/>
      <c r="MIS2" s="691"/>
      <c r="MIT2" s="691"/>
      <c r="MIU2" s="691"/>
      <c r="MIV2" s="691"/>
      <c r="MIW2" s="691"/>
      <c r="MIX2" s="691"/>
      <c r="MIY2" s="691"/>
      <c r="MIZ2" s="691"/>
      <c r="MJA2" s="691"/>
      <c r="MJB2" s="691"/>
      <c r="MJC2" s="691"/>
      <c r="MJD2" s="691"/>
      <c r="MJE2" s="691"/>
      <c r="MJF2" s="691"/>
      <c r="MJG2" s="691"/>
      <c r="MJH2" s="691"/>
      <c r="MJI2" s="691"/>
      <c r="MJJ2" s="691"/>
      <c r="MJK2" s="691"/>
      <c r="MJL2" s="691"/>
      <c r="MJM2" s="691"/>
      <c r="MJN2" s="691"/>
      <c r="MJO2" s="691"/>
      <c r="MJP2" s="691"/>
      <c r="MJQ2" s="691"/>
      <c r="MJR2" s="691"/>
      <c r="MJS2" s="691"/>
      <c r="MJT2" s="691"/>
      <c r="MJU2" s="691"/>
      <c r="MJV2" s="691"/>
      <c r="MJW2" s="691"/>
      <c r="MJX2" s="691"/>
      <c r="MJY2" s="691"/>
      <c r="MJZ2" s="691"/>
      <c r="MKA2" s="691"/>
      <c r="MKB2" s="691"/>
      <c r="MKC2" s="691"/>
      <c r="MKD2" s="691"/>
      <c r="MKE2" s="691"/>
      <c r="MKF2" s="691"/>
      <c r="MKG2" s="691"/>
      <c r="MKH2" s="691"/>
      <c r="MKI2" s="691"/>
      <c r="MKJ2" s="691"/>
      <c r="MKK2" s="691"/>
      <c r="MKL2" s="691"/>
      <c r="MKM2" s="691"/>
      <c r="MKN2" s="691"/>
      <c r="MKO2" s="691"/>
      <c r="MKP2" s="691"/>
      <c r="MKQ2" s="691"/>
      <c r="MKR2" s="691"/>
      <c r="MKS2" s="691"/>
      <c r="MKT2" s="691"/>
      <c r="MKU2" s="691"/>
      <c r="MKV2" s="691"/>
      <c r="MKW2" s="691"/>
      <c r="MKX2" s="691"/>
      <c r="MKY2" s="691"/>
      <c r="MKZ2" s="691"/>
      <c r="MLA2" s="691"/>
      <c r="MLB2" s="691"/>
      <c r="MLC2" s="691"/>
      <c r="MLD2" s="691"/>
      <c r="MLE2" s="691"/>
      <c r="MLF2" s="691"/>
      <c r="MLG2" s="691"/>
      <c r="MLH2" s="691"/>
      <c r="MLI2" s="691"/>
      <c r="MLJ2" s="691"/>
      <c r="MLK2" s="691"/>
      <c r="MLL2" s="691"/>
      <c r="MLM2" s="691"/>
      <c r="MLN2" s="691"/>
      <c r="MLO2" s="691"/>
      <c r="MLP2" s="691"/>
      <c r="MLQ2" s="691"/>
      <c r="MLR2" s="691"/>
      <c r="MLS2" s="691"/>
      <c r="MLT2" s="691"/>
      <c r="MLU2" s="691"/>
      <c r="MLV2" s="691"/>
      <c r="MLW2" s="691"/>
      <c r="MLX2" s="691"/>
      <c r="MLY2" s="691"/>
      <c r="MLZ2" s="691"/>
      <c r="MMA2" s="691"/>
      <c r="MMB2" s="691"/>
      <c r="MMC2" s="691"/>
      <c r="MMD2" s="691"/>
      <c r="MME2" s="691"/>
      <c r="MMF2" s="691"/>
      <c r="MMG2" s="691"/>
      <c r="MMH2" s="691"/>
      <c r="MMI2" s="691"/>
      <c r="MMJ2" s="691"/>
      <c r="MMK2" s="691"/>
      <c r="MML2" s="691"/>
      <c r="MMM2" s="691"/>
      <c r="MMN2" s="691"/>
      <c r="MMO2" s="691"/>
      <c r="MMP2" s="691"/>
      <c r="MMQ2" s="691"/>
      <c r="MMR2" s="691"/>
      <c r="MMS2" s="691"/>
      <c r="MMT2" s="691"/>
      <c r="MMU2" s="691"/>
      <c r="MMV2" s="691"/>
      <c r="MMW2" s="691"/>
      <c r="MMX2" s="691"/>
      <c r="MMY2" s="691"/>
      <c r="MMZ2" s="691"/>
      <c r="MNA2" s="691"/>
      <c r="MNB2" s="691"/>
      <c r="MNC2" s="691"/>
      <c r="MND2" s="691"/>
      <c r="MNE2" s="691"/>
      <c r="MNF2" s="691"/>
      <c r="MNG2" s="691"/>
      <c r="MNH2" s="691"/>
      <c r="MNI2" s="691"/>
      <c r="MNJ2" s="691"/>
      <c r="MNK2" s="691"/>
      <c r="MNL2" s="691"/>
      <c r="MNM2" s="691"/>
      <c r="MNN2" s="691"/>
      <c r="MNO2" s="691"/>
      <c r="MNP2" s="691"/>
      <c r="MNQ2" s="691"/>
      <c r="MNR2" s="691"/>
      <c r="MNS2" s="691"/>
      <c r="MNT2" s="691"/>
      <c r="MNU2" s="691"/>
      <c r="MNV2" s="691"/>
      <c r="MNW2" s="691"/>
      <c r="MNX2" s="691"/>
      <c r="MNY2" s="691"/>
      <c r="MNZ2" s="691"/>
      <c r="MOA2" s="691"/>
      <c r="MOB2" s="691"/>
      <c r="MOC2" s="691"/>
      <c r="MOD2" s="691"/>
      <c r="MOE2" s="691"/>
      <c r="MOF2" s="691"/>
      <c r="MOG2" s="691"/>
      <c r="MOH2" s="691"/>
      <c r="MOI2" s="691"/>
      <c r="MOJ2" s="691"/>
      <c r="MOK2" s="691"/>
      <c r="MOL2" s="691"/>
      <c r="MOM2" s="691"/>
      <c r="MON2" s="691"/>
      <c r="MOO2" s="691"/>
      <c r="MOP2" s="691"/>
      <c r="MOQ2" s="691"/>
      <c r="MOR2" s="691"/>
      <c r="MOS2" s="691"/>
      <c r="MOT2" s="691"/>
      <c r="MOU2" s="691"/>
      <c r="MOV2" s="691"/>
      <c r="MOW2" s="691"/>
      <c r="MOX2" s="691"/>
      <c r="MOY2" s="691"/>
      <c r="MOZ2" s="691"/>
      <c r="MPA2" s="691"/>
      <c r="MPB2" s="691"/>
      <c r="MPC2" s="691"/>
      <c r="MPD2" s="691"/>
      <c r="MPE2" s="691"/>
      <c r="MPF2" s="691"/>
      <c r="MPG2" s="691"/>
      <c r="MPH2" s="691"/>
      <c r="MPI2" s="691"/>
      <c r="MPJ2" s="691"/>
      <c r="MPK2" s="691"/>
      <c r="MPL2" s="691"/>
      <c r="MPM2" s="691"/>
      <c r="MPN2" s="691"/>
      <c r="MPO2" s="691"/>
      <c r="MPP2" s="691"/>
      <c r="MPQ2" s="691"/>
      <c r="MPR2" s="691"/>
      <c r="MPS2" s="691"/>
      <c r="MPT2" s="691"/>
      <c r="MPU2" s="691"/>
      <c r="MPV2" s="691"/>
      <c r="MPW2" s="691"/>
      <c r="MPX2" s="691"/>
      <c r="MPY2" s="691"/>
      <c r="MPZ2" s="691"/>
      <c r="MQA2" s="691"/>
      <c r="MQB2" s="691"/>
      <c r="MQC2" s="691"/>
      <c r="MQD2" s="691"/>
      <c r="MQE2" s="691"/>
      <c r="MQF2" s="691"/>
      <c r="MQG2" s="691"/>
      <c r="MQH2" s="691"/>
      <c r="MQI2" s="691"/>
      <c r="MQJ2" s="691"/>
      <c r="MQK2" s="691"/>
      <c r="MQL2" s="691"/>
      <c r="MQM2" s="691"/>
      <c r="MQN2" s="691"/>
      <c r="MQO2" s="691"/>
      <c r="MQP2" s="691"/>
      <c r="MQQ2" s="691"/>
      <c r="MQR2" s="691"/>
      <c r="MQS2" s="691"/>
      <c r="MQT2" s="691"/>
      <c r="MQU2" s="691"/>
      <c r="MQV2" s="691"/>
      <c r="MQW2" s="691"/>
      <c r="MQX2" s="691"/>
      <c r="MQY2" s="691"/>
      <c r="MQZ2" s="691"/>
      <c r="MRA2" s="691"/>
      <c r="MRB2" s="691"/>
      <c r="MRC2" s="691"/>
      <c r="MRD2" s="691"/>
      <c r="MRE2" s="691"/>
      <c r="MRF2" s="691"/>
      <c r="MRG2" s="691"/>
      <c r="MRH2" s="691"/>
      <c r="MRI2" s="691"/>
      <c r="MRJ2" s="691"/>
      <c r="MRK2" s="691"/>
      <c r="MRL2" s="691"/>
      <c r="MRM2" s="691"/>
      <c r="MRN2" s="691"/>
      <c r="MRO2" s="691"/>
      <c r="MRP2" s="691"/>
      <c r="MRQ2" s="691"/>
      <c r="MRR2" s="691"/>
      <c r="MRS2" s="691"/>
      <c r="MRT2" s="691"/>
      <c r="MRU2" s="691"/>
      <c r="MRV2" s="691"/>
      <c r="MRW2" s="691"/>
      <c r="MRX2" s="691"/>
      <c r="MRY2" s="691"/>
      <c r="MRZ2" s="691"/>
      <c r="MSA2" s="691"/>
      <c r="MSB2" s="691"/>
      <c r="MSC2" s="691"/>
      <c r="MSD2" s="691"/>
      <c r="MSE2" s="691"/>
      <c r="MSF2" s="691"/>
      <c r="MSG2" s="691"/>
      <c r="MSH2" s="691"/>
      <c r="MSI2" s="691"/>
      <c r="MSJ2" s="691"/>
      <c r="MSK2" s="691"/>
      <c r="MSL2" s="691"/>
      <c r="MSM2" s="691"/>
      <c r="MSN2" s="691"/>
      <c r="MSO2" s="691"/>
      <c r="MSP2" s="691"/>
      <c r="MSQ2" s="691"/>
      <c r="MSR2" s="691"/>
      <c r="MSS2" s="691"/>
      <c r="MST2" s="691"/>
      <c r="MSU2" s="691"/>
      <c r="MSV2" s="691"/>
      <c r="MSW2" s="691"/>
      <c r="MSX2" s="691"/>
      <c r="MSY2" s="691"/>
      <c r="MSZ2" s="691"/>
      <c r="MTA2" s="691"/>
      <c r="MTB2" s="691"/>
      <c r="MTC2" s="691"/>
      <c r="MTD2" s="691"/>
      <c r="MTE2" s="691"/>
      <c r="MTF2" s="691"/>
      <c r="MTG2" s="691"/>
      <c r="MTH2" s="691"/>
      <c r="MTI2" s="691"/>
      <c r="MTJ2" s="691"/>
      <c r="MTK2" s="691"/>
      <c r="MTL2" s="691"/>
      <c r="MTM2" s="691"/>
      <c r="MTN2" s="691"/>
      <c r="MTO2" s="691"/>
      <c r="MTP2" s="691"/>
      <c r="MTQ2" s="691"/>
      <c r="MTR2" s="691"/>
      <c r="MTS2" s="691"/>
      <c r="MTT2" s="691"/>
      <c r="MTU2" s="691"/>
      <c r="MTV2" s="691"/>
      <c r="MTW2" s="691"/>
      <c r="MTX2" s="691"/>
      <c r="MTY2" s="691"/>
      <c r="MTZ2" s="691"/>
      <c r="MUA2" s="691"/>
      <c r="MUB2" s="691"/>
      <c r="MUC2" s="691"/>
      <c r="MUD2" s="691"/>
      <c r="MUE2" s="691"/>
      <c r="MUF2" s="691"/>
      <c r="MUG2" s="691"/>
      <c r="MUH2" s="691"/>
      <c r="MUI2" s="691"/>
      <c r="MUJ2" s="691"/>
      <c r="MUK2" s="691"/>
      <c r="MUL2" s="691"/>
      <c r="MUM2" s="691"/>
      <c r="MUN2" s="691"/>
      <c r="MUO2" s="691"/>
      <c r="MUP2" s="691"/>
      <c r="MUQ2" s="691"/>
      <c r="MUR2" s="691"/>
      <c r="MUS2" s="691"/>
      <c r="MUT2" s="691"/>
      <c r="MUU2" s="691"/>
      <c r="MUV2" s="691"/>
      <c r="MUW2" s="691"/>
      <c r="MUX2" s="691"/>
      <c r="MUY2" s="691"/>
      <c r="MUZ2" s="691"/>
      <c r="MVA2" s="691"/>
      <c r="MVB2" s="691"/>
      <c r="MVC2" s="691"/>
      <c r="MVD2" s="691"/>
      <c r="MVE2" s="691"/>
      <c r="MVF2" s="691"/>
      <c r="MVG2" s="691"/>
      <c r="MVH2" s="691"/>
      <c r="MVI2" s="691"/>
      <c r="MVJ2" s="691"/>
      <c r="MVK2" s="691"/>
      <c r="MVL2" s="691"/>
      <c r="MVM2" s="691"/>
      <c r="MVN2" s="691"/>
      <c r="MVO2" s="691"/>
      <c r="MVP2" s="691"/>
      <c r="MVQ2" s="691"/>
      <c r="MVR2" s="691"/>
      <c r="MVS2" s="691"/>
      <c r="MVT2" s="691"/>
      <c r="MVU2" s="691"/>
      <c r="MVV2" s="691"/>
      <c r="MVW2" s="691"/>
      <c r="MVX2" s="691"/>
      <c r="MVY2" s="691"/>
      <c r="MVZ2" s="691"/>
      <c r="MWA2" s="691"/>
      <c r="MWB2" s="691"/>
      <c r="MWC2" s="691"/>
      <c r="MWD2" s="691"/>
      <c r="MWE2" s="691"/>
      <c r="MWF2" s="691"/>
      <c r="MWG2" s="691"/>
      <c r="MWH2" s="691"/>
      <c r="MWI2" s="691"/>
      <c r="MWJ2" s="691"/>
      <c r="MWK2" s="691"/>
      <c r="MWL2" s="691"/>
      <c r="MWM2" s="691"/>
      <c r="MWN2" s="691"/>
      <c r="MWO2" s="691"/>
      <c r="MWP2" s="691"/>
      <c r="MWQ2" s="691"/>
      <c r="MWR2" s="691"/>
      <c r="MWS2" s="691"/>
      <c r="MWT2" s="691"/>
      <c r="MWU2" s="691"/>
      <c r="MWV2" s="691"/>
      <c r="MWW2" s="691"/>
      <c r="MWX2" s="691"/>
      <c r="MWY2" s="691"/>
      <c r="MWZ2" s="691"/>
      <c r="MXA2" s="691"/>
      <c r="MXB2" s="691"/>
      <c r="MXC2" s="691"/>
      <c r="MXD2" s="691"/>
      <c r="MXE2" s="691"/>
      <c r="MXF2" s="691"/>
      <c r="MXG2" s="691"/>
      <c r="MXH2" s="691"/>
      <c r="MXI2" s="691"/>
      <c r="MXJ2" s="691"/>
      <c r="MXK2" s="691"/>
      <c r="MXL2" s="691"/>
      <c r="MXM2" s="691"/>
      <c r="MXN2" s="691"/>
      <c r="MXO2" s="691"/>
      <c r="MXP2" s="691"/>
      <c r="MXQ2" s="691"/>
      <c r="MXR2" s="691"/>
      <c r="MXS2" s="691"/>
      <c r="MXT2" s="691"/>
      <c r="MXU2" s="691"/>
      <c r="MXV2" s="691"/>
      <c r="MXW2" s="691"/>
      <c r="MXX2" s="691"/>
      <c r="MXY2" s="691"/>
      <c r="MXZ2" s="691"/>
      <c r="MYA2" s="691"/>
      <c r="MYB2" s="691"/>
      <c r="MYC2" s="691"/>
      <c r="MYD2" s="691"/>
      <c r="MYE2" s="691"/>
      <c r="MYF2" s="691"/>
      <c r="MYG2" s="691"/>
      <c r="MYH2" s="691"/>
      <c r="MYI2" s="691"/>
      <c r="MYJ2" s="691"/>
      <c r="MYK2" s="691"/>
      <c r="MYL2" s="691"/>
      <c r="MYM2" s="691"/>
      <c r="MYN2" s="691"/>
      <c r="MYO2" s="691"/>
      <c r="MYP2" s="691"/>
      <c r="MYQ2" s="691"/>
      <c r="MYR2" s="691"/>
      <c r="MYS2" s="691"/>
      <c r="MYT2" s="691"/>
      <c r="MYU2" s="691"/>
      <c r="MYV2" s="691"/>
      <c r="MYW2" s="691"/>
      <c r="MYX2" s="691"/>
      <c r="MYY2" s="691"/>
      <c r="MYZ2" s="691"/>
      <c r="MZA2" s="691"/>
      <c r="MZB2" s="691"/>
      <c r="MZC2" s="691"/>
      <c r="MZD2" s="691"/>
      <c r="MZE2" s="691"/>
      <c r="MZF2" s="691"/>
      <c r="MZG2" s="691"/>
      <c r="MZH2" s="691"/>
      <c r="MZI2" s="691"/>
      <c r="MZJ2" s="691"/>
      <c r="MZK2" s="691"/>
      <c r="MZL2" s="691"/>
      <c r="MZM2" s="691"/>
      <c r="MZN2" s="691"/>
      <c r="MZO2" s="691"/>
      <c r="MZP2" s="691"/>
      <c r="MZQ2" s="691"/>
      <c r="MZR2" s="691"/>
      <c r="MZS2" s="691"/>
      <c r="MZT2" s="691"/>
      <c r="MZU2" s="691"/>
      <c r="MZV2" s="691"/>
      <c r="MZW2" s="691"/>
      <c r="MZX2" s="691"/>
      <c r="MZY2" s="691"/>
      <c r="MZZ2" s="691"/>
      <c r="NAA2" s="691"/>
      <c r="NAB2" s="691"/>
      <c r="NAC2" s="691"/>
      <c r="NAD2" s="691"/>
      <c r="NAE2" s="691"/>
      <c r="NAF2" s="691"/>
      <c r="NAG2" s="691"/>
      <c r="NAH2" s="691"/>
      <c r="NAI2" s="691"/>
      <c r="NAJ2" s="691"/>
      <c r="NAK2" s="691"/>
      <c r="NAL2" s="691"/>
      <c r="NAM2" s="691"/>
      <c r="NAN2" s="691"/>
      <c r="NAO2" s="691"/>
      <c r="NAP2" s="691"/>
      <c r="NAQ2" s="691"/>
      <c r="NAR2" s="691"/>
      <c r="NAS2" s="691"/>
      <c r="NAT2" s="691"/>
      <c r="NAU2" s="691"/>
      <c r="NAV2" s="691"/>
      <c r="NAW2" s="691"/>
      <c r="NAX2" s="691"/>
      <c r="NAY2" s="691"/>
      <c r="NAZ2" s="691"/>
      <c r="NBA2" s="691"/>
      <c r="NBB2" s="691"/>
      <c r="NBC2" s="691"/>
      <c r="NBD2" s="691"/>
      <c r="NBE2" s="691"/>
      <c r="NBF2" s="691"/>
      <c r="NBG2" s="691"/>
      <c r="NBH2" s="691"/>
      <c r="NBI2" s="691"/>
      <c r="NBJ2" s="691"/>
      <c r="NBK2" s="691"/>
      <c r="NBL2" s="691"/>
      <c r="NBM2" s="691"/>
      <c r="NBN2" s="691"/>
      <c r="NBO2" s="691"/>
      <c r="NBP2" s="691"/>
      <c r="NBQ2" s="691"/>
      <c r="NBR2" s="691"/>
      <c r="NBS2" s="691"/>
      <c r="NBT2" s="691"/>
      <c r="NBU2" s="691"/>
      <c r="NBV2" s="691"/>
      <c r="NBW2" s="691"/>
      <c r="NBX2" s="691"/>
      <c r="NBY2" s="691"/>
      <c r="NBZ2" s="691"/>
      <c r="NCA2" s="691"/>
      <c r="NCB2" s="691"/>
      <c r="NCC2" s="691"/>
      <c r="NCD2" s="691"/>
      <c r="NCE2" s="691"/>
      <c r="NCF2" s="691"/>
      <c r="NCG2" s="691"/>
      <c r="NCH2" s="691"/>
      <c r="NCI2" s="691"/>
      <c r="NCJ2" s="691"/>
      <c r="NCK2" s="691"/>
      <c r="NCL2" s="691"/>
      <c r="NCM2" s="691"/>
      <c r="NCN2" s="691"/>
      <c r="NCO2" s="691"/>
      <c r="NCP2" s="691"/>
      <c r="NCQ2" s="691"/>
      <c r="NCR2" s="691"/>
      <c r="NCS2" s="691"/>
      <c r="NCT2" s="691"/>
      <c r="NCU2" s="691"/>
      <c r="NCV2" s="691"/>
      <c r="NCW2" s="691"/>
      <c r="NCX2" s="691"/>
      <c r="NCY2" s="691"/>
      <c r="NCZ2" s="691"/>
      <c r="NDA2" s="691"/>
      <c r="NDB2" s="691"/>
      <c r="NDC2" s="691"/>
      <c r="NDD2" s="691"/>
      <c r="NDE2" s="691"/>
      <c r="NDF2" s="691"/>
      <c r="NDG2" s="691"/>
      <c r="NDH2" s="691"/>
      <c r="NDI2" s="691"/>
      <c r="NDJ2" s="691"/>
      <c r="NDK2" s="691"/>
      <c r="NDL2" s="691"/>
      <c r="NDM2" s="691"/>
      <c r="NDN2" s="691"/>
      <c r="NDO2" s="691"/>
      <c r="NDP2" s="691"/>
      <c r="NDQ2" s="691"/>
      <c r="NDR2" s="691"/>
      <c r="NDS2" s="691"/>
      <c r="NDT2" s="691"/>
      <c r="NDU2" s="691"/>
      <c r="NDV2" s="691"/>
      <c r="NDW2" s="691"/>
      <c r="NDX2" s="691"/>
      <c r="NDY2" s="691"/>
      <c r="NDZ2" s="691"/>
      <c r="NEA2" s="691"/>
      <c r="NEB2" s="691"/>
      <c r="NEC2" s="691"/>
      <c r="NED2" s="691"/>
      <c r="NEE2" s="691"/>
      <c r="NEF2" s="691"/>
      <c r="NEG2" s="691"/>
      <c r="NEH2" s="691"/>
      <c r="NEI2" s="691"/>
      <c r="NEJ2" s="691"/>
      <c r="NEK2" s="691"/>
      <c r="NEL2" s="691"/>
      <c r="NEM2" s="691"/>
      <c r="NEN2" s="691"/>
      <c r="NEO2" s="691"/>
      <c r="NEP2" s="691"/>
      <c r="NEQ2" s="691"/>
      <c r="NER2" s="691"/>
      <c r="NES2" s="691"/>
      <c r="NET2" s="691"/>
      <c r="NEU2" s="691"/>
      <c r="NEV2" s="691"/>
      <c r="NEW2" s="691"/>
      <c r="NEX2" s="691"/>
      <c r="NEY2" s="691"/>
      <c r="NEZ2" s="691"/>
      <c r="NFA2" s="691"/>
      <c r="NFB2" s="691"/>
      <c r="NFC2" s="691"/>
      <c r="NFD2" s="691"/>
      <c r="NFE2" s="691"/>
      <c r="NFF2" s="691"/>
      <c r="NFG2" s="691"/>
      <c r="NFH2" s="691"/>
      <c r="NFI2" s="691"/>
      <c r="NFJ2" s="691"/>
      <c r="NFK2" s="691"/>
      <c r="NFL2" s="691"/>
      <c r="NFM2" s="691"/>
      <c r="NFN2" s="691"/>
      <c r="NFO2" s="691"/>
      <c r="NFP2" s="691"/>
      <c r="NFQ2" s="691"/>
      <c r="NFR2" s="691"/>
      <c r="NFS2" s="691"/>
      <c r="NFT2" s="691"/>
      <c r="NFU2" s="691"/>
      <c r="NFV2" s="691"/>
      <c r="NFW2" s="691"/>
      <c r="NFX2" s="691"/>
      <c r="NFY2" s="691"/>
      <c r="NFZ2" s="691"/>
      <c r="NGA2" s="691"/>
      <c r="NGB2" s="691"/>
      <c r="NGC2" s="691"/>
      <c r="NGD2" s="691"/>
      <c r="NGE2" s="691"/>
      <c r="NGF2" s="691"/>
      <c r="NGG2" s="691"/>
      <c r="NGH2" s="691"/>
      <c r="NGI2" s="691"/>
      <c r="NGJ2" s="691"/>
      <c r="NGK2" s="691"/>
      <c r="NGL2" s="691"/>
      <c r="NGM2" s="691"/>
      <c r="NGN2" s="691"/>
      <c r="NGO2" s="691"/>
      <c r="NGP2" s="691"/>
      <c r="NGQ2" s="691"/>
      <c r="NGR2" s="691"/>
      <c r="NGS2" s="691"/>
      <c r="NGT2" s="691"/>
      <c r="NGU2" s="691"/>
      <c r="NGV2" s="691"/>
      <c r="NGW2" s="691"/>
      <c r="NGX2" s="691"/>
      <c r="NGY2" s="691"/>
      <c r="NGZ2" s="691"/>
      <c r="NHA2" s="691"/>
      <c r="NHB2" s="691"/>
      <c r="NHC2" s="691"/>
      <c r="NHD2" s="691"/>
      <c r="NHE2" s="691"/>
      <c r="NHF2" s="691"/>
      <c r="NHG2" s="691"/>
      <c r="NHH2" s="691"/>
      <c r="NHI2" s="691"/>
      <c r="NHJ2" s="691"/>
      <c r="NHK2" s="691"/>
      <c r="NHL2" s="691"/>
      <c r="NHM2" s="691"/>
      <c r="NHN2" s="691"/>
      <c r="NHO2" s="691"/>
      <c r="NHP2" s="691"/>
      <c r="NHQ2" s="691"/>
      <c r="NHR2" s="691"/>
      <c r="NHS2" s="691"/>
      <c r="NHT2" s="691"/>
      <c r="NHU2" s="691"/>
      <c r="NHV2" s="691"/>
      <c r="NHW2" s="691"/>
      <c r="NHX2" s="691"/>
      <c r="NHY2" s="691"/>
      <c r="NHZ2" s="691"/>
      <c r="NIA2" s="691"/>
      <c r="NIB2" s="691"/>
      <c r="NIC2" s="691"/>
      <c r="NID2" s="691"/>
      <c r="NIE2" s="691"/>
      <c r="NIF2" s="691"/>
      <c r="NIG2" s="691"/>
      <c r="NIH2" s="691"/>
      <c r="NII2" s="691"/>
      <c r="NIJ2" s="691"/>
      <c r="NIK2" s="691"/>
      <c r="NIL2" s="691"/>
      <c r="NIM2" s="691"/>
      <c r="NIN2" s="691"/>
      <c r="NIO2" s="691"/>
      <c r="NIP2" s="691"/>
      <c r="NIQ2" s="691"/>
      <c r="NIR2" s="691"/>
      <c r="NIS2" s="691"/>
      <c r="NIT2" s="691"/>
      <c r="NIU2" s="691"/>
      <c r="NIV2" s="691"/>
      <c r="NIW2" s="691"/>
      <c r="NIX2" s="691"/>
      <c r="NIY2" s="691"/>
      <c r="NIZ2" s="691"/>
      <c r="NJA2" s="691"/>
      <c r="NJB2" s="691"/>
      <c r="NJC2" s="691"/>
      <c r="NJD2" s="691"/>
      <c r="NJE2" s="691"/>
      <c r="NJF2" s="691"/>
      <c r="NJG2" s="691"/>
      <c r="NJH2" s="691"/>
      <c r="NJI2" s="691"/>
      <c r="NJJ2" s="691"/>
      <c r="NJK2" s="691"/>
      <c r="NJL2" s="691"/>
      <c r="NJM2" s="691"/>
      <c r="NJN2" s="691"/>
      <c r="NJO2" s="691"/>
      <c r="NJP2" s="691"/>
      <c r="NJQ2" s="691"/>
      <c r="NJR2" s="691"/>
      <c r="NJS2" s="691"/>
      <c r="NJT2" s="691"/>
      <c r="NJU2" s="691"/>
      <c r="NJV2" s="691"/>
      <c r="NJW2" s="691"/>
      <c r="NJX2" s="691"/>
      <c r="NJY2" s="691"/>
      <c r="NJZ2" s="691"/>
      <c r="NKA2" s="691"/>
      <c r="NKB2" s="691"/>
      <c r="NKC2" s="691"/>
      <c r="NKD2" s="691"/>
      <c r="NKE2" s="691"/>
      <c r="NKF2" s="691"/>
      <c r="NKG2" s="691"/>
      <c r="NKH2" s="691"/>
      <c r="NKI2" s="691"/>
      <c r="NKJ2" s="691"/>
      <c r="NKK2" s="691"/>
      <c r="NKL2" s="691"/>
      <c r="NKM2" s="691"/>
      <c r="NKN2" s="691"/>
      <c r="NKO2" s="691"/>
      <c r="NKP2" s="691"/>
      <c r="NKQ2" s="691"/>
      <c r="NKR2" s="691"/>
      <c r="NKS2" s="691"/>
      <c r="NKT2" s="691"/>
      <c r="NKU2" s="691"/>
      <c r="NKV2" s="691"/>
      <c r="NKW2" s="691"/>
      <c r="NKX2" s="691"/>
      <c r="NKY2" s="691"/>
      <c r="NKZ2" s="691"/>
      <c r="NLA2" s="691"/>
      <c r="NLB2" s="691"/>
      <c r="NLC2" s="691"/>
      <c r="NLD2" s="691"/>
      <c r="NLE2" s="691"/>
      <c r="NLF2" s="691"/>
      <c r="NLG2" s="691"/>
      <c r="NLH2" s="691"/>
      <c r="NLI2" s="691"/>
      <c r="NLJ2" s="691"/>
      <c r="NLK2" s="691"/>
      <c r="NLL2" s="691"/>
      <c r="NLM2" s="691"/>
      <c r="NLN2" s="691"/>
      <c r="NLO2" s="691"/>
      <c r="NLP2" s="691"/>
      <c r="NLQ2" s="691"/>
      <c r="NLR2" s="691"/>
      <c r="NLS2" s="691"/>
      <c r="NLT2" s="691"/>
      <c r="NLU2" s="691"/>
      <c r="NLV2" s="691"/>
      <c r="NLW2" s="691"/>
      <c r="NLX2" s="691"/>
      <c r="NLY2" s="691"/>
      <c r="NLZ2" s="691"/>
      <c r="NMA2" s="691"/>
      <c r="NMB2" s="691"/>
      <c r="NMC2" s="691"/>
      <c r="NMD2" s="691"/>
      <c r="NME2" s="691"/>
      <c r="NMF2" s="691"/>
      <c r="NMG2" s="691"/>
      <c r="NMH2" s="691"/>
      <c r="NMI2" s="691"/>
      <c r="NMJ2" s="691"/>
      <c r="NMK2" s="691"/>
      <c r="NML2" s="691"/>
      <c r="NMM2" s="691"/>
      <c r="NMN2" s="691"/>
      <c r="NMO2" s="691"/>
      <c r="NMP2" s="691"/>
      <c r="NMQ2" s="691"/>
      <c r="NMR2" s="691"/>
      <c r="NMS2" s="691"/>
      <c r="NMT2" s="691"/>
      <c r="NMU2" s="691"/>
      <c r="NMV2" s="691"/>
      <c r="NMW2" s="691"/>
      <c r="NMX2" s="691"/>
      <c r="NMY2" s="691"/>
      <c r="NMZ2" s="691"/>
      <c r="NNA2" s="691"/>
      <c r="NNB2" s="691"/>
      <c r="NNC2" s="691"/>
      <c r="NND2" s="691"/>
      <c r="NNE2" s="691"/>
      <c r="NNF2" s="691"/>
      <c r="NNG2" s="691"/>
      <c r="NNH2" s="691"/>
      <c r="NNI2" s="691"/>
      <c r="NNJ2" s="691"/>
      <c r="NNK2" s="691"/>
      <c r="NNL2" s="691"/>
      <c r="NNM2" s="691"/>
      <c r="NNN2" s="691"/>
      <c r="NNO2" s="691"/>
      <c r="NNP2" s="691"/>
      <c r="NNQ2" s="691"/>
      <c r="NNR2" s="691"/>
      <c r="NNS2" s="691"/>
      <c r="NNT2" s="691"/>
      <c r="NNU2" s="691"/>
      <c r="NNV2" s="691"/>
      <c r="NNW2" s="691"/>
      <c r="NNX2" s="691"/>
      <c r="NNY2" s="691"/>
      <c r="NNZ2" s="691"/>
      <c r="NOA2" s="691"/>
      <c r="NOB2" s="691"/>
      <c r="NOC2" s="691"/>
      <c r="NOD2" s="691"/>
      <c r="NOE2" s="691"/>
      <c r="NOF2" s="691"/>
      <c r="NOG2" s="691"/>
      <c r="NOH2" s="691"/>
      <c r="NOI2" s="691"/>
      <c r="NOJ2" s="691"/>
      <c r="NOK2" s="691"/>
      <c r="NOL2" s="691"/>
      <c r="NOM2" s="691"/>
      <c r="NON2" s="691"/>
      <c r="NOO2" s="691"/>
      <c r="NOP2" s="691"/>
      <c r="NOQ2" s="691"/>
      <c r="NOR2" s="691"/>
      <c r="NOS2" s="691"/>
      <c r="NOT2" s="691"/>
      <c r="NOU2" s="691"/>
      <c r="NOV2" s="691"/>
      <c r="NOW2" s="691"/>
      <c r="NOX2" s="691"/>
      <c r="NOY2" s="691"/>
      <c r="NOZ2" s="691"/>
      <c r="NPA2" s="691"/>
      <c r="NPB2" s="691"/>
      <c r="NPC2" s="691"/>
      <c r="NPD2" s="691"/>
      <c r="NPE2" s="691"/>
      <c r="NPF2" s="691"/>
      <c r="NPG2" s="691"/>
      <c r="NPH2" s="691"/>
      <c r="NPI2" s="691"/>
      <c r="NPJ2" s="691"/>
      <c r="NPK2" s="691"/>
      <c r="NPL2" s="691"/>
      <c r="NPM2" s="691"/>
      <c r="NPN2" s="691"/>
      <c r="NPO2" s="691"/>
      <c r="NPP2" s="691"/>
      <c r="NPQ2" s="691"/>
      <c r="NPR2" s="691"/>
      <c r="NPS2" s="691"/>
      <c r="NPT2" s="691"/>
      <c r="NPU2" s="691"/>
      <c r="NPV2" s="691"/>
      <c r="NPW2" s="691"/>
      <c r="NPX2" s="691"/>
      <c r="NPY2" s="691"/>
      <c r="NPZ2" s="691"/>
      <c r="NQA2" s="691"/>
      <c r="NQB2" s="691"/>
      <c r="NQC2" s="691"/>
      <c r="NQD2" s="691"/>
      <c r="NQE2" s="691"/>
      <c r="NQF2" s="691"/>
      <c r="NQG2" s="691"/>
      <c r="NQH2" s="691"/>
      <c r="NQI2" s="691"/>
      <c r="NQJ2" s="691"/>
      <c r="NQK2" s="691"/>
      <c r="NQL2" s="691"/>
      <c r="NQM2" s="691"/>
      <c r="NQN2" s="691"/>
      <c r="NQO2" s="691"/>
      <c r="NQP2" s="691"/>
      <c r="NQQ2" s="691"/>
      <c r="NQR2" s="691"/>
      <c r="NQS2" s="691"/>
      <c r="NQT2" s="691"/>
      <c r="NQU2" s="691"/>
      <c r="NQV2" s="691"/>
      <c r="NQW2" s="691"/>
      <c r="NQX2" s="691"/>
      <c r="NQY2" s="691"/>
      <c r="NQZ2" s="691"/>
      <c r="NRA2" s="691"/>
      <c r="NRB2" s="691"/>
      <c r="NRC2" s="691"/>
      <c r="NRD2" s="691"/>
      <c r="NRE2" s="691"/>
      <c r="NRF2" s="691"/>
      <c r="NRG2" s="691"/>
      <c r="NRH2" s="691"/>
      <c r="NRI2" s="691"/>
      <c r="NRJ2" s="691"/>
      <c r="NRK2" s="691"/>
      <c r="NRL2" s="691"/>
      <c r="NRM2" s="691"/>
      <c r="NRN2" s="691"/>
      <c r="NRO2" s="691"/>
      <c r="NRP2" s="691"/>
      <c r="NRQ2" s="691"/>
      <c r="NRR2" s="691"/>
      <c r="NRS2" s="691"/>
      <c r="NRT2" s="691"/>
      <c r="NRU2" s="691"/>
      <c r="NRV2" s="691"/>
      <c r="NRW2" s="691"/>
      <c r="NRX2" s="691"/>
      <c r="NRY2" s="691"/>
      <c r="NRZ2" s="691"/>
      <c r="NSA2" s="691"/>
      <c r="NSB2" s="691"/>
      <c r="NSC2" s="691"/>
      <c r="NSD2" s="691"/>
      <c r="NSE2" s="691"/>
      <c r="NSF2" s="691"/>
      <c r="NSG2" s="691"/>
      <c r="NSH2" s="691"/>
      <c r="NSI2" s="691"/>
      <c r="NSJ2" s="691"/>
      <c r="NSK2" s="691"/>
      <c r="NSL2" s="691"/>
      <c r="NSM2" s="691"/>
      <c r="NSN2" s="691"/>
      <c r="NSO2" s="691"/>
      <c r="NSP2" s="691"/>
      <c r="NSQ2" s="691"/>
      <c r="NSR2" s="691"/>
      <c r="NSS2" s="691"/>
      <c r="NST2" s="691"/>
      <c r="NSU2" s="691"/>
      <c r="NSV2" s="691"/>
      <c r="NSW2" s="691"/>
      <c r="NSX2" s="691"/>
      <c r="NSY2" s="691"/>
      <c r="NSZ2" s="691"/>
      <c r="NTA2" s="691"/>
      <c r="NTB2" s="691"/>
      <c r="NTC2" s="691"/>
      <c r="NTD2" s="691"/>
      <c r="NTE2" s="691"/>
      <c r="NTF2" s="691"/>
      <c r="NTG2" s="691"/>
      <c r="NTH2" s="691"/>
      <c r="NTI2" s="691"/>
      <c r="NTJ2" s="691"/>
      <c r="NTK2" s="691"/>
      <c r="NTL2" s="691"/>
      <c r="NTM2" s="691"/>
      <c r="NTN2" s="691"/>
      <c r="NTO2" s="691"/>
      <c r="NTP2" s="691"/>
      <c r="NTQ2" s="691"/>
      <c r="NTR2" s="691"/>
      <c r="NTS2" s="691"/>
      <c r="NTT2" s="691"/>
      <c r="NTU2" s="691"/>
      <c r="NTV2" s="691"/>
      <c r="NTW2" s="691"/>
      <c r="NTX2" s="691"/>
      <c r="NTY2" s="691"/>
      <c r="NTZ2" s="691"/>
      <c r="NUA2" s="691"/>
      <c r="NUB2" s="691"/>
      <c r="NUC2" s="691"/>
      <c r="NUD2" s="691"/>
      <c r="NUE2" s="691"/>
      <c r="NUF2" s="691"/>
      <c r="NUG2" s="691"/>
      <c r="NUH2" s="691"/>
      <c r="NUI2" s="691"/>
      <c r="NUJ2" s="691"/>
      <c r="NUK2" s="691"/>
      <c r="NUL2" s="691"/>
      <c r="NUM2" s="691"/>
      <c r="NUN2" s="691"/>
      <c r="NUO2" s="691"/>
      <c r="NUP2" s="691"/>
      <c r="NUQ2" s="691"/>
      <c r="NUR2" s="691"/>
      <c r="NUS2" s="691"/>
      <c r="NUT2" s="691"/>
      <c r="NUU2" s="691"/>
      <c r="NUV2" s="691"/>
      <c r="NUW2" s="691"/>
      <c r="NUX2" s="691"/>
      <c r="NUY2" s="691"/>
      <c r="NUZ2" s="691"/>
      <c r="NVA2" s="691"/>
      <c r="NVB2" s="691"/>
      <c r="NVC2" s="691"/>
      <c r="NVD2" s="691"/>
      <c r="NVE2" s="691"/>
      <c r="NVF2" s="691"/>
      <c r="NVG2" s="691"/>
      <c r="NVH2" s="691"/>
      <c r="NVI2" s="691"/>
      <c r="NVJ2" s="691"/>
      <c r="NVK2" s="691"/>
      <c r="NVL2" s="691"/>
      <c r="NVM2" s="691"/>
      <c r="NVN2" s="691"/>
      <c r="NVO2" s="691"/>
      <c r="NVP2" s="691"/>
      <c r="NVQ2" s="691"/>
      <c r="NVR2" s="691"/>
      <c r="NVS2" s="691"/>
      <c r="NVT2" s="691"/>
      <c r="NVU2" s="691"/>
      <c r="NVV2" s="691"/>
      <c r="NVW2" s="691"/>
      <c r="NVX2" s="691"/>
      <c r="NVY2" s="691"/>
      <c r="NVZ2" s="691"/>
      <c r="NWA2" s="691"/>
      <c r="NWB2" s="691"/>
      <c r="NWC2" s="691"/>
      <c r="NWD2" s="691"/>
      <c r="NWE2" s="691"/>
      <c r="NWF2" s="691"/>
      <c r="NWG2" s="691"/>
      <c r="NWH2" s="691"/>
      <c r="NWI2" s="691"/>
      <c r="NWJ2" s="691"/>
      <c r="NWK2" s="691"/>
      <c r="NWL2" s="691"/>
      <c r="NWM2" s="691"/>
      <c r="NWN2" s="691"/>
      <c r="NWO2" s="691"/>
      <c r="NWP2" s="691"/>
      <c r="NWQ2" s="691"/>
      <c r="NWR2" s="691"/>
      <c r="NWS2" s="691"/>
      <c r="NWT2" s="691"/>
      <c r="NWU2" s="691"/>
      <c r="NWV2" s="691"/>
      <c r="NWW2" s="691"/>
      <c r="NWX2" s="691"/>
      <c r="NWY2" s="691"/>
      <c r="NWZ2" s="691"/>
      <c r="NXA2" s="691"/>
      <c r="NXB2" s="691"/>
      <c r="NXC2" s="691"/>
      <c r="NXD2" s="691"/>
      <c r="NXE2" s="691"/>
      <c r="NXF2" s="691"/>
      <c r="NXG2" s="691"/>
      <c r="NXH2" s="691"/>
      <c r="NXI2" s="691"/>
      <c r="NXJ2" s="691"/>
      <c r="NXK2" s="691"/>
      <c r="NXL2" s="691"/>
      <c r="NXM2" s="691"/>
      <c r="NXN2" s="691"/>
      <c r="NXO2" s="691"/>
      <c r="NXP2" s="691"/>
      <c r="NXQ2" s="691"/>
      <c r="NXR2" s="691"/>
      <c r="NXS2" s="691"/>
      <c r="NXT2" s="691"/>
      <c r="NXU2" s="691"/>
      <c r="NXV2" s="691"/>
      <c r="NXW2" s="691"/>
      <c r="NXX2" s="691"/>
      <c r="NXY2" s="691"/>
      <c r="NXZ2" s="691"/>
      <c r="NYA2" s="691"/>
      <c r="NYB2" s="691"/>
      <c r="NYC2" s="691"/>
      <c r="NYD2" s="691"/>
      <c r="NYE2" s="691"/>
      <c r="NYF2" s="691"/>
      <c r="NYG2" s="691"/>
      <c r="NYH2" s="691"/>
      <c r="NYI2" s="691"/>
      <c r="NYJ2" s="691"/>
      <c r="NYK2" s="691"/>
      <c r="NYL2" s="691"/>
      <c r="NYM2" s="691"/>
      <c r="NYN2" s="691"/>
      <c r="NYO2" s="691"/>
      <c r="NYP2" s="691"/>
      <c r="NYQ2" s="691"/>
      <c r="NYR2" s="691"/>
      <c r="NYS2" s="691"/>
      <c r="NYT2" s="691"/>
      <c r="NYU2" s="691"/>
      <c r="NYV2" s="691"/>
      <c r="NYW2" s="691"/>
      <c r="NYX2" s="691"/>
      <c r="NYY2" s="691"/>
      <c r="NYZ2" s="691"/>
      <c r="NZA2" s="691"/>
      <c r="NZB2" s="691"/>
      <c r="NZC2" s="691"/>
      <c r="NZD2" s="691"/>
      <c r="NZE2" s="691"/>
      <c r="NZF2" s="691"/>
      <c r="NZG2" s="691"/>
      <c r="NZH2" s="691"/>
      <c r="NZI2" s="691"/>
      <c r="NZJ2" s="691"/>
      <c r="NZK2" s="691"/>
      <c r="NZL2" s="691"/>
      <c r="NZM2" s="691"/>
      <c r="NZN2" s="691"/>
      <c r="NZO2" s="691"/>
      <c r="NZP2" s="691"/>
      <c r="NZQ2" s="691"/>
      <c r="NZR2" s="691"/>
      <c r="NZS2" s="691"/>
      <c r="NZT2" s="691"/>
      <c r="NZU2" s="691"/>
      <c r="NZV2" s="691"/>
      <c r="NZW2" s="691"/>
      <c r="NZX2" s="691"/>
      <c r="NZY2" s="691"/>
      <c r="NZZ2" s="691"/>
      <c r="OAA2" s="691"/>
      <c r="OAB2" s="691"/>
      <c r="OAC2" s="691"/>
      <c r="OAD2" s="691"/>
      <c r="OAE2" s="691"/>
      <c r="OAF2" s="691"/>
      <c r="OAG2" s="691"/>
      <c r="OAH2" s="691"/>
      <c r="OAI2" s="691"/>
      <c r="OAJ2" s="691"/>
      <c r="OAK2" s="691"/>
      <c r="OAL2" s="691"/>
      <c r="OAM2" s="691"/>
      <c r="OAN2" s="691"/>
      <c r="OAO2" s="691"/>
      <c r="OAP2" s="691"/>
      <c r="OAQ2" s="691"/>
      <c r="OAR2" s="691"/>
      <c r="OAS2" s="691"/>
      <c r="OAT2" s="691"/>
      <c r="OAU2" s="691"/>
      <c r="OAV2" s="691"/>
      <c r="OAW2" s="691"/>
      <c r="OAX2" s="691"/>
      <c r="OAY2" s="691"/>
      <c r="OAZ2" s="691"/>
      <c r="OBA2" s="691"/>
      <c r="OBB2" s="691"/>
      <c r="OBC2" s="691"/>
      <c r="OBD2" s="691"/>
      <c r="OBE2" s="691"/>
      <c r="OBF2" s="691"/>
      <c r="OBG2" s="691"/>
      <c r="OBH2" s="691"/>
      <c r="OBI2" s="691"/>
      <c r="OBJ2" s="691"/>
      <c r="OBK2" s="691"/>
      <c r="OBL2" s="691"/>
      <c r="OBM2" s="691"/>
      <c r="OBN2" s="691"/>
      <c r="OBO2" s="691"/>
      <c r="OBP2" s="691"/>
      <c r="OBQ2" s="691"/>
      <c r="OBR2" s="691"/>
      <c r="OBS2" s="691"/>
      <c r="OBT2" s="691"/>
      <c r="OBU2" s="691"/>
      <c r="OBV2" s="691"/>
      <c r="OBW2" s="691"/>
      <c r="OBX2" s="691"/>
      <c r="OBY2" s="691"/>
      <c r="OBZ2" s="691"/>
      <c r="OCA2" s="691"/>
      <c r="OCB2" s="691"/>
      <c r="OCC2" s="691"/>
      <c r="OCD2" s="691"/>
      <c r="OCE2" s="691"/>
      <c r="OCF2" s="691"/>
      <c r="OCG2" s="691"/>
      <c r="OCH2" s="691"/>
      <c r="OCI2" s="691"/>
      <c r="OCJ2" s="691"/>
      <c r="OCK2" s="691"/>
      <c r="OCL2" s="691"/>
      <c r="OCM2" s="691"/>
      <c r="OCN2" s="691"/>
      <c r="OCO2" s="691"/>
      <c r="OCP2" s="691"/>
      <c r="OCQ2" s="691"/>
      <c r="OCR2" s="691"/>
      <c r="OCS2" s="691"/>
      <c r="OCT2" s="691"/>
      <c r="OCU2" s="691"/>
      <c r="OCV2" s="691"/>
      <c r="OCW2" s="691"/>
      <c r="OCX2" s="691"/>
      <c r="OCY2" s="691"/>
      <c r="OCZ2" s="691"/>
      <c r="ODA2" s="691"/>
      <c r="ODB2" s="691"/>
      <c r="ODC2" s="691"/>
      <c r="ODD2" s="691"/>
      <c r="ODE2" s="691"/>
      <c r="ODF2" s="691"/>
      <c r="ODG2" s="691"/>
      <c r="ODH2" s="691"/>
      <c r="ODI2" s="691"/>
      <c r="ODJ2" s="691"/>
      <c r="ODK2" s="691"/>
      <c r="ODL2" s="691"/>
      <c r="ODM2" s="691"/>
      <c r="ODN2" s="691"/>
      <c r="ODO2" s="691"/>
      <c r="ODP2" s="691"/>
      <c r="ODQ2" s="691"/>
      <c r="ODR2" s="691"/>
      <c r="ODS2" s="691"/>
      <c r="ODT2" s="691"/>
      <c r="ODU2" s="691"/>
      <c r="ODV2" s="691"/>
      <c r="ODW2" s="691"/>
      <c r="ODX2" s="691"/>
      <c r="ODY2" s="691"/>
      <c r="ODZ2" s="691"/>
      <c r="OEA2" s="691"/>
      <c r="OEB2" s="691"/>
      <c r="OEC2" s="691"/>
      <c r="OED2" s="691"/>
      <c r="OEE2" s="691"/>
      <c r="OEF2" s="691"/>
      <c r="OEG2" s="691"/>
      <c r="OEH2" s="691"/>
      <c r="OEI2" s="691"/>
      <c r="OEJ2" s="691"/>
      <c r="OEK2" s="691"/>
      <c r="OEL2" s="691"/>
      <c r="OEM2" s="691"/>
      <c r="OEN2" s="691"/>
      <c r="OEO2" s="691"/>
      <c r="OEP2" s="691"/>
      <c r="OEQ2" s="691"/>
      <c r="OER2" s="691"/>
      <c r="OES2" s="691"/>
      <c r="OET2" s="691"/>
      <c r="OEU2" s="691"/>
      <c r="OEV2" s="691"/>
      <c r="OEW2" s="691"/>
      <c r="OEX2" s="691"/>
      <c r="OEY2" s="691"/>
      <c r="OEZ2" s="691"/>
      <c r="OFA2" s="691"/>
      <c r="OFB2" s="691"/>
      <c r="OFC2" s="691"/>
      <c r="OFD2" s="691"/>
      <c r="OFE2" s="691"/>
      <c r="OFF2" s="691"/>
      <c r="OFG2" s="691"/>
      <c r="OFH2" s="691"/>
      <c r="OFI2" s="691"/>
      <c r="OFJ2" s="691"/>
      <c r="OFK2" s="691"/>
      <c r="OFL2" s="691"/>
      <c r="OFM2" s="691"/>
      <c r="OFN2" s="691"/>
      <c r="OFO2" s="691"/>
      <c r="OFP2" s="691"/>
      <c r="OFQ2" s="691"/>
      <c r="OFR2" s="691"/>
      <c r="OFS2" s="691"/>
      <c r="OFT2" s="691"/>
      <c r="OFU2" s="691"/>
      <c r="OFV2" s="691"/>
      <c r="OFW2" s="691"/>
      <c r="OFX2" s="691"/>
      <c r="OFY2" s="691"/>
      <c r="OFZ2" s="691"/>
      <c r="OGA2" s="691"/>
      <c r="OGB2" s="691"/>
      <c r="OGC2" s="691"/>
      <c r="OGD2" s="691"/>
      <c r="OGE2" s="691"/>
      <c r="OGF2" s="691"/>
      <c r="OGG2" s="691"/>
      <c r="OGH2" s="691"/>
      <c r="OGI2" s="691"/>
      <c r="OGJ2" s="691"/>
      <c r="OGK2" s="691"/>
      <c r="OGL2" s="691"/>
      <c r="OGM2" s="691"/>
      <c r="OGN2" s="691"/>
      <c r="OGO2" s="691"/>
      <c r="OGP2" s="691"/>
      <c r="OGQ2" s="691"/>
      <c r="OGR2" s="691"/>
      <c r="OGS2" s="691"/>
      <c r="OGT2" s="691"/>
      <c r="OGU2" s="691"/>
      <c r="OGV2" s="691"/>
      <c r="OGW2" s="691"/>
      <c r="OGX2" s="691"/>
      <c r="OGY2" s="691"/>
      <c r="OGZ2" s="691"/>
      <c r="OHA2" s="691"/>
      <c r="OHB2" s="691"/>
      <c r="OHC2" s="691"/>
      <c r="OHD2" s="691"/>
      <c r="OHE2" s="691"/>
      <c r="OHF2" s="691"/>
      <c r="OHG2" s="691"/>
      <c r="OHH2" s="691"/>
      <c r="OHI2" s="691"/>
      <c r="OHJ2" s="691"/>
      <c r="OHK2" s="691"/>
      <c r="OHL2" s="691"/>
      <c r="OHM2" s="691"/>
      <c r="OHN2" s="691"/>
      <c r="OHO2" s="691"/>
      <c r="OHP2" s="691"/>
      <c r="OHQ2" s="691"/>
      <c r="OHR2" s="691"/>
      <c r="OHS2" s="691"/>
      <c r="OHT2" s="691"/>
      <c r="OHU2" s="691"/>
      <c r="OHV2" s="691"/>
      <c r="OHW2" s="691"/>
      <c r="OHX2" s="691"/>
      <c r="OHY2" s="691"/>
      <c r="OHZ2" s="691"/>
      <c r="OIA2" s="691"/>
      <c r="OIB2" s="691"/>
      <c r="OIC2" s="691"/>
      <c r="OID2" s="691"/>
      <c r="OIE2" s="691"/>
      <c r="OIF2" s="691"/>
      <c r="OIG2" s="691"/>
      <c r="OIH2" s="691"/>
      <c r="OII2" s="691"/>
      <c r="OIJ2" s="691"/>
      <c r="OIK2" s="691"/>
      <c r="OIL2" s="691"/>
      <c r="OIM2" s="691"/>
      <c r="OIN2" s="691"/>
      <c r="OIO2" s="691"/>
      <c r="OIP2" s="691"/>
      <c r="OIQ2" s="691"/>
      <c r="OIR2" s="691"/>
      <c r="OIS2" s="691"/>
      <c r="OIT2" s="691"/>
      <c r="OIU2" s="691"/>
      <c r="OIV2" s="691"/>
      <c r="OIW2" s="691"/>
      <c r="OIX2" s="691"/>
      <c r="OIY2" s="691"/>
      <c r="OIZ2" s="691"/>
      <c r="OJA2" s="691"/>
      <c r="OJB2" s="691"/>
      <c r="OJC2" s="691"/>
      <c r="OJD2" s="691"/>
      <c r="OJE2" s="691"/>
      <c r="OJF2" s="691"/>
      <c r="OJG2" s="691"/>
      <c r="OJH2" s="691"/>
      <c r="OJI2" s="691"/>
      <c r="OJJ2" s="691"/>
      <c r="OJK2" s="691"/>
      <c r="OJL2" s="691"/>
      <c r="OJM2" s="691"/>
      <c r="OJN2" s="691"/>
      <c r="OJO2" s="691"/>
      <c r="OJP2" s="691"/>
      <c r="OJQ2" s="691"/>
      <c r="OJR2" s="691"/>
      <c r="OJS2" s="691"/>
      <c r="OJT2" s="691"/>
      <c r="OJU2" s="691"/>
      <c r="OJV2" s="691"/>
      <c r="OJW2" s="691"/>
      <c r="OJX2" s="691"/>
      <c r="OJY2" s="691"/>
      <c r="OJZ2" s="691"/>
      <c r="OKA2" s="691"/>
      <c r="OKB2" s="691"/>
      <c r="OKC2" s="691"/>
      <c r="OKD2" s="691"/>
      <c r="OKE2" s="691"/>
      <c r="OKF2" s="691"/>
      <c r="OKG2" s="691"/>
      <c r="OKH2" s="691"/>
      <c r="OKI2" s="691"/>
      <c r="OKJ2" s="691"/>
      <c r="OKK2" s="691"/>
      <c r="OKL2" s="691"/>
      <c r="OKM2" s="691"/>
      <c r="OKN2" s="691"/>
      <c r="OKO2" s="691"/>
      <c r="OKP2" s="691"/>
      <c r="OKQ2" s="691"/>
      <c r="OKR2" s="691"/>
      <c r="OKS2" s="691"/>
      <c r="OKT2" s="691"/>
      <c r="OKU2" s="691"/>
      <c r="OKV2" s="691"/>
      <c r="OKW2" s="691"/>
      <c r="OKX2" s="691"/>
      <c r="OKY2" s="691"/>
      <c r="OKZ2" s="691"/>
      <c r="OLA2" s="691"/>
      <c r="OLB2" s="691"/>
      <c r="OLC2" s="691"/>
      <c r="OLD2" s="691"/>
      <c r="OLE2" s="691"/>
      <c r="OLF2" s="691"/>
      <c r="OLG2" s="691"/>
      <c r="OLH2" s="691"/>
      <c r="OLI2" s="691"/>
      <c r="OLJ2" s="691"/>
      <c r="OLK2" s="691"/>
      <c r="OLL2" s="691"/>
      <c r="OLM2" s="691"/>
      <c r="OLN2" s="691"/>
      <c r="OLO2" s="691"/>
      <c r="OLP2" s="691"/>
      <c r="OLQ2" s="691"/>
      <c r="OLR2" s="691"/>
      <c r="OLS2" s="691"/>
      <c r="OLT2" s="691"/>
      <c r="OLU2" s="691"/>
      <c r="OLV2" s="691"/>
      <c r="OLW2" s="691"/>
      <c r="OLX2" s="691"/>
      <c r="OLY2" s="691"/>
      <c r="OLZ2" s="691"/>
      <c r="OMA2" s="691"/>
      <c r="OMB2" s="691"/>
      <c r="OMC2" s="691"/>
      <c r="OMD2" s="691"/>
      <c r="OME2" s="691"/>
      <c r="OMF2" s="691"/>
      <c r="OMG2" s="691"/>
      <c r="OMH2" s="691"/>
      <c r="OMI2" s="691"/>
      <c r="OMJ2" s="691"/>
      <c r="OMK2" s="691"/>
      <c r="OML2" s="691"/>
      <c r="OMM2" s="691"/>
      <c r="OMN2" s="691"/>
      <c r="OMO2" s="691"/>
      <c r="OMP2" s="691"/>
      <c r="OMQ2" s="691"/>
      <c r="OMR2" s="691"/>
      <c r="OMS2" s="691"/>
      <c r="OMT2" s="691"/>
      <c r="OMU2" s="691"/>
      <c r="OMV2" s="691"/>
      <c r="OMW2" s="691"/>
      <c r="OMX2" s="691"/>
      <c r="OMY2" s="691"/>
      <c r="OMZ2" s="691"/>
      <c r="ONA2" s="691"/>
      <c r="ONB2" s="691"/>
      <c r="ONC2" s="691"/>
      <c r="OND2" s="691"/>
      <c r="ONE2" s="691"/>
      <c r="ONF2" s="691"/>
      <c r="ONG2" s="691"/>
      <c r="ONH2" s="691"/>
      <c r="ONI2" s="691"/>
      <c r="ONJ2" s="691"/>
      <c r="ONK2" s="691"/>
      <c r="ONL2" s="691"/>
      <c r="ONM2" s="691"/>
      <c r="ONN2" s="691"/>
      <c r="ONO2" s="691"/>
      <c r="ONP2" s="691"/>
      <c r="ONQ2" s="691"/>
      <c r="ONR2" s="691"/>
      <c r="ONS2" s="691"/>
      <c r="ONT2" s="691"/>
      <c r="ONU2" s="691"/>
      <c r="ONV2" s="691"/>
      <c r="ONW2" s="691"/>
      <c r="ONX2" s="691"/>
      <c r="ONY2" s="691"/>
      <c r="ONZ2" s="691"/>
      <c r="OOA2" s="691"/>
      <c r="OOB2" s="691"/>
      <c r="OOC2" s="691"/>
      <c r="OOD2" s="691"/>
      <c r="OOE2" s="691"/>
      <c r="OOF2" s="691"/>
      <c r="OOG2" s="691"/>
      <c r="OOH2" s="691"/>
      <c r="OOI2" s="691"/>
      <c r="OOJ2" s="691"/>
      <c r="OOK2" s="691"/>
      <c r="OOL2" s="691"/>
      <c r="OOM2" s="691"/>
      <c r="OON2" s="691"/>
      <c r="OOO2" s="691"/>
      <c r="OOP2" s="691"/>
      <c r="OOQ2" s="691"/>
      <c r="OOR2" s="691"/>
      <c r="OOS2" s="691"/>
      <c r="OOT2" s="691"/>
      <c r="OOU2" s="691"/>
      <c r="OOV2" s="691"/>
      <c r="OOW2" s="691"/>
      <c r="OOX2" s="691"/>
      <c r="OOY2" s="691"/>
      <c r="OOZ2" s="691"/>
      <c r="OPA2" s="691"/>
      <c r="OPB2" s="691"/>
      <c r="OPC2" s="691"/>
      <c r="OPD2" s="691"/>
      <c r="OPE2" s="691"/>
      <c r="OPF2" s="691"/>
      <c r="OPG2" s="691"/>
      <c r="OPH2" s="691"/>
      <c r="OPI2" s="691"/>
      <c r="OPJ2" s="691"/>
      <c r="OPK2" s="691"/>
      <c r="OPL2" s="691"/>
      <c r="OPM2" s="691"/>
      <c r="OPN2" s="691"/>
      <c r="OPO2" s="691"/>
      <c r="OPP2" s="691"/>
      <c r="OPQ2" s="691"/>
      <c r="OPR2" s="691"/>
      <c r="OPS2" s="691"/>
      <c r="OPT2" s="691"/>
      <c r="OPU2" s="691"/>
      <c r="OPV2" s="691"/>
      <c r="OPW2" s="691"/>
      <c r="OPX2" s="691"/>
      <c r="OPY2" s="691"/>
      <c r="OPZ2" s="691"/>
      <c r="OQA2" s="691"/>
      <c r="OQB2" s="691"/>
      <c r="OQC2" s="691"/>
      <c r="OQD2" s="691"/>
      <c r="OQE2" s="691"/>
      <c r="OQF2" s="691"/>
      <c r="OQG2" s="691"/>
      <c r="OQH2" s="691"/>
      <c r="OQI2" s="691"/>
      <c r="OQJ2" s="691"/>
      <c r="OQK2" s="691"/>
      <c r="OQL2" s="691"/>
      <c r="OQM2" s="691"/>
      <c r="OQN2" s="691"/>
      <c r="OQO2" s="691"/>
      <c r="OQP2" s="691"/>
      <c r="OQQ2" s="691"/>
      <c r="OQR2" s="691"/>
      <c r="OQS2" s="691"/>
      <c r="OQT2" s="691"/>
      <c r="OQU2" s="691"/>
      <c r="OQV2" s="691"/>
      <c r="OQW2" s="691"/>
      <c r="OQX2" s="691"/>
      <c r="OQY2" s="691"/>
      <c r="OQZ2" s="691"/>
      <c r="ORA2" s="691"/>
      <c r="ORB2" s="691"/>
      <c r="ORC2" s="691"/>
      <c r="ORD2" s="691"/>
      <c r="ORE2" s="691"/>
      <c r="ORF2" s="691"/>
      <c r="ORG2" s="691"/>
      <c r="ORH2" s="691"/>
      <c r="ORI2" s="691"/>
      <c r="ORJ2" s="691"/>
      <c r="ORK2" s="691"/>
      <c r="ORL2" s="691"/>
      <c r="ORM2" s="691"/>
      <c r="ORN2" s="691"/>
      <c r="ORO2" s="691"/>
      <c r="ORP2" s="691"/>
      <c r="ORQ2" s="691"/>
      <c r="ORR2" s="691"/>
      <c r="ORS2" s="691"/>
      <c r="ORT2" s="691"/>
      <c r="ORU2" s="691"/>
      <c r="ORV2" s="691"/>
      <c r="ORW2" s="691"/>
      <c r="ORX2" s="691"/>
      <c r="ORY2" s="691"/>
      <c r="ORZ2" s="691"/>
      <c r="OSA2" s="691"/>
      <c r="OSB2" s="691"/>
      <c r="OSC2" s="691"/>
      <c r="OSD2" s="691"/>
      <c r="OSE2" s="691"/>
      <c r="OSF2" s="691"/>
      <c r="OSG2" s="691"/>
      <c r="OSH2" s="691"/>
      <c r="OSI2" s="691"/>
      <c r="OSJ2" s="691"/>
      <c r="OSK2" s="691"/>
      <c r="OSL2" s="691"/>
      <c r="OSM2" s="691"/>
      <c r="OSN2" s="691"/>
      <c r="OSO2" s="691"/>
      <c r="OSP2" s="691"/>
      <c r="OSQ2" s="691"/>
      <c r="OSR2" s="691"/>
      <c r="OSS2" s="691"/>
      <c r="OST2" s="691"/>
      <c r="OSU2" s="691"/>
      <c r="OSV2" s="691"/>
      <c r="OSW2" s="691"/>
      <c r="OSX2" s="691"/>
      <c r="OSY2" s="691"/>
      <c r="OSZ2" s="691"/>
      <c r="OTA2" s="691"/>
      <c r="OTB2" s="691"/>
      <c r="OTC2" s="691"/>
      <c r="OTD2" s="691"/>
      <c r="OTE2" s="691"/>
      <c r="OTF2" s="691"/>
      <c r="OTG2" s="691"/>
      <c r="OTH2" s="691"/>
      <c r="OTI2" s="691"/>
      <c r="OTJ2" s="691"/>
      <c r="OTK2" s="691"/>
      <c r="OTL2" s="691"/>
      <c r="OTM2" s="691"/>
      <c r="OTN2" s="691"/>
      <c r="OTO2" s="691"/>
      <c r="OTP2" s="691"/>
      <c r="OTQ2" s="691"/>
      <c r="OTR2" s="691"/>
      <c r="OTS2" s="691"/>
      <c r="OTT2" s="691"/>
      <c r="OTU2" s="691"/>
      <c r="OTV2" s="691"/>
      <c r="OTW2" s="691"/>
      <c r="OTX2" s="691"/>
      <c r="OTY2" s="691"/>
      <c r="OTZ2" s="691"/>
      <c r="OUA2" s="691"/>
      <c r="OUB2" s="691"/>
      <c r="OUC2" s="691"/>
      <c r="OUD2" s="691"/>
      <c r="OUE2" s="691"/>
      <c r="OUF2" s="691"/>
      <c r="OUG2" s="691"/>
      <c r="OUH2" s="691"/>
      <c r="OUI2" s="691"/>
      <c r="OUJ2" s="691"/>
      <c r="OUK2" s="691"/>
      <c r="OUL2" s="691"/>
      <c r="OUM2" s="691"/>
      <c r="OUN2" s="691"/>
      <c r="OUO2" s="691"/>
      <c r="OUP2" s="691"/>
      <c r="OUQ2" s="691"/>
      <c r="OUR2" s="691"/>
      <c r="OUS2" s="691"/>
      <c r="OUT2" s="691"/>
      <c r="OUU2" s="691"/>
      <c r="OUV2" s="691"/>
      <c r="OUW2" s="691"/>
      <c r="OUX2" s="691"/>
      <c r="OUY2" s="691"/>
      <c r="OUZ2" s="691"/>
      <c r="OVA2" s="691"/>
      <c r="OVB2" s="691"/>
      <c r="OVC2" s="691"/>
      <c r="OVD2" s="691"/>
      <c r="OVE2" s="691"/>
      <c r="OVF2" s="691"/>
      <c r="OVG2" s="691"/>
      <c r="OVH2" s="691"/>
      <c r="OVI2" s="691"/>
      <c r="OVJ2" s="691"/>
      <c r="OVK2" s="691"/>
      <c r="OVL2" s="691"/>
      <c r="OVM2" s="691"/>
      <c r="OVN2" s="691"/>
      <c r="OVO2" s="691"/>
      <c r="OVP2" s="691"/>
      <c r="OVQ2" s="691"/>
      <c r="OVR2" s="691"/>
      <c r="OVS2" s="691"/>
      <c r="OVT2" s="691"/>
      <c r="OVU2" s="691"/>
      <c r="OVV2" s="691"/>
      <c r="OVW2" s="691"/>
      <c r="OVX2" s="691"/>
      <c r="OVY2" s="691"/>
      <c r="OVZ2" s="691"/>
      <c r="OWA2" s="691"/>
      <c r="OWB2" s="691"/>
      <c r="OWC2" s="691"/>
      <c r="OWD2" s="691"/>
      <c r="OWE2" s="691"/>
      <c r="OWF2" s="691"/>
      <c r="OWG2" s="691"/>
      <c r="OWH2" s="691"/>
      <c r="OWI2" s="691"/>
      <c r="OWJ2" s="691"/>
      <c r="OWK2" s="691"/>
      <c r="OWL2" s="691"/>
      <c r="OWM2" s="691"/>
      <c r="OWN2" s="691"/>
      <c r="OWO2" s="691"/>
      <c r="OWP2" s="691"/>
      <c r="OWQ2" s="691"/>
      <c r="OWR2" s="691"/>
      <c r="OWS2" s="691"/>
      <c r="OWT2" s="691"/>
      <c r="OWU2" s="691"/>
      <c r="OWV2" s="691"/>
      <c r="OWW2" s="691"/>
      <c r="OWX2" s="691"/>
      <c r="OWY2" s="691"/>
      <c r="OWZ2" s="691"/>
      <c r="OXA2" s="691"/>
      <c r="OXB2" s="691"/>
      <c r="OXC2" s="691"/>
      <c r="OXD2" s="691"/>
      <c r="OXE2" s="691"/>
      <c r="OXF2" s="691"/>
      <c r="OXG2" s="691"/>
      <c r="OXH2" s="691"/>
      <c r="OXI2" s="691"/>
      <c r="OXJ2" s="691"/>
      <c r="OXK2" s="691"/>
      <c r="OXL2" s="691"/>
      <c r="OXM2" s="691"/>
      <c r="OXN2" s="691"/>
      <c r="OXO2" s="691"/>
      <c r="OXP2" s="691"/>
      <c r="OXQ2" s="691"/>
      <c r="OXR2" s="691"/>
      <c r="OXS2" s="691"/>
      <c r="OXT2" s="691"/>
      <c r="OXU2" s="691"/>
      <c r="OXV2" s="691"/>
      <c r="OXW2" s="691"/>
      <c r="OXX2" s="691"/>
      <c r="OXY2" s="691"/>
      <c r="OXZ2" s="691"/>
      <c r="OYA2" s="691"/>
      <c r="OYB2" s="691"/>
      <c r="OYC2" s="691"/>
      <c r="OYD2" s="691"/>
      <c r="OYE2" s="691"/>
      <c r="OYF2" s="691"/>
      <c r="OYG2" s="691"/>
      <c r="OYH2" s="691"/>
      <c r="OYI2" s="691"/>
      <c r="OYJ2" s="691"/>
      <c r="OYK2" s="691"/>
      <c r="OYL2" s="691"/>
      <c r="OYM2" s="691"/>
      <c r="OYN2" s="691"/>
      <c r="OYO2" s="691"/>
      <c r="OYP2" s="691"/>
      <c r="OYQ2" s="691"/>
      <c r="OYR2" s="691"/>
      <c r="OYS2" s="691"/>
      <c r="OYT2" s="691"/>
      <c r="OYU2" s="691"/>
      <c r="OYV2" s="691"/>
      <c r="OYW2" s="691"/>
      <c r="OYX2" s="691"/>
      <c r="OYY2" s="691"/>
      <c r="OYZ2" s="691"/>
      <c r="OZA2" s="691"/>
      <c r="OZB2" s="691"/>
      <c r="OZC2" s="691"/>
      <c r="OZD2" s="691"/>
      <c r="OZE2" s="691"/>
      <c r="OZF2" s="691"/>
      <c r="OZG2" s="691"/>
      <c r="OZH2" s="691"/>
      <c r="OZI2" s="691"/>
      <c r="OZJ2" s="691"/>
      <c r="OZK2" s="691"/>
      <c r="OZL2" s="691"/>
      <c r="OZM2" s="691"/>
      <c r="OZN2" s="691"/>
      <c r="OZO2" s="691"/>
      <c r="OZP2" s="691"/>
      <c r="OZQ2" s="691"/>
      <c r="OZR2" s="691"/>
      <c r="OZS2" s="691"/>
      <c r="OZT2" s="691"/>
      <c r="OZU2" s="691"/>
      <c r="OZV2" s="691"/>
      <c r="OZW2" s="691"/>
      <c r="OZX2" s="691"/>
      <c r="OZY2" s="691"/>
      <c r="OZZ2" s="691"/>
      <c r="PAA2" s="691"/>
      <c r="PAB2" s="691"/>
      <c r="PAC2" s="691"/>
      <c r="PAD2" s="691"/>
      <c r="PAE2" s="691"/>
      <c r="PAF2" s="691"/>
      <c r="PAG2" s="691"/>
      <c r="PAH2" s="691"/>
      <c r="PAI2" s="691"/>
      <c r="PAJ2" s="691"/>
      <c r="PAK2" s="691"/>
      <c r="PAL2" s="691"/>
      <c r="PAM2" s="691"/>
      <c r="PAN2" s="691"/>
      <c r="PAO2" s="691"/>
      <c r="PAP2" s="691"/>
      <c r="PAQ2" s="691"/>
      <c r="PAR2" s="691"/>
      <c r="PAS2" s="691"/>
      <c r="PAT2" s="691"/>
      <c r="PAU2" s="691"/>
      <c r="PAV2" s="691"/>
      <c r="PAW2" s="691"/>
      <c r="PAX2" s="691"/>
      <c r="PAY2" s="691"/>
      <c r="PAZ2" s="691"/>
      <c r="PBA2" s="691"/>
      <c r="PBB2" s="691"/>
      <c r="PBC2" s="691"/>
      <c r="PBD2" s="691"/>
      <c r="PBE2" s="691"/>
      <c r="PBF2" s="691"/>
      <c r="PBG2" s="691"/>
      <c r="PBH2" s="691"/>
      <c r="PBI2" s="691"/>
      <c r="PBJ2" s="691"/>
      <c r="PBK2" s="691"/>
      <c r="PBL2" s="691"/>
      <c r="PBM2" s="691"/>
      <c r="PBN2" s="691"/>
      <c r="PBO2" s="691"/>
      <c r="PBP2" s="691"/>
      <c r="PBQ2" s="691"/>
      <c r="PBR2" s="691"/>
      <c r="PBS2" s="691"/>
      <c r="PBT2" s="691"/>
      <c r="PBU2" s="691"/>
      <c r="PBV2" s="691"/>
      <c r="PBW2" s="691"/>
      <c r="PBX2" s="691"/>
      <c r="PBY2" s="691"/>
      <c r="PBZ2" s="691"/>
      <c r="PCA2" s="691"/>
      <c r="PCB2" s="691"/>
      <c r="PCC2" s="691"/>
      <c r="PCD2" s="691"/>
      <c r="PCE2" s="691"/>
      <c r="PCF2" s="691"/>
      <c r="PCG2" s="691"/>
      <c r="PCH2" s="691"/>
      <c r="PCI2" s="691"/>
      <c r="PCJ2" s="691"/>
      <c r="PCK2" s="691"/>
      <c r="PCL2" s="691"/>
      <c r="PCM2" s="691"/>
      <c r="PCN2" s="691"/>
      <c r="PCO2" s="691"/>
      <c r="PCP2" s="691"/>
      <c r="PCQ2" s="691"/>
      <c r="PCR2" s="691"/>
      <c r="PCS2" s="691"/>
      <c r="PCT2" s="691"/>
      <c r="PCU2" s="691"/>
      <c r="PCV2" s="691"/>
      <c r="PCW2" s="691"/>
      <c r="PCX2" s="691"/>
      <c r="PCY2" s="691"/>
      <c r="PCZ2" s="691"/>
      <c r="PDA2" s="691"/>
      <c r="PDB2" s="691"/>
      <c r="PDC2" s="691"/>
      <c r="PDD2" s="691"/>
      <c r="PDE2" s="691"/>
      <c r="PDF2" s="691"/>
      <c r="PDG2" s="691"/>
      <c r="PDH2" s="691"/>
      <c r="PDI2" s="691"/>
      <c r="PDJ2" s="691"/>
      <c r="PDK2" s="691"/>
      <c r="PDL2" s="691"/>
      <c r="PDM2" s="691"/>
      <c r="PDN2" s="691"/>
      <c r="PDO2" s="691"/>
      <c r="PDP2" s="691"/>
      <c r="PDQ2" s="691"/>
      <c r="PDR2" s="691"/>
      <c r="PDS2" s="691"/>
      <c r="PDT2" s="691"/>
      <c r="PDU2" s="691"/>
      <c r="PDV2" s="691"/>
      <c r="PDW2" s="691"/>
      <c r="PDX2" s="691"/>
      <c r="PDY2" s="691"/>
      <c r="PDZ2" s="691"/>
      <c r="PEA2" s="691"/>
      <c r="PEB2" s="691"/>
      <c r="PEC2" s="691"/>
      <c r="PED2" s="691"/>
      <c r="PEE2" s="691"/>
      <c r="PEF2" s="691"/>
      <c r="PEG2" s="691"/>
      <c r="PEH2" s="691"/>
      <c r="PEI2" s="691"/>
      <c r="PEJ2" s="691"/>
      <c r="PEK2" s="691"/>
      <c r="PEL2" s="691"/>
      <c r="PEM2" s="691"/>
      <c r="PEN2" s="691"/>
      <c r="PEO2" s="691"/>
      <c r="PEP2" s="691"/>
      <c r="PEQ2" s="691"/>
      <c r="PER2" s="691"/>
      <c r="PES2" s="691"/>
      <c r="PET2" s="691"/>
      <c r="PEU2" s="691"/>
      <c r="PEV2" s="691"/>
      <c r="PEW2" s="691"/>
      <c r="PEX2" s="691"/>
      <c r="PEY2" s="691"/>
      <c r="PEZ2" s="691"/>
      <c r="PFA2" s="691"/>
      <c r="PFB2" s="691"/>
      <c r="PFC2" s="691"/>
      <c r="PFD2" s="691"/>
      <c r="PFE2" s="691"/>
      <c r="PFF2" s="691"/>
      <c r="PFG2" s="691"/>
      <c r="PFH2" s="691"/>
      <c r="PFI2" s="691"/>
      <c r="PFJ2" s="691"/>
      <c r="PFK2" s="691"/>
      <c r="PFL2" s="691"/>
      <c r="PFM2" s="691"/>
      <c r="PFN2" s="691"/>
      <c r="PFO2" s="691"/>
      <c r="PFP2" s="691"/>
      <c r="PFQ2" s="691"/>
      <c r="PFR2" s="691"/>
      <c r="PFS2" s="691"/>
      <c r="PFT2" s="691"/>
      <c r="PFU2" s="691"/>
      <c r="PFV2" s="691"/>
      <c r="PFW2" s="691"/>
      <c r="PFX2" s="691"/>
      <c r="PFY2" s="691"/>
      <c r="PFZ2" s="691"/>
      <c r="PGA2" s="691"/>
      <c r="PGB2" s="691"/>
      <c r="PGC2" s="691"/>
      <c r="PGD2" s="691"/>
      <c r="PGE2" s="691"/>
      <c r="PGF2" s="691"/>
      <c r="PGG2" s="691"/>
      <c r="PGH2" s="691"/>
      <c r="PGI2" s="691"/>
      <c r="PGJ2" s="691"/>
      <c r="PGK2" s="691"/>
      <c r="PGL2" s="691"/>
      <c r="PGM2" s="691"/>
      <c r="PGN2" s="691"/>
      <c r="PGO2" s="691"/>
      <c r="PGP2" s="691"/>
      <c r="PGQ2" s="691"/>
      <c r="PGR2" s="691"/>
      <c r="PGS2" s="691"/>
      <c r="PGT2" s="691"/>
      <c r="PGU2" s="691"/>
      <c r="PGV2" s="691"/>
      <c r="PGW2" s="691"/>
      <c r="PGX2" s="691"/>
      <c r="PGY2" s="691"/>
      <c r="PGZ2" s="691"/>
      <c r="PHA2" s="691"/>
      <c r="PHB2" s="691"/>
      <c r="PHC2" s="691"/>
      <c r="PHD2" s="691"/>
      <c r="PHE2" s="691"/>
      <c r="PHF2" s="691"/>
      <c r="PHG2" s="691"/>
      <c r="PHH2" s="691"/>
      <c r="PHI2" s="691"/>
      <c r="PHJ2" s="691"/>
      <c r="PHK2" s="691"/>
      <c r="PHL2" s="691"/>
      <c r="PHM2" s="691"/>
      <c r="PHN2" s="691"/>
      <c r="PHO2" s="691"/>
      <c r="PHP2" s="691"/>
      <c r="PHQ2" s="691"/>
      <c r="PHR2" s="691"/>
      <c r="PHS2" s="691"/>
      <c r="PHT2" s="691"/>
      <c r="PHU2" s="691"/>
      <c r="PHV2" s="691"/>
      <c r="PHW2" s="691"/>
      <c r="PHX2" s="691"/>
      <c r="PHY2" s="691"/>
      <c r="PHZ2" s="691"/>
      <c r="PIA2" s="691"/>
      <c r="PIB2" s="691"/>
      <c r="PIC2" s="691"/>
      <c r="PID2" s="691"/>
      <c r="PIE2" s="691"/>
      <c r="PIF2" s="691"/>
      <c r="PIG2" s="691"/>
      <c r="PIH2" s="691"/>
      <c r="PII2" s="691"/>
      <c r="PIJ2" s="691"/>
      <c r="PIK2" s="691"/>
      <c r="PIL2" s="691"/>
      <c r="PIM2" s="691"/>
      <c r="PIN2" s="691"/>
      <c r="PIO2" s="691"/>
      <c r="PIP2" s="691"/>
      <c r="PIQ2" s="691"/>
      <c r="PIR2" s="691"/>
      <c r="PIS2" s="691"/>
      <c r="PIT2" s="691"/>
      <c r="PIU2" s="691"/>
      <c r="PIV2" s="691"/>
      <c r="PIW2" s="691"/>
      <c r="PIX2" s="691"/>
      <c r="PIY2" s="691"/>
      <c r="PIZ2" s="691"/>
      <c r="PJA2" s="691"/>
      <c r="PJB2" s="691"/>
      <c r="PJC2" s="691"/>
      <c r="PJD2" s="691"/>
      <c r="PJE2" s="691"/>
      <c r="PJF2" s="691"/>
      <c r="PJG2" s="691"/>
      <c r="PJH2" s="691"/>
      <c r="PJI2" s="691"/>
      <c r="PJJ2" s="691"/>
      <c r="PJK2" s="691"/>
      <c r="PJL2" s="691"/>
      <c r="PJM2" s="691"/>
      <c r="PJN2" s="691"/>
      <c r="PJO2" s="691"/>
      <c r="PJP2" s="691"/>
      <c r="PJQ2" s="691"/>
      <c r="PJR2" s="691"/>
      <c r="PJS2" s="691"/>
      <c r="PJT2" s="691"/>
      <c r="PJU2" s="691"/>
      <c r="PJV2" s="691"/>
      <c r="PJW2" s="691"/>
      <c r="PJX2" s="691"/>
      <c r="PJY2" s="691"/>
      <c r="PJZ2" s="691"/>
      <c r="PKA2" s="691"/>
      <c r="PKB2" s="691"/>
      <c r="PKC2" s="691"/>
      <c r="PKD2" s="691"/>
      <c r="PKE2" s="691"/>
      <c r="PKF2" s="691"/>
      <c r="PKG2" s="691"/>
      <c r="PKH2" s="691"/>
      <c r="PKI2" s="691"/>
      <c r="PKJ2" s="691"/>
      <c r="PKK2" s="691"/>
      <c r="PKL2" s="691"/>
      <c r="PKM2" s="691"/>
      <c r="PKN2" s="691"/>
      <c r="PKO2" s="691"/>
      <c r="PKP2" s="691"/>
      <c r="PKQ2" s="691"/>
      <c r="PKR2" s="691"/>
      <c r="PKS2" s="691"/>
      <c r="PKT2" s="691"/>
      <c r="PKU2" s="691"/>
      <c r="PKV2" s="691"/>
      <c r="PKW2" s="691"/>
      <c r="PKX2" s="691"/>
      <c r="PKY2" s="691"/>
      <c r="PKZ2" s="691"/>
      <c r="PLA2" s="691"/>
      <c r="PLB2" s="691"/>
      <c r="PLC2" s="691"/>
      <c r="PLD2" s="691"/>
      <c r="PLE2" s="691"/>
      <c r="PLF2" s="691"/>
      <c r="PLG2" s="691"/>
      <c r="PLH2" s="691"/>
      <c r="PLI2" s="691"/>
      <c r="PLJ2" s="691"/>
      <c r="PLK2" s="691"/>
      <c r="PLL2" s="691"/>
      <c r="PLM2" s="691"/>
      <c r="PLN2" s="691"/>
      <c r="PLO2" s="691"/>
      <c r="PLP2" s="691"/>
      <c r="PLQ2" s="691"/>
      <c r="PLR2" s="691"/>
      <c r="PLS2" s="691"/>
      <c r="PLT2" s="691"/>
      <c r="PLU2" s="691"/>
      <c r="PLV2" s="691"/>
      <c r="PLW2" s="691"/>
      <c r="PLX2" s="691"/>
      <c r="PLY2" s="691"/>
      <c r="PLZ2" s="691"/>
      <c r="PMA2" s="691"/>
      <c r="PMB2" s="691"/>
      <c r="PMC2" s="691"/>
      <c r="PMD2" s="691"/>
      <c r="PME2" s="691"/>
      <c r="PMF2" s="691"/>
      <c r="PMG2" s="691"/>
      <c r="PMH2" s="691"/>
      <c r="PMI2" s="691"/>
      <c r="PMJ2" s="691"/>
      <c r="PMK2" s="691"/>
      <c r="PML2" s="691"/>
      <c r="PMM2" s="691"/>
      <c r="PMN2" s="691"/>
      <c r="PMO2" s="691"/>
      <c r="PMP2" s="691"/>
      <c r="PMQ2" s="691"/>
      <c r="PMR2" s="691"/>
      <c r="PMS2" s="691"/>
      <c r="PMT2" s="691"/>
      <c r="PMU2" s="691"/>
      <c r="PMV2" s="691"/>
      <c r="PMW2" s="691"/>
      <c r="PMX2" s="691"/>
      <c r="PMY2" s="691"/>
      <c r="PMZ2" s="691"/>
      <c r="PNA2" s="691"/>
      <c r="PNB2" s="691"/>
      <c r="PNC2" s="691"/>
      <c r="PND2" s="691"/>
      <c r="PNE2" s="691"/>
      <c r="PNF2" s="691"/>
      <c r="PNG2" s="691"/>
      <c r="PNH2" s="691"/>
      <c r="PNI2" s="691"/>
      <c r="PNJ2" s="691"/>
      <c r="PNK2" s="691"/>
      <c r="PNL2" s="691"/>
      <c r="PNM2" s="691"/>
      <c r="PNN2" s="691"/>
      <c r="PNO2" s="691"/>
      <c r="PNP2" s="691"/>
      <c r="PNQ2" s="691"/>
      <c r="PNR2" s="691"/>
      <c r="PNS2" s="691"/>
      <c r="PNT2" s="691"/>
      <c r="PNU2" s="691"/>
      <c r="PNV2" s="691"/>
      <c r="PNW2" s="691"/>
      <c r="PNX2" s="691"/>
      <c r="PNY2" s="691"/>
      <c r="PNZ2" s="691"/>
      <c r="POA2" s="691"/>
      <c r="POB2" s="691"/>
      <c r="POC2" s="691"/>
      <c r="POD2" s="691"/>
      <c r="POE2" s="691"/>
      <c r="POF2" s="691"/>
      <c r="POG2" s="691"/>
      <c r="POH2" s="691"/>
      <c r="POI2" s="691"/>
      <c r="POJ2" s="691"/>
      <c r="POK2" s="691"/>
      <c r="POL2" s="691"/>
      <c r="POM2" s="691"/>
      <c r="PON2" s="691"/>
      <c r="POO2" s="691"/>
      <c r="POP2" s="691"/>
      <c r="POQ2" s="691"/>
      <c r="POR2" s="691"/>
      <c r="POS2" s="691"/>
      <c r="POT2" s="691"/>
      <c r="POU2" s="691"/>
      <c r="POV2" s="691"/>
      <c r="POW2" s="691"/>
      <c r="POX2" s="691"/>
      <c r="POY2" s="691"/>
      <c r="POZ2" s="691"/>
      <c r="PPA2" s="691"/>
      <c r="PPB2" s="691"/>
      <c r="PPC2" s="691"/>
      <c r="PPD2" s="691"/>
      <c r="PPE2" s="691"/>
      <c r="PPF2" s="691"/>
      <c r="PPG2" s="691"/>
      <c r="PPH2" s="691"/>
      <c r="PPI2" s="691"/>
      <c r="PPJ2" s="691"/>
      <c r="PPK2" s="691"/>
      <c r="PPL2" s="691"/>
      <c r="PPM2" s="691"/>
      <c r="PPN2" s="691"/>
      <c r="PPO2" s="691"/>
      <c r="PPP2" s="691"/>
      <c r="PPQ2" s="691"/>
      <c r="PPR2" s="691"/>
      <c r="PPS2" s="691"/>
      <c r="PPT2" s="691"/>
      <c r="PPU2" s="691"/>
      <c r="PPV2" s="691"/>
      <c r="PPW2" s="691"/>
      <c r="PPX2" s="691"/>
      <c r="PPY2" s="691"/>
      <c r="PPZ2" s="691"/>
      <c r="PQA2" s="691"/>
      <c r="PQB2" s="691"/>
      <c r="PQC2" s="691"/>
      <c r="PQD2" s="691"/>
      <c r="PQE2" s="691"/>
      <c r="PQF2" s="691"/>
      <c r="PQG2" s="691"/>
      <c r="PQH2" s="691"/>
      <c r="PQI2" s="691"/>
      <c r="PQJ2" s="691"/>
      <c r="PQK2" s="691"/>
      <c r="PQL2" s="691"/>
      <c r="PQM2" s="691"/>
      <c r="PQN2" s="691"/>
      <c r="PQO2" s="691"/>
      <c r="PQP2" s="691"/>
      <c r="PQQ2" s="691"/>
      <c r="PQR2" s="691"/>
      <c r="PQS2" s="691"/>
      <c r="PQT2" s="691"/>
      <c r="PQU2" s="691"/>
      <c r="PQV2" s="691"/>
      <c r="PQW2" s="691"/>
      <c r="PQX2" s="691"/>
      <c r="PQY2" s="691"/>
      <c r="PQZ2" s="691"/>
      <c r="PRA2" s="691"/>
      <c r="PRB2" s="691"/>
      <c r="PRC2" s="691"/>
      <c r="PRD2" s="691"/>
      <c r="PRE2" s="691"/>
      <c r="PRF2" s="691"/>
      <c r="PRG2" s="691"/>
      <c r="PRH2" s="691"/>
      <c r="PRI2" s="691"/>
      <c r="PRJ2" s="691"/>
      <c r="PRK2" s="691"/>
      <c r="PRL2" s="691"/>
      <c r="PRM2" s="691"/>
      <c r="PRN2" s="691"/>
      <c r="PRO2" s="691"/>
      <c r="PRP2" s="691"/>
      <c r="PRQ2" s="691"/>
      <c r="PRR2" s="691"/>
      <c r="PRS2" s="691"/>
      <c r="PRT2" s="691"/>
      <c r="PRU2" s="691"/>
      <c r="PRV2" s="691"/>
      <c r="PRW2" s="691"/>
      <c r="PRX2" s="691"/>
      <c r="PRY2" s="691"/>
      <c r="PRZ2" s="691"/>
      <c r="PSA2" s="691"/>
      <c r="PSB2" s="691"/>
      <c r="PSC2" s="691"/>
      <c r="PSD2" s="691"/>
      <c r="PSE2" s="691"/>
      <c r="PSF2" s="691"/>
      <c r="PSG2" s="691"/>
      <c r="PSH2" s="691"/>
      <c r="PSI2" s="691"/>
      <c r="PSJ2" s="691"/>
      <c r="PSK2" s="691"/>
      <c r="PSL2" s="691"/>
      <c r="PSM2" s="691"/>
      <c r="PSN2" s="691"/>
      <c r="PSO2" s="691"/>
      <c r="PSP2" s="691"/>
      <c r="PSQ2" s="691"/>
      <c r="PSR2" s="691"/>
      <c r="PSS2" s="691"/>
      <c r="PST2" s="691"/>
      <c r="PSU2" s="691"/>
      <c r="PSV2" s="691"/>
      <c r="PSW2" s="691"/>
      <c r="PSX2" s="691"/>
      <c r="PSY2" s="691"/>
      <c r="PSZ2" s="691"/>
      <c r="PTA2" s="691"/>
      <c r="PTB2" s="691"/>
      <c r="PTC2" s="691"/>
      <c r="PTD2" s="691"/>
      <c r="PTE2" s="691"/>
      <c r="PTF2" s="691"/>
      <c r="PTG2" s="691"/>
      <c r="PTH2" s="691"/>
      <c r="PTI2" s="691"/>
      <c r="PTJ2" s="691"/>
      <c r="PTK2" s="691"/>
      <c r="PTL2" s="691"/>
      <c r="PTM2" s="691"/>
      <c r="PTN2" s="691"/>
      <c r="PTO2" s="691"/>
      <c r="PTP2" s="691"/>
      <c r="PTQ2" s="691"/>
      <c r="PTR2" s="691"/>
      <c r="PTS2" s="691"/>
      <c r="PTT2" s="691"/>
      <c r="PTU2" s="691"/>
      <c r="PTV2" s="691"/>
      <c r="PTW2" s="691"/>
      <c r="PTX2" s="691"/>
      <c r="PTY2" s="691"/>
      <c r="PTZ2" s="691"/>
      <c r="PUA2" s="691"/>
      <c r="PUB2" s="691"/>
      <c r="PUC2" s="691"/>
      <c r="PUD2" s="691"/>
      <c r="PUE2" s="691"/>
      <c r="PUF2" s="691"/>
      <c r="PUG2" s="691"/>
      <c r="PUH2" s="691"/>
      <c r="PUI2" s="691"/>
      <c r="PUJ2" s="691"/>
      <c r="PUK2" s="691"/>
      <c r="PUL2" s="691"/>
      <c r="PUM2" s="691"/>
      <c r="PUN2" s="691"/>
      <c r="PUO2" s="691"/>
      <c r="PUP2" s="691"/>
      <c r="PUQ2" s="691"/>
      <c r="PUR2" s="691"/>
      <c r="PUS2" s="691"/>
      <c r="PUT2" s="691"/>
      <c r="PUU2" s="691"/>
      <c r="PUV2" s="691"/>
      <c r="PUW2" s="691"/>
      <c r="PUX2" s="691"/>
      <c r="PUY2" s="691"/>
      <c r="PUZ2" s="691"/>
      <c r="PVA2" s="691"/>
      <c r="PVB2" s="691"/>
      <c r="PVC2" s="691"/>
      <c r="PVD2" s="691"/>
      <c r="PVE2" s="691"/>
      <c r="PVF2" s="691"/>
      <c r="PVG2" s="691"/>
      <c r="PVH2" s="691"/>
      <c r="PVI2" s="691"/>
      <c r="PVJ2" s="691"/>
      <c r="PVK2" s="691"/>
      <c r="PVL2" s="691"/>
      <c r="PVM2" s="691"/>
      <c r="PVN2" s="691"/>
      <c r="PVO2" s="691"/>
      <c r="PVP2" s="691"/>
      <c r="PVQ2" s="691"/>
      <c r="PVR2" s="691"/>
      <c r="PVS2" s="691"/>
      <c r="PVT2" s="691"/>
      <c r="PVU2" s="691"/>
      <c r="PVV2" s="691"/>
      <c r="PVW2" s="691"/>
      <c r="PVX2" s="691"/>
      <c r="PVY2" s="691"/>
      <c r="PVZ2" s="691"/>
      <c r="PWA2" s="691"/>
      <c r="PWB2" s="691"/>
      <c r="PWC2" s="691"/>
      <c r="PWD2" s="691"/>
      <c r="PWE2" s="691"/>
      <c r="PWF2" s="691"/>
      <c r="PWG2" s="691"/>
      <c r="PWH2" s="691"/>
      <c r="PWI2" s="691"/>
      <c r="PWJ2" s="691"/>
      <c r="PWK2" s="691"/>
      <c r="PWL2" s="691"/>
      <c r="PWM2" s="691"/>
      <c r="PWN2" s="691"/>
      <c r="PWO2" s="691"/>
      <c r="PWP2" s="691"/>
      <c r="PWQ2" s="691"/>
      <c r="PWR2" s="691"/>
      <c r="PWS2" s="691"/>
      <c r="PWT2" s="691"/>
      <c r="PWU2" s="691"/>
      <c r="PWV2" s="691"/>
      <c r="PWW2" s="691"/>
      <c r="PWX2" s="691"/>
      <c r="PWY2" s="691"/>
      <c r="PWZ2" s="691"/>
      <c r="PXA2" s="691"/>
      <c r="PXB2" s="691"/>
      <c r="PXC2" s="691"/>
      <c r="PXD2" s="691"/>
      <c r="PXE2" s="691"/>
      <c r="PXF2" s="691"/>
      <c r="PXG2" s="691"/>
      <c r="PXH2" s="691"/>
      <c r="PXI2" s="691"/>
      <c r="PXJ2" s="691"/>
      <c r="PXK2" s="691"/>
      <c r="PXL2" s="691"/>
      <c r="PXM2" s="691"/>
      <c r="PXN2" s="691"/>
      <c r="PXO2" s="691"/>
      <c r="PXP2" s="691"/>
      <c r="PXQ2" s="691"/>
      <c r="PXR2" s="691"/>
      <c r="PXS2" s="691"/>
      <c r="PXT2" s="691"/>
      <c r="PXU2" s="691"/>
      <c r="PXV2" s="691"/>
      <c r="PXW2" s="691"/>
      <c r="PXX2" s="691"/>
      <c r="PXY2" s="691"/>
      <c r="PXZ2" s="691"/>
      <c r="PYA2" s="691"/>
      <c r="PYB2" s="691"/>
      <c r="PYC2" s="691"/>
      <c r="PYD2" s="691"/>
      <c r="PYE2" s="691"/>
      <c r="PYF2" s="691"/>
      <c r="PYG2" s="691"/>
      <c r="PYH2" s="691"/>
      <c r="PYI2" s="691"/>
      <c r="PYJ2" s="691"/>
      <c r="PYK2" s="691"/>
      <c r="PYL2" s="691"/>
      <c r="PYM2" s="691"/>
      <c r="PYN2" s="691"/>
      <c r="PYO2" s="691"/>
      <c r="PYP2" s="691"/>
      <c r="PYQ2" s="691"/>
      <c r="PYR2" s="691"/>
      <c r="PYS2" s="691"/>
      <c r="PYT2" s="691"/>
      <c r="PYU2" s="691"/>
      <c r="PYV2" s="691"/>
      <c r="PYW2" s="691"/>
      <c r="PYX2" s="691"/>
      <c r="PYY2" s="691"/>
      <c r="PYZ2" s="691"/>
      <c r="PZA2" s="691"/>
      <c r="PZB2" s="691"/>
      <c r="PZC2" s="691"/>
      <c r="PZD2" s="691"/>
      <c r="PZE2" s="691"/>
      <c r="PZF2" s="691"/>
      <c r="PZG2" s="691"/>
      <c r="PZH2" s="691"/>
      <c r="PZI2" s="691"/>
      <c r="PZJ2" s="691"/>
      <c r="PZK2" s="691"/>
      <c r="PZL2" s="691"/>
      <c r="PZM2" s="691"/>
      <c r="PZN2" s="691"/>
      <c r="PZO2" s="691"/>
      <c r="PZP2" s="691"/>
      <c r="PZQ2" s="691"/>
      <c r="PZR2" s="691"/>
      <c r="PZS2" s="691"/>
      <c r="PZT2" s="691"/>
      <c r="PZU2" s="691"/>
      <c r="PZV2" s="691"/>
      <c r="PZW2" s="691"/>
      <c r="PZX2" s="691"/>
      <c r="PZY2" s="691"/>
      <c r="PZZ2" s="691"/>
      <c r="QAA2" s="691"/>
      <c r="QAB2" s="691"/>
      <c r="QAC2" s="691"/>
      <c r="QAD2" s="691"/>
      <c r="QAE2" s="691"/>
      <c r="QAF2" s="691"/>
      <c r="QAG2" s="691"/>
      <c r="QAH2" s="691"/>
      <c r="QAI2" s="691"/>
      <c r="QAJ2" s="691"/>
      <c r="QAK2" s="691"/>
      <c r="QAL2" s="691"/>
      <c r="QAM2" s="691"/>
      <c r="QAN2" s="691"/>
      <c r="QAO2" s="691"/>
      <c r="QAP2" s="691"/>
      <c r="QAQ2" s="691"/>
      <c r="QAR2" s="691"/>
      <c r="QAS2" s="691"/>
      <c r="QAT2" s="691"/>
      <c r="QAU2" s="691"/>
      <c r="QAV2" s="691"/>
      <c r="QAW2" s="691"/>
      <c r="QAX2" s="691"/>
      <c r="QAY2" s="691"/>
      <c r="QAZ2" s="691"/>
      <c r="QBA2" s="691"/>
      <c r="QBB2" s="691"/>
      <c r="QBC2" s="691"/>
      <c r="QBD2" s="691"/>
      <c r="QBE2" s="691"/>
      <c r="QBF2" s="691"/>
      <c r="QBG2" s="691"/>
      <c r="QBH2" s="691"/>
      <c r="QBI2" s="691"/>
      <c r="QBJ2" s="691"/>
      <c r="QBK2" s="691"/>
      <c r="QBL2" s="691"/>
      <c r="QBM2" s="691"/>
      <c r="QBN2" s="691"/>
      <c r="QBO2" s="691"/>
      <c r="QBP2" s="691"/>
      <c r="QBQ2" s="691"/>
      <c r="QBR2" s="691"/>
      <c r="QBS2" s="691"/>
      <c r="QBT2" s="691"/>
      <c r="QBU2" s="691"/>
      <c r="QBV2" s="691"/>
      <c r="QBW2" s="691"/>
      <c r="QBX2" s="691"/>
      <c r="QBY2" s="691"/>
      <c r="QBZ2" s="691"/>
      <c r="QCA2" s="691"/>
      <c r="QCB2" s="691"/>
      <c r="QCC2" s="691"/>
      <c r="QCD2" s="691"/>
      <c r="QCE2" s="691"/>
      <c r="QCF2" s="691"/>
      <c r="QCG2" s="691"/>
      <c r="QCH2" s="691"/>
      <c r="QCI2" s="691"/>
      <c r="QCJ2" s="691"/>
      <c r="QCK2" s="691"/>
      <c r="QCL2" s="691"/>
      <c r="QCM2" s="691"/>
      <c r="QCN2" s="691"/>
      <c r="QCO2" s="691"/>
      <c r="QCP2" s="691"/>
      <c r="QCQ2" s="691"/>
      <c r="QCR2" s="691"/>
      <c r="QCS2" s="691"/>
      <c r="QCT2" s="691"/>
      <c r="QCU2" s="691"/>
      <c r="QCV2" s="691"/>
      <c r="QCW2" s="691"/>
      <c r="QCX2" s="691"/>
      <c r="QCY2" s="691"/>
      <c r="QCZ2" s="691"/>
      <c r="QDA2" s="691"/>
      <c r="QDB2" s="691"/>
      <c r="QDC2" s="691"/>
      <c r="QDD2" s="691"/>
      <c r="QDE2" s="691"/>
      <c r="QDF2" s="691"/>
      <c r="QDG2" s="691"/>
      <c r="QDH2" s="691"/>
      <c r="QDI2" s="691"/>
      <c r="QDJ2" s="691"/>
      <c r="QDK2" s="691"/>
      <c r="QDL2" s="691"/>
      <c r="QDM2" s="691"/>
      <c r="QDN2" s="691"/>
      <c r="QDO2" s="691"/>
      <c r="QDP2" s="691"/>
      <c r="QDQ2" s="691"/>
      <c r="QDR2" s="691"/>
      <c r="QDS2" s="691"/>
      <c r="QDT2" s="691"/>
      <c r="QDU2" s="691"/>
      <c r="QDV2" s="691"/>
      <c r="QDW2" s="691"/>
      <c r="QDX2" s="691"/>
      <c r="QDY2" s="691"/>
      <c r="QDZ2" s="691"/>
      <c r="QEA2" s="691"/>
      <c r="QEB2" s="691"/>
      <c r="QEC2" s="691"/>
      <c r="QED2" s="691"/>
      <c r="QEE2" s="691"/>
      <c r="QEF2" s="691"/>
      <c r="QEG2" s="691"/>
      <c r="QEH2" s="691"/>
      <c r="QEI2" s="691"/>
      <c r="QEJ2" s="691"/>
      <c r="QEK2" s="691"/>
      <c r="QEL2" s="691"/>
      <c r="QEM2" s="691"/>
      <c r="QEN2" s="691"/>
      <c r="QEO2" s="691"/>
      <c r="QEP2" s="691"/>
      <c r="QEQ2" s="691"/>
      <c r="QER2" s="691"/>
      <c r="QES2" s="691"/>
      <c r="QET2" s="691"/>
      <c r="QEU2" s="691"/>
      <c r="QEV2" s="691"/>
      <c r="QEW2" s="691"/>
      <c r="QEX2" s="691"/>
      <c r="QEY2" s="691"/>
      <c r="QEZ2" s="691"/>
      <c r="QFA2" s="691"/>
      <c r="QFB2" s="691"/>
      <c r="QFC2" s="691"/>
      <c r="QFD2" s="691"/>
      <c r="QFE2" s="691"/>
      <c r="QFF2" s="691"/>
      <c r="QFG2" s="691"/>
      <c r="QFH2" s="691"/>
      <c r="QFI2" s="691"/>
      <c r="QFJ2" s="691"/>
      <c r="QFK2" s="691"/>
      <c r="QFL2" s="691"/>
      <c r="QFM2" s="691"/>
      <c r="QFN2" s="691"/>
      <c r="QFO2" s="691"/>
      <c r="QFP2" s="691"/>
      <c r="QFQ2" s="691"/>
      <c r="QFR2" s="691"/>
      <c r="QFS2" s="691"/>
      <c r="QFT2" s="691"/>
      <c r="QFU2" s="691"/>
      <c r="QFV2" s="691"/>
      <c r="QFW2" s="691"/>
      <c r="QFX2" s="691"/>
      <c r="QFY2" s="691"/>
      <c r="QFZ2" s="691"/>
      <c r="QGA2" s="691"/>
      <c r="QGB2" s="691"/>
      <c r="QGC2" s="691"/>
      <c r="QGD2" s="691"/>
      <c r="QGE2" s="691"/>
      <c r="QGF2" s="691"/>
      <c r="QGG2" s="691"/>
      <c r="QGH2" s="691"/>
      <c r="QGI2" s="691"/>
      <c r="QGJ2" s="691"/>
      <c r="QGK2" s="691"/>
      <c r="QGL2" s="691"/>
      <c r="QGM2" s="691"/>
      <c r="QGN2" s="691"/>
      <c r="QGO2" s="691"/>
      <c r="QGP2" s="691"/>
      <c r="QGQ2" s="691"/>
      <c r="QGR2" s="691"/>
      <c r="QGS2" s="691"/>
      <c r="QGT2" s="691"/>
      <c r="QGU2" s="691"/>
      <c r="QGV2" s="691"/>
      <c r="QGW2" s="691"/>
      <c r="QGX2" s="691"/>
      <c r="QGY2" s="691"/>
      <c r="QGZ2" s="691"/>
      <c r="QHA2" s="691"/>
      <c r="QHB2" s="691"/>
      <c r="QHC2" s="691"/>
      <c r="QHD2" s="691"/>
      <c r="QHE2" s="691"/>
      <c r="QHF2" s="691"/>
      <c r="QHG2" s="691"/>
      <c r="QHH2" s="691"/>
      <c r="QHI2" s="691"/>
      <c r="QHJ2" s="691"/>
      <c r="QHK2" s="691"/>
      <c r="QHL2" s="691"/>
      <c r="QHM2" s="691"/>
      <c r="QHN2" s="691"/>
      <c r="QHO2" s="691"/>
      <c r="QHP2" s="691"/>
      <c r="QHQ2" s="691"/>
      <c r="QHR2" s="691"/>
      <c r="QHS2" s="691"/>
      <c r="QHT2" s="691"/>
      <c r="QHU2" s="691"/>
      <c r="QHV2" s="691"/>
      <c r="QHW2" s="691"/>
      <c r="QHX2" s="691"/>
      <c r="QHY2" s="691"/>
      <c r="QHZ2" s="691"/>
      <c r="QIA2" s="691"/>
      <c r="QIB2" s="691"/>
      <c r="QIC2" s="691"/>
      <c r="QID2" s="691"/>
      <c r="QIE2" s="691"/>
      <c r="QIF2" s="691"/>
      <c r="QIG2" s="691"/>
      <c r="QIH2" s="691"/>
      <c r="QII2" s="691"/>
      <c r="QIJ2" s="691"/>
      <c r="QIK2" s="691"/>
      <c r="QIL2" s="691"/>
      <c r="QIM2" s="691"/>
      <c r="QIN2" s="691"/>
      <c r="QIO2" s="691"/>
      <c r="QIP2" s="691"/>
      <c r="QIQ2" s="691"/>
      <c r="QIR2" s="691"/>
      <c r="QIS2" s="691"/>
      <c r="QIT2" s="691"/>
      <c r="QIU2" s="691"/>
      <c r="QIV2" s="691"/>
      <c r="QIW2" s="691"/>
      <c r="QIX2" s="691"/>
      <c r="QIY2" s="691"/>
      <c r="QIZ2" s="691"/>
      <c r="QJA2" s="691"/>
      <c r="QJB2" s="691"/>
      <c r="QJC2" s="691"/>
      <c r="QJD2" s="691"/>
      <c r="QJE2" s="691"/>
      <c r="QJF2" s="691"/>
      <c r="QJG2" s="691"/>
      <c r="QJH2" s="691"/>
      <c r="QJI2" s="691"/>
      <c r="QJJ2" s="691"/>
      <c r="QJK2" s="691"/>
      <c r="QJL2" s="691"/>
      <c r="QJM2" s="691"/>
      <c r="QJN2" s="691"/>
      <c r="QJO2" s="691"/>
      <c r="QJP2" s="691"/>
      <c r="QJQ2" s="691"/>
      <c r="QJR2" s="691"/>
      <c r="QJS2" s="691"/>
      <c r="QJT2" s="691"/>
      <c r="QJU2" s="691"/>
      <c r="QJV2" s="691"/>
      <c r="QJW2" s="691"/>
      <c r="QJX2" s="691"/>
      <c r="QJY2" s="691"/>
      <c r="QJZ2" s="691"/>
      <c r="QKA2" s="691"/>
      <c r="QKB2" s="691"/>
      <c r="QKC2" s="691"/>
      <c r="QKD2" s="691"/>
      <c r="QKE2" s="691"/>
      <c r="QKF2" s="691"/>
      <c r="QKG2" s="691"/>
      <c r="QKH2" s="691"/>
      <c r="QKI2" s="691"/>
      <c r="QKJ2" s="691"/>
      <c r="QKK2" s="691"/>
      <c r="QKL2" s="691"/>
      <c r="QKM2" s="691"/>
      <c r="QKN2" s="691"/>
      <c r="QKO2" s="691"/>
      <c r="QKP2" s="691"/>
      <c r="QKQ2" s="691"/>
      <c r="QKR2" s="691"/>
      <c r="QKS2" s="691"/>
      <c r="QKT2" s="691"/>
      <c r="QKU2" s="691"/>
      <c r="QKV2" s="691"/>
      <c r="QKW2" s="691"/>
      <c r="QKX2" s="691"/>
      <c r="QKY2" s="691"/>
      <c r="QKZ2" s="691"/>
      <c r="QLA2" s="691"/>
      <c r="QLB2" s="691"/>
      <c r="QLC2" s="691"/>
      <c r="QLD2" s="691"/>
      <c r="QLE2" s="691"/>
      <c r="QLF2" s="691"/>
      <c r="QLG2" s="691"/>
      <c r="QLH2" s="691"/>
      <c r="QLI2" s="691"/>
      <c r="QLJ2" s="691"/>
      <c r="QLK2" s="691"/>
      <c r="QLL2" s="691"/>
      <c r="QLM2" s="691"/>
      <c r="QLN2" s="691"/>
      <c r="QLO2" s="691"/>
      <c r="QLP2" s="691"/>
      <c r="QLQ2" s="691"/>
      <c r="QLR2" s="691"/>
      <c r="QLS2" s="691"/>
      <c r="QLT2" s="691"/>
      <c r="QLU2" s="691"/>
      <c r="QLV2" s="691"/>
      <c r="QLW2" s="691"/>
      <c r="QLX2" s="691"/>
      <c r="QLY2" s="691"/>
      <c r="QLZ2" s="691"/>
      <c r="QMA2" s="691"/>
      <c r="QMB2" s="691"/>
      <c r="QMC2" s="691"/>
      <c r="QMD2" s="691"/>
      <c r="QME2" s="691"/>
      <c r="QMF2" s="691"/>
      <c r="QMG2" s="691"/>
      <c r="QMH2" s="691"/>
      <c r="QMI2" s="691"/>
      <c r="QMJ2" s="691"/>
      <c r="QMK2" s="691"/>
      <c r="QML2" s="691"/>
      <c r="QMM2" s="691"/>
      <c r="QMN2" s="691"/>
      <c r="QMO2" s="691"/>
      <c r="QMP2" s="691"/>
      <c r="QMQ2" s="691"/>
      <c r="QMR2" s="691"/>
      <c r="QMS2" s="691"/>
      <c r="QMT2" s="691"/>
      <c r="QMU2" s="691"/>
      <c r="QMV2" s="691"/>
      <c r="QMW2" s="691"/>
      <c r="QMX2" s="691"/>
      <c r="QMY2" s="691"/>
      <c r="QMZ2" s="691"/>
      <c r="QNA2" s="691"/>
      <c r="QNB2" s="691"/>
      <c r="QNC2" s="691"/>
      <c r="QND2" s="691"/>
      <c r="QNE2" s="691"/>
      <c r="QNF2" s="691"/>
      <c r="QNG2" s="691"/>
      <c r="QNH2" s="691"/>
      <c r="QNI2" s="691"/>
      <c r="QNJ2" s="691"/>
      <c r="QNK2" s="691"/>
      <c r="QNL2" s="691"/>
      <c r="QNM2" s="691"/>
      <c r="QNN2" s="691"/>
      <c r="QNO2" s="691"/>
      <c r="QNP2" s="691"/>
      <c r="QNQ2" s="691"/>
      <c r="QNR2" s="691"/>
      <c r="QNS2" s="691"/>
      <c r="QNT2" s="691"/>
      <c r="QNU2" s="691"/>
      <c r="QNV2" s="691"/>
      <c r="QNW2" s="691"/>
      <c r="QNX2" s="691"/>
      <c r="QNY2" s="691"/>
      <c r="QNZ2" s="691"/>
      <c r="QOA2" s="691"/>
      <c r="QOB2" s="691"/>
      <c r="QOC2" s="691"/>
      <c r="QOD2" s="691"/>
      <c r="QOE2" s="691"/>
      <c r="QOF2" s="691"/>
      <c r="QOG2" s="691"/>
      <c r="QOH2" s="691"/>
      <c r="QOI2" s="691"/>
      <c r="QOJ2" s="691"/>
      <c r="QOK2" s="691"/>
      <c r="QOL2" s="691"/>
      <c r="QOM2" s="691"/>
      <c r="QON2" s="691"/>
      <c r="QOO2" s="691"/>
      <c r="QOP2" s="691"/>
      <c r="QOQ2" s="691"/>
      <c r="QOR2" s="691"/>
      <c r="QOS2" s="691"/>
      <c r="QOT2" s="691"/>
      <c r="QOU2" s="691"/>
      <c r="QOV2" s="691"/>
      <c r="QOW2" s="691"/>
      <c r="QOX2" s="691"/>
      <c r="QOY2" s="691"/>
      <c r="QOZ2" s="691"/>
      <c r="QPA2" s="691"/>
      <c r="QPB2" s="691"/>
      <c r="QPC2" s="691"/>
      <c r="QPD2" s="691"/>
      <c r="QPE2" s="691"/>
      <c r="QPF2" s="691"/>
      <c r="QPG2" s="691"/>
      <c r="QPH2" s="691"/>
      <c r="QPI2" s="691"/>
      <c r="QPJ2" s="691"/>
      <c r="QPK2" s="691"/>
      <c r="QPL2" s="691"/>
      <c r="QPM2" s="691"/>
      <c r="QPN2" s="691"/>
      <c r="QPO2" s="691"/>
      <c r="QPP2" s="691"/>
      <c r="QPQ2" s="691"/>
      <c r="QPR2" s="691"/>
      <c r="QPS2" s="691"/>
      <c r="QPT2" s="691"/>
      <c r="QPU2" s="691"/>
      <c r="QPV2" s="691"/>
      <c r="QPW2" s="691"/>
      <c r="QPX2" s="691"/>
      <c r="QPY2" s="691"/>
      <c r="QPZ2" s="691"/>
      <c r="QQA2" s="691"/>
      <c r="QQB2" s="691"/>
      <c r="QQC2" s="691"/>
      <c r="QQD2" s="691"/>
      <c r="QQE2" s="691"/>
      <c r="QQF2" s="691"/>
      <c r="QQG2" s="691"/>
      <c r="QQH2" s="691"/>
      <c r="QQI2" s="691"/>
      <c r="QQJ2" s="691"/>
      <c r="QQK2" s="691"/>
      <c r="QQL2" s="691"/>
      <c r="QQM2" s="691"/>
      <c r="QQN2" s="691"/>
      <c r="QQO2" s="691"/>
      <c r="QQP2" s="691"/>
      <c r="QQQ2" s="691"/>
      <c r="QQR2" s="691"/>
      <c r="QQS2" s="691"/>
      <c r="QQT2" s="691"/>
      <c r="QQU2" s="691"/>
      <c r="QQV2" s="691"/>
      <c r="QQW2" s="691"/>
      <c r="QQX2" s="691"/>
      <c r="QQY2" s="691"/>
      <c r="QQZ2" s="691"/>
      <c r="QRA2" s="691"/>
      <c r="QRB2" s="691"/>
      <c r="QRC2" s="691"/>
      <c r="QRD2" s="691"/>
      <c r="QRE2" s="691"/>
      <c r="QRF2" s="691"/>
      <c r="QRG2" s="691"/>
      <c r="QRH2" s="691"/>
      <c r="QRI2" s="691"/>
      <c r="QRJ2" s="691"/>
      <c r="QRK2" s="691"/>
      <c r="QRL2" s="691"/>
      <c r="QRM2" s="691"/>
      <c r="QRN2" s="691"/>
      <c r="QRO2" s="691"/>
      <c r="QRP2" s="691"/>
      <c r="QRQ2" s="691"/>
      <c r="QRR2" s="691"/>
      <c r="QRS2" s="691"/>
      <c r="QRT2" s="691"/>
      <c r="QRU2" s="691"/>
      <c r="QRV2" s="691"/>
      <c r="QRW2" s="691"/>
      <c r="QRX2" s="691"/>
      <c r="QRY2" s="691"/>
      <c r="QRZ2" s="691"/>
      <c r="QSA2" s="691"/>
      <c r="QSB2" s="691"/>
      <c r="QSC2" s="691"/>
      <c r="QSD2" s="691"/>
      <c r="QSE2" s="691"/>
      <c r="QSF2" s="691"/>
      <c r="QSG2" s="691"/>
      <c r="QSH2" s="691"/>
      <c r="QSI2" s="691"/>
      <c r="QSJ2" s="691"/>
      <c r="QSK2" s="691"/>
      <c r="QSL2" s="691"/>
      <c r="QSM2" s="691"/>
      <c r="QSN2" s="691"/>
      <c r="QSO2" s="691"/>
      <c r="QSP2" s="691"/>
      <c r="QSQ2" s="691"/>
      <c r="QSR2" s="691"/>
      <c r="QSS2" s="691"/>
      <c r="QST2" s="691"/>
      <c r="QSU2" s="691"/>
      <c r="QSV2" s="691"/>
      <c r="QSW2" s="691"/>
      <c r="QSX2" s="691"/>
      <c r="QSY2" s="691"/>
      <c r="QSZ2" s="691"/>
      <c r="QTA2" s="691"/>
      <c r="QTB2" s="691"/>
      <c r="QTC2" s="691"/>
      <c r="QTD2" s="691"/>
      <c r="QTE2" s="691"/>
      <c r="QTF2" s="691"/>
      <c r="QTG2" s="691"/>
      <c r="QTH2" s="691"/>
      <c r="QTI2" s="691"/>
      <c r="QTJ2" s="691"/>
      <c r="QTK2" s="691"/>
      <c r="QTL2" s="691"/>
      <c r="QTM2" s="691"/>
      <c r="QTN2" s="691"/>
      <c r="QTO2" s="691"/>
      <c r="QTP2" s="691"/>
      <c r="QTQ2" s="691"/>
      <c r="QTR2" s="691"/>
      <c r="QTS2" s="691"/>
      <c r="QTT2" s="691"/>
      <c r="QTU2" s="691"/>
      <c r="QTV2" s="691"/>
      <c r="QTW2" s="691"/>
      <c r="QTX2" s="691"/>
      <c r="QTY2" s="691"/>
      <c r="QTZ2" s="691"/>
      <c r="QUA2" s="691"/>
      <c r="QUB2" s="691"/>
      <c r="QUC2" s="691"/>
      <c r="QUD2" s="691"/>
      <c r="QUE2" s="691"/>
      <c r="QUF2" s="691"/>
      <c r="QUG2" s="691"/>
      <c r="QUH2" s="691"/>
      <c r="QUI2" s="691"/>
      <c r="QUJ2" s="691"/>
      <c r="QUK2" s="691"/>
      <c r="QUL2" s="691"/>
      <c r="QUM2" s="691"/>
      <c r="QUN2" s="691"/>
      <c r="QUO2" s="691"/>
      <c r="QUP2" s="691"/>
      <c r="QUQ2" s="691"/>
      <c r="QUR2" s="691"/>
      <c r="QUS2" s="691"/>
      <c r="QUT2" s="691"/>
      <c r="QUU2" s="691"/>
      <c r="QUV2" s="691"/>
      <c r="QUW2" s="691"/>
      <c r="QUX2" s="691"/>
      <c r="QUY2" s="691"/>
      <c r="QUZ2" s="691"/>
      <c r="QVA2" s="691"/>
      <c r="QVB2" s="691"/>
      <c r="QVC2" s="691"/>
      <c r="QVD2" s="691"/>
      <c r="QVE2" s="691"/>
      <c r="QVF2" s="691"/>
      <c r="QVG2" s="691"/>
      <c r="QVH2" s="691"/>
      <c r="QVI2" s="691"/>
      <c r="QVJ2" s="691"/>
      <c r="QVK2" s="691"/>
      <c r="QVL2" s="691"/>
      <c r="QVM2" s="691"/>
      <c r="QVN2" s="691"/>
      <c r="QVO2" s="691"/>
      <c r="QVP2" s="691"/>
      <c r="QVQ2" s="691"/>
      <c r="QVR2" s="691"/>
      <c r="QVS2" s="691"/>
      <c r="QVT2" s="691"/>
      <c r="QVU2" s="691"/>
      <c r="QVV2" s="691"/>
      <c r="QVW2" s="691"/>
      <c r="QVX2" s="691"/>
      <c r="QVY2" s="691"/>
      <c r="QVZ2" s="691"/>
      <c r="QWA2" s="691"/>
      <c r="QWB2" s="691"/>
      <c r="QWC2" s="691"/>
      <c r="QWD2" s="691"/>
      <c r="QWE2" s="691"/>
      <c r="QWF2" s="691"/>
      <c r="QWG2" s="691"/>
      <c r="QWH2" s="691"/>
      <c r="QWI2" s="691"/>
      <c r="QWJ2" s="691"/>
      <c r="QWK2" s="691"/>
      <c r="QWL2" s="691"/>
      <c r="QWM2" s="691"/>
      <c r="QWN2" s="691"/>
      <c r="QWO2" s="691"/>
      <c r="QWP2" s="691"/>
      <c r="QWQ2" s="691"/>
      <c r="QWR2" s="691"/>
      <c r="QWS2" s="691"/>
      <c r="QWT2" s="691"/>
      <c r="QWU2" s="691"/>
      <c r="QWV2" s="691"/>
      <c r="QWW2" s="691"/>
      <c r="QWX2" s="691"/>
      <c r="QWY2" s="691"/>
      <c r="QWZ2" s="691"/>
      <c r="QXA2" s="691"/>
      <c r="QXB2" s="691"/>
      <c r="QXC2" s="691"/>
      <c r="QXD2" s="691"/>
      <c r="QXE2" s="691"/>
      <c r="QXF2" s="691"/>
      <c r="QXG2" s="691"/>
      <c r="QXH2" s="691"/>
      <c r="QXI2" s="691"/>
      <c r="QXJ2" s="691"/>
      <c r="QXK2" s="691"/>
      <c r="QXL2" s="691"/>
      <c r="QXM2" s="691"/>
      <c r="QXN2" s="691"/>
      <c r="QXO2" s="691"/>
      <c r="QXP2" s="691"/>
      <c r="QXQ2" s="691"/>
      <c r="QXR2" s="691"/>
      <c r="QXS2" s="691"/>
      <c r="QXT2" s="691"/>
      <c r="QXU2" s="691"/>
      <c r="QXV2" s="691"/>
      <c r="QXW2" s="691"/>
      <c r="QXX2" s="691"/>
      <c r="QXY2" s="691"/>
      <c r="QXZ2" s="691"/>
      <c r="QYA2" s="691"/>
      <c r="QYB2" s="691"/>
      <c r="QYC2" s="691"/>
      <c r="QYD2" s="691"/>
      <c r="QYE2" s="691"/>
      <c r="QYF2" s="691"/>
      <c r="QYG2" s="691"/>
      <c r="QYH2" s="691"/>
      <c r="QYI2" s="691"/>
      <c r="QYJ2" s="691"/>
      <c r="QYK2" s="691"/>
      <c r="QYL2" s="691"/>
      <c r="QYM2" s="691"/>
      <c r="QYN2" s="691"/>
      <c r="QYO2" s="691"/>
      <c r="QYP2" s="691"/>
      <c r="QYQ2" s="691"/>
      <c r="QYR2" s="691"/>
      <c r="QYS2" s="691"/>
      <c r="QYT2" s="691"/>
      <c r="QYU2" s="691"/>
      <c r="QYV2" s="691"/>
      <c r="QYW2" s="691"/>
      <c r="QYX2" s="691"/>
      <c r="QYY2" s="691"/>
      <c r="QYZ2" s="691"/>
      <c r="QZA2" s="691"/>
      <c r="QZB2" s="691"/>
      <c r="QZC2" s="691"/>
      <c r="QZD2" s="691"/>
      <c r="QZE2" s="691"/>
      <c r="QZF2" s="691"/>
      <c r="QZG2" s="691"/>
      <c r="QZH2" s="691"/>
      <c r="QZI2" s="691"/>
      <c r="QZJ2" s="691"/>
      <c r="QZK2" s="691"/>
      <c r="QZL2" s="691"/>
      <c r="QZM2" s="691"/>
      <c r="QZN2" s="691"/>
      <c r="QZO2" s="691"/>
      <c r="QZP2" s="691"/>
      <c r="QZQ2" s="691"/>
      <c r="QZR2" s="691"/>
      <c r="QZS2" s="691"/>
      <c r="QZT2" s="691"/>
      <c r="QZU2" s="691"/>
      <c r="QZV2" s="691"/>
      <c r="QZW2" s="691"/>
      <c r="QZX2" s="691"/>
      <c r="QZY2" s="691"/>
      <c r="QZZ2" s="691"/>
      <c r="RAA2" s="691"/>
      <c r="RAB2" s="691"/>
      <c r="RAC2" s="691"/>
      <c r="RAD2" s="691"/>
      <c r="RAE2" s="691"/>
      <c r="RAF2" s="691"/>
      <c r="RAG2" s="691"/>
      <c r="RAH2" s="691"/>
      <c r="RAI2" s="691"/>
      <c r="RAJ2" s="691"/>
      <c r="RAK2" s="691"/>
      <c r="RAL2" s="691"/>
      <c r="RAM2" s="691"/>
      <c r="RAN2" s="691"/>
      <c r="RAO2" s="691"/>
      <c r="RAP2" s="691"/>
      <c r="RAQ2" s="691"/>
      <c r="RAR2" s="691"/>
      <c r="RAS2" s="691"/>
      <c r="RAT2" s="691"/>
      <c r="RAU2" s="691"/>
      <c r="RAV2" s="691"/>
      <c r="RAW2" s="691"/>
      <c r="RAX2" s="691"/>
      <c r="RAY2" s="691"/>
      <c r="RAZ2" s="691"/>
      <c r="RBA2" s="691"/>
      <c r="RBB2" s="691"/>
      <c r="RBC2" s="691"/>
      <c r="RBD2" s="691"/>
      <c r="RBE2" s="691"/>
      <c r="RBF2" s="691"/>
      <c r="RBG2" s="691"/>
      <c r="RBH2" s="691"/>
      <c r="RBI2" s="691"/>
      <c r="RBJ2" s="691"/>
      <c r="RBK2" s="691"/>
      <c r="RBL2" s="691"/>
      <c r="RBM2" s="691"/>
      <c r="RBN2" s="691"/>
      <c r="RBO2" s="691"/>
      <c r="RBP2" s="691"/>
      <c r="RBQ2" s="691"/>
      <c r="RBR2" s="691"/>
      <c r="RBS2" s="691"/>
      <c r="RBT2" s="691"/>
      <c r="RBU2" s="691"/>
      <c r="RBV2" s="691"/>
      <c r="RBW2" s="691"/>
      <c r="RBX2" s="691"/>
      <c r="RBY2" s="691"/>
      <c r="RBZ2" s="691"/>
      <c r="RCA2" s="691"/>
      <c r="RCB2" s="691"/>
      <c r="RCC2" s="691"/>
      <c r="RCD2" s="691"/>
      <c r="RCE2" s="691"/>
      <c r="RCF2" s="691"/>
      <c r="RCG2" s="691"/>
      <c r="RCH2" s="691"/>
      <c r="RCI2" s="691"/>
      <c r="RCJ2" s="691"/>
      <c r="RCK2" s="691"/>
      <c r="RCL2" s="691"/>
      <c r="RCM2" s="691"/>
      <c r="RCN2" s="691"/>
      <c r="RCO2" s="691"/>
      <c r="RCP2" s="691"/>
      <c r="RCQ2" s="691"/>
      <c r="RCR2" s="691"/>
      <c r="RCS2" s="691"/>
      <c r="RCT2" s="691"/>
      <c r="RCU2" s="691"/>
      <c r="RCV2" s="691"/>
      <c r="RCW2" s="691"/>
      <c r="RCX2" s="691"/>
      <c r="RCY2" s="691"/>
      <c r="RCZ2" s="691"/>
      <c r="RDA2" s="691"/>
      <c r="RDB2" s="691"/>
      <c r="RDC2" s="691"/>
      <c r="RDD2" s="691"/>
      <c r="RDE2" s="691"/>
      <c r="RDF2" s="691"/>
      <c r="RDG2" s="691"/>
      <c r="RDH2" s="691"/>
      <c r="RDI2" s="691"/>
      <c r="RDJ2" s="691"/>
      <c r="RDK2" s="691"/>
      <c r="RDL2" s="691"/>
      <c r="RDM2" s="691"/>
      <c r="RDN2" s="691"/>
      <c r="RDO2" s="691"/>
      <c r="RDP2" s="691"/>
      <c r="RDQ2" s="691"/>
      <c r="RDR2" s="691"/>
      <c r="RDS2" s="691"/>
      <c r="RDT2" s="691"/>
      <c r="RDU2" s="691"/>
      <c r="RDV2" s="691"/>
      <c r="RDW2" s="691"/>
      <c r="RDX2" s="691"/>
      <c r="RDY2" s="691"/>
      <c r="RDZ2" s="691"/>
      <c r="REA2" s="691"/>
      <c r="REB2" s="691"/>
      <c r="REC2" s="691"/>
      <c r="RED2" s="691"/>
      <c r="REE2" s="691"/>
      <c r="REF2" s="691"/>
      <c r="REG2" s="691"/>
      <c r="REH2" s="691"/>
      <c r="REI2" s="691"/>
      <c r="REJ2" s="691"/>
      <c r="REK2" s="691"/>
      <c r="REL2" s="691"/>
      <c r="REM2" s="691"/>
      <c r="REN2" s="691"/>
      <c r="REO2" s="691"/>
      <c r="REP2" s="691"/>
      <c r="REQ2" s="691"/>
      <c r="RER2" s="691"/>
      <c r="RES2" s="691"/>
      <c r="RET2" s="691"/>
      <c r="REU2" s="691"/>
      <c r="REV2" s="691"/>
      <c r="REW2" s="691"/>
      <c r="REX2" s="691"/>
      <c r="REY2" s="691"/>
      <c r="REZ2" s="691"/>
      <c r="RFA2" s="691"/>
      <c r="RFB2" s="691"/>
      <c r="RFC2" s="691"/>
      <c r="RFD2" s="691"/>
      <c r="RFE2" s="691"/>
      <c r="RFF2" s="691"/>
      <c r="RFG2" s="691"/>
      <c r="RFH2" s="691"/>
      <c r="RFI2" s="691"/>
      <c r="RFJ2" s="691"/>
      <c r="RFK2" s="691"/>
      <c r="RFL2" s="691"/>
      <c r="RFM2" s="691"/>
      <c r="RFN2" s="691"/>
      <c r="RFO2" s="691"/>
      <c r="RFP2" s="691"/>
      <c r="RFQ2" s="691"/>
      <c r="RFR2" s="691"/>
      <c r="RFS2" s="691"/>
      <c r="RFT2" s="691"/>
      <c r="RFU2" s="691"/>
      <c r="RFV2" s="691"/>
      <c r="RFW2" s="691"/>
      <c r="RFX2" s="691"/>
      <c r="RFY2" s="691"/>
      <c r="RFZ2" s="691"/>
      <c r="RGA2" s="691"/>
      <c r="RGB2" s="691"/>
      <c r="RGC2" s="691"/>
      <c r="RGD2" s="691"/>
      <c r="RGE2" s="691"/>
      <c r="RGF2" s="691"/>
      <c r="RGG2" s="691"/>
      <c r="RGH2" s="691"/>
      <c r="RGI2" s="691"/>
      <c r="RGJ2" s="691"/>
      <c r="RGK2" s="691"/>
      <c r="RGL2" s="691"/>
      <c r="RGM2" s="691"/>
      <c r="RGN2" s="691"/>
      <c r="RGO2" s="691"/>
      <c r="RGP2" s="691"/>
      <c r="RGQ2" s="691"/>
      <c r="RGR2" s="691"/>
      <c r="RGS2" s="691"/>
      <c r="RGT2" s="691"/>
      <c r="RGU2" s="691"/>
      <c r="RGV2" s="691"/>
      <c r="RGW2" s="691"/>
      <c r="RGX2" s="691"/>
      <c r="RGY2" s="691"/>
      <c r="RGZ2" s="691"/>
      <c r="RHA2" s="691"/>
      <c r="RHB2" s="691"/>
      <c r="RHC2" s="691"/>
      <c r="RHD2" s="691"/>
      <c r="RHE2" s="691"/>
      <c r="RHF2" s="691"/>
      <c r="RHG2" s="691"/>
      <c r="RHH2" s="691"/>
      <c r="RHI2" s="691"/>
      <c r="RHJ2" s="691"/>
      <c r="RHK2" s="691"/>
      <c r="RHL2" s="691"/>
      <c r="RHM2" s="691"/>
      <c r="RHN2" s="691"/>
      <c r="RHO2" s="691"/>
      <c r="RHP2" s="691"/>
      <c r="RHQ2" s="691"/>
      <c r="RHR2" s="691"/>
      <c r="RHS2" s="691"/>
      <c r="RHT2" s="691"/>
      <c r="RHU2" s="691"/>
      <c r="RHV2" s="691"/>
      <c r="RHW2" s="691"/>
      <c r="RHX2" s="691"/>
      <c r="RHY2" s="691"/>
      <c r="RHZ2" s="691"/>
      <c r="RIA2" s="691"/>
      <c r="RIB2" s="691"/>
      <c r="RIC2" s="691"/>
      <c r="RID2" s="691"/>
      <c r="RIE2" s="691"/>
      <c r="RIF2" s="691"/>
      <c r="RIG2" s="691"/>
      <c r="RIH2" s="691"/>
      <c r="RII2" s="691"/>
      <c r="RIJ2" s="691"/>
      <c r="RIK2" s="691"/>
      <c r="RIL2" s="691"/>
      <c r="RIM2" s="691"/>
      <c r="RIN2" s="691"/>
      <c r="RIO2" s="691"/>
      <c r="RIP2" s="691"/>
      <c r="RIQ2" s="691"/>
      <c r="RIR2" s="691"/>
      <c r="RIS2" s="691"/>
      <c r="RIT2" s="691"/>
      <c r="RIU2" s="691"/>
      <c r="RIV2" s="691"/>
      <c r="RIW2" s="691"/>
      <c r="RIX2" s="691"/>
      <c r="RIY2" s="691"/>
      <c r="RIZ2" s="691"/>
      <c r="RJA2" s="691"/>
      <c r="RJB2" s="691"/>
      <c r="RJC2" s="691"/>
      <c r="RJD2" s="691"/>
      <c r="RJE2" s="691"/>
      <c r="RJF2" s="691"/>
      <c r="RJG2" s="691"/>
      <c r="RJH2" s="691"/>
      <c r="RJI2" s="691"/>
      <c r="RJJ2" s="691"/>
      <c r="RJK2" s="691"/>
      <c r="RJL2" s="691"/>
      <c r="RJM2" s="691"/>
      <c r="RJN2" s="691"/>
      <c r="RJO2" s="691"/>
      <c r="RJP2" s="691"/>
      <c r="RJQ2" s="691"/>
      <c r="RJR2" s="691"/>
      <c r="RJS2" s="691"/>
      <c r="RJT2" s="691"/>
      <c r="RJU2" s="691"/>
      <c r="RJV2" s="691"/>
      <c r="RJW2" s="691"/>
      <c r="RJX2" s="691"/>
      <c r="RJY2" s="691"/>
      <c r="RJZ2" s="691"/>
      <c r="RKA2" s="691"/>
      <c r="RKB2" s="691"/>
      <c r="RKC2" s="691"/>
      <c r="RKD2" s="691"/>
      <c r="RKE2" s="691"/>
      <c r="RKF2" s="691"/>
      <c r="RKG2" s="691"/>
      <c r="RKH2" s="691"/>
      <c r="RKI2" s="691"/>
      <c r="RKJ2" s="691"/>
      <c r="RKK2" s="691"/>
      <c r="RKL2" s="691"/>
      <c r="RKM2" s="691"/>
      <c r="RKN2" s="691"/>
      <c r="RKO2" s="691"/>
      <c r="RKP2" s="691"/>
      <c r="RKQ2" s="691"/>
      <c r="RKR2" s="691"/>
      <c r="RKS2" s="691"/>
      <c r="RKT2" s="691"/>
      <c r="RKU2" s="691"/>
      <c r="RKV2" s="691"/>
      <c r="RKW2" s="691"/>
      <c r="RKX2" s="691"/>
      <c r="RKY2" s="691"/>
      <c r="RKZ2" s="691"/>
      <c r="RLA2" s="691"/>
      <c r="RLB2" s="691"/>
      <c r="RLC2" s="691"/>
      <c r="RLD2" s="691"/>
      <c r="RLE2" s="691"/>
      <c r="RLF2" s="691"/>
      <c r="RLG2" s="691"/>
      <c r="RLH2" s="691"/>
      <c r="RLI2" s="691"/>
      <c r="RLJ2" s="691"/>
      <c r="RLK2" s="691"/>
      <c r="RLL2" s="691"/>
      <c r="RLM2" s="691"/>
      <c r="RLN2" s="691"/>
      <c r="RLO2" s="691"/>
      <c r="RLP2" s="691"/>
      <c r="RLQ2" s="691"/>
      <c r="RLR2" s="691"/>
      <c r="RLS2" s="691"/>
      <c r="RLT2" s="691"/>
      <c r="RLU2" s="691"/>
      <c r="RLV2" s="691"/>
      <c r="RLW2" s="691"/>
      <c r="RLX2" s="691"/>
      <c r="RLY2" s="691"/>
      <c r="RLZ2" s="691"/>
      <c r="RMA2" s="691"/>
      <c r="RMB2" s="691"/>
      <c r="RMC2" s="691"/>
      <c r="RMD2" s="691"/>
      <c r="RME2" s="691"/>
      <c r="RMF2" s="691"/>
      <c r="RMG2" s="691"/>
      <c r="RMH2" s="691"/>
      <c r="RMI2" s="691"/>
      <c r="RMJ2" s="691"/>
      <c r="RMK2" s="691"/>
      <c r="RML2" s="691"/>
      <c r="RMM2" s="691"/>
      <c r="RMN2" s="691"/>
      <c r="RMO2" s="691"/>
      <c r="RMP2" s="691"/>
      <c r="RMQ2" s="691"/>
      <c r="RMR2" s="691"/>
      <c r="RMS2" s="691"/>
      <c r="RMT2" s="691"/>
      <c r="RMU2" s="691"/>
      <c r="RMV2" s="691"/>
      <c r="RMW2" s="691"/>
      <c r="RMX2" s="691"/>
      <c r="RMY2" s="691"/>
      <c r="RMZ2" s="691"/>
      <c r="RNA2" s="691"/>
      <c r="RNB2" s="691"/>
      <c r="RNC2" s="691"/>
      <c r="RND2" s="691"/>
      <c r="RNE2" s="691"/>
      <c r="RNF2" s="691"/>
      <c r="RNG2" s="691"/>
      <c r="RNH2" s="691"/>
      <c r="RNI2" s="691"/>
      <c r="RNJ2" s="691"/>
      <c r="RNK2" s="691"/>
      <c r="RNL2" s="691"/>
      <c r="RNM2" s="691"/>
      <c r="RNN2" s="691"/>
      <c r="RNO2" s="691"/>
      <c r="RNP2" s="691"/>
      <c r="RNQ2" s="691"/>
      <c r="RNR2" s="691"/>
      <c r="RNS2" s="691"/>
      <c r="RNT2" s="691"/>
      <c r="RNU2" s="691"/>
      <c r="RNV2" s="691"/>
      <c r="RNW2" s="691"/>
      <c r="RNX2" s="691"/>
      <c r="RNY2" s="691"/>
      <c r="RNZ2" s="691"/>
      <c r="ROA2" s="691"/>
      <c r="ROB2" s="691"/>
      <c r="ROC2" s="691"/>
      <c r="ROD2" s="691"/>
      <c r="ROE2" s="691"/>
      <c r="ROF2" s="691"/>
      <c r="ROG2" s="691"/>
      <c r="ROH2" s="691"/>
      <c r="ROI2" s="691"/>
      <c r="ROJ2" s="691"/>
      <c r="ROK2" s="691"/>
      <c r="ROL2" s="691"/>
      <c r="ROM2" s="691"/>
      <c r="RON2" s="691"/>
      <c r="ROO2" s="691"/>
      <c r="ROP2" s="691"/>
      <c r="ROQ2" s="691"/>
      <c r="ROR2" s="691"/>
      <c r="ROS2" s="691"/>
      <c r="ROT2" s="691"/>
      <c r="ROU2" s="691"/>
      <c r="ROV2" s="691"/>
      <c r="ROW2" s="691"/>
      <c r="ROX2" s="691"/>
      <c r="ROY2" s="691"/>
      <c r="ROZ2" s="691"/>
      <c r="RPA2" s="691"/>
      <c r="RPB2" s="691"/>
      <c r="RPC2" s="691"/>
      <c r="RPD2" s="691"/>
      <c r="RPE2" s="691"/>
      <c r="RPF2" s="691"/>
      <c r="RPG2" s="691"/>
      <c r="RPH2" s="691"/>
      <c r="RPI2" s="691"/>
      <c r="RPJ2" s="691"/>
      <c r="RPK2" s="691"/>
      <c r="RPL2" s="691"/>
      <c r="RPM2" s="691"/>
      <c r="RPN2" s="691"/>
      <c r="RPO2" s="691"/>
      <c r="RPP2" s="691"/>
      <c r="RPQ2" s="691"/>
      <c r="RPR2" s="691"/>
      <c r="RPS2" s="691"/>
      <c r="RPT2" s="691"/>
      <c r="RPU2" s="691"/>
      <c r="RPV2" s="691"/>
      <c r="RPW2" s="691"/>
      <c r="RPX2" s="691"/>
      <c r="RPY2" s="691"/>
      <c r="RPZ2" s="691"/>
      <c r="RQA2" s="691"/>
      <c r="RQB2" s="691"/>
      <c r="RQC2" s="691"/>
      <c r="RQD2" s="691"/>
      <c r="RQE2" s="691"/>
      <c r="RQF2" s="691"/>
      <c r="RQG2" s="691"/>
      <c r="RQH2" s="691"/>
      <c r="RQI2" s="691"/>
      <c r="RQJ2" s="691"/>
      <c r="RQK2" s="691"/>
      <c r="RQL2" s="691"/>
      <c r="RQM2" s="691"/>
      <c r="RQN2" s="691"/>
      <c r="RQO2" s="691"/>
      <c r="RQP2" s="691"/>
      <c r="RQQ2" s="691"/>
      <c r="RQR2" s="691"/>
      <c r="RQS2" s="691"/>
      <c r="RQT2" s="691"/>
      <c r="RQU2" s="691"/>
      <c r="RQV2" s="691"/>
      <c r="RQW2" s="691"/>
      <c r="RQX2" s="691"/>
      <c r="RQY2" s="691"/>
      <c r="RQZ2" s="691"/>
      <c r="RRA2" s="691"/>
      <c r="RRB2" s="691"/>
      <c r="RRC2" s="691"/>
      <c r="RRD2" s="691"/>
      <c r="RRE2" s="691"/>
      <c r="RRF2" s="691"/>
      <c r="RRG2" s="691"/>
      <c r="RRH2" s="691"/>
      <c r="RRI2" s="691"/>
      <c r="RRJ2" s="691"/>
      <c r="RRK2" s="691"/>
      <c r="RRL2" s="691"/>
      <c r="RRM2" s="691"/>
      <c r="RRN2" s="691"/>
      <c r="RRO2" s="691"/>
      <c r="RRP2" s="691"/>
      <c r="RRQ2" s="691"/>
      <c r="RRR2" s="691"/>
      <c r="RRS2" s="691"/>
      <c r="RRT2" s="691"/>
      <c r="RRU2" s="691"/>
      <c r="RRV2" s="691"/>
      <c r="RRW2" s="691"/>
      <c r="RRX2" s="691"/>
      <c r="RRY2" s="691"/>
      <c r="RRZ2" s="691"/>
      <c r="RSA2" s="691"/>
      <c r="RSB2" s="691"/>
      <c r="RSC2" s="691"/>
      <c r="RSD2" s="691"/>
      <c r="RSE2" s="691"/>
      <c r="RSF2" s="691"/>
      <c r="RSG2" s="691"/>
      <c r="RSH2" s="691"/>
      <c r="RSI2" s="691"/>
      <c r="RSJ2" s="691"/>
      <c r="RSK2" s="691"/>
      <c r="RSL2" s="691"/>
      <c r="RSM2" s="691"/>
      <c r="RSN2" s="691"/>
      <c r="RSO2" s="691"/>
      <c r="RSP2" s="691"/>
      <c r="RSQ2" s="691"/>
      <c r="RSR2" s="691"/>
      <c r="RSS2" s="691"/>
      <c r="RST2" s="691"/>
      <c r="RSU2" s="691"/>
      <c r="RSV2" s="691"/>
      <c r="RSW2" s="691"/>
      <c r="RSX2" s="691"/>
      <c r="RSY2" s="691"/>
      <c r="RSZ2" s="691"/>
      <c r="RTA2" s="691"/>
      <c r="RTB2" s="691"/>
      <c r="RTC2" s="691"/>
      <c r="RTD2" s="691"/>
      <c r="RTE2" s="691"/>
      <c r="RTF2" s="691"/>
      <c r="RTG2" s="691"/>
      <c r="RTH2" s="691"/>
      <c r="RTI2" s="691"/>
      <c r="RTJ2" s="691"/>
      <c r="RTK2" s="691"/>
      <c r="RTL2" s="691"/>
      <c r="RTM2" s="691"/>
      <c r="RTN2" s="691"/>
      <c r="RTO2" s="691"/>
      <c r="RTP2" s="691"/>
      <c r="RTQ2" s="691"/>
      <c r="RTR2" s="691"/>
      <c r="RTS2" s="691"/>
      <c r="RTT2" s="691"/>
      <c r="RTU2" s="691"/>
      <c r="RTV2" s="691"/>
      <c r="RTW2" s="691"/>
      <c r="RTX2" s="691"/>
      <c r="RTY2" s="691"/>
      <c r="RTZ2" s="691"/>
      <c r="RUA2" s="691"/>
      <c r="RUB2" s="691"/>
      <c r="RUC2" s="691"/>
      <c r="RUD2" s="691"/>
      <c r="RUE2" s="691"/>
      <c r="RUF2" s="691"/>
      <c r="RUG2" s="691"/>
      <c r="RUH2" s="691"/>
      <c r="RUI2" s="691"/>
      <c r="RUJ2" s="691"/>
      <c r="RUK2" s="691"/>
      <c r="RUL2" s="691"/>
      <c r="RUM2" s="691"/>
      <c r="RUN2" s="691"/>
      <c r="RUO2" s="691"/>
      <c r="RUP2" s="691"/>
      <c r="RUQ2" s="691"/>
      <c r="RUR2" s="691"/>
      <c r="RUS2" s="691"/>
      <c r="RUT2" s="691"/>
      <c r="RUU2" s="691"/>
      <c r="RUV2" s="691"/>
      <c r="RUW2" s="691"/>
      <c r="RUX2" s="691"/>
      <c r="RUY2" s="691"/>
      <c r="RUZ2" s="691"/>
      <c r="RVA2" s="691"/>
      <c r="RVB2" s="691"/>
      <c r="RVC2" s="691"/>
      <c r="RVD2" s="691"/>
      <c r="RVE2" s="691"/>
      <c r="RVF2" s="691"/>
      <c r="RVG2" s="691"/>
      <c r="RVH2" s="691"/>
      <c r="RVI2" s="691"/>
      <c r="RVJ2" s="691"/>
      <c r="RVK2" s="691"/>
      <c r="RVL2" s="691"/>
      <c r="RVM2" s="691"/>
      <c r="RVN2" s="691"/>
      <c r="RVO2" s="691"/>
      <c r="RVP2" s="691"/>
      <c r="RVQ2" s="691"/>
      <c r="RVR2" s="691"/>
      <c r="RVS2" s="691"/>
      <c r="RVT2" s="691"/>
      <c r="RVU2" s="691"/>
      <c r="RVV2" s="691"/>
      <c r="RVW2" s="691"/>
      <c r="RVX2" s="691"/>
      <c r="RVY2" s="691"/>
      <c r="RVZ2" s="691"/>
      <c r="RWA2" s="691"/>
      <c r="RWB2" s="691"/>
      <c r="RWC2" s="691"/>
      <c r="RWD2" s="691"/>
      <c r="RWE2" s="691"/>
      <c r="RWF2" s="691"/>
      <c r="RWG2" s="691"/>
      <c r="RWH2" s="691"/>
      <c r="RWI2" s="691"/>
      <c r="RWJ2" s="691"/>
      <c r="RWK2" s="691"/>
      <c r="RWL2" s="691"/>
      <c r="RWM2" s="691"/>
      <c r="RWN2" s="691"/>
      <c r="RWO2" s="691"/>
      <c r="RWP2" s="691"/>
      <c r="RWQ2" s="691"/>
      <c r="RWR2" s="691"/>
      <c r="RWS2" s="691"/>
      <c r="RWT2" s="691"/>
      <c r="RWU2" s="691"/>
      <c r="RWV2" s="691"/>
      <c r="RWW2" s="691"/>
      <c r="RWX2" s="691"/>
      <c r="RWY2" s="691"/>
      <c r="RWZ2" s="691"/>
      <c r="RXA2" s="691"/>
      <c r="RXB2" s="691"/>
      <c r="RXC2" s="691"/>
      <c r="RXD2" s="691"/>
      <c r="RXE2" s="691"/>
      <c r="RXF2" s="691"/>
      <c r="RXG2" s="691"/>
      <c r="RXH2" s="691"/>
      <c r="RXI2" s="691"/>
      <c r="RXJ2" s="691"/>
      <c r="RXK2" s="691"/>
      <c r="RXL2" s="691"/>
      <c r="RXM2" s="691"/>
      <c r="RXN2" s="691"/>
      <c r="RXO2" s="691"/>
      <c r="RXP2" s="691"/>
      <c r="RXQ2" s="691"/>
      <c r="RXR2" s="691"/>
      <c r="RXS2" s="691"/>
      <c r="RXT2" s="691"/>
      <c r="RXU2" s="691"/>
      <c r="RXV2" s="691"/>
      <c r="RXW2" s="691"/>
      <c r="RXX2" s="691"/>
      <c r="RXY2" s="691"/>
      <c r="RXZ2" s="691"/>
      <c r="RYA2" s="691"/>
      <c r="RYB2" s="691"/>
      <c r="RYC2" s="691"/>
      <c r="RYD2" s="691"/>
      <c r="RYE2" s="691"/>
      <c r="RYF2" s="691"/>
      <c r="RYG2" s="691"/>
      <c r="RYH2" s="691"/>
      <c r="RYI2" s="691"/>
      <c r="RYJ2" s="691"/>
      <c r="RYK2" s="691"/>
      <c r="RYL2" s="691"/>
      <c r="RYM2" s="691"/>
      <c r="RYN2" s="691"/>
      <c r="RYO2" s="691"/>
      <c r="RYP2" s="691"/>
      <c r="RYQ2" s="691"/>
      <c r="RYR2" s="691"/>
      <c r="RYS2" s="691"/>
      <c r="RYT2" s="691"/>
      <c r="RYU2" s="691"/>
      <c r="RYV2" s="691"/>
      <c r="RYW2" s="691"/>
      <c r="RYX2" s="691"/>
      <c r="RYY2" s="691"/>
      <c r="RYZ2" s="691"/>
      <c r="RZA2" s="691"/>
      <c r="RZB2" s="691"/>
      <c r="RZC2" s="691"/>
      <c r="RZD2" s="691"/>
      <c r="RZE2" s="691"/>
      <c r="RZF2" s="691"/>
      <c r="RZG2" s="691"/>
      <c r="RZH2" s="691"/>
      <c r="RZI2" s="691"/>
      <c r="RZJ2" s="691"/>
      <c r="RZK2" s="691"/>
      <c r="RZL2" s="691"/>
      <c r="RZM2" s="691"/>
      <c r="RZN2" s="691"/>
      <c r="RZO2" s="691"/>
      <c r="RZP2" s="691"/>
      <c r="RZQ2" s="691"/>
      <c r="RZR2" s="691"/>
      <c r="RZS2" s="691"/>
      <c r="RZT2" s="691"/>
      <c r="RZU2" s="691"/>
      <c r="RZV2" s="691"/>
      <c r="RZW2" s="691"/>
      <c r="RZX2" s="691"/>
      <c r="RZY2" s="691"/>
      <c r="RZZ2" s="691"/>
      <c r="SAA2" s="691"/>
      <c r="SAB2" s="691"/>
      <c r="SAC2" s="691"/>
      <c r="SAD2" s="691"/>
      <c r="SAE2" s="691"/>
      <c r="SAF2" s="691"/>
      <c r="SAG2" s="691"/>
      <c r="SAH2" s="691"/>
      <c r="SAI2" s="691"/>
      <c r="SAJ2" s="691"/>
      <c r="SAK2" s="691"/>
      <c r="SAL2" s="691"/>
      <c r="SAM2" s="691"/>
      <c r="SAN2" s="691"/>
      <c r="SAO2" s="691"/>
      <c r="SAP2" s="691"/>
      <c r="SAQ2" s="691"/>
      <c r="SAR2" s="691"/>
      <c r="SAS2" s="691"/>
      <c r="SAT2" s="691"/>
      <c r="SAU2" s="691"/>
      <c r="SAV2" s="691"/>
      <c r="SAW2" s="691"/>
      <c r="SAX2" s="691"/>
      <c r="SAY2" s="691"/>
      <c r="SAZ2" s="691"/>
      <c r="SBA2" s="691"/>
      <c r="SBB2" s="691"/>
      <c r="SBC2" s="691"/>
      <c r="SBD2" s="691"/>
      <c r="SBE2" s="691"/>
      <c r="SBF2" s="691"/>
      <c r="SBG2" s="691"/>
      <c r="SBH2" s="691"/>
      <c r="SBI2" s="691"/>
      <c r="SBJ2" s="691"/>
      <c r="SBK2" s="691"/>
      <c r="SBL2" s="691"/>
      <c r="SBM2" s="691"/>
      <c r="SBN2" s="691"/>
      <c r="SBO2" s="691"/>
      <c r="SBP2" s="691"/>
      <c r="SBQ2" s="691"/>
      <c r="SBR2" s="691"/>
      <c r="SBS2" s="691"/>
      <c r="SBT2" s="691"/>
      <c r="SBU2" s="691"/>
      <c r="SBV2" s="691"/>
      <c r="SBW2" s="691"/>
      <c r="SBX2" s="691"/>
      <c r="SBY2" s="691"/>
      <c r="SBZ2" s="691"/>
      <c r="SCA2" s="691"/>
      <c r="SCB2" s="691"/>
      <c r="SCC2" s="691"/>
      <c r="SCD2" s="691"/>
      <c r="SCE2" s="691"/>
      <c r="SCF2" s="691"/>
      <c r="SCG2" s="691"/>
      <c r="SCH2" s="691"/>
      <c r="SCI2" s="691"/>
      <c r="SCJ2" s="691"/>
      <c r="SCK2" s="691"/>
      <c r="SCL2" s="691"/>
      <c r="SCM2" s="691"/>
      <c r="SCN2" s="691"/>
      <c r="SCO2" s="691"/>
      <c r="SCP2" s="691"/>
      <c r="SCQ2" s="691"/>
      <c r="SCR2" s="691"/>
      <c r="SCS2" s="691"/>
      <c r="SCT2" s="691"/>
      <c r="SCU2" s="691"/>
      <c r="SCV2" s="691"/>
      <c r="SCW2" s="691"/>
      <c r="SCX2" s="691"/>
      <c r="SCY2" s="691"/>
      <c r="SCZ2" s="691"/>
      <c r="SDA2" s="691"/>
      <c r="SDB2" s="691"/>
      <c r="SDC2" s="691"/>
      <c r="SDD2" s="691"/>
      <c r="SDE2" s="691"/>
      <c r="SDF2" s="691"/>
      <c r="SDG2" s="691"/>
      <c r="SDH2" s="691"/>
      <c r="SDI2" s="691"/>
      <c r="SDJ2" s="691"/>
      <c r="SDK2" s="691"/>
      <c r="SDL2" s="691"/>
      <c r="SDM2" s="691"/>
      <c r="SDN2" s="691"/>
      <c r="SDO2" s="691"/>
      <c r="SDP2" s="691"/>
      <c r="SDQ2" s="691"/>
      <c r="SDR2" s="691"/>
      <c r="SDS2" s="691"/>
      <c r="SDT2" s="691"/>
      <c r="SDU2" s="691"/>
      <c r="SDV2" s="691"/>
      <c r="SDW2" s="691"/>
      <c r="SDX2" s="691"/>
      <c r="SDY2" s="691"/>
      <c r="SDZ2" s="691"/>
      <c r="SEA2" s="691"/>
      <c r="SEB2" s="691"/>
      <c r="SEC2" s="691"/>
      <c r="SED2" s="691"/>
      <c r="SEE2" s="691"/>
      <c r="SEF2" s="691"/>
      <c r="SEG2" s="691"/>
      <c r="SEH2" s="691"/>
      <c r="SEI2" s="691"/>
      <c r="SEJ2" s="691"/>
      <c r="SEK2" s="691"/>
      <c r="SEL2" s="691"/>
      <c r="SEM2" s="691"/>
      <c r="SEN2" s="691"/>
      <c r="SEO2" s="691"/>
      <c r="SEP2" s="691"/>
      <c r="SEQ2" s="691"/>
      <c r="SER2" s="691"/>
      <c r="SES2" s="691"/>
      <c r="SET2" s="691"/>
      <c r="SEU2" s="691"/>
      <c r="SEV2" s="691"/>
      <c r="SEW2" s="691"/>
      <c r="SEX2" s="691"/>
      <c r="SEY2" s="691"/>
      <c r="SEZ2" s="691"/>
      <c r="SFA2" s="691"/>
      <c r="SFB2" s="691"/>
      <c r="SFC2" s="691"/>
      <c r="SFD2" s="691"/>
      <c r="SFE2" s="691"/>
      <c r="SFF2" s="691"/>
      <c r="SFG2" s="691"/>
      <c r="SFH2" s="691"/>
      <c r="SFI2" s="691"/>
      <c r="SFJ2" s="691"/>
      <c r="SFK2" s="691"/>
      <c r="SFL2" s="691"/>
      <c r="SFM2" s="691"/>
      <c r="SFN2" s="691"/>
      <c r="SFO2" s="691"/>
      <c r="SFP2" s="691"/>
      <c r="SFQ2" s="691"/>
      <c r="SFR2" s="691"/>
      <c r="SFS2" s="691"/>
      <c r="SFT2" s="691"/>
      <c r="SFU2" s="691"/>
      <c r="SFV2" s="691"/>
      <c r="SFW2" s="691"/>
      <c r="SFX2" s="691"/>
      <c r="SFY2" s="691"/>
      <c r="SFZ2" s="691"/>
      <c r="SGA2" s="691"/>
      <c r="SGB2" s="691"/>
      <c r="SGC2" s="691"/>
      <c r="SGD2" s="691"/>
      <c r="SGE2" s="691"/>
      <c r="SGF2" s="691"/>
      <c r="SGG2" s="691"/>
      <c r="SGH2" s="691"/>
      <c r="SGI2" s="691"/>
      <c r="SGJ2" s="691"/>
      <c r="SGK2" s="691"/>
      <c r="SGL2" s="691"/>
      <c r="SGM2" s="691"/>
      <c r="SGN2" s="691"/>
      <c r="SGO2" s="691"/>
      <c r="SGP2" s="691"/>
      <c r="SGQ2" s="691"/>
      <c r="SGR2" s="691"/>
      <c r="SGS2" s="691"/>
      <c r="SGT2" s="691"/>
      <c r="SGU2" s="691"/>
      <c r="SGV2" s="691"/>
      <c r="SGW2" s="691"/>
      <c r="SGX2" s="691"/>
      <c r="SGY2" s="691"/>
      <c r="SGZ2" s="691"/>
      <c r="SHA2" s="691"/>
      <c r="SHB2" s="691"/>
      <c r="SHC2" s="691"/>
      <c r="SHD2" s="691"/>
      <c r="SHE2" s="691"/>
      <c r="SHF2" s="691"/>
      <c r="SHG2" s="691"/>
      <c r="SHH2" s="691"/>
      <c r="SHI2" s="691"/>
      <c r="SHJ2" s="691"/>
      <c r="SHK2" s="691"/>
      <c r="SHL2" s="691"/>
      <c r="SHM2" s="691"/>
      <c r="SHN2" s="691"/>
      <c r="SHO2" s="691"/>
      <c r="SHP2" s="691"/>
      <c r="SHQ2" s="691"/>
      <c r="SHR2" s="691"/>
      <c r="SHS2" s="691"/>
      <c r="SHT2" s="691"/>
      <c r="SHU2" s="691"/>
      <c r="SHV2" s="691"/>
      <c r="SHW2" s="691"/>
      <c r="SHX2" s="691"/>
      <c r="SHY2" s="691"/>
      <c r="SHZ2" s="691"/>
      <c r="SIA2" s="691"/>
      <c r="SIB2" s="691"/>
      <c r="SIC2" s="691"/>
      <c r="SID2" s="691"/>
      <c r="SIE2" s="691"/>
      <c r="SIF2" s="691"/>
      <c r="SIG2" s="691"/>
      <c r="SIH2" s="691"/>
      <c r="SII2" s="691"/>
      <c r="SIJ2" s="691"/>
      <c r="SIK2" s="691"/>
      <c r="SIL2" s="691"/>
      <c r="SIM2" s="691"/>
      <c r="SIN2" s="691"/>
      <c r="SIO2" s="691"/>
      <c r="SIP2" s="691"/>
      <c r="SIQ2" s="691"/>
      <c r="SIR2" s="691"/>
      <c r="SIS2" s="691"/>
      <c r="SIT2" s="691"/>
      <c r="SIU2" s="691"/>
      <c r="SIV2" s="691"/>
      <c r="SIW2" s="691"/>
      <c r="SIX2" s="691"/>
      <c r="SIY2" s="691"/>
      <c r="SIZ2" s="691"/>
      <c r="SJA2" s="691"/>
      <c r="SJB2" s="691"/>
      <c r="SJC2" s="691"/>
      <c r="SJD2" s="691"/>
      <c r="SJE2" s="691"/>
      <c r="SJF2" s="691"/>
      <c r="SJG2" s="691"/>
      <c r="SJH2" s="691"/>
      <c r="SJI2" s="691"/>
      <c r="SJJ2" s="691"/>
      <c r="SJK2" s="691"/>
      <c r="SJL2" s="691"/>
      <c r="SJM2" s="691"/>
      <c r="SJN2" s="691"/>
      <c r="SJO2" s="691"/>
      <c r="SJP2" s="691"/>
      <c r="SJQ2" s="691"/>
      <c r="SJR2" s="691"/>
      <c r="SJS2" s="691"/>
      <c r="SJT2" s="691"/>
      <c r="SJU2" s="691"/>
      <c r="SJV2" s="691"/>
      <c r="SJW2" s="691"/>
      <c r="SJX2" s="691"/>
      <c r="SJY2" s="691"/>
      <c r="SJZ2" s="691"/>
      <c r="SKA2" s="691"/>
      <c r="SKB2" s="691"/>
      <c r="SKC2" s="691"/>
      <c r="SKD2" s="691"/>
      <c r="SKE2" s="691"/>
      <c r="SKF2" s="691"/>
      <c r="SKG2" s="691"/>
      <c r="SKH2" s="691"/>
      <c r="SKI2" s="691"/>
      <c r="SKJ2" s="691"/>
      <c r="SKK2" s="691"/>
      <c r="SKL2" s="691"/>
      <c r="SKM2" s="691"/>
      <c r="SKN2" s="691"/>
      <c r="SKO2" s="691"/>
      <c r="SKP2" s="691"/>
      <c r="SKQ2" s="691"/>
      <c r="SKR2" s="691"/>
      <c r="SKS2" s="691"/>
      <c r="SKT2" s="691"/>
      <c r="SKU2" s="691"/>
      <c r="SKV2" s="691"/>
      <c r="SKW2" s="691"/>
      <c r="SKX2" s="691"/>
      <c r="SKY2" s="691"/>
      <c r="SKZ2" s="691"/>
      <c r="SLA2" s="691"/>
      <c r="SLB2" s="691"/>
      <c r="SLC2" s="691"/>
      <c r="SLD2" s="691"/>
      <c r="SLE2" s="691"/>
      <c r="SLF2" s="691"/>
      <c r="SLG2" s="691"/>
      <c r="SLH2" s="691"/>
      <c r="SLI2" s="691"/>
      <c r="SLJ2" s="691"/>
      <c r="SLK2" s="691"/>
      <c r="SLL2" s="691"/>
      <c r="SLM2" s="691"/>
      <c r="SLN2" s="691"/>
      <c r="SLO2" s="691"/>
      <c r="SLP2" s="691"/>
      <c r="SLQ2" s="691"/>
      <c r="SLR2" s="691"/>
      <c r="SLS2" s="691"/>
      <c r="SLT2" s="691"/>
      <c r="SLU2" s="691"/>
      <c r="SLV2" s="691"/>
      <c r="SLW2" s="691"/>
      <c r="SLX2" s="691"/>
      <c r="SLY2" s="691"/>
      <c r="SLZ2" s="691"/>
      <c r="SMA2" s="691"/>
      <c r="SMB2" s="691"/>
      <c r="SMC2" s="691"/>
      <c r="SMD2" s="691"/>
      <c r="SME2" s="691"/>
      <c r="SMF2" s="691"/>
      <c r="SMG2" s="691"/>
      <c r="SMH2" s="691"/>
      <c r="SMI2" s="691"/>
      <c r="SMJ2" s="691"/>
      <c r="SMK2" s="691"/>
      <c r="SML2" s="691"/>
      <c r="SMM2" s="691"/>
      <c r="SMN2" s="691"/>
      <c r="SMO2" s="691"/>
      <c r="SMP2" s="691"/>
      <c r="SMQ2" s="691"/>
      <c r="SMR2" s="691"/>
      <c r="SMS2" s="691"/>
      <c r="SMT2" s="691"/>
      <c r="SMU2" s="691"/>
      <c r="SMV2" s="691"/>
      <c r="SMW2" s="691"/>
      <c r="SMX2" s="691"/>
      <c r="SMY2" s="691"/>
      <c r="SMZ2" s="691"/>
      <c r="SNA2" s="691"/>
      <c r="SNB2" s="691"/>
      <c r="SNC2" s="691"/>
      <c r="SND2" s="691"/>
      <c r="SNE2" s="691"/>
      <c r="SNF2" s="691"/>
      <c r="SNG2" s="691"/>
      <c r="SNH2" s="691"/>
      <c r="SNI2" s="691"/>
      <c r="SNJ2" s="691"/>
      <c r="SNK2" s="691"/>
      <c r="SNL2" s="691"/>
      <c r="SNM2" s="691"/>
      <c r="SNN2" s="691"/>
      <c r="SNO2" s="691"/>
      <c r="SNP2" s="691"/>
      <c r="SNQ2" s="691"/>
      <c r="SNR2" s="691"/>
      <c r="SNS2" s="691"/>
      <c r="SNT2" s="691"/>
      <c r="SNU2" s="691"/>
      <c r="SNV2" s="691"/>
      <c r="SNW2" s="691"/>
      <c r="SNX2" s="691"/>
      <c r="SNY2" s="691"/>
      <c r="SNZ2" s="691"/>
      <c r="SOA2" s="691"/>
      <c r="SOB2" s="691"/>
      <c r="SOC2" s="691"/>
      <c r="SOD2" s="691"/>
      <c r="SOE2" s="691"/>
      <c r="SOF2" s="691"/>
      <c r="SOG2" s="691"/>
      <c r="SOH2" s="691"/>
      <c r="SOI2" s="691"/>
      <c r="SOJ2" s="691"/>
      <c r="SOK2" s="691"/>
      <c r="SOL2" s="691"/>
      <c r="SOM2" s="691"/>
      <c r="SON2" s="691"/>
      <c r="SOO2" s="691"/>
      <c r="SOP2" s="691"/>
      <c r="SOQ2" s="691"/>
      <c r="SOR2" s="691"/>
      <c r="SOS2" s="691"/>
      <c r="SOT2" s="691"/>
      <c r="SOU2" s="691"/>
      <c r="SOV2" s="691"/>
      <c r="SOW2" s="691"/>
      <c r="SOX2" s="691"/>
      <c r="SOY2" s="691"/>
      <c r="SOZ2" s="691"/>
      <c r="SPA2" s="691"/>
      <c r="SPB2" s="691"/>
      <c r="SPC2" s="691"/>
      <c r="SPD2" s="691"/>
      <c r="SPE2" s="691"/>
      <c r="SPF2" s="691"/>
      <c r="SPG2" s="691"/>
      <c r="SPH2" s="691"/>
      <c r="SPI2" s="691"/>
      <c r="SPJ2" s="691"/>
      <c r="SPK2" s="691"/>
      <c r="SPL2" s="691"/>
      <c r="SPM2" s="691"/>
      <c r="SPN2" s="691"/>
      <c r="SPO2" s="691"/>
      <c r="SPP2" s="691"/>
      <c r="SPQ2" s="691"/>
      <c r="SPR2" s="691"/>
      <c r="SPS2" s="691"/>
      <c r="SPT2" s="691"/>
      <c r="SPU2" s="691"/>
      <c r="SPV2" s="691"/>
      <c r="SPW2" s="691"/>
      <c r="SPX2" s="691"/>
      <c r="SPY2" s="691"/>
      <c r="SPZ2" s="691"/>
      <c r="SQA2" s="691"/>
      <c r="SQB2" s="691"/>
      <c r="SQC2" s="691"/>
      <c r="SQD2" s="691"/>
      <c r="SQE2" s="691"/>
      <c r="SQF2" s="691"/>
      <c r="SQG2" s="691"/>
      <c r="SQH2" s="691"/>
      <c r="SQI2" s="691"/>
      <c r="SQJ2" s="691"/>
      <c r="SQK2" s="691"/>
      <c r="SQL2" s="691"/>
      <c r="SQM2" s="691"/>
      <c r="SQN2" s="691"/>
      <c r="SQO2" s="691"/>
      <c r="SQP2" s="691"/>
      <c r="SQQ2" s="691"/>
      <c r="SQR2" s="691"/>
      <c r="SQS2" s="691"/>
      <c r="SQT2" s="691"/>
      <c r="SQU2" s="691"/>
      <c r="SQV2" s="691"/>
      <c r="SQW2" s="691"/>
      <c r="SQX2" s="691"/>
      <c r="SQY2" s="691"/>
      <c r="SQZ2" s="691"/>
      <c r="SRA2" s="691"/>
      <c r="SRB2" s="691"/>
      <c r="SRC2" s="691"/>
      <c r="SRD2" s="691"/>
      <c r="SRE2" s="691"/>
      <c r="SRF2" s="691"/>
      <c r="SRG2" s="691"/>
      <c r="SRH2" s="691"/>
      <c r="SRI2" s="691"/>
      <c r="SRJ2" s="691"/>
      <c r="SRK2" s="691"/>
      <c r="SRL2" s="691"/>
      <c r="SRM2" s="691"/>
      <c r="SRN2" s="691"/>
      <c r="SRO2" s="691"/>
      <c r="SRP2" s="691"/>
      <c r="SRQ2" s="691"/>
      <c r="SRR2" s="691"/>
      <c r="SRS2" s="691"/>
      <c r="SRT2" s="691"/>
      <c r="SRU2" s="691"/>
      <c r="SRV2" s="691"/>
      <c r="SRW2" s="691"/>
      <c r="SRX2" s="691"/>
      <c r="SRY2" s="691"/>
      <c r="SRZ2" s="691"/>
      <c r="SSA2" s="691"/>
      <c r="SSB2" s="691"/>
      <c r="SSC2" s="691"/>
      <c r="SSD2" s="691"/>
      <c r="SSE2" s="691"/>
      <c r="SSF2" s="691"/>
      <c r="SSG2" s="691"/>
      <c r="SSH2" s="691"/>
      <c r="SSI2" s="691"/>
      <c r="SSJ2" s="691"/>
      <c r="SSK2" s="691"/>
      <c r="SSL2" s="691"/>
      <c r="SSM2" s="691"/>
      <c r="SSN2" s="691"/>
      <c r="SSO2" s="691"/>
      <c r="SSP2" s="691"/>
      <c r="SSQ2" s="691"/>
      <c r="SSR2" s="691"/>
      <c r="SSS2" s="691"/>
      <c r="SST2" s="691"/>
      <c r="SSU2" s="691"/>
      <c r="SSV2" s="691"/>
      <c r="SSW2" s="691"/>
      <c r="SSX2" s="691"/>
      <c r="SSY2" s="691"/>
      <c r="SSZ2" s="691"/>
      <c r="STA2" s="691"/>
      <c r="STB2" s="691"/>
      <c r="STC2" s="691"/>
      <c r="STD2" s="691"/>
      <c r="STE2" s="691"/>
      <c r="STF2" s="691"/>
      <c r="STG2" s="691"/>
      <c r="STH2" s="691"/>
      <c r="STI2" s="691"/>
      <c r="STJ2" s="691"/>
      <c r="STK2" s="691"/>
      <c r="STL2" s="691"/>
      <c r="STM2" s="691"/>
      <c r="STN2" s="691"/>
      <c r="STO2" s="691"/>
      <c r="STP2" s="691"/>
      <c r="STQ2" s="691"/>
      <c r="STR2" s="691"/>
      <c r="STS2" s="691"/>
      <c r="STT2" s="691"/>
      <c r="STU2" s="691"/>
      <c r="STV2" s="691"/>
      <c r="STW2" s="691"/>
      <c r="STX2" s="691"/>
      <c r="STY2" s="691"/>
      <c r="STZ2" s="691"/>
      <c r="SUA2" s="691"/>
      <c r="SUB2" s="691"/>
      <c r="SUC2" s="691"/>
      <c r="SUD2" s="691"/>
      <c r="SUE2" s="691"/>
      <c r="SUF2" s="691"/>
      <c r="SUG2" s="691"/>
      <c r="SUH2" s="691"/>
      <c r="SUI2" s="691"/>
      <c r="SUJ2" s="691"/>
      <c r="SUK2" s="691"/>
      <c r="SUL2" s="691"/>
      <c r="SUM2" s="691"/>
      <c r="SUN2" s="691"/>
      <c r="SUO2" s="691"/>
      <c r="SUP2" s="691"/>
      <c r="SUQ2" s="691"/>
      <c r="SUR2" s="691"/>
      <c r="SUS2" s="691"/>
      <c r="SUT2" s="691"/>
      <c r="SUU2" s="691"/>
      <c r="SUV2" s="691"/>
      <c r="SUW2" s="691"/>
      <c r="SUX2" s="691"/>
      <c r="SUY2" s="691"/>
      <c r="SUZ2" s="691"/>
      <c r="SVA2" s="691"/>
      <c r="SVB2" s="691"/>
      <c r="SVC2" s="691"/>
      <c r="SVD2" s="691"/>
      <c r="SVE2" s="691"/>
      <c r="SVF2" s="691"/>
      <c r="SVG2" s="691"/>
      <c r="SVH2" s="691"/>
      <c r="SVI2" s="691"/>
      <c r="SVJ2" s="691"/>
      <c r="SVK2" s="691"/>
      <c r="SVL2" s="691"/>
      <c r="SVM2" s="691"/>
      <c r="SVN2" s="691"/>
      <c r="SVO2" s="691"/>
      <c r="SVP2" s="691"/>
      <c r="SVQ2" s="691"/>
      <c r="SVR2" s="691"/>
      <c r="SVS2" s="691"/>
      <c r="SVT2" s="691"/>
      <c r="SVU2" s="691"/>
      <c r="SVV2" s="691"/>
      <c r="SVW2" s="691"/>
      <c r="SVX2" s="691"/>
      <c r="SVY2" s="691"/>
      <c r="SVZ2" s="691"/>
      <c r="SWA2" s="691"/>
      <c r="SWB2" s="691"/>
      <c r="SWC2" s="691"/>
      <c r="SWD2" s="691"/>
      <c r="SWE2" s="691"/>
      <c r="SWF2" s="691"/>
      <c r="SWG2" s="691"/>
      <c r="SWH2" s="691"/>
      <c r="SWI2" s="691"/>
      <c r="SWJ2" s="691"/>
      <c r="SWK2" s="691"/>
      <c r="SWL2" s="691"/>
      <c r="SWM2" s="691"/>
      <c r="SWN2" s="691"/>
      <c r="SWO2" s="691"/>
      <c r="SWP2" s="691"/>
      <c r="SWQ2" s="691"/>
      <c r="SWR2" s="691"/>
      <c r="SWS2" s="691"/>
      <c r="SWT2" s="691"/>
      <c r="SWU2" s="691"/>
      <c r="SWV2" s="691"/>
      <c r="SWW2" s="691"/>
      <c r="SWX2" s="691"/>
      <c r="SWY2" s="691"/>
      <c r="SWZ2" s="691"/>
      <c r="SXA2" s="691"/>
      <c r="SXB2" s="691"/>
      <c r="SXC2" s="691"/>
      <c r="SXD2" s="691"/>
      <c r="SXE2" s="691"/>
      <c r="SXF2" s="691"/>
      <c r="SXG2" s="691"/>
      <c r="SXH2" s="691"/>
      <c r="SXI2" s="691"/>
      <c r="SXJ2" s="691"/>
      <c r="SXK2" s="691"/>
      <c r="SXL2" s="691"/>
      <c r="SXM2" s="691"/>
      <c r="SXN2" s="691"/>
      <c r="SXO2" s="691"/>
      <c r="SXP2" s="691"/>
      <c r="SXQ2" s="691"/>
      <c r="SXR2" s="691"/>
      <c r="SXS2" s="691"/>
      <c r="SXT2" s="691"/>
      <c r="SXU2" s="691"/>
      <c r="SXV2" s="691"/>
      <c r="SXW2" s="691"/>
      <c r="SXX2" s="691"/>
      <c r="SXY2" s="691"/>
      <c r="SXZ2" s="691"/>
      <c r="SYA2" s="691"/>
      <c r="SYB2" s="691"/>
      <c r="SYC2" s="691"/>
      <c r="SYD2" s="691"/>
      <c r="SYE2" s="691"/>
      <c r="SYF2" s="691"/>
      <c r="SYG2" s="691"/>
      <c r="SYH2" s="691"/>
      <c r="SYI2" s="691"/>
      <c r="SYJ2" s="691"/>
      <c r="SYK2" s="691"/>
      <c r="SYL2" s="691"/>
      <c r="SYM2" s="691"/>
      <c r="SYN2" s="691"/>
      <c r="SYO2" s="691"/>
      <c r="SYP2" s="691"/>
      <c r="SYQ2" s="691"/>
      <c r="SYR2" s="691"/>
      <c r="SYS2" s="691"/>
      <c r="SYT2" s="691"/>
      <c r="SYU2" s="691"/>
      <c r="SYV2" s="691"/>
      <c r="SYW2" s="691"/>
      <c r="SYX2" s="691"/>
      <c r="SYY2" s="691"/>
      <c r="SYZ2" s="691"/>
      <c r="SZA2" s="691"/>
      <c r="SZB2" s="691"/>
      <c r="SZC2" s="691"/>
      <c r="SZD2" s="691"/>
      <c r="SZE2" s="691"/>
      <c r="SZF2" s="691"/>
      <c r="SZG2" s="691"/>
      <c r="SZH2" s="691"/>
      <c r="SZI2" s="691"/>
      <c r="SZJ2" s="691"/>
      <c r="SZK2" s="691"/>
      <c r="SZL2" s="691"/>
      <c r="SZM2" s="691"/>
      <c r="SZN2" s="691"/>
      <c r="SZO2" s="691"/>
      <c r="SZP2" s="691"/>
      <c r="SZQ2" s="691"/>
      <c r="SZR2" s="691"/>
      <c r="SZS2" s="691"/>
      <c r="SZT2" s="691"/>
      <c r="SZU2" s="691"/>
      <c r="SZV2" s="691"/>
      <c r="SZW2" s="691"/>
      <c r="SZX2" s="691"/>
      <c r="SZY2" s="691"/>
      <c r="SZZ2" s="691"/>
      <c r="TAA2" s="691"/>
      <c r="TAB2" s="691"/>
      <c r="TAC2" s="691"/>
      <c r="TAD2" s="691"/>
      <c r="TAE2" s="691"/>
      <c r="TAF2" s="691"/>
      <c r="TAG2" s="691"/>
      <c r="TAH2" s="691"/>
      <c r="TAI2" s="691"/>
      <c r="TAJ2" s="691"/>
      <c r="TAK2" s="691"/>
      <c r="TAL2" s="691"/>
      <c r="TAM2" s="691"/>
      <c r="TAN2" s="691"/>
      <c r="TAO2" s="691"/>
      <c r="TAP2" s="691"/>
      <c r="TAQ2" s="691"/>
      <c r="TAR2" s="691"/>
      <c r="TAS2" s="691"/>
      <c r="TAT2" s="691"/>
      <c r="TAU2" s="691"/>
      <c r="TAV2" s="691"/>
      <c r="TAW2" s="691"/>
      <c r="TAX2" s="691"/>
      <c r="TAY2" s="691"/>
      <c r="TAZ2" s="691"/>
      <c r="TBA2" s="691"/>
      <c r="TBB2" s="691"/>
      <c r="TBC2" s="691"/>
      <c r="TBD2" s="691"/>
      <c r="TBE2" s="691"/>
      <c r="TBF2" s="691"/>
      <c r="TBG2" s="691"/>
      <c r="TBH2" s="691"/>
      <c r="TBI2" s="691"/>
      <c r="TBJ2" s="691"/>
      <c r="TBK2" s="691"/>
      <c r="TBL2" s="691"/>
      <c r="TBM2" s="691"/>
      <c r="TBN2" s="691"/>
      <c r="TBO2" s="691"/>
      <c r="TBP2" s="691"/>
      <c r="TBQ2" s="691"/>
      <c r="TBR2" s="691"/>
      <c r="TBS2" s="691"/>
      <c r="TBT2" s="691"/>
      <c r="TBU2" s="691"/>
      <c r="TBV2" s="691"/>
      <c r="TBW2" s="691"/>
      <c r="TBX2" s="691"/>
      <c r="TBY2" s="691"/>
      <c r="TBZ2" s="691"/>
      <c r="TCA2" s="691"/>
      <c r="TCB2" s="691"/>
      <c r="TCC2" s="691"/>
      <c r="TCD2" s="691"/>
      <c r="TCE2" s="691"/>
      <c r="TCF2" s="691"/>
      <c r="TCG2" s="691"/>
      <c r="TCH2" s="691"/>
      <c r="TCI2" s="691"/>
      <c r="TCJ2" s="691"/>
      <c r="TCK2" s="691"/>
      <c r="TCL2" s="691"/>
      <c r="TCM2" s="691"/>
      <c r="TCN2" s="691"/>
      <c r="TCO2" s="691"/>
      <c r="TCP2" s="691"/>
      <c r="TCQ2" s="691"/>
      <c r="TCR2" s="691"/>
      <c r="TCS2" s="691"/>
      <c r="TCT2" s="691"/>
      <c r="TCU2" s="691"/>
      <c r="TCV2" s="691"/>
      <c r="TCW2" s="691"/>
      <c r="TCX2" s="691"/>
      <c r="TCY2" s="691"/>
      <c r="TCZ2" s="691"/>
      <c r="TDA2" s="691"/>
      <c r="TDB2" s="691"/>
      <c r="TDC2" s="691"/>
      <c r="TDD2" s="691"/>
      <c r="TDE2" s="691"/>
      <c r="TDF2" s="691"/>
      <c r="TDG2" s="691"/>
      <c r="TDH2" s="691"/>
      <c r="TDI2" s="691"/>
      <c r="TDJ2" s="691"/>
      <c r="TDK2" s="691"/>
      <c r="TDL2" s="691"/>
      <c r="TDM2" s="691"/>
      <c r="TDN2" s="691"/>
      <c r="TDO2" s="691"/>
      <c r="TDP2" s="691"/>
      <c r="TDQ2" s="691"/>
      <c r="TDR2" s="691"/>
      <c r="TDS2" s="691"/>
      <c r="TDT2" s="691"/>
      <c r="TDU2" s="691"/>
      <c r="TDV2" s="691"/>
      <c r="TDW2" s="691"/>
      <c r="TDX2" s="691"/>
      <c r="TDY2" s="691"/>
      <c r="TDZ2" s="691"/>
      <c r="TEA2" s="691"/>
      <c r="TEB2" s="691"/>
      <c r="TEC2" s="691"/>
      <c r="TED2" s="691"/>
      <c r="TEE2" s="691"/>
      <c r="TEF2" s="691"/>
      <c r="TEG2" s="691"/>
      <c r="TEH2" s="691"/>
      <c r="TEI2" s="691"/>
      <c r="TEJ2" s="691"/>
      <c r="TEK2" s="691"/>
      <c r="TEL2" s="691"/>
      <c r="TEM2" s="691"/>
      <c r="TEN2" s="691"/>
      <c r="TEO2" s="691"/>
      <c r="TEP2" s="691"/>
      <c r="TEQ2" s="691"/>
      <c r="TER2" s="691"/>
      <c r="TES2" s="691"/>
      <c r="TET2" s="691"/>
      <c r="TEU2" s="691"/>
      <c r="TEV2" s="691"/>
      <c r="TEW2" s="691"/>
      <c r="TEX2" s="691"/>
      <c r="TEY2" s="691"/>
      <c r="TEZ2" s="691"/>
      <c r="TFA2" s="691"/>
      <c r="TFB2" s="691"/>
      <c r="TFC2" s="691"/>
      <c r="TFD2" s="691"/>
      <c r="TFE2" s="691"/>
      <c r="TFF2" s="691"/>
      <c r="TFG2" s="691"/>
      <c r="TFH2" s="691"/>
      <c r="TFI2" s="691"/>
      <c r="TFJ2" s="691"/>
      <c r="TFK2" s="691"/>
      <c r="TFL2" s="691"/>
      <c r="TFM2" s="691"/>
      <c r="TFN2" s="691"/>
      <c r="TFO2" s="691"/>
      <c r="TFP2" s="691"/>
      <c r="TFQ2" s="691"/>
      <c r="TFR2" s="691"/>
      <c r="TFS2" s="691"/>
      <c r="TFT2" s="691"/>
      <c r="TFU2" s="691"/>
      <c r="TFV2" s="691"/>
      <c r="TFW2" s="691"/>
      <c r="TFX2" s="691"/>
      <c r="TFY2" s="691"/>
      <c r="TFZ2" s="691"/>
      <c r="TGA2" s="691"/>
      <c r="TGB2" s="691"/>
      <c r="TGC2" s="691"/>
      <c r="TGD2" s="691"/>
      <c r="TGE2" s="691"/>
      <c r="TGF2" s="691"/>
      <c r="TGG2" s="691"/>
      <c r="TGH2" s="691"/>
      <c r="TGI2" s="691"/>
      <c r="TGJ2" s="691"/>
      <c r="TGK2" s="691"/>
      <c r="TGL2" s="691"/>
      <c r="TGM2" s="691"/>
      <c r="TGN2" s="691"/>
      <c r="TGO2" s="691"/>
      <c r="TGP2" s="691"/>
      <c r="TGQ2" s="691"/>
      <c r="TGR2" s="691"/>
      <c r="TGS2" s="691"/>
      <c r="TGT2" s="691"/>
      <c r="TGU2" s="691"/>
      <c r="TGV2" s="691"/>
      <c r="TGW2" s="691"/>
      <c r="TGX2" s="691"/>
      <c r="TGY2" s="691"/>
      <c r="TGZ2" s="691"/>
      <c r="THA2" s="691"/>
      <c r="THB2" s="691"/>
      <c r="THC2" s="691"/>
      <c r="THD2" s="691"/>
      <c r="THE2" s="691"/>
      <c r="THF2" s="691"/>
      <c r="THG2" s="691"/>
      <c r="THH2" s="691"/>
      <c r="THI2" s="691"/>
      <c r="THJ2" s="691"/>
      <c r="THK2" s="691"/>
      <c r="THL2" s="691"/>
      <c r="THM2" s="691"/>
      <c r="THN2" s="691"/>
      <c r="THO2" s="691"/>
      <c r="THP2" s="691"/>
      <c r="THQ2" s="691"/>
      <c r="THR2" s="691"/>
      <c r="THS2" s="691"/>
      <c r="THT2" s="691"/>
      <c r="THU2" s="691"/>
      <c r="THV2" s="691"/>
      <c r="THW2" s="691"/>
      <c r="THX2" s="691"/>
      <c r="THY2" s="691"/>
      <c r="THZ2" s="691"/>
      <c r="TIA2" s="691"/>
      <c r="TIB2" s="691"/>
      <c r="TIC2" s="691"/>
      <c r="TID2" s="691"/>
      <c r="TIE2" s="691"/>
      <c r="TIF2" s="691"/>
      <c r="TIG2" s="691"/>
      <c r="TIH2" s="691"/>
      <c r="TII2" s="691"/>
      <c r="TIJ2" s="691"/>
      <c r="TIK2" s="691"/>
      <c r="TIL2" s="691"/>
      <c r="TIM2" s="691"/>
      <c r="TIN2" s="691"/>
      <c r="TIO2" s="691"/>
      <c r="TIP2" s="691"/>
      <c r="TIQ2" s="691"/>
      <c r="TIR2" s="691"/>
      <c r="TIS2" s="691"/>
      <c r="TIT2" s="691"/>
      <c r="TIU2" s="691"/>
      <c r="TIV2" s="691"/>
      <c r="TIW2" s="691"/>
      <c r="TIX2" s="691"/>
      <c r="TIY2" s="691"/>
      <c r="TIZ2" s="691"/>
      <c r="TJA2" s="691"/>
      <c r="TJB2" s="691"/>
      <c r="TJC2" s="691"/>
      <c r="TJD2" s="691"/>
      <c r="TJE2" s="691"/>
      <c r="TJF2" s="691"/>
      <c r="TJG2" s="691"/>
      <c r="TJH2" s="691"/>
      <c r="TJI2" s="691"/>
      <c r="TJJ2" s="691"/>
      <c r="TJK2" s="691"/>
      <c r="TJL2" s="691"/>
      <c r="TJM2" s="691"/>
      <c r="TJN2" s="691"/>
      <c r="TJO2" s="691"/>
      <c r="TJP2" s="691"/>
      <c r="TJQ2" s="691"/>
      <c r="TJR2" s="691"/>
      <c r="TJS2" s="691"/>
      <c r="TJT2" s="691"/>
      <c r="TJU2" s="691"/>
      <c r="TJV2" s="691"/>
      <c r="TJW2" s="691"/>
      <c r="TJX2" s="691"/>
      <c r="TJY2" s="691"/>
      <c r="TJZ2" s="691"/>
      <c r="TKA2" s="691"/>
      <c r="TKB2" s="691"/>
      <c r="TKC2" s="691"/>
      <c r="TKD2" s="691"/>
      <c r="TKE2" s="691"/>
      <c r="TKF2" s="691"/>
      <c r="TKG2" s="691"/>
      <c r="TKH2" s="691"/>
      <c r="TKI2" s="691"/>
      <c r="TKJ2" s="691"/>
      <c r="TKK2" s="691"/>
      <c r="TKL2" s="691"/>
      <c r="TKM2" s="691"/>
      <c r="TKN2" s="691"/>
      <c r="TKO2" s="691"/>
      <c r="TKP2" s="691"/>
      <c r="TKQ2" s="691"/>
      <c r="TKR2" s="691"/>
      <c r="TKS2" s="691"/>
      <c r="TKT2" s="691"/>
      <c r="TKU2" s="691"/>
      <c r="TKV2" s="691"/>
      <c r="TKW2" s="691"/>
      <c r="TKX2" s="691"/>
      <c r="TKY2" s="691"/>
      <c r="TKZ2" s="691"/>
      <c r="TLA2" s="691"/>
      <c r="TLB2" s="691"/>
      <c r="TLC2" s="691"/>
      <c r="TLD2" s="691"/>
      <c r="TLE2" s="691"/>
      <c r="TLF2" s="691"/>
      <c r="TLG2" s="691"/>
      <c r="TLH2" s="691"/>
      <c r="TLI2" s="691"/>
      <c r="TLJ2" s="691"/>
      <c r="TLK2" s="691"/>
      <c r="TLL2" s="691"/>
      <c r="TLM2" s="691"/>
      <c r="TLN2" s="691"/>
      <c r="TLO2" s="691"/>
      <c r="TLP2" s="691"/>
      <c r="TLQ2" s="691"/>
      <c r="TLR2" s="691"/>
      <c r="TLS2" s="691"/>
      <c r="TLT2" s="691"/>
      <c r="TLU2" s="691"/>
      <c r="TLV2" s="691"/>
      <c r="TLW2" s="691"/>
      <c r="TLX2" s="691"/>
      <c r="TLY2" s="691"/>
      <c r="TLZ2" s="691"/>
      <c r="TMA2" s="691"/>
      <c r="TMB2" s="691"/>
      <c r="TMC2" s="691"/>
      <c r="TMD2" s="691"/>
      <c r="TME2" s="691"/>
      <c r="TMF2" s="691"/>
      <c r="TMG2" s="691"/>
      <c r="TMH2" s="691"/>
      <c r="TMI2" s="691"/>
      <c r="TMJ2" s="691"/>
      <c r="TMK2" s="691"/>
      <c r="TML2" s="691"/>
      <c r="TMM2" s="691"/>
      <c r="TMN2" s="691"/>
      <c r="TMO2" s="691"/>
      <c r="TMP2" s="691"/>
      <c r="TMQ2" s="691"/>
      <c r="TMR2" s="691"/>
      <c r="TMS2" s="691"/>
      <c r="TMT2" s="691"/>
      <c r="TMU2" s="691"/>
      <c r="TMV2" s="691"/>
      <c r="TMW2" s="691"/>
      <c r="TMX2" s="691"/>
      <c r="TMY2" s="691"/>
      <c r="TMZ2" s="691"/>
      <c r="TNA2" s="691"/>
      <c r="TNB2" s="691"/>
      <c r="TNC2" s="691"/>
      <c r="TND2" s="691"/>
      <c r="TNE2" s="691"/>
      <c r="TNF2" s="691"/>
      <c r="TNG2" s="691"/>
      <c r="TNH2" s="691"/>
      <c r="TNI2" s="691"/>
      <c r="TNJ2" s="691"/>
      <c r="TNK2" s="691"/>
      <c r="TNL2" s="691"/>
      <c r="TNM2" s="691"/>
      <c r="TNN2" s="691"/>
      <c r="TNO2" s="691"/>
      <c r="TNP2" s="691"/>
      <c r="TNQ2" s="691"/>
      <c r="TNR2" s="691"/>
      <c r="TNS2" s="691"/>
      <c r="TNT2" s="691"/>
      <c r="TNU2" s="691"/>
      <c r="TNV2" s="691"/>
      <c r="TNW2" s="691"/>
      <c r="TNX2" s="691"/>
      <c r="TNY2" s="691"/>
      <c r="TNZ2" s="691"/>
      <c r="TOA2" s="691"/>
      <c r="TOB2" s="691"/>
      <c r="TOC2" s="691"/>
      <c r="TOD2" s="691"/>
      <c r="TOE2" s="691"/>
      <c r="TOF2" s="691"/>
      <c r="TOG2" s="691"/>
      <c r="TOH2" s="691"/>
      <c r="TOI2" s="691"/>
      <c r="TOJ2" s="691"/>
      <c r="TOK2" s="691"/>
      <c r="TOL2" s="691"/>
      <c r="TOM2" s="691"/>
      <c r="TON2" s="691"/>
      <c r="TOO2" s="691"/>
      <c r="TOP2" s="691"/>
      <c r="TOQ2" s="691"/>
      <c r="TOR2" s="691"/>
      <c r="TOS2" s="691"/>
      <c r="TOT2" s="691"/>
      <c r="TOU2" s="691"/>
      <c r="TOV2" s="691"/>
      <c r="TOW2" s="691"/>
      <c r="TOX2" s="691"/>
      <c r="TOY2" s="691"/>
      <c r="TOZ2" s="691"/>
      <c r="TPA2" s="691"/>
      <c r="TPB2" s="691"/>
      <c r="TPC2" s="691"/>
      <c r="TPD2" s="691"/>
      <c r="TPE2" s="691"/>
      <c r="TPF2" s="691"/>
      <c r="TPG2" s="691"/>
      <c r="TPH2" s="691"/>
      <c r="TPI2" s="691"/>
      <c r="TPJ2" s="691"/>
      <c r="TPK2" s="691"/>
      <c r="TPL2" s="691"/>
      <c r="TPM2" s="691"/>
      <c r="TPN2" s="691"/>
      <c r="TPO2" s="691"/>
      <c r="TPP2" s="691"/>
      <c r="TPQ2" s="691"/>
      <c r="TPR2" s="691"/>
      <c r="TPS2" s="691"/>
      <c r="TPT2" s="691"/>
      <c r="TPU2" s="691"/>
      <c r="TPV2" s="691"/>
      <c r="TPW2" s="691"/>
      <c r="TPX2" s="691"/>
      <c r="TPY2" s="691"/>
      <c r="TPZ2" s="691"/>
      <c r="TQA2" s="691"/>
      <c r="TQB2" s="691"/>
      <c r="TQC2" s="691"/>
      <c r="TQD2" s="691"/>
      <c r="TQE2" s="691"/>
      <c r="TQF2" s="691"/>
      <c r="TQG2" s="691"/>
      <c r="TQH2" s="691"/>
      <c r="TQI2" s="691"/>
      <c r="TQJ2" s="691"/>
      <c r="TQK2" s="691"/>
      <c r="TQL2" s="691"/>
      <c r="TQM2" s="691"/>
      <c r="TQN2" s="691"/>
      <c r="TQO2" s="691"/>
      <c r="TQP2" s="691"/>
      <c r="TQQ2" s="691"/>
      <c r="TQR2" s="691"/>
      <c r="TQS2" s="691"/>
      <c r="TQT2" s="691"/>
      <c r="TQU2" s="691"/>
      <c r="TQV2" s="691"/>
      <c r="TQW2" s="691"/>
      <c r="TQX2" s="691"/>
      <c r="TQY2" s="691"/>
      <c r="TQZ2" s="691"/>
      <c r="TRA2" s="691"/>
      <c r="TRB2" s="691"/>
      <c r="TRC2" s="691"/>
      <c r="TRD2" s="691"/>
      <c r="TRE2" s="691"/>
      <c r="TRF2" s="691"/>
      <c r="TRG2" s="691"/>
      <c r="TRH2" s="691"/>
      <c r="TRI2" s="691"/>
      <c r="TRJ2" s="691"/>
      <c r="TRK2" s="691"/>
      <c r="TRL2" s="691"/>
      <c r="TRM2" s="691"/>
      <c r="TRN2" s="691"/>
      <c r="TRO2" s="691"/>
      <c r="TRP2" s="691"/>
      <c r="TRQ2" s="691"/>
      <c r="TRR2" s="691"/>
      <c r="TRS2" s="691"/>
      <c r="TRT2" s="691"/>
      <c r="TRU2" s="691"/>
      <c r="TRV2" s="691"/>
      <c r="TRW2" s="691"/>
      <c r="TRX2" s="691"/>
      <c r="TRY2" s="691"/>
      <c r="TRZ2" s="691"/>
      <c r="TSA2" s="691"/>
      <c r="TSB2" s="691"/>
      <c r="TSC2" s="691"/>
      <c r="TSD2" s="691"/>
      <c r="TSE2" s="691"/>
      <c r="TSF2" s="691"/>
      <c r="TSG2" s="691"/>
      <c r="TSH2" s="691"/>
      <c r="TSI2" s="691"/>
      <c r="TSJ2" s="691"/>
      <c r="TSK2" s="691"/>
      <c r="TSL2" s="691"/>
      <c r="TSM2" s="691"/>
      <c r="TSN2" s="691"/>
      <c r="TSO2" s="691"/>
      <c r="TSP2" s="691"/>
      <c r="TSQ2" s="691"/>
      <c r="TSR2" s="691"/>
      <c r="TSS2" s="691"/>
      <c r="TST2" s="691"/>
      <c r="TSU2" s="691"/>
      <c r="TSV2" s="691"/>
      <c r="TSW2" s="691"/>
      <c r="TSX2" s="691"/>
      <c r="TSY2" s="691"/>
      <c r="TSZ2" s="691"/>
      <c r="TTA2" s="691"/>
      <c r="TTB2" s="691"/>
      <c r="TTC2" s="691"/>
      <c r="TTD2" s="691"/>
      <c r="TTE2" s="691"/>
      <c r="TTF2" s="691"/>
      <c r="TTG2" s="691"/>
      <c r="TTH2" s="691"/>
      <c r="TTI2" s="691"/>
      <c r="TTJ2" s="691"/>
      <c r="TTK2" s="691"/>
      <c r="TTL2" s="691"/>
      <c r="TTM2" s="691"/>
      <c r="TTN2" s="691"/>
      <c r="TTO2" s="691"/>
      <c r="TTP2" s="691"/>
      <c r="TTQ2" s="691"/>
      <c r="TTR2" s="691"/>
      <c r="TTS2" s="691"/>
      <c r="TTT2" s="691"/>
      <c r="TTU2" s="691"/>
      <c r="TTV2" s="691"/>
      <c r="TTW2" s="691"/>
      <c r="TTX2" s="691"/>
      <c r="TTY2" s="691"/>
      <c r="TTZ2" s="691"/>
      <c r="TUA2" s="691"/>
      <c r="TUB2" s="691"/>
      <c r="TUC2" s="691"/>
      <c r="TUD2" s="691"/>
      <c r="TUE2" s="691"/>
      <c r="TUF2" s="691"/>
      <c r="TUG2" s="691"/>
      <c r="TUH2" s="691"/>
      <c r="TUI2" s="691"/>
      <c r="TUJ2" s="691"/>
      <c r="TUK2" s="691"/>
      <c r="TUL2" s="691"/>
      <c r="TUM2" s="691"/>
      <c r="TUN2" s="691"/>
      <c r="TUO2" s="691"/>
      <c r="TUP2" s="691"/>
      <c r="TUQ2" s="691"/>
      <c r="TUR2" s="691"/>
      <c r="TUS2" s="691"/>
      <c r="TUT2" s="691"/>
      <c r="TUU2" s="691"/>
      <c r="TUV2" s="691"/>
      <c r="TUW2" s="691"/>
      <c r="TUX2" s="691"/>
      <c r="TUY2" s="691"/>
      <c r="TUZ2" s="691"/>
      <c r="TVA2" s="691"/>
      <c r="TVB2" s="691"/>
      <c r="TVC2" s="691"/>
      <c r="TVD2" s="691"/>
      <c r="TVE2" s="691"/>
      <c r="TVF2" s="691"/>
      <c r="TVG2" s="691"/>
      <c r="TVH2" s="691"/>
      <c r="TVI2" s="691"/>
      <c r="TVJ2" s="691"/>
      <c r="TVK2" s="691"/>
      <c r="TVL2" s="691"/>
      <c r="TVM2" s="691"/>
      <c r="TVN2" s="691"/>
      <c r="TVO2" s="691"/>
      <c r="TVP2" s="691"/>
      <c r="TVQ2" s="691"/>
      <c r="TVR2" s="691"/>
      <c r="TVS2" s="691"/>
      <c r="TVT2" s="691"/>
      <c r="TVU2" s="691"/>
      <c r="TVV2" s="691"/>
      <c r="TVW2" s="691"/>
      <c r="TVX2" s="691"/>
      <c r="TVY2" s="691"/>
      <c r="TVZ2" s="691"/>
      <c r="TWA2" s="691"/>
      <c r="TWB2" s="691"/>
      <c r="TWC2" s="691"/>
      <c r="TWD2" s="691"/>
      <c r="TWE2" s="691"/>
      <c r="TWF2" s="691"/>
      <c r="TWG2" s="691"/>
      <c r="TWH2" s="691"/>
      <c r="TWI2" s="691"/>
      <c r="TWJ2" s="691"/>
      <c r="TWK2" s="691"/>
      <c r="TWL2" s="691"/>
      <c r="TWM2" s="691"/>
      <c r="TWN2" s="691"/>
      <c r="TWO2" s="691"/>
      <c r="TWP2" s="691"/>
      <c r="TWQ2" s="691"/>
      <c r="TWR2" s="691"/>
      <c r="TWS2" s="691"/>
      <c r="TWT2" s="691"/>
      <c r="TWU2" s="691"/>
      <c r="TWV2" s="691"/>
      <c r="TWW2" s="691"/>
      <c r="TWX2" s="691"/>
      <c r="TWY2" s="691"/>
      <c r="TWZ2" s="691"/>
      <c r="TXA2" s="691"/>
      <c r="TXB2" s="691"/>
      <c r="TXC2" s="691"/>
      <c r="TXD2" s="691"/>
      <c r="TXE2" s="691"/>
      <c r="TXF2" s="691"/>
      <c r="TXG2" s="691"/>
      <c r="TXH2" s="691"/>
      <c r="TXI2" s="691"/>
      <c r="TXJ2" s="691"/>
      <c r="TXK2" s="691"/>
      <c r="TXL2" s="691"/>
      <c r="TXM2" s="691"/>
      <c r="TXN2" s="691"/>
      <c r="TXO2" s="691"/>
      <c r="TXP2" s="691"/>
      <c r="TXQ2" s="691"/>
      <c r="TXR2" s="691"/>
      <c r="TXS2" s="691"/>
      <c r="TXT2" s="691"/>
      <c r="TXU2" s="691"/>
      <c r="TXV2" s="691"/>
      <c r="TXW2" s="691"/>
      <c r="TXX2" s="691"/>
      <c r="TXY2" s="691"/>
      <c r="TXZ2" s="691"/>
      <c r="TYA2" s="691"/>
      <c r="TYB2" s="691"/>
      <c r="TYC2" s="691"/>
      <c r="TYD2" s="691"/>
      <c r="TYE2" s="691"/>
      <c r="TYF2" s="691"/>
      <c r="TYG2" s="691"/>
      <c r="TYH2" s="691"/>
      <c r="TYI2" s="691"/>
      <c r="TYJ2" s="691"/>
      <c r="TYK2" s="691"/>
      <c r="TYL2" s="691"/>
      <c r="TYM2" s="691"/>
      <c r="TYN2" s="691"/>
      <c r="TYO2" s="691"/>
      <c r="TYP2" s="691"/>
      <c r="TYQ2" s="691"/>
      <c r="TYR2" s="691"/>
      <c r="TYS2" s="691"/>
      <c r="TYT2" s="691"/>
      <c r="TYU2" s="691"/>
      <c r="TYV2" s="691"/>
      <c r="TYW2" s="691"/>
      <c r="TYX2" s="691"/>
      <c r="TYY2" s="691"/>
      <c r="TYZ2" s="691"/>
      <c r="TZA2" s="691"/>
      <c r="TZB2" s="691"/>
      <c r="TZC2" s="691"/>
      <c r="TZD2" s="691"/>
      <c r="TZE2" s="691"/>
      <c r="TZF2" s="691"/>
      <c r="TZG2" s="691"/>
      <c r="TZH2" s="691"/>
      <c r="TZI2" s="691"/>
      <c r="TZJ2" s="691"/>
      <c r="TZK2" s="691"/>
      <c r="TZL2" s="691"/>
      <c r="TZM2" s="691"/>
      <c r="TZN2" s="691"/>
      <c r="TZO2" s="691"/>
      <c r="TZP2" s="691"/>
      <c r="TZQ2" s="691"/>
      <c r="TZR2" s="691"/>
      <c r="TZS2" s="691"/>
      <c r="TZT2" s="691"/>
      <c r="TZU2" s="691"/>
      <c r="TZV2" s="691"/>
      <c r="TZW2" s="691"/>
      <c r="TZX2" s="691"/>
      <c r="TZY2" s="691"/>
      <c r="TZZ2" s="691"/>
      <c r="UAA2" s="691"/>
      <c r="UAB2" s="691"/>
      <c r="UAC2" s="691"/>
      <c r="UAD2" s="691"/>
      <c r="UAE2" s="691"/>
      <c r="UAF2" s="691"/>
      <c r="UAG2" s="691"/>
      <c r="UAH2" s="691"/>
      <c r="UAI2" s="691"/>
      <c r="UAJ2" s="691"/>
      <c r="UAK2" s="691"/>
      <c r="UAL2" s="691"/>
      <c r="UAM2" s="691"/>
      <c r="UAN2" s="691"/>
      <c r="UAO2" s="691"/>
      <c r="UAP2" s="691"/>
      <c r="UAQ2" s="691"/>
      <c r="UAR2" s="691"/>
      <c r="UAS2" s="691"/>
      <c r="UAT2" s="691"/>
      <c r="UAU2" s="691"/>
      <c r="UAV2" s="691"/>
      <c r="UAW2" s="691"/>
      <c r="UAX2" s="691"/>
      <c r="UAY2" s="691"/>
      <c r="UAZ2" s="691"/>
      <c r="UBA2" s="691"/>
      <c r="UBB2" s="691"/>
      <c r="UBC2" s="691"/>
      <c r="UBD2" s="691"/>
      <c r="UBE2" s="691"/>
      <c r="UBF2" s="691"/>
      <c r="UBG2" s="691"/>
      <c r="UBH2" s="691"/>
      <c r="UBI2" s="691"/>
      <c r="UBJ2" s="691"/>
      <c r="UBK2" s="691"/>
      <c r="UBL2" s="691"/>
      <c r="UBM2" s="691"/>
      <c r="UBN2" s="691"/>
      <c r="UBO2" s="691"/>
      <c r="UBP2" s="691"/>
      <c r="UBQ2" s="691"/>
      <c r="UBR2" s="691"/>
      <c r="UBS2" s="691"/>
      <c r="UBT2" s="691"/>
      <c r="UBU2" s="691"/>
      <c r="UBV2" s="691"/>
      <c r="UBW2" s="691"/>
      <c r="UBX2" s="691"/>
      <c r="UBY2" s="691"/>
      <c r="UBZ2" s="691"/>
      <c r="UCA2" s="691"/>
      <c r="UCB2" s="691"/>
      <c r="UCC2" s="691"/>
      <c r="UCD2" s="691"/>
      <c r="UCE2" s="691"/>
      <c r="UCF2" s="691"/>
      <c r="UCG2" s="691"/>
      <c r="UCH2" s="691"/>
      <c r="UCI2" s="691"/>
      <c r="UCJ2" s="691"/>
      <c r="UCK2" s="691"/>
      <c r="UCL2" s="691"/>
      <c r="UCM2" s="691"/>
      <c r="UCN2" s="691"/>
      <c r="UCO2" s="691"/>
      <c r="UCP2" s="691"/>
      <c r="UCQ2" s="691"/>
      <c r="UCR2" s="691"/>
      <c r="UCS2" s="691"/>
      <c r="UCT2" s="691"/>
      <c r="UCU2" s="691"/>
      <c r="UCV2" s="691"/>
      <c r="UCW2" s="691"/>
      <c r="UCX2" s="691"/>
      <c r="UCY2" s="691"/>
      <c r="UCZ2" s="691"/>
      <c r="UDA2" s="691"/>
      <c r="UDB2" s="691"/>
      <c r="UDC2" s="691"/>
      <c r="UDD2" s="691"/>
      <c r="UDE2" s="691"/>
      <c r="UDF2" s="691"/>
      <c r="UDG2" s="691"/>
      <c r="UDH2" s="691"/>
      <c r="UDI2" s="691"/>
      <c r="UDJ2" s="691"/>
      <c r="UDK2" s="691"/>
      <c r="UDL2" s="691"/>
      <c r="UDM2" s="691"/>
      <c r="UDN2" s="691"/>
      <c r="UDO2" s="691"/>
      <c r="UDP2" s="691"/>
      <c r="UDQ2" s="691"/>
      <c r="UDR2" s="691"/>
      <c r="UDS2" s="691"/>
      <c r="UDT2" s="691"/>
      <c r="UDU2" s="691"/>
      <c r="UDV2" s="691"/>
      <c r="UDW2" s="691"/>
      <c r="UDX2" s="691"/>
      <c r="UDY2" s="691"/>
      <c r="UDZ2" s="691"/>
      <c r="UEA2" s="691"/>
      <c r="UEB2" s="691"/>
      <c r="UEC2" s="691"/>
      <c r="UED2" s="691"/>
      <c r="UEE2" s="691"/>
      <c r="UEF2" s="691"/>
      <c r="UEG2" s="691"/>
      <c r="UEH2" s="691"/>
      <c r="UEI2" s="691"/>
      <c r="UEJ2" s="691"/>
      <c r="UEK2" s="691"/>
      <c r="UEL2" s="691"/>
      <c r="UEM2" s="691"/>
      <c r="UEN2" s="691"/>
      <c r="UEO2" s="691"/>
      <c r="UEP2" s="691"/>
      <c r="UEQ2" s="691"/>
      <c r="UER2" s="691"/>
      <c r="UES2" s="691"/>
      <c r="UET2" s="691"/>
      <c r="UEU2" s="691"/>
      <c r="UEV2" s="691"/>
      <c r="UEW2" s="691"/>
      <c r="UEX2" s="691"/>
      <c r="UEY2" s="691"/>
      <c r="UEZ2" s="691"/>
      <c r="UFA2" s="691"/>
      <c r="UFB2" s="691"/>
      <c r="UFC2" s="691"/>
      <c r="UFD2" s="691"/>
      <c r="UFE2" s="691"/>
      <c r="UFF2" s="691"/>
      <c r="UFG2" s="691"/>
      <c r="UFH2" s="691"/>
      <c r="UFI2" s="691"/>
      <c r="UFJ2" s="691"/>
      <c r="UFK2" s="691"/>
      <c r="UFL2" s="691"/>
      <c r="UFM2" s="691"/>
      <c r="UFN2" s="691"/>
      <c r="UFO2" s="691"/>
      <c r="UFP2" s="691"/>
      <c r="UFQ2" s="691"/>
      <c r="UFR2" s="691"/>
      <c r="UFS2" s="691"/>
      <c r="UFT2" s="691"/>
      <c r="UFU2" s="691"/>
      <c r="UFV2" s="691"/>
      <c r="UFW2" s="691"/>
      <c r="UFX2" s="691"/>
      <c r="UFY2" s="691"/>
      <c r="UFZ2" s="691"/>
      <c r="UGA2" s="691"/>
      <c r="UGB2" s="691"/>
      <c r="UGC2" s="691"/>
      <c r="UGD2" s="691"/>
      <c r="UGE2" s="691"/>
      <c r="UGF2" s="691"/>
      <c r="UGG2" s="691"/>
      <c r="UGH2" s="691"/>
      <c r="UGI2" s="691"/>
      <c r="UGJ2" s="691"/>
      <c r="UGK2" s="691"/>
      <c r="UGL2" s="691"/>
      <c r="UGM2" s="691"/>
      <c r="UGN2" s="691"/>
      <c r="UGO2" s="691"/>
      <c r="UGP2" s="691"/>
      <c r="UGQ2" s="691"/>
      <c r="UGR2" s="691"/>
      <c r="UGS2" s="691"/>
      <c r="UGT2" s="691"/>
      <c r="UGU2" s="691"/>
      <c r="UGV2" s="691"/>
      <c r="UGW2" s="691"/>
      <c r="UGX2" s="691"/>
      <c r="UGY2" s="691"/>
      <c r="UGZ2" s="691"/>
      <c r="UHA2" s="691"/>
      <c r="UHB2" s="691"/>
      <c r="UHC2" s="691"/>
      <c r="UHD2" s="691"/>
      <c r="UHE2" s="691"/>
      <c r="UHF2" s="691"/>
      <c r="UHG2" s="691"/>
      <c r="UHH2" s="691"/>
      <c r="UHI2" s="691"/>
      <c r="UHJ2" s="691"/>
      <c r="UHK2" s="691"/>
      <c r="UHL2" s="691"/>
      <c r="UHM2" s="691"/>
      <c r="UHN2" s="691"/>
      <c r="UHO2" s="691"/>
      <c r="UHP2" s="691"/>
      <c r="UHQ2" s="691"/>
      <c r="UHR2" s="691"/>
      <c r="UHS2" s="691"/>
      <c r="UHT2" s="691"/>
      <c r="UHU2" s="691"/>
      <c r="UHV2" s="691"/>
      <c r="UHW2" s="691"/>
      <c r="UHX2" s="691"/>
      <c r="UHY2" s="691"/>
      <c r="UHZ2" s="691"/>
      <c r="UIA2" s="691"/>
      <c r="UIB2" s="691"/>
      <c r="UIC2" s="691"/>
      <c r="UID2" s="691"/>
      <c r="UIE2" s="691"/>
      <c r="UIF2" s="691"/>
      <c r="UIG2" s="691"/>
      <c r="UIH2" s="691"/>
      <c r="UII2" s="691"/>
      <c r="UIJ2" s="691"/>
      <c r="UIK2" s="691"/>
      <c r="UIL2" s="691"/>
      <c r="UIM2" s="691"/>
      <c r="UIN2" s="691"/>
      <c r="UIO2" s="691"/>
      <c r="UIP2" s="691"/>
      <c r="UIQ2" s="691"/>
      <c r="UIR2" s="691"/>
      <c r="UIS2" s="691"/>
      <c r="UIT2" s="691"/>
      <c r="UIU2" s="691"/>
      <c r="UIV2" s="691"/>
      <c r="UIW2" s="691"/>
      <c r="UIX2" s="691"/>
      <c r="UIY2" s="691"/>
      <c r="UIZ2" s="691"/>
      <c r="UJA2" s="691"/>
      <c r="UJB2" s="691"/>
      <c r="UJC2" s="691"/>
      <c r="UJD2" s="691"/>
      <c r="UJE2" s="691"/>
      <c r="UJF2" s="691"/>
      <c r="UJG2" s="691"/>
      <c r="UJH2" s="691"/>
      <c r="UJI2" s="691"/>
      <c r="UJJ2" s="691"/>
      <c r="UJK2" s="691"/>
      <c r="UJL2" s="691"/>
      <c r="UJM2" s="691"/>
      <c r="UJN2" s="691"/>
      <c r="UJO2" s="691"/>
      <c r="UJP2" s="691"/>
      <c r="UJQ2" s="691"/>
      <c r="UJR2" s="691"/>
      <c r="UJS2" s="691"/>
      <c r="UJT2" s="691"/>
      <c r="UJU2" s="691"/>
      <c r="UJV2" s="691"/>
      <c r="UJW2" s="691"/>
      <c r="UJX2" s="691"/>
      <c r="UJY2" s="691"/>
      <c r="UJZ2" s="691"/>
      <c r="UKA2" s="691"/>
      <c r="UKB2" s="691"/>
      <c r="UKC2" s="691"/>
      <c r="UKD2" s="691"/>
      <c r="UKE2" s="691"/>
      <c r="UKF2" s="691"/>
      <c r="UKG2" s="691"/>
      <c r="UKH2" s="691"/>
      <c r="UKI2" s="691"/>
      <c r="UKJ2" s="691"/>
      <c r="UKK2" s="691"/>
      <c r="UKL2" s="691"/>
      <c r="UKM2" s="691"/>
      <c r="UKN2" s="691"/>
      <c r="UKO2" s="691"/>
      <c r="UKP2" s="691"/>
      <c r="UKQ2" s="691"/>
      <c r="UKR2" s="691"/>
      <c r="UKS2" s="691"/>
      <c r="UKT2" s="691"/>
      <c r="UKU2" s="691"/>
      <c r="UKV2" s="691"/>
      <c r="UKW2" s="691"/>
      <c r="UKX2" s="691"/>
      <c r="UKY2" s="691"/>
      <c r="UKZ2" s="691"/>
      <c r="ULA2" s="691"/>
      <c r="ULB2" s="691"/>
      <c r="ULC2" s="691"/>
      <c r="ULD2" s="691"/>
      <c r="ULE2" s="691"/>
      <c r="ULF2" s="691"/>
      <c r="ULG2" s="691"/>
      <c r="ULH2" s="691"/>
      <c r="ULI2" s="691"/>
      <c r="ULJ2" s="691"/>
      <c r="ULK2" s="691"/>
      <c r="ULL2" s="691"/>
      <c r="ULM2" s="691"/>
      <c r="ULN2" s="691"/>
      <c r="ULO2" s="691"/>
      <c r="ULP2" s="691"/>
      <c r="ULQ2" s="691"/>
      <c r="ULR2" s="691"/>
      <c r="ULS2" s="691"/>
      <c r="ULT2" s="691"/>
      <c r="ULU2" s="691"/>
      <c r="ULV2" s="691"/>
      <c r="ULW2" s="691"/>
      <c r="ULX2" s="691"/>
      <c r="ULY2" s="691"/>
      <c r="ULZ2" s="691"/>
      <c r="UMA2" s="691"/>
      <c r="UMB2" s="691"/>
      <c r="UMC2" s="691"/>
      <c r="UMD2" s="691"/>
      <c r="UME2" s="691"/>
      <c r="UMF2" s="691"/>
      <c r="UMG2" s="691"/>
      <c r="UMH2" s="691"/>
      <c r="UMI2" s="691"/>
      <c r="UMJ2" s="691"/>
      <c r="UMK2" s="691"/>
      <c r="UML2" s="691"/>
      <c r="UMM2" s="691"/>
      <c r="UMN2" s="691"/>
      <c r="UMO2" s="691"/>
      <c r="UMP2" s="691"/>
      <c r="UMQ2" s="691"/>
      <c r="UMR2" s="691"/>
      <c r="UMS2" s="691"/>
      <c r="UMT2" s="691"/>
      <c r="UMU2" s="691"/>
      <c r="UMV2" s="691"/>
      <c r="UMW2" s="691"/>
      <c r="UMX2" s="691"/>
      <c r="UMY2" s="691"/>
      <c r="UMZ2" s="691"/>
      <c r="UNA2" s="691"/>
      <c r="UNB2" s="691"/>
      <c r="UNC2" s="691"/>
      <c r="UND2" s="691"/>
      <c r="UNE2" s="691"/>
      <c r="UNF2" s="691"/>
      <c r="UNG2" s="691"/>
      <c r="UNH2" s="691"/>
      <c r="UNI2" s="691"/>
      <c r="UNJ2" s="691"/>
      <c r="UNK2" s="691"/>
      <c r="UNL2" s="691"/>
      <c r="UNM2" s="691"/>
      <c r="UNN2" s="691"/>
      <c r="UNO2" s="691"/>
      <c r="UNP2" s="691"/>
      <c r="UNQ2" s="691"/>
      <c r="UNR2" s="691"/>
      <c r="UNS2" s="691"/>
      <c r="UNT2" s="691"/>
      <c r="UNU2" s="691"/>
      <c r="UNV2" s="691"/>
      <c r="UNW2" s="691"/>
      <c r="UNX2" s="691"/>
      <c r="UNY2" s="691"/>
      <c r="UNZ2" s="691"/>
      <c r="UOA2" s="691"/>
      <c r="UOB2" s="691"/>
      <c r="UOC2" s="691"/>
      <c r="UOD2" s="691"/>
      <c r="UOE2" s="691"/>
      <c r="UOF2" s="691"/>
      <c r="UOG2" s="691"/>
      <c r="UOH2" s="691"/>
      <c r="UOI2" s="691"/>
      <c r="UOJ2" s="691"/>
      <c r="UOK2" s="691"/>
      <c r="UOL2" s="691"/>
      <c r="UOM2" s="691"/>
      <c r="UON2" s="691"/>
      <c r="UOO2" s="691"/>
      <c r="UOP2" s="691"/>
      <c r="UOQ2" s="691"/>
      <c r="UOR2" s="691"/>
      <c r="UOS2" s="691"/>
      <c r="UOT2" s="691"/>
      <c r="UOU2" s="691"/>
      <c r="UOV2" s="691"/>
      <c r="UOW2" s="691"/>
      <c r="UOX2" s="691"/>
      <c r="UOY2" s="691"/>
      <c r="UOZ2" s="691"/>
      <c r="UPA2" s="691"/>
      <c r="UPB2" s="691"/>
      <c r="UPC2" s="691"/>
      <c r="UPD2" s="691"/>
      <c r="UPE2" s="691"/>
      <c r="UPF2" s="691"/>
      <c r="UPG2" s="691"/>
      <c r="UPH2" s="691"/>
      <c r="UPI2" s="691"/>
      <c r="UPJ2" s="691"/>
      <c r="UPK2" s="691"/>
      <c r="UPL2" s="691"/>
      <c r="UPM2" s="691"/>
      <c r="UPN2" s="691"/>
      <c r="UPO2" s="691"/>
      <c r="UPP2" s="691"/>
      <c r="UPQ2" s="691"/>
      <c r="UPR2" s="691"/>
      <c r="UPS2" s="691"/>
      <c r="UPT2" s="691"/>
      <c r="UPU2" s="691"/>
      <c r="UPV2" s="691"/>
      <c r="UPW2" s="691"/>
      <c r="UPX2" s="691"/>
      <c r="UPY2" s="691"/>
      <c r="UPZ2" s="691"/>
      <c r="UQA2" s="691"/>
      <c r="UQB2" s="691"/>
      <c r="UQC2" s="691"/>
      <c r="UQD2" s="691"/>
      <c r="UQE2" s="691"/>
      <c r="UQF2" s="691"/>
      <c r="UQG2" s="691"/>
      <c r="UQH2" s="691"/>
      <c r="UQI2" s="691"/>
      <c r="UQJ2" s="691"/>
      <c r="UQK2" s="691"/>
      <c r="UQL2" s="691"/>
      <c r="UQM2" s="691"/>
      <c r="UQN2" s="691"/>
      <c r="UQO2" s="691"/>
      <c r="UQP2" s="691"/>
      <c r="UQQ2" s="691"/>
      <c r="UQR2" s="691"/>
      <c r="UQS2" s="691"/>
      <c r="UQT2" s="691"/>
      <c r="UQU2" s="691"/>
      <c r="UQV2" s="691"/>
      <c r="UQW2" s="691"/>
      <c r="UQX2" s="691"/>
      <c r="UQY2" s="691"/>
      <c r="UQZ2" s="691"/>
      <c r="URA2" s="691"/>
      <c r="URB2" s="691"/>
      <c r="URC2" s="691"/>
      <c r="URD2" s="691"/>
      <c r="URE2" s="691"/>
      <c r="URF2" s="691"/>
      <c r="URG2" s="691"/>
      <c r="URH2" s="691"/>
      <c r="URI2" s="691"/>
      <c r="URJ2" s="691"/>
      <c r="URK2" s="691"/>
      <c r="URL2" s="691"/>
      <c r="URM2" s="691"/>
      <c r="URN2" s="691"/>
      <c r="URO2" s="691"/>
      <c r="URP2" s="691"/>
      <c r="URQ2" s="691"/>
      <c r="URR2" s="691"/>
      <c r="URS2" s="691"/>
      <c r="URT2" s="691"/>
      <c r="URU2" s="691"/>
      <c r="URV2" s="691"/>
      <c r="URW2" s="691"/>
      <c r="URX2" s="691"/>
      <c r="URY2" s="691"/>
      <c r="URZ2" s="691"/>
      <c r="USA2" s="691"/>
      <c r="USB2" s="691"/>
      <c r="USC2" s="691"/>
      <c r="USD2" s="691"/>
      <c r="USE2" s="691"/>
      <c r="USF2" s="691"/>
      <c r="USG2" s="691"/>
      <c r="USH2" s="691"/>
      <c r="USI2" s="691"/>
      <c r="USJ2" s="691"/>
      <c r="USK2" s="691"/>
      <c r="USL2" s="691"/>
      <c r="USM2" s="691"/>
      <c r="USN2" s="691"/>
      <c r="USO2" s="691"/>
      <c r="USP2" s="691"/>
      <c r="USQ2" s="691"/>
      <c r="USR2" s="691"/>
      <c r="USS2" s="691"/>
      <c r="UST2" s="691"/>
      <c r="USU2" s="691"/>
      <c r="USV2" s="691"/>
      <c r="USW2" s="691"/>
      <c r="USX2" s="691"/>
      <c r="USY2" s="691"/>
      <c r="USZ2" s="691"/>
      <c r="UTA2" s="691"/>
      <c r="UTB2" s="691"/>
      <c r="UTC2" s="691"/>
      <c r="UTD2" s="691"/>
      <c r="UTE2" s="691"/>
      <c r="UTF2" s="691"/>
      <c r="UTG2" s="691"/>
      <c r="UTH2" s="691"/>
      <c r="UTI2" s="691"/>
      <c r="UTJ2" s="691"/>
      <c r="UTK2" s="691"/>
      <c r="UTL2" s="691"/>
      <c r="UTM2" s="691"/>
      <c r="UTN2" s="691"/>
      <c r="UTO2" s="691"/>
      <c r="UTP2" s="691"/>
      <c r="UTQ2" s="691"/>
      <c r="UTR2" s="691"/>
      <c r="UTS2" s="691"/>
      <c r="UTT2" s="691"/>
      <c r="UTU2" s="691"/>
      <c r="UTV2" s="691"/>
      <c r="UTW2" s="691"/>
      <c r="UTX2" s="691"/>
      <c r="UTY2" s="691"/>
      <c r="UTZ2" s="691"/>
      <c r="UUA2" s="691"/>
      <c r="UUB2" s="691"/>
      <c r="UUC2" s="691"/>
      <c r="UUD2" s="691"/>
      <c r="UUE2" s="691"/>
      <c r="UUF2" s="691"/>
      <c r="UUG2" s="691"/>
      <c r="UUH2" s="691"/>
      <c r="UUI2" s="691"/>
      <c r="UUJ2" s="691"/>
      <c r="UUK2" s="691"/>
      <c r="UUL2" s="691"/>
      <c r="UUM2" s="691"/>
      <c r="UUN2" s="691"/>
      <c r="UUO2" s="691"/>
      <c r="UUP2" s="691"/>
      <c r="UUQ2" s="691"/>
      <c r="UUR2" s="691"/>
      <c r="UUS2" s="691"/>
      <c r="UUT2" s="691"/>
      <c r="UUU2" s="691"/>
      <c r="UUV2" s="691"/>
      <c r="UUW2" s="691"/>
      <c r="UUX2" s="691"/>
      <c r="UUY2" s="691"/>
      <c r="UUZ2" s="691"/>
      <c r="UVA2" s="691"/>
      <c r="UVB2" s="691"/>
      <c r="UVC2" s="691"/>
      <c r="UVD2" s="691"/>
      <c r="UVE2" s="691"/>
      <c r="UVF2" s="691"/>
      <c r="UVG2" s="691"/>
      <c r="UVH2" s="691"/>
      <c r="UVI2" s="691"/>
      <c r="UVJ2" s="691"/>
      <c r="UVK2" s="691"/>
      <c r="UVL2" s="691"/>
      <c r="UVM2" s="691"/>
      <c r="UVN2" s="691"/>
      <c r="UVO2" s="691"/>
      <c r="UVP2" s="691"/>
      <c r="UVQ2" s="691"/>
      <c r="UVR2" s="691"/>
      <c r="UVS2" s="691"/>
      <c r="UVT2" s="691"/>
      <c r="UVU2" s="691"/>
      <c r="UVV2" s="691"/>
      <c r="UVW2" s="691"/>
      <c r="UVX2" s="691"/>
      <c r="UVY2" s="691"/>
      <c r="UVZ2" s="691"/>
      <c r="UWA2" s="691"/>
      <c r="UWB2" s="691"/>
      <c r="UWC2" s="691"/>
      <c r="UWD2" s="691"/>
      <c r="UWE2" s="691"/>
      <c r="UWF2" s="691"/>
      <c r="UWG2" s="691"/>
      <c r="UWH2" s="691"/>
      <c r="UWI2" s="691"/>
      <c r="UWJ2" s="691"/>
      <c r="UWK2" s="691"/>
      <c r="UWL2" s="691"/>
      <c r="UWM2" s="691"/>
      <c r="UWN2" s="691"/>
      <c r="UWO2" s="691"/>
      <c r="UWP2" s="691"/>
      <c r="UWQ2" s="691"/>
      <c r="UWR2" s="691"/>
      <c r="UWS2" s="691"/>
      <c r="UWT2" s="691"/>
      <c r="UWU2" s="691"/>
      <c r="UWV2" s="691"/>
      <c r="UWW2" s="691"/>
      <c r="UWX2" s="691"/>
      <c r="UWY2" s="691"/>
      <c r="UWZ2" s="691"/>
      <c r="UXA2" s="691"/>
      <c r="UXB2" s="691"/>
      <c r="UXC2" s="691"/>
      <c r="UXD2" s="691"/>
      <c r="UXE2" s="691"/>
      <c r="UXF2" s="691"/>
      <c r="UXG2" s="691"/>
      <c r="UXH2" s="691"/>
      <c r="UXI2" s="691"/>
      <c r="UXJ2" s="691"/>
      <c r="UXK2" s="691"/>
      <c r="UXL2" s="691"/>
      <c r="UXM2" s="691"/>
      <c r="UXN2" s="691"/>
      <c r="UXO2" s="691"/>
      <c r="UXP2" s="691"/>
      <c r="UXQ2" s="691"/>
      <c r="UXR2" s="691"/>
      <c r="UXS2" s="691"/>
      <c r="UXT2" s="691"/>
      <c r="UXU2" s="691"/>
      <c r="UXV2" s="691"/>
      <c r="UXW2" s="691"/>
      <c r="UXX2" s="691"/>
      <c r="UXY2" s="691"/>
      <c r="UXZ2" s="691"/>
      <c r="UYA2" s="691"/>
      <c r="UYB2" s="691"/>
      <c r="UYC2" s="691"/>
      <c r="UYD2" s="691"/>
      <c r="UYE2" s="691"/>
      <c r="UYF2" s="691"/>
      <c r="UYG2" s="691"/>
      <c r="UYH2" s="691"/>
      <c r="UYI2" s="691"/>
      <c r="UYJ2" s="691"/>
      <c r="UYK2" s="691"/>
      <c r="UYL2" s="691"/>
      <c r="UYM2" s="691"/>
      <c r="UYN2" s="691"/>
      <c r="UYO2" s="691"/>
      <c r="UYP2" s="691"/>
      <c r="UYQ2" s="691"/>
      <c r="UYR2" s="691"/>
      <c r="UYS2" s="691"/>
      <c r="UYT2" s="691"/>
      <c r="UYU2" s="691"/>
      <c r="UYV2" s="691"/>
      <c r="UYW2" s="691"/>
      <c r="UYX2" s="691"/>
      <c r="UYY2" s="691"/>
      <c r="UYZ2" s="691"/>
      <c r="UZA2" s="691"/>
      <c r="UZB2" s="691"/>
      <c r="UZC2" s="691"/>
      <c r="UZD2" s="691"/>
      <c r="UZE2" s="691"/>
      <c r="UZF2" s="691"/>
      <c r="UZG2" s="691"/>
      <c r="UZH2" s="691"/>
      <c r="UZI2" s="691"/>
      <c r="UZJ2" s="691"/>
      <c r="UZK2" s="691"/>
      <c r="UZL2" s="691"/>
      <c r="UZM2" s="691"/>
      <c r="UZN2" s="691"/>
      <c r="UZO2" s="691"/>
      <c r="UZP2" s="691"/>
      <c r="UZQ2" s="691"/>
      <c r="UZR2" s="691"/>
      <c r="UZS2" s="691"/>
      <c r="UZT2" s="691"/>
      <c r="UZU2" s="691"/>
      <c r="UZV2" s="691"/>
      <c r="UZW2" s="691"/>
      <c r="UZX2" s="691"/>
      <c r="UZY2" s="691"/>
      <c r="UZZ2" s="691"/>
      <c r="VAA2" s="691"/>
      <c r="VAB2" s="691"/>
      <c r="VAC2" s="691"/>
      <c r="VAD2" s="691"/>
      <c r="VAE2" s="691"/>
      <c r="VAF2" s="691"/>
      <c r="VAG2" s="691"/>
      <c r="VAH2" s="691"/>
      <c r="VAI2" s="691"/>
      <c r="VAJ2" s="691"/>
      <c r="VAK2" s="691"/>
      <c r="VAL2" s="691"/>
      <c r="VAM2" s="691"/>
      <c r="VAN2" s="691"/>
      <c r="VAO2" s="691"/>
      <c r="VAP2" s="691"/>
      <c r="VAQ2" s="691"/>
      <c r="VAR2" s="691"/>
      <c r="VAS2" s="691"/>
      <c r="VAT2" s="691"/>
      <c r="VAU2" s="691"/>
      <c r="VAV2" s="691"/>
      <c r="VAW2" s="691"/>
      <c r="VAX2" s="691"/>
      <c r="VAY2" s="691"/>
      <c r="VAZ2" s="691"/>
      <c r="VBA2" s="691"/>
      <c r="VBB2" s="691"/>
      <c r="VBC2" s="691"/>
      <c r="VBD2" s="691"/>
      <c r="VBE2" s="691"/>
      <c r="VBF2" s="691"/>
      <c r="VBG2" s="691"/>
      <c r="VBH2" s="691"/>
      <c r="VBI2" s="691"/>
      <c r="VBJ2" s="691"/>
      <c r="VBK2" s="691"/>
      <c r="VBL2" s="691"/>
      <c r="VBM2" s="691"/>
      <c r="VBN2" s="691"/>
      <c r="VBO2" s="691"/>
      <c r="VBP2" s="691"/>
      <c r="VBQ2" s="691"/>
      <c r="VBR2" s="691"/>
      <c r="VBS2" s="691"/>
      <c r="VBT2" s="691"/>
      <c r="VBU2" s="691"/>
      <c r="VBV2" s="691"/>
      <c r="VBW2" s="691"/>
      <c r="VBX2" s="691"/>
      <c r="VBY2" s="691"/>
      <c r="VBZ2" s="691"/>
      <c r="VCA2" s="691"/>
      <c r="VCB2" s="691"/>
      <c r="VCC2" s="691"/>
      <c r="VCD2" s="691"/>
      <c r="VCE2" s="691"/>
      <c r="VCF2" s="691"/>
      <c r="VCG2" s="691"/>
      <c r="VCH2" s="691"/>
      <c r="VCI2" s="691"/>
      <c r="VCJ2" s="691"/>
      <c r="VCK2" s="691"/>
      <c r="VCL2" s="691"/>
      <c r="VCM2" s="691"/>
      <c r="VCN2" s="691"/>
      <c r="VCO2" s="691"/>
      <c r="VCP2" s="691"/>
      <c r="VCQ2" s="691"/>
      <c r="VCR2" s="691"/>
      <c r="VCS2" s="691"/>
      <c r="VCT2" s="691"/>
      <c r="VCU2" s="691"/>
      <c r="VCV2" s="691"/>
      <c r="VCW2" s="691"/>
      <c r="VCX2" s="691"/>
      <c r="VCY2" s="691"/>
      <c r="VCZ2" s="691"/>
      <c r="VDA2" s="691"/>
      <c r="VDB2" s="691"/>
      <c r="VDC2" s="691"/>
      <c r="VDD2" s="691"/>
      <c r="VDE2" s="691"/>
      <c r="VDF2" s="691"/>
      <c r="VDG2" s="691"/>
      <c r="VDH2" s="691"/>
      <c r="VDI2" s="691"/>
      <c r="VDJ2" s="691"/>
      <c r="VDK2" s="691"/>
      <c r="VDL2" s="691"/>
      <c r="VDM2" s="691"/>
      <c r="VDN2" s="691"/>
      <c r="VDO2" s="691"/>
      <c r="VDP2" s="691"/>
      <c r="VDQ2" s="691"/>
      <c r="VDR2" s="691"/>
      <c r="VDS2" s="691"/>
      <c r="VDT2" s="691"/>
      <c r="VDU2" s="691"/>
      <c r="VDV2" s="691"/>
      <c r="VDW2" s="691"/>
      <c r="VDX2" s="691"/>
      <c r="VDY2" s="691"/>
      <c r="VDZ2" s="691"/>
      <c r="VEA2" s="691"/>
      <c r="VEB2" s="691"/>
      <c r="VEC2" s="691"/>
      <c r="VED2" s="691"/>
      <c r="VEE2" s="691"/>
      <c r="VEF2" s="691"/>
      <c r="VEG2" s="691"/>
      <c r="VEH2" s="691"/>
      <c r="VEI2" s="691"/>
      <c r="VEJ2" s="691"/>
      <c r="VEK2" s="691"/>
      <c r="VEL2" s="691"/>
      <c r="VEM2" s="691"/>
      <c r="VEN2" s="691"/>
      <c r="VEO2" s="691"/>
      <c r="VEP2" s="691"/>
      <c r="VEQ2" s="691"/>
      <c r="VER2" s="691"/>
      <c r="VES2" s="691"/>
      <c r="VET2" s="691"/>
      <c r="VEU2" s="691"/>
      <c r="VEV2" s="691"/>
      <c r="VEW2" s="691"/>
      <c r="VEX2" s="691"/>
      <c r="VEY2" s="691"/>
      <c r="VEZ2" s="691"/>
      <c r="VFA2" s="691"/>
      <c r="VFB2" s="691"/>
      <c r="VFC2" s="691"/>
      <c r="VFD2" s="691"/>
      <c r="VFE2" s="691"/>
      <c r="VFF2" s="691"/>
      <c r="VFG2" s="691"/>
      <c r="VFH2" s="691"/>
      <c r="VFI2" s="691"/>
      <c r="VFJ2" s="691"/>
      <c r="VFK2" s="691"/>
      <c r="VFL2" s="691"/>
      <c r="VFM2" s="691"/>
      <c r="VFN2" s="691"/>
      <c r="VFO2" s="691"/>
      <c r="VFP2" s="691"/>
      <c r="VFQ2" s="691"/>
      <c r="VFR2" s="691"/>
      <c r="VFS2" s="691"/>
      <c r="VFT2" s="691"/>
      <c r="VFU2" s="691"/>
      <c r="VFV2" s="691"/>
      <c r="VFW2" s="691"/>
      <c r="VFX2" s="691"/>
      <c r="VFY2" s="691"/>
      <c r="VFZ2" s="691"/>
      <c r="VGA2" s="691"/>
      <c r="VGB2" s="691"/>
      <c r="VGC2" s="691"/>
      <c r="VGD2" s="691"/>
      <c r="VGE2" s="691"/>
      <c r="VGF2" s="691"/>
      <c r="VGG2" s="691"/>
      <c r="VGH2" s="691"/>
      <c r="VGI2" s="691"/>
      <c r="VGJ2" s="691"/>
      <c r="VGK2" s="691"/>
      <c r="VGL2" s="691"/>
      <c r="VGM2" s="691"/>
      <c r="VGN2" s="691"/>
      <c r="VGO2" s="691"/>
      <c r="VGP2" s="691"/>
      <c r="VGQ2" s="691"/>
      <c r="VGR2" s="691"/>
      <c r="VGS2" s="691"/>
      <c r="VGT2" s="691"/>
      <c r="VGU2" s="691"/>
      <c r="VGV2" s="691"/>
      <c r="VGW2" s="691"/>
      <c r="VGX2" s="691"/>
      <c r="VGY2" s="691"/>
      <c r="VGZ2" s="691"/>
      <c r="VHA2" s="691"/>
      <c r="VHB2" s="691"/>
      <c r="VHC2" s="691"/>
      <c r="VHD2" s="691"/>
      <c r="VHE2" s="691"/>
      <c r="VHF2" s="691"/>
      <c r="VHG2" s="691"/>
      <c r="VHH2" s="691"/>
      <c r="VHI2" s="691"/>
      <c r="VHJ2" s="691"/>
      <c r="VHK2" s="691"/>
      <c r="VHL2" s="691"/>
      <c r="VHM2" s="691"/>
      <c r="VHN2" s="691"/>
      <c r="VHO2" s="691"/>
      <c r="VHP2" s="691"/>
      <c r="VHQ2" s="691"/>
      <c r="VHR2" s="691"/>
      <c r="VHS2" s="691"/>
      <c r="VHT2" s="691"/>
      <c r="VHU2" s="691"/>
      <c r="VHV2" s="691"/>
      <c r="VHW2" s="691"/>
      <c r="VHX2" s="691"/>
      <c r="VHY2" s="691"/>
      <c r="VHZ2" s="691"/>
      <c r="VIA2" s="691"/>
      <c r="VIB2" s="691"/>
      <c r="VIC2" s="691"/>
      <c r="VID2" s="691"/>
      <c r="VIE2" s="691"/>
      <c r="VIF2" s="691"/>
      <c r="VIG2" s="691"/>
      <c r="VIH2" s="691"/>
      <c r="VII2" s="691"/>
      <c r="VIJ2" s="691"/>
      <c r="VIK2" s="691"/>
      <c r="VIL2" s="691"/>
      <c r="VIM2" s="691"/>
      <c r="VIN2" s="691"/>
      <c r="VIO2" s="691"/>
      <c r="VIP2" s="691"/>
      <c r="VIQ2" s="691"/>
      <c r="VIR2" s="691"/>
      <c r="VIS2" s="691"/>
      <c r="VIT2" s="691"/>
      <c r="VIU2" s="691"/>
      <c r="VIV2" s="691"/>
      <c r="VIW2" s="691"/>
      <c r="VIX2" s="691"/>
      <c r="VIY2" s="691"/>
      <c r="VIZ2" s="691"/>
      <c r="VJA2" s="691"/>
      <c r="VJB2" s="691"/>
      <c r="VJC2" s="691"/>
      <c r="VJD2" s="691"/>
      <c r="VJE2" s="691"/>
      <c r="VJF2" s="691"/>
      <c r="VJG2" s="691"/>
      <c r="VJH2" s="691"/>
      <c r="VJI2" s="691"/>
      <c r="VJJ2" s="691"/>
      <c r="VJK2" s="691"/>
      <c r="VJL2" s="691"/>
      <c r="VJM2" s="691"/>
      <c r="VJN2" s="691"/>
      <c r="VJO2" s="691"/>
      <c r="VJP2" s="691"/>
      <c r="VJQ2" s="691"/>
      <c r="VJR2" s="691"/>
      <c r="VJS2" s="691"/>
      <c r="VJT2" s="691"/>
      <c r="VJU2" s="691"/>
      <c r="VJV2" s="691"/>
      <c r="VJW2" s="691"/>
      <c r="VJX2" s="691"/>
      <c r="VJY2" s="691"/>
      <c r="VJZ2" s="691"/>
      <c r="VKA2" s="691"/>
      <c r="VKB2" s="691"/>
      <c r="VKC2" s="691"/>
      <c r="VKD2" s="691"/>
      <c r="VKE2" s="691"/>
      <c r="VKF2" s="691"/>
      <c r="VKG2" s="691"/>
      <c r="VKH2" s="691"/>
      <c r="VKI2" s="691"/>
      <c r="VKJ2" s="691"/>
      <c r="VKK2" s="691"/>
      <c r="VKL2" s="691"/>
      <c r="VKM2" s="691"/>
      <c r="VKN2" s="691"/>
      <c r="VKO2" s="691"/>
      <c r="VKP2" s="691"/>
      <c r="VKQ2" s="691"/>
      <c r="VKR2" s="691"/>
      <c r="VKS2" s="691"/>
      <c r="VKT2" s="691"/>
      <c r="VKU2" s="691"/>
      <c r="VKV2" s="691"/>
      <c r="VKW2" s="691"/>
      <c r="VKX2" s="691"/>
      <c r="VKY2" s="691"/>
      <c r="VKZ2" s="691"/>
      <c r="VLA2" s="691"/>
      <c r="VLB2" s="691"/>
      <c r="VLC2" s="691"/>
      <c r="VLD2" s="691"/>
      <c r="VLE2" s="691"/>
      <c r="VLF2" s="691"/>
      <c r="VLG2" s="691"/>
      <c r="VLH2" s="691"/>
      <c r="VLI2" s="691"/>
      <c r="VLJ2" s="691"/>
      <c r="VLK2" s="691"/>
      <c r="VLL2" s="691"/>
      <c r="VLM2" s="691"/>
      <c r="VLN2" s="691"/>
      <c r="VLO2" s="691"/>
      <c r="VLP2" s="691"/>
      <c r="VLQ2" s="691"/>
      <c r="VLR2" s="691"/>
      <c r="VLS2" s="691"/>
      <c r="VLT2" s="691"/>
      <c r="VLU2" s="691"/>
      <c r="VLV2" s="691"/>
      <c r="VLW2" s="691"/>
      <c r="VLX2" s="691"/>
      <c r="VLY2" s="691"/>
      <c r="VLZ2" s="691"/>
      <c r="VMA2" s="691"/>
      <c r="VMB2" s="691"/>
      <c r="VMC2" s="691"/>
      <c r="VMD2" s="691"/>
      <c r="VME2" s="691"/>
      <c r="VMF2" s="691"/>
      <c r="VMG2" s="691"/>
      <c r="VMH2" s="691"/>
      <c r="VMI2" s="691"/>
      <c r="VMJ2" s="691"/>
      <c r="VMK2" s="691"/>
      <c r="VML2" s="691"/>
      <c r="VMM2" s="691"/>
      <c r="VMN2" s="691"/>
      <c r="VMO2" s="691"/>
      <c r="VMP2" s="691"/>
      <c r="VMQ2" s="691"/>
      <c r="VMR2" s="691"/>
      <c r="VMS2" s="691"/>
      <c r="VMT2" s="691"/>
      <c r="VMU2" s="691"/>
      <c r="VMV2" s="691"/>
      <c r="VMW2" s="691"/>
      <c r="VMX2" s="691"/>
      <c r="VMY2" s="691"/>
      <c r="VMZ2" s="691"/>
      <c r="VNA2" s="691"/>
      <c r="VNB2" s="691"/>
      <c r="VNC2" s="691"/>
      <c r="VND2" s="691"/>
      <c r="VNE2" s="691"/>
      <c r="VNF2" s="691"/>
      <c r="VNG2" s="691"/>
      <c r="VNH2" s="691"/>
      <c r="VNI2" s="691"/>
      <c r="VNJ2" s="691"/>
      <c r="VNK2" s="691"/>
      <c r="VNL2" s="691"/>
      <c r="VNM2" s="691"/>
      <c r="VNN2" s="691"/>
      <c r="VNO2" s="691"/>
      <c r="VNP2" s="691"/>
      <c r="VNQ2" s="691"/>
      <c r="VNR2" s="691"/>
      <c r="VNS2" s="691"/>
      <c r="VNT2" s="691"/>
      <c r="VNU2" s="691"/>
      <c r="VNV2" s="691"/>
      <c r="VNW2" s="691"/>
      <c r="VNX2" s="691"/>
      <c r="VNY2" s="691"/>
      <c r="VNZ2" s="691"/>
      <c r="VOA2" s="691"/>
      <c r="VOB2" s="691"/>
      <c r="VOC2" s="691"/>
      <c r="VOD2" s="691"/>
      <c r="VOE2" s="691"/>
      <c r="VOF2" s="691"/>
      <c r="VOG2" s="691"/>
      <c r="VOH2" s="691"/>
      <c r="VOI2" s="691"/>
      <c r="VOJ2" s="691"/>
      <c r="VOK2" s="691"/>
      <c r="VOL2" s="691"/>
      <c r="VOM2" s="691"/>
      <c r="VON2" s="691"/>
      <c r="VOO2" s="691"/>
      <c r="VOP2" s="691"/>
      <c r="VOQ2" s="691"/>
      <c r="VOR2" s="691"/>
      <c r="VOS2" s="691"/>
      <c r="VOT2" s="691"/>
      <c r="VOU2" s="691"/>
      <c r="VOV2" s="691"/>
      <c r="VOW2" s="691"/>
      <c r="VOX2" s="691"/>
      <c r="VOY2" s="691"/>
      <c r="VOZ2" s="691"/>
      <c r="VPA2" s="691"/>
      <c r="VPB2" s="691"/>
      <c r="VPC2" s="691"/>
      <c r="VPD2" s="691"/>
      <c r="VPE2" s="691"/>
      <c r="VPF2" s="691"/>
      <c r="VPG2" s="691"/>
      <c r="VPH2" s="691"/>
      <c r="VPI2" s="691"/>
      <c r="VPJ2" s="691"/>
      <c r="VPK2" s="691"/>
      <c r="VPL2" s="691"/>
      <c r="VPM2" s="691"/>
      <c r="VPN2" s="691"/>
      <c r="VPO2" s="691"/>
      <c r="VPP2" s="691"/>
      <c r="VPQ2" s="691"/>
      <c r="VPR2" s="691"/>
      <c r="VPS2" s="691"/>
      <c r="VPT2" s="691"/>
      <c r="VPU2" s="691"/>
      <c r="VPV2" s="691"/>
      <c r="VPW2" s="691"/>
      <c r="VPX2" s="691"/>
      <c r="VPY2" s="691"/>
      <c r="VPZ2" s="691"/>
      <c r="VQA2" s="691"/>
      <c r="VQB2" s="691"/>
      <c r="VQC2" s="691"/>
      <c r="VQD2" s="691"/>
      <c r="VQE2" s="691"/>
      <c r="VQF2" s="691"/>
      <c r="VQG2" s="691"/>
      <c r="VQH2" s="691"/>
      <c r="VQI2" s="691"/>
      <c r="VQJ2" s="691"/>
      <c r="VQK2" s="691"/>
      <c r="VQL2" s="691"/>
      <c r="VQM2" s="691"/>
      <c r="VQN2" s="691"/>
      <c r="VQO2" s="691"/>
      <c r="VQP2" s="691"/>
      <c r="VQQ2" s="691"/>
      <c r="VQR2" s="691"/>
      <c r="VQS2" s="691"/>
      <c r="VQT2" s="691"/>
      <c r="VQU2" s="691"/>
      <c r="VQV2" s="691"/>
      <c r="VQW2" s="691"/>
      <c r="VQX2" s="691"/>
      <c r="VQY2" s="691"/>
      <c r="VQZ2" s="691"/>
      <c r="VRA2" s="691"/>
      <c r="VRB2" s="691"/>
      <c r="VRC2" s="691"/>
      <c r="VRD2" s="691"/>
      <c r="VRE2" s="691"/>
      <c r="VRF2" s="691"/>
      <c r="VRG2" s="691"/>
      <c r="VRH2" s="691"/>
      <c r="VRI2" s="691"/>
      <c r="VRJ2" s="691"/>
      <c r="VRK2" s="691"/>
      <c r="VRL2" s="691"/>
      <c r="VRM2" s="691"/>
      <c r="VRN2" s="691"/>
      <c r="VRO2" s="691"/>
      <c r="VRP2" s="691"/>
      <c r="VRQ2" s="691"/>
      <c r="VRR2" s="691"/>
      <c r="VRS2" s="691"/>
      <c r="VRT2" s="691"/>
      <c r="VRU2" s="691"/>
      <c r="VRV2" s="691"/>
      <c r="VRW2" s="691"/>
      <c r="VRX2" s="691"/>
      <c r="VRY2" s="691"/>
      <c r="VRZ2" s="691"/>
      <c r="VSA2" s="691"/>
      <c r="VSB2" s="691"/>
      <c r="VSC2" s="691"/>
      <c r="VSD2" s="691"/>
      <c r="VSE2" s="691"/>
      <c r="VSF2" s="691"/>
      <c r="VSG2" s="691"/>
      <c r="VSH2" s="691"/>
      <c r="VSI2" s="691"/>
      <c r="VSJ2" s="691"/>
      <c r="VSK2" s="691"/>
      <c r="VSL2" s="691"/>
      <c r="VSM2" s="691"/>
      <c r="VSN2" s="691"/>
      <c r="VSO2" s="691"/>
      <c r="VSP2" s="691"/>
      <c r="VSQ2" s="691"/>
      <c r="VSR2" s="691"/>
      <c r="VSS2" s="691"/>
      <c r="VST2" s="691"/>
      <c r="VSU2" s="691"/>
      <c r="VSV2" s="691"/>
      <c r="VSW2" s="691"/>
      <c r="VSX2" s="691"/>
      <c r="VSY2" s="691"/>
      <c r="VSZ2" s="691"/>
      <c r="VTA2" s="691"/>
      <c r="VTB2" s="691"/>
      <c r="VTC2" s="691"/>
      <c r="VTD2" s="691"/>
      <c r="VTE2" s="691"/>
      <c r="VTF2" s="691"/>
      <c r="VTG2" s="691"/>
      <c r="VTH2" s="691"/>
      <c r="VTI2" s="691"/>
      <c r="VTJ2" s="691"/>
      <c r="VTK2" s="691"/>
      <c r="VTL2" s="691"/>
      <c r="VTM2" s="691"/>
      <c r="VTN2" s="691"/>
      <c r="VTO2" s="691"/>
      <c r="VTP2" s="691"/>
      <c r="VTQ2" s="691"/>
      <c r="VTR2" s="691"/>
      <c r="VTS2" s="691"/>
      <c r="VTT2" s="691"/>
      <c r="VTU2" s="691"/>
      <c r="VTV2" s="691"/>
      <c r="VTW2" s="691"/>
      <c r="VTX2" s="691"/>
      <c r="VTY2" s="691"/>
      <c r="VTZ2" s="691"/>
      <c r="VUA2" s="691"/>
      <c r="VUB2" s="691"/>
      <c r="VUC2" s="691"/>
      <c r="VUD2" s="691"/>
      <c r="VUE2" s="691"/>
      <c r="VUF2" s="691"/>
      <c r="VUG2" s="691"/>
      <c r="VUH2" s="691"/>
      <c r="VUI2" s="691"/>
      <c r="VUJ2" s="691"/>
      <c r="VUK2" s="691"/>
      <c r="VUL2" s="691"/>
      <c r="VUM2" s="691"/>
      <c r="VUN2" s="691"/>
      <c r="VUO2" s="691"/>
      <c r="VUP2" s="691"/>
      <c r="VUQ2" s="691"/>
      <c r="VUR2" s="691"/>
      <c r="VUS2" s="691"/>
      <c r="VUT2" s="691"/>
      <c r="VUU2" s="691"/>
      <c r="VUV2" s="691"/>
      <c r="VUW2" s="691"/>
      <c r="VUX2" s="691"/>
      <c r="VUY2" s="691"/>
      <c r="VUZ2" s="691"/>
      <c r="VVA2" s="691"/>
      <c r="VVB2" s="691"/>
      <c r="VVC2" s="691"/>
      <c r="VVD2" s="691"/>
      <c r="VVE2" s="691"/>
      <c r="VVF2" s="691"/>
      <c r="VVG2" s="691"/>
      <c r="VVH2" s="691"/>
      <c r="VVI2" s="691"/>
      <c r="VVJ2" s="691"/>
      <c r="VVK2" s="691"/>
      <c r="VVL2" s="691"/>
      <c r="VVM2" s="691"/>
      <c r="VVN2" s="691"/>
      <c r="VVO2" s="691"/>
      <c r="VVP2" s="691"/>
      <c r="VVQ2" s="691"/>
      <c r="VVR2" s="691"/>
      <c r="VVS2" s="691"/>
      <c r="VVT2" s="691"/>
      <c r="VVU2" s="691"/>
      <c r="VVV2" s="691"/>
      <c r="VVW2" s="691"/>
      <c r="VVX2" s="691"/>
      <c r="VVY2" s="691"/>
      <c r="VVZ2" s="691"/>
      <c r="VWA2" s="691"/>
      <c r="VWB2" s="691"/>
      <c r="VWC2" s="691"/>
      <c r="VWD2" s="691"/>
      <c r="VWE2" s="691"/>
      <c r="VWF2" s="691"/>
      <c r="VWG2" s="691"/>
      <c r="VWH2" s="691"/>
      <c r="VWI2" s="691"/>
      <c r="VWJ2" s="691"/>
      <c r="VWK2" s="691"/>
      <c r="VWL2" s="691"/>
      <c r="VWM2" s="691"/>
      <c r="VWN2" s="691"/>
      <c r="VWO2" s="691"/>
      <c r="VWP2" s="691"/>
      <c r="VWQ2" s="691"/>
      <c r="VWR2" s="691"/>
      <c r="VWS2" s="691"/>
      <c r="VWT2" s="691"/>
      <c r="VWU2" s="691"/>
      <c r="VWV2" s="691"/>
      <c r="VWW2" s="691"/>
      <c r="VWX2" s="691"/>
      <c r="VWY2" s="691"/>
      <c r="VWZ2" s="691"/>
      <c r="VXA2" s="691"/>
      <c r="VXB2" s="691"/>
      <c r="VXC2" s="691"/>
      <c r="VXD2" s="691"/>
      <c r="VXE2" s="691"/>
      <c r="VXF2" s="691"/>
      <c r="VXG2" s="691"/>
      <c r="VXH2" s="691"/>
      <c r="VXI2" s="691"/>
      <c r="VXJ2" s="691"/>
      <c r="VXK2" s="691"/>
      <c r="VXL2" s="691"/>
      <c r="VXM2" s="691"/>
      <c r="VXN2" s="691"/>
      <c r="VXO2" s="691"/>
      <c r="VXP2" s="691"/>
      <c r="VXQ2" s="691"/>
      <c r="VXR2" s="691"/>
      <c r="VXS2" s="691"/>
      <c r="VXT2" s="691"/>
      <c r="VXU2" s="691"/>
      <c r="VXV2" s="691"/>
      <c r="VXW2" s="691"/>
      <c r="VXX2" s="691"/>
      <c r="VXY2" s="691"/>
      <c r="VXZ2" s="691"/>
      <c r="VYA2" s="691"/>
      <c r="VYB2" s="691"/>
      <c r="VYC2" s="691"/>
      <c r="VYD2" s="691"/>
      <c r="VYE2" s="691"/>
      <c r="VYF2" s="691"/>
      <c r="VYG2" s="691"/>
      <c r="VYH2" s="691"/>
      <c r="VYI2" s="691"/>
      <c r="VYJ2" s="691"/>
      <c r="VYK2" s="691"/>
      <c r="VYL2" s="691"/>
      <c r="VYM2" s="691"/>
      <c r="VYN2" s="691"/>
      <c r="VYO2" s="691"/>
      <c r="VYP2" s="691"/>
      <c r="VYQ2" s="691"/>
      <c r="VYR2" s="691"/>
      <c r="VYS2" s="691"/>
      <c r="VYT2" s="691"/>
      <c r="VYU2" s="691"/>
      <c r="VYV2" s="691"/>
      <c r="VYW2" s="691"/>
      <c r="VYX2" s="691"/>
      <c r="VYY2" s="691"/>
      <c r="VYZ2" s="691"/>
      <c r="VZA2" s="691"/>
      <c r="VZB2" s="691"/>
      <c r="VZC2" s="691"/>
      <c r="VZD2" s="691"/>
      <c r="VZE2" s="691"/>
      <c r="VZF2" s="691"/>
      <c r="VZG2" s="691"/>
      <c r="VZH2" s="691"/>
      <c r="VZI2" s="691"/>
      <c r="VZJ2" s="691"/>
      <c r="VZK2" s="691"/>
      <c r="VZL2" s="691"/>
      <c r="VZM2" s="691"/>
      <c r="VZN2" s="691"/>
      <c r="VZO2" s="691"/>
      <c r="VZP2" s="691"/>
      <c r="VZQ2" s="691"/>
      <c r="VZR2" s="691"/>
      <c r="VZS2" s="691"/>
      <c r="VZT2" s="691"/>
      <c r="VZU2" s="691"/>
      <c r="VZV2" s="691"/>
      <c r="VZW2" s="691"/>
      <c r="VZX2" s="691"/>
      <c r="VZY2" s="691"/>
      <c r="VZZ2" s="691"/>
      <c r="WAA2" s="691"/>
      <c r="WAB2" s="691"/>
      <c r="WAC2" s="691"/>
      <c r="WAD2" s="691"/>
      <c r="WAE2" s="691"/>
      <c r="WAF2" s="691"/>
      <c r="WAG2" s="691"/>
      <c r="WAH2" s="691"/>
      <c r="WAI2" s="691"/>
      <c r="WAJ2" s="691"/>
      <c r="WAK2" s="691"/>
      <c r="WAL2" s="691"/>
      <c r="WAM2" s="691"/>
      <c r="WAN2" s="691"/>
      <c r="WAO2" s="691"/>
      <c r="WAP2" s="691"/>
      <c r="WAQ2" s="691"/>
      <c r="WAR2" s="691"/>
      <c r="WAS2" s="691"/>
      <c r="WAT2" s="691"/>
      <c r="WAU2" s="691"/>
      <c r="WAV2" s="691"/>
      <c r="WAW2" s="691"/>
      <c r="WAX2" s="691"/>
      <c r="WAY2" s="691"/>
      <c r="WAZ2" s="691"/>
      <c r="WBA2" s="691"/>
      <c r="WBB2" s="691"/>
      <c r="WBC2" s="691"/>
      <c r="WBD2" s="691"/>
      <c r="WBE2" s="691"/>
      <c r="WBF2" s="691"/>
      <c r="WBG2" s="691"/>
      <c r="WBH2" s="691"/>
      <c r="WBI2" s="691"/>
      <c r="WBJ2" s="691"/>
      <c r="WBK2" s="691"/>
      <c r="WBL2" s="691"/>
      <c r="WBM2" s="691"/>
      <c r="WBN2" s="691"/>
      <c r="WBO2" s="691"/>
      <c r="WBP2" s="691"/>
      <c r="WBQ2" s="691"/>
      <c r="WBR2" s="691"/>
      <c r="WBS2" s="691"/>
      <c r="WBT2" s="691"/>
      <c r="WBU2" s="691"/>
      <c r="WBV2" s="691"/>
      <c r="WBW2" s="691"/>
      <c r="WBX2" s="691"/>
      <c r="WBY2" s="691"/>
      <c r="WBZ2" s="691"/>
      <c r="WCA2" s="691"/>
      <c r="WCB2" s="691"/>
      <c r="WCC2" s="691"/>
      <c r="WCD2" s="691"/>
      <c r="WCE2" s="691"/>
      <c r="WCF2" s="691"/>
      <c r="WCG2" s="691"/>
      <c r="WCH2" s="691"/>
      <c r="WCI2" s="691"/>
      <c r="WCJ2" s="691"/>
      <c r="WCK2" s="691"/>
      <c r="WCL2" s="691"/>
      <c r="WCM2" s="691"/>
      <c r="WCN2" s="691"/>
      <c r="WCO2" s="691"/>
      <c r="WCP2" s="691"/>
      <c r="WCQ2" s="691"/>
      <c r="WCR2" s="691"/>
      <c r="WCS2" s="691"/>
      <c r="WCT2" s="691"/>
      <c r="WCU2" s="691"/>
      <c r="WCV2" s="691"/>
      <c r="WCW2" s="691"/>
      <c r="WCX2" s="691"/>
      <c r="WCY2" s="691"/>
      <c r="WCZ2" s="691"/>
      <c r="WDA2" s="691"/>
      <c r="WDB2" s="691"/>
      <c r="WDC2" s="691"/>
      <c r="WDD2" s="691"/>
      <c r="WDE2" s="691"/>
      <c r="WDF2" s="691"/>
      <c r="WDG2" s="691"/>
      <c r="WDH2" s="691"/>
      <c r="WDI2" s="691"/>
      <c r="WDJ2" s="691"/>
      <c r="WDK2" s="691"/>
      <c r="WDL2" s="691"/>
      <c r="WDM2" s="691"/>
      <c r="WDN2" s="691"/>
      <c r="WDO2" s="691"/>
      <c r="WDP2" s="691"/>
      <c r="WDQ2" s="691"/>
      <c r="WDR2" s="691"/>
      <c r="WDS2" s="691"/>
      <c r="WDT2" s="691"/>
      <c r="WDU2" s="691"/>
      <c r="WDV2" s="691"/>
      <c r="WDW2" s="691"/>
      <c r="WDX2" s="691"/>
      <c r="WDY2" s="691"/>
      <c r="WDZ2" s="691"/>
      <c r="WEA2" s="691"/>
      <c r="WEB2" s="691"/>
      <c r="WEC2" s="691"/>
      <c r="WED2" s="691"/>
      <c r="WEE2" s="691"/>
      <c r="WEF2" s="691"/>
      <c r="WEG2" s="691"/>
      <c r="WEH2" s="691"/>
      <c r="WEI2" s="691"/>
      <c r="WEJ2" s="691"/>
      <c r="WEK2" s="691"/>
      <c r="WEL2" s="691"/>
      <c r="WEM2" s="691"/>
      <c r="WEN2" s="691"/>
      <c r="WEO2" s="691"/>
      <c r="WEP2" s="691"/>
      <c r="WEQ2" s="691"/>
      <c r="WER2" s="691"/>
      <c r="WES2" s="691"/>
      <c r="WET2" s="691"/>
      <c r="WEU2" s="691"/>
      <c r="WEV2" s="691"/>
      <c r="WEW2" s="691"/>
      <c r="WEX2" s="691"/>
      <c r="WEY2" s="691"/>
      <c r="WEZ2" s="691"/>
      <c r="WFA2" s="691"/>
      <c r="WFB2" s="691"/>
      <c r="WFC2" s="691"/>
      <c r="WFD2" s="691"/>
      <c r="WFE2" s="691"/>
      <c r="WFF2" s="691"/>
      <c r="WFG2" s="691"/>
      <c r="WFH2" s="691"/>
      <c r="WFI2" s="691"/>
      <c r="WFJ2" s="691"/>
      <c r="WFK2" s="691"/>
      <c r="WFL2" s="691"/>
      <c r="WFM2" s="691"/>
      <c r="WFN2" s="691"/>
      <c r="WFO2" s="691"/>
      <c r="WFP2" s="691"/>
      <c r="WFQ2" s="691"/>
      <c r="WFR2" s="691"/>
      <c r="WFS2" s="691"/>
      <c r="WFT2" s="691"/>
      <c r="WFU2" s="691"/>
      <c r="WFV2" s="691"/>
      <c r="WFW2" s="691"/>
      <c r="WFX2" s="691"/>
      <c r="WFY2" s="691"/>
      <c r="WFZ2" s="691"/>
      <c r="WGA2" s="691"/>
      <c r="WGB2" s="691"/>
      <c r="WGC2" s="691"/>
      <c r="WGD2" s="691"/>
      <c r="WGE2" s="691"/>
      <c r="WGF2" s="691"/>
      <c r="WGG2" s="691"/>
      <c r="WGH2" s="691"/>
      <c r="WGI2" s="691"/>
      <c r="WGJ2" s="691"/>
      <c r="WGK2" s="691"/>
      <c r="WGL2" s="691"/>
      <c r="WGM2" s="691"/>
      <c r="WGN2" s="691"/>
      <c r="WGO2" s="691"/>
      <c r="WGP2" s="691"/>
      <c r="WGQ2" s="691"/>
      <c r="WGR2" s="691"/>
      <c r="WGS2" s="691"/>
      <c r="WGT2" s="691"/>
      <c r="WGU2" s="691"/>
      <c r="WGV2" s="691"/>
      <c r="WGW2" s="691"/>
      <c r="WGX2" s="691"/>
      <c r="WGY2" s="691"/>
      <c r="WGZ2" s="691"/>
      <c r="WHA2" s="691"/>
      <c r="WHB2" s="691"/>
      <c r="WHC2" s="691"/>
      <c r="WHD2" s="691"/>
      <c r="WHE2" s="691"/>
      <c r="WHF2" s="691"/>
      <c r="WHG2" s="691"/>
      <c r="WHH2" s="691"/>
      <c r="WHI2" s="691"/>
      <c r="WHJ2" s="691"/>
      <c r="WHK2" s="691"/>
      <c r="WHL2" s="691"/>
      <c r="WHM2" s="691"/>
      <c r="WHN2" s="691"/>
      <c r="WHO2" s="691"/>
      <c r="WHP2" s="691"/>
      <c r="WHQ2" s="691"/>
      <c r="WHR2" s="691"/>
      <c r="WHS2" s="691"/>
      <c r="WHT2" s="691"/>
      <c r="WHU2" s="691"/>
      <c r="WHV2" s="691"/>
      <c r="WHW2" s="691"/>
      <c r="WHX2" s="691"/>
      <c r="WHY2" s="691"/>
      <c r="WHZ2" s="691"/>
      <c r="WIA2" s="691"/>
      <c r="WIB2" s="691"/>
      <c r="WIC2" s="691"/>
      <c r="WID2" s="691"/>
      <c r="WIE2" s="691"/>
      <c r="WIF2" s="691"/>
      <c r="WIG2" s="691"/>
      <c r="WIH2" s="691"/>
      <c r="WII2" s="691"/>
      <c r="WIJ2" s="691"/>
      <c r="WIK2" s="691"/>
      <c r="WIL2" s="691"/>
      <c r="WIM2" s="691"/>
      <c r="WIN2" s="691"/>
      <c r="WIO2" s="691"/>
      <c r="WIP2" s="691"/>
      <c r="WIQ2" s="691"/>
      <c r="WIR2" s="691"/>
      <c r="WIS2" s="691"/>
      <c r="WIT2" s="691"/>
      <c r="WIU2" s="691"/>
      <c r="WIV2" s="691"/>
      <c r="WIW2" s="691"/>
      <c r="WIX2" s="691"/>
      <c r="WIY2" s="691"/>
      <c r="WIZ2" s="691"/>
      <c r="WJA2" s="691"/>
      <c r="WJB2" s="691"/>
      <c r="WJC2" s="691"/>
      <c r="WJD2" s="691"/>
      <c r="WJE2" s="691"/>
      <c r="WJF2" s="691"/>
      <c r="WJG2" s="691"/>
      <c r="WJH2" s="691"/>
      <c r="WJI2" s="691"/>
      <c r="WJJ2" s="691"/>
      <c r="WJK2" s="691"/>
      <c r="WJL2" s="691"/>
      <c r="WJM2" s="691"/>
      <c r="WJN2" s="691"/>
      <c r="WJO2" s="691"/>
      <c r="WJP2" s="691"/>
      <c r="WJQ2" s="691"/>
      <c r="WJR2" s="691"/>
      <c r="WJS2" s="691"/>
      <c r="WJT2" s="691"/>
      <c r="WJU2" s="691"/>
      <c r="WJV2" s="691"/>
      <c r="WJW2" s="691"/>
      <c r="WJX2" s="691"/>
      <c r="WJY2" s="691"/>
      <c r="WJZ2" s="691"/>
      <c r="WKA2" s="691"/>
      <c r="WKB2" s="691"/>
      <c r="WKC2" s="691"/>
      <c r="WKD2" s="691"/>
      <c r="WKE2" s="691"/>
      <c r="WKF2" s="691"/>
      <c r="WKG2" s="691"/>
      <c r="WKH2" s="691"/>
      <c r="WKI2" s="691"/>
      <c r="WKJ2" s="691"/>
      <c r="WKK2" s="691"/>
      <c r="WKL2" s="691"/>
      <c r="WKM2" s="691"/>
      <c r="WKN2" s="691"/>
      <c r="WKO2" s="691"/>
      <c r="WKP2" s="691"/>
      <c r="WKQ2" s="691"/>
      <c r="WKR2" s="691"/>
      <c r="WKS2" s="691"/>
      <c r="WKT2" s="691"/>
      <c r="WKU2" s="691"/>
      <c r="WKV2" s="691"/>
      <c r="WKW2" s="691"/>
      <c r="WKX2" s="691"/>
      <c r="WKY2" s="691"/>
      <c r="WKZ2" s="691"/>
      <c r="WLA2" s="691"/>
      <c r="WLB2" s="691"/>
      <c r="WLC2" s="691"/>
      <c r="WLD2" s="691"/>
      <c r="WLE2" s="691"/>
      <c r="WLF2" s="691"/>
      <c r="WLG2" s="691"/>
      <c r="WLH2" s="691"/>
      <c r="WLI2" s="691"/>
      <c r="WLJ2" s="691"/>
      <c r="WLK2" s="691"/>
      <c r="WLL2" s="691"/>
      <c r="WLM2" s="691"/>
      <c r="WLN2" s="691"/>
      <c r="WLO2" s="691"/>
      <c r="WLP2" s="691"/>
      <c r="WLQ2" s="691"/>
      <c r="WLR2" s="691"/>
      <c r="WLS2" s="691"/>
      <c r="WLT2" s="691"/>
      <c r="WLU2" s="691"/>
      <c r="WLV2" s="691"/>
      <c r="WLW2" s="691"/>
      <c r="WLX2" s="691"/>
      <c r="WLY2" s="691"/>
      <c r="WLZ2" s="691"/>
      <c r="WMA2" s="691"/>
      <c r="WMB2" s="691"/>
      <c r="WMC2" s="691"/>
      <c r="WMD2" s="691"/>
      <c r="WME2" s="691"/>
      <c r="WMF2" s="691"/>
      <c r="WMG2" s="691"/>
      <c r="WMH2" s="691"/>
      <c r="WMI2" s="691"/>
      <c r="WMJ2" s="691"/>
      <c r="WMK2" s="691"/>
      <c r="WML2" s="691"/>
      <c r="WMM2" s="691"/>
      <c r="WMN2" s="691"/>
      <c r="WMO2" s="691"/>
      <c r="WMP2" s="691"/>
      <c r="WMQ2" s="691"/>
      <c r="WMR2" s="691"/>
      <c r="WMS2" s="691"/>
      <c r="WMT2" s="691"/>
      <c r="WMU2" s="691"/>
      <c r="WMV2" s="691"/>
      <c r="WMW2" s="691"/>
      <c r="WMX2" s="691"/>
      <c r="WMY2" s="691"/>
      <c r="WMZ2" s="691"/>
      <c r="WNA2" s="691"/>
      <c r="WNB2" s="691"/>
      <c r="WNC2" s="691"/>
      <c r="WND2" s="691"/>
      <c r="WNE2" s="691"/>
      <c r="WNF2" s="691"/>
      <c r="WNG2" s="691"/>
      <c r="WNH2" s="691"/>
      <c r="WNI2" s="691"/>
      <c r="WNJ2" s="691"/>
      <c r="WNK2" s="691"/>
      <c r="WNL2" s="691"/>
      <c r="WNM2" s="691"/>
      <c r="WNN2" s="691"/>
      <c r="WNO2" s="691"/>
      <c r="WNP2" s="691"/>
      <c r="WNQ2" s="691"/>
      <c r="WNR2" s="691"/>
      <c r="WNS2" s="691"/>
      <c r="WNT2" s="691"/>
      <c r="WNU2" s="691"/>
      <c r="WNV2" s="691"/>
      <c r="WNW2" s="691"/>
      <c r="WNX2" s="691"/>
      <c r="WNY2" s="691"/>
      <c r="WNZ2" s="691"/>
      <c r="WOA2" s="691"/>
      <c r="WOB2" s="691"/>
      <c r="WOC2" s="691"/>
      <c r="WOD2" s="691"/>
      <c r="WOE2" s="691"/>
      <c r="WOF2" s="691"/>
      <c r="WOG2" s="691"/>
      <c r="WOH2" s="691"/>
      <c r="WOI2" s="691"/>
      <c r="WOJ2" s="691"/>
      <c r="WOK2" s="691"/>
      <c r="WOL2" s="691"/>
      <c r="WOM2" s="691"/>
      <c r="WON2" s="691"/>
      <c r="WOO2" s="691"/>
      <c r="WOP2" s="691"/>
      <c r="WOQ2" s="691"/>
      <c r="WOR2" s="691"/>
      <c r="WOS2" s="691"/>
      <c r="WOT2" s="691"/>
      <c r="WOU2" s="691"/>
      <c r="WOV2" s="691"/>
      <c r="WOW2" s="691"/>
      <c r="WOX2" s="691"/>
      <c r="WOY2" s="691"/>
      <c r="WOZ2" s="691"/>
      <c r="WPA2" s="691"/>
      <c r="WPB2" s="691"/>
      <c r="WPC2" s="691"/>
      <c r="WPD2" s="691"/>
      <c r="WPE2" s="691"/>
      <c r="WPF2" s="691"/>
      <c r="WPG2" s="691"/>
      <c r="WPH2" s="691"/>
      <c r="WPI2" s="691"/>
      <c r="WPJ2" s="691"/>
      <c r="WPK2" s="691"/>
      <c r="WPL2" s="691"/>
      <c r="WPM2" s="691"/>
      <c r="WPN2" s="691"/>
      <c r="WPO2" s="691"/>
      <c r="WPP2" s="691"/>
      <c r="WPQ2" s="691"/>
      <c r="WPR2" s="691"/>
      <c r="WPS2" s="691"/>
      <c r="WPT2" s="691"/>
      <c r="WPU2" s="691"/>
      <c r="WPV2" s="691"/>
      <c r="WPW2" s="691"/>
      <c r="WPX2" s="691"/>
      <c r="WPY2" s="691"/>
      <c r="WPZ2" s="691"/>
      <c r="WQA2" s="691"/>
      <c r="WQB2" s="691"/>
      <c r="WQC2" s="691"/>
      <c r="WQD2" s="691"/>
      <c r="WQE2" s="691"/>
      <c r="WQF2" s="691"/>
      <c r="WQG2" s="691"/>
      <c r="WQH2" s="691"/>
      <c r="WQI2" s="691"/>
      <c r="WQJ2" s="691"/>
      <c r="WQK2" s="691"/>
      <c r="WQL2" s="691"/>
      <c r="WQM2" s="691"/>
      <c r="WQN2" s="691"/>
      <c r="WQO2" s="691"/>
      <c r="WQP2" s="691"/>
      <c r="WQQ2" s="691"/>
      <c r="WQR2" s="691"/>
      <c r="WQS2" s="691"/>
      <c r="WQT2" s="691"/>
      <c r="WQU2" s="691"/>
      <c r="WQV2" s="691"/>
      <c r="WQW2" s="691"/>
      <c r="WQX2" s="691"/>
      <c r="WQY2" s="691"/>
      <c r="WQZ2" s="691"/>
      <c r="WRA2" s="691"/>
      <c r="WRB2" s="691"/>
      <c r="WRC2" s="691"/>
      <c r="WRD2" s="691"/>
      <c r="WRE2" s="691"/>
      <c r="WRF2" s="691"/>
      <c r="WRG2" s="691"/>
      <c r="WRH2" s="691"/>
      <c r="WRI2" s="691"/>
      <c r="WRJ2" s="691"/>
      <c r="WRK2" s="691"/>
      <c r="WRL2" s="691"/>
      <c r="WRM2" s="691"/>
      <c r="WRN2" s="691"/>
      <c r="WRO2" s="691"/>
      <c r="WRP2" s="691"/>
      <c r="WRQ2" s="691"/>
      <c r="WRR2" s="691"/>
      <c r="WRS2" s="691"/>
      <c r="WRT2" s="691"/>
      <c r="WRU2" s="691"/>
      <c r="WRV2" s="691"/>
      <c r="WRW2" s="691"/>
      <c r="WRX2" s="691"/>
      <c r="WRY2" s="691"/>
      <c r="WRZ2" s="691"/>
      <c r="WSA2" s="691"/>
      <c r="WSB2" s="691"/>
      <c r="WSC2" s="691"/>
      <c r="WSD2" s="691"/>
      <c r="WSE2" s="691"/>
      <c r="WSF2" s="691"/>
      <c r="WSG2" s="691"/>
      <c r="WSH2" s="691"/>
      <c r="WSI2" s="691"/>
      <c r="WSJ2" s="691"/>
      <c r="WSK2" s="691"/>
      <c r="WSL2" s="691"/>
      <c r="WSM2" s="691"/>
      <c r="WSN2" s="691"/>
      <c r="WSO2" s="691"/>
      <c r="WSP2" s="691"/>
      <c r="WSQ2" s="691"/>
      <c r="WSR2" s="691"/>
      <c r="WSS2" s="691"/>
      <c r="WST2" s="691"/>
      <c r="WSU2" s="691"/>
      <c r="WSV2" s="691"/>
      <c r="WSW2" s="691"/>
      <c r="WSX2" s="691"/>
      <c r="WSY2" s="691"/>
      <c r="WSZ2" s="691"/>
      <c r="WTA2" s="691"/>
      <c r="WTB2" s="691"/>
      <c r="WTC2" s="691"/>
      <c r="WTD2" s="691"/>
      <c r="WTE2" s="691"/>
      <c r="WTF2" s="691"/>
      <c r="WTG2" s="691"/>
      <c r="WTH2" s="691"/>
      <c r="WTI2" s="691"/>
      <c r="WTJ2" s="691"/>
      <c r="WTK2" s="691"/>
      <c r="WTL2" s="691"/>
      <c r="WTM2" s="691"/>
      <c r="WTN2" s="691"/>
      <c r="WTO2" s="691"/>
      <c r="WTP2" s="691"/>
      <c r="WTQ2" s="691"/>
      <c r="WTR2" s="691"/>
      <c r="WTS2" s="691"/>
      <c r="WTT2" s="691"/>
      <c r="WTU2" s="691"/>
      <c r="WTV2" s="691"/>
      <c r="WTW2" s="691"/>
      <c r="WTX2" s="691"/>
      <c r="WTY2" s="691"/>
      <c r="WTZ2" s="691"/>
      <c r="WUA2" s="691"/>
      <c r="WUB2" s="691"/>
      <c r="WUC2" s="691"/>
      <c r="WUD2" s="691"/>
      <c r="WUE2" s="691"/>
      <c r="WUF2" s="691"/>
      <c r="WUG2" s="691"/>
      <c r="WUH2" s="691"/>
      <c r="WUI2" s="691"/>
      <c r="WUJ2" s="691"/>
      <c r="WUK2" s="691"/>
      <c r="WUL2" s="691"/>
      <c r="WUM2" s="691"/>
      <c r="WUN2" s="691"/>
      <c r="WUO2" s="691"/>
      <c r="WUP2" s="691"/>
      <c r="WUQ2" s="691"/>
      <c r="WUR2" s="691"/>
      <c r="WUS2" s="691"/>
      <c r="WUT2" s="691"/>
      <c r="WUU2" s="691"/>
      <c r="WUV2" s="691"/>
      <c r="WUW2" s="691"/>
      <c r="WUX2" s="691"/>
      <c r="WUY2" s="691"/>
      <c r="WUZ2" s="691"/>
      <c r="WVA2" s="691"/>
      <c r="WVB2" s="691"/>
      <c r="WVC2" s="691"/>
      <c r="WVD2" s="691"/>
      <c r="WVE2" s="691"/>
      <c r="WVF2" s="691"/>
      <c r="WVG2" s="691"/>
      <c r="WVH2" s="691"/>
      <c r="WVI2" s="691"/>
      <c r="WVJ2" s="691"/>
      <c r="WVK2" s="691"/>
      <c r="WVL2" s="691"/>
      <c r="WVM2" s="691"/>
      <c r="WVN2" s="691"/>
      <c r="WVO2" s="691"/>
      <c r="WVP2" s="691"/>
      <c r="WVQ2" s="691"/>
      <c r="WVR2" s="691"/>
      <c r="WVS2" s="691"/>
      <c r="WVT2" s="691"/>
      <c r="WVU2" s="691"/>
      <c r="WVV2" s="691"/>
      <c r="WVW2" s="691"/>
      <c r="WVX2" s="691"/>
      <c r="WVY2" s="691"/>
      <c r="WVZ2" s="691"/>
      <c r="WWA2" s="691"/>
      <c r="WWB2" s="691"/>
      <c r="WWC2" s="691"/>
      <c r="WWD2" s="691"/>
      <c r="WWE2" s="691"/>
      <c r="WWF2" s="691"/>
      <c r="WWG2" s="691"/>
      <c r="WWH2" s="691"/>
      <c r="WWI2" s="691"/>
      <c r="WWJ2" s="691"/>
      <c r="WWK2" s="691"/>
      <c r="WWL2" s="691"/>
      <c r="WWM2" s="691"/>
      <c r="WWN2" s="691"/>
      <c r="WWO2" s="691"/>
      <c r="WWP2" s="691"/>
      <c r="WWQ2" s="691"/>
      <c r="WWR2" s="691"/>
      <c r="WWS2" s="691"/>
      <c r="WWT2" s="691"/>
      <c r="WWU2" s="691"/>
      <c r="WWV2" s="691"/>
      <c r="WWW2" s="691"/>
      <c r="WWX2" s="691"/>
      <c r="WWY2" s="691"/>
      <c r="WWZ2" s="691"/>
      <c r="WXA2" s="691"/>
      <c r="WXB2" s="691"/>
      <c r="WXC2" s="691"/>
      <c r="WXD2" s="691"/>
      <c r="WXE2" s="691"/>
      <c r="WXF2" s="691"/>
      <c r="WXG2" s="691"/>
      <c r="WXH2" s="691"/>
      <c r="WXI2" s="691"/>
      <c r="WXJ2" s="691"/>
      <c r="WXK2" s="691"/>
      <c r="WXL2" s="691"/>
      <c r="WXM2" s="691"/>
      <c r="WXN2" s="691"/>
      <c r="WXO2" s="691"/>
      <c r="WXP2" s="691"/>
      <c r="WXQ2" s="691"/>
      <c r="WXR2" s="691"/>
      <c r="WXS2" s="691"/>
      <c r="WXT2" s="691"/>
      <c r="WXU2" s="691"/>
      <c r="WXV2" s="691"/>
      <c r="WXW2" s="691"/>
      <c r="WXX2" s="691"/>
      <c r="WXY2" s="691"/>
      <c r="WXZ2" s="691"/>
      <c r="WYA2" s="691"/>
      <c r="WYB2" s="691"/>
      <c r="WYC2" s="691"/>
      <c r="WYD2" s="691"/>
      <c r="WYE2" s="691"/>
      <c r="WYF2" s="691"/>
      <c r="WYG2" s="691"/>
      <c r="WYH2" s="691"/>
      <c r="WYI2" s="691"/>
      <c r="WYJ2" s="691"/>
      <c r="WYK2" s="691"/>
      <c r="WYL2" s="691"/>
      <c r="WYM2" s="691"/>
      <c r="WYN2" s="691"/>
      <c r="WYO2" s="691"/>
      <c r="WYP2" s="691"/>
      <c r="WYQ2" s="691"/>
      <c r="WYR2" s="691"/>
      <c r="WYS2" s="691"/>
      <c r="WYT2" s="691"/>
      <c r="WYU2" s="691"/>
      <c r="WYV2" s="691"/>
      <c r="WYW2" s="691"/>
      <c r="WYX2" s="691"/>
      <c r="WYY2" s="691"/>
      <c r="WYZ2" s="691"/>
      <c r="WZA2" s="691"/>
      <c r="WZB2" s="691"/>
      <c r="WZC2" s="691"/>
      <c r="WZD2" s="691"/>
      <c r="WZE2" s="691"/>
      <c r="WZF2" s="691"/>
      <c r="WZG2" s="691"/>
      <c r="WZH2" s="691"/>
      <c r="WZI2" s="691"/>
      <c r="WZJ2" s="691"/>
      <c r="WZK2" s="691"/>
      <c r="WZL2" s="691"/>
      <c r="WZM2" s="691"/>
      <c r="WZN2" s="691"/>
      <c r="WZO2" s="691"/>
      <c r="WZP2" s="691"/>
      <c r="WZQ2" s="691"/>
      <c r="WZR2" s="691"/>
      <c r="WZS2" s="691"/>
      <c r="WZT2" s="691"/>
      <c r="WZU2" s="691"/>
      <c r="WZV2" s="691"/>
      <c r="WZW2" s="691"/>
      <c r="WZX2" s="691"/>
      <c r="WZY2" s="691"/>
      <c r="WZZ2" s="691"/>
      <c r="XAA2" s="691"/>
      <c r="XAB2" s="691"/>
      <c r="XAC2" s="691"/>
      <c r="XAD2" s="691"/>
      <c r="XAE2" s="691"/>
      <c r="XAF2" s="691"/>
      <c r="XAG2" s="691"/>
      <c r="XAH2" s="691"/>
      <c r="XAI2" s="691"/>
      <c r="XAJ2" s="691"/>
      <c r="XAK2" s="691"/>
      <c r="XAL2" s="691"/>
      <c r="XAM2" s="691"/>
      <c r="XAN2" s="691"/>
      <c r="XAO2" s="691"/>
      <c r="XAP2" s="691"/>
      <c r="XAQ2" s="691"/>
      <c r="XAR2" s="691"/>
      <c r="XAS2" s="691"/>
      <c r="XAT2" s="691"/>
      <c r="XAU2" s="691"/>
      <c r="XAV2" s="691"/>
      <c r="XAW2" s="691"/>
      <c r="XAX2" s="691"/>
      <c r="XAY2" s="691"/>
      <c r="XAZ2" s="691"/>
      <c r="XBA2" s="691"/>
      <c r="XBB2" s="691"/>
      <c r="XBC2" s="691"/>
      <c r="XBD2" s="691"/>
      <c r="XBE2" s="691"/>
      <c r="XBF2" s="691"/>
      <c r="XBG2" s="691"/>
      <c r="XBH2" s="691"/>
      <c r="XBI2" s="691"/>
      <c r="XBJ2" s="691"/>
      <c r="XBK2" s="691"/>
      <c r="XBL2" s="691"/>
      <c r="XBM2" s="691"/>
      <c r="XBN2" s="691"/>
      <c r="XBO2" s="691"/>
      <c r="XBP2" s="691"/>
      <c r="XBQ2" s="691"/>
      <c r="XBR2" s="691"/>
      <c r="XBS2" s="691"/>
      <c r="XBT2" s="691"/>
      <c r="XBU2" s="691"/>
      <c r="XBV2" s="691"/>
      <c r="XBW2" s="691"/>
      <c r="XBX2" s="691"/>
      <c r="XBY2" s="691"/>
      <c r="XBZ2" s="691"/>
      <c r="XCA2" s="691"/>
      <c r="XCB2" s="691"/>
      <c r="XCC2" s="691"/>
      <c r="XCD2" s="691"/>
      <c r="XCE2" s="691"/>
      <c r="XCF2" s="691"/>
      <c r="XCG2" s="691"/>
      <c r="XCH2" s="691"/>
      <c r="XCI2" s="691"/>
      <c r="XCJ2" s="691"/>
      <c r="XCK2" s="691"/>
      <c r="XCL2" s="691"/>
      <c r="XCM2" s="691"/>
      <c r="XCN2" s="691"/>
      <c r="XCO2" s="691"/>
      <c r="XCP2" s="691"/>
      <c r="XCQ2" s="691"/>
      <c r="XCR2" s="691"/>
      <c r="XCS2" s="691"/>
      <c r="XCT2" s="691"/>
      <c r="XCU2" s="691"/>
      <c r="XCV2" s="691"/>
      <c r="XCW2" s="691"/>
      <c r="XCX2" s="691"/>
      <c r="XCY2" s="691"/>
      <c r="XCZ2" s="691"/>
      <c r="XDA2" s="691"/>
      <c r="XDB2" s="691"/>
      <c r="XDC2" s="691"/>
      <c r="XDD2" s="691"/>
      <c r="XDE2" s="691"/>
      <c r="XDF2" s="691"/>
      <c r="XDG2" s="691"/>
      <c r="XDH2" s="691"/>
      <c r="XDI2" s="691"/>
      <c r="XDJ2" s="691"/>
      <c r="XDK2" s="691"/>
      <c r="XDL2" s="691"/>
      <c r="XDM2" s="691"/>
      <c r="XDN2" s="691"/>
      <c r="XDO2" s="691"/>
      <c r="XDP2" s="691"/>
      <c r="XDQ2" s="691"/>
      <c r="XDR2" s="691"/>
      <c r="XDS2" s="691"/>
      <c r="XDT2" s="691"/>
      <c r="XDU2" s="691"/>
      <c r="XDV2" s="691"/>
      <c r="XDW2" s="691"/>
      <c r="XDX2" s="691"/>
      <c r="XDY2" s="691"/>
      <c r="XDZ2" s="691"/>
      <c r="XEA2" s="691"/>
      <c r="XEB2" s="691"/>
      <c r="XEC2" s="691"/>
      <c r="XED2" s="691"/>
      <c r="XEE2" s="691"/>
      <c r="XEF2" s="691"/>
      <c r="XEG2" s="691"/>
      <c r="XEH2" s="691"/>
      <c r="XEI2" s="691"/>
      <c r="XEJ2" s="691"/>
      <c r="XEK2" s="691"/>
      <c r="XEL2" s="691"/>
      <c r="XEM2" s="691"/>
      <c r="XEN2" s="691"/>
      <c r="XEO2" s="691"/>
      <c r="XEP2" s="691"/>
      <c r="XEQ2" s="691"/>
      <c r="XER2" s="691"/>
      <c r="XES2" s="691"/>
      <c r="XET2" s="691"/>
      <c r="XEU2" s="691"/>
      <c r="XEV2" s="691"/>
      <c r="XEW2" s="691"/>
      <c r="XEX2" s="691"/>
      <c r="XEY2" s="691"/>
      <c r="XEZ2" s="691"/>
      <c r="XFA2" s="691"/>
      <c r="XFB2" s="691"/>
      <c r="XFC2" s="691"/>
      <c r="XFD2" s="691"/>
    </row>
    <row r="3" spans="1:16384" s="251" customFormat="1" ht="18.75"/>
    <row r="4" spans="1:16384" s="95" customFormat="1" ht="31.5" customHeight="1">
      <c r="A4" s="692" t="s">
        <v>64</v>
      </c>
      <c r="B4" s="692"/>
      <c r="C4" s="692"/>
      <c r="D4" s="94"/>
      <c r="E4" s="94"/>
      <c r="F4" s="94"/>
      <c r="G4" s="94"/>
      <c r="H4" s="94"/>
    </row>
    <row r="5" spans="1:16384" s="251" customFormat="1" ht="18.75"/>
    <row r="6" spans="1:16384" s="254" customFormat="1" ht="78.5" customHeight="1">
      <c r="A6" s="252" t="s">
        <v>3429</v>
      </c>
      <c r="B6" s="253" t="s">
        <v>65</v>
      </c>
      <c r="C6" s="253" t="s">
        <v>66</v>
      </c>
    </row>
    <row r="7" spans="1:16384" s="257" customFormat="1" ht="30" customHeight="1">
      <c r="A7" s="255" t="s">
        <v>3258</v>
      </c>
      <c r="B7" s="256" t="s">
        <v>67</v>
      </c>
      <c r="C7" s="81" t="s">
        <v>68</v>
      </c>
    </row>
    <row r="8" spans="1:16384" s="257" customFormat="1" ht="76.5">
      <c r="A8" s="255" t="s">
        <v>69</v>
      </c>
      <c r="B8" s="256" t="s">
        <v>70</v>
      </c>
      <c r="C8" s="81" t="s">
        <v>71</v>
      </c>
    </row>
    <row r="9" spans="1:16384" s="257" customFormat="1" ht="17.25" customHeight="1">
      <c r="A9" s="255" t="s">
        <v>3258</v>
      </c>
      <c r="B9" s="256" t="s">
        <v>72</v>
      </c>
      <c r="C9" s="81" t="s">
        <v>73</v>
      </c>
    </row>
    <row r="10" spans="1:16384" s="257" customFormat="1" ht="45" customHeight="1">
      <c r="A10" s="255" t="s">
        <v>69</v>
      </c>
      <c r="B10" s="256" t="s">
        <v>74</v>
      </c>
      <c r="C10" s="81" t="s">
        <v>3082</v>
      </c>
    </row>
    <row r="11" spans="1:16384" ht="18" customHeight="1">
      <c r="A11" s="255" t="s">
        <v>69</v>
      </c>
      <c r="B11" s="258" t="s">
        <v>77</v>
      </c>
      <c r="C11" s="81" t="s">
        <v>3098</v>
      </c>
    </row>
    <row r="12" spans="1:16384" ht="18" customHeight="1">
      <c r="A12" s="255" t="s">
        <v>3258</v>
      </c>
      <c r="B12" s="258" t="s">
        <v>75</v>
      </c>
      <c r="C12" s="81" t="s">
        <v>76</v>
      </c>
    </row>
    <row r="13" spans="1:16384" ht="18" customHeight="1">
      <c r="A13" s="255" t="s">
        <v>3258</v>
      </c>
      <c r="B13" s="258" t="s">
        <v>2906</v>
      </c>
      <c r="C13" s="81" t="s">
        <v>3099</v>
      </c>
    </row>
    <row r="14" spans="1:16384" ht="18" customHeight="1">
      <c r="A14" s="255" t="s">
        <v>3258</v>
      </c>
      <c r="B14" s="258" t="s">
        <v>3064</v>
      </c>
      <c r="C14" s="81" t="s">
        <v>3100</v>
      </c>
    </row>
    <row r="15" spans="1:16384" ht="17.25" customHeight="1">
      <c r="A15" s="255" t="s">
        <v>3258</v>
      </c>
      <c r="B15" s="258" t="s">
        <v>54</v>
      </c>
      <c r="C15" s="81" t="s">
        <v>78</v>
      </c>
    </row>
    <row r="16" spans="1:16384" ht="30" customHeight="1">
      <c r="A16" s="255" t="s">
        <v>3258</v>
      </c>
      <c r="B16" s="259" t="s">
        <v>55</v>
      </c>
      <c r="C16" s="81" t="s">
        <v>3083</v>
      </c>
    </row>
    <row r="17" spans="1:3" ht="30.75" customHeight="1">
      <c r="A17" s="255" t="s">
        <v>3258</v>
      </c>
      <c r="B17" s="259" t="s">
        <v>56</v>
      </c>
      <c r="C17" s="81" t="s">
        <v>79</v>
      </c>
    </row>
    <row r="18" spans="1:3" ht="25.5">
      <c r="A18" s="255" t="s">
        <v>3258</v>
      </c>
      <c r="B18" s="259" t="s">
        <v>57</v>
      </c>
      <c r="C18" s="81" t="s">
        <v>80</v>
      </c>
    </row>
    <row r="19" spans="1:3" ht="96.75" customHeight="1">
      <c r="A19" s="255" t="s">
        <v>69</v>
      </c>
      <c r="B19" s="259" t="s">
        <v>3101</v>
      </c>
      <c r="C19" s="81" t="s">
        <v>3084</v>
      </c>
    </row>
    <row r="20" spans="1:3" ht="74.55" customHeight="1">
      <c r="A20" s="255" t="s">
        <v>69</v>
      </c>
      <c r="B20" s="259" t="s">
        <v>3102</v>
      </c>
      <c r="C20" s="81" t="s">
        <v>3085</v>
      </c>
    </row>
    <row r="21" spans="1:3" ht="109.5" customHeight="1">
      <c r="A21" s="255" t="s">
        <v>69</v>
      </c>
      <c r="B21" s="259" t="s">
        <v>3103</v>
      </c>
      <c r="C21" s="81" t="s">
        <v>3086</v>
      </c>
    </row>
    <row r="22" spans="1:3" ht="33.75" customHeight="1">
      <c r="A22" s="255" t="s">
        <v>69</v>
      </c>
      <c r="B22" s="259" t="s">
        <v>3104</v>
      </c>
      <c r="C22" s="81" t="s">
        <v>85</v>
      </c>
    </row>
    <row r="23" spans="1:3" ht="210" customHeight="1">
      <c r="A23" s="255" t="s">
        <v>3258</v>
      </c>
      <c r="B23" s="260" t="s">
        <v>3431</v>
      </c>
      <c r="C23" s="81" t="s">
        <v>3430</v>
      </c>
    </row>
    <row r="24" spans="1:3" ht="42.75" customHeight="1">
      <c r="A24" s="255" t="s">
        <v>69</v>
      </c>
      <c r="B24" s="259" t="s">
        <v>87</v>
      </c>
      <c r="C24" s="261" t="s">
        <v>3087</v>
      </c>
    </row>
    <row r="25" spans="1:3" ht="33" customHeight="1">
      <c r="A25" s="255" t="s">
        <v>69</v>
      </c>
      <c r="B25" s="259" t="s">
        <v>2117</v>
      </c>
      <c r="C25" s="261" t="s">
        <v>3088</v>
      </c>
    </row>
    <row r="26" spans="1:3" ht="28.5" customHeight="1">
      <c r="A26" s="255" t="s">
        <v>69</v>
      </c>
      <c r="B26" s="259" t="s">
        <v>3089</v>
      </c>
      <c r="C26" s="81" t="s">
        <v>3090</v>
      </c>
    </row>
    <row r="27" spans="1:3" ht="28.5" customHeight="1">
      <c r="A27" s="255" t="s">
        <v>69</v>
      </c>
      <c r="B27" s="259" t="s">
        <v>3091</v>
      </c>
      <c r="C27" s="81" t="s">
        <v>3092</v>
      </c>
    </row>
    <row r="28" spans="1:3" ht="28.5" customHeight="1">
      <c r="A28" s="255"/>
      <c r="B28" s="259" t="s">
        <v>3105</v>
      </c>
      <c r="C28" s="81" t="s">
        <v>3097</v>
      </c>
    </row>
    <row r="29" spans="1:3" ht="13.15">
      <c r="A29" s="255" t="s">
        <v>69</v>
      </c>
      <c r="B29" s="259" t="s">
        <v>3096</v>
      </c>
      <c r="C29" s="81" t="s">
        <v>3093</v>
      </c>
    </row>
    <row r="30" spans="1:3" ht="25.5">
      <c r="A30" s="255" t="s">
        <v>3258</v>
      </c>
      <c r="B30" s="259" t="s">
        <v>1674</v>
      </c>
      <c r="C30" s="81" t="s">
        <v>3094</v>
      </c>
    </row>
  </sheetData>
  <mergeCells count="3279">
    <mergeCell ref="A1:C1"/>
    <mergeCell ref="A2:C2"/>
    <mergeCell ref="F2:J2"/>
    <mergeCell ref="K2:O2"/>
    <mergeCell ref="P2:T2"/>
    <mergeCell ref="U2:Y2"/>
    <mergeCell ref="CH2:CL2"/>
    <mergeCell ref="CM2:CQ2"/>
    <mergeCell ref="CR2:CV2"/>
    <mergeCell ref="CW2:DA2"/>
    <mergeCell ref="DB2:DF2"/>
    <mergeCell ref="DG2:DK2"/>
    <mergeCell ref="BD2:BH2"/>
    <mergeCell ref="BI2:BM2"/>
    <mergeCell ref="BN2:BR2"/>
    <mergeCell ref="BS2:BW2"/>
    <mergeCell ref="BX2:CB2"/>
    <mergeCell ref="CC2:CG2"/>
    <mergeCell ref="Z2:AD2"/>
    <mergeCell ref="AE2:AI2"/>
    <mergeCell ref="AJ2:AN2"/>
    <mergeCell ref="AO2:AS2"/>
    <mergeCell ref="AT2:AX2"/>
    <mergeCell ref="AY2:BC2"/>
    <mergeCell ref="FT2:FX2"/>
    <mergeCell ref="FY2:GC2"/>
    <mergeCell ref="GD2:GH2"/>
    <mergeCell ref="GI2:GM2"/>
    <mergeCell ref="GN2:GR2"/>
    <mergeCell ref="GS2:GW2"/>
    <mergeCell ref="EP2:ET2"/>
    <mergeCell ref="EU2:EY2"/>
    <mergeCell ref="EZ2:FD2"/>
    <mergeCell ref="FE2:FI2"/>
    <mergeCell ref="FJ2:FN2"/>
    <mergeCell ref="FO2:FS2"/>
    <mergeCell ref="DL2:DP2"/>
    <mergeCell ref="DQ2:DU2"/>
    <mergeCell ref="DV2:DZ2"/>
    <mergeCell ref="EA2:EE2"/>
    <mergeCell ref="EF2:EJ2"/>
    <mergeCell ref="EK2:EO2"/>
    <mergeCell ref="JF2:JJ2"/>
    <mergeCell ref="JK2:JO2"/>
    <mergeCell ref="JP2:JT2"/>
    <mergeCell ref="JU2:JY2"/>
    <mergeCell ref="JZ2:KD2"/>
    <mergeCell ref="KE2:KI2"/>
    <mergeCell ref="IB2:IF2"/>
    <mergeCell ref="IG2:IK2"/>
    <mergeCell ref="IL2:IP2"/>
    <mergeCell ref="IQ2:IU2"/>
    <mergeCell ref="IV2:IZ2"/>
    <mergeCell ref="JA2:JE2"/>
    <mergeCell ref="GX2:HB2"/>
    <mergeCell ref="HC2:HG2"/>
    <mergeCell ref="HH2:HL2"/>
    <mergeCell ref="HM2:HQ2"/>
    <mergeCell ref="HR2:HV2"/>
    <mergeCell ref="HW2:IA2"/>
    <mergeCell ref="MR2:MV2"/>
    <mergeCell ref="MW2:NA2"/>
    <mergeCell ref="NB2:NF2"/>
    <mergeCell ref="NG2:NK2"/>
    <mergeCell ref="NL2:NP2"/>
    <mergeCell ref="NQ2:NU2"/>
    <mergeCell ref="LN2:LR2"/>
    <mergeCell ref="LS2:LW2"/>
    <mergeCell ref="LX2:MB2"/>
    <mergeCell ref="MC2:MG2"/>
    <mergeCell ref="MH2:ML2"/>
    <mergeCell ref="MM2:MQ2"/>
    <mergeCell ref="KJ2:KN2"/>
    <mergeCell ref="KO2:KS2"/>
    <mergeCell ref="KT2:KX2"/>
    <mergeCell ref="KY2:LC2"/>
    <mergeCell ref="LD2:LH2"/>
    <mergeCell ref="LI2:LM2"/>
    <mergeCell ref="QD2:QH2"/>
    <mergeCell ref="QI2:QM2"/>
    <mergeCell ref="QN2:QR2"/>
    <mergeCell ref="QS2:QW2"/>
    <mergeCell ref="QX2:RB2"/>
    <mergeCell ref="RC2:RG2"/>
    <mergeCell ref="OZ2:PD2"/>
    <mergeCell ref="PE2:PI2"/>
    <mergeCell ref="PJ2:PN2"/>
    <mergeCell ref="PO2:PS2"/>
    <mergeCell ref="PT2:PX2"/>
    <mergeCell ref="PY2:QC2"/>
    <mergeCell ref="NV2:NZ2"/>
    <mergeCell ref="OA2:OE2"/>
    <mergeCell ref="OF2:OJ2"/>
    <mergeCell ref="OK2:OO2"/>
    <mergeCell ref="OP2:OT2"/>
    <mergeCell ref="OU2:OY2"/>
    <mergeCell ref="TP2:TT2"/>
    <mergeCell ref="TU2:TY2"/>
    <mergeCell ref="TZ2:UD2"/>
    <mergeCell ref="UE2:UI2"/>
    <mergeCell ref="UJ2:UN2"/>
    <mergeCell ref="UO2:US2"/>
    <mergeCell ref="SL2:SP2"/>
    <mergeCell ref="SQ2:SU2"/>
    <mergeCell ref="SV2:SZ2"/>
    <mergeCell ref="TA2:TE2"/>
    <mergeCell ref="TF2:TJ2"/>
    <mergeCell ref="TK2:TO2"/>
    <mergeCell ref="RH2:RL2"/>
    <mergeCell ref="RM2:RQ2"/>
    <mergeCell ref="RR2:RV2"/>
    <mergeCell ref="RW2:SA2"/>
    <mergeCell ref="SB2:SF2"/>
    <mergeCell ref="SG2:SK2"/>
    <mergeCell ref="XB2:XF2"/>
    <mergeCell ref="XG2:XK2"/>
    <mergeCell ref="XL2:XP2"/>
    <mergeCell ref="XQ2:XU2"/>
    <mergeCell ref="XV2:XZ2"/>
    <mergeCell ref="YA2:YE2"/>
    <mergeCell ref="VX2:WB2"/>
    <mergeCell ref="WC2:WG2"/>
    <mergeCell ref="WH2:WL2"/>
    <mergeCell ref="WM2:WQ2"/>
    <mergeCell ref="WR2:WV2"/>
    <mergeCell ref="WW2:XA2"/>
    <mergeCell ref="UT2:UX2"/>
    <mergeCell ref="UY2:VC2"/>
    <mergeCell ref="VD2:VH2"/>
    <mergeCell ref="VI2:VM2"/>
    <mergeCell ref="VN2:VR2"/>
    <mergeCell ref="VS2:VW2"/>
    <mergeCell ref="AAN2:AAR2"/>
    <mergeCell ref="AAS2:AAW2"/>
    <mergeCell ref="AAX2:ABB2"/>
    <mergeCell ref="ABC2:ABG2"/>
    <mergeCell ref="ABH2:ABL2"/>
    <mergeCell ref="ABM2:ABQ2"/>
    <mergeCell ref="ZJ2:ZN2"/>
    <mergeCell ref="ZO2:ZS2"/>
    <mergeCell ref="ZT2:ZX2"/>
    <mergeCell ref="ZY2:AAC2"/>
    <mergeCell ref="AAD2:AAH2"/>
    <mergeCell ref="AAI2:AAM2"/>
    <mergeCell ref="YF2:YJ2"/>
    <mergeCell ref="YK2:YO2"/>
    <mergeCell ref="YP2:YT2"/>
    <mergeCell ref="YU2:YY2"/>
    <mergeCell ref="YZ2:ZD2"/>
    <mergeCell ref="ZE2:ZI2"/>
    <mergeCell ref="ADZ2:AED2"/>
    <mergeCell ref="AEE2:AEI2"/>
    <mergeCell ref="AEJ2:AEN2"/>
    <mergeCell ref="AEO2:AES2"/>
    <mergeCell ref="AET2:AEX2"/>
    <mergeCell ref="AEY2:AFC2"/>
    <mergeCell ref="ACV2:ACZ2"/>
    <mergeCell ref="ADA2:ADE2"/>
    <mergeCell ref="ADF2:ADJ2"/>
    <mergeCell ref="ADK2:ADO2"/>
    <mergeCell ref="ADP2:ADT2"/>
    <mergeCell ref="ADU2:ADY2"/>
    <mergeCell ref="ABR2:ABV2"/>
    <mergeCell ref="ABW2:ACA2"/>
    <mergeCell ref="ACB2:ACF2"/>
    <mergeCell ref="ACG2:ACK2"/>
    <mergeCell ref="ACL2:ACP2"/>
    <mergeCell ref="ACQ2:ACU2"/>
    <mergeCell ref="AHL2:AHP2"/>
    <mergeCell ref="AHQ2:AHU2"/>
    <mergeCell ref="AHV2:AHZ2"/>
    <mergeCell ref="AIA2:AIE2"/>
    <mergeCell ref="AIF2:AIJ2"/>
    <mergeCell ref="AIK2:AIO2"/>
    <mergeCell ref="AGH2:AGL2"/>
    <mergeCell ref="AGM2:AGQ2"/>
    <mergeCell ref="AGR2:AGV2"/>
    <mergeCell ref="AGW2:AHA2"/>
    <mergeCell ref="AHB2:AHF2"/>
    <mergeCell ref="AHG2:AHK2"/>
    <mergeCell ref="AFD2:AFH2"/>
    <mergeCell ref="AFI2:AFM2"/>
    <mergeCell ref="AFN2:AFR2"/>
    <mergeCell ref="AFS2:AFW2"/>
    <mergeCell ref="AFX2:AGB2"/>
    <mergeCell ref="AGC2:AGG2"/>
    <mergeCell ref="AKX2:ALB2"/>
    <mergeCell ref="ALC2:ALG2"/>
    <mergeCell ref="ALH2:ALL2"/>
    <mergeCell ref="ALM2:ALQ2"/>
    <mergeCell ref="ALR2:ALV2"/>
    <mergeCell ref="ALW2:AMA2"/>
    <mergeCell ref="AJT2:AJX2"/>
    <mergeCell ref="AJY2:AKC2"/>
    <mergeCell ref="AKD2:AKH2"/>
    <mergeCell ref="AKI2:AKM2"/>
    <mergeCell ref="AKN2:AKR2"/>
    <mergeCell ref="AKS2:AKW2"/>
    <mergeCell ref="AIP2:AIT2"/>
    <mergeCell ref="AIU2:AIY2"/>
    <mergeCell ref="AIZ2:AJD2"/>
    <mergeCell ref="AJE2:AJI2"/>
    <mergeCell ref="AJJ2:AJN2"/>
    <mergeCell ref="AJO2:AJS2"/>
    <mergeCell ref="AOJ2:AON2"/>
    <mergeCell ref="AOO2:AOS2"/>
    <mergeCell ref="AOT2:AOX2"/>
    <mergeCell ref="AOY2:APC2"/>
    <mergeCell ref="APD2:APH2"/>
    <mergeCell ref="API2:APM2"/>
    <mergeCell ref="ANF2:ANJ2"/>
    <mergeCell ref="ANK2:ANO2"/>
    <mergeCell ref="ANP2:ANT2"/>
    <mergeCell ref="ANU2:ANY2"/>
    <mergeCell ref="ANZ2:AOD2"/>
    <mergeCell ref="AOE2:AOI2"/>
    <mergeCell ref="AMB2:AMF2"/>
    <mergeCell ref="AMG2:AMK2"/>
    <mergeCell ref="AML2:AMP2"/>
    <mergeCell ref="AMQ2:AMU2"/>
    <mergeCell ref="AMV2:AMZ2"/>
    <mergeCell ref="ANA2:ANE2"/>
    <mergeCell ref="ARV2:ARZ2"/>
    <mergeCell ref="ASA2:ASE2"/>
    <mergeCell ref="ASF2:ASJ2"/>
    <mergeCell ref="ASK2:ASO2"/>
    <mergeCell ref="ASP2:AST2"/>
    <mergeCell ref="ASU2:ASY2"/>
    <mergeCell ref="AQR2:AQV2"/>
    <mergeCell ref="AQW2:ARA2"/>
    <mergeCell ref="ARB2:ARF2"/>
    <mergeCell ref="ARG2:ARK2"/>
    <mergeCell ref="ARL2:ARP2"/>
    <mergeCell ref="ARQ2:ARU2"/>
    <mergeCell ref="APN2:APR2"/>
    <mergeCell ref="APS2:APW2"/>
    <mergeCell ref="APX2:AQB2"/>
    <mergeCell ref="AQC2:AQG2"/>
    <mergeCell ref="AQH2:AQL2"/>
    <mergeCell ref="AQM2:AQQ2"/>
    <mergeCell ref="AVH2:AVL2"/>
    <mergeCell ref="AVM2:AVQ2"/>
    <mergeCell ref="AVR2:AVV2"/>
    <mergeCell ref="AVW2:AWA2"/>
    <mergeCell ref="AWB2:AWF2"/>
    <mergeCell ref="AWG2:AWK2"/>
    <mergeCell ref="AUD2:AUH2"/>
    <mergeCell ref="AUI2:AUM2"/>
    <mergeCell ref="AUN2:AUR2"/>
    <mergeCell ref="AUS2:AUW2"/>
    <mergeCell ref="AUX2:AVB2"/>
    <mergeCell ref="AVC2:AVG2"/>
    <mergeCell ref="ASZ2:ATD2"/>
    <mergeCell ref="ATE2:ATI2"/>
    <mergeCell ref="ATJ2:ATN2"/>
    <mergeCell ref="ATO2:ATS2"/>
    <mergeCell ref="ATT2:ATX2"/>
    <mergeCell ref="ATY2:AUC2"/>
    <mergeCell ref="AYT2:AYX2"/>
    <mergeCell ref="AYY2:AZC2"/>
    <mergeCell ref="AZD2:AZH2"/>
    <mergeCell ref="AZI2:AZM2"/>
    <mergeCell ref="AZN2:AZR2"/>
    <mergeCell ref="AZS2:AZW2"/>
    <mergeCell ref="AXP2:AXT2"/>
    <mergeCell ref="AXU2:AXY2"/>
    <mergeCell ref="AXZ2:AYD2"/>
    <mergeCell ref="AYE2:AYI2"/>
    <mergeCell ref="AYJ2:AYN2"/>
    <mergeCell ref="AYO2:AYS2"/>
    <mergeCell ref="AWL2:AWP2"/>
    <mergeCell ref="AWQ2:AWU2"/>
    <mergeCell ref="AWV2:AWZ2"/>
    <mergeCell ref="AXA2:AXE2"/>
    <mergeCell ref="AXF2:AXJ2"/>
    <mergeCell ref="AXK2:AXO2"/>
    <mergeCell ref="BCF2:BCJ2"/>
    <mergeCell ref="BCK2:BCO2"/>
    <mergeCell ref="BCP2:BCT2"/>
    <mergeCell ref="BCU2:BCY2"/>
    <mergeCell ref="BCZ2:BDD2"/>
    <mergeCell ref="BDE2:BDI2"/>
    <mergeCell ref="BBB2:BBF2"/>
    <mergeCell ref="BBG2:BBK2"/>
    <mergeCell ref="BBL2:BBP2"/>
    <mergeCell ref="BBQ2:BBU2"/>
    <mergeCell ref="BBV2:BBZ2"/>
    <mergeCell ref="BCA2:BCE2"/>
    <mergeCell ref="AZX2:BAB2"/>
    <mergeCell ref="BAC2:BAG2"/>
    <mergeCell ref="BAH2:BAL2"/>
    <mergeCell ref="BAM2:BAQ2"/>
    <mergeCell ref="BAR2:BAV2"/>
    <mergeCell ref="BAW2:BBA2"/>
    <mergeCell ref="BFR2:BFV2"/>
    <mergeCell ref="BFW2:BGA2"/>
    <mergeCell ref="BGB2:BGF2"/>
    <mergeCell ref="BGG2:BGK2"/>
    <mergeCell ref="BGL2:BGP2"/>
    <mergeCell ref="BGQ2:BGU2"/>
    <mergeCell ref="BEN2:BER2"/>
    <mergeCell ref="BES2:BEW2"/>
    <mergeCell ref="BEX2:BFB2"/>
    <mergeCell ref="BFC2:BFG2"/>
    <mergeCell ref="BFH2:BFL2"/>
    <mergeCell ref="BFM2:BFQ2"/>
    <mergeCell ref="BDJ2:BDN2"/>
    <mergeCell ref="BDO2:BDS2"/>
    <mergeCell ref="BDT2:BDX2"/>
    <mergeCell ref="BDY2:BEC2"/>
    <mergeCell ref="BED2:BEH2"/>
    <mergeCell ref="BEI2:BEM2"/>
    <mergeCell ref="BJD2:BJH2"/>
    <mergeCell ref="BJI2:BJM2"/>
    <mergeCell ref="BJN2:BJR2"/>
    <mergeCell ref="BJS2:BJW2"/>
    <mergeCell ref="BJX2:BKB2"/>
    <mergeCell ref="BKC2:BKG2"/>
    <mergeCell ref="BHZ2:BID2"/>
    <mergeCell ref="BIE2:BII2"/>
    <mergeCell ref="BIJ2:BIN2"/>
    <mergeCell ref="BIO2:BIS2"/>
    <mergeCell ref="BIT2:BIX2"/>
    <mergeCell ref="BIY2:BJC2"/>
    <mergeCell ref="BGV2:BGZ2"/>
    <mergeCell ref="BHA2:BHE2"/>
    <mergeCell ref="BHF2:BHJ2"/>
    <mergeCell ref="BHK2:BHO2"/>
    <mergeCell ref="BHP2:BHT2"/>
    <mergeCell ref="BHU2:BHY2"/>
    <mergeCell ref="BMP2:BMT2"/>
    <mergeCell ref="BMU2:BMY2"/>
    <mergeCell ref="BMZ2:BND2"/>
    <mergeCell ref="BNE2:BNI2"/>
    <mergeCell ref="BNJ2:BNN2"/>
    <mergeCell ref="BNO2:BNS2"/>
    <mergeCell ref="BLL2:BLP2"/>
    <mergeCell ref="BLQ2:BLU2"/>
    <mergeCell ref="BLV2:BLZ2"/>
    <mergeCell ref="BMA2:BME2"/>
    <mergeCell ref="BMF2:BMJ2"/>
    <mergeCell ref="BMK2:BMO2"/>
    <mergeCell ref="BKH2:BKL2"/>
    <mergeCell ref="BKM2:BKQ2"/>
    <mergeCell ref="BKR2:BKV2"/>
    <mergeCell ref="BKW2:BLA2"/>
    <mergeCell ref="BLB2:BLF2"/>
    <mergeCell ref="BLG2:BLK2"/>
    <mergeCell ref="BQB2:BQF2"/>
    <mergeCell ref="BQG2:BQK2"/>
    <mergeCell ref="BQL2:BQP2"/>
    <mergeCell ref="BQQ2:BQU2"/>
    <mergeCell ref="BQV2:BQZ2"/>
    <mergeCell ref="BRA2:BRE2"/>
    <mergeCell ref="BOX2:BPB2"/>
    <mergeCell ref="BPC2:BPG2"/>
    <mergeCell ref="BPH2:BPL2"/>
    <mergeCell ref="BPM2:BPQ2"/>
    <mergeCell ref="BPR2:BPV2"/>
    <mergeCell ref="BPW2:BQA2"/>
    <mergeCell ref="BNT2:BNX2"/>
    <mergeCell ref="BNY2:BOC2"/>
    <mergeCell ref="BOD2:BOH2"/>
    <mergeCell ref="BOI2:BOM2"/>
    <mergeCell ref="BON2:BOR2"/>
    <mergeCell ref="BOS2:BOW2"/>
    <mergeCell ref="BTN2:BTR2"/>
    <mergeCell ref="BTS2:BTW2"/>
    <mergeCell ref="BTX2:BUB2"/>
    <mergeCell ref="BUC2:BUG2"/>
    <mergeCell ref="BUH2:BUL2"/>
    <mergeCell ref="BUM2:BUQ2"/>
    <mergeCell ref="BSJ2:BSN2"/>
    <mergeCell ref="BSO2:BSS2"/>
    <mergeCell ref="BST2:BSX2"/>
    <mergeCell ref="BSY2:BTC2"/>
    <mergeCell ref="BTD2:BTH2"/>
    <mergeCell ref="BTI2:BTM2"/>
    <mergeCell ref="BRF2:BRJ2"/>
    <mergeCell ref="BRK2:BRO2"/>
    <mergeCell ref="BRP2:BRT2"/>
    <mergeCell ref="BRU2:BRY2"/>
    <mergeCell ref="BRZ2:BSD2"/>
    <mergeCell ref="BSE2:BSI2"/>
    <mergeCell ref="BWZ2:BXD2"/>
    <mergeCell ref="BXE2:BXI2"/>
    <mergeCell ref="BXJ2:BXN2"/>
    <mergeCell ref="BXO2:BXS2"/>
    <mergeCell ref="BXT2:BXX2"/>
    <mergeCell ref="BXY2:BYC2"/>
    <mergeCell ref="BVV2:BVZ2"/>
    <mergeCell ref="BWA2:BWE2"/>
    <mergeCell ref="BWF2:BWJ2"/>
    <mergeCell ref="BWK2:BWO2"/>
    <mergeCell ref="BWP2:BWT2"/>
    <mergeCell ref="BWU2:BWY2"/>
    <mergeCell ref="BUR2:BUV2"/>
    <mergeCell ref="BUW2:BVA2"/>
    <mergeCell ref="BVB2:BVF2"/>
    <mergeCell ref="BVG2:BVK2"/>
    <mergeCell ref="BVL2:BVP2"/>
    <mergeCell ref="BVQ2:BVU2"/>
    <mergeCell ref="CAL2:CAP2"/>
    <mergeCell ref="CAQ2:CAU2"/>
    <mergeCell ref="CAV2:CAZ2"/>
    <mergeCell ref="CBA2:CBE2"/>
    <mergeCell ref="CBF2:CBJ2"/>
    <mergeCell ref="CBK2:CBO2"/>
    <mergeCell ref="BZH2:BZL2"/>
    <mergeCell ref="BZM2:BZQ2"/>
    <mergeCell ref="BZR2:BZV2"/>
    <mergeCell ref="BZW2:CAA2"/>
    <mergeCell ref="CAB2:CAF2"/>
    <mergeCell ref="CAG2:CAK2"/>
    <mergeCell ref="BYD2:BYH2"/>
    <mergeCell ref="BYI2:BYM2"/>
    <mergeCell ref="BYN2:BYR2"/>
    <mergeCell ref="BYS2:BYW2"/>
    <mergeCell ref="BYX2:BZB2"/>
    <mergeCell ref="BZC2:BZG2"/>
    <mergeCell ref="CDX2:CEB2"/>
    <mergeCell ref="CEC2:CEG2"/>
    <mergeCell ref="CEH2:CEL2"/>
    <mergeCell ref="CEM2:CEQ2"/>
    <mergeCell ref="CER2:CEV2"/>
    <mergeCell ref="CEW2:CFA2"/>
    <mergeCell ref="CCT2:CCX2"/>
    <mergeCell ref="CCY2:CDC2"/>
    <mergeCell ref="CDD2:CDH2"/>
    <mergeCell ref="CDI2:CDM2"/>
    <mergeCell ref="CDN2:CDR2"/>
    <mergeCell ref="CDS2:CDW2"/>
    <mergeCell ref="CBP2:CBT2"/>
    <mergeCell ref="CBU2:CBY2"/>
    <mergeCell ref="CBZ2:CCD2"/>
    <mergeCell ref="CCE2:CCI2"/>
    <mergeCell ref="CCJ2:CCN2"/>
    <mergeCell ref="CCO2:CCS2"/>
    <mergeCell ref="CHJ2:CHN2"/>
    <mergeCell ref="CHO2:CHS2"/>
    <mergeCell ref="CHT2:CHX2"/>
    <mergeCell ref="CHY2:CIC2"/>
    <mergeCell ref="CID2:CIH2"/>
    <mergeCell ref="CII2:CIM2"/>
    <mergeCell ref="CGF2:CGJ2"/>
    <mergeCell ref="CGK2:CGO2"/>
    <mergeCell ref="CGP2:CGT2"/>
    <mergeCell ref="CGU2:CGY2"/>
    <mergeCell ref="CGZ2:CHD2"/>
    <mergeCell ref="CHE2:CHI2"/>
    <mergeCell ref="CFB2:CFF2"/>
    <mergeCell ref="CFG2:CFK2"/>
    <mergeCell ref="CFL2:CFP2"/>
    <mergeCell ref="CFQ2:CFU2"/>
    <mergeCell ref="CFV2:CFZ2"/>
    <mergeCell ref="CGA2:CGE2"/>
    <mergeCell ref="CKV2:CKZ2"/>
    <mergeCell ref="CLA2:CLE2"/>
    <mergeCell ref="CLF2:CLJ2"/>
    <mergeCell ref="CLK2:CLO2"/>
    <mergeCell ref="CLP2:CLT2"/>
    <mergeCell ref="CLU2:CLY2"/>
    <mergeCell ref="CJR2:CJV2"/>
    <mergeCell ref="CJW2:CKA2"/>
    <mergeCell ref="CKB2:CKF2"/>
    <mergeCell ref="CKG2:CKK2"/>
    <mergeCell ref="CKL2:CKP2"/>
    <mergeCell ref="CKQ2:CKU2"/>
    <mergeCell ref="CIN2:CIR2"/>
    <mergeCell ref="CIS2:CIW2"/>
    <mergeCell ref="CIX2:CJB2"/>
    <mergeCell ref="CJC2:CJG2"/>
    <mergeCell ref="CJH2:CJL2"/>
    <mergeCell ref="CJM2:CJQ2"/>
    <mergeCell ref="COH2:COL2"/>
    <mergeCell ref="COM2:COQ2"/>
    <mergeCell ref="COR2:COV2"/>
    <mergeCell ref="COW2:CPA2"/>
    <mergeCell ref="CPB2:CPF2"/>
    <mergeCell ref="CPG2:CPK2"/>
    <mergeCell ref="CND2:CNH2"/>
    <mergeCell ref="CNI2:CNM2"/>
    <mergeCell ref="CNN2:CNR2"/>
    <mergeCell ref="CNS2:CNW2"/>
    <mergeCell ref="CNX2:COB2"/>
    <mergeCell ref="COC2:COG2"/>
    <mergeCell ref="CLZ2:CMD2"/>
    <mergeCell ref="CME2:CMI2"/>
    <mergeCell ref="CMJ2:CMN2"/>
    <mergeCell ref="CMO2:CMS2"/>
    <mergeCell ref="CMT2:CMX2"/>
    <mergeCell ref="CMY2:CNC2"/>
    <mergeCell ref="CRT2:CRX2"/>
    <mergeCell ref="CRY2:CSC2"/>
    <mergeCell ref="CSD2:CSH2"/>
    <mergeCell ref="CSI2:CSM2"/>
    <mergeCell ref="CSN2:CSR2"/>
    <mergeCell ref="CSS2:CSW2"/>
    <mergeCell ref="CQP2:CQT2"/>
    <mergeCell ref="CQU2:CQY2"/>
    <mergeCell ref="CQZ2:CRD2"/>
    <mergeCell ref="CRE2:CRI2"/>
    <mergeCell ref="CRJ2:CRN2"/>
    <mergeCell ref="CRO2:CRS2"/>
    <mergeCell ref="CPL2:CPP2"/>
    <mergeCell ref="CPQ2:CPU2"/>
    <mergeCell ref="CPV2:CPZ2"/>
    <mergeCell ref="CQA2:CQE2"/>
    <mergeCell ref="CQF2:CQJ2"/>
    <mergeCell ref="CQK2:CQO2"/>
    <mergeCell ref="CVF2:CVJ2"/>
    <mergeCell ref="CVK2:CVO2"/>
    <mergeCell ref="CVP2:CVT2"/>
    <mergeCell ref="CVU2:CVY2"/>
    <mergeCell ref="CVZ2:CWD2"/>
    <mergeCell ref="CWE2:CWI2"/>
    <mergeCell ref="CUB2:CUF2"/>
    <mergeCell ref="CUG2:CUK2"/>
    <mergeCell ref="CUL2:CUP2"/>
    <mergeCell ref="CUQ2:CUU2"/>
    <mergeCell ref="CUV2:CUZ2"/>
    <mergeCell ref="CVA2:CVE2"/>
    <mergeCell ref="CSX2:CTB2"/>
    <mergeCell ref="CTC2:CTG2"/>
    <mergeCell ref="CTH2:CTL2"/>
    <mergeCell ref="CTM2:CTQ2"/>
    <mergeCell ref="CTR2:CTV2"/>
    <mergeCell ref="CTW2:CUA2"/>
    <mergeCell ref="CYR2:CYV2"/>
    <mergeCell ref="CYW2:CZA2"/>
    <mergeCell ref="CZB2:CZF2"/>
    <mergeCell ref="CZG2:CZK2"/>
    <mergeCell ref="CZL2:CZP2"/>
    <mergeCell ref="CZQ2:CZU2"/>
    <mergeCell ref="CXN2:CXR2"/>
    <mergeCell ref="CXS2:CXW2"/>
    <mergeCell ref="CXX2:CYB2"/>
    <mergeCell ref="CYC2:CYG2"/>
    <mergeCell ref="CYH2:CYL2"/>
    <mergeCell ref="CYM2:CYQ2"/>
    <mergeCell ref="CWJ2:CWN2"/>
    <mergeCell ref="CWO2:CWS2"/>
    <mergeCell ref="CWT2:CWX2"/>
    <mergeCell ref="CWY2:CXC2"/>
    <mergeCell ref="CXD2:CXH2"/>
    <mergeCell ref="CXI2:CXM2"/>
    <mergeCell ref="DCD2:DCH2"/>
    <mergeCell ref="DCI2:DCM2"/>
    <mergeCell ref="DCN2:DCR2"/>
    <mergeCell ref="DCS2:DCW2"/>
    <mergeCell ref="DCX2:DDB2"/>
    <mergeCell ref="DDC2:DDG2"/>
    <mergeCell ref="DAZ2:DBD2"/>
    <mergeCell ref="DBE2:DBI2"/>
    <mergeCell ref="DBJ2:DBN2"/>
    <mergeCell ref="DBO2:DBS2"/>
    <mergeCell ref="DBT2:DBX2"/>
    <mergeCell ref="DBY2:DCC2"/>
    <mergeCell ref="CZV2:CZZ2"/>
    <mergeCell ref="DAA2:DAE2"/>
    <mergeCell ref="DAF2:DAJ2"/>
    <mergeCell ref="DAK2:DAO2"/>
    <mergeCell ref="DAP2:DAT2"/>
    <mergeCell ref="DAU2:DAY2"/>
    <mergeCell ref="DFP2:DFT2"/>
    <mergeCell ref="DFU2:DFY2"/>
    <mergeCell ref="DFZ2:DGD2"/>
    <mergeCell ref="DGE2:DGI2"/>
    <mergeCell ref="DGJ2:DGN2"/>
    <mergeCell ref="DGO2:DGS2"/>
    <mergeCell ref="DEL2:DEP2"/>
    <mergeCell ref="DEQ2:DEU2"/>
    <mergeCell ref="DEV2:DEZ2"/>
    <mergeCell ref="DFA2:DFE2"/>
    <mergeCell ref="DFF2:DFJ2"/>
    <mergeCell ref="DFK2:DFO2"/>
    <mergeCell ref="DDH2:DDL2"/>
    <mergeCell ref="DDM2:DDQ2"/>
    <mergeCell ref="DDR2:DDV2"/>
    <mergeCell ref="DDW2:DEA2"/>
    <mergeCell ref="DEB2:DEF2"/>
    <mergeCell ref="DEG2:DEK2"/>
    <mergeCell ref="DJB2:DJF2"/>
    <mergeCell ref="DJG2:DJK2"/>
    <mergeCell ref="DJL2:DJP2"/>
    <mergeCell ref="DJQ2:DJU2"/>
    <mergeCell ref="DJV2:DJZ2"/>
    <mergeCell ref="DKA2:DKE2"/>
    <mergeCell ref="DHX2:DIB2"/>
    <mergeCell ref="DIC2:DIG2"/>
    <mergeCell ref="DIH2:DIL2"/>
    <mergeCell ref="DIM2:DIQ2"/>
    <mergeCell ref="DIR2:DIV2"/>
    <mergeCell ref="DIW2:DJA2"/>
    <mergeCell ref="DGT2:DGX2"/>
    <mergeCell ref="DGY2:DHC2"/>
    <mergeCell ref="DHD2:DHH2"/>
    <mergeCell ref="DHI2:DHM2"/>
    <mergeCell ref="DHN2:DHR2"/>
    <mergeCell ref="DHS2:DHW2"/>
    <mergeCell ref="DMN2:DMR2"/>
    <mergeCell ref="DMS2:DMW2"/>
    <mergeCell ref="DMX2:DNB2"/>
    <mergeCell ref="DNC2:DNG2"/>
    <mergeCell ref="DNH2:DNL2"/>
    <mergeCell ref="DNM2:DNQ2"/>
    <mergeCell ref="DLJ2:DLN2"/>
    <mergeCell ref="DLO2:DLS2"/>
    <mergeCell ref="DLT2:DLX2"/>
    <mergeCell ref="DLY2:DMC2"/>
    <mergeCell ref="DMD2:DMH2"/>
    <mergeCell ref="DMI2:DMM2"/>
    <mergeCell ref="DKF2:DKJ2"/>
    <mergeCell ref="DKK2:DKO2"/>
    <mergeCell ref="DKP2:DKT2"/>
    <mergeCell ref="DKU2:DKY2"/>
    <mergeCell ref="DKZ2:DLD2"/>
    <mergeCell ref="DLE2:DLI2"/>
    <mergeCell ref="DPZ2:DQD2"/>
    <mergeCell ref="DQE2:DQI2"/>
    <mergeCell ref="DQJ2:DQN2"/>
    <mergeCell ref="DQO2:DQS2"/>
    <mergeCell ref="DQT2:DQX2"/>
    <mergeCell ref="DQY2:DRC2"/>
    <mergeCell ref="DOV2:DOZ2"/>
    <mergeCell ref="DPA2:DPE2"/>
    <mergeCell ref="DPF2:DPJ2"/>
    <mergeCell ref="DPK2:DPO2"/>
    <mergeCell ref="DPP2:DPT2"/>
    <mergeCell ref="DPU2:DPY2"/>
    <mergeCell ref="DNR2:DNV2"/>
    <mergeCell ref="DNW2:DOA2"/>
    <mergeCell ref="DOB2:DOF2"/>
    <mergeCell ref="DOG2:DOK2"/>
    <mergeCell ref="DOL2:DOP2"/>
    <mergeCell ref="DOQ2:DOU2"/>
    <mergeCell ref="DTL2:DTP2"/>
    <mergeCell ref="DTQ2:DTU2"/>
    <mergeCell ref="DTV2:DTZ2"/>
    <mergeCell ref="DUA2:DUE2"/>
    <mergeCell ref="DUF2:DUJ2"/>
    <mergeCell ref="DUK2:DUO2"/>
    <mergeCell ref="DSH2:DSL2"/>
    <mergeCell ref="DSM2:DSQ2"/>
    <mergeCell ref="DSR2:DSV2"/>
    <mergeCell ref="DSW2:DTA2"/>
    <mergeCell ref="DTB2:DTF2"/>
    <mergeCell ref="DTG2:DTK2"/>
    <mergeCell ref="DRD2:DRH2"/>
    <mergeCell ref="DRI2:DRM2"/>
    <mergeCell ref="DRN2:DRR2"/>
    <mergeCell ref="DRS2:DRW2"/>
    <mergeCell ref="DRX2:DSB2"/>
    <mergeCell ref="DSC2:DSG2"/>
    <mergeCell ref="DWX2:DXB2"/>
    <mergeCell ref="DXC2:DXG2"/>
    <mergeCell ref="DXH2:DXL2"/>
    <mergeCell ref="DXM2:DXQ2"/>
    <mergeCell ref="DXR2:DXV2"/>
    <mergeCell ref="DXW2:DYA2"/>
    <mergeCell ref="DVT2:DVX2"/>
    <mergeCell ref="DVY2:DWC2"/>
    <mergeCell ref="DWD2:DWH2"/>
    <mergeCell ref="DWI2:DWM2"/>
    <mergeCell ref="DWN2:DWR2"/>
    <mergeCell ref="DWS2:DWW2"/>
    <mergeCell ref="DUP2:DUT2"/>
    <mergeCell ref="DUU2:DUY2"/>
    <mergeCell ref="DUZ2:DVD2"/>
    <mergeCell ref="DVE2:DVI2"/>
    <mergeCell ref="DVJ2:DVN2"/>
    <mergeCell ref="DVO2:DVS2"/>
    <mergeCell ref="EAJ2:EAN2"/>
    <mergeCell ref="EAO2:EAS2"/>
    <mergeCell ref="EAT2:EAX2"/>
    <mergeCell ref="EAY2:EBC2"/>
    <mergeCell ref="EBD2:EBH2"/>
    <mergeCell ref="EBI2:EBM2"/>
    <mergeCell ref="DZF2:DZJ2"/>
    <mergeCell ref="DZK2:DZO2"/>
    <mergeCell ref="DZP2:DZT2"/>
    <mergeCell ref="DZU2:DZY2"/>
    <mergeCell ref="DZZ2:EAD2"/>
    <mergeCell ref="EAE2:EAI2"/>
    <mergeCell ref="DYB2:DYF2"/>
    <mergeCell ref="DYG2:DYK2"/>
    <mergeCell ref="DYL2:DYP2"/>
    <mergeCell ref="DYQ2:DYU2"/>
    <mergeCell ref="DYV2:DYZ2"/>
    <mergeCell ref="DZA2:DZE2"/>
    <mergeCell ref="EDV2:EDZ2"/>
    <mergeCell ref="EEA2:EEE2"/>
    <mergeCell ref="EEF2:EEJ2"/>
    <mergeCell ref="EEK2:EEO2"/>
    <mergeCell ref="EEP2:EET2"/>
    <mergeCell ref="EEU2:EEY2"/>
    <mergeCell ref="ECR2:ECV2"/>
    <mergeCell ref="ECW2:EDA2"/>
    <mergeCell ref="EDB2:EDF2"/>
    <mergeCell ref="EDG2:EDK2"/>
    <mergeCell ref="EDL2:EDP2"/>
    <mergeCell ref="EDQ2:EDU2"/>
    <mergeCell ref="EBN2:EBR2"/>
    <mergeCell ref="EBS2:EBW2"/>
    <mergeCell ref="EBX2:ECB2"/>
    <mergeCell ref="ECC2:ECG2"/>
    <mergeCell ref="ECH2:ECL2"/>
    <mergeCell ref="ECM2:ECQ2"/>
    <mergeCell ref="EHH2:EHL2"/>
    <mergeCell ref="EHM2:EHQ2"/>
    <mergeCell ref="EHR2:EHV2"/>
    <mergeCell ref="EHW2:EIA2"/>
    <mergeCell ref="EIB2:EIF2"/>
    <mergeCell ref="EIG2:EIK2"/>
    <mergeCell ref="EGD2:EGH2"/>
    <mergeCell ref="EGI2:EGM2"/>
    <mergeCell ref="EGN2:EGR2"/>
    <mergeCell ref="EGS2:EGW2"/>
    <mergeCell ref="EGX2:EHB2"/>
    <mergeCell ref="EHC2:EHG2"/>
    <mergeCell ref="EEZ2:EFD2"/>
    <mergeCell ref="EFE2:EFI2"/>
    <mergeCell ref="EFJ2:EFN2"/>
    <mergeCell ref="EFO2:EFS2"/>
    <mergeCell ref="EFT2:EFX2"/>
    <mergeCell ref="EFY2:EGC2"/>
    <mergeCell ref="EKT2:EKX2"/>
    <mergeCell ref="EKY2:ELC2"/>
    <mergeCell ref="ELD2:ELH2"/>
    <mergeCell ref="ELI2:ELM2"/>
    <mergeCell ref="ELN2:ELR2"/>
    <mergeCell ref="ELS2:ELW2"/>
    <mergeCell ref="EJP2:EJT2"/>
    <mergeCell ref="EJU2:EJY2"/>
    <mergeCell ref="EJZ2:EKD2"/>
    <mergeCell ref="EKE2:EKI2"/>
    <mergeCell ref="EKJ2:EKN2"/>
    <mergeCell ref="EKO2:EKS2"/>
    <mergeCell ref="EIL2:EIP2"/>
    <mergeCell ref="EIQ2:EIU2"/>
    <mergeCell ref="EIV2:EIZ2"/>
    <mergeCell ref="EJA2:EJE2"/>
    <mergeCell ref="EJF2:EJJ2"/>
    <mergeCell ref="EJK2:EJO2"/>
    <mergeCell ref="EOF2:EOJ2"/>
    <mergeCell ref="EOK2:EOO2"/>
    <mergeCell ref="EOP2:EOT2"/>
    <mergeCell ref="EOU2:EOY2"/>
    <mergeCell ref="EOZ2:EPD2"/>
    <mergeCell ref="EPE2:EPI2"/>
    <mergeCell ref="ENB2:ENF2"/>
    <mergeCell ref="ENG2:ENK2"/>
    <mergeCell ref="ENL2:ENP2"/>
    <mergeCell ref="ENQ2:ENU2"/>
    <mergeCell ref="ENV2:ENZ2"/>
    <mergeCell ref="EOA2:EOE2"/>
    <mergeCell ref="ELX2:EMB2"/>
    <mergeCell ref="EMC2:EMG2"/>
    <mergeCell ref="EMH2:EML2"/>
    <mergeCell ref="EMM2:EMQ2"/>
    <mergeCell ref="EMR2:EMV2"/>
    <mergeCell ref="EMW2:ENA2"/>
    <mergeCell ref="ERR2:ERV2"/>
    <mergeCell ref="ERW2:ESA2"/>
    <mergeCell ref="ESB2:ESF2"/>
    <mergeCell ref="ESG2:ESK2"/>
    <mergeCell ref="ESL2:ESP2"/>
    <mergeCell ref="ESQ2:ESU2"/>
    <mergeCell ref="EQN2:EQR2"/>
    <mergeCell ref="EQS2:EQW2"/>
    <mergeCell ref="EQX2:ERB2"/>
    <mergeCell ref="ERC2:ERG2"/>
    <mergeCell ref="ERH2:ERL2"/>
    <mergeCell ref="ERM2:ERQ2"/>
    <mergeCell ref="EPJ2:EPN2"/>
    <mergeCell ref="EPO2:EPS2"/>
    <mergeCell ref="EPT2:EPX2"/>
    <mergeCell ref="EPY2:EQC2"/>
    <mergeCell ref="EQD2:EQH2"/>
    <mergeCell ref="EQI2:EQM2"/>
    <mergeCell ref="EVD2:EVH2"/>
    <mergeCell ref="EVI2:EVM2"/>
    <mergeCell ref="EVN2:EVR2"/>
    <mergeCell ref="EVS2:EVW2"/>
    <mergeCell ref="EVX2:EWB2"/>
    <mergeCell ref="EWC2:EWG2"/>
    <mergeCell ref="ETZ2:EUD2"/>
    <mergeCell ref="EUE2:EUI2"/>
    <mergeCell ref="EUJ2:EUN2"/>
    <mergeCell ref="EUO2:EUS2"/>
    <mergeCell ref="EUT2:EUX2"/>
    <mergeCell ref="EUY2:EVC2"/>
    <mergeCell ref="ESV2:ESZ2"/>
    <mergeCell ref="ETA2:ETE2"/>
    <mergeCell ref="ETF2:ETJ2"/>
    <mergeCell ref="ETK2:ETO2"/>
    <mergeCell ref="ETP2:ETT2"/>
    <mergeCell ref="ETU2:ETY2"/>
    <mergeCell ref="EYP2:EYT2"/>
    <mergeCell ref="EYU2:EYY2"/>
    <mergeCell ref="EYZ2:EZD2"/>
    <mergeCell ref="EZE2:EZI2"/>
    <mergeCell ref="EZJ2:EZN2"/>
    <mergeCell ref="EZO2:EZS2"/>
    <mergeCell ref="EXL2:EXP2"/>
    <mergeCell ref="EXQ2:EXU2"/>
    <mergeCell ref="EXV2:EXZ2"/>
    <mergeCell ref="EYA2:EYE2"/>
    <mergeCell ref="EYF2:EYJ2"/>
    <mergeCell ref="EYK2:EYO2"/>
    <mergeCell ref="EWH2:EWL2"/>
    <mergeCell ref="EWM2:EWQ2"/>
    <mergeCell ref="EWR2:EWV2"/>
    <mergeCell ref="EWW2:EXA2"/>
    <mergeCell ref="EXB2:EXF2"/>
    <mergeCell ref="EXG2:EXK2"/>
    <mergeCell ref="FCB2:FCF2"/>
    <mergeCell ref="FCG2:FCK2"/>
    <mergeCell ref="FCL2:FCP2"/>
    <mergeCell ref="FCQ2:FCU2"/>
    <mergeCell ref="FCV2:FCZ2"/>
    <mergeCell ref="FDA2:FDE2"/>
    <mergeCell ref="FAX2:FBB2"/>
    <mergeCell ref="FBC2:FBG2"/>
    <mergeCell ref="FBH2:FBL2"/>
    <mergeCell ref="FBM2:FBQ2"/>
    <mergeCell ref="FBR2:FBV2"/>
    <mergeCell ref="FBW2:FCA2"/>
    <mergeCell ref="EZT2:EZX2"/>
    <mergeCell ref="EZY2:FAC2"/>
    <mergeCell ref="FAD2:FAH2"/>
    <mergeCell ref="FAI2:FAM2"/>
    <mergeCell ref="FAN2:FAR2"/>
    <mergeCell ref="FAS2:FAW2"/>
    <mergeCell ref="FFN2:FFR2"/>
    <mergeCell ref="FFS2:FFW2"/>
    <mergeCell ref="FFX2:FGB2"/>
    <mergeCell ref="FGC2:FGG2"/>
    <mergeCell ref="FGH2:FGL2"/>
    <mergeCell ref="FGM2:FGQ2"/>
    <mergeCell ref="FEJ2:FEN2"/>
    <mergeCell ref="FEO2:FES2"/>
    <mergeCell ref="FET2:FEX2"/>
    <mergeCell ref="FEY2:FFC2"/>
    <mergeCell ref="FFD2:FFH2"/>
    <mergeCell ref="FFI2:FFM2"/>
    <mergeCell ref="FDF2:FDJ2"/>
    <mergeCell ref="FDK2:FDO2"/>
    <mergeCell ref="FDP2:FDT2"/>
    <mergeCell ref="FDU2:FDY2"/>
    <mergeCell ref="FDZ2:FED2"/>
    <mergeCell ref="FEE2:FEI2"/>
    <mergeCell ref="FIZ2:FJD2"/>
    <mergeCell ref="FJE2:FJI2"/>
    <mergeCell ref="FJJ2:FJN2"/>
    <mergeCell ref="FJO2:FJS2"/>
    <mergeCell ref="FJT2:FJX2"/>
    <mergeCell ref="FJY2:FKC2"/>
    <mergeCell ref="FHV2:FHZ2"/>
    <mergeCell ref="FIA2:FIE2"/>
    <mergeCell ref="FIF2:FIJ2"/>
    <mergeCell ref="FIK2:FIO2"/>
    <mergeCell ref="FIP2:FIT2"/>
    <mergeCell ref="FIU2:FIY2"/>
    <mergeCell ref="FGR2:FGV2"/>
    <mergeCell ref="FGW2:FHA2"/>
    <mergeCell ref="FHB2:FHF2"/>
    <mergeCell ref="FHG2:FHK2"/>
    <mergeCell ref="FHL2:FHP2"/>
    <mergeCell ref="FHQ2:FHU2"/>
    <mergeCell ref="FML2:FMP2"/>
    <mergeCell ref="FMQ2:FMU2"/>
    <mergeCell ref="FMV2:FMZ2"/>
    <mergeCell ref="FNA2:FNE2"/>
    <mergeCell ref="FNF2:FNJ2"/>
    <mergeCell ref="FNK2:FNO2"/>
    <mergeCell ref="FLH2:FLL2"/>
    <mergeCell ref="FLM2:FLQ2"/>
    <mergeCell ref="FLR2:FLV2"/>
    <mergeCell ref="FLW2:FMA2"/>
    <mergeCell ref="FMB2:FMF2"/>
    <mergeCell ref="FMG2:FMK2"/>
    <mergeCell ref="FKD2:FKH2"/>
    <mergeCell ref="FKI2:FKM2"/>
    <mergeCell ref="FKN2:FKR2"/>
    <mergeCell ref="FKS2:FKW2"/>
    <mergeCell ref="FKX2:FLB2"/>
    <mergeCell ref="FLC2:FLG2"/>
    <mergeCell ref="FPX2:FQB2"/>
    <mergeCell ref="FQC2:FQG2"/>
    <mergeCell ref="FQH2:FQL2"/>
    <mergeCell ref="FQM2:FQQ2"/>
    <mergeCell ref="FQR2:FQV2"/>
    <mergeCell ref="FQW2:FRA2"/>
    <mergeCell ref="FOT2:FOX2"/>
    <mergeCell ref="FOY2:FPC2"/>
    <mergeCell ref="FPD2:FPH2"/>
    <mergeCell ref="FPI2:FPM2"/>
    <mergeCell ref="FPN2:FPR2"/>
    <mergeCell ref="FPS2:FPW2"/>
    <mergeCell ref="FNP2:FNT2"/>
    <mergeCell ref="FNU2:FNY2"/>
    <mergeCell ref="FNZ2:FOD2"/>
    <mergeCell ref="FOE2:FOI2"/>
    <mergeCell ref="FOJ2:FON2"/>
    <mergeCell ref="FOO2:FOS2"/>
    <mergeCell ref="FTJ2:FTN2"/>
    <mergeCell ref="FTO2:FTS2"/>
    <mergeCell ref="FTT2:FTX2"/>
    <mergeCell ref="FTY2:FUC2"/>
    <mergeCell ref="FUD2:FUH2"/>
    <mergeCell ref="FUI2:FUM2"/>
    <mergeCell ref="FSF2:FSJ2"/>
    <mergeCell ref="FSK2:FSO2"/>
    <mergeCell ref="FSP2:FST2"/>
    <mergeCell ref="FSU2:FSY2"/>
    <mergeCell ref="FSZ2:FTD2"/>
    <mergeCell ref="FTE2:FTI2"/>
    <mergeCell ref="FRB2:FRF2"/>
    <mergeCell ref="FRG2:FRK2"/>
    <mergeCell ref="FRL2:FRP2"/>
    <mergeCell ref="FRQ2:FRU2"/>
    <mergeCell ref="FRV2:FRZ2"/>
    <mergeCell ref="FSA2:FSE2"/>
    <mergeCell ref="FWV2:FWZ2"/>
    <mergeCell ref="FXA2:FXE2"/>
    <mergeCell ref="FXF2:FXJ2"/>
    <mergeCell ref="FXK2:FXO2"/>
    <mergeCell ref="FXP2:FXT2"/>
    <mergeCell ref="FXU2:FXY2"/>
    <mergeCell ref="FVR2:FVV2"/>
    <mergeCell ref="FVW2:FWA2"/>
    <mergeCell ref="FWB2:FWF2"/>
    <mergeCell ref="FWG2:FWK2"/>
    <mergeCell ref="FWL2:FWP2"/>
    <mergeCell ref="FWQ2:FWU2"/>
    <mergeCell ref="FUN2:FUR2"/>
    <mergeCell ref="FUS2:FUW2"/>
    <mergeCell ref="FUX2:FVB2"/>
    <mergeCell ref="FVC2:FVG2"/>
    <mergeCell ref="FVH2:FVL2"/>
    <mergeCell ref="FVM2:FVQ2"/>
    <mergeCell ref="GAH2:GAL2"/>
    <mergeCell ref="GAM2:GAQ2"/>
    <mergeCell ref="GAR2:GAV2"/>
    <mergeCell ref="GAW2:GBA2"/>
    <mergeCell ref="GBB2:GBF2"/>
    <mergeCell ref="GBG2:GBK2"/>
    <mergeCell ref="FZD2:FZH2"/>
    <mergeCell ref="FZI2:FZM2"/>
    <mergeCell ref="FZN2:FZR2"/>
    <mergeCell ref="FZS2:FZW2"/>
    <mergeCell ref="FZX2:GAB2"/>
    <mergeCell ref="GAC2:GAG2"/>
    <mergeCell ref="FXZ2:FYD2"/>
    <mergeCell ref="FYE2:FYI2"/>
    <mergeCell ref="FYJ2:FYN2"/>
    <mergeCell ref="FYO2:FYS2"/>
    <mergeCell ref="FYT2:FYX2"/>
    <mergeCell ref="FYY2:FZC2"/>
    <mergeCell ref="GDT2:GDX2"/>
    <mergeCell ref="GDY2:GEC2"/>
    <mergeCell ref="GED2:GEH2"/>
    <mergeCell ref="GEI2:GEM2"/>
    <mergeCell ref="GEN2:GER2"/>
    <mergeCell ref="GES2:GEW2"/>
    <mergeCell ref="GCP2:GCT2"/>
    <mergeCell ref="GCU2:GCY2"/>
    <mergeCell ref="GCZ2:GDD2"/>
    <mergeCell ref="GDE2:GDI2"/>
    <mergeCell ref="GDJ2:GDN2"/>
    <mergeCell ref="GDO2:GDS2"/>
    <mergeCell ref="GBL2:GBP2"/>
    <mergeCell ref="GBQ2:GBU2"/>
    <mergeCell ref="GBV2:GBZ2"/>
    <mergeCell ref="GCA2:GCE2"/>
    <mergeCell ref="GCF2:GCJ2"/>
    <mergeCell ref="GCK2:GCO2"/>
    <mergeCell ref="GHF2:GHJ2"/>
    <mergeCell ref="GHK2:GHO2"/>
    <mergeCell ref="GHP2:GHT2"/>
    <mergeCell ref="GHU2:GHY2"/>
    <mergeCell ref="GHZ2:GID2"/>
    <mergeCell ref="GIE2:GII2"/>
    <mergeCell ref="GGB2:GGF2"/>
    <mergeCell ref="GGG2:GGK2"/>
    <mergeCell ref="GGL2:GGP2"/>
    <mergeCell ref="GGQ2:GGU2"/>
    <mergeCell ref="GGV2:GGZ2"/>
    <mergeCell ref="GHA2:GHE2"/>
    <mergeCell ref="GEX2:GFB2"/>
    <mergeCell ref="GFC2:GFG2"/>
    <mergeCell ref="GFH2:GFL2"/>
    <mergeCell ref="GFM2:GFQ2"/>
    <mergeCell ref="GFR2:GFV2"/>
    <mergeCell ref="GFW2:GGA2"/>
    <mergeCell ref="GKR2:GKV2"/>
    <mergeCell ref="GKW2:GLA2"/>
    <mergeCell ref="GLB2:GLF2"/>
    <mergeCell ref="GLG2:GLK2"/>
    <mergeCell ref="GLL2:GLP2"/>
    <mergeCell ref="GLQ2:GLU2"/>
    <mergeCell ref="GJN2:GJR2"/>
    <mergeCell ref="GJS2:GJW2"/>
    <mergeCell ref="GJX2:GKB2"/>
    <mergeCell ref="GKC2:GKG2"/>
    <mergeCell ref="GKH2:GKL2"/>
    <mergeCell ref="GKM2:GKQ2"/>
    <mergeCell ref="GIJ2:GIN2"/>
    <mergeCell ref="GIO2:GIS2"/>
    <mergeCell ref="GIT2:GIX2"/>
    <mergeCell ref="GIY2:GJC2"/>
    <mergeCell ref="GJD2:GJH2"/>
    <mergeCell ref="GJI2:GJM2"/>
    <mergeCell ref="GOD2:GOH2"/>
    <mergeCell ref="GOI2:GOM2"/>
    <mergeCell ref="GON2:GOR2"/>
    <mergeCell ref="GOS2:GOW2"/>
    <mergeCell ref="GOX2:GPB2"/>
    <mergeCell ref="GPC2:GPG2"/>
    <mergeCell ref="GMZ2:GND2"/>
    <mergeCell ref="GNE2:GNI2"/>
    <mergeCell ref="GNJ2:GNN2"/>
    <mergeCell ref="GNO2:GNS2"/>
    <mergeCell ref="GNT2:GNX2"/>
    <mergeCell ref="GNY2:GOC2"/>
    <mergeCell ref="GLV2:GLZ2"/>
    <mergeCell ref="GMA2:GME2"/>
    <mergeCell ref="GMF2:GMJ2"/>
    <mergeCell ref="GMK2:GMO2"/>
    <mergeCell ref="GMP2:GMT2"/>
    <mergeCell ref="GMU2:GMY2"/>
    <mergeCell ref="GRP2:GRT2"/>
    <mergeCell ref="GRU2:GRY2"/>
    <mergeCell ref="GRZ2:GSD2"/>
    <mergeCell ref="GSE2:GSI2"/>
    <mergeCell ref="GSJ2:GSN2"/>
    <mergeCell ref="GSO2:GSS2"/>
    <mergeCell ref="GQL2:GQP2"/>
    <mergeCell ref="GQQ2:GQU2"/>
    <mergeCell ref="GQV2:GQZ2"/>
    <mergeCell ref="GRA2:GRE2"/>
    <mergeCell ref="GRF2:GRJ2"/>
    <mergeCell ref="GRK2:GRO2"/>
    <mergeCell ref="GPH2:GPL2"/>
    <mergeCell ref="GPM2:GPQ2"/>
    <mergeCell ref="GPR2:GPV2"/>
    <mergeCell ref="GPW2:GQA2"/>
    <mergeCell ref="GQB2:GQF2"/>
    <mergeCell ref="GQG2:GQK2"/>
    <mergeCell ref="GVB2:GVF2"/>
    <mergeCell ref="GVG2:GVK2"/>
    <mergeCell ref="GVL2:GVP2"/>
    <mergeCell ref="GVQ2:GVU2"/>
    <mergeCell ref="GVV2:GVZ2"/>
    <mergeCell ref="GWA2:GWE2"/>
    <mergeCell ref="GTX2:GUB2"/>
    <mergeCell ref="GUC2:GUG2"/>
    <mergeCell ref="GUH2:GUL2"/>
    <mergeCell ref="GUM2:GUQ2"/>
    <mergeCell ref="GUR2:GUV2"/>
    <mergeCell ref="GUW2:GVA2"/>
    <mergeCell ref="GST2:GSX2"/>
    <mergeCell ref="GSY2:GTC2"/>
    <mergeCell ref="GTD2:GTH2"/>
    <mergeCell ref="GTI2:GTM2"/>
    <mergeCell ref="GTN2:GTR2"/>
    <mergeCell ref="GTS2:GTW2"/>
    <mergeCell ref="GYN2:GYR2"/>
    <mergeCell ref="GYS2:GYW2"/>
    <mergeCell ref="GYX2:GZB2"/>
    <mergeCell ref="GZC2:GZG2"/>
    <mergeCell ref="GZH2:GZL2"/>
    <mergeCell ref="GZM2:GZQ2"/>
    <mergeCell ref="GXJ2:GXN2"/>
    <mergeCell ref="GXO2:GXS2"/>
    <mergeCell ref="GXT2:GXX2"/>
    <mergeCell ref="GXY2:GYC2"/>
    <mergeCell ref="GYD2:GYH2"/>
    <mergeCell ref="GYI2:GYM2"/>
    <mergeCell ref="GWF2:GWJ2"/>
    <mergeCell ref="GWK2:GWO2"/>
    <mergeCell ref="GWP2:GWT2"/>
    <mergeCell ref="GWU2:GWY2"/>
    <mergeCell ref="GWZ2:GXD2"/>
    <mergeCell ref="GXE2:GXI2"/>
    <mergeCell ref="HBZ2:HCD2"/>
    <mergeCell ref="HCE2:HCI2"/>
    <mergeCell ref="HCJ2:HCN2"/>
    <mergeCell ref="HCO2:HCS2"/>
    <mergeCell ref="HCT2:HCX2"/>
    <mergeCell ref="HCY2:HDC2"/>
    <mergeCell ref="HAV2:HAZ2"/>
    <mergeCell ref="HBA2:HBE2"/>
    <mergeCell ref="HBF2:HBJ2"/>
    <mergeCell ref="HBK2:HBO2"/>
    <mergeCell ref="HBP2:HBT2"/>
    <mergeCell ref="HBU2:HBY2"/>
    <mergeCell ref="GZR2:GZV2"/>
    <mergeCell ref="GZW2:HAA2"/>
    <mergeCell ref="HAB2:HAF2"/>
    <mergeCell ref="HAG2:HAK2"/>
    <mergeCell ref="HAL2:HAP2"/>
    <mergeCell ref="HAQ2:HAU2"/>
    <mergeCell ref="HFL2:HFP2"/>
    <mergeCell ref="HFQ2:HFU2"/>
    <mergeCell ref="HFV2:HFZ2"/>
    <mergeCell ref="HGA2:HGE2"/>
    <mergeCell ref="HGF2:HGJ2"/>
    <mergeCell ref="HGK2:HGO2"/>
    <mergeCell ref="HEH2:HEL2"/>
    <mergeCell ref="HEM2:HEQ2"/>
    <mergeCell ref="HER2:HEV2"/>
    <mergeCell ref="HEW2:HFA2"/>
    <mergeCell ref="HFB2:HFF2"/>
    <mergeCell ref="HFG2:HFK2"/>
    <mergeCell ref="HDD2:HDH2"/>
    <mergeCell ref="HDI2:HDM2"/>
    <mergeCell ref="HDN2:HDR2"/>
    <mergeCell ref="HDS2:HDW2"/>
    <mergeCell ref="HDX2:HEB2"/>
    <mergeCell ref="HEC2:HEG2"/>
    <mergeCell ref="HIX2:HJB2"/>
    <mergeCell ref="HJC2:HJG2"/>
    <mergeCell ref="HJH2:HJL2"/>
    <mergeCell ref="HJM2:HJQ2"/>
    <mergeCell ref="HJR2:HJV2"/>
    <mergeCell ref="HJW2:HKA2"/>
    <mergeCell ref="HHT2:HHX2"/>
    <mergeCell ref="HHY2:HIC2"/>
    <mergeCell ref="HID2:HIH2"/>
    <mergeCell ref="HII2:HIM2"/>
    <mergeCell ref="HIN2:HIR2"/>
    <mergeCell ref="HIS2:HIW2"/>
    <mergeCell ref="HGP2:HGT2"/>
    <mergeCell ref="HGU2:HGY2"/>
    <mergeCell ref="HGZ2:HHD2"/>
    <mergeCell ref="HHE2:HHI2"/>
    <mergeCell ref="HHJ2:HHN2"/>
    <mergeCell ref="HHO2:HHS2"/>
    <mergeCell ref="HMJ2:HMN2"/>
    <mergeCell ref="HMO2:HMS2"/>
    <mergeCell ref="HMT2:HMX2"/>
    <mergeCell ref="HMY2:HNC2"/>
    <mergeCell ref="HND2:HNH2"/>
    <mergeCell ref="HNI2:HNM2"/>
    <mergeCell ref="HLF2:HLJ2"/>
    <mergeCell ref="HLK2:HLO2"/>
    <mergeCell ref="HLP2:HLT2"/>
    <mergeCell ref="HLU2:HLY2"/>
    <mergeCell ref="HLZ2:HMD2"/>
    <mergeCell ref="HME2:HMI2"/>
    <mergeCell ref="HKB2:HKF2"/>
    <mergeCell ref="HKG2:HKK2"/>
    <mergeCell ref="HKL2:HKP2"/>
    <mergeCell ref="HKQ2:HKU2"/>
    <mergeCell ref="HKV2:HKZ2"/>
    <mergeCell ref="HLA2:HLE2"/>
    <mergeCell ref="HPV2:HPZ2"/>
    <mergeCell ref="HQA2:HQE2"/>
    <mergeCell ref="HQF2:HQJ2"/>
    <mergeCell ref="HQK2:HQO2"/>
    <mergeCell ref="HQP2:HQT2"/>
    <mergeCell ref="HQU2:HQY2"/>
    <mergeCell ref="HOR2:HOV2"/>
    <mergeCell ref="HOW2:HPA2"/>
    <mergeCell ref="HPB2:HPF2"/>
    <mergeCell ref="HPG2:HPK2"/>
    <mergeCell ref="HPL2:HPP2"/>
    <mergeCell ref="HPQ2:HPU2"/>
    <mergeCell ref="HNN2:HNR2"/>
    <mergeCell ref="HNS2:HNW2"/>
    <mergeCell ref="HNX2:HOB2"/>
    <mergeCell ref="HOC2:HOG2"/>
    <mergeCell ref="HOH2:HOL2"/>
    <mergeCell ref="HOM2:HOQ2"/>
    <mergeCell ref="HTH2:HTL2"/>
    <mergeCell ref="HTM2:HTQ2"/>
    <mergeCell ref="HTR2:HTV2"/>
    <mergeCell ref="HTW2:HUA2"/>
    <mergeCell ref="HUB2:HUF2"/>
    <mergeCell ref="HUG2:HUK2"/>
    <mergeCell ref="HSD2:HSH2"/>
    <mergeCell ref="HSI2:HSM2"/>
    <mergeCell ref="HSN2:HSR2"/>
    <mergeCell ref="HSS2:HSW2"/>
    <mergeCell ref="HSX2:HTB2"/>
    <mergeCell ref="HTC2:HTG2"/>
    <mergeCell ref="HQZ2:HRD2"/>
    <mergeCell ref="HRE2:HRI2"/>
    <mergeCell ref="HRJ2:HRN2"/>
    <mergeCell ref="HRO2:HRS2"/>
    <mergeCell ref="HRT2:HRX2"/>
    <mergeCell ref="HRY2:HSC2"/>
    <mergeCell ref="HWT2:HWX2"/>
    <mergeCell ref="HWY2:HXC2"/>
    <mergeCell ref="HXD2:HXH2"/>
    <mergeCell ref="HXI2:HXM2"/>
    <mergeCell ref="HXN2:HXR2"/>
    <mergeCell ref="HXS2:HXW2"/>
    <mergeCell ref="HVP2:HVT2"/>
    <mergeCell ref="HVU2:HVY2"/>
    <mergeCell ref="HVZ2:HWD2"/>
    <mergeCell ref="HWE2:HWI2"/>
    <mergeCell ref="HWJ2:HWN2"/>
    <mergeCell ref="HWO2:HWS2"/>
    <mergeCell ref="HUL2:HUP2"/>
    <mergeCell ref="HUQ2:HUU2"/>
    <mergeCell ref="HUV2:HUZ2"/>
    <mergeCell ref="HVA2:HVE2"/>
    <mergeCell ref="HVF2:HVJ2"/>
    <mergeCell ref="HVK2:HVO2"/>
    <mergeCell ref="IAF2:IAJ2"/>
    <mergeCell ref="IAK2:IAO2"/>
    <mergeCell ref="IAP2:IAT2"/>
    <mergeCell ref="IAU2:IAY2"/>
    <mergeCell ref="IAZ2:IBD2"/>
    <mergeCell ref="IBE2:IBI2"/>
    <mergeCell ref="HZB2:HZF2"/>
    <mergeCell ref="HZG2:HZK2"/>
    <mergeCell ref="HZL2:HZP2"/>
    <mergeCell ref="HZQ2:HZU2"/>
    <mergeCell ref="HZV2:HZZ2"/>
    <mergeCell ref="IAA2:IAE2"/>
    <mergeCell ref="HXX2:HYB2"/>
    <mergeCell ref="HYC2:HYG2"/>
    <mergeCell ref="HYH2:HYL2"/>
    <mergeCell ref="HYM2:HYQ2"/>
    <mergeCell ref="HYR2:HYV2"/>
    <mergeCell ref="HYW2:HZA2"/>
    <mergeCell ref="IDR2:IDV2"/>
    <mergeCell ref="IDW2:IEA2"/>
    <mergeCell ref="IEB2:IEF2"/>
    <mergeCell ref="IEG2:IEK2"/>
    <mergeCell ref="IEL2:IEP2"/>
    <mergeCell ref="IEQ2:IEU2"/>
    <mergeCell ref="ICN2:ICR2"/>
    <mergeCell ref="ICS2:ICW2"/>
    <mergeCell ref="ICX2:IDB2"/>
    <mergeCell ref="IDC2:IDG2"/>
    <mergeCell ref="IDH2:IDL2"/>
    <mergeCell ref="IDM2:IDQ2"/>
    <mergeCell ref="IBJ2:IBN2"/>
    <mergeCell ref="IBO2:IBS2"/>
    <mergeCell ref="IBT2:IBX2"/>
    <mergeCell ref="IBY2:ICC2"/>
    <mergeCell ref="ICD2:ICH2"/>
    <mergeCell ref="ICI2:ICM2"/>
    <mergeCell ref="IHD2:IHH2"/>
    <mergeCell ref="IHI2:IHM2"/>
    <mergeCell ref="IHN2:IHR2"/>
    <mergeCell ref="IHS2:IHW2"/>
    <mergeCell ref="IHX2:IIB2"/>
    <mergeCell ref="IIC2:IIG2"/>
    <mergeCell ref="IFZ2:IGD2"/>
    <mergeCell ref="IGE2:IGI2"/>
    <mergeCell ref="IGJ2:IGN2"/>
    <mergeCell ref="IGO2:IGS2"/>
    <mergeCell ref="IGT2:IGX2"/>
    <mergeCell ref="IGY2:IHC2"/>
    <mergeCell ref="IEV2:IEZ2"/>
    <mergeCell ref="IFA2:IFE2"/>
    <mergeCell ref="IFF2:IFJ2"/>
    <mergeCell ref="IFK2:IFO2"/>
    <mergeCell ref="IFP2:IFT2"/>
    <mergeCell ref="IFU2:IFY2"/>
    <mergeCell ref="IKP2:IKT2"/>
    <mergeCell ref="IKU2:IKY2"/>
    <mergeCell ref="IKZ2:ILD2"/>
    <mergeCell ref="ILE2:ILI2"/>
    <mergeCell ref="ILJ2:ILN2"/>
    <mergeCell ref="ILO2:ILS2"/>
    <mergeCell ref="IJL2:IJP2"/>
    <mergeCell ref="IJQ2:IJU2"/>
    <mergeCell ref="IJV2:IJZ2"/>
    <mergeCell ref="IKA2:IKE2"/>
    <mergeCell ref="IKF2:IKJ2"/>
    <mergeCell ref="IKK2:IKO2"/>
    <mergeCell ref="IIH2:IIL2"/>
    <mergeCell ref="IIM2:IIQ2"/>
    <mergeCell ref="IIR2:IIV2"/>
    <mergeCell ref="IIW2:IJA2"/>
    <mergeCell ref="IJB2:IJF2"/>
    <mergeCell ref="IJG2:IJK2"/>
    <mergeCell ref="IOB2:IOF2"/>
    <mergeCell ref="IOG2:IOK2"/>
    <mergeCell ref="IOL2:IOP2"/>
    <mergeCell ref="IOQ2:IOU2"/>
    <mergeCell ref="IOV2:IOZ2"/>
    <mergeCell ref="IPA2:IPE2"/>
    <mergeCell ref="IMX2:INB2"/>
    <mergeCell ref="INC2:ING2"/>
    <mergeCell ref="INH2:INL2"/>
    <mergeCell ref="INM2:INQ2"/>
    <mergeCell ref="INR2:INV2"/>
    <mergeCell ref="INW2:IOA2"/>
    <mergeCell ref="ILT2:ILX2"/>
    <mergeCell ref="ILY2:IMC2"/>
    <mergeCell ref="IMD2:IMH2"/>
    <mergeCell ref="IMI2:IMM2"/>
    <mergeCell ref="IMN2:IMR2"/>
    <mergeCell ref="IMS2:IMW2"/>
    <mergeCell ref="IRN2:IRR2"/>
    <mergeCell ref="IRS2:IRW2"/>
    <mergeCell ref="IRX2:ISB2"/>
    <mergeCell ref="ISC2:ISG2"/>
    <mergeCell ref="ISH2:ISL2"/>
    <mergeCell ref="ISM2:ISQ2"/>
    <mergeCell ref="IQJ2:IQN2"/>
    <mergeCell ref="IQO2:IQS2"/>
    <mergeCell ref="IQT2:IQX2"/>
    <mergeCell ref="IQY2:IRC2"/>
    <mergeCell ref="IRD2:IRH2"/>
    <mergeCell ref="IRI2:IRM2"/>
    <mergeCell ref="IPF2:IPJ2"/>
    <mergeCell ref="IPK2:IPO2"/>
    <mergeCell ref="IPP2:IPT2"/>
    <mergeCell ref="IPU2:IPY2"/>
    <mergeCell ref="IPZ2:IQD2"/>
    <mergeCell ref="IQE2:IQI2"/>
    <mergeCell ref="IUZ2:IVD2"/>
    <mergeCell ref="IVE2:IVI2"/>
    <mergeCell ref="IVJ2:IVN2"/>
    <mergeCell ref="IVO2:IVS2"/>
    <mergeCell ref="IVT2:IVX2"/>
    <mergeCell ref="IVY2:IWC2"/>
    <mergeCell ref="ITV2:ITZ2"/>
    <mergeCell ref="IUA2:IUE2"/>
    <mergeCell ref="IUF2:IUJ2"/>
    <mergeCell ref="IUK2:IUO2"/>
    <mergeCell ref="IUP2:IUT2"/>
    <mergeCell ref="IUU2:IUY2"/>
    <mergeCell ref="ISR2:ISV2"/>
    <mergeCell ref="ISW2:ITA2"/>
    <mergeCell ref="ITB2:ITF2"/>
    <mergeCell ref="ITG2:ITK2"/>
    <mergeCell ref="ITL2:ITP2"/>
    <mergeCell ref="ITQ2:ITU2"/>
    <mergeCell ref="IYL2:IYP2"/>
    <mergeCell ref="IYQ2:IYU2"/>
    <mergeCell ref="IYV2:IYZ2"/>
    <mergeCell ref="IZA2:IZE2"/>
    <mergeCell ref="IZF2:IZJ2"/>
    <mergeCell ref="IZK2:IZO2"/>
    <mergeCell ref="IXH2:IXL2"/>
    <mergeCell ref="IXM2:IXQ2"/>
    <mergeCell ref="IXR2:IXV2"/>
    <mergeCell ref="IXW2:IYA2"/>
    <mergeCell ref="IYB2:IYF2"/>
    <mergeCell ref="IYG2:IYK2"/>
    <mergeCell ref="IWD2:IWH2"/>
    <mergeCell ref="IWI2:IWM2"/>
    <mergeCell ref="IWN2:IWR2"/>
    <mergeCell ref="IWS2:IWW2"/>
    <mergeCell ref="IWX2:IXB2"/>
    <mergeCell ref="IXC2:IXG2"/>
    <mergeCell ref="JBX2:JCB2"/>
    <mergeCell ref="JCC2:JCG2"/>
    <mergeCell ref="JCH2:JCL2"/>
    <mergeCell ref="JCM2:JCQ2"/>
    <mergeCell ref="JCR2:JCV2"/>
    <mergeCell ref="JCW2:JDA2"/>
    <mergeCell ref="JAT2:JAX2"/>
    <mergeCell ref="JAY2:JBC2"/>
    <mergeCell ref="JBD2:JBH2"/>
    <mergeCell ref="JBI2:JBM2"/>
    <mergeCell ref="JBN2:JBR2"/>
    <mergeCell ref="JBS2:JBW2"/>
    <mergeCell ref="IZP2:IZT2"/>
    <mergeCell ref="IZU2:IZY2"/>
    <mergeCell ref="IZZ2:JAD2"/>
    <mergeCell ref="JAE2:JAI2"/>
    <mergeCell ref="JAJ2:JAN2"/>
    <mergeCell ref="JAO2:JAS2"/>
    <mergeCell ref="JFJ2:JFN2"/>
    <mergeCell ref="JFO2:JFS2"/>
    <mergeCell ref="JFT2:JFX2"/>
    <mergeCell ref="JFY2:JGC2"/>
    <mergeCell ref="JGD2:JGH2"/>
    <mergeCell ref="JGI2:JGM2"/>
    <mergeCell ref="JEF2:JEJ2"/>
    <mergeCell ref="JEK2:JEO2"/>
    <mergeCell ref="JEP2:JET2"/>
    <mergeCell ref="JEU2:JEY2"/>
    <mergeCell ref="JEZ2:JFD2"/>
    <mergeCell ref="JFE2:JFI2"/>
    <mergeCell ref="JDB2:JDF2"/>
    <mergeCell ref="JDG2:JDK2"/>
    <mergeCell ref="JDL2:JDP2"/>
    <mergeCell ref="JDQ2:JDU2"/>
    <mergeCell ref="JDV2:JDZ2"/>
    <mergeCell ref="JEA2:JEE2"/>
    <mergeCell ref="JIV2:JIZ2"/>
    <mergeCell ref="JJA2:JJE2"/>
    <mergeCell ref="JJF2:JJJ2"/>
    <mergeCell ref="JJK2:JJO2"/>
    <mergeCell ref="JJP2:JJT2"/>
    <mergeCell ref="JJU2:JJY2"/>
    <mergeCell ref="JHR2:JHV2"/>
    <mergeCell ref="JHW2:JIA2"/>
    <mergeCell ref="JIB2:JIF2"/>
    <mergeCell ref="JIG2:JIK2"/>
    <mergeCell ref="JIL2:JIP2"/>
    <mergeCell ref="JIQ2:JIU2"/>
    <mergeCell ref="JGN2:JGR2"/>
    <mergeCell ref="JGS2:JGW2"/>
    <mergeCell ref="JGX2:JHB2"/>
    <mergeCell ref="JHC2:JHG2"/>
    <mergeCell ref="JHH2:JHL2"/>
    <mergeCell ref="JHM2:JHQ2"/>
    <mergeCell ref="JMH2:JML2"/>
    <mergeCell ref="JMM2:JMQ2"/>
    <mergeCell ref="JMR2:JMV2"/>
    <mergeCell ref="JMW2:JNA2"/>
    <mergeCell ref="JNB2:JNF2"/>
    <mergeCell ref="JNG2:JNK2"/>
    <mergeCell ref="JLD2:JLH2"/>
    <mergeCell ref="JLI2:JLM2"/>
    <mergeCell ref="JLN2:JLR2"/>
    <mergeCell ref="JLS2:JLW2"/>
    <mergeCell ref="JLX2:JMB2"/>
    <mergeCell ref="JMC2:JMG2"/>
    <mergeCell ref="JJZ2:JKD2"/>
    <mergeCell ref="JKE2:JKI2"/>
    <mergeCell ref="JKJ2:JKN2"/>
    <mergeCell ref="JKO2:JKS2"/>
    <mergeCell ref="JKT2:JKX2"/>
    <mergeCell ref="JKY2:JLC2"/>
    <mergeCell ref="JPT2:JPX2"/>
    <mergeCell ref="JPY2:JQC2"/>
    <mergeCell ref="JQD2:JQH2"/>
    <mergeCell ref="JQI2:JQM2"/>
    <mergeCell ref="JQN2:JQR2"/>
    <mergeCell ref="JQS2:JQW2"/>
    <mergeCell ref="JOP2:JOT2"/>
    <mergeCell ref="JOU2:JOY2"/>
    <mergeCell ref="JOZ2:JPD2"/>
    <mergeCell ref="JPE2:JPI2"/>
    <mergeCell ref="JPJ2:JPN2"/>
    <mergeCell ref="JPO2:JPS2"/>
    <mergeCell ref="JNL2:JNP2"/>
    <mergeCell ref="JNQ2:JNU2"/>
    <mergeCell ref="JNV2:JNZ2"/>
    <mergeCell ref="JOA2:JOE2"/>
    <mergeCell ref="JOF2:JOJ2"/>
    <mergeCell ref="JOK2:JOO2"/>
    <mergeCell ref="JTF2:JTJ2"/>
    <mergeCell ref="JTK2:JTO2"/>
    <mergeCell ref="JTP2:JTT2"/>
    <mergeCell ref="JTU2:JTY2"/>
    <mergeCell ref="JTZ2:JUD2"/>
    <mergeCell ref="JUE2:JUI2"/>
    <mergeCell ref="JSB2:JSF2"/>
    <mergeCell ref="JSG2:JSK2"/>
    <mergeCell ref="JSL2:JSP2"/>
    <mergeCell ref="JSQ2:JSU2"/>
    <mergeCell ref="JSV2:JSZ2"/>
    <mergeCell ref="JTA2:JTE2"/>
    <mergeCell ref="JQX2:JRB2"/>
    <mergeCell ref="JRC2:JRG2"/>
    <mergeCell ref="JRH2:JRL2"/>
    <mergeCell ref="JRM2:JRQ2"/>
    <mergeCell ref="JRR2:JRV2"/>
    <mergeCell ref="JRW2:JSA2"/>
    <mergeCell ref="JWR2:JWV2"/>
    <mergeCell ref="JWW2:JXA2"/>
    <mergeCell ref="JXB2:JXF2"/>
    <mergeCell ref="JXG2:JXK2"/>
    <mergeCell ref="JXL2:JXP2"/>
    <mergeCell ref="JXQ2:JXU2"/>
    <mergeCell ref="JVN2:JVR2"/>
    <mergeCell ref="JVS2:JVW2"/>
    <mergeCell ref="JVX2:JWB2"/>
    <mergeCell ref="JWC2:JWG2"/>
    <mergeCell ref="JWH2:JWL2"/>
    <mergeCell ref="JWM2:JWQ2"/>
    <mergeCell ref="JUJ2:JUN2"/>
    <mergeCell ref="JUO2:JUS2"/>
    <mergeCell ref="JUT2:JUX2"/>
    <mergeCell ref="JUY2:JVC2"/>
    <mergeCell ref="JVD2:JVH2"/>
    <mergeCell ref="JVI2:JVM2"/>
    <mergeCell ref="KAD2:KAH2"/>
    <mergeCell ref="KAI2:KAM2"/>
    <mergeCell ref="KAN2:KAR2"/>
    <mergeCell ref="KAS2:KAW2"/>
    <mergeCell ref="KAX2:KBB2"/>
    <mergeCell ref="KBC2:KBG2"/>
    <mergeCell ref="JYZ2:JZD2"/>
    <mergeCell ref="JZE2:JZI2"/>
    <mergeCell ref="JZJ2:JZN2"/>
    <mergeCell ref="JZO2:JZS2"/>
    <mergeCell ref="JZT2:JZX2"/>
    <mergeCell ref="JZY2:KAC2"/>
    <mergeCell ref="JXV2:JXZ2"/>
    <mergeCell ref="JYA2:JYE2"/>
    <mergeCell ref="JYF2:JYJ2"/>
    <mergeCell ref="JYK2:JYO2"/>
    <mergeCell ref="JYP2:JYT2"/>
    <mergeCell ref="JYU2:JYY2"/>
    <mergeCell ref="KDP2:KDT2"/>
    <mergeCell ref="KDU2:KDY2"/>
    <mergeCell ref="KDZ2:KED2"/>
    <mergeCell ref="KEE2:KEI2"/>
    <mergeCell ref="KEJ2:KEN2"/>
    <mergeCell ref="KEO2:KES2"/>
    <mergeCell ref="KCL2:KCP2"/>
    <mergeCell ref="KCQ2:KCU2"/>
    <mergeCell ref="KCV2:KCZ2"/>
    <mergeCell ref="KDA2:KDE2"/>
    <mergeCell ref="KDF2:KDJ2"/>
    <mergeCell ref="KDK2:KDO2"/>
    <mergeCell ref="KBH2:KBL2"/>
    <mergeCell ref="KBM2:KBQ2"/>
    <mergeCell ref="KBR2:KBV2"/>
    <mergeCell ref="KBW2:KCA2"/>
    <mergeCell ref="KCB2:KCF2"/>
    <mergeCell ref="KCG2:KCK2"/>
    <mergeCell ref="KHB2:KHF2"/>
    <mergeCell ref="KHG2:KHK2"/>
    <mergeCell ref="KHL2:KHP2"/>
    <mergeCell ref="KHQ2:KHU2"/>
    <mergeCell ref="KHV2:KHZ2"/>
    <mergeCell ref="KIA2:KIE2"/>
    <mergeCell ref="KFX2:KGB2"/>
    <mergeCell ref="KGC2:KGG2"/>
    <mergeCell ref="KGH2:KGL2"/>
    <mergeCell ref="KGM2:KGQ2"/>
    <mergeCell ref="KGR2:KGV2"/>
    <mergeCell ref="KGW2:KHA2"/>
    <mergeCell ref="KET2:KEX2"/>
    <mergeCell ref="KEY2:KFC2"/>
    <mergeCell ref="KFD2:KFH2"/>
    <mergeCell ref="KFI2:KFM2"/>
    <mergeCell ref="KFN2:KFR2"/>
    <mergeCell ref="KFS2:KFW2"/>
    <mergeCell ref="KKN2:KKR2"/>
    <mergeCell ref="KKS2:KKW2"/>
    <mergeCell ref="KKX2:KLB2"/>
    <mergeCell ref="KLC2:KLG2"/>
    <mergeCell ref="KLH2:KLL2"/>
    <mergeCell ref="KLM2:KLQ2"/>
    <mergeCell ref="KJJ2:KJN2"/>
    <mergeCell ref="KJO2:KJS2"/>
    <mergeCell ref="KJT2:KJX2"/>
    <mergeCell ref="KJY2:KKC2"/>
    <mergeCell ref="KKD2:KKH2"/>
    <mergeCell ref="KKI2:KKM2"/>
    <mergeCell ref="KIF2:KIJ2"/>
    <mergeCell ref="KIK2:KIO2"/>
    <mergeCell ref="KIP2:KIT2"/>
    <mergeCell ref="KIU2:KIY2"/>
    <mergeCell ref="KIZ2:KJD2"/>
    <mergeCell ref="KJE2:KJI2"/>
    <mergeCell ref="KNZ2:KOD2"/>
    <mergeCell ref="KOE2:KOI2"/>
    <mergeCell ref="KOJ2:KON2"/>
    <mergeCell ref="KOO2:KOS2"/>
    <mergeCell ref="KOT2:KOX2"/>
    <mergeCell ref="KOY2:KPC2"/>
    <mergeCell ref="KMV2:KMZ2"/>
    <mergeCell ref="KNA2:KNE2"/>
    <mergeCell ref="KNF2:KNJ2"/>
    <mergeCell ref="KNK2:KNO2"/>
    <mergeCell ref="KNP2:KNT2"/>
    <mergeCell ref="KNU2:KNY2"/>
    <mergeCell ref="KLR2:KLV2"/>
    <mergeCell ref="KLW2:KMA2"/>
    <mergeCell ref="KMB2:KMF2"/>
    <mergeCell ref="KMG2:KMK2"/>
    <mergeCell ref="KML2:KMP2"/>
    <mergeCell ref="KMQ2:KMU2"/>
    <mergeCell ref="KRL2:KRP2"/>
    <mergeCell ref="KRQ2:KRU2"/>
    <mergeCell ref="KRV2:KRZ2"/>
    <mergeCell ref="KSA2:KSE2"/>
    <mergeCell ref="KSF2:KSJ2"/>
    <mergeCell ref="KSK2:KSO2"/>
    <mergeCell ref="KQH2:KQL2"/>
    <mergeCell ref="KQM2:KQQ2"/>
    <mergeCell ref="KQR2:KQV2"/>
    <mergeCell ref="KQW2:KRA2"/>
    <mergeCell ref="KRB2:KRF2"/>
    <mergeCell ref="KRG2:KRK2"/>
    <mergeCell ref="KPD2:KPH2"/>
    <mergeCell ref="KPI2:KPM2"/>
    <mergeCell ref="KPN2:KPR2"/>
    <mergeCell ref="KPS2:KPW2"/>
    <mergeCell ref="KPX2:KQB2"/>
    <mergeCell ref="KQC2:KQG2"/>
    <mergeCell ref="KUX2:KVB2"/>
    <mergeCell ref="KVC2:KVG2"/>
    <mergeCell ref="KVH2:KVL2"/>
    <mergeCell ref="KVM2:KVQ2"/>
    <mergeCell ref="KVR2:KVV2"/>
    <mergeCell ref="KVW2:KWA2"/>
    <mergeCell ref="KTT2:KTX2"/>
    <mergeCell ref="KTY2:KUC2"/>
    <mergeCell ref="KUD2:KUH2"/>
    <mergeCell ref="KUI2:KUM2"/>
    <mergeCell ref="KUN2:KUR2"/>
    <mergeCell ref="KUS2:KUW2"/>
    <mergeCell ref="KSP2:KST2"/>
    <mergeCell ref="KSU2:KSY2"/>
    <mergeCell ref="KSZ2:KTD2"/>
    <mergeCell ref="KTE2:KTI2"/>
    <mergeCell ref="KTJ2:KTN2"/>
    <mergeCell ref="KTO2:KTS2"/>
    <mergeCell ref="KYJ2:KYN2"/>
    <mergeCell ref="KYO2:KYS2"/>
    <mergeCell ref="KYT2:KYX2"/>
    <mergeCell ref="KYY2:KZC2"/>
    <mergeCell ref="KZD2:KZH2"/>
    <mergeCell ref="KZI2:KZM2"/>
    <mergeCell ref="KXF2:KXJ2"/>
    <mergeCell ref="KXK2:KXO2"/>
    <mergeCell ref="KXP2:KXT2"/>
    <mergeCell ref="KXU2:KXY2"/>
    <mergeCell ref="KXZ2:KYD2"/>
    <mergeCell ref="KYE2:KYI2"/>
    <mergeCell ref="KWB2:KWF2"/>
    <mergeCell ref="KWG2:KWK2"/>
    <mergeCell ref="KWL2:KWP2"/>
    <mergeCell ref="KWQ2:KWU2"/>
    <mergeCell ref="KWV2:KWZ2"/>
    <mergeCell ref="KXA2:KXE2"/>
    <mergeCell ref="LBV2:LBZ2"/>
    <mergeCell ref="LCA2:LCE2"/>
    <mergeCell ref="LCF2:LCJ2"/>
    <mergeCell ref="LCK2:LCO2"/>
    <mergeCell ref="LCP2:LCT2"/>
    <mergeCell ref="LCU2:LCY2"/>
    <mergeCell ref="LAR2:LAV2"/>
    <mergeCell ref="LAW2:LBA2"/>
    <mergeCell ref="LBB2:LBF2"/>
    <mergeCell ref="LBG2:LBK2"/>
    <mergeCell ref="LBL2:LBP2"/>
    <mergeCell ref="LBQ2:LBU2"/>
    <mergeCell ref="KZN2:KZR2"/>
    <mergeCell ref="KZS2:KZW2"/>
    <mergeCell ref="KZX2:LAB2"/>
    <mergeCell ref="LAC2:LAG2"/>
    <mergeCell ref="LAH2:LAL2"/>
    <mergeCell ref="LAM2:LAQ2"/>
    <mergeCell ref="LFH2:LFL2"/>
    <mergeCell ref="LFM2:LFQ2"/>
    <mergeCell ref="LFR2:LFV2"/>
    <mergeCell ref="LFW2:LGA2"/>
    <mergeCell ref="LGB2:LGF2"/>
    <mergeCell ref="LGG2:LGK2"/>
    <mergeCell ref="LED2:LEH2"/>
    <mergeCell ref="LEI2:LEM2"/>
    <mergeCell ref="LEN2:LER2"/>
    <mergeCell ref="LES2:LEW2"/>
    <mergeCell ref="LEX2:LFB2"/>
    <mergeCell ref="LFC2:LFG2"/>
    <mergeCell ref="LCZ2:LDD2"/>
    <mergeCell ref="LDE2:LDI2"/>
    <mergeCell ref="LDJ2:LDN2"/>
    <mergeCell ref="LDO2:LDS2"/>
    <mergeCell ref="LDT2:LDX2"/>
    <mergeCell ref="LDY2:LEC2"/>
    <mergeCell ref="LIT2:LIX2"/>
    <mergeCell ref="LIY2:LJC2"/>
    <mergeCell ref="LJD2:LJH2"/>
    <mergeCell ref="LJI2:LJM2"/>
    <mergeCell ref="LJN2:LJR2"/>
    <mergeCell ref="LJS2:LJW2"/>
    <mergeCell ref="LHP2:LHT2"/>
    <mergeCell ref="LHU2:LHY2"/>
    <mergeCell ref="LHZ2:LID2"/>
    <mergeCell ref="LIE2:LII2"/>
    <mergeCell ref="LIJ2:LIN2"/>
    <mergeCell ref="LIO2:LIS2"/>
    <mergeCell ref="LGL2:LGP2"/>
    <mergeCell ref="LGQ2:LGU2"/>
    <mergeCell ref="LGV2:LGZ2"/>
    <mergeCell ref="LHA2:LHE2"/>
    <mergeCell ref="LHF2:LHJ2"/>
    <mergeCell ref="LHK2:LHO2"/>
    <mergeCell ref="LMF2:LMJ2"/>
    <mergeCell ref="LMK2:LMO2"/>
    <mergeCell ref="LMP2:LMT2"/>
    <mergeCell ref="LMU2:LMY2"/>
    <mergeCell ref="LMZ2:LND2"/>
    <mergeCell ref="LNE2:LNI2"/>
    <mergeCell ref="LLB2:LLF2"/>
    <mergeCell ref="LLG2:LLK2"/>
    <mergeCell ref="LLL2:LLP2"/>
    <mergeCell ref="LLQ2:LLU2"/>
    <mergeCell ref="LLV2:LLZ2"/>
    <mergeCell ref="LMA2:LME2"/>
    <mergeCell ref="LJX2:LKB2"/>
    <mergeCell ref="LKC2:LKG2"/>
    <mergeCell ref="LKH2:LKL2"/>
    <mergeCell ref="LKM2:LKQ2"/>
    <mergeCell ref="LKR2:LKV2"/>
    <mergeCell ref="LKW2:LLA2"/>
    <mergeCell ref="LPR2:LPV2"/>
    <mergeCell ref="LPW2:LQA2"/>
    <mergeCell ref="LQB2:LQF2"/>
    <mergeCell ref="LQG2:LQK2"/>
    <mergeCell ref="LQL2:LQP2"/>
    <mergeCell ref="LQQ2:LQU2"/>
    <mergeCell ref="LON2:LOR2"/>
    <mergeCell ref="LOS2:LOW2"/>
    <mergeCell ref="LOX2:LPB2"/>
    <mergeCell ref="LPC2:LPG2"/>
    <mergeCell ref="LPH2:LPL2"/>
    <mergeCell ref="LPM2:LPQ2"/>
    <mergeCell ref="LNJ2:LNN2"/>
    <mergeCell ref="LNO2:LNS2"/>
    <mergeCell ref="LNT2:LNX2"/>
    <mergeCell ref="LNY2:LOC2"/>
    <mergeCell ref="LOD2:LOH2"/>
    <mergeCell ref="LOI2:LOM2"/>
    <mergeCell ref="LTD2:LTH2"/>
    <mergeCell ref="LTI2:LTM2"/>
    <mergeCell ref="LTN2:LTR2"/>
    <mergeCell ref="LTS2:LTW2"/>
    <mergeCell ref="LTX2:LUB2"/>
    <mergeCell ref="LUC2:LUG2"/>
    <mergeCell ref="LRZ2:LSD2"/>
    <mergeCell ref="LSE2:LSI2"/>
    <mergeCell ref="LSJ2:LSN2"/>
    <mergeCell ref="LSO2:LSS2"/>
    <mergeCell ref="LST2:LSX2"/>
    <mergeCell ref="LSY2:LTC2"/>
    <mergeCell ref="LQV2:LQZ2"/>
    <mergeCell ref="LRA2:LRE2"/>
    <mergeCell ref="LRF2:LRJ2"/>
    <mergeCell ref="LRK2:LRO2"/>
    <mergeCell ref="LRP2:LRT2"/>
    <mergeCell ref="LRU2:LRY2"/>
    <mergeCell ref="LWP2:LWT2"/>
    <mergeCell ref="LWU2:LWY2"/>
    <mergeCell ref="LWZ2:LXD2"/>
    <mergeCell ref="LXE2:LXI2"/>
    <mergeCell ref="LXJ2:LXN2"/>
    <mergeCell ref="LXO2:LXS2"/>
    <mergeCell ref="LVL2:LVP2"/>
    <mergeCell ref="LVQ2:LVU2"/>
    <mergeCell ref="LVV2:LVZ2"/>
    <mergeCell ref="LWA2:LWE2"/>
    <mergeCell ref="LWF2:LWJ2"/>
    <mergeCell ref="LWK2:LWO2"/>
    <mergeCell ref="LUH2:LUL2"/>
    <mergeCell ref="LUM2:LUQ2"/>
    <mergeCell ref="LUR2:LUV2"/>
    <mergeCell ref="LUW2:LVA2"/>
    <mergeCell ref="LVB2:LVF2"/>
    <mergeCell ref="LVG2:LVK2"/>
    <mergeCell ref="MAB2:MAF2"/>
    <mergeCell ref="MAG2:MAK2"/>
    <mergeCell ref="MAL2:MAP2"/>
    <mergeCell ref="MAQ2:MAU2"/>
    <mergeCell ref="MAV2:MAZ2"/>
    <mergeCell ref="MBA2:MBE2"/>
    <mergeCell ref="LYX2:LZB2"/>
    <mergeCell ref="LZC2:LZG2"/>
    <mergeCell ref="LZH2:LZL2"/>
    <mergeCell ref="LZM2:LZQ2"/>
    <mergeCell ref="LZR2:LZV2"/>
    <mergeCell ref="LZW2:MAA2"/>
    <mergeCell ref="LXT2:LXX2"/>
    <mergeCell ref="LXY2:LYC2"/>
    <mergeCell ref="LYD2:LYH2"/>
    <mergeCell ref="LYI2:LYM2"/>
    <mergeCell ref="LYN2:LYR2"/>
    <mergeCell ref="LYS2:LYW2"/>
    <mergeCell ref="MDN2:MDR2"/>
    <mergeCell ref="MDS2:MDW2"/>
    <mergeCell ref="MDX2:MEB2"/>
    <mergeCell ref="MEC2:MEG2"/>
    <mergeCell ref="MEH2:MEL2"/>
    <mergeCell ref="MEM2:MEQ2"/>
    <mergeCell ref="MCJ2:MCN2"/>
    <mergeCell ref="MCO2:MCS2"/>
    <mergeCell ref="MCT2:MCX2"/>
    <mergeCell ref="MCY2:MDC2"/>
    <mergeCell ref="MDD2:MDH2"/>
    <mergeCell ref="MDI2:MDM2"/>
    <mergeCell ref="MBF2:MBJ2"/>
    <mergeCell ref="MBK2:MBO2"/>
    <mergeCell ref="MBP2:MBT2"/>
    <mergeCell ref="MBU2:MBY2"/>
    <mergeCell ref="MBZ2:MCD2"/>
    <mergeCell ref="MCE2:MCI2"/>
    <mergeCell ref="MGZ2:MHD2"/>
    <mergeCell ref="MHE2:MHI2"/>
    <mergeCell ref="MHJ2:MHN2"/>
    <mergeCell ref="MHO2:MHS2"/>
    <mergeCell ref="MHT2:MHX2"/>
    <mergeCell ref="MHY2:MIC2"/>
    <mergeCell ref="MFV2:MFZ2"/>
    <mergeCell ref="MGA2:MGE2"/>
    <mergeCell ref="MGF2:MGJ2"/>
    <mergeCell ref="MGK2:MGO2"/>
    <mergeCell ref="MGP2:MGT2"/>
    <mergeCell ref="MGU2:MGY2"/>
    <mergeCell ref="MER2:MEV2"/>
    <mergeCell ref="MEW2:MFA2"/>
    <mergeCell ref="MFB2:MFF2"/>
    <mergeCell ref="MFG2:MFK2"/>
    <mergeCell ref="MFL2:MFP2"/>
    <mergeCell ref="MFQ2:MFU2"/>
    <mergeCell ref="MKL2:MKP2"/>
    <mergeCell ref="MKQ2:MKU2"/>
    <mergeCell ref="MKV2:MKZ2"/>
    <mergeCell ref="MLA2:MLE2"/>
    <mergeCell ref="MLF2:MLJ2"/>
    <mergeCell ref="MLK2:MLO2"/>
    <mergeCell ref="MJH2:MJL2"/>
    <mergeCell ref="MJM2:MJQ2"/>
    <mergeCell ref="MJR2:MJV2"/>
    <mergeCell ref="MJW2:MKA2"/>
    <mergeCell ref="MKB2:MKF2"/>
    <mergeCell ref="MKG2:MKK2"/>
    <mergeCell ref="MID2:MIH2"/>
    <mergeCell ref="MII2:MIM2"/>
    <mergeCell ref="MIN2:MIR2"/>
    <mergeCell ref="MIS2:MIW2"/>
    <mergeCell ref="MIX2:MJB2"/>
    <mergeCell ref="MJC2:MJG2"/>
    <mergeCell ref="MNX2:MOB2"/>
    <mergeCell ref="MOC2:MOG2"/>
    <mergeCell ref="MOH2:MOL2"/>
    <mergeCell ref="MOM2:MOQ2"/>
    <mergeCell ref="MOR2:MOV2"/>
    <mergeCell ref="MOW2:MPA2"/>
    <mergeCell ref="MMT2:MMX2"/>
    <mergeCell ref="MMY2:MNC2"/>
    <mergeCell ref="MND2:MNH2"/>
    <mergeCell ref="MNI2:MNM2"/>
    <mergeCell ref="MNN2:MNR2"/>
    <mergeCell ref="MNS2:MNW2"/>
    <mergeCell ref="MLP2:MLT2"/>
    <mergeCell ref="MLU2:MLY2"/>
    <mergeCell ref="MLZ2:MMD2"/>
    <mergeCell ref="MME2:MMI2"/>
    <mergeCell ref="MMJ2:MMN2"/>
    <mergeCell ref="MMO2:MMS2"/>
    <mergeCell ref="MRJ2:MRN2"/>
    <mergeCell ref="MRO2:MRS2"/>
    <mergeCell ref="MRT2:MRX2"/>
    <mergeCell ref="MRY2:MSC2"/>
    <mergeCell ref="MSD2:MSH2"/>
    <mergeCell ref="MSI2:MSM2"/>
    <mergeCell ref="MQF2:MQJ2"/>
    <mergeCell ref="MQK2:MQO2"/>
    <mergeCell ref="MQP2:MQT2"/>
    <mergeCell ref="MQU2:MQY2"/>
    <mergeCell ref="MQZ2:MRD2"/>
    <mergeCell ref="MRE2:MRI2"/>
    <mergeCell ref="MPB2:MPF2"/>
    <mergeCell ref="MPG2:MPK2"/>
    <mergeCell ref="MPL2:MPP2"/>
    <mergeCell ref="MPQ2:MPU2"/>
    <mergeCell ref="MPV2:MPZ2"/>
    <mergeCell ref="MQA2:MQE2"/>
    <mergeCell ref="MUV2:MUZ2"/>
    <mergeCell ref="MVA2:MVE2"/>
    <mergeCell ref="MVF2:MVJ2"/>
    <mergeCell ref="MVK2:MVO2"/>
    <mergeCell ref="MVP2:MVT2"/>
    <mergeCell ref="MVU2:MVY2"/>
    <mergeCell ref="MTR2:MTV2"/>
    <mergeCell ref="MTW2:MUA2"/>
    <mergeCell ref="MUB2:MUF2"/>
    <mergeCell ref="MUG2:MUK2"/>
    <mergeCell ref="MUL2:MUP2"/>
    <mergeCell ref="MUQ2:MUU2"/>
    <mergeCell ref="MSN2:MSR2"/>
    <mergeCell ref="MSS2:MSW2"/>
    <mergeCell ref="MSX2:MTB2"/>
    <mergeCell ref="MTC2:MTG2"/>
    <mergeCell ref="MTH2:MTL2"/>
    <mergeCell ref="MTM2:MTQ2"/>
    <mergeCell ref="MYH2:MYL2"/>
    <mergeCell ref="MYM2:MYQ2"/>
    <mergeCell ref="MYR2:MYV2"/>
    <mergeCell ref="MYW2:MZA2"/>
    <mergeCell ref="MZB2:MZF2"/>
    <mergeCell ref="MZG2:MZK2"/>
    <mergeCell ref="MXD2:MXH2"/>
    <mergeCell ref="MXI2:MXM2"/>
    <mergeCell ref="MXN2:MXR2"/>
    <mergeCell ref="MXS2:MXW2"/>
    <mergeCell ref="MXX2:MYB2"/>
    <mergeCell ref="MYC2:MYG2"/>
    <mergeCell ref="MVZ2:MWD2"/>
    <mergeCell ref="MWE2:MWI2"/>
    <mergeCell ref="MWJ2:MWN2"/>
    <mergeCell ref="MWO2:MWS2"/>
    <mergeCell ref="MWT2:MWX2"/>
    <mergeCell ref="MWY2:MXC2"/>
    <mergeCell ref="NBT2:NBX2"/>
    <mergeCell ref="NBY2:NCC2"/>
    <mergeCell ref="NCD2:NCH2"/>
    <mergeCell ref="NCI2:NCM2"/>
    <mergeCell ref="NCN2:NCR2"/>
    <mergeCell ref="NCS2:NCW2"/>
    <mergeCell ref="NAP2:NAT2"/>
    <mergeCell ref="NAU2:NAY2"/>
    <mergeCell ref="NAZ2:NBD2"/>
    <mergeCell ref="NBE2:NBI2"/>
    <mergeCell ref="NBJ2:NBN2"/>
    <mergeCell ref="NBO2:NBS2"/>
    <mergeCell ref="MZL2:MZP2"/>
    <mergeCell ref="MZQ2:MZU2"/>
    <mergeCell ref="MZV2:MZZ2"/>
    <mergeCell ref="NAA2:NAE2"/>
    <mergeCell ref="NAF2:NAJ2"/>
    <mergeCell ref="NAK2:NAO2"/>
    <mergeCell ref="NFF2:NFJ2"/>
    <mergeCell ref="NFK2:NFO2"/>
    <mergeCell ref="NFP2:NFT2"/>
    <mergeCell ref="NFU2:NFY2"/>
    <mergeCell ref="NFZ2:NGD2"/>
    <mergeCell ref="NGE2:NGI2"/>
    <mergeCell ref="NEB2:NEF2"/>
    <mergeCell ref="NEG2:NEK2"/>
    <mergeCell ref="NEL2:NEP2"/>
    <mergeCell ref="NEQ2:NEU2"/>
    <mergeCell ref="NEV2:NEZ2"/>
    <mergeCell ref="NFA2:NFE2"/>
    <mergeCell ref="NCX2:NDB2"/>
    <mergeCell ref="NDC2:NDG2"/>
    <mergeCell ref="NDH2:NDL2"/>
    <mergeCell ref="NDM2:NDQ2"/>
    <mergeCell ref="NDR2:NDV2"/>
    <mergeCell ref="NDW2:NEA2"/>
    <mergeCell ref="NIR2:NIV2"/>
    <mergeCell ref="NIW2:NJA2"/>
    <mergeCell ref="NJB2:NJF2"/>
    <mergeCell ref="NJG2:NJK2"/>
    <mergeCell ref="NJL2:NJP2"/>
    <mergeCell ref="NJQ2:NJU2"/>
    <mergeCell ref="NHN2:NHR2"/>
    <mergeCell ref="NHS2:NHW2"/>
    <mergeCell ref="NHX2:NIB2"/>
    <mergeCell ref="NIC2:NIG2"/>
    <mergeCell ref="NIH2:NIL2"/>
    <mergeCell ref="NIM2:NIQ2"/>
    <mergeCell ref="NGJ2:NGN2"/>
    <mergeCell ref="NGO2:NGS2"/>
    <mergeCell ref="NGT2:NGX2"/>
    <mergeCell ref="NGY2:NHC2"/>
    <mergeCell ref="NHD2:NHH2"/>
    <mergeCell ref="NHI2:NHM2"/>
    <mergeCell ref="NMD2:NMH2"/>
    <mergeCell ref="NMI2:NMM2"/>
    <mergeCell ref="NMN2:NMR2"/>
    <mergeCell ref="NMS2:NMW2"/>
    <mergeCell ref="NMX2:NNB2"/>
    <mergeCell ref="NNC2:NNG2"/>
    <mergeCell ref="NKZ2:NLD2"/>
    <mergeCell ref="NLE2:NLI2"/>
    <mergeCell ref="NLJ2:NLN2"/>
    <mergeCell ref="NLO2:NLS2"/>
    <mergeCell ref="NLT2:NLX2"/>
    <mergeCell ref="NLY2:NMC2"/>
    <mergeCell ref="NJV2:NJZ2"/>
    <mergeCell ref="NKA2:NKE2"/>
    <mergeCell ref="NKF2:NKJ2"/>
    <mergeCell ref="NKK2:NKO2"/>
    <mergeCell ref="NKP2:NKT2"/>
    <mergeCell ref="NKU2:NKY2"/>
    <mergeCell ref="NPP2:NPT2"/>
    <mergeCell ref="NPU2:NPY2"/>
    <mergeCell ref="NPZ2:NQD2"/>
    <mergeCell ref="NQE2:NQI2"/>
    <mergeCell ref="NQJ2:NQN2"/>
    <mergeCell ref="NQO2:NQS2"/>
    <mergeCell ref="NOL2:NOP2"/>
    <mergeCell ref="NOQ2:NOU2"/>
    <mergeCell ref="NOV2:NOZ2"/>
    <mergeCell ref="NPA2:NPE2"/>
    <mergeCell ref="NPF2:NPJ2"/>
    <mergeCell ref="NPK2:NPO2"/>
    <mergeCell ref="NNH2:NNL2"/>
    <mergeCell ref="NNM2:NNQ2"/>
    <mergeCell ref="NNR2:NNV2"/>
    <mergeCell ref="NNW2:NOA2"/>
    <mergeCell ref="NOB2:NOF2"/>
    <mergeCell ref="NOG2:NOK2"/>
    <mergeCell ref="NTB2:NTF2"/>
    <mergeCell ref="NTG2:NTK2"/>
    <mergeCell ref="NTL2:NTP2"/>
    <mergeCell ref="NTQ2:NTU2"/>
    <mergeCell ref="NTV2:NTZ2"/>
    <mergeCell ref="NUA2:NUE2"/>
    <mergeCell ref="NRX2:NSB2"/>
    <mergeCell ref="NSC2:NSG2"/>
    <mergeCell ref="NSH2:NSL2"/>
    <mergeCell ref="NSM2:NSQ2"/>
    <mergeCell ref="NSR2:NSV2"/>
    <mergeCell ref="NSW2:NTA2"/>
    <mergeCell ref="NQT2:NQX2"/>
    <mergeCell ref="NQY2:NRC2"/>
    <mergeCell ref="NRD2:NRH2"/>
    <mergeCell ref="NRI2:NRM2"/>
    <mergeCell ref="NRN2:NRR2"/>
    <mergeCell ref="NRS2:NRW2"/>
    <mergeCell ref="NWN2:NWR2"/>
    <mergeCell ref="NWS2:NWW2"/>
    <mergeCell ref="NWX2:NXB2"/>
    <mergeCell ref="NXC2:NXG2"/>
    <mergeCell ref="NXH2:NXL2"/>
    <mergeCell ref="NXM2:NXQ2"/>
    <mergeCell ref="NVJ2:NVN2"/>
    <mergeCell ref="NVO2:NVS2"/>
    <mergeCell ref="NVT2:NVX2"/>
    <mergeCell ref="NVY2:NWC2"/>
    <mergeCell ref="NWD2:NWH2"/>
    <mergeCell ref="NWI2:NWM2"/>
    <mergeCell ref="NUF2:NUJ2"/>
    <mergeCell ref="NUK2:NUO2"/>
    <mergeCell ref="NUP2:NUT2"/>
    <mergeCell ref="NUU2:NUY2"/>
    <mergeCell ref="NUZ2:NVD2"/>
    <mergeCell ref="NVE2:NVI2"/>
    <mergeCell ref="NZZ2:OAD2"/>
    <mergeCell ref="OAE2:OAI2"/>
    <mergeCell ref="OAJ2:OAN2"/>
    <mergeCell ref="OAO2:OAS2"/>
    <mergeCell ref="OAT2:OAX2"/>
    <mergeCell ref="OAY2:OBC2"/>
    <mergeCell ref="NYV2:NYZ2"/>
    <mergeCell ref="NZA2:NZE2"/>
    <mergeCell ref="NZF2:NZJ2"/>
    <mergeCell ref="NZK2:NZO2"/>
    <mergeCell ref="NZP2:NZT2"/>
    <mergeCell ref="NZU2:NZY2"/>
    <mergeCell ref="NXR2:NXV2"/>
    <mergeCell ref="NXW2:NYA2"/>
    <mergeCell ref="NYB2:NYF2"/>
    <mergeCell ref="NYG2:NYK2"/>
    <mergeCell ref="NYL2:NYP2"/>
    <mergeCell ref="NYQ2:NYU2"/>
    <mergeCell ref="ODL2:ODP2"/>
    <mergeCell ref="ODQ2:ODU2"/>
    <mergeCell ref="ODV2:ODZ2"/>
    <mergeCell ref="OEA2:OEE2"/>
    <mergeCell ref="OEF2:OEJ2"/>
    <mergeCell ref="OEK2:OEO2"/>
    <mergeCell ref="OCH2:OCL2"/>
    <mergeCell ref="OCM2:OCQ2"/>
    <mergeCell ref="OCR2:OCV2"/>
    <mergeCell ref="OCW2:ODA2"/>
    <mergeCell ref="ODB2:ODF2"/>
    <mergeCell ref="ODG2:ODK2"/>
    <mergeCell ref="OBD2:OBH2"/>
    <mergeCell ref="OBI2:OBM2"/>
    <mergeCell ref="OBN2:OBR2"/>
    <mergeCell ref="OBS2:OBW2"/>
    <mergeCell ref="OBX2:OCB2"/>
    <mergeCell ref="OCC2:OCG2"/>
    <mergeCell ref="OGX2:OHB2"/>
    <mergeCell ref="OHC2:OHG2"/>
    <mergeCell ref="OHH2:OHL2"/>
    <mergeCell ref="OHM2:OHQ2"/>
    <mergeCell ref="OHR2:OHV2"/>
    <mergeCell ref="OHW2:OIA2"/>
    <mergeCell ref="OFT2:OFX2"/>
    <mergeCell ref="OFY2:OGC2"/>
    <mergeCell ref="OGD2:OGH2"/>
    <mergeCell ref="OGI2:OGM2"/>
    <mergeCell ref="OGN2:OGR2"/>
    <mergeCell ref="OGS2:OGW2"/>
    <mergeCell ref="OEP2:OET2"/>
    <mergeCell ref="OEU2:OEY2"/>
    <mergeCell ref="OEZ2:OFD2"/>
    <mergeCell ref="OFE2:OFI2"/>
    <mergeCell ref="OFJ2:OFN2"/>
    <mergeCell ref="OFO2:OFS2"/>
    <mergeCell ref="OKJ2:OKN2"/>
    <mergeCell ref="OKO2:OKS2"/>
    <mergeCell ref="OKT2:OKX2"/>
    <mergeCell ref="OKY2:OLC2"/>
    <mergeCell ref="OLD2:OLH2"/>
    <mergeCell ref="OLI2:OLM2"/>
    <mergeCell ref="OJF2:OJJ2"/>
    <mergeCell ref="OJK2:OJO2"/>
    <mergeCell ref="OJP2:OJT2"/>
    <mergeCell ref="OJU2:OJY2"/>
    <mergeCell ref="OJZ2:OKD2"/>
    <mergeCell ref="OKE2:OKI2"/>
    <mergeCell ref="OIB2:OIF2"/>
    <mergeCell ref="OIG2:OIK2"/>
    <mergeCell ref="OIL2:OIP2"/>
    <mergeCell ref="OIQ2:OIU2"/>
    <mergeCell ref="OIV2:OIZ2"/>
    <mergeCell ref="OJA2:OJE2"/>
    <mergeCell ref="ONV2:ONZ2"/>
    <mergeCell ref="OOA2:OOE2"/>
    <mergeCell ref="OOF2:OOJ2"/>
    <mergeCell ref="OOK2:OOO2"/>
    <mergeCell ref="OOP2:OOT2"/>
    <mergeCell ref="OOU2:OOY2"/>
    <mergeCell ref="OMR2:OMV2"/>
    <mergeCell ref="OMW2:ONA2"/>
    <mergeCell ref="ONB2:ONF2"/>
    <mergeCell ref="ONG2:ONK2"/>
    <mergeCell ref="ONL2:ONP2"/>
    <mergeCell ref="ONQ2:ONU2"/>
    <mergeCell ref="OLN2:OLR2"/>
    <mergeCell ref="OLS2:OLW2"/>
    <mergeCell ref="OLX2:OMB2"/>
    <mergeCell ref="OMC2:OMG2"/>
    <mergeCell ref="OMH2:OML2"/>
    <mergeCell ref="OMM2:OMQ2"/>
    <mergeCell ref="ORH2:ORL2"/>
    <mergeCell ref="ORM2:ORQ2"/>
    <mergeCell ref="ORR2:ORV2"/>
    <mergeCell ref="ORW2:OSA2"/>
    <mergeCell ref="OSB2:OSF2"/>
    <mergeCell ref="OSG2:OSK2"/>
    <mergeCell ref="OQD2:OQH2"/>
    <mergeCell ref="OQI2:OQM2"/>
    <mergeCell ref="OQN2:OQR2"/>
    <mergeCell ref="OQS2:OQW2"/>
    <mergeCell ref="OQX2:ORB2"/>
    <mergeCell ref="ORC2:ORG2"/>
    <mergeCell ref="OOZ2:OPD2"/>
    <mergeCell ref="OPE2:OPI2"/>
    <mergeCell ref="OPJ2:OPN2"/>
    <mergeCell ref="OPO2:OPS2"/>
    <mergeCell ref="OPT2:OPX2"/>
    <mergeCell ref="OPY2:OQC2"/>
    <mergeCell ref="OUT2:OUX2"/>
    <mergeCell ref="OUY2:OVC2"/>
    <mergeCell ref="OVD2:OVH2"/>
    <mergeCell ref="OVI2:OVM2"/>
    <mergeCell ref="OVN2:OVR2"/>
    <mergeCell ref="OVS2:OVW2"/>
    <mergeCell ref="OTP2:OTT2"/>
    <mergeCell ref="OTU2:OTY2"/>
    <mergeCell ref="OTZ2:OUD2"/>
    <mergeCell ref="OUE2:OUI2"/>
    <mergeCell ref="OUJ2:OUN2"/>
    <mergeCell ref="OUO2:OUS2"/>
    <mergeCell ref="OSL2:OSP2"/>
    <mergeCell ref="OSQ2:OSU2"/>
    <mergeCell ref="OSV2:OSZ2"/>
    <mergeCell ref="OTA2:OTE2"/>
    <mergeCell ref="OTF2:OTJ2"/>
    <mergeCell ref="OTK2:OTO2"/>
    <mergeCell ref="OYF2:OYJ2"/>
    <mergeCell ref="OYK2:OYO2"/>
    <mergeCell ref="OYP2:OYT2"/>
    <mergeCell ref="OYU2:OYY2"/>
    <mergeCell ref="OYZ2:OZD2"/>
    <mergeCell ref="OZE2:OZI2"/>
    <mergeCell ref="OXB2:OXF2"/>
    <mergeCell ref="OXG2:OXK2"/>
    <mergeCell ref="OXL2:OXP2"/>
    <mergeCell ref="OXQ2:OXU2"/>
    <mergeCell ref="OXV2:OXZ2"/>
    <mergeCell ref="OYA2:OYE2"/>
    <mergeCell ref="OVX2:OWB2"/>
    <mergeCell ref="OWC2:OWG2"/>
    <mergeCell ref="OWH2:OWL2"/>
    <mergeCell ref="OWM2:OWQ2"/>
    <mergeCell ref="OWR2:OWV2"/>
    <mergeCell ref="OWW2:OXA2"/>
    <mergeCell ref="PBR2:PBV2"/>
    <mergeCell ref="PBW2:PCA2"/>
    <mergeCell ref="PCB2:PCF2"/>
    <mergeCell ref="PCG2:PCK2"/>
    <mergeCell ref="PCL2:PCP2"/>
    <mergeCell ref="PCQ2:PCU2"/>
    <mergeCell ref="PAN2:PAR2"/>
    <mergeCell ref="PAS2:PAW2"/>
    <mergeCell ref="PAX2:PBB2"/>
    <mergeCell ref="PBC2:PBG2"/>
    <mergeCell ref="PBH2:PBL2"/>
    <mergeCell ref="PBM2:PBQ2"/>
    <mergeCell ref="OZJ2:OZN2"/>
    <mergeCell ref="OZO2:OZS2"/>
    <mergeCell ref="OZT2:OZX2"/>
    <mergeCell ref="OZY2:PAC2"/>
    <mergeCell ref="PAD2:PAH2"/>
    <mergeCell ref="PAI2:PAM2"/>
    <mergeCell ref="PFD2:PFH2"/>
    <mergeCell ref="PFI2:PFM2"/>
    <mergeCell ref="PFN2:PFR2"/>
    <mergeCell ref="PFS2:PFW2"/>
    <mergeCell ref="PFX2:PGB2"/>
    <mergeCell ref="PGC2:PGG2"/>
    <mergeCell ref="PDZ2:PED2"/>
    <mergeCell ref="PEE2:PEI2"/>
    <mergeCell ref="PEJ2:PEN2"/>
    <mergeCell ref="PEO2:PES2"/>
    <mergeCell ref="PET2:PEX2"/>
    <mergeCell ref="PEY2:PFC2"/>
    <mergeCell ref="PCV2:PCZ2"/>
    <mergeCell ref="PDA2:PDE2"/>
    <mergeCell ref="PDF2:PDJ2"/>
    <mergeCell ref="PDK2:PDO2"/>
    <mergeCell ref="PDP2:PDT2"/>
    <mergeCell ref="PDU2:PDY2"/>
    <mergeCell ref="PIP2:PIT2"/>
    <mergeCell ref="PIU2:PIY2"/>
    <mergeCell ref="PIZ2:PJD2"/>
    <mergeCell ref="PJE2:PJI2"/>
    <mergeCell ref="PJJ2:PJN2"/>
    <mergeCell ref="PJO2:PJS2"/>
    <mergeCell ref="PHL2:PHP2"/>
    <mergeCell ref="PHQ2:PHU2"/>
    <mergeCell ref="PHV2:PHZ2"/>
    <mergeCell ref="PIA2:PIE2"/>
    <mergeCell ref="PIF2:PIJ2"/>
    <mergeCell ref="PIK2:PIO2"/>
    <mergeCell ref="PGH2:PGL2"/>
    <mergeCell ref="PGM2:PGQ2"/>
    <mergeCell ref="PGR2:PGV2"/>
    <mergeCell ref="PGW2:PHA2"/>
    <mergeCell ref="PHB2:PHF2"/>
    <mergeCell ref="PHG2:PHK2"/>
    <mergeCell ref="PMB2:PMF2"/>
    <mergeCell ref="PMG2:PMK2"/>
    <mergeCell ref="PML2:PMP2"/>
    <mergeCell ref="PMQ2:PMU2"/>
    <mergeCell ref="PMV2:PMZ2"/>
    <mergeCell ref="PNA2:PNE2"/>
    <mergeCell ref="PKX2:PLB2"/>
    <mergeCell ref="PLC2:PLG2"/>
    <mergeCell ref="PLH2:PLL2"/>
    <mergeCell ref="PLM2:PLQ2"/>
    <mergeCell ref="PLR2:PLV2"/>
    <mergeCell ref="PLW2:PMA2"/>
    <mergeCell ref="PJT2:PJX2"/>
    <mergeCell ref="PJY2:PKC2"/>
    <mergeCell ref="PKD2:PKH2"/>
    <mergeCell ref="PKI2:PKM2"/>
    <mergeCell ref="PKN2:PKR2"/>
    <mergeCell ref="PKS2:PKW2"/>
    <mergeCell ref="PPN2:PPR2"/>
    <mergeCell ref="PPS2:PPW2"/>
    <mergeCell ref="PPX2:PQB2"/>
    <mergeCell ref="PQC2:PQG2"/>
    <mergeCell ref="PQH2:PQL2"/>
    <mergeCell ref="PQM2:PQQ2"/>
    <mergeCell ref="POJ2:PON2"/>
    <mergeCell ref="POO2:POS2"/>
    <mergeCell ref="POT2:POX2"/>
    <mergeCell ref="POY2:PPC2"/>
    <mergeCell ref="PPD2:PPH2"/>
    <mergeCell ref="PPI2:PPM2"/>
    <mergeCell ref="PNF2:PNJ2"/>
    <mergeCell ref="PNK2:PNO2"/>
    <mergeCell ref="PNP2:PNT2"/>
    <mergeCell ref="PNU2:PNY2"/>
    <mergeCell ref="PNZ2:POD2"/>
    <mergeCell ref="POE2:POI2"/>
    <mergeCell ref="PSZ2:PTD2"/>
    <mergeCell ref="PTE2:PTI2"/>
    <mergeCell ref="PTJ2:PTN2"/>
    <mergeCell ref="PTO2:PTS2"/>
    <mergeCell ref="PTT2:PTX2"/>
    <mergeCell ref="PTY2:PUC2"/>
    <mergeCell ref="PRV2:PRZ2"/>
    <mergeCell ref="PSA2:PSE2"/>
    <mergeCell ref="PSF2:PSJ2"/>
    <mergeCell ref="PSK2:PSO2"/>
    <mergeCell ref="PSP2:PST2"/>
    <mergeCell ref="PSU2:PSY2"/>
    <mergeCell ref="PQR2:PQV2"/>
    <mergeCell ref="PQW2:PRA2"/>
    <mergeCell ref="PRB2:PRF2"/>
    <mergeCell ref="PRG2:PRK2"/>
    <mergeCell ref="PRL2:PRP2"/>
    <mergeCell ref="PRQ2:PRU2"/>
    <mergeCell ref="PWL2:PWP2"/>
    <mergeCell ref="PWQ2:PWU2"/>
    <mergeCell ref="PWV2:PWZ2"/>
    <mergeCell ref="PXA2:PXE2"/>
    <mergeCell ref="PXF2:PXJ2"/>
    <mergeCell ref="PXK2:PXO2"/>
    <mergeCell ref="PVH2:PVL2"/>
    <mergeCell ref="PVM2:PVQ2"/>
    <mergeCell ref="PVR2:PVV2"/>
    <mergeCell ref="PVW2:PWA2"/>
    <mergeCell ref="PWB2:PWF2"/>
    <mergeCell ref="PWG2:PWK2"/>
    <mergeCell ref="PUD2:PUH2"/>
    <mergeCell ref="PUI2:PUM2"/>
    <mergeCell ref="PUN2:PUR2"/>
    <mergeCell ref="PUS2:PUW2"/>
    <mergeCell ref="PUX2:PVB2"/>
    <mergeCell ref="PVC2:PVG2"/>
    <mergeCell ref="PZX2:QAB2"/>
    <mergeCell ref="QAC2:QAG2"/>
    <mergeCell ref="QAH2:QAL2"/>
    <mergeCell ref="QAM2:QAQ2"/>
    <mergeCell ref="QAR2:QAV2"/>
    <mergeCell ref="QAW2:QBA2"/>
    <mergeCell ref="PYT2:PYX2"/>
    <mergeCell ref="PYY2:PZC2"/>
    <mergeCell ref="PZD2:PZH2"/>
    <mergeCell ref="PZI2:PZM2"/>
    <mergeCell ref="PZN2:PZR2"/>
    <mergeCell ref="PZS2:PZW2"/>
    <mergeCell ref="PXP2:PXT2"/>
    <mergeCell ref="PXU2:PXY2"/>
    <mergeCell ref="PXZ2:PYD2"/>
    <mergeCell ref="PYE2:PYI2"/>
    <mergeCell ref="PYJ2:PYN2"/>
    <mergeCell ref="PYO2:PYS2"/>
    <mergeCell ref="QDJ2:QDN2"/>
    <mergeCell ref="QDO2:QDS2"/>
    <mergeCell ref="QDT2:QDX2"/>
    <mergeCell ref="QDY2:QEC2"/>
    <mergeCell ref="QED2:QEH2"/>
    <mergeCell ref="QEI2:QEM2"/>
    <mergeCell ref="QCF2:QCJ2"/>
    <mergeCell ref="QCK2:QCO2"/>
    <mergeCell ref="QCP2:QCT2"/>
    <mergeCell ref="QCU2:QCY2"/>
    <mergeCell ref="QCZ2:QDD2"/>
    <mergeCell ref="QDE2:QDI2"/>
    <mergeCell ref="QBB2:QBF2"/>
    <mergeCell ref="QBG2:QBK2"/>
    <mergeCell ref="QBL2:QBP2"/>
    <mergeCell ref="QBQ2:QBU2"/>
    <mergeCell ref="QBV2:QBZ2"/>
    <mergeCell ref="QCA2:QCE2"/>
    <mergeCell ref="QGV2:QGZ2"/>
    <mergeCell ref="QHA2:QHE2"/>
    <mergeCell ref="QHF2:QHJ2"/>
    <mergeCell ref="QHK2:QHO2"/>
    <mergeCell ref="QHP2:QHT2"/>
    <mergeCell ref="QHU2:QHY2"/>
    <mergeCell ref="QFR2:QFV2"/>
    <mergeCell ref="QFW2:QGA2"/>
    <mergeCell ref="QGB2:QGF2"/>
    <mergeCell ref="QGG2:QGK2"/>
    <mergeCell ref="QGL2:QGP2"/>
    <mergeCell ref="QGQ2:QGU2"/>
    <mergeCell ref="QEN2:QER2"/>
    <mergeCell ref="QES2:QEW2"/>
    <mergeCell ref="QEX2:QFB2"/>
    <mergeCell ref="QFC2:QFG2"/>
    <mergeCell ref="QFH2:QFL2"/>
    <mergeCell ref="QFM2:QFQ2"/>
    <mergeCell ref="QKH2:QKL2"/>
    <mergeCell ref="QKM2:QKQ2"/>
    <mergeCell ref="QKR2:QKV2"/>
    <mergeCell ref="QKW2:QLA2"/>
    <mergeCell ref="QLB2:QLF2"/>
    <mergeCell ref="QLG2:QLK2"/>
    <mergeCell ref="QJD2:QJH2"/>
    <mergeCell ref="QJI2:QJM2"/>
    <mergeCell ref="QJN2:QJR2"/>
    <mergeCell ref="QJS2:QJW2"/>
    <mergeCell ref="QJX2:QKB2"/>
    <mergeCell ref="QKC2:QKG2"/>
    <mergeCell ref="QHZ2:QID2"/>
    <mergeCell ref="QIE2:QII2"/>
    <mergeCell ref="QIJ2:QIN2"/>
    <mergeCell ref="QIO2:QIS2"/>
    <mergeCell ref="QIT2:QIX2"/>
    <mergeCell ref="QIY2:QJC2"/>
    <mergeCell ref="QNT2:QNX2"/>
    <mergeCell ref="QNY2:QOC2"/>
    <mergeCell ref="QOD2:QOH2"/>
    <mergeCell ref="QOI2:QOM2"/>
    <mergeCell ref="QON2:QOR2"/>
    <mergeCell ref="QOS2:QOW2"/>
    <mergeCell ref="QMP2:QMT2"/>
    <mergeCell ref="QMU2:QMY2"/>
    <mergeCell ref="QMZ2:QND2"/>
    <mergeCell ref="QNE2:QNI2"/>
    <mergeCell ref="QNJ2:QNN2"/>
    <mergeCell ref="QNO2:QNS2"/>
    <mergeCell ref="QLL2:QLP2"/>
    <mergeCell ref="QLQ2:QLU2"/>
    <mergeCell ref="QLV2:QLZ2"/>
    <mergeCell ref="QMA2:QME2"/>
    <mergeCell ref="QMF2:QMJ2"/>
    <mergeCell ref="QMK2:QMO2"/>
    <mergeCell ref="QRF2:QRJ2"/>
    <mergeCell ref="QRK2:QRO2"/>
    <mergeCell ref="QRP2:QRT2"/>
    <mergeCell ref="QRU2:QRY2"/>
    <mergeCell ref="QRZ2:QSD2"/>
    <mergeCell ref="QSE2:QSI2"/>
    <mergeCell ref="QQB2:QQF2"/>
    <mergeCell ref="QQG2:QQK2"/>
    <mergeCell ref="QQL2:QQP2"/>
    <mergeCell ref="QQQ2:QQU2"/>
    <mergeCell ref="QQV2:QQZ2"/>
    <mergeCell ref="QRA2:QRE2"/>
    <mergeCell ref="QOX2:QPB2"/>
    <mergeCell ref="QPC2:QPG2"/>
    <mergeCell ref="QPH2:QPL2"/>
    <mergeCell ref="QPM2:QPQ2"/>
    <mergeCell ref="QPR2:QPV2"/>
    <mergeCell ref="QPW2:QQA2"/>
    <mergeCell ref="QUR2:QUV2"/>
    <mergeCell ref="QUW2:QVA2"/>
    <mergeCell ref="QVB2:QVF2"/>
    <mergeCell ref="QVG2:QVK2"/>
    <mergeCell ref="QVL2:QVP2"/>
    <mergeCell ref="QVQ2:QVU2"/>
    <mergeCell ref="QTN2:QTR2"/>
    <mergeCell ref="QTS2:QTW2"/>
    <mergeCell ref="QTX2:QUB2"/>
    <mergeCell ref="QUC2:QUG2"/>
    <mergeCell ref="QUH2:QUL2"/>
    <mergeCell ref="QUM2:QUQ2"/>
    <mergeCell ref="QSJ2:QSN2"/>
    <mergeCell ref="QSO2:QSS2"/>
    <mergeCell ref="QST2:QSX2"/>
    <mergeCell ref="QSY2:QTC2"/>
    <mergeCell ref="QTD2:QTH2"/>
    <mergeCell ref="QTI2:QTM2"/>
    <mergeCell ref="QYD2:QYH2"/>
    <mergeCell ref="QYI2:QYM2"/>
    <mergeCell ref="QYN2:QYR2"/>
    <mergeCell ref="QYS2:QYW2"/>
    <mergeCell ref="QYX2:QZB2"/>
    <mergeCell ref="QZC2:QZG2"/>
    <mergeCell ref="QWZ2:QXD2"/>
    <mergeCell ref="QXE2:QXI2"/>
    <mergeCell ref="QXJ2:QXN2"/>
    <mergeCell ref="QXO2:QXS2"/>
    <mergeCell ref="QXT2:QXX2"/>
    <mergeCell ref="QXY2:QYC2"/>
    <mergeCell ref="QVV2:QVZ2"/>
    <mergeCell ref="QWA2:QWE2"/>
    <mergeCell ref="QWF2:QWJ2"/>
    <mergeCell ref="QWK2:QWO2"/>
    <mergeCell ref="QWP2:QWT2"/>
    <mergeCell ref="QWU2:QWY2"/>
    <mergeCell ref="RBP2:RBT2"/>
    <mergeCell ref="RBU2:RBY2"/>
    <mergeCell ref="RBZ2:RCD2"/>
    <mergeCell ref="RCE2:RCI2"/>
    <mergeCell ref="RCJ2:RCN2"/>
    <mergeCell ref="RCO2:RCS2"/>
    <mergeCell ref="RAL2:RAP2"/>
    <mergeCell ref="RAQ2:RAU2"/>
    <mergeCell ref="RAV2:RAZ2"/>
    <mergeCell ref="RBA2:RBE2"/>
    <mergeCell ref="RBF2:RBJ2"/>
    <mergeCell ref="RBK2:RBO2"/>
    <mergeCell ref="QZH2:QZL2"/>
    <mergeCell ref="QZM2:QZQ2"/>
    <mergeCell ref="QZR2:QZV2"/>
    <mergeCell ref="QZW2:RAA2"/>
    <mergeCell ref="RAB2:RAF2"/>
    <mergeCell ref="RAG2:RAK2"/>
    <mergeCell ref="RFB2:RFF2"/>
    <mergeCell ref="RFG2:RFK2"/>
    <mergeCell ref="RFL2:RFP2"/>
    <mergeCell ref="RFQ2:RFU2"/>
    <mergeCell ref="RFV2:RFZ2"/>
    <mergeCell ref="RGA2:RGE2"/>
    <mergeCell ref="RDX2:REB2"/>
    <mergeCell ref="REC2:REG2"/>
    <mergeCell ref="REH2:REL2"/>
    <mergeCell ref="REM2:REQ2"/>
    <mergeCell ref="RER2:REV2"/>
    <mergeCell ref="REW2:RFA2"/>
    <mergeCell ref="RCT2:RCX2"/>
    <mergeCell ref="RCY2:RDC2"/>
    <mergeCell ref="RDD2:RDH2"/>
    <mergeCell ref="RDI2:RDM2"/>
    <mergeCell ref="RDN2:RDR2"/>
    <mergeCell ref="RDS2:RDW2"/>
    <mergeCell ref="RIN2:RIR2"/>
    <mergeCell ref="RIS2:RIW2"/>
    <mergeCell ref="RIX2:RJB2"/>
    <mergeCell ref="RJC2:RJG2"/>
    <mergeCell ref="RJH2:RJL2"/>
    <mergeCell ref="RJM2:RJQ2"/>
    <mergeCell ref="RHJ2:RHN2"/>
    <mergeCell ref="RHO2:RHS2"/>
    <mergeCell ref="RHT2:RHX2"/>
    <mergeCell ref="RHY2:RIC2"/>
    <mergeCell ref="RID2:RIH2"/>
    <mergeCell ref="RII2:RIM2"/>
    <mergeCell ref="RGF2:RGJ2"/>
    <mergeCell ref="RGK2:RGO2"/>
    <mergeCell ref="RGP2:RGT2"/>
    <mergeCell ref="RGU2:RGY2"/>
    <mergeCell ref="RGZ2:RHD2"/>
    <mergeCell ref="RHE2:RHI2"/>
    <mergeCell ref="RLZ2:RMD2"/>
    <mergeCell ref="RME2:RMI2"/>
    <mergeCell ref="RMJ2:RMN2"/>
    <mergeCell ref="RMO2:RMS2"/>
    <mergeCell ref="RMT2:RMX2"/>
    <mergeCell ref="RMY2:RNC2"/>
    <mergeCell ref="RKV2:RKZ2"/>
    <mergeCell ref="RLA2:RLE2"/>
    <mergeCell ref="RLF2:RLJ2"/>
    <mergeCell ref="RLK2:RLO2"/>
    <mergeCell ref="RLP2:RLT2"/>
    <mergeCell ref="RLU2:RLY2"/>
    <mergeCell ref="RJR2:RJV2"/>
    <mergeCell ref="RJW2:RKA2"/>
    <mergeCell ref="RKB2:RKF2"/>
    <mergeCell ref="RKG2:RKK2"/>
    <mergeCell ref="RKL2:RKP2"/>
    <mergeCell ref="RKQ2:RKU2"/>
    <mergeCell ref="RPL2:RPP2"/>
    <mergeCell ref="RPQ2:RPU2"/>
    <mergeCell ref="RPV2:RPZ2"/>
    <mergeCell ref="RQA2:RQE2"/>
    <mergeCell ref="RQF2:RQJ2"/>
    <mergeCell ref="RQK2:RQO2"/>
    <mergeCell ref="ROH2:ROL2"/>
    <mergeCell ref="ROM2:ROQ2"/>
    <mergeCell ref="ROR2:ROV2"/>
    <mergeCell ref="ROW2:RPA2"/>
    <mergeCell ref="RPB2:RPF2"/>
    <mergeCell ref="RPG2:RPK2"/>
    <mergeCell ref="RND2:RNH2"/>
    <mergeCell ref="RNI2:RNM2"/>
    <mergeCell ref="RNN2:RNR2"/>
    <mergeCell ref="RNS2:RNW2"/>
    <mergeCell ref="RNX2:ROB2"/>
    <mergeCell ref="ROC2:ROG2"/>
    <mergeCell ref="RSX2:RTB2"/>
    <mergeCell ref="RTC2:RTG2"/>
    <mergeCell ref="RTH2:RTL2"/>
    <mergeCell ref="RTM2:RTQ2"/>
    <mergeCell ref="RTR2:RTV2"/>
    <mergeCell ref="RTW2:RUA2"/>
    <mergeCell ref="RRT2:RRX2"/>
    <mergeCell ref="RRY2:RSC2"/>
    <mergeCell ref="RSD2:RSH2"/>
    <mergeCell ref="RSI2:RSM2"/>
    <mergeCell ref="RSN2:RSR2"/>
    <mergeCell ref="RSS2:RSW2"/>
    <mergeCell ref="RQP2:RQT2"/>
    <mergeCell ref="RQU2:RQY2"/>
    <mergeCell ref="RQZ2:RRD2"/>
    <mergeCell ref="RRE2:RRI2"/>
    <mergeCell ref="RRJ2:RRN2"/>
    <mergeCell ref="RRO2:RRS2"/>
    <mergeCell ref="RWJ2:RWN2"/>
    <mergeCell ref="RWO2:RWS2"/>
    <mergeCell ref="RWT2:RWX2"/>
    <mergeCell ref="RWY2:RXC2"/>
    <mergeCell ref="RXD2:RXH2"/>
    <mergeCell ref="RXI2:RXM2"/>
    <mergeCell ref="RVF2:RVJ2"/>
    <mergeCell ref="RVK2:RVO2"/>
    <mergeCell ref="RVP2:RVT2"/>
    <mergeCell ref="RVU2:RVY2"/>
    <mergeCell ref="RVZ2:RWD2"/>
    <mergeCell ref="RWE2:RWI2"/>
    <mergeCell ref="RUB2:RUF2"/>
    <mergeCell ref="RUG2:RUK2"/>
    <mergeCell ref="RUL2:RUP2"/>
    <mergeCell ref="RUQ2:RUU2"/>
    <mergeCell ref="RUV2:RUZ2"/>
    <mergeCell ref="RVA2:RVE2"/>
    <mergeCell ref="RZV2:RZZ2"/>
    <mergeCell ref="SAA2:SAE2"/>
    <mergeCell ref="SAF2:SAJ2"/>
    <mergeCell ref="SAK2:SAO2"/>
    <mergeCell ref="SAP2:SAT2"/>
    <mergeCell ref="SAU2:SAY2"/>
    <mergeCell ref="RYR2:RYV2"/>
    <mergeCell ref="RYW2:RZA2"/>
    <mergeCell ref="RZB2:RZF2"/>
    <mergeCell ref="RZG2:RZK2"/>
    <mergeCell ref="RZL2:RZP2"/>
    <mergeCell ref="RZQ2:RZU2"/>
    <mergeCell ref="RXN2:RXR2"/>
    <mergeCell ref="RXS2:RXW2"/>
    <mergeCell ref="RXX2:RYB2"/>
    <mergeCell ref="RYC2:RYG2"/>
    <mergeCell ref="RYH2:RYL2"/>
    <mergeCell ref="RYM2:RYQ2"/>
    <mergeCell ref="SDH2:SDL2"/>
    <mergeCell ref="SDM2:SDQ2"/>
    <mergeCell ref="SDR2:SDV2"/>
    <mergeCell ref="SDW2:SEA2"/>
    <mergeCell ref="SEB2:SEF2"/>
    <mergeCell ref="SEG2:SEK2"/>
    <mergeCell ref="SCD2:SCH2"/>
    <mergeCell ref="SCI2:SCM2"/>
    <mergeCell ref="SCN2:SCR2"/>
    <mergeCell ref="SCS2:SCW2"/>
    <mergeCell ref="SCX2:SDB2"/>
    <mergeCell ref="SDC2:SDG2"/>
    <mergeCell ref="SAZ2:SBD2"/>
    <mergeCell ref="SBE2:SBI2"/>
    <mergeCell ref="SBJ2:SBN2"/>
    <mergeCell ref="SBO2:SBS2"/>
    <mergeCell ref="SBT2:SBX2"/>
    <mergeCell ref="SBY2:SCC2"/>
    <mergeCell ref="SGT2:SGX2"/>
    <mergeCell ref="SGY2:SHC2"/>
    <mergeCell ref="SHD2:SHH2"/>
    <mergeCell ref="SHI2:SHM2"/>
    <mergeCell ref="SHN2:SHR2"/>
    <mergeCell ref="SHS2:SHW2"/>
    <mergeCell ref="SFP2:SFT2"/>
    <mergeCell ref="SFU2:SFY2"/>
    <mergeCell ref="SFZ2:SGD2"/>
    <mergeCell ref="SGE2:SGI2"/>
    <mergeCell ref="SGJ2:SGN2"/>
    <mergeCell ref="SGO2:SGS2"/>
    <mergeCell ref="SEL2:SEP2"/>
    <mergeCell ref="SEQ2:SEU2"/>
    <mergeCell ref="SEV2:SEZ2"/>
    <mergeCell ref="SFA2:SFE2"/>
    <mergeCell ref="SFF2:SFJ2"/>
    <mergeCell ref="SFK2:SFO2"/>
    <mergeCell ref="SKF2:SKJ2"/>
    <mergeCell ref="SKK2:SKO2"/>
    <mergeCell ref="SKP2:SKT2"/>
    <mergeCell ref="SKU2:SKY2"/>
    <mergeCell ref="SKZ2:SLD2"/>
    <mergeCell ref="SLE2:SLI2"/>
    <mergeCell ref="SJB2:SJF2"/>
    <mergeCell ref="SJG2:SJK2"/>
    <mergeCell ref="SJL2:SJP2"/>
    <mergeCell ref="SJQ2:SJU2"/>
    <mergeCell ref="SJV2:SJZ2"/>
    <mergeCell ref="SKA2:SKE2"/>
    <mergeCell ref="SHX2:SIB2"/>
    <mergeCell ref="SIC2:SIG2"/>
    <mergeCell ref="SIH2:SIL2"/>
    <mergeCell ref="SIM2:SIQ2"/>
    <mergeCell ref="SIR2:SIV2"/>
    <mergeCell ref="SIW2:SJA2"/>
    <mergeCell ref="SNR2:SNV2"/>
    <mergeCell ref="SNW2:SOA2"/>
    <mergeCell ref="SOB2:SOF2"/>
    <mergeCell ref="SOG2:SOK2"/>
    <mergeCell ref="SOL2:SOP2"/>
    <mergeCell ref="SOQ2:SOU2"/>
    <mergeCell ref="SMN2:SMR2"/>
    <mergeCell ref="SMS2:SMW2"/>
    <mergeCell ref="SMX2:SNB2"/>
    <mergeCell ref="SNC2:SNG2"/>
    <mergeCell ref="SNH2:SNL2"/>
    <mergeCell ref="SNM2:SNQ2"/>
    <mergeCell ref="SLJ2:SLN2"/>
    <mergeCell ref="SLO2:SLS2"/>
    <mergeCell ref="SLT2:SLX2"/>
    <mergeCell ref="SLY2:SMC2"/>
    <mergeCell ref="SMD2:SMH2"/>
    <mergeCell ref="SMI2:SMM2"/>
    <mergeCell ref="SRD2:SRH2"/>
    <mergeCell ref="SRI2:SRM2"/>
    <mergeCell ref="SRN2:SRR2"/>
    <mergeCell ref="SRS2:SRW2"/>
    <mergeCell ref="SRX2:SSB2"/>
    <mergeCell ref="SSC2:SSG2"/>
    <mergeCell ref="SPZ2:SQD2"/>
    <mergeCell ref="SQE2:SQI2"/>
    <mergeCell ref="SQJ2:SQN2"/>
    <mergeCell ref="SQO2:SQS2"/>
    <mergeCell ref="SQT2:SQX2"/>
    <mergeCell ref="SQY2:SRC2"/>
    <mergeCell ref="SOV2:SOZ2"/>
    <mergeCell ref="SPA2:SPE2"/>
    <mergeCell ref="SPF2:SPJ2"/>
    <mergeCell ref="SPK2:SPO2"/>
    <mergeCell ref="SPP2:SPT2"/>
    <mergeCell ref="SPU2:SPY2"/>
    <mergeCell ref="SUP2:SUT2"/>
    <mergeCell ref="SUU2:SUY2"/>
    <mergeCell ref="SUZ2:SVD2"/>
    <mergeCell ref="SVE2:SVI2"/>
    <mergeCell ref="SVJ2:SVN2"/>
    <mergeCell ref="SVO2:SVS2"/>
    <mergeCell ref="STL2:STP2"/>
    <mergeCell ref="STQ2:STU2"/>
    <mergeCell ref="STV2:STZ2"/>
    <mergeCell ref="SUA2:SUE2"/>
    <mergeCell ref="SUF2:SUJ2"/>
    <mergeCell ref="SUK2:SUO2"/>
    <mergeCell ref="SSH2:SSL2"/>
    <mergeCell ref="SSM2:SSQ2"/>
    <mergeCell ref="SSR2:SSV2"/>
    <mergeCell ref="SSW2:STA2"/>
    <mergeCell ref="STB2:STF2"/>
    <mergeCell ref="STG2:STK2"/>
    <mergeCell ref="SYB2:SYF2"/>
    <mergeCell ref="SYG2:SYK2"/>
    <mergeCell ref="SYL2:SYP2"/>
    <mergeCell ref="SYQ2:SYU2"/>
    <mergeCell ref="SYV2:SYZ2"/>
    <mergeCell ref="SZA2:SZE2"/>
    <mergeCell ref="SWX2:SXB2"/>
    <mergeCell ref="SXC2:SXG2"/>
    <mergeCell ref="SXH2:SXL2"/>
    <mergeCell ref="SXM2:SXQ2"/>
    <mergeCell ref="SXR2:SXV2"/>
    <mergeCell ref="SXW2:SYA2"/>
    <mergeCell ref="SVT2:SVX2"/>
    <mergeCell ref="SVY2:SWC2"/>
    <mergeCell ref="SWD2:SWH2"/>
    <mergeCell ref="SWI2:SWM2"/>
    <mergeCell ref="SWN2:SWR2"/>
    <mergeCell ref="SWS2:SWW2"/>
    <mergeCell ref="TBN2:TBR2"/>
    <mergeCell ref="TBS2:TBW2"/>
    <mergeCell ref="TBX2:TCB2"/>
    <mergeCell ref="TCC2:TCG2"/>
    <mergeCell ref="TCH2:TCL2"/>
    <mergeCell ref="TCM2:TCQ2"/>
    <mergeCell ref="TAJ2:TAN2"/>
    <mergeCell ref="TAO2:TAS2"/>
    <mergeCell ref="TAT2:TAX2"/>
    <mergeCell ref="TAY2:TBC2"/>
    <mergeCell ref="TBD2:TBH2"/>
    <mergeCell ref="TBI2:TBM2"/>
    <mergeCell ref="SZF2:SZJ2"/>
    <mergeCell ref="SZK2:SZO2"/>
    <mergeCell ref="SZP2:SZT2"/>
    <mergeCell ref="SZU2:SZY2"/>
    <mergeCell ref="SZZ2:TAD2"/>
    <mergeCell ref="TAE2:TAI2"/>
    <mergeCell ref="TEZ2:TFD2"/>
    <mergeCell ref="TFE2:TFI2"/>
    <mergeCell ref="TFJ2:TFN2"/>
    <mergeCell ref="TFO2:TFS2"/>
    <mergeCell ref="TFT2:TFX2"/>
    <mergeCell ref="TFY2:TGC2"/>
    <mergeCell ref="TDV2:TDZ2"/>
    <mergeCell ref="TEA2:TEE2"/>
    <mergeCell ref="TEF2:TEJ2"/>
    <mergeCell ref="TEK2:TEO2"/>
    <mergeCell ref="TEP2:TET2"/>
    <mergeCell ref="TEU2:TEY2"/>
    <mergeCell ref="TCR2:TCV2"/>
    <mergeCell ref="TCW2:TDA2"/>
    <mergeCell ref="TDB2:TDF2"/>
    <mergeCell ref="TDG2:TDK2"/>
    <mergeCell ref="TDL2:TDP2"/>
    <mergeCell ref="TDQ2:TDU2"/>
    <mergeCell ref="TIL2:TIP2"/>
    <mergeCell ref="TIQ2:TIU2"/>
    <mergeCell ref="TIV2:TIZ2"/>
    <mergeCell ref="TJA2:TJE2"/>
    <mergeCell ref="TJF2:TJJ2"/>
    <mergeCell ref="TJK2:TJO2"/>
    <mergeCell ref="THH2:THL2"/>
    <mergeCell ref="THM2:THQ2"/>
    <mergeCell ref="THR2:THV2"/>
    <mergeCell ref="THW2:TIA2"/>
    <mergeCell ref="TIB2:TIF2"/>
    <mergeCell ref="TIG2:TIK2"/>
    <mergeCell ref="TGD2:TGH2"/>
    <mergeCell ref="TGI2:TGM2"/>
    <mergeCell ref="TGN2:TGR2"/>
    <mergeCell ref="TGS2:TGW2"/>
    <mergeCell ref="TGX2:THB2"/>
    <mergeCell ref="THC2:THG2"/>
    <mergeCell ref="TLX2:TMB2"/>
    <mergeCell ref="TMC2:TMG2"/>
    <mergeCell ref="TMH2:TML2"/>
    <mergeCell ref="TMM2:TMQ2"/>
    <mergeCell ref="TMR2:TMV2"/>
    <mergeCell ref="TMW2:TNA2"/>
    <mergeCell ref="TKT2:TKX2"/>
    <mergeCell ref="TKY2:TLC2"/>
    <mergeCell ref="TLD2:TLH2"/>
    <mergeCell ref="TLI2:TLM2"/>
    <mergeCell ref="TLN2:TLR2"/>
    <mergeCell ref="TLS2:TLW2"/>
    <mergeCell ref="TJP2:TJT2"/>
    <mergeCell ref="TJU2:TJY2"/>
    <mergeCell ref="TJZ2:TKD2"/>
    <mergeCell ref="TKE2:TKI2"/>
    <mergeCell ref="TKJ2:TKN2"/>
    <mergeCell ref="TKO2:TKS2"/>
    <mergeCell ref="TPJ2:TPN2"/>
    <mergeCell ref="TPO2:TPS2"/>
    <mergeCell ref="TPT2:TPX2"/>
    <mergeCell ref="TPY2:TQC2"/>
    <mergeCell ref="TQD2:TQH2"/>
    <mergeCell ref="TQI2:TQM2"/>
    <mergeCell ref="TOF2:TOJ2"/>
    <mergeCell ref="TOK2:TOO2"/>
    <mergeCell ref="TOP2:TOT2"/>
    <mergeCell ref="TOU2:TOY2"/>
    <mergeCell ref="TOZ2:TPD2"/>
    <mergeCell ref="TPE2:TPI2"/>
    <mergeCell ref="TNB2:TNF2"/>
    <mergeCell ref="TNG2:TNK2"/>
    <mergeCell ref="TNL2:TNP2"/>
    <mergeCell ref="TNQ2:TNU2"/>
    <mergeCell ref="TNV2:TNZ2"/>
    <mergeCell ref="TOA2:TOE2"/>
    <mergeCell ref="TSV2:TSZ2"/>
    <mergeCell ref="TTA2:TTE2"/>
    <mergeCell ref="TTF2:TTJ2"/>
    <mergeCell ref="TTK2:TTO2"/>
    <mergeCell ref="TTP2:TTT2"/>
    <mergeCell ref="TTU2:TTY2"/>
    <mergeCell ref="TRR2:TRV2"/>
    <mergeCell ref="TRW2:TSA2"/>
    <mergeCell ref="TSB2:TSF2"/>
    <mergeCell ref="TSG2:TSK2"/>
    <mergeCell ref="TSL2:TSP2"/>
    <mergeCell ref="TSQ2:TSU2"/>
    <mergeCell ref="TQN2:TQR2"/>
    <mergeCell ref="TQS2:TQW2"/>
    <mergeCell ref="TQX2:TRB2"/>
    <mergeCell ref="TRC2:TRG2"/>
    <mergeCell ref="TRH2:TRL2"/>
    <mergeCell ref="TRM2:TRQ2"/>
    <mergeCell ref="TWH2:TWL2"/>
    <mergeCell ref="TWM2:TWQ2"/>
    <mergeCell ref="TWR2:TWV2"/>
    <mergeCell ref="TWW2:TXA2"/>
    <mergeCell ref="TXB2:TXF2"/>
    <mergeCell ref="TXG2:TXK2"/>
    <mergeCell ref="TVD2:TVH2"/>
    <mergeCell ref="TVI2:TVM2"/>
    <mergeCell ref="TVN2:TVR2"/>
    <mergeCell ref="TVS2:TVW2"/>
    <mergeCell ref="TVX2:TWB2"/>
    <mergeCell ref="TWC2:TWG2"/>
    <mergeCell ref="TTZ2:TUD2"/>
    <mergeCell ref="TUE2:TUI2"/>
    <mergeCell ref="TUJ2:TUN2"/>
    <mergeCell ref="TUO2:TUS2"/>
    <mergeCell ref="TUT2:TUX2"/>
    <mergeCell ref="TUY2:TVC2"/>
    <mergeCell ref="TZT2:TZX2"/>
    <mergeCell ref="TZY2:UAC2"/>
    <mergeCell ref="UAD2:UAH2"/>
    <mergeCell ref="UAI2:UAM2"/>
    <mergeCell ref="UAN2:UAR2"/>
    <mergeCell ref="UAS2:UAW2"/>
    <mergeCell ref="TYP2:TYT2"/>
    <mergeCell ref="TYU2:TYY2"/>
    <mergeCell ref="TYZ2:TZD2"/>
    <mergeCell ref="TZE2:TZI2"/>
    <mergeCell ref="TZJ2:TZN2"/>
    <mergeCell ref="TZO2:TZS2"/>
    <mergeCell ref="TXL2:TXP2"/>
    <mergeCell ref="TXQ2:TXU2"/>
    <mergeCell ref="TXV2:TXZ2"/>
    <mergeCell ref="TYA2:TYE2"/>
    <mergeCell ref="TYF2:TYJ2"/>
    <mergeCell ref="TYK2:TYO2"/>
    <mergeCell ref="UDF2:UDJ2"/>
    <mergeCell ref="UDK2:UDO2"/>
    <mergeCell ref="UDP2:UDT2"/>
    <mergeCell ref="UDU2:UDY2"/>
    <mergeCell ref="UDZ2:UED2"/>
    <mergeCell ref="UEE2:UEI2"/>
    <mergeCell ref="UCB2:UCF2"/>
    <mergeCell ref="UCG2:UCK2"/>
    <mergeCell ref="UCL2:UCP2"/>
    <mergeCell ref="UCQ2:UCU2"/>
    <mergeCell ref="UCV2:UCZ2"/>
    <mergeCell ref="UDA2:UDE2"/>
    <mergeCell ref="UAX2:UBB2"/>
    <mergeCell ref="UBC2:UBG2"/>
    <mergeCell ref="UBH2:UBL2"/>
    <mergeCell ref="UBM2:UBQ2"/>
    <mergeCell ref="UBR2:UBV2"/>
    <mergeCell ref="UBW2:UCA2"/>
    <mergeCell ref="UGR2:UGV2"/>
    <mergeCell ref="UGW2:UHA2"/>
    <mergeCell ref="UHB2:UHF2"/>
    <mergeCell ref="UHG2:UHK2"/>
    <mergeCell ref="UHL2:UHP2"/>
    <mergeCell ref="UHQ2:UHU2"/>
    <mergeCell ref="UFN2:UFR2"/>
    <mergeCell ref="UFS2:UFW2"/>
    <mergeCell ref="UFX2:UGB2"/>
    <mergeCell ref="UGC2:UGG2"/>
    <mergeCell ref="UGH2:UGL2"/>
    <mergeCell ref="UGM2:UGQ2"/>
    <mergeCell ref="UEJ2:UEN2"/>
    <mergeCell ref="UEO2:UES2"/>
    <mergeCell ref="UET2:UEX2"/>
    <mergeCell ref="UEY2:UFC2"/>
    <mergeCell ref="UFD2:UFH2"/>
    <mergeCell ref="UFI2:UFM2"/>
    <mergeCell ref="UKD2:UKH2"/>
    <mergeCell ref="UKI2:UKM2"/>
    <mergeCell ref="UKN2:UKR2"/>
    <mergeCell ref="UKS2:UKW2"/>
    <mergeCell ref="UKX2:ULB2"/>
    <mergeCell ref="ULC2:ULG2"/>
    <mergeCell ref="UIZ2:UJD2"/>
    <mergeCell ref="UJE2:UJI2"/>
    <mergeCell ref="UJJ2:UJN2"/>
    <mergeCell ref="UJO2:UJS2"/>
    <mergeCell ref="UJT2:UJX2"/>
    <mergeCell ref="UJY2:UKC2"/>
    <mergeCell ref="UHV2:UHZ2"/>
    <mergeCell ref="UIA2:UIE2"/>
    <mergeCell ref="UIF2:UIJ2"/>
    <mergeCell ref="UIK2:UIO2"/>
    <mergeCell ref="UIP2:UIT2"/>
    <mergeCell ref="UIU2:UIY2"/>
    <mergeCell ref="UNP2:UNT2"/>
    <mergeCell ref="UNU2:UNY2"/>
    <mergeCell ref="UNZ2:UOD2"/>
    <mergeCell ref="UOE2:UOI2"/>
    <mergeCell ref="UOJ2:UON2"/>
    <mergeCell ref="UOO2:UOS2"/>
    <mergeCell ref="UML2:UMP2"/>
    <mergeCell ref="UMQ2:UMU2"/>
    <mergeCell ref="UMV2:UMZ2"/>
    <mergeCell ref="UNA2:UNE2"/>
    <mergeCell ref="UNF2:UNJ2"/>
    <mergeCell ref="UNK2:UNO2"/>
    <mergeCell ref="ULH2:ULL2"/>
    <mergeCell ref="ULM2:ULQ2"/>
    <mergeCell ref="ULR2:ULV2"/>
    <mergeCell ref="ULW2:UMA2"/>
    <mergeCell ref="UMB2:UMF2"/>
    <mergeCell ref="UMG2:UMK2"/>
    <mergeCell ref="URB2:URF2"/>
    <mergeCell ref="URG2:URK2"/>
    <mergeCell ref="URL2:URP2"/>
    <mergeCell ref="URQ2:URU2"/>
    <mergeCell ref="URV2:URZ2"/>
    <mergeCell ref="USA2:USE2"/>
    <mergeCell ref="UPX2:UQB2"/>
    <mergeCell ref="UQC2:UQG2"/>
    <mergeCell ref="UQH2:UQL2"/>
    <mergeCell ref="UQM2:UQQ2"/>
    <mergeCell ref="UQR2:UQV2"/>
    <mergeCell ref="UQW2:URA2"/>
    <mergeCell ref="UOT2:UOX2"/>
    <mergeCell ref="UOY2:UPC2"/>
    <mergeCell ref="UPD2:UPH2"/>
    <mergeCell ref="UPI2:UPM2"/>
    <mergeCell ref="UPN2:UPR2"/>
    <mergeCell ref="UPS2:UPW2"/>
    <mergeCell ref="UUN2:UUR2"/>
    <mergeCell ref="UUS2:UUW2"/>
    <mergeCell ref="UUX2:UVB2"/>
    <mergeCell ref="UVC2:UVG2"/>
    <mergeCell ref="UVH2:UVL2"/>
    <mergeCell ref="UVM2:UVQ2"/>
    <mergeCell ref="UTJ2:UTN2"/>
    <mergeCell ref="UTO2:UTS2"/>
    <mergeCell ref="UTT2:UTX2"/>
    <mergeCell ref="UTY2:UUC2"/>
    <mergeCell ref="UUD2:UUH2"/>
    <mergeCell ref="UUI2:UUM2"/>
    <mergeCell ref="USF2:USJ2"/>
    <mergeCell ref="USK2:USO2"/>
    <mergeCell ref="USP2:UST2"/>
    <mergeCell ref="USU2:USY2"/>
    <mergeCell ref="USZ2:UTD2"/>
    <mergeCell ref="UTE2:UTI2"/>
    <mergeCell ref="UXZ2:UYD2"/>
    <mergeCell ref="UYE2:UYI2"/>
    <mergeCell ref="UYJ2:UYN2"/>
    <mergeCell ref="UYO2:UYS2"/>
    <mergeCell ref="UYT2:UYX2"/>
    <mergeCell ref="UYY2:UZC2"/>
    <mergeCell ref="UWV2:UWZ2"/>
    <mergeCell ref="UXA2:UXE2"/>
    <mergeCell ref="UXF2:UXJ2"/>
    <mergeCell ref="UXK2:UXO2"/>
    <mergeCell ref="UXP2:UXT2"/>
    <mergeCell ref="UXU2:UXY2"/>
    <mergeCell ref="UVR2:UVV2"/>
    <mergeCell ref="UVW2:UWA2"/>
    <mergeCell ref="UWB2:UWF2"/>
    <mergeCell ref="UWG2:UWK2"/>
    <mergeCell ref="UWL2:UWP2"/>
    <mergeCell ref="UWQ2:UWU2"/>
    <mergeCell ref="VBL2:VBP2"/>
    <mergeCell ref="VBQ2:VBU2"/>
    <mergeCell ref="VBV2:VBZ2"/>
    <mergeCell ref="VCA2:VCE2"/>
    <mergeCell ref="VCF2:VCJ2"/>
    <mergeCell ref="VCK2:VCO2"/>
    <mergeCell ref="VAH2:VAL2"/>
    <mergeCell ref="VAM2:VAQ2"/>
    <mergeCell ref="VAR2:VAV2"/>
    <mergeCell ref="VAW2:VBA2"/>
    <mergeCell ref="VBB2:VBF2"/>
    <mergeCell ref="VBG2:VBK2"/>
    <mergeCell ref="UZD2:UZH2"/>
    <mergeCell ref="UZI2:UZM2"/>
    <mergeCell ref="UZN2:UZR2"/>
    <mergeCell ref="UZS2:UZW2"/>
    <mergeCell ref="UZX2:VAB2"/>
    <mergeCell ref="VAC2:VAG2"/>
    <mergeCell ref="VEX2:VFB2"/>
    <mergeCell ref="VFC2:VFG2"/>
    <mergeCell ref="VFH2:VFL2"/>
    <mergeCell ref="VFM2:VFQ2"/>
    <mergeCell ref="VFR2:VFV2"/>
    <mergeCell ref="VFW2:VGA2"/>
    <mergeCell ref="VDT2:VDX2"/>
    <mergeCell ref="VDY2:VEC2"/>
    <mergeCell ref="VED2:VEH2"/>
    <mergeCell ref="VEI2:VEM2"/>
    <mergeCell ref="VEN2:VER2"/>
    <mergeCell ref="VES2:VEW2"/>
    <mergeCell ref="VCP2:VCT2"/>
    <mergeCell ref="VCU2:VCY2"/>
    <mergeCell ref="VCZ2:VDD2"/>
    <mergeCell ref="VDE2:VDI2"/>
    <mergeCell ref="VDJ2:VDN2"/>
    <mergeCell ref="VDO2:VDS2"/>
    <mergeCell ref="VIJ2:VIN2"/>
    <mergeCell ref="VIO2:VIS2"/>
    <mergeCell ref="VIT2:VIX2"/>
    <mergeCell ref="VIY2:VJC2"/>
    <mergeCell ref="VJD2:VJH2"/>
    <mergeCell ref="VJI2:VJM2"/>
    <mergeCell ref="VHF2:VHJ2"/>
    <mergeCell ref="VHK2:VHO2"/>
    <mergeCell ref="VHP2:VHT2"/>
    <mergeCell ref="VHU2:VHY2"/>
    <mergeCell ref="VHZ2:VID2"/>
    <mergeCell ref="VIE2:VII2"/>
    <mergeCell ref="VGB2:VGF2"/>
    <mergeCell ref="VGG2:VGK2"/>
    <mergeCell ref="VGL2:VGP2"/>
    <mergeCell ref="VGQ2:VGU2"/>
    <mergeCell ref="VGV2:VGZ2"/>
    <mergeCell ref="VHA2:VHE2"/>
    <mergeCell ref="VLV2:VLZ2"/>
    <mergeCell ref="VMA2:VME2"/>
    <mergeCell ref="VMF2:VMJ2"/>
    <mergeCell ref="VMK2:VMO2"/>
    <mergeCell ref="VMP2:VMT2"/>
    <mergeCell ref="VMU2:VMY2"/>
    <mergeCell ref="VKR2:VKV2"/>
    <mergeCell ref="VKW2:VLA2"/>
    <mergeCell ref="VLB2:VLF2"/>
    <mergeCell ref="VLG2:VLK2"/>
    <mergeCell ref="VLL2:VLP2"/>
    <mergeCell ref="VLQ2:VLU2"/>
    <mergeCell ref="VJN2:VJR2"/>
    <mergeCell ref="VJS2:VJW2"/>
    <mergeCell ref="VJX2:VKB2"/>
    <mergeCell ref="VKC2:VKG2"/>
    <mergeCell ref="VKH2:VKL2"/>
    <mergeCell ref="VKM2:VKQ2"/>
    <mergeCell ref="VPH2:VPL2"/>
    <mergeCell ref="VPM2:VPQ2"/>
    <mergeCell ref="VPR2:VPV2"/>
    <mergeCell ref="VPW2:VQA2"/>
    <mergeCell ref="VQB2:VQF2"/>
    <mergeCell ref="VQG2:VQK2"/>
    <mergeCell ref="VOD2:VOH2"/>
    <mergeCell ref="VOI2:VOM2"/>
    <mergeCell ref="VON2:VOR2"/>
    <mergeCell ref="VOS2:VOW2"/>
    <mergeCell ref="VOX2:VPB2"/>
    <mergeCell ref="VPC2:VPG2"/>
    <mergeCell ref="VMZ2:VND2"/>
    <mergeCell ref="VNE2:VNI2"/>
    <mergeCell ref="VNJ2:VNN2"/>
    <mergeCell ref="VNO2:VNS2"/>
    <mergeCell ref="VNT2:VNX2"/>
    <mergeCell ref="VNY2:VOC2"/>
    <mergeCell ref="VST2:VSX2"/>
    <mergeCell ref="VSY2:VTC2"/>
    <mergeCell ref="VTD2:VTH2"/>
    <mergeCell ref="VTI2:VTM2"/>
    <mergeCell ref="VTN2:VTR2"/>
    <mergeCell ref="VTS2:VTW2"/>
    <mergeCell ref="VRP2:VRT2"/>
    <mergeCell ref="VRU2:VRY2"/>
    <mergeCell ref="VRZ2:VSD2"/>
    <mergeCell ref="VSE2:VSI2"/>
    <mergeCell ref="VSJ2:VSN2"/>
    <mergeCell ref="VSO2:VSS2"/>
    <mergeCell ref="VQL2:VQP2"/>
    <mergeCell ref="VQQ2:VQU2"/>
    <mergeCell ref="VQV2:VQZ2"/>
    <mergeCell ref="VRA2:VRE2"/>
    <mergeCell ref="VRF2:VRJ2"/>
    <mergeCell ref="VRK2:VRO2"/>
    <mergeCell ref="VWF2:VWJ2"/>
    <mergeCell ref="VWK2:VWO2"/>
    <mergeCell ref="VWP2:VWT2"/>
    <mergeCell ref="VWU2:VWY2"/>
    <mergeCell ref="VWZ2:VXD2"/>
    <mergeCell ref="VXE2:VXI2"/>
    <mergeCell ref="VVB2:VVF2"/>
    <mergeCell ref="VVG2:VVK2"/>
    <mergeCell ref="VVL2:VVP2"/>
    <mergeCell ref="VVQ2:VVU2"/>
    <mergeCell ref="VVV2:VVZ2"/>
    <mergeCell ref="VWA2:VWE2"/>
    <mergeCell ref="VTX2:VUB2"/>
    <mergeCell ref="VUC2:VUG2"/>
    <mergeCell ref="VUH2:VUL2"/>
    <mergeCell ref="VUM2:VUQ2"/>
    <mergeCell ref="VUR2:VUV2"/>
    <mergeCell ref="VUW2:VVA2"/>
    <mergeCell ref="VZR2:VZV2"/>
    <mergeCell ref="VZW2:WAA2"/>
    <mergeCell ref="WAB2:WAF2"/>
    <mergeCell ref="WAG2:WAK2"/>
    <mergeCell ref="WAL2:WAP2"/>
    <mergeCell ref="WAQ2:WAU2"/>
    <mergeCell ref="VYN2:VYR2"/>
    <mergeCell ref="VYS2:VYW2"/>
    <mergeCell ref="VYX2:VZB2"/>
    <mergeCell ref="VZC2:VZG2"/>
    <mergeCell ref="VZH2:VZL2"/>
    <mergeCell ref="VZM2:VZQ2"/>
    <mergeCell ref="VXJ2:VXN2"/>
    <mergeCell ref="VXO2:VXS2"/>
    <mergeCell ref="VXT2:VXX2"/>
    <mergeCell ref="VXY2:VYC2"/>
    <mergeCell ref="VYD2:VYH2"/>
    <mergeCell ref="VYI2:VYM2"/>
    <mergeCell ref="WDD2:WDH2"/>
    <mergeCell ref="WDI2:WDM2"/>
    <mergeCell ref="WDN2:WDR2"/>
    <mergeCell ref="WDS2:WDW2"/>
    <mergeCell ref="WDX2:WEB2"/>
    <mergeCell ref="WEC2:WEG2"/>
    <mergeCell ref="WBZ2:WCD2"/>
    <mergeCell ref="WCE2:WCI2"/>
    <mergeCell ref="WCJ2:WCN2"/>
    <mergeCell ref="WCO2:WCS2"/>
    <mergeCell ref="WCT2:WCX2"/>
    <mergeCell ref="WCY2:WDC2"/>
    <mergeCell ref="WAV2:WAZ2"/>
    <mergeCell ref="WBA2:WBE2"/>
    <mergeCell ref="WBF2:WBJ2"/>
    <mergeCell ref="WBK2:WBO2"/>
    <mergeCell ref="WBP2:WBT2"/>
    <mergeCell ref="WBU2:WBY2"/>
    <mergeCell ref="WGP2:WGT2"/>
    <mergeCell ref="WGU2:WGY2"/>
    <mergeCell ref="WGZ2:WHD2"/>
    <mergeCell ref="WHE2:WHI2"/>
    <mergeCell ref="WHJ2:WHN2"/>
    <mergeCell ref="WHO2:WHS2"/>
    <mergeCell ref="WFL2:WFP2"/>
    <mergeCell ref="WFQ2:WFU2"/>
    <mergeCell ref="WFV2:WFZ2"/>
    <mergeCell ref="WGA2:WGE2"/>
    <mergeCell ref="WGF2:WGJ2"/>
    <mergeCell ref="WGK2:WGO2"/>
    <mergeCell ref="WEH2:WEL2"/>
    <mergeCell ref="WEM2:WEQ2"/>
    <mergeCell ref="WER2:WEV2"/>
    <mergeCell ref="WEW2:WFA2"/>
    <mergeCell ref="WFB2:WFF2"/>
    <mergeCell ref="WFG2:WFK2"/>
    <mergeCell ref="WKB2:WKF2"/>
    <mergeCell ref="WKG2:WKK2"/>
    <mergeCell ref="WKL2:WKP2"/>
    <mergeCell ref="WKQ2:WKU2"/>
    <mergeCell ref="WKV2:WKZ2"/>
    <mergeCell ref="WLA2:WLE2"/>
    <mergeCell ref="WIX2:WJB2"/>
    <mergeCell ref="WJC2:WJG2"/>
    <mergeCell ref="WJH2:WJL2"/>
    <mergeCell ref="WJM2:WJQ2"/>
    <mergeCell ref="WJR2:WJV2"/>
    <mergeCell ref="WJW2:WKA2"/>
    <mergeCell ref="WHT2:WHX2"/>
    <mergeCell ref="WHY2:WIC2"/>
    <mergeCell ref="WID2:WIH2"/>
    <mergeCell ref="WII2:WIM2"/>
    <mergeCell ref="WIN2:WIR2"/>
    <mergeCell ref="WIS2:WIW2"/>
    <mergeCell ref="WNN2:WNR2"/>
    <mergeCell ref="WNS2:WNW2"/>
    <mergeCell ref="WNX2:WOB2"/>
    <mergeCell ref="WOC2:WOG2"/>
    <mergeCell ref="WOH2:WOL2"/>
    <mergeCell ref="WOM2:WOQ2"/>
    <mergeCell ref="WMJ2:WMN2"/>
    <mergeCell ref="WMO2:WMS2"/>
    <mergeCell ref="WMT2:WMX2"/>
    <mergeCell ref="WMY2:WNC2"/>
    <mergeCell ref="WND2:WNH2"/>
    <mergeCell ref="WNI2:WNM2"/>
    <mergeCell ref="WLF2:WLJ2"/>
    <mergeCell ref="WLK2:WLO2"/>
    <mergeCell ref="WLP2:WLT2"/>
    <mergeCell ref="WLU2:WLY2"/>
    <mergeCell ref="WLZ2:WMD2"/>
    <mergeCell ref="WME2:WMI2"/>
    <mergeCell ref="WQZ2:WRD2"/>
    <mergeCell ref="WRE2:WRI2"/>
    <mergeCell ref="WRJ2:WRN2"/>
    <mergeCell ref="WRO2:WRS2"/>
    <mergeCell ref="WRT2:WRX2"/>
    <mergeCell ref="WRY2:WSC2"/>
    <mergeCell ref="WPV2:WPZ2"/>
    <mergeCell ref="WQA2:WQE2"/>
    <mergeCell ref="WQF2:WQJ2"/>
    <mergeCell ref="WQK2:WQO2"/>
    <mergeCell ref="WQP2:WQT2"/>
    <mergeCell ref="WQU2:WQY2"/>
    <mergeCell ref="WOR2:WOV2"/>
    <mergeCell ref="WOW2:WPA2"/>
    <mergeCell ref="WPB2:WPF2"/>
    <mergeCell ref="WPG2:WPK2"/>
    <mergeCell ref="WPL2:WPP2"/>
    <mergeCell ref="WPQ2:WPU2"/>
    <mergeCell ref="WUL2:WUP2"/>
    <mergeCell ref="WUQ2:WUU2"/>
    <mergeCell ref="WUV2:WUZ2"/>
    <mergeCell ref="WVA2:WVE2"/>
    <mergeCell ref="WVF2:WVJ2"/>
    <mergeCell ref="WVK2:WVO2"/>
    <mergeCell ref="WTH2:WTL2"/>
    <mergeCell ref="WTM2:WTQ2"/>
    <mergeCell ref="WTR2:WTV2"/>
    <mergeCell ref="WTW2:WUA2"/>
    <mergeCell ref="WUB2:WUF2"/>
    <mergeCell ref="WUG2:WUK2"/>
    <mergeCell ref="WSD2:WSH2"/>
    <mergeCell ref="WSI2:WSM2"/>
    <mergeCell ref="WSN2:WSR2"/>
    <mergeCell ref="WSS2:WSW2"/>
    <mergeCell ref="WSX2:WTB2"/>
    <mergeCell ref="WTC2:WTG2"/>
    <mergeCell ref="XAA2:XAE2"/>
    <mergeCell ref="WXX2:WYB2"/>
    <mergeCell ref="WYC2:WYG2"/>
    <mergeCell ref="WYH2:WYL2"/>
    <mergeCell ref="WYM2:WYQ2"/>
    <mergeCell ref="WYR2:WYV2"/>
    <mergeCell ref="WYW2:WZA2"/>
    <mergeCell ref="WWT2:WWX2"/>
    <mergeCell ref="WWY2:WXC2"/>
    <mergeCell ref="WXD2:WXH2"/>
    <mergeCell ref="WXI2:WXM2"/>
    <mergeCell ref="WXN2:WXR2"/>
    <mergeCell ref="WXS2:WXW2"/>
    <mergeCell ref="WVP2:WVT2"/>
    <mergeCell ref="WVU2:WVY2"/>
    <mergeCell ref="WVZ2:WWD2"/>
    <mergeCell ref="WWE2:WWI2"/>
    <mergeCell ref="WWJ2:WWN2"/>
    <mergeCell ref="WWO2:WWS2"/>
    <mergeCell ref="XEV2:XEZ2"/>
    <mergeCell ref="XFA2:XFD2"/>
    <mergeCell ref="A4:C4"/>
    <mergeCell ref="XDR2:XDV2"/>
    <mergeCell ref="XDW2:XEA2"/>
    <mergeCell ref="XEB2:XEF2"/>
    <mergeCell ref="XEG2:XEK2"/>
    <mergeCell ref="XEL2:XEP2"/>
    <mergeCell ref="XEQ2:XEU2"/>
    <mergeCell ref="XCN2:XCR2"/>
    <mergeCell ref="XCS2:XCW2"/>
    <mergeCell ref="XCX2:XDB2"/>
    <mergeCell ref="XDC2:XDG2"/>
    <mergeCell ref="XDH2:XDL2"/>
    <mergeCell ref="XDM2:XDQ2"/>
    <mergeCell ref="XBJ2:XBN2"/>
    <mergeCell ref="XBO2:XBS2"/>
    <mergeCell ref="XBT2:XBX2"/>
    <mergeCell ref="XBY2:XCC2"/>
    <mergeCell ref="XCD2:XCH2"/>
    <mergeCell ref="XCI2:XCM2"/>
    <mergeCell ref="XAF2:XAJ2"/>
    <mergeCell ref="XAK2:XAO2"/>
    <mergeCell ref="XAP2:XAT2"/>
    <mergeCell ref="XAU2:XAY2"/>
    <mergeCell ref="XAZ2:XBD2"/>
    <mergeCell ref="XBE2:XBI2"/>
    <mergeCell ref="WZB2:WZF2"/>
    <mergeCell ref="WZG2:WZK2"/>
    <mergeCell ref="WZL2:WZP2"/>
    <mergeCell ref="WZQ2:WZU2"/>
    <mergeCell ref="WZV2:WZZ2"/>
  </mergeCells>
  <pageMargins left="0.19685039370078741" right="0.19685039370078741" top="0.19685039370078741" bottom="0.19685039370078741" header="0.51181102362204722" footer="0.51181102362204722"/>
  <pageSetup paperSize="9" scale="10" orientation="portrait" r:id="rId1"/>
  <headerFooter alignWithMargins="0"/>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Sheet8">
    <tabColor theme="6" tint="0.39997558519241921"/>
    <pageSetUpPr fitToPage="1"/>
  </sheetPr>
  <dimension ref="A1:I56"/>
  <sheetViews>
    <sheetView zoomScaleNormal="100" workbookViewId="0"/>
  </sheetViews>
  <sheetFormatPr defaultColWidth="13.1328125" defaultRowHeight="12.75"/>
  <cols>
    <col min="1" max="1" width="9.53125" style="27" customWidth="1"/>
    <col min="2" max="2" width="17.796875" style="27" customWidth="1"/>
    <col min="3" max="3" width="19.1328125" style="27" customWidth="1"/>
    <col min="4" max="4" width="30.796875" style="27" customWidth="1"/>
    <col min="5" max="5" width="14" style="289" customWidth="1"/>
    <col min="6" max="6" width="10.796875" style="27" customWidth="1"/>
    <col min="7" max="7" width="30.796875" style="27" customWidth="1"/>
    <col min="8" max="8" width="14.19921875" style="28" customWidth="1"/>
    <col min="9" max="9" width="13.1328125" customWidth="1"/>
    <col min="10" max="16384" width="13.1328125" style="27"/>
  </cols>
  <sheetData>
    <row r="1" spans="1:9" s="315" customFormat="1">
      <c r="A1" s="315" t="s">
        <v>3258</v>
      </c>
      <c r="B1" s="315" t="s">
        <v>3258</v>
      </c>
      <c r="C1" s="315" t="s">
        <v>3258</v>
      </c>
      <c r="D1" s="315" t="s">
        <v>3258</v>
      </c>
      <c r="E1" s="315" t="s">
        <v>3258</v>
      </c>
      <c r="F1" s="315" t="s">
        <v>3258</v>
      </c>
      <c r="G1" s="315" t="s">
        <v>3258</v>
      </c>
      <c r="H1" s="315" t="s">
        <v>3258</v>
      </c>
      <c r="I1" s="315" t="s">
        <v>3258</v>
      </c>
    </row>
    <row r="2" spans="1:9" s="29" customFormat="1" ht="10.15">
      <c r="A2" s="139" t="s">
        <v>1223</v>
      </c>
      <c r="B2" s="134"/>
      <c r="C2" s="134"/>
      <c r="D2" s="135"/>
      <c r="E2" s="287"/>
      <c r="F2" s="135"/>
      <c r="G2" s="135"/>
      <c r="H2" s="135"/>
      <c r="I2" s="132"/>
    </row>
    <row r="3" spans="1:9" ht="143.25" customHeight="1">
      <c r="A3" s="504" t="s">
        <v>1224</v>
      </c>
      <c r="B3" s="504"/>
      <c r="C3" s="504"/>
      <c r="D3" s="504"/>
      <c r="E3" s="505"/>
      <c r="F3" s="859" t="s">
        <v>2383</v>
      </c>
      <c r="G3" s="860"/>
      <c r="H3" s="498" t="s">
        <v>3145</v>
      </c>
      <c r="I3" s="499"/>
    </row>
    <row r="4" spans="1:9" ht="70.5" customHeight="1">
      <c r="A4" s="124" t="s">
        <v>77</v>
      </c>
      <c r="B4" s="116" t="s">
        <v>2327</v>
      </c>
      <c r="C4" s="116" t="s">
        <v>3064</v>
      </c>
      <c r="D4" s="124" t="s">
        <v>54</v>
      </c>
      <c r="E4" s="125" t="s">
        <v>55</v>
      </c>
      <c r="F4" s="125" t="s">
        <v>56</v>
      </c>
      <c r="G4" s="124" t="s">
        <v>57</v>
      </c>
      <c r="H4" s="126" t="s">
        <v>3110</v>
      </c>
      <c r="I4" s="124" t="s">
        <v>1674</v>
      </c>
    </row>
    <row r="5" spans="1:9" ht="21" customHeight="1">
      <c r="A5" s="124"/>
      <c r="B5" s="124"/>
      <c r="C5" s="124"/>
      <c r="D5" s="124"/>
      <c r="E5" s="125"/>
      <c r="F5" s="124"/>
      <c r="G5" s="124"/>
      <c r="H5" s="126"/>
      <c r="I5" s="124"/>
    </row>
    <row r="6" spans="1:9" s="7" customFormat="1" ht="59.45" customHeight="1">
      <c r="A6" s="101" t="s">
        <v>1582</v>
      </c>
      <c r="B6" s="50" t="s">
        <v>1384</v>
      </c>
      <c r="C6" s="112" t="s">
        <v>3070</v>
      </c>
      <c r="D6" s="44" t="s">
        <v>3418</v>
      </c>
      <c r="E6" s="69" t="s">
        <v>274</v>
      </c>
      <c r="F6" s="44"/>
      <c r="G6" s="65"/>
      <c r="H6" s="30" t="s">
        <v>35</v>
      </c>
      <c r="I6" s="78" t="s">
        <v>3151</v>
      </c>
    </row>
    <row r="7" spans="1:9" customFormat="1" ht="51" customHeight="1">
      <c r="A7" s="109" t="s">
        <v>1580</v>
      </c>
      <c r="B7" s="108" t="s">
        <v>1381</v>
      </c>
      <c r="C7" s="223" t="s">
        <v>2605</v>
      </c>
      <c r="D7" s="44" t="s">
        <v>3417</v>
      </c>
      <c r="E7" s="280" t="s">
        <v>2046</v>
      </c>
      <c r="F7" s="66"/>
      <c r="G7" s="49"/>
      <c r="H7" s="30" t="s">
        <v>35</v>
      </c>
      <c r="I7" s="78" t="s">
        <v>3151</v>
      </c>
    </row>
    <row r="8" spans="1:9" ht="63" customHeight="1">
      <c r="A8" s="110" t="s">
        <v>1581</v>
      </c>
      <c r="B8" s="111" t="s">
        <v>1383</v>
      </c>
      <c r="C8" s="111" t="s">
        <v>2768</v>
      </c>
      <c r="D8" s="68" t="s">
        <v>3413</v>
      </c>
      <c r="E8" s="69" t="s">
        <v>1119</v>
      </c>
      <c r="F8" s="70"/>
      <c r="G8" s="71"/>
      <c r="H8" s="30" t="s">
        <v>35</v>
      </c>
      <c r="I8" s="78" t="s">
        <v>3151</v>
      </c>
    </row>
    <row r="9" spans="1:9" customFormat="1" ht="12" customHeight="1">
      <c r="A9" s="846" t="s">
        <v>1579</v>
      </c>
      <c r="B9" s="849" t="s">
        <v>632</v>
      </c>
      <c r="C9" s="849" t="s">
        <v>2667</v>
      </c>
      <c r="D9" s="739" t="s">
        <v>633</v>
      </c>
      <c r="E9" s="698" t="s">
        <v>23</v>
      </c>
      <c r="F9" s="37" t="s">
        <v>301</v>
      </c>
      <c r="G9" s="44" t="s">
        <v>635</v>
      </c>
      <c r="H9" s="698" t="s">
        <v>15</v>
      </c>
      <c r="I9" s="701" t="s">
        <v>3151</v>
      </c>
    </row>
    <row r="10" spans="1:9" s="7" customFormat="1" ht="11" customHeight="1">
      <c r="A10" s="847"/>
      <c r="B10" s="850" t="e">
        <v>#N/A</v>
      </c>
      <c r="C10" s="850" t="e">
        <v>#N/A</v>
      </c>
      <c r="D10" s="740" t="e">
        <v>#N/A</v>
      </c>
      <c r="E10" s="699" t="e">
        <v>#N/A</v>
      </c>
      <c r="F10" s="37" t="s">
        <v>303</v>
      </c>
      <c r="G10" s="44" t="s">
        <v>636</v>
      </c>
      <c r="H10" s="699" t="e">
        <v>#N/A</v>
      </c>
      <c r="I10" s="702"/>
    </row>
    <row r="11" spans="1:9" s="7" customFormat="1" ht="11" customHeight="1">
      <c r="A11" s="847"/>
      <c r="B11" s="850" t="e">
        <v>#N/A</v>
      </c>
      <c r="C11" s="850" t="e">
        <v>#N/A</v>
      </c>
      <c r="D11" s="740" t="e">
        <v>#N/A</v>
      </c>
      <c r="E11" s="699" t="e">
        <v>#N/A</v>
      </c>
      <c r="F11" s="37" t="s">
        <v>305</v>
      </c>
      <c r="G11" s="44" t="s">
        <v>637</v>
      </c>
      <c r="H11" s="699" t="e">
        <v>#N/A</v>
      </c>
      <c r="I11" s="702"/>
    </row>
    <row r="12" spans="1:9" s="7" customFormat="1" ht="11" customHeight="1">
      <c r="A12" s="847"/>
      <c r="B12" s="850" t="e">
        <v>#N/A</v>
      </c>
      <c r="C12" s="850" t="e">
        <v>#N/A</v>
      </c>
      <c r="D12" s="740" t="e">
        <v>#N/A</v>
      </c>
      <c r="E12" s="699" t="e">
        <v>#N/A</v>
      </c>
      <c r="F12" s="37" t="s">
        <v>307</v>
      </c>
      <c r="G12" s="44" t="s">
        <v>638</v>
      </c>
      <c r="H12" s="699" t="e">
        <v>#N/A</v>
      </c>
      <c r="I12" s="702"/>
    </row>
    <row r="13" spans="1:9" s="7" customFormat="1" ht="11" customHeight="1">
      <c r="A13" s="847"/>
      <c r="B13" s="850" t="e">
        <v>#N/A</v>
      </c>
      <c r="C13" s="850" t="e">
        <v>#N/A</v>
      </c>
      <c r="D13" s="740" t="e">
        <v>#N/A</v>
      </c>
      <c r="E13" s="699" t="e">
        <v>#N/A</v>
      </c>
      <c r="F13" s="37" t="s">
        <v>639</v>
      </c>
      <c r="G13" s="44" t="s">
        <v>640</v>
      </c>
      <c r="H13" s="699" t="e">
        <v>#N/A</v>
      </c>
      <c r="I13" s="702"/>
    </row>
    <row r="14" spans="1:9" s="7" customFormat="1" ht="11" customHeight="1">
      <c r="A14" s="847"/>
      <c r="B14" s="850" t="e">
        <v>#N/A</v>
      </c>
      <c r="C14" s="850" t="e">
        <v>#N/A</v>
      </c>
      <c r="D14" s="740" t="e">
        <v>#N/A</v>
      </c>
      <c r="E14" s="699" t="e">
        <v>#N/A</v>
      </c>
      <c r="F14" s="37" t="s">
        <v>641</v>
      </c>
      <c r="G14" s="44" t="s">
        <v>642</v>
      </c>
      <c r="H14" s="699" t="e">
        <v>#N/A</v>
      </c>
      <c r="I14" s="702"/>
    </row>
    <row r="15" spans="1:9" s="7" customFormat="1" ht="11" customHeight="1">
      <c r="A15" s="847"/>
      <c r="B15" s="850" t="e">
        <v>#N/A</v>
      </c>
      <c r="C15" s="850" t="e">
        <v>#N/A</v>
      </c>
      <c r="D15" s="740" t="e">
        <v>#N/A</v>
      </c>
      <c r="E15" s="699" t="e">
        <v>#N/A</v>
      </c>
      <c r="F15" s="37" t="s">
        <v>400</v>
      </c>
      <c r="G15" s="44" t="s">
        <v>643</v>
      </c>
      <c r="H15" s="699" t="e">
        <v>#N/A</v>
      </c>
      <c r="I15" s="702"/>
    </row>
    <row r="16" spans="1:9" s="7" customFormat="1" ht="11" customHeight="1">
      <c r="A16" s="847"/>
      <c r="B16" s="850" t="e">
        <v>#N/A</v>
      </c>
      <c r="C16" s="850" t="e">
        <v>#N/A</v>
      </c>
      <c r="D16" s="740" t="e">
        <v>#N/A</v>
      </c>
      <c r="E16" s="699" t="e">
        <v>#N/A</v>
      </c>
      <c r="F16" s="37" t="s">
        <v>402</v>
      </c>
      <c r="G16" s="44" t="s">
        <v>48</v>
      </c>
      <c r="H16" s="699" t="e">
        <v>#N/A</v>
      </c>
      <c r="I16" s="702"/>
    </row>
    <row r="17" spans="1:9" s="7" customFormat="1" ht="11" customHeight="1">
      <c r="A17" s="847"/>
      <c r="B17" s="850" t="e">
        <v>#N/A</v>
      </c>
      <c r="C17" s="850" t="e">
        <v>#N/A</v>
      </c>
      <c r="D17" s="740" t="e">
        <v>#N/A</v>
      </c>
      <c r="E17" s="699" t="e">
        <v>#N/A</v>
      </c>
      <c r="F17" s="37" t="s">
        <v>404</v>
      </c>
      <c r="G17" s="44" t="s">
        <v>644</v>
      </c>
      <c r="H17" s="699" t="e">
        <v>#N/A</v>
      </c>
      <c r="I17" s="702"/>
    </row>
    <row r="18" spans="1:9" s="7" customFormat="1" ht="10.5" customHeight="1">
      <c r="A18" s="847"/>
      <c r="B18" s="850" t="e">
        <v>#N/A</v>
      </c>
      <c r="C18" s="850" t="e">
        <v>#N/A</v>
      </c>
      <c r="D18" s="740" t="e">
        <v>#N/A</v>
      </c>
      <c r="E18" s="699" t="e">
        <v>#N/A</v>
      </c>
      <c r="F18" s="37" t="s">
        <v>645</v>
      </c>
      <c r="G18" s="44" t="s">
        <v>646</v>
      </c>
      <c r="H18" s="699" t="e">
        <v>#N/A</v>
      </c>
      <c r="I18" s="702"/>
    </row>
    <row r="19" spans="1:9" s="7" customFormat="1" ht="11" customHeight="1">
      <c r="A19" s="847"/>
      <c r="B19" s="850" t="e">
        <v>#N/A</v>
      </c>
      <c r="C19" s="850" t="e">
        <v>#N/A</v>
      </c>
      <c r="D19" s="740" t="e">
        <v>#N/A</v>
      </c>
      <c r="E19" s="699" t="e">
        <v>#N/A</v>
      </c>
      <c r="F19" s="37" t="s">
        <v>647</v>
      </c>
      <c r="G19" s="44" t="s">
        <v>648</v>
      </c>
      <c r="H19" s="699" t="e">
        <v>#N/A</v>
      </c>
      <c r="I19" s="702"/>
    </row>
    <row r="20" spans="1:9" s="7" customFormat="1" ht="11" customHeight="1">
      <c r="A20" s="847"/>
      <c r="B20" s="850" t="e">
        <v>#N/A</v>
      </c>
      <c r="C20" s="850" t="e">
        <v>#N/A</v>
      </c>
      <c r="D20" s="740" t="e">
        <v>#N/A</v>
      </c>
      <c r="E20" s="699" t="e">
        <v>#N/A</v>
      </c>
      <c r="F20" s="37" t="s">
        <v>649</v>
      </c>
      <c r="G20" s="44" t="s">
        <v>650</v>
      </c>
      <c r="H20" s="699" t="e">
        <v>#N/A</v>
      </c>
      <c r="I20" s="702"/>
    </row>
    <row r="21" spans="1:9" s="7" customFormat="1" ht="13.25" customHeight="1">
      <c r="A21" s="847"/>
      <c r="B21" s="850" t="e">
        <v>#N/A</v>
      </c>
      <c r="C21" s="850" t="e">
        <v>#N/A</v>
      </c>
      <c r="D21" s="740" t="e">
        <v>#N/A</v>
      </c>
      <c r="E21" s="699" t="e">
        <v>#N/A</v>
      </c>
      <c r="F21" s="37" t="s">
        <v>651</v>
      </c>
      <c r="G21" s="44" t="s">
        <v>652</v>
      </c>
      <c r="H21" s="699" t="e">
        <v>#N/A</v>
      </c>
      <c r="I21" s="702"/>
    </row>
    <row r="22" spans="1:9" s="7" customFormat="1" ht="11" customHeight="1">
      <c r="A22" s="847"/>
      <c r="B22" s="850" t="e">
        <v>#N/A</v>
      </c>
      <c r="C22" s="850" t="e">
        <v>#N/A</v>
      </c>
      <c r="D22" s="740" t="e">
        <v>#N/A</v>
      </c>
      <c r="E22" s="699" t="e">
        <v>#N/A</v>
      </c>
      <c r="F22" s="37" t="s">
        <v>653</v>
      </c>
      <c r="G22" s="44" t="s">
        <v>654</v>
      </c>
      <c r="H22" s="699" t="e">
        <v>#N/A</v>
      </c>
      <c r="I22" s="702"/>
    </row>
    <row r="23" spans="1:9" s="7" customFormat="1" ht="11" customHeight="1">
      <c r="A23" s="847"/>
      <c r="B23" s="850" t="e">
        <v>#N/A</v>
      </c>
      <c r="C23" s="850" t="e">
        <v>#N/A</v>
      </c>
      <c r="D23" s="740" t="e">
        <v>#N/A</v>
      </c>
      <c r="E23" s="699" t="e">
        <v>#N/A</v>
      </c>
      <c r="F23" s="37" t="s">
        <v>655</v>
      </c>
      <c r="G23" s="44" t="s">
        <v>656</v>
      </c>
      <c r="H23" s="699" t="e">
        <v>#N/A</v>
      </c>
      <c r="I23" s="702"/>
    </row>
    <row r="24" spans="1:9" s="7" customFormat="1" ht="11" customHeight="1">
      <c r="A24" s="847"/>
      <c r="B24" s="850" t="e">
        <v>#N/A</v>
      </c>
      <c r="C24" s="850" t="e">
        <v>#N/A</v>
      </c>
      <c r="D24" s="740" t="e">
        <v>#N/A</v>
      </c>
      <c r="E24" s="699" t="e">
        <v>#N/A</v>
      </c>
      <c r="F24" s="37" t="s">
        <v>657</v>
      </c>
      <c r="G24" s="44" t="s">
        <v>3287</v>
      </c>
      <c r="H24" s="699" t="e">
        <v>#N/A</v>
      </c>
      <c r="I24" s="702"/>
    </row>
    <row r="25" spans="1:9" s="7" customFormat="1" ht="12.75" customHeight="1">
      <c r="A25" s="847"/>
      <c r="B25" s="850" t="e">
        <v>#N/A</v>
      </c>
      <c r="C25" s="850" t="e">
        <v>#N/A</v>
      </c>
      <c r="D25" s="740" t="e">
        <v>#N/A</v>
      </c>
      <c r="E25" s="699" t="e">
        <v>#N/A</v>
      </c>
      <c r="F25" s="37" t="s">
        <v>658</v>
      </c>
      <c r="G25" s="44" t="s">
        <v>659</v>
      </c>
      <c r="H25" s="699" t="e">
        <v>#N/A</v>
      </c>
      <c r="I25" s="702"/>
    </row>
    <row r="26" spans="1:9" s="7" customFormat="1" ht="11" customHeight="1">
      <c r="A26" s="847"/>
      <c r="B26" s="850" t="e">
        <v>#N/A</v>
      </c>
      <c r="C26" s="850" t="e">
        <v>#N/A</v>
      </c>
      <c r="D26" s="740" t="e">
        <v>#N/A</v>
      </c>
      <c r="E26" s="699" t="e">
        <v>#N/A</v>
      </c>
      <c r="F26" s="37" t="s">
        <v>660</v>
      </c>
      <c r="G26" s="44" t="s">
        <v>292</v>
      </c>
      <c r="H26" s="699" t="e">
        <v>#N/A</v>
      </c>
      <c r="I26" s="702"/>
    </row>
    <row r="27" spans="1:9" s="7" customFormat="1" ht="11" customHeight="1">
      <c r="A27" s="847"/>
      <c r="B27" s="850" t="e">
        <v>#N/A</v>
      </c>
      <c r="C27" s="850" t="e">
        <v>#N/A</v>
      </c>
      <c r="D27" s="740" t="e">
        <v>#N/A</v>
      </c>
      <c r="E27" s="699" t="e">
        <v>#N/A</v>
      </c>
      <c r="F27" s="37" t="s">
        <v>661</v>
      </c>
      <c r="G27" s="44" t="s">
        <v>662</v>
      </c>
      <c r="H27" s="699" t="e">
        <v>#N/A</v>
      </c>
      <c r="I27" s="702"/>
    </row>
    <row r="28" spans="1:9" s="7" customFormat="1" ht="11" customHeight="1">
      <c r="A28" s="847"/>
      <c r="B28" s="850" t="e">
        <v>#N/A</v>
      </c>
      <c r="C28" s="850" t="e">
        <v>#N/A</v>
      </c>
      <c r="D28" s="740" t="e">
        <v>#N/A</v>
      </c>
      <c r="E28" s="699" t="e">
        <v>#N/A</v>
      </c>
      <c r="F28" s="37" t="s">
        <v>663</v>
      </c>
      <c r="G28" s="44" t="s">
        <v>664</v>
      </c>
      <c r="H28" s="699" t="e">
        <v>#N/A</v>
      </c>
      <c r="I28" s="702"/>
    </row>
    <row r="29" spans="1:9" s="7" customFormat="1" ht="11" customHeight="1">
      <c r="A29" s="847"/>
      <c r="B29" s="850" t="e">
        <v>#N/A</v>
      </c>
      <c r="C29" s="850" t="e">
        <v>#N/A</v>
      </c>
      <c r="D29" s="740" t="e">
        <v>#N/A</v>
      </c>
      <c r="E29" s="699" t="e">
        <v>#N/A</v>
      </c>
      <c r="F29" s="37" t="s">
        <v>665</v>
      </c>
      <c r="G29" s="44" t="s">
        <v>666</v>
      </c>
      <c r="H29" s="699" t="e">
        <v>#N/A</v>
      </c>
      <c r="I29" s="702"/>
    </row>
    <row r="30" spans="1:9" s="7" customFormat="1" ht="11" customHeight="1">
      <c r="A30" s="847"/>
      <c r="B30" s="850" t="e">
        <v>#N/A</v>
      </c>
      <c r="C30" s="850" t="e">
        <v>#N/A</v>
      </c>
      <c r="D30" s="740" t="e">
        <v>#N/A</v>
      </c>
      <c r="E30" s="699" t="e">
        <v>#N/A</v>
      </c>
      <c r="F30" s="37" t="s">
        <v>667</v>
      </c>
      <c r="G30" s="44" t="s">
        <v>49</v>
      </c>
      <c r="H30" s="699" t="e">
        <v>#N/A</v>
      </c>
      <c r="I30" s="702"/>
    </row>
    <row r="31" spans="1:9" s="7" customFormat="1" ht="11" customHeight="1">
      <c r="A31" s="847"/>
      <c r="B31" s="850" t="e">
        <v>#N/A</v>
      </c>
      <c r="C31" s="850" t="e">
        <v>#N/A</v>
      </c>
      <c r="D31" s="740" t="e">
        <v>#N/A</v>
      </c>
      <c r="E31" s="699" t="e">
        <v>#N/A</v>
      </c>
      <c r="F31" s="37" t="s">
        <v>668</v>
      </c>
      <c r="G31" s="44" t="s">
        <v>669</v>
      </c>
      <c r="H31" s="699" t="e">
        <v>#N/A</v>
      </c>
      <c r="I31" s="702"/>
    </row>
    <row r="32" spans="1:9" s="7" customFormat="1" ht="11" customHeight="1">
      <c r="A32" s="847"/>
      <c r="B32" s="850" t="e">
        <v>#N/A</v>
      </c>
      <c r="C32" s="850" t="e">
        <v>#N/A</v>
      </c>
      <c r="D32" s="740" t="e">
        <v>#N/A</v>
      </c>
      <c r="E32" s="699" t="e">
        <v>#N/A</v>
      </c>
      <c r="F32" s="37" t="s">
        <v>670</v>
      </c>
      <c r="G32" s="44" t="s">
        <v>671</v>
      </c>
      <c r="H32" s="699" t="e">
        <v>#N/A</v>
      </c>
      <c r="I32" s="702"/>
    </row>
    <row r="33" spans="1:9" s="7" customFormat="1" ht="12.75" customHeight="1">
      <c r="A33" s="847"/>
      <c r="B33" s="850" t="e">
        <v>#N/A</v>
      </c>
      <c r="C33" s="850" t="e">
        <v>#N/A</v>
      </c>
      <c r="D33" s="740" t="e">
        <v>#N/A</v>
      </c>
      <c r="E33" s="699" t="e">
        <v>#N/A</v>
      </c>
      <c r="F33" s="37" t="s">
        <v>672</v>
      </c>
      <c r="G33" s="44" t="s">
        <v>673</v>
      </c>
      <c r="H33" s="699" t="e">
        <v>#N/A</v>
      </c>
      <c r="I33" s="702"/>
    </row>
    <row r="34" spans="1:9" s="7" customFormat="1" ht="11" customHeight="1">
      <c r="A34" s="847"/>
      <c r="B34" s="850" t="e">
        <v>#N/A</v>
      </c>
      <c r="C34" s="850" t="e">
        <v>#N/A</v>
      </c>
      <c r="D34" s="740" t="e">
        <v>#N/A</v>
      </c>
      <c r="E34" s="699" t="e">
        <v>#N/A</v>
      </c>
      <c r="F34" s="37" t="s">
        <v>674</v>
      </c>
      <c r="G34" s="44" t="s">
        <v>675</v>
      </c>
      <c r="H34" s="699" t="e">
        <v>#N/A</v>
      </c>
      <c r="I34" s="702"/>
    </row>
    <row r="35" spans="1:9" s="7" customFormat="1" ht="11" customHeight="1">
      <c r="A35" s="847"/>
      <c r="B35" s="850" t="e">
        <v>#N/A</v>
      </c>
      <c r="C35" s="850" t="e">
        <v>#N/A</v>
      </c>
      <c r="D35" s="740" t="e">
        <v>#N/A</v>
      </c>
      <c r="E35" s="699" t="e">
        <v>#N/A</v>
      </c>
      <c r="F35" s="37" t="s">
        <v>676</v>
      </c>
      <c r="G35" s="44" t="s">
        <v>677</v>
      </c>
      <c r="H35" s="699" t="e">
        <v>#N/A</v>
      </c>
      <c r="I35" s="702"/>
    </row>
    <row r="36" spans="1:9" s="7" customFormat="1" ht="11" customHeight="1">
      <c r="A36" s="847"/>
      <c r="B36" s="850" t="e">
        <v>#N/A</v>
      </c>
      <c r="C36" s="850" t="e">
        <v>#N/A</v>
      </c>
      <c r="D36" s="740" t="e">
        <v>#N/A</v>
      </c>
      <c r="E36" s="699" t="e">
        <v>#N/A</v>
      </c>
      <c r="F36" s="37" t="s">
        <v>678</v>
      </c>
      <c r="G36" s="44" t="s">
        <v>679</v>
      </c>
      <c r="H36" s="699" t="e">
        <v>#N/A</v>
      </c>
      <c r="I36" s="702"/>
    </row>
    <row r="37" spans="1:9" s="7" customFormat="1" ht="11" customHeight="1">
      <c r="A37" s="847"/>
      <c r="B37" s="850" t="e">
        <v>#N/A</v>
      </c>
      <c r="C37" s="850" t="e">
        <v>#N/A</v>
      </c>
      <c r="D37" s="740" t="e">
        <v>#N/A</v>
      </c>
      <c r="E37" s="699" t="e">
        <v>#N/A</v>
      </c>
      <c r="F37" s="37" t="s">
        <v>680</v>
      </c>
      <c r="G37" s="44" t="s">
        <v>681</v>
      </c>
      <c r="H37" s="699" t="e">
        <v>#N/A</v>
      </c>
      <c r="I37" s="702"/>
    </row>
    <row r="38" spans="1:9" s="7" customFormat="1" ht="11" customHeight="1">
      <c r="A38" s="847"/>
      <c r="B38" s="850" t="e">
        <v>#N/A</v>
      </c>
      <c r="C38" s="850" t="e">
        <v>#N/A</v>
      </c>
      <c r="D38" s="740" t="e">
        <v>#N/A</v>
      </c>
      <c r="E38" s="699" t="e">
        <v>#N/A</v>
      </c>
      <c r="F38" s="37" t="s">
        <v>682</v>
      </c>
      <c r="G38" s="44" t="s">
        <v>683</v>
      </c>
      <c r="H38" s="699" t="e">
        <v>#N/A</v>
      </c>
      <c r="I38" s="702"/>
    </row>
    <row r="39" spans="1:9" s="7" customFormat="1" ht="11" customHeight="1">
      <c r="A39" s="847"/>
      <c r="B39" s="850" t="e">
        <v>#N/A</v>
      </c>
      <c r="C39" s="850" t="e">
        <v>#N/A</v>
      </c>
      <c r="D39" s="740" t="e">
        <v>#N/A</v>
      </c>
      <c r="E39" s="699" t="e">
        <v>#N/A</v>
      </c>
      <c r="F39" s="37" t="s">
        <v>684</v>
      </c>
      <c r="G39" s="44" t="s">
        <v>685</v>
      </c>
      <c r="H39" s="699" t="e">
        <v>#N/A</v>
      </c>
      <c r="I39" s="702"/>
    </row>
    <row r="40" spans="1:9" s="7" customFormat="1" ht="11" customHeight="1">
      <c r="A40" s="847"/>
      <c r="B40" s="850" t="e">
        <v>#N/A</v>
      </c>
      <c r="C40" s="850" t="e">
        <v>#N/A</v>
      </c>
      <c r="D40" s="740" t="e">
        <v>#N/A</v>
      </c>
      <c r="E40" s="699" t="e">
        <v>#N/A</v>
      </c>
      <c r="F40" s="37" t="s">
        <v>686</v>
      </c>
      <c r="G40" s="44" t="s">
        <v>687</v>
      </c>
      <c r="H40" s="699" t="e">
        <v>#N/A</v>
      </c>
      <c r="I40" s="702"/>
    </row>
    <row r="41" spans="1:9" s="7" customFormat="1" ht="11" customHeight="1">
      <c r="A41" s="847"/>
      <c r="B41" s="850" t="e">
        <v>#N/A</v>
      </c>
      <c r="C41" s="850" t="e">
        <v>#N/A</v>
      </c>
      <c r="D41" s="740" t="e">
        <v>#N/A</v>
      </c>
      <c r="E41" s="699" t="e">
        <v>#N/A</v>
      </c>
      <c r="F41" s="37" t="s">
        <v>688</v>
      </c>
      <c r="G41" s="44" t="s">
        <v>689</v>
      </c>
      <c r="H41" s="699" t="e">
        <v>#N/A</v>
      </c>
      <c r="I41" s="702"/>
    </row>
    <row r="42" spans="1:9" s="7" customFormat="1" ht="12" customHeight="1">
      <c r="A42" s="847"/>
      <c r="B42" s="850" t="e">
        <v>#N/A</v>
      </c>
      <c r="C42" s="850" t="e">
        <v>#N/A</v>
      </c>
      <c r="D42" s="740" t="e">
        <v>#N/A</v>
      </c>
      <c r="E42" s="699" t="e">
        <v>#N/A</v>
      </c>
      <c r="F42" s="37" t="s">
        <v>328</v>
      </c>
      <c r="G42" s="44" t="s">
        <v>690</v>
      </c>
      <c r="H42" s="699" t="e">
        <v>#N/A</v>
      </c>
      <c r="I42" s="702"/>
    </row>
    <row r="43" spans="1:9" s="7" customFormat="1" ht="11" customHeight="1">
      <c r="A43" s="847"/>
      <c r="B43" s="850" t="e">
        <v>#N/A</v>
      </c>
      <c r="C43" s="850" t="e">
        <v>#N/A</v>
      </c>
      <c r="D43" s="740" t="e">
        <v>#N/A</v>
      </c>
      <c r="E43" s="699" t="e">
        <v>#N/A</v>
      </c>
      <c r="F43" s="37" t="s">
        <v>330</v>
      </c>
      <c r="G43" s="44" t="s">
        <v>691</v>
      </c>
      <c r="H43" s="699" t="e">
        <v>#N/A</v>
      </c>
      <c r="I43" s="702"/>
    </row>
    <row r="44" spans="1:9" s="7" customFormat="1" ht="11" customHeight="1">
      <c r="A44" s="847"/>
      <c r="B44" s="850" t="e">
        <v>#N/A</v>
      </c>
      <c r="C44" s="850" t="e">
        <v>#N/A</v>
      </c>
      <c r="D44" s="740" t="e">
        <v>#N/A</v>
      </c>
      <c r="E44" s="699" t="e">
        <v>#N/A</v>
      </c>
      <c r="F44" s="37" t="s">
        <v>332</v>
      </c>
      <c r="G44" s="44" t="s">
        <v>1997</v>
      </c>
      <c r="H44" s="699" t="e">
        <v>#N/A</v>
      </c>
      <c r="I44" s="702"/>
    </row>
    <row r="45" spans="1:9" s="7" customFormat="1" ht="11" customHeight="1">
      <c r="A45" s="847"/>
      <c r="B45" s="850" t="e">
        <v>#N/A</v>
      </c>
      <c r="C45" s="850" t="e">
        <v>#N/A</v>
      </c>
      <c r="D45" s="740" t="e">
        <v>#N/A</v>
      </c>
      <c r="E45" s="699" t="e">
        <v>#N/A</v>
      </c>
      <c r="F45" s="37" t="s">
        <v>334</v>
      </c>
      <c r="G45" s="44" t="s">
        <v>2243</v>
      </c>
      <c r="H45" s="699" t="e">
        <v>#N/A</v>
      </c>
      <c r="I45" s="702"/>
    </row>
    <row r="46" spans="1:9" s="7" customFormat="1" ht="11" customHeight="1">
      <c r="A46" s="847"/>
      <c r="B46" s="850" t="e">
        <v>#N/A</v>
      </c>
      <c r="C46" s="850" t="e">
        <v>#N/A</v>
      </c>
      <c r="D46" s="740" t="e">
        <v>#N/A</v>
      </c>
      <c r="E46" s="699" t="e">
        <v>#N/A</v>
      </c>
      <c r="F46" s="37" t="s">
        <v>692</v>
      </c>
      <c r="G46" s="44" t="s">
        <v>1998</v>
      </c>
      <c r="H46" s="699" t="e">
        <v>#N/A</v>
      </c>
      <c r="I46" s="702"/>
    </row>
    <row r="47" spans="1:9" s="7" customFormat="1" ht="11" customHeight="1">
      <c r="A47" s="847"/>
      <c r="B47" s="850"/>
      <c r="C47" s="850"/>
      <c r="D47" s="740"/>
      <c r="E47" s="699"/>
      <c r="F47" s="494" t="s">
        <v>3296</v>
      </c>
      <c r="G47" s="495" t="s">
        <v>2335</v>
      </c>
      <c r="H47" s="699"/>
      <c r="I47" s="702"/>
    </row>
    <row r="48" spans="1:9" s="7" customFormat="1" ht="11" customHeight="1">
      <c r="A48" s="847"/>
      <c r="B48" s="850"/>
      <c r="C48" s="850"/>
      <c r="D48" s="740"/>
      <c r="E48" s="699"/>
      <c r="F48" s="494" t="s">
        <v>3297</v>
      </c>
      <c r="G48" s="495" t="s">
        <v>2436</v>
      </c>
      <c r="H48" s="699"/>
      <c r="I48" s="702"/>
    </row>
    <row r="49" spans="1:9" s="7" customFormat="1" ht="11" customHeight="1">
      <c r="A49" s="847"/>
      <c r="B49" s="850" t="e">
        <v>#N/A</v>
      </c>
      <c r="C49" s="850" t="e">
        <v>#N/A</v>
      </c>
      <c r="D49" s="740" t="e">
        <v>#N/A</v>
      </c>
      <c r="E49" s="699" t="e">
        <v>#N/A</v>
      </c>
      <c r="F49" s="37" t="s">
        <v>335</v>
      </c>
      <c r="G49" s="44" t="s">
        <v>693</v>
      </c>
      <c r="H49" s="699" t="e">
        <v>#N/A</v>
      </c>
      <c r="I49" s="702"/>
    </row>
    <row r="50" spans="1:9" s="7" customFormat="1" ht="11" customHeight="1">
      <c r="A50" s="847"/>
      <c r="B50" s="850" t="e">
        <v>#N/A</v>
      </c>
      <c r="C50" s="850" t="e">
        <v>#N/A</v>
      </c>
      <c r="D50" s="740" t="e">
        <v>#N/A</v>
      </c>
      <c r="E50" s="699" t="e">
        <v>#N/A</v>
      </c>
      <c r="F50" s="37" t="s">
        <v>336</v>
      </c>
      <c r="G50" s="44" t="s">
        <v>694</v>
      </c>
      <c r="H50" s="699" t="e">
        <v>#N/A</v>
      </c>
      <c r="I50" s="702"/>
    </row>
    <row r="51" spans="1:9" s="7" customFormat="1" ht="11" customHeight="1">
      <c r="A51" s="847"/>
      <c r="B51" s="850" t="e">
        <v>#N/A</v>
      </c>
      <c r="C51" s="850" t="e">
        <v>#N/A</v>
      </c>
      <c r="D51" s="740" t="e">
        <v>#N/A</v>
      </c>
      <c r="E51" s="699" t="e">
        <v>#N/A</v>
      </c>
      <c r="F51" s="37" t="s">
        <v>338</v>
      </c>
      <c r="G51" s="44" t="s">
        <v>695</v>
      </c>
      <c r="H51" s="699" t="e">
        <v>#N/A</v>
      </c>
      <c r="I51" s="702"/>
    </row>
    <row r="52" spans="1:9" s="7" customFormat="1" ht="11" customHeight="1">
      <c r="A52" s="847"/>
      <c r="B52" s="850" t="e">
        <v>#N/A</v>
      </c>
      <c r="C52" s="850" t="e">
        <v>#N/A</v>
      </c>
      <c r="D52" s="740" t="e">
        <v>#N/A</v>
      </c>
      <c r="E52" s="699" t="e">
        <v>#N/A</v>
      </c>
      <c r="F52" s="37" t="s">
        <v>340</v>
      </c>
      <c r="G52" s="44" t="s">
        <v>696</v>
      </c>
      <c r="H52" s="699" t="e">
        <v>#N/A</v>
      </c>
      <c r="I52" s="702"/>
    </row>
    <row r="53" spans="1:9" s="7" customFormat="1" ht="11" customHeight="1">
      <c r="A53" s="847"/>
      <c r="B53" s="850" t="e">
        <v>#N/A</v>
      </c>
      <c r="C53" s="850" t="e">
        <v>#N/A</v>
      </c>
      <c r="D53" s="740" t="e">
        <v>#N/A</v>
      </c>
      <c r="E53" s="699" t="e">
        <v>#N/A</v>
      </c>
      <c r="F53" s="37" t="s">
        <v>342</v>
      </c>
      <c r="G53" s="44" t="s">
        <v>697</v>
      </c>
      <c r="H53" s="699" t="e">
        <v>#N/A</v>
      </c>
      <c r="I53" s="702"/>
    </row>
    <row r="54" spans="1:9" s="7" customFormat="1" ht="11" customHeight="1">
      <c r="A54" s="847"/>
      <c r="B54" s="850" t="e">
        <v>#N/A</v>
      </c>
      <c r="C54" s="850" t="e">
        <v>#N/A</v>
      </c>
      <c r="D54" s="740" t="e">
        <v>#N/A</v>
      </c>
      <c r="E54" s="699" t="e">
        <v>#N/A</v>
      </c>
      <c r="F54" s="37" t="s">
        <v>698</v>
      </c>
      <c r="G54" s="44" t="s">
        <v>699</v>
      </c>
      <c r="H54" s="699" t="e">
        <v>#N/A</v>
      </c>
      <c r="I54" s="702"/>
    </row>
    <row r="55" spans="1:9" customFormat="1" ht="50.25" customHeight="1">
      <c r="A55" s="109" t="s">
        <v>1578</v>
      </c>
      <c r="B55" s="108" t="s">
        <v>2177</v>
      </c>
      <c r="C55" s="223" t="s">
        <v>2613</v>
      </c>
      <c r="D55" s="77" t="s">
        <v>2316</v>
      </c>
      <c r="E55" s="283" t="s">
        <v>2173</v>
      </c>
      <c r="F55" s="400"/>
      <c r="G55" s="400"/>
      <c r="H55" s="37" t="s">
        <v>15</v>
      </c>
      <c r="I55" s="78" t="s">
        <v>3144</v>
      </c>
    </row>
    <row r="56" spans="1:9">
      <c r="A56" s="149" t="s">
        <v>1225</v>
      </c>
      <c r="B56" s="148"/>
      <c r="C56" s="148"/>
      <c r="D56" s="147"/>
      <c r="E56" s="288"/>
      <c r="F56" s="147"/>
      <c r="G56" s="147"/>
      <c r="H56" s="147"/>
      <c r="I56" s="146"/>
    </row>
  </sheetData>
  <mergeCells count="8">
    <mergeCell ref="F3:G3"/>
    <mergeCell ref="C9:C54"/>
    <mergeCell ref="I9:I54"/>
    <mergeCell ref="A9:A54"/>
    <mergeCell ref="D9:D54"/>
    <mergeCell ref="B9:B54"/>
    <mergeCell ref="H9:H54"/>
    <mergeCell ref="E9:E54"/>
  </mergeCells>
  <pageMargins left="0.25" right="0.25" top="0.75" bottom="0.75" header="0.3" footer="0.3"/>
  <pageSetup paperSize="8" scale="45" fitToHeight="0" orientation="landscape"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Sheet9">
    <pageSetUpPr fitToPage="1"/>
  </sheetPr>
  <dimension ref="A1:I87"/>
  <sheetViews>
    <sheetView zoomScaleNormal="100" workbookViewId="0"/>
  </sheetViews>
  <sheetFormatPr defaultColWidth="13.1328125" defaultRowHeight="12.75"/>
  <cols>
    <col min="1" max="1" width="9.33203125" customWidth="1"/>
    <col min="2" max="3" width="16.53125" customWidth="1"/>
    <col min="4" max="4" width="30.796875" customWidth="1"/>
    <col min="5" max="5" width="14" style="9" customWidth="1"/>
    <col min="6" max="6" width="10.796875" customWidth="1"/>
    <col min="7" max="7" width="47.19921875" customWidth="1"/>
    <col min="8" max="8" width="14.19921875" style="6" customWidth="1"/>
    <col min="9" max="9" width="13.1328125" customWidth="1"/>
  </cols>
  <sheetData>
    <row r="1" spans="1:9" s="9" customFormat="1">
      <c r="A1" s="315" t="s">
        <v>3258</v>
      </c>
      <c r="B1" s="315" t="s">
        <v>3258</v>
      </c>
      <c r="C1" s="315" t="s">
        <v>3258</v>
      </c>
      <c r="D1" s="315" t="s">
        <v>3258</v>
      </c>
      <c r="E1" s="315" t="s">
        <v>3258</v>
      </c>
      <c r="F1" s="315" t="s">
        <v>3258</v>
      </c>
      <c r="G1" s="315" t="s">
        <v>3258</v>
      </c>
      <c r="H1" s="315" t="s">
        <v>3258</v>
      </c>
      <c r="I1" s="317" t="s">
        <v>3258</v>
      </c>
    </row>
    <row r="2" spans="1:9" s="7" customFormat="1" ht="10.25" customHeight="1">
      <c r="A2" s="138" t="s">
        <v>1120</v>
      </c>
      <c r="B2" s="133"/>
      <c r="C2" s="133"/>
      <c r="D2" s="130"/>
      <c r="E2" s="286"/>
      <c r="F2" s="130"/>
      <c r="G2" s="130"/>
      <c r="H2" s="130"/>
      <c r="I2" s="132"/>
    </row>
    <row r="3" spans="1:9" s="292" customFormat="1" ht="82.5" customHeight="1">
      <c r="A3" s="506" t="s">
        <v>1121</v>
      </c>
      <c r="B3" s="506"/>
      <c r="C3" s="506"/>
      <c r="D3" s="506"/>
      <c r="E3" s="507"/>
      <c r="F3" s="862" t="s">
        <v>3189</v>
      </c>
      <c r="G3" s="863"/>
      <c r="H3" s="565" t="s">
        <v>3145</v>
      </c>
      <c r="I3" s="508"/>
    </row>
    <row r="4" spans="1:9" ht="70.5" customHeight="1">
      <c r="A4" s="116" t="s">
        <v>77</v>
      </c>
      <c r="B4" s="116" t="s">
        <v>2327</v>
      </c>
      <c r="C4" s="116" t="s">
        <v>3064</v>
      </c>
      <c r="D4" s="116" t="s">
        <v>54</v>
      </c>
      <c r="E4" s="119" t="s">
        <v>55</v>
      </c>
      <c r="F4" s="119" t="s">
        <v>56</v>
      </c>
      <c r="G4" s="116" t="s">
        <v>57</v>
      </c>
      <c r="H4" s="118" t="s">
        <v>3110</v>
      </c>
      <c r="I4" s="116" t="s">
        <v>1674</v>
      </c>
    </row>
    <row r="5" spans="1:9" ht="16.5" customHeight="1">
      <c r="A5" s="116"/>
      <c r="B5" s="116"/>
      <c r="C5" s="116"/>
      <c r="D5" s="116"/>
      <c r="E5" s="119"/>
      <c r="F5" s="116"/>
      <c r="G5" s="116"/>
      <c r="H5" s="118"/>
      <c r="I5" s="116"/>
    </row>
    <row r="6" spans="1:9" s="7" customFormat="1" ht="55.25" customHeight="1">
      <c r="A6" s="113" t="s">
        <v>1583</v>
      </c>
      <c r="B6" s="98" t="s">
        <v>1967</v>
      </c>
      <c r="C6" s="98" t="s">
        <v>2684</v>
      </c>
      <c r="D6" s="49" t="s">
        <v>3367</v>
      </c>
      <c r="E6" s="285" t="s">
        <v>63</v>
      </c>
      <c r="F6" s="30"/>
      <c r="G6" s="8"/>
      <c r="H6" s="30" t="s">
        <v>35</v>
      </c>
      <c r="I6" s="78" t="s">
        <v>3151</v>
      </c>
    </row>
    <row r="7" spans="1:9" s="7" customFormat="1" ht="10.15">
      <c r="A7" s="724" t="s">
        <v>1584</v>
      </c>
      <c r="B7" s="727" t="s">
        <v>1123</v>
      </c>
      <c r="C7" s="727" t="s">
        <v>2784</v>
      </c>
      <c r="D7" s="739" t="s">
        <v>3419</v>
      </c>
      <c r="E7" s="698" t="s">
        <v>24</v>
      </c>
      <c r="F7" s="36" t="s">
        <v>30</v>
      </c>
      <c r="G7" s="8" t="s">
        <v>1125</v>
      </c>
      <c r="H7" s="698" t="s">
        <v>15</v>
      </c>
      <c r="I7" s="701" t="s">
        <v>3151</v>
      </c>
    </row>
    <row r="8" spans="1:9" s="7" customFormat="1" ht="10.15">
      <c r="A8" s="725" t="e">
        <v>#N/A</v>
      </c>
      <c r="B8" s="728" t="e">
        <v>#N/A</v>
      </c>
      <c r="C8" s="728" t="e">
        <v>#N/A</v>
      </c>
      <c r="D8" s="740" t="e">
        <v>#N/A</v>
      </c>
      <c r="E8" s="699" t="e">
        <v>#N/A</v>
      </c>
      <c r="F8" s="36" t="s">
        <v>31</v>
      </c>
      <c r="G8" s="8" t="s">
        <v>1126</v>
      </c>
      <c r="H8" s="699" t="e">
        <v>#N/A</v>
      </c>
      <c r="I8" s="702"/>
    </row>
    <row r="9" spans="1:9" s="7" customFormat="1" ht="10.15">
      <c r="A9" s="725" t="e">
        <v>#N/A</v>
      </c>
      <c r="B9" s="728" t="e">
        <v>#N/A</v>
      </c>
      <c r="C9" s="728" t="e">
        <v>#N/A</v>
      </c>
      <c r="D9" s="740" t="e">
        <v>#N/A</v>
      </c>
      <c r="E9" s="699" t="e">
        <v>#N/A</v>
      </c>
      <c r="F9" s="36" t="s">
        <v>165</v>
      </c>
      <c r="G9" s="8" t="s">
        <v>1127</v>
      </c>
      <c r="H9" s="699" t="e">
        <v>#N/A</v>
      </c>
      <c r="I9" s="702"/>
    </row>
    <row r="10" spans="1:9" s="7" customFormat="1" ht="10.15">
      <c r="A10" s="725" t="e">
        <v>#N/A</v>
      </c>
      <c r="B10" s="728" t="e">
        <v>#N/A</v>
      </c>
      <c r="C10" s="728" t="e">
        <v>#N/A</v>
      </c>
      <c r="D10" s="740" t="e">
        <v>#N/A</v>
      </c>
      <c r="E10" s="699" t="e">
        <v>#N/A</v>
      </c>
      <c r="F10" s="36" t="s">
        <v>166</v>
      </c>
      <c r="G10" s="8" t="s">
        <v>1128</v>
      </c>
      <c r="H10" s="699" t="e">
        <v>#N/A</v>
      </c>
      <c r="I10" s="702"/>
    </row>
    <row r="11" spans="1:9" s="7" customFormat="1" ht="10.15">
      <c r="A11" s="725" t="e">
        <v>#N/A</v>
      </c>
      <c r="B11" s="728" t="e">
        <v>#N/A</v>
      </c>
      <c r="C11" s="728" t="e">
        <v>#N/A</v>
      </c>
      <c r="D11" s="740" t="e">
        <v>#N/A</v>
      </c>
      <c r="E11" s="699" t="e">
        <v>#N/A</v>
      </c>
      <c r="F11" s="36" t="s">
        <v>201</v>
      </c>
      <c r="G11" s="8" t="s">
        <v>2230</v>
      </c>
      <c r="H11" s="699" t="e">
        <v>#N/A</v>
      </c>
      <c r="I11" s="702"/>
    </row>
    <row r="12" spans="1:9" s="7" customFormat="1" ht="10.15">
      <c r="A12" s="725" t="e">
        <v>#N/A</v>
      </c>
      <c r="B12" s="728" t="e">
        <v>#N/A</v>
      </c>
      <c r="C12" s="728" t="e">
        <v>#N/A</v>
      </c>
      <c r="D12" s="740" t="e">
        <v>#N/A</v>
      </c>
      <c r="E12" s="699" t="e">
        <v>#N/A</v>
      </c>
      <c r="F12" s="36" t="s">
        <v>288</v>
      </c>
      <c r="G12" s="8" t="s">
        <v>1129</v>
      </c>
      <c r="H12" s="699" t="e">
        <v>#N/A</v>
      </c>
      <c r="I12" s="702"/>
    </row>
    <row r="13" spans="1:9" s="7" customFormat="1" ht="12.75" customHeight="1">
      <c r="A13" s="725" t="e">
        <v>#N/A</v>
      </c>
      <c r="B13" s="728" t="e">
        <v>#N/A</v>
      </c>
      <c r="C13" s="728" t="e">
        <v>#N/A</v>
      </c>
      <c r="D13" s="740" t="e">
        <v>#N/A</v>
      </c>
      <c r="E13" s="699" t="e">
        <v>#N/A</v>
      </c>
      <c r="F13" s="36" t="s">
        <v>215</v>
      </c>
      <c r="G13" s="8" t="s">
        <v>1130</v>
      </c>
      <c r="H13" s="699" t="e">
        <v>#N/A</v>
      </c>
      <c r="I13" s="702"/>
    </row>
    <row r="14" spans="1:9" s="7" customFormat="1" ht="12.75" customHeight="1">
      <c r="A14" s="725"/>
      <c r="B14" s="728" t="e">
        <v>#N/A</v>
      </c>
      <c r="C14" s="728" t="e">
        <v>#N/A</v>
      </c>
      <c r="D14" s="740" t="e">
        <v>#N/A</v>
      </c>
      <c r="E14" s="699" t="e">
        <v>#N/A</v>
      </c>
      <c r="F14" s="36" t="s">
        <v>228</v>
      </c>
      <c r="G14" s="8" t="s">
        <v>1131</v>
      </c>
      <c r="H14" s="699" t="e">
        <v>#N/A</v>
      </c>
      <c r="I14" s="702"/>
    </row>
    <row r="15" spans="1:9" s="7" customFormat="1" ht="12.75" customHeight="1">
      <c r="A15" s="725"/>
      <c r="B15" s="728"/>
      <c r="C15" s="728"/>
      <c r="D15" s="740"/>
      <c r="E15" s="699"/>
      <c r="F15" s="36" t="s">
        <v>230</v>
      </c>
      <c r="G15" s="8" t="s">
        <v>2231</v>
      </c>
      <c r="H15" s="699"/>
      <c r="I15" s="702"/>
    </row>
    <row r="16" spans="1:9" s="7" customFormat="1" ht="12.75" customHeight="1">
      <c r="A16" s="726" t="e">
        <v>#N/A</v>
      </c>
      <c r="B16" s="684" t="e">
        <v>#N/A</v>
      </c>
      <c r="C16" s="684" t="e">
        <v>#N/A</v>
      </c>
      <c r="D16" s="741" t="e">
        <v>#N/A</v>
      </c>
      <c r="E16" s="700" t="e">
        <v>#N/A</v>
      </c>
      <c r="F16" s="36">
        <v>18</v>
      </c>
      <c r="G16" s="8" t="s">
        <v>3220</v>
      </c>
      <c r="H16" s="700" t="e">
        <v>#N/A</v>
      </c>
      <c r="I16" s="703"/>
    </row>
    <row r="17" spans="1:9" s="7" customFormat="1" ht="37.25" customHeight="1">
      <c r="A17" s="102" t="s">
        <v>1585</v>
      </c>
      <c r="B17" s="72" t="s">
        <v>1134</v>
      </c>
      <c r="C17" s="222" t="s">
        <v>2785</v>
      </c>
      <c r="D17" s="8" t="s">
        <v>3140</v>
      </c>
      <c r="E17" s="285" t="s">
        <v>1135</v>
      </c>
      <c r="F17" s="30"/>
      <c r="G17" s="8"/>
      <c r="H17" s="30" t="s">
        <v>15</v>
      </c>
      <c r="I17" s="78" t="s">
        <v>2041</v>
      </c>
    </row>
    <row r="18" spans="1:9" s="7" customFormat="1" ht="10.15">
      <c r="A18" s="724" t="s">
        <v>1586</v>
      </c>
      <c r="B18" s="727" t="s">
        <v>730</v>
      </c>
      <c r="C18" s="727" t="s">
        <v>2620</v>
      </c>
      <c r="D18" s="705" t="s">
        <v>1990</v>
      </c>
      <c r="E18" s="698" t="s">
        <v>23</v>
      </c>
      <c r="G18" s="549" t="s">
        <v>3420</v>
      </c>
      <c r="H18" s="698" t="s">
        <v>15</v>
      </c>
      <c r="I18" s="701" t="s">
        <v>3151</v>
      </c>
    </row>
    <row r="19" spans="1:9" s="7" customFormat="1" ht="10.15">
      <c r="A19" s="725"/>
      <c r="B19" s="728"/>
      <c r="C19" s="728"/>
      <c r="D19" s="706"/>
      <c r="E19" s="699"/>
      <c r="F19" s="37" t="s">
        <v>301</v>
      </c>
      <c r="G19" s="44" t="s">
        <v>302</v>
      </c>
      <c r="H19" s="699"/>
      <c r="I19" s="702"/>
    </row>
    <row r="20" spans="1:9" s="7" customFormat="1" ht="10.15">
      <c r="A20" s="725" t="e">
        <v>#N/A</v>
      </c>
      <c r="B20" s="728" t="e">
        <v>#N/A</v>
      </c>
      <c r="C20" s="728" t="e">
        <v>#N/A</v>
      </c>
      <c r="D20" s="706" t="e">
        <v>#N/A</v>
      </c>
      <c r="E20" s="699" t="e">
        <v>#N/A</v>
      </c>
      <c r="F20" s="37" t="s">
        <v>303</v>
      </c>
      <c r="G20" s="44" t="s">
        <v>304</v>
      </c>
      <c r="H20" s="699" t="e">
        <v>#N/A</v>
      </c>
      <c r="I20" s="702"/>
    </row>
    <row r="21" spans="1:9" s="7" customFormat="1" ht="12.75" customHeight="1">
      <c r="A21" s="725" t="e">
        <v>#N/A</v>
      </c>
      <c r="B21" s="728" t="e">
        <v>#N/A</v>
      </c>
      <c r="C21" s="728" t="e">
        <v>#N/A</v>
      </c>
      <c r="D21" s="706" t="e">
        <v>#N/A</v>
      </c>
      <c r="E21" s="699" t="e">
        <v>#N/A</v>
      </c>
      <c r="F21" s="37" t="s">
        <v>305</v>
      </c>
      <c r="G21" s="44" t="s">
        <v>306</v>
      </c>
      <c r="H21" s="699" t="e">
        <v>#N/A</v>
      </c>
      <c r="I21" s="702"/>
    </row>
    <row r="22" spans="1:9" s="7" customFormat="1" ht="12.75" customHeight="1">
      <c r="A22" s="725" t="e">
        <v>#N/A</v>
      </c>
      <c r="B22" s="728" t="e">
        <v>#N/A</v>
      </c>
      <c r="C22" s="728" t="e">
        <v>#N/A</v>
      </c>
      <c r="D22" s="706" t="e">
        <v>#N/A</v>
      </c>
      <c r="E22" s="699" t="e">
        <v>#N/A</v>
      </c>
      <c r="F22" s="37" t="s">
        <v>307</v>
      </c>
      <c r="G22" s="44" t="s">
        <v>3196</v>
      </c>
      <c r="H22" s="699" t="e">
        <v>#N/A</v>
      </c>
      <c r="I22" s="702"/>
    </row>
    <row r="23" spans="1:9" s="7" customFormat="1" ht="12.75" customHeight="1">
      <c r="A23" s="725" t="e">
        <v>#N/A</v>
      </c>
      <c r="B23" s="728" t="e">
        <v>#N/A</v>
      </c>
      <c r="C23" s="728" t="e">
        <v>#N/A</v>
      </c>
      <c r="D23" s="706" t="e">
        <v>#N/A</v>
      </c>
      <c r="E23" s="699" t="e">
        <v>#N/A</v>
      </c>
      <c r="F23" s="37" t="s">
        <v>308</v>
      </c>
      <c r="G23" s="44" t="s">
        <v>309</v>
      </c>
      <c r="H23" s="699" t="e">
        <v>#N/A</v>
      </c>
      <c r="I23" s="702"/>
    </row>
    <row r="24" spans="1:9" s="7" customFormat="1" ht="12.75" customHeight="1">
      <c r="A24" s="725" t="e">
        <v>#N/A</v>
      </c>
      <c r="B24" s="728" t="e">
        <v>#N/A</v>
      </c>
      <c r="C24" s="728" t="e">
        <v>#N/A</v>
      </c>
      <c r="D24" s="706" t="e">
        <v>#N/A</v>
      </c>
      <c r="E24" s="699" t="e">
        <v>#N/A</v>
      </c>
      <c r="F24" s="37" t="s">
        <v>310</v>
      </c>
      <c r="G24" s="44" t="s">
        <v>311</v>
      </c>
      <c r="H24" s="699" t="e">
        <v>#N/A</v>
      </c>
      <c r="I24" s="702"/>
    </row>
    <row r="25" spans="1:9" s="7" customFormat="1" ht="12.75" customHeight="1">
      <c r="A25" s="725" t="e">
        <v>#N/A</v>
      </c>
      <c r="B25" s="728" t="e">
        <v>#N/A</v>
      </c>
      <c r="C25" s="728" t="e">
        <v>#N/A</v>
      </c>
      <c r="D25" s="706" t="e">
        <v>#N/A</v>
      </c>
      <c r="E25" s="699" t="e">
        <v>#N/A</v>
      </c>
      <c r="F25" s="37" t="s">
        <v>312</v>
      </c>
      <c r="G25" s="44" t="s">
        <v>313</v>
      </c>
      <c r="H25" s="699" t="e">
        <v>#N/A</v>
      </c>
      <c r="I25" s="702"/>
    </row>
    <row r="26" spans="1:9" s="7" customFormat="1" ht="12.75" customHeight="1">
      <c r="A26" s="725" t="e">
        <v>#N/A</v>
      </c>
      <c r="B26" s="728" t="e">
        <v>#N/A</v>
      </c>
      <c r="C26" s="728" t="e">
        <v>#N/A</v>
      </c>
      <c r="D26" s="706" t="e">
        <v>#N/A</v>
      </c>
      <c r="E26" s="699" t="e">
        <v>#N/A</v>
      </c>
      <c r="F26" s="37" t="s">
        <v>314</v>
      </c>
      <c r="G26" s="44" t="s">
        <v>315</v>
      </c>
      <c r="H26" s="699" t="e">
        <v>#N/A</v>
      </c>
      <c r="I26" s="702"/>
    </row>
    <row r="27" spans="1:9" s="7" customFormat="1" ht="12.75" customHeight="1">
      <c r="A27" s="725" t="e">
        <v>#N/A</v>
      </c>
      <c r="B27" s="728" t="e">
        <v>#N/A</v>
      </c>
      <c r="C27" s="728" t="e">
        <v>#N/A</v>
      </c>
      <c r="D27" s="706" t="e">
        <v>#N/A</v>
      </c>
      <c r="E27" s="699" t="e">
        <v>#N/A</v>
      </c>
      <c r="F27" s="37" t="s">
        <v>316</v>
      </c>
      <c r="G27" s="44" t="s">
        <v>317</v>
      </c>
      <c r="H27" s="699" t="e">
        <v>#N/A</v>
      </c>
      <c r="I27" s="702"/>
    </row>
    <row r="28" spans="1:9" s="7" customFormat="1" ht="12.75" customHeight="1">
      <c r="A28" s="725" t="e">
        <v>#N/A</v>
      </c>
      <c r="B28" s="728" t="e">
        <v>#N/A</v>
      </c>
      <c r="C28" s="728" t="e">
        <v>#N/A</v>
      </c>
      <c r="D28" s="706" t="e">
        <v>#N/A</v>
      </c>
      <c r="E28" s="699" t="e">
        <v>#N/A</v>
      </c>
      <c r="F28" s="37" t="s">
        <v>318</v>
      </c>
      <c r="G28" s="44" t="s">
        <v>319</v>
      </c>
      <c r="H28" s="699" t="e">
        <v>#N/A</v>
      </c>
      <c r="I28" s="702"/>
    </row>
    <row r="29" spans="1:9" s="7" customFormat="1" ht="12.75" customHeight="1">
      <c r="A29" s="725" t="e">
        <v>#N/A</v>
      </c>
      <c r="B29" s="728" t="e">
        <v>#N/A</v>
      </c>
      <c r="C29" s="728" t="e">
        <v>#N/A</v>
      </c>
      <c r="D29" s="706" t="e">
        <v>#N/A</v>
      </c>
      <c r="E29" s="699" t="e">
        <v>#N/A</v>
      </c>
      <c r="F29" s="37" t="s">
        <v>320</v>
      </c>
      <c r="G29" s="44" t="s">
        <v>321</v>
      </c>
      <c r="H29" s="699" t="e">
        <v>#N/A</v>
      </c>
      <c r="I29" s="702"/>
    </row>
    <row r="30" spans="1:9" s="7" customFormat="1" ht="12.75" customHeight="1">
      <c r="A30" s="725" t="e">
        <v>#N/A</v>
      </c>
      <c r="B30" s="728" t="e">
        <v>#N/A</v>
      </c>
      <c r="C30" s="728" t="e">
        <v>#N/A</v>
      </c>
      <c r="D30" s="706" t="e">
        <v>#N/A</v>
      </c>
      <c r="E30" s="699" t="e">
        <v>#N/A</v>
      </c>
      <c r="F30" s="37" t="s">
        <v>322</v>
      </c>
      <c r="G30" s="44" t="s">
        <v>323</v>
      </c>
      <c r="H30" s="699" t="e">
        <v>#N/A</v>
      </c>
      <c r="I30" s="702"/>
    </row>
    <row r="31" spans="1:9" s="7" customFormat="1" ht="12.75" customHeight="1">
      <c r="A31" s="725" t="e">
        <v>#N/A</v>
      </c>
      <c r="B31" s="728" t="e">
        <v>#N/A</v>
      </c>
      <c r="C31" s="728" t="e">
        <v>#N/A</v>
      </c>
      <c r="D31" s="706" t="e">
        <v>#N/A</v>
      </c>
      <c r="E31" s="699" t="e">
        <v>#N/A</v>
      </c>
      <c r="F31" s="37" t="s">
        <v>324</v>
      </c>
      <c r="G31" s="44" t="s">
        <v>325</v>
      </c>
      <c r="H31" s="699" t="e">
        <v>#N/A</v>
      </c>
      <c r="I31" s="702"/>
    </row>
    <row r="32" spans="1:9" s="7" customFormat="1" ht="12.75" customHeight="1">
      <c r="A32" s="725" t="e">
        <v>#N/A</v>
      </c>
      <c r="B32" s="728" t="e">
        <v>#N/A</v>
      </c>
      <c r="C32" s="728" t="e">
        <v>#N/A</v>
      </c>
      <c r="D32" s="706" t="e">
        <v>#N/A</v>
      </c>
      <c r="E32" s="699" t="e">
        <v>#N/A</v>
      </c>
      <c r="F32" s="37" t="s">
        <v>326</v>
      </c>
      <c r="G32" s="44" t="s">
        <v>327</v>
      </c>
      <c r="H32" s="699" t="e">
        <v>#N/A</v>
      </c>
      <c r="I32" s="702"/>
    </row>
    <row r="33" spans="1:9" s="7" customFormat="1" ht="12.75" customHeight="1">
      <c r="A33" s="725"/>
      <c r="B33" s="728"/>
      <c r="C33" s="728"/>
      <c r="D33" s="706"/>
      <c r="E33" s="699"/>
      <c r="F33" s="548"/>
      <c r="G33" s="549" t="s">
        <v>3421</v>
      </c>
      <c r="H33" s="699"/>
      <c r="I33" s="702"/>
    </row>
    <row r="34" spans="1:9" s="7" customFormat="1" ht="12.75" customHeight="1">
      <c r="A34" s="725" t="e">
        <v>#N/A</v>
      </c>
      <c r="B34" s="728" t="e">
        <v>#N/A</v>
      </c>
      <c r="C34" s="728" t="e">
        <v>#N/A</v>
      </c>
      <c r="D34" s="706" t="e">
        <v>#N/A</v>
      </c>
      <c r="E34" s="699" t="e">
        <v>#N/A</v>
      </c>
      <c r="F34" s="37" t="s">
        <v>328</v>
      </c>
      <c r="G34" s="44" t="s">
        <v>329</v>
      </c>
      <c r="H34" s="699" t="e">
        <v>#N/A</v>
      </c>
      <c r="I34" s="702"/>
    </row>
    <row r="35" spans="1:9" s="7" customFormat="1" ht="12.75" customHeight="1">
      <c r="A35" s="725" t="e">
        <v>#N/A</v>
      </c>
      <c r="B35" s="728" t="e">
        <v>#N/A</v>
      </c>
      <c r="C35" s="728" t="e">
        <v>#N/A</v>
      </c>
      <c r="D35" s="706" t="e">
        <v>#N/A</v>
      </c>
      <c r="E35" s="699" t="e">
        <v>#N/A</v>
      </c>
      <c r="F35" s="37" t="s">
        <v>330</v>
      </c>
      <c r="G35" s="44" t="s">
        <v>331</v>
      </c>
      <c r="H35" s="699" t="e">
        <v>#N/A</v>
      </c>
      <c r="I35" s="702"/>
    </row>
    <row r="36" spans="1:9" s="7" customFormat="1" ht="12.75" customHeight="1">
      <c r="A36" s="725" t="e">
        <v>#N/A</v>
      </c>
      <c r="B36" s="728" t="e">
        <v>#N/A</v>
      </c>
      <c r="C36" s="728" t="e">
        <v>#N/A</v>
      </c>
      <c r="D36" s="706" t="e">
        <v>#N/A</v>
      </c>
      <c r="E36" s="699" t="e">
        <v>#N/A</v>
      </c>
      <c r="F36" s="37" t="s">
        <v>332</v>
      </c>
      <c r="G36" s="44" t="s">
        <v>333</v>
      </c>
      <c r="H36" s="699" t="e">
        <v>#N/A</v>
      </c>
      <c r="I36" s="702"/>
    </row>
    <row r="37" spans="1:9" s="7" customFormat="1" ht="12.75" customHeight="1">
      <c r="A37" s="725" t="e">
        <v>#N/A</v>
      </c>
      <c r="B37" s="728" t="e">
        <v>#N/A</v>
      </c>
      <c r="C37" s="728" t="e">
        <v>#N/A</v>
      </c>
      <c r="D37" s="706" t="e">
        <v>#N/A</v>
      </c>
      <c r="E37" s="699" t="e">
        <v>#N/A</v>
      </c>
      <c r="F37" s="37" t="s">
        <v>334</v>
      </c>
      <c r="G37" s="44" t="s">
        <v>3270</v>
      </c>
      <c r="H37" s="699" t="e">
        <v>#N/A</v>
      </c>
      <c r="I37" s="702"/>
    </row>
    <row r="38" spans="1:9" s="7" customFormat="1" ht="12.75" customHeight="1">
      <c r="A38" s="725"/>
      <c r="B38" s="728"/>
      <c r="C38" s="728"/>
      <c r="D38" s="706"/>
      <c r="E38" s="699"/>
      <c r="F38" s="548"/>
      <c r="G38" s="549" t="s">
        <v>3422</v>
      </c>
      <c r="H38" s="699"/>
      <c r="I38" s="702"/>
    </row>
    <row r="39" spans="1:9" s="7" customFormat="1" ht="12.75" customHeight="1">
      <c r="A39" s="725" t="e">
        <v>#N/A</v>
      </c>
      <c r="B39" s="728" t="e">
        <v>#N/A</v>
      </c>
      <c r="C39" s="728" t="e">
        <v>#N/A</v>
      </c>
      <c r="D39" s="706" t="e">
        <v>#N/A</v>
      </c>
      <c r="E39" s="699" t="e">
        <v>#N/A</v>
      </c>
      <c r="F39" s="37" t="s">
        <v>335</v>
      </c>
      <c r="G39" s="44" t="s">
        <v>731</v>
      </c>
      <c r="H39" s="699" t="e">
        <v>#N/A</v>
      </c>
      <c r="I39" s="702"/>
    </row>
    <row r="40" spans="1:9" s="7" customFormat="1" ht="10.15">
      <c r="A40" s="725" t="e">
        <v>#N/A</v>
      </c>
      <c r="B40" s="728" t="e">
        <v>#N/A</v>
      </c>
      <c r="C40" s="728" t="e">
        <v>#N/A</v>
      </c>
      <c r="D40" s="706" t="e">
        <v>#N/A</v>
      </c>
      <c r="E40" s="699" t="e">
        <v>#N/A</v>
      </c>
      <c r="F40" s="37" t="s">
        <v>336</v>
      </c>
      <c r="G40" s="44" t="s">
        <v>337</v>
      </c>
      <c r="H40" s="699" t="e">
        <v>#N/A</v>
      </c>
      <c r="I40" s="702"/>
    </row>
    <row r="41" spans="1:9" s="7" customFormat="1" ht="10.15">
      <c r="A41" s="725" t="e">
        <v>#N/A</v>
      </c>
      <c r="B41" s="728" t="e">
        <v>#N/A</v>
      </c>
      <c r="C41" s="728" t="e">
        <v>#N/A</v>
      </c>
      <c r="D41" s="706" t="e">
        <v>#N/A</v>
      </c>
      <c r="E41" s="699" t="e">
        <v>#N/A</v>
      </c>
      <c r="F41" s="37" t="s">
        <v>338</v>
      </c>
      <c r="G41" s="44" t="s">
        <v>339</v>
      </c>
      <c r="H41" s="699" t="e">
        <v>#N/A</v>
      </c>
      <c r="I41" s="702"/>
    </row>
    <row r="42" spans="1:9" s="7" customFormat="1" ht="12.75" customHeight="1">
      <c r="A42" s="725" t="e">
        <v>#N/A</v>
      </c>
      <c r="B42" s="728" t="e">
        <v>#N/A</v>
      </c>
      <c r="C42" s="728" t="e">
        <v>#N/A</v>
      </c>
      <c r="D42" s="706" t="e">
        <v>#N/A</v>
      </c>
      <c r="E42" s="699" t="e">
        <v>#N/A</v>
      </c>
      <c r="F42" s="37" t="s">
        <v>340</v>
      </c>
      <c r="G42" s="44" t="s">
        <v>341</v>
      </c>
      <c r="H42" s="699" t="e">
        <v>#N/A</v>
      </c>
      <c r="I42" s="702"/>
    </row>
    <row r="43" spans="1:9" s="7" customFormat="1" ht="12.75" customHeight="1">
      <c r="A43" s="725" t="e">
        <v>#N/A</v>
      </c>
      <c r="B43" s="728" t="e">
        <v>#N/A</v>
      </c>
      <c r="C43" s="728" t="e">
        <v>#N/A</v>
      </c>
      <c r="D43" s="706" t="e">
        <v>#N/A</v>
      </c>
      <c r="E43" s="699" t="e">
        <v>#N/A</v>
      </c>
      <c r="F43" s="37" t="s">
        <v>342</v>
      </c>
      <c r="G43" s="44" t="s">
        <v>343</v>
      </c>
      <c r="H43" s="699" t="e">
        <v>#N/A</v>
      </c>
      <c r="I43" s="702"/>
    </row>
    <row r="44" spans="1:9" s="7" customFormat="1" ht="12.75" customHeight="1">
      <c r="A44" s="725" t="e">
        <v>#N/A</v>
      </c>
      <c r="B44" s="728" t="e">
        <v>#N/A</v>
      </c>
      <c r="C44" s="728" t="e">
        <v>#N/A</v>
      </c>
      <c r="D44" s="706" t="e">
        <v>#N/A</v>
      </c>
      <c r="E44" s="699" t="e">
        <v>#N/A</v>
      </c>
      <c r="F44" s="37" t="s">
        <v>344</v>
      </c>
      <c r="G44" s="44" t="s">
        <v>345</v>
      </c>
      <c r="H44" s="699" t="e">
        <v>#N/A</v>
      </c>
      <c r="I44" s="702"/>
    </row>
    <row r="45" spans="1:9" s="7" customFormat="1" ht="12.75" customHeight="1">
      <c r="A45" s="725" t="e">
        <v>#N/A</v>
      </c>
      <c r="B45" s="728" t="e">
        <v>#N/A</v>
      </c>
      <c r="C45" s="728" t="e">
        <v>#N/A</v>
      </c>
      <c r="D45" s="706" t="e">
        <v>#N/A</v>
      </c>
      <c r="E45" s="699" t="e">
        <v>#N/A</v>
      </c>
      <c r="F45" s="37" t="s">
        <v>346</v>
      </c>
      <c r="G45" s="44" t="s">
        <v>347</v>
      </c>
      <c r="H45" s="699" t="e">
        <v>#N/A</v>
      </c>
      <c r="I45" s="702"/>
    </row>
    <row r="46" spans="1:9" s="7" customFormat="1" ht="12.75" customHeight="1">
      <c r="A46" s="725" t="e">
        <v>#N/A</v>
      </c>
      <c r="B46" s="728" t="e">
        <v>#N/A</v>
      </c>
      <c r="C46" s="728" t="e">
        <v>#N/A</v>
      </c>
      <c r="D46" s="706" t="e">
        <v>#N/A</v>
      </c>
      <c r="E46" s="699" t="e">
        <v>#N/A</v>
      </c>
      <c r="F46" s="37" t="s">
        <v>348</v>
      </c>
      <c r="G46" s="44" t="s">
        <v>349</v>
      </c>
      <c r="H46" s="699" t="e">
        <v>#N/A</v>
      </c>
      <c r="I46" s="702"/>
    </row>
    <row r="47" spans="1:9" s="7" customFormat="1" ht="10.15">
      <c r="A47" s="725" t="e">
        <v>#N/A</v>
      </c>
      <c r="B47" s="728" t="e">
        <v>#N/A</v>
      </c>
      <c r="C47" s="728" t="e">
        <v>#N/A</v>
      </c>
      <c r="D47" s="706" t="e">
        <v>#N/A</v>
      </c>
      <c r="E47" s="699" t="e">
        <v>#N/A</v>
      </c>
      <c r="F47" s="37" t="s">
        <v>350</v>
      </c>
      <c r="G47" s="44" t="s">
        <v>351</v>
      </c>
      <c r="H47" s="699" t="e">
        <v>#N/A</v>
      </c>
      <c r="I47" s="702"/>
    </row>
    <row r="48" spans="1:9" s="7" customFormat="1" ht="10.15">
      <c r="A48" s="725" t="e">
        <v>#N/A</v>
      </c>
      <c r="B48" s="728" t="e">
        <v>#N/A</v>
      </c>
      <c r="C48" s="728" t="e">
        <v>#N/A</v>
      </c>
      <c r="D48" s="706" t="e">
        <v>#N/A</v>
      </c>
      <c r="E48" s="699" t="e">
        <v>#N/A</v>
      </c>
      <c r="F48" s="37" t="s">
        <v>352</v>
      </c>
      <c r="G48" s="44" t="s">
        <v>353</v>
      </c>
      <c r="H48" s="699" t="e">
        <v>#N/A</v>
      </c>
      <c r="I48" s="702"/>
    </row>
    <row r="49" spans="1:9" s="7" customFormat="1" ht="10.15">
      <c r="A49" s="725" t="e">
        <v>#N/A</v>
      </c>
      <c r="B49" s="728" t="e">
        <v>#N/A</v>
      </c>
      <c r="C49" s="728" t="e">
        <v>#N/A</v>
      </c>
      <c r="D49" s="706" t="e">
        <v>#N/A</v>
      </c>
      <c r="E49" s="699" t="e">
        <v>#N/A</v>
      </c>
      <c r="F49" s="37" t="s">
        <v>354</v>
      </c>
      <c r="G49" s="44" t="s">
        <v>355</v>
      </c>
      <c r="H49" s="699" t="e">
        <v>#N/A</v>
      </c>
      <c r="I49" s="702"/>
    </row>
    <row r="50" spans="1:9" s="7" customFormat="1" ht="10.15">
      <c r="A50" s="725" t="e">
        <v>#N/A</v>
      </c>
      <c r="B50" s="728" t="e">
        <v>#N/A</v>
      </c>
      <c r="C50" s="728" t="e">
        <v>#N/A</v>
      </c>
      <c r="D50" s="706" t="e">
        <v>#N/A</v>
      </c>
      <c r="E50" s="699" t="e">
        <v>#N/A</v>
      </c>
      <c r="F50" s="37" t="s">
        <v>356</v>
      </c>
      <c r="G50" s="44" t="s">
        <v>357</v>
      </c>
      <c r="H50" s="699" t="e">
        <v>#N/A</v>
      </c>
      <c r="I50" s="702"/>
    </row>
    <row r="51" spans="1:9" s="7" customFormat="1" ht="12.75" customHeight="1">
      <c r="A51" s="725" t="e">
        <v>#N/A</v>
      </c>
      <c r="B51" s="728" t="e">
        <v>#N/A</v>
      </c>
      <c r="C51" s="728" t="e">
        <v>#N/A</v>
      </c>
      <c r="D51" s="706" t="e">
        <v>#N/A</v>
      </c>
      <c r="E51" s="699" t="e">
        <v>#N/A</v>
      </c>
      <c r="F51" s="37" t="s">
        <v>358</v>
      </c>
      <c r="G51" s="44" t="s">
        <v>359</v>
      </c>
      <c r="H51" s="699" t="e">
        <v>#N/A</v>
      </c>
      <c r="I51" s="702"/>
    </row>
    <row r="52" spans="1:9" s="7" customFormat="1" ht="10.15">
      <c r="A52" s="725" t="e">
        <v>#N/A</v>
      </c>
      <c r="B52" s="728" t="e">
        <v>#N/A</v>
      </c>
      <c r="C52" s="728" t="e">
        <v>#N/A</v>
      </c>
      <c r="D52" s="706" t="e">
        <v>#N/A</v>
      </c>
      <c r="E52" s="699" t="e">
        <v>#N/A</v>
      </c>
      <c r="F52" s="37" t="s">
        <v>360</v>
      </c>
      <c r="G52" s="44" t="s">
        <v>361</v>
      </c>
      <c r="H52" s="699" t="e">
        <v>#N/A</v>
      </c>
      <c r="I52" s="702"/>
    </row>
    <row r="53" spans="1:9" s="7" customFormat="1" ht="12.75" customHeight="1">
      <c r="A53" s="725" t="e">
        <v>#N/A</v>
      </c>
      <c r="B53" s="728" t="e">
        <v>#N/A</v>
      </c>
      <c r="C53" s="728" t="e">
        <v>#N/A</v>
      </c>
      <c r="D53" s="706" t="e">
        <v>#N/A</v>
      </c>
      <c r="E53" s="699" t="e">
        <v>#N/A</v>
      </c>
      <c r="F53" s="37" t="s">
        <v>362</v>
      </c>
      <c r="G53" s="44" t="s">
        <v>363</v>
      </c>
      <c r="H53" s="699" t="e">
        <v>#N/A</v>
      </c>
      <c r="I53" s="702"/>
    </row>
    <row r="54" spans="1:9" s="7" customFormat="1" ht="10.15">
      <c r="A54" s="725" t="e">
        <v>#N/A</v>
      </c>
      <c r="B54" s="728" t="e">
        <v>#N/A</v>
      </c>
      <c r="C54" s="728" t="e">
        <v>#N/A</v>
      </c>
      <c r="D54" s="706" t="e">
        <v>#N/A</v>
      </c>
      <c r="E54" s="699" t="e">
        <v>#N/A</v>
      </c>
      <c r="F54" s="37" t="s">
        <v>364</v>
      </c>
      <c r="G54" s="44" t="s">
        <v>365</v>
      </c>
      <c r="H54" s="699" t="e">
        <v>#N/A</v>
      </c>
      <c r="I54" s="702"/>
    </row>
    <row r="55" spans="1:9" s="7" customFormat="1" ht="12.75" customHeight="1">
      <c r="A55" s="725" t="e">
        <v>#N/A</v>
      </c>
      <c r="B55" s="728" t="e">
        <v>#N/A</v>
      </c>
      <c r="C55" s="728" t="e">
        <v>#N/A</v>
      </c>
      <c r="D55" s="706" t="e">
        <v>#N/A</v>
      </c>
      <c r="E55" s="699" t="e">
        <v>#N/A</v>
      </c>
      <c r="F55" s="37" t="s">
        <v>366</v>
      </c>
      <c r="G55" s="44" t="s">
        <v>367</v>
      </c>
      <c r="H55" s="699" t="e">
        <v>#N/A</v>
      </c>
      <c r="I55" s="702"/>
    </row>
    <row r="56" spans="1:9" s="7" customFormat="1" ht="10.15">
      <c r="A56" s="725" t="e">
        <v>#N/A</v>
      </c>
      <c r="B56" s="728" t="e">
        <v>#N/A</v>
      </c>
      <c r="C56" s="728" t="e">
        <v>#N/A</v>
      </c>
      <c r="D56" s="706" t="e">
        <v>#N/A</v>
      </c>
      <c r="E56" s="699" t="e">
        <v>#N/A</v>
      </c>
      <c r="F56" s="37" t="s">
        <v>368</v>
      </c>
      <c r="G56" s="44" t="s">
        <v>369</v>
      </c>
      <c r="H56" s="699" t="e">
        <v>#N/A</v>
      </c>
      <c r="I56" s="702"/>
    </row>
    <row r="57" spans="1:9" s="7" customFormat="1" ht="10.15">
      <c r="A57" s="725" t="e">
        <v>#N/A</v>
      </c>
      <c r="B57" s="728" t="e">
        <v>#N/A</v>
      </c>
      <c r="C57" s="728" t="e">
        <v>#N/A</v>
      </c>
      <c r="D57" s="706" t="e">
        <v>#N/A</v>
      </c>
      <c r="E57" s="699" t="e">
        <v>#N/A</v>
      </c>
      <c r="F57" s="37" t="s">
        <v>370</v>
      </c>
      <c r="G57" s="44" t="s">
        <v>371</v>
      </c>
      <c r="H57" s="699" t="e">
        <v>#N/A</v>
      </c>
      <c r="I57" s="702"/>
    </row>
    <row r="58" spans="1:9" s="7" customFormat="1" ht="10.15">
      <c r="A58" s="725" t="e">
        <v>#N/A</v>
      </c>
      <c r="B58" s="728" t="e">
        <v>#N/A</v>
      </c>
      <c r="C58" s="728" t="e">
        <v>#N/A</v>
      </c>
      <c r="D58" s="706" t="e">
        <v>#N/A</v>
      </c>
      <c r="E58" s="699" t="e">
        <v>#N/A</v>
      </c>
      <c r="F58" s="37" t="s">
        <v>372</v>
      </c>
      <c r="G58" s="44" t="s">
        <v>373</v>
      </c>
      <c r="H58" s="699" t="e">
        <v>#N/A</v>
      </c>
      <c r="I58" s="702"/>
    </row>
    <row r="59" spans="1:9" s="7" customFormat="1" ht="12.75" customHeight="1">
      <c r="A59" s="725" t="e">
        <v>#N/A</v>
      </c>
      <c r="B59" s="728" t="e">
        <v>#N/A</v>
      </c>
      <c r="C59" s="728" t="e">
        <v>#N/A</v>
      </c>
      <c r="D59" s="706" t="e">
        <v>#N/A</v>
      </c>
      <c r="E59" s="699" t="e">
        <v>#N/A</v>
      </c>
      <c r="F59" s="37" t="s">
        <v>374</v>
      </c>
      <c r="G59" s="44" t="s">
        <v>375</v>
      </c>
      <c r="H59" s="699" t="e">
        <v>#N/A</v>
      </c>
      <c r="I59" s="702"/>
    </row>
    <row r="60" spans="1:9" s="7" customFormat="1" ht="10.15">
      <c r="A60" s="725" t="e">
        <v>#N/A</v>
      </c>
      <c r="B60" s="728" t="e">
        <v>#N/A</v>
      </c>
      <c r="C60" s="728" t="e">
        <v>#N/A</v>
      </c>
      <c r="D60" s="706" t="e">
        <v>#N/A</v>
      </c>
      <c r="E60" s="699" t="e">
        <v>#N/A</v>
      </c>
      <c r="F60" s="37" t="s">
        <v>376</v>
      </c>
      <c r="G60" s="44" t="s">
        <v>377</v>
      </c>
      <c r="H60" s="699" t="e">
        <v>#N/A</v>
      </c>
      <c r="I60" s="702"/>
    </row>
    <row r="61" spans="1:9" s="7" customFormat="1" ht="10.15">
      <c r="A61" s="725" t="e">
        <v>#N/A</v>
      </c>
      <c r="B61" s="728" t="e">
        <v>#N/A</v>
      </c>
      <c r="C61" s="728" t="e">
        <v>#N/A</v>
      </c>
      <c r="D61" s="706" t="e">
        <v>#N/A</v>
      </c>
      <c r="E61" s="699" t="e">
        <v>#N/A</v>
      </c>
      <c r="F61" s="37" t="s">
        <v>378</v>
      </c>
      <c r="G61" s="44" t="s">
        <v>379</v>
      </c>
      <c r="H61" s="699" t="e">
        <v>#N/A</v>
      </c>
      <c r="I61" s="702"/>
    </row>
    <row r="62" spans="1:9" s="7" customFormat="1" ht="10.15">
      <c r="A62" s="725" t="e">
        <v>#N/A</v>
      </c>
      <c r="B62" s="728" t="e">
        <v>#N/A</v>
      </c>
      <c r="C62" s="728" t="e">
        <v>#N/A</v>
      </c>
      <c r="D62" s="706" t="e">
        <v>#N/A</v>
      </c>
      <c r="E62" s="699" t="e">
        <v>#N/A</v>
      </c>
      <c r="F62" s="37" t="s">
        <v>380</v>
      </c>
      <c r="G62" s="44" t="s">
        <v>381</v>
      </c>
      <c r="H62" s="699" t="e">
        <v>#N/A</v>
      </c>
      <c r="I62" s="702"/>
    </row>
    <row r="63" spans="1:9" s="7" customFormat="1" ht="12.75" customHeight="1">
      <c r="A63" s="725" t="e">
        <v>#N/A</v>
      </c>
      <c r="B63" s="728" t="e">
        <v>#N/A</v>
      </c>
      <c r="C63" s="728" t="e">
        <v>#N/A</v>
      </c>
      <c r="D63" s="706" t="e">
        <v>#N/A</v>
      </c>
      <c r="E63" s="699" t="e">
        <v>#N/A</v>
      </c>
      <c r="F63" s="37" t="s">
        <v>382</v>
      </c>
      <c r="G63" s="44" t="s">
        <v>383</v>
      </c>
      <c r="H63" s="699" t="e">
        <v>#N/A</v>
      </c>
      <c r="I63" s="702"/>
    </row>
    <row r="64" spans="1:9" s="7" customFormat="1" ht="12.75" customHeight="1">
      <c r="A64" s="725" t="e">
        <v>#N/A</v>
      </c>
      <c r="B64" s="728" t="e">
        <v>#N/A</v>
      </c>
      <c r="C64" s="728" t="e">
        <v>#N/A</v>
      </c>
      <c r="D64" s="706" t="e">
        <v>#N/A</v>
      </c>
      <c r="E64" s="699" t="e">
        <v>#N/A</v>
      </c>
      <c r="F64" s="37" t="s">
        <v>384</v>
      </c>
      <c r="G64" s="44" t="s">
        <v>385</v>
      </c>
      <c r="H64" s="699" t="e">
        <v>#N/A</v>
      </c>
      <c r="I64" s="702"/>
    </row>
    <row r="65" spans="1:9" s="7" customFormat="1" ht="10.15">
      <c r="A65" s="725" t="e">
        <v>#N/A</v>
      </c>
      <c r="B65" s="728" t="e">
        <v>#N/A</v>
      </c>
      <c r="C65" s="728" t="e">
        <v>#N/A</v>
      </c>
      <c r="D65" s="706" t="e">
        <v>#N/A</v>
      </c>
      <c r="E65" s="699" t="e">
        <v>#N/A</v>
      </c>
      <c r="F65" s="37" t="s">
        <v>386</v>
      </c>
      <c r="G65" s="44" t="s">
        <v>387</v>
      </c>
      <c r="H65" s="699" t="e">
        <v>#N/A</v>
      </c>
      <c r="I65" s="702"/>
    </row>
    <row r="66" spans="1:9" s="7" customFormat="1" ht="10.15">
      <c r="A66" s="725" t="e">
        <v>#N/A</v>
      </c>
      <c r="B66" s="728" t="e">
        <v>#N/A</v>
      </c>
      <c r="C66" s="728" t="e">
        <v>#N/A</v>
      </c>
      <c r="D66" s="706" t="e">
        <v>#N/A</v>
      </c>
      <c r="E66" s="699" t="e">
        <v>#N/A</v>
      </c>
      <c r="F66" s="37" t="s">
        <v>388</v>
      </c>
      <c r="G66" s="44" t="s">
        <v>389</v>
      </c>
      <c r="H66" s="699" t="e">
        <v>#N/A</v>
      </c>
      <c r="I66" s="702"/>
    </row>
    <row r="67" spans="1:9" s="7" customFormat="1" ht="10.15">
      <c r="A67" s="725" t="e">
        <v>#N/A</v>
      </c>
      <c r="B67" s="728" t="e">
        <v>#N/A</v>
      </c>
      <c r="C67" s="728" t="e">
        <v>#N/A</v>
      </c>
      <c r="D67" s="706" t="e">
        <v>#N/A</v>
      </c>
      <c r="E67" s="699" t="e">
        <v>#N/A</v>
      </c>
      <c r="F67" s="37" t="s">
        <v>390</v>
      </c>
      <c r="G67" s="44" t="s">
        <v>391</v>
      </c>
      <c r="H67" s="699" t="e">
        <v>#N/A</v>
      </c>
      <c r="I67" s="702"/>
    </row>
    <row r="68" spans="1:9" s="7" customFormat="1" ht="10.15">
      <c r="A68" s="725" t="e">
        <v>#N/A</v>
      </c>
      <c r="B68" s="728" t="e">
        <v>#N/A</v>
      </c>
      <c r="C68" s="728" t="e">
        <v>#N/A</v>
      </c>
      <c r="D68" s="706" t="e">
        <v>#N/A</v>
      </c>
      <c r="E68" s="699" t="e">
        <v>#N/A</v>
      </c>
      <c r="F68" s="37" t="s">
        <v>394</v>
      </c>
      <c r="G68" s="44" t="s">
        <v>395</v>
      </c>
      <c r="H68" s="699" t="e">
        <v>#N/A</v>
      </c>
      <c r="I68" s="702"/>
    </row>
    <row r="69" spans="1:9" s="7" customFormat="1" ht="10.15">
      <c r="A69" s="725" t="e">
        <v>#N/A</v>
      </c>
      <c r="B69" s="728" t="e">
        <v>#N/A</v>
      </c>
      <c r="C69" s="728" t="e">
        <v>#N/A</v>
      </c>
      <c r="D69" s="706" t="e">
        <v>#N/A</v>
      </c>
      <c r="E69" s="699" t="e">
        <v>#N/A</v>
      </c>
      <c r="F69" s="37" t="s">
        <v>396</v>
      </c>
      <c r="G69" s="44" t="s">
        <v>397</v>
      </c>
      <c r="H69" s="699" t="e">
        <v>#N/A</v>
      </c>
      <c r="I69" s="702"/>
    </row>
    <row r="70" spans="1:9" s="7" customFormat="1" ht="12.75" customHeight="1">
      <c r="A70" s="725" t="e">
        <v>#N/A</v>
      </c>
      <c r="B70" s="728" t="e">
        <v>#N/A</v>
      </c>
      <c r="C70" s="728" t="e">
        <v>#N/A</v>
      </c>
      <c r="D70" s="706" t="e">
        <v>#N/A</v>
      </c>
      <c r="E70" s="699" t="e">
        <v>#N/A</v>
      </c>
      <c r="F70" s="37" t="s">
        <v>398</v>
      </c>
      <c r="G70" s="44" t="s">
        <v>399</v>
      </c>
      <c r="H70" s="699" t="e">
        <v>#N/A</v>
      </c>
      <c r="I70" s="702"/>
    </row>
    <row r="71" spans="1:9" s="7" customFormat="1" ht="12.75" customHeight="1">
      <c r="A71" s="725"/>
      <c r="B71" s="728"/>
      <c r="C71" s="728"/>
      <c r="D71" s="706"/>
      <c r="E71" s="699"/>
      <c r="F71" s="548"/>
      <c r="G71" s="549" t="s">
        <v>3423</v>
      </c>
      <c r="H71" s="699"/>
      <c r="I71" s="702"/>
    </row>
    <row r="72" spans="1:9" s="7" customFormat="1" ht="12.75" customHeight="1">
      <c r="A72" s="725" t="e">
        <v>#N/A</v>
      </c>
      <c r="B72" s="728" t="e">
        <v>#N/A</v>
      </c>
      <c r="C72" s="728" t="e">
        <v>#N/A</v>
      </c>
      <c r="D72" s="706" t="e">
        <v>#N/A</v>
      </c>
      <c r="E72" s="699" t="e">
        <v>#N/A</v>
      </c>
      <c r="F72" s="37" t="s">
        <v>400</v>
      </c>
      <c r="G72" s="44" t="s">
        <v>401</v>
      </c>
      <c r="H72" s="699" t="e">
        <v>#N/A</v>
      </c>
      <c r="I72" s="702"/>
    </row>
    <row r="73" spans="1:9" s="7" customFormat="1" ht="12.75" customHeight="1">
      <c r="A73" s="725" t="e">
        <v>#N/A</v>
      </c>
      <c r="B73" s="728" t="e">
        <v>#N/A</v>
      </c>
      <c r="C73" s="728" t="e">
        <v>#N/A</v>
      </c>
      <c r="D73" s="706" t="e">
        <v>#N/A</v>
      </c>
      <c r="E73" s="699" t="e">
        <v>#N/A</v>
      </c>
      <c r="F73" s="37" t="s">
        <v>402</v>
      </c>
      <c r="G73" s="44" t="s">
        <v>403</v>
      </c>
      <c r="H73" s="699" t="e">
        <v>#N/A</v>
      </c>
      <c r="I73" s="702"/>
    </row>
    <row r="74" spans="1:9" s="7" customFormat="1" ht="12.75" customHeight="1">
      <c r="A74" s="725" t="e">
        <v>#N/A</v>
      </c>
      <c r="B74" s="728" t="e">
        <v>#N/A</v>
      </c>
      <c r="C74" s="728" t="e">
        <v>#N/A</v>
      </c>
      <c r="D74" s="706" t="e">
        <v>#N/A</v>
      </c>
      <c r="E74" s="699" t="e">
        <v>#N/A</v>
      </c>
      <c r="F74" s="37" t="s">
        <v>404</v>
      </c>
      <c r="G74" s="44" t="s">
        <v>405</v>
      </c>
      <c r="H74" s="699" t="e">
        <v>#N/A</v>
      </c>
      <c r="I74" s="702"/>
    </row>
    <row r="75" spans="1:9" s="7" customFormat="1" ht="12.75" customHeight="1">
      <c r="A75" s="725" t="e">
        <v>#N/A</v>
      </c>
      <c r="B75" s="728" t="e">
        <v>#N/A</v>
      </c>
      <c r="C75" s="728" t="e">
        <v>#N/A</v>
      </c>
      <c r="D75" s="706" t="e">
        <v>#N/A</v>
      </c>
      <c r="E75" s="699" t="e">
        <v>#N/A</v>
      </c>
      <c r="F75" s="37" t="s">
        <v>406</v>
      </c>
      <c r="G75" s="44" t="s">
        <v>407</v>
      </c>
      <c r="H75" s="699" t="e">
        <v>#N/A</v>
      </c>
      <c r="I75" s="702"/>
    </row>
    <row r="76" spans="1:9" s="7" customFormat="1" ht="12.75" customHeight="1">
      <c r="A76" s="725" t="e">
        <v>#N/A</v>
      </c>
      <c r="B76" s="728" t="e">
        <v>#N/A</v>
      </c>
      <c r="C76" s="728" t="e">
        <v>#N/A</v>
      </c>
      <c r="D76" s="706" t="e">
        <v>#N/A</v>
      </c>
      <c r="E76" s="699" t="e">
        <v>#N/A</v>
      </c>
      <c r="F76" s="37" t="s">
        <v>408</v>
      </c>
      <c r="G76" s="44" t="s">
        <v>409</v>
      </c>
      <c r="H76" s="699" t="e">
        <v>#N/A</v>
      </c>
      <c r="I76" s="702"/>
    </row>
    <row r="77" spans="1:9" s="7" customFormat="1" ht="12.75" customHeight="1">
      <c r="A77" s="725" t="e">
        <v>#N/A</v>
      </c>
      <c r="B77" s="728" t="e">
        <v>#N/A</v>
      </c>
      <c r="C77" s="728" t="e">
        <v>#N/A</v>
      </c>
      <c r="D77" s="706" t="e">
        <v>#N/A</v>
      </c>
      <c r="E77" s="699" t="e">
        <v>#N/A</v>
      </c>
      <c r="F77" s="37" t="s">
        <v>410</v>
      </c>
      <c r="G77" s="44" t="s">
        <v>411</v>
      </c>
      <c r="H77" s="699" t="e">
        <v>#N/A</v>
      </c>
      <c r="I77" s="702"/>
    </row>
    <row r="78" spans="1:9" s="7" customFormat="1" ht="12.75" customHeight="1">
      <c r="A78" s="725" t="e">
        <v>#N/A</v>
      </c>
      <c r="B78" s="728" t="e">
        <v>#N/A</v>
      </c>
      <c r="C78" s="728" t="e">
        <v>#N/A</v>
      </c>
      <c r="D78" s="706" t="e">
        <v>#N/A</v>
      </c>
      <c r="E78" s="699" t="e">
        <v>#N/A</v>
      </c>
      <c r="F78" s="37" t="s">
        <v>412</v>
      </c>
      <c r="G78" s="44" t="s">
        <v>413</v>
      </c>
      <c r="H78" s="699" t="e">
        <v>#N/A</v>
      </c>
      <c r="I78" s="702"/>
    </row>
    <row r="79" spans="1:9" s="7" customFormat="1" ht="12.75" customHeight="1">
      <c r="A79" s="725" t="e">
        <v>#N/A</v>
      </c>
      <c r="B79" s="728" t="e">
        <v>#N/A</v>
      </c>
      <c r="C79" s="728" t="e">
        <v>#N/A</v>
      </c>
      <c r="D79" s="706" t="e">
        <v>#N/A</v>
      </c>
      <c r="E79" s="699" t="e">
        <v>#N/A</v>
      </c>
      <c r="F79" s="37" t="s">
        <v>414</v>
      </c>
      <c r="G79" s="44" t="s">
        <v>415</v>
      </c>
      <c r="H79" s="699" t="e">
        <v>#N/A</v>
      </c>
      <c r="I79" s="702"/>
    </row>
    <row r="80" spans="1:9" s="7" customFormat="1" ht="12.75" customHeight="1">
      <c r="A80" s="725" t="e">
        <v>#N/A</v>
      </c>
      <c r="B80" s="728" t="e">
        <v>#N/A</v>
      </c>
      <c r="C80" s="728" t="e">
        <v>#N/A</v>
      </c>
      <c r="D80" s="706" t="e">
        <v>#N/A</v>
      </c>
      <c r="E80" s="699" t="e">
        <v>#N/A</v>
      </c>
      <c r="F80" s="37" t="s">
        <v>732</v>
      </c>
      <c r="G80" s="44" t="s">
        <v>733</v>
      </c>
      <c r="H80" s="699" t="e">
        <v>#N/A</v>
      </c>
      <c r="I80" s="702"/>
    </row>
    <row r="81" spans="1:9" s="7" customFormat="1" ht="12.75" customHeight="1">
      <c r="A81" s="725" t="e">
        <v>#N/A</v>
      </c>
      <c r="B81" s="728" t="e">
        <v>#N/A</v>
      </c>
      <c r="C81" s="728" t="e">
        <v>#N/A</v>
      </c>
      <c r="D81" s="706" t="e">
        <v>#N/A</v>
      </c>
      <c r="E81" s="699" t="e">
        <v>#N/A</v>
      </c>
      <c r="F81" s="37" t="s">
        <v>734</v>
      </c>
      <c r="G81" s="44" t="s">
        <v>735</v>
      </c>
      <c r="H81" s="699" t="e">
        <v>#N/A</v>
      </c>
      <c r="I81" s="702"/>
    </row>
    <row r="82" spans="1:9" s="7" customFormat="1" ht="10.15">
      <c r="A82" s="725" t="e">
        <v>#N/A</v>
      </c>
      <c r="B82" s="728" t="e">
        <v>#N/A</v>
      </c>
      <c r="C82" s="728" t="e">
        <v>#N/A</v>
      </c>
      <c r="D82" s="706" t="e">
        <v>#N/A</v>
      </c>
      <c r="E82" s="699" t="e">
        <v>#N/A</v>
      </c>
      <c r="F82" s="37" t="s">
        <v>736</v>
      </c>
      <c r="G82" s="44" t="s">
        <v>737</v>
      </c>
      <c r="H82" s="699" t="e">
        <v>#N/A</v>
      </c>
      <c r="I82" s="702"/>
    </row>
    <row r="83" spans="1:9" s="7" customFormat="1" ht="12.75" customHeight="1">
      <c r="A83" s="725" t="e">
        <v>#N/A</v>
      </c>
      <c r="B83" s="728" t="e">
        <v>#N/A</v>
      </c>
      <c r="C83" s="728" t="e">
        <v>#N/A</v>
      </c>
      <c r="D83" s="706" t="e">
        <v>#N/A</v>
      </c>
      <c r="E83" s="699" t="e">
        <v>#N/A</v>
      </c>
      <c r="F83" s="37" t="s">
        <v>738</v>
      </c>
      <c r="G83" s="44" t="s">
        <v>739</v>
      </c>
      <c r="H83" s="699" t="e">
        <v>#N/A</v>
      </c>
      <c r="I83" s="702"/>
    </row>
    <row r="84" spans="1:9" s="7" customFormat="1" ht="12.75" customHeight="1">
      <c r="A84" s="725" t="e">
        <v>#N/A</v>
      </c>
      <c r="B84" s="728" t="e">
        <v>#N/A</v>
      </c>
      <c r="C84" s="728" t="e">
        <v>#N/A</v>
      </c>
      <c r="D84" s="706" t="e">
        <v>#N/A</v>
      </c>
      <c r="E84" s="699" t="e">
        <v>#N/A</v>
      </c>
      <c r="F84" s="37" t="s">
        <v>416</v>
      </c>
      <c r="G84" s="44" t="s">
        <v>417</v>
      </c>
      <c r="H84" s="699" t="e">
        <v>#N/A</v>
      </c>
      <c r="I84" s="702"/>
    </row>
    <row r="85" spans="1:9" s="7" customFormat="1" ht="93.75" customHeight="1">
      <c r="A85" s="102" t="s">
        <v>1587</v>
      </c>
      <c r="B85" s="72" t="s">
        <v>1358</v>
      </c>
      <c r="C85" s="222" t="s">
        <v>2786</v>
      </c>
      <c r="D85" s="8" t="s">
        <v>1124</v>
      </c>
      <c r="E85" s="285" t="s">
        <v>23</v>
      </c>
      <c r="F85" s="399"/>
      <c r="G85" s="399"/>
      <c r="H85" s="30" t="s">
        <v>15</v>
      </c>
      <c r="I85" s="78" t="s">
        <v>2041</v>
      </c>
    </row>
    <row r="86" spans="1:9" s="7" customFormat="1" ht="46.5" customHeight="1">
      <c r="A86" s="102" t="s">
        <v>1588</v>
      </c>
      <c r="B86" s="72" t="s">
        <v>1359</v>
      </c>
      <c r="C86" s="222" t="s">
        <v>2787</v>
      </c>
      <c r="D86" s="8" t="s">
        <v>1157</v>
      </c>
      <c r="E86" s="285" t="s">
        <v>32</v>
      </c>
      <c r="F86" s="399"/>
      <c r="G86" s="399"/>
      <c r="H86" s="30" t="s">
        <v>15</v>
      </c>
      <c r="I86" s="78" t="s">
        <v>2041</v>
      </c>
    </row>
    <row r="87" spans="1:9">
      <c r="A87" s="138" t="s">
        <v>1122</v>
      </c>
      <c r="B87" s="133"/>
      <c r="C87" s="133"/>
      <c r="D87" s="130"/>
      <c r="E87" s="286"/>
      <c r="F87" s="286"/>
      <c r="G87" s="286"/>
      <c r="H87" s="130"/>
      <c r="I87" s="132"/>
    </row>
  </sheetData>
  <mergeCells count="15">
    <mergeCell ref="A7:A16"/>
    <mergeCell ref="A18:A84"/>
    <mergeCell ref="H18:H84"/>
    <mergeCell ref="E18:E84"/>
    <mergeCell ref="D7:D16"/>
    <mergeCell ref="E7:E16"/>
    <mergeCell ref="B7:B16"/>
    <mergeCell ref="B18:B84"/>
    <mergeCell ref="H7:H16"/>
    <mergeCell ref="F3:G3"/>
    <mergeCell ref="C7:C16"/>
    <mergeCell ref="C18:C84"/>
    <mergeCell ref="D18:D84"/>
    <mergeCell ref="I7:I16"/>
    <mergeCell ref="I18:I84"/>
  </mergeCells>
  <pageMargins left="0.25" right="0.25" top="0.75" bottom="0.75" header="0.3" footer="0.3"/>
  <pageSetup paperSize="8" scale="45" fitToHeight="0" orientation="landscape" r:id="rId1"/>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Sheet11">
    <tabColor rgb="FFFFB81C"/>
  </sheetPr>
  <dimension ref="A1:R223"/>
  <sheetViews>
    <sheetView workbookViewId="0">
      <pane xSplit="2" ySplit="1" topLeftCell="C2" activePane="bottomRight" state="frozenSplit"/>
      <selection pane="topRight" activeCell="C1" sqref="C1"/>
      <selection pane="bottomLeft" activeCell="A2" sqref="A2"/>
      <selection pane="bottomRight"/>
    </sheetView>
  </sheetViews>
  <sheetFormatPr defaultRowHeight="12.75"/>
  <cols>
    <col min="1" max="1" width="11.33203125" customWidth="1"/>
    <col min="2" max="2" width="51" customWidth="1"/>
    <col min="3" max="3" width="10.53125" customWidth="1"/>
    <col min="4" max="18" width="22.796875" customWidth="1"/>
  </cols>
  <sheetData>
    <row r="1" spans="1:18" ht="39.4">
      <c r="A1" s="43" t="s">
        <v>1393</v>
      </c>
      <c r="B1" s="43" t="s">
        <v>9</v>
      </c>
      <c r="C1" s="43" t="s">
        <v>1616</v>
      </c>
      <c r="D1" s="43">
        <v>1</v>
      </c>
      <c r="E1" s="43">
        <v>2</v>
      </c>
      <c r="F1" s="43">
        <v>3</v>
      </c>
      <c r="G1" s="43">
        <v>4</v>
      </c>
      <c r="H1" s="43">
        <v>5</v>
      </c>
      <c r="I1" s="43">
        <v>6</v>
      </c>
      <c r="J1" s="43">
        <v>7</v>
      </c>
      <c r="K1" s="43">
        <v>8</v>
      </c>
      <c r="L1" s="43">
        <v>9</v>
      </c>
      <c r="M1" s="43">
        <v>10</v>
      </c>
      <c r="N1" s="43">
        <v>11</v>
      </c>
      <c r="O1" s="43">
        <v>12</v>
      </c>
      <c r="P1" s="43">
        <v>13</v>
      </c>
      <c r="Q1" s="43">
        <v>14</v>
      </c>
      <c r="R1" s="43">
        <v>15</v>
      </c>
    </row>
    <row r="2" spans="1:18">
      <c r="A2" t="s">
        <v>1401</v>
      </c>
      <c r="B2" t="str">
        <f t="shared" ref="B2:B84" si="0">VLOOKUP(A2,MDI,6,0)</f>
        <v>CYP000Header</v>
      </c>
      <c r="C2">
        <f>IF(MID(A2,5,1)="9",1,0)</f>
        <v>0</v>
      </c>
      <c r="D2" t="str">
        <f>IFERROR(IF($C2=0,VLOOKUP(CONCATENATE($A2,"_",D$1),'Master Data Item List'!$D$3:$F$585,2,0),VLOOKUP(CONCATENATE(RIGHT($A2,3),"_",D$1),'Master Data Item List'!$D$3:$F$585,2,0)),"")</f>
        <v>Version</v>
      </c>
      <c r="E2" t="str">
        <f>IFERROR(IF($C2=0,VLOOKUP(CONCATENATE($A2,"_",E$1),'Master Data Item List'!$D$3:$F$585,2,0),VLOOKUP(CONCATENATE(RIGHT($A2,3),"_",E$1),'Master Data Item List'!$D$3:$F$585,2,0)),"")</f>
        <v/>
      </c>
      <c r="F2" t="str">
        <f>IFERROR(IF($C2=0,VLOOKUP(CONCATENATE($A2,"_",F$1),'Master Data Item List'!$D$3:$F$585,2,0),VLOOKUP(CONCATENATE(RIGHT($A2,3),"_",F$1),'Master Data Item List'!$D$3:$F$585,2,0)),"")</f>
        <v/>
      </c>
      <c r="G2" t="str">
        <f>IFERROR(IF($C2=0,VLOOKUP(CONCATENATE($A2,"_",G$1),'Master Data Item List'!$D$3:$F$585,2,0),VLOOKUP(CONCATENATE(RIGHT($A2,3),"_",G$1),'Master Data Item List'!$D$3:$F$585,2,0)),"")</f>
        <v/>
      </c>
      <c r="H2" t="str">
        <f>IFERROR(IF($C2=0,VLOOKUP(CONCATENATE($A2,"_",H$1),'Master Data Item List'!$D$3:$F$585,2,0),VLOOKUP(CONCATENATE(RIGHT($A2,3),"_",H$1),'Master Data Item List'!$D$3:$F$585,2,0)),"")</f>
        <v/>
      </c>
      <c r="I2" t="str">
        <f>IFERROR(IF($C2=0,VLOOKUP(CONCATENATE($A2,"_",I$1),'Master Data Item List'!$D$3:$F$585,2,0),VLOOKUP(CONCATENATE(RIGHT($A2,3),"_",I$1),'Master Data Item List'!$D$3:$F$585,2,0)),"")</f>
        <v/>
      </c>
      <c r="J2" t="str">
        <f>IFERROR(IF($C2=0,VLOOKUP(CONCATENATE($A2,"_",J$1),'Master Data Item List'!$D$3:$F$585,2,0),VLOOKUP(CONCATENATE(RIGHT($A2,3),"_",J$1),'Master Data Item List'!$D$3:$F$585,2,0)),"")</f>
        <v/>
      </c>
      <c r="K2" t="str">
        <f>IFERROR(IF($C2=0,VLOOKUP(CONCATENATE($A2,"_",K$1),'Master Data Item List'!$D$3:$F$585,2,0),VLOOKUP(CONCATENATE(RIGHT($A2,3),"_",K$1),'Master Data Item List'!$D$3:$F$585,2,0)),"")</f>
        <v/>
      </c>
      <c r="L2" t="str">
        <f>IFERROR(IF($C2=0,VLOOKUP(CONCATENATE($A2,"_",L$1),'Master Data Item List'!$D$3:$F$585,2,0),VLOOKUP(CONCATENATE(RIGHT($A2,3),"_",L$1),'Master Data Item List'!$D$3:$F$585,2,0)),"")</f>
        <v/>
      </c>
      <c r="M2" t="str">
        <f>IFERROR(IF($C2=0,VLOOKUP(CONCATENATE($A2,"_",M$1),'Master Data Item List'!$D$3:$F$585,2,0),VLOOKUP(CONCATENATE(RIGHT($A2,3),"_",M$1),'Master Data Item List'!$D$3:$F$585,2,0)),"")</f>
        <v/>
      </c>
      <c r="N2" t="str">
        <f>IFERROR(IF($C2=0,VLOOKUP(CONCATENATE($A2,"_",N$1),'Master Data Item List'!$D$3:$F$585,2,0),VLOOKUP(CONCATENATE(RIGHT($A2,3),"_",N$1),'Master Data Item List'!$D$3:$F$585,2,0)),"")</f>
        <v/>
      </c>
      <c r="O2" t="str">
        <f>IFERROR(IF($C2=0,VLOOKUP(CONCATENATE($A2,"_",O$1),'Master Data Item List'!$D$3:$F$585,2,0),VLOOKUP(CONCATENATE(RIGHT($A2,3),"_",O$1),'Master Data Item List'!$D$3:$F$585,2,0)),"")</f>
        <v/>
      </c>
      <c r="P2" t="str">
        <f>IFERROR(IF($C2=0,VLOOKUP(CONCATENATE($A2,"_",P$1),'Master Data Item List'!$D$3:$F$585,2,0),VLOOKUP(CONCATENATE(RIGHT($A2,3),"_",P$1),'Master Data Item List'!$D$3:$F$585,2,0)),"")</f>
        <v/>
      </c>
      <c r="Q2" t="str">
        <f>IFERROR(IF($C2=0,VLOOKUP(CONCATENATE($A2,"_",Q$1),'Master Data Item List'!$D$3:$F$585,2,0),VLOOKUP(CONCATENATE(RIGHT($A2,3),"_",Q$1),'Master Data Item List'!$D$3:$F$585,2,0)),"")</f>
        <v/>
      </c>
      <c r="R2" t="str">
        <f>IFERROR(IF($C2=0,VLOOKUP(CONCATENATE($A2,"_",R$1),'Master Data Item List'!$D$3:$F$585,2,0),VLOOKUP(CONCATENATE(RIGHT($A2,3),"_",R$1),'Master Data Item List'!$D$3:$F$585,2,0)),"")</f>
        <v/>
      </c>
    </row>
    <row r="3" spans="1:18">
      <c r="A3" t="s">
        <v>1402</v>
      </c>
      <c r="B3" t="str">
        <f t="shared" si="0"/>
        <v>CYP000Header</v>
      </c>
      <c r="C3">
        <f t="shared" ref="C3:C85" si="1">IF(MID(A3,5,1)="9",1,0)</f>
        <v>0</v>
      </c>
      <c r="D3" t="str">
        <f>IFERROR(IF($C3=0,VLOOKUP(CONCATENATE($A3,"_",D$1),'Master Data Item List'!$D$3:$F$585,2,0),VLOOKUP(CONCATENATE(RIGHT($A3,3),"_",D$1),'Master Data Item List'!$D$3:$F$585,2,0)),"")</f>
        <v>OrgID_Provider</v>
      </c>
      <c r="E3" t="str">
        <f>IFERROR(IF($C3=0,VLOOKUP(CONCATENATE($A3,"_",E$1),'Master Data Item List'!$D$3:$F$585,2,0),VLOOKUP(CONCATENATE(RIGHT($A3,3),"_",E$1),'Master Data Item List'!$D$3:$F$585,2,0)),"")</f>
        <v/>
      </c>
      <c r="F3" t="str">
        <f>IFERROR(IF($C3=0,VLOOKUP(CONCATENATE($A3,"_",F$1),'Master Data Item List'!$D$3:$F$585,2,0),VLOOKUP(CONCATENATE(RIGHT($A3,3),"_",F$1),'Master Data Item List'!$D$3:$F$585,2,0)),"")</f>
        <v/>
      </c>
      <c r="G3" t="str">
        <f>IFERROR(IF($C3=0,VLOOKUP(CONCATENATE($A3,"_",G$1),'Master Data Item List'!$D$3:$F$585,2,0),VLOOKUP(CONCATENATE(RIGHT($A3,3),"_",G$1),'Master Data Item List'!$D$3:$F$585,2,0)),"")</f>
        <v/>
      </c>
      <c r="H3" t="str">
        <f>IFERROR(IF($C3=0,VLOOKUP(CONCATENATE($A3,"_",H$1),'Master Data Item List'!$D$3:$F$585,2,0),VLOOKUP(CONCATENATE(RIGHT($A3,3),"_",H$1),'Master Data Item List'!$D$3:$F$585,2,0)),"")</f>
        <v/>
      </c>
      <c r="I3" t="str">
        <f>IFERROR(IF($C3=0,VLOOKUP(CONCATENATE($A3,"_",I$1),'Master Data Item List'!$D$3:$F$585,2,0),VLOOKUP(CONCATENATE(RIGHT($A3,3),"_",I$1),'Master Data Item List'!$D$3:$F$585,2,0)),"")</f>
        <v/>
      </c>
      <c r="J3" t="str">
        <f>IFERROR(IF($C3=0,VLOOKUP(CONCATENATE($A3,"_",J$1),'Master Data Item List'!$D$3:$F$585,2,0),VLOOKUP(CONCATENATE(RIGHT($A3,3),"_",J$1),'Master Data Item List'!$D$3:$F$585,2,0)),"")</f>
        <v/>
      </c>
      <c r="K3" t="str">
        <f>IFERROR(IF($C3=0,VLOOKUP(CONCATENATE($A3,"_",K$1),'Master Data Item List'!$D$3:$F$585,2,0),VLOOKUP(CONCATENATE(RIGHT($A3,3),"_",K$1),'Master Data Item List'!$D$3:$F$585,2,0)),"")</f>
        <v/>
      </c>
      <c r="L3" t="str">
        <f>IFERROR(IF($C3=0,VLOOKUP(CONCATENATE($A3,"_",L$1),'Master Data Item List'!$D$3:$F$585,2,0),VLOOKUP(CONCATENATE(RIGHT($A3,3),"_",L$1),'Master Data Item List'!$D$3:$F$585,2,0)),"")</f>
        <v/>
      </c>
      <c r="M3" t="str">
        <f>IFERROR(IF($C3=0,VLOOKUP(CONCATENATE($A3,"_",M$1),'Master Data Item List'!$D$3:$F$585,2,0),VLOOKUP(CONCATENATE(RIGHT($A3,3),"_",M$1),'Master Data Item List'!$D$3:$F$585,2,0)),"")</f>
        <v/>
      </c>
      <c r="N3" t="str">
        <f>IFERROR(IF($C3=0,VLOOKUP(CONCATENATE($A3,"_",N$1),'Master Data Item List'!$D$3:$F$585,2,0),VLOOKUP(CONCATENATE(RIGHT($A3,3),"_",N$1),'Master Data Item List'!$D$3:$F$585,2,0)),"")</f>
        <v/>
      </c>
      <c r="O3" t="str">
        <f>IFERROR(IF($C3=0,VLOOKUP(CONCATENATE($A3,"_",O$1),'Master Data Item List'!$D$3:$F$585,2,0),VLOOKUP(CONCATENATE(RIGHT($A3,3),"_",O$1),'Master Data Item List'!$D$3:$F$585,2,0)),"")</f>
        <v/>
      </c>
      <c r="P3" t="str">
        <f>IFERROR(IF($C3=0,VLOOKUP(CONCATENATE($A3,"_",P$1),'Master Data Item List'!$D$3:$F$585,2,0),VLOOKUP(CONCATENATE(RIGHT($A3,3),"_",P$1),'Master Data Item List'!$D$3:$F$585,2,0)),"")</f>
        <v/>
      </c>
      <c r="Q3" t="str">
        <f>IFERROR(IF($C3=0,VLOOKUP(CONCATENATE($A3,"_",Q$1),'Master Data Item List'!$D$3:$F$585,2,0),VLOOKUP(CONCATENATE(RIGHT($A3,3),"_",Q$1),'Master Data Item List'!$D$3:$F$585,2,0)),"")</f>
        <v/>
      </c>
      <c r="R3" t="str">
        <f>IFERROR(IF($C3=0,VLOOKUP(CONCATENATE($A3,"_",R$1),'Master Data Item List'!$D$3:$F$585,2,0),VLOOKUP(CONCATENATE(RIGHT($A3,3),"_",R$1),'Master Data Item List'!$D$3:$F$585,2,0)),"")</f>
        <v/>
      </c>
    </row>
    <row r="4" spans="1:18">
      <c r="A4" t="s">
        <v>1403</v>
      </c>
      <c r="B4" t="str">
        <f t="shared" si="0"/>
        <v>CYP000Header</v>
      </c>
      <c r="C4">
        <f t="shared" si="1"/>
        <v>0</v>
      </c>
      <c r="D4" t="str">
        <f>IFERROR(IF($C4=0,VLOOKUP(CONCATENATE($A4,"_",D$1),'Master Data Item List'!$D$3:$F$585,2,0),VLOOKUP(CONCATENATE(RIGHT($A4,3),"_",D$1),'Master Data Item List'!$D$3:$F$585,2,0)),"")</f>
        <v>OrgID_Submitter</v>
      </c>
      <c r="E4" t="str">
        <f>IFERROR(IF($C4=0,VLOOKUP(CONCATENATE($A4,"_",E$1),'Master Data Item List'!$D$3:$F$585,2,0),VLOOKUP(CONCATENATE(RIGHT($A4,3),"_",E$1),'Master Data Item List'!$D$3:$F$585,2,0)),"")</f>
        <v/>
      </c>
      <c r="F4" t="str">
        <f>IFERROR(IF($C4=0,VLOOKUP(CONCATENATE($A4,"_",F$1),'Master Data Item List'!$D$3:$F$585,2,0),VLOOKUP(CONCATENATE(RIGHT($A4,3),"_",F$1),'Master Data Item List'!$D$3:$F$585,2,0)),"")</f>
        <v/>
      </c>
      <c r="G4" t="str">
        <f>IFERROR(IF($C4=0,VLOOKUP(CONCATENATE($A4,"_",G$1),'Master Data Item List'!$D$3:$F$585,2,0),VLOOKUP(CONCATENATE(RIGHT($A4,3),"_",G$1),'Master Data Item List'!$D$3:$F$585,2,0)),"")</f>
        <v/>
      </c>
      <c r="H4" t="str">
        <f>IFERROR(IF($C4=0,VLOOKUP(CONCATENATE($A4,"_",H$1),'Master Data Item List'!$D$3:$F$585,2,0),VLOOKUP(CONCATENATE(RIGHT($A4,3),"_",H$1),'Master Data Item List'!$D$3:$F$585,2,0)),"")</f>
        <v/>
      </c>
      <c r="I4" t="str">
        <f>IFERROR(IF($C4=0,VLOOKUP(CONCATENATE($A4,"_",I$1),'Master Data Item List'!$D$3:$F$585,2,0),VLOOKUP(CONCATENATE(RIGHT($A4,3),"_",I$1),'Master Data Item List'!$D$3:$F$585,2,0)),"")</f>
        <v/>
      </c>
      <c r="J4" t="str">
        <f>IFERROR(IF($C4=0,VLOOKUP(CONCATENATE($A4,"_",J$1),'Master Data Item List'!$D$3:$F$585,2,0),VLOOKUP(CONCATENATE(RIGHT($A4,3),"_",J$1),'Master Data Item List'!$D$3:$F$585,2,0)),"")</f>
        <v/>
      </c>
      <c r="K4" t="str">
        <f>IFERROR(IF($C4=0,VLOOKUP(CONCATENATE($A4,"_",K$1),'Master Data Item List'!$D$3:$F$585,2,0),VLOOKUP(CONCATENATE(RIGHT($A4,3),"_",K$1),'Master Data Item List'!$D$3:$F$585,2,0)),"")</f>
        <v/>
      </c>
      <c r="L4" t="str">
        <f>IFERROR(IF($C4=0,VLOOKUP(CONCATENATE($A4,"_",L$1),'Master Data Item List'!$D$3:$F$585,2,0),VLOOKUP(CONCATENATE(RIGHT($A4,3),"_",L$1),'Master Data Item List'!$D$3:$F$585,2,0)),"")</f>
        <v/>
      </c>
      <c r="M4" t="str">
        <f>IFERROR(IF($C4=0,VLOOKUP(CONCATENATE($A4,"_",M$1),'Master Data Item List'!$D$3:$F$585,2,0),VLOOKUP(CONCATENATE(RIGHT($A4,3),"_",M$1),'Master Data Item List'!$D$3:$F$585,2,0)),"")</f>
        <v/>
      </c>
      <c r="N4" t="str">
        <f>IFERROR(IF($C4=0,VLOOKUP(CONCATENATE($A4,"_",N$1),'Master Data Item List'!$D$3:$F$585,2,0),VLOOKUP(CONCATENATE(RIGHT($A4,3),"_",N$1),'Master Data Item List'!$D$3:$F$585,2,0)),"")</f>
        <v/>
      </c>
      <c r="O4" t="str">
        <f>IFERROR(IF($C4=0,VLOOKUP(CONCATENATE($A4,"_",O$1),'Master Data Item List'!$D$3:$F$585,2,0),VLOOKUP(CONCATENATE(RIGHT($A4,3),"_",O$1),'Master Data Item List'!$D$3:$F$585,2,0)),"")</f>
        <v/>
      </c>
      <c r="P4" t="str">
        <f>IFERROR(IF($C4=0,VLOOKUP(CONCATENATE($A4,"_",P$1),'Master Data Item List'!$D$3:$F$585,2,0),VLOOKUP(CONCATENATE(RIGHT($A4,3),"_",P$1),'Master Data Item List'!$D$3:$F$585,2,0)),"")</f>
        <v/>
      </c>
      <c r="Q4" t="str">
        <f>IFERROR(IF($C4=0,VLOOKUP(CONCATENATE($A4,"_",Q$1),'Master Data Item List'!$D$3:$F$585,2,0),VLOOKUP(CONCATENATE(RIGHT($A4,3),"_",Q$1),'Master Data Item List'!$D$3:$F$585,2,0)),"")</f>
        <v/>
      </c>
      <c r="R4" t="str">
        <f>IFERROR(IF($C4=0,VLOOKUP(CONCATENATE($A4,"_",R$1),'Master Data Item List'!$D$3:$F$585,2,0),VLOOKUP(CONCATENATE(RIGHT($A4,3),"_",R$1),'Master Data Item List'!$D$3:$F$585,2,0)),"")</f>
        <v/>
      </c>
    </row>
    <row r="5" spans="1:18">
      <c r="A5" t="s">
        <v>1404</v>
      </c>
      <c r="B5" t="str">
        <f t="shared" si="0"/>
        <v>CYP000Header</v>
      </c>
      <c r="C5">
        <f t="shared" si="1"/>
        <v>0</v>
      </c>
      <c r="D5" t="str">
        <f>IFERROR(IF($C5=0,VLOOKUP(CONCATENATE($A5,"_",D$1),'Master Data Item List'!$D$3:$F$585,2,0),VLOOKUP(CONCATENATE(RIGHT($A5,3),"_",D$1),'Master Data Item List'!$D$3:$F$585,2,0)),"")</f>
        <v>RP_StartDate</v>
      </c>
      <c r="E5" t="str">
        <f>IFERROR(IF($C5=0,VLOOKUP(CONCATENATE($A5,"_",E$1),'Master Data Item List'!$D$3:$F$585,2,0),VLOOKUP(CONCATENATE(RIGHT($A5,3),"_",E$1),'Master Data Item List'!$D$3:$F$585,2,0)),"")</f>
        <v/>
      </c>
      <c r="F5" t="str">
        <f>IFERROR(IF($C5=0,VLOOKUP(CONCATENATE($A5,"_",F$1),'Master Data Item List'!$D$3:$F$585,2,0),VLOOKUP(CONCATENATE(RIGHT($A5,3),"_",F$1),'Master Data Item List'!$D$3:$F$585,2,0)),"")</f>
        <v/>
      </c>
      <c r="G5" t="str">
        <f>IFERROR(IF($C5=0,VLOOKUP(CONCATENATE($A5,"_",G$1),'Master Data Item List'!$D$3:$F$585,2,0),VLOOKUP(CONCATENATE(RIGHT($A5,3),"_",G$1),'Master Data Item List'!$D$3:$F$585,2,0)),"")</f>
        <v/>
      </c>
      <c r="H5" t="str">
        <f>IFERROR(IF($C5=0,VLOOKUP(CONCATENATE($A5,"_",H$1),'Master Data Item List'!$D$3:$F$585,2,0),VLOOKUP(CONCATENATE(RIGHT($A5,3),"_",H$1),'Master Data Item List'!$D$3:$F$585,2,0)),"")</f>
        <v/>
      </c>
      <c r="I5" t="str">
        <f>IFERROR(IF($C5=0,VLOOKUP(CONCATENATE($A5,"_",I$1),'Master Data Item List'!$D$3:$F$585,2,0),VLOOKUP(CONCATENATE(RIGHT($A5,3),"_",I$1),'Master Data Item List'!$D$3:$F$585,2,0)),"")</f>
        <v/>
      </c>
      <c r="J5" t="str">
        <f>IFERROR(IF($C5=0,VLOOKUP(CONCATENATE($A5,"_",J$1),'Master Data Item List'!$D$3:$F$585,2,0),VLOOKUP(CONCATENATE(RIGHT($A5,3),"_",J$1),'Master Data Item List'!$D$3:$F$585,2,0)),"")</f>
        <v/>
      </c>
      <c r="K5" t="str">
        <f>IFERROR(IF($C5=0,VLOOKUP(CONCATENATE($A5,"_",K$1),'Master Data Item List'!$D$3:$F$585,2,0),VLOOKUP(CONCATENATE(RIGHT($A5,3),"_",K$1),'Master Data Item List'!$D$3:$F$585,2,0)),"")</f>
        <v/>
      </c>
      <c r="L5" t="str">
        <f>IFERROR(IF($C5=0,VLOOKUP(CONCATENATE($A5,"_",L$1),'Master Data Item List'!$D$3:$F$585,2,0),VLOOKUP(CONCATENATE(RIGHT($A5,3),"_",L$1),'Master Data Item List'!$D$3:$F$585,2,0)),"")</f>
        <v/>
      </c>
      <c r="M5" t="str">
        <f>IFERROR(IF($C5=0,VLOOKUP(CONCATENATE($A5,"_",M$1),'Master Data Item List'!$D$3:$F$585,2,0),VLOOKUP(CONCATENATE(RIGHT($A5,3),"_",M$1),'Master Data Item List'!$D$3:$F$585,2,0)),"")</f>
        <v/>
      </c>
      <c r="N5" t="str">
        <f>IFERROR(IF($C5=0,VLOOKUP(CONCATENATE($A5,"_",N$1),'Master Data Item List'!$D$3:$F$585,2,0),VLOOKUP(CONCATENATE(RIGHT($A5,3),"_",N$1),'Master Data Item List'!$D$3:$F$585,2,0)),"")</f>
        <v/>
      </c>
      <c r="O5" t="str">
        <f>IFERROR(IF($C5=0,VLOOKUP(CONCATENATE($A5,"_",O$1),'Master Data Item List'!$D$3:$F$585,2,0),VLOOKUP(CONCATENATE(RIGHT($A5,3),"_",O$1),'Master Data Item List'!$D$3:$F$585,2,0)),"")</f>
        <v/>
      </c>
      <c r="P5" t="str">
        <f>IFERROR(IF($C5=0,VLOOKUP(CONCATENATE($A5,"_",P$1),'Master Data Item List'!$D$3:$F$585,2,0),VLOOKUP(CONCATENATE(RIGHT($A5,3),"_",P$1),'Master Data Item List'!$D$3:$F$585,2,0)),"")</f>
        <v/>
      </c>
      <c r="Q5" t="str">
        <f>IFERROR(IF($C5=0,VLOOKUP(CONCATENATE($A5,"_",Q$1),'Master Data Item List'!$D$3:$F$585,2,0),VLOOKUP(CONCATENATE(RIGHT($A5,3),"_",Q$1),'Master Data Item List'!$D$3:$F$585,2,0)),"")</f>
        <v/>
      </c>
      <c r="R5" t="str">
        <f>IFERROR(IF($C5=0,VLOOKUP(CONCATENATE($A5,"_",R$1),'Master Data Item List'!$D$3:$F$585,2,0),VLOOKUP(CONCATENATE(RIGHT($A5,3),"_",R$1),'Master Data Item List'!$D$3:$F$585,2,0)),"")</f>
        <v/>
      </c>
    </row>
    <row r="6" spans="1:18">
      <c r="A6" t="s">
        <v>1405</v>
      </c>
      <c r="B6" t="str">
        <f t="shared" si="0"/>
        <v>CYP000Header</v>
      </c>
      <c r="C6">
        <f t="shared" si="1"/>
        <v>0</v>
      </c>
      <c r="D6" t="str">
        <f>IFERROR(IF($C6=0,VLOOKUP(CONCATENATE($A6,"_",D$1),'Master Data Item List'!$D$3:$F$585,2,0),VLOOKUP(CONCATENATE(RIGHT($A6,3),"_",D$1),'Master Data Item List'!$D$3:$F$585,2,0)),"")</f>
        <v>RP_EndDate</v>
      </c>
      <c r="E6" t="str">
        <f>IFERROR(IF($C6=0,VLOOKUP(CONCATENATE($A6,"_",E$1),'Master Data Item List'!$D$3:$F$585,2,0),VLOOKUP(CONCATENATE(RIGHT($A6,3),"_",E$1),'Master Data Item List'!$D$3:$F$585,2,0)),"")</f>
        <v/>
      </c>
      <c r="F6" t="str">
        <f>IFERROR(IF($C6=0,VLOOKUP(CONCATENATE($A6,"_",F$1),'Master Data Item List'!$D$3:$F$585,2,0),VLOOKUP(CONCATENATE(RIGHT($A6,3),"_",F$1),'Master Data Item List'!$D$3:$F$585,2,0)),"")</f>
        <v/>
      </c>
      <c r="G6" t="str">
        <f>IFERROR(IF($C6=0,VLOOKUP(CONCATENATE($A6,"_",G$1),'Master Data Item List'!$D$3:$F$585,2,0),VLOOKUP(CONCATENATE(RIGHT($A6,3),"_",G$1),'Master Data Item List'!$D$3:$F$585,2,0)),"")</f>
        <v/>
      </c>
      <c r="H6" t="str">
        <f>IFERROR(IF($C6=0,VLOOKUP(CONCATENATE($A6,"_",H$1),'Master Data Item List'!$D$3:$F$585,2,0),VLOOKUP(CONCATENATE(RIGHT($A6,3),"_",H$1),'Master Data Item List'!$D$3:$F$585,2,0)),"")</f>
        <v/>
      </c>
      <c r="I6" t="str">
        <f>IFERROR(IF($C6=0,VLOOKUP(CONCATENATE($A6,"_",I$1),'Master Data Item List'!$D$3:$F$585,2,0),VLOOKUP(CONCATENATE(RIGHT($A6,3),"_",I$1),'Master Data Item List'!$D$3:$F$585,2,0)),"")</f>
        <v/>
      </c>
      <c r="J6" t="str">
        <f>IFERROR(IF($C6=0,VLOOKUP(CONCATENATE($A6,"_",J$1),'Master Data Item List'!$D$3:$F$585,2,0),VLOOKUP(CONCATENATE(RIGHT($A6,3),"_",J$1),'Master Data Item List'!$D$3:$F$585,2,0)),"")</f>
        <v/>
      </c>
      <c r="K6" t="str">
        <f>IFERROR(IF($C6=0,VLOOKUP(CONCATENATE($A6,"_",K$1),'Master Data Item List'!$D$3:$F$585,2,0),VLOOKUP(CONCATENATE(RIGHT($A6,3),"_",K$1),'Master Data Item List'!$D$3:$F$585,2,0)),"")</f>
        <v/>
      </c>
      <c r="L6" t="str">
        <f>IFERROR(IF($C6=0,VLOOKUP(CONCATENATE($A6,"_",L$1),'Master Data Item List'!$D$3:$F$585,2,0),VLOOKUP(CONCATENATE(RIGHT($A6,3),"_",L$1),'Master Data Item List'!$D$3:$F$585,2,0)),"")</f>
        <v/>
      </c>
      <c r="M6" t="str">
        <f>IFERROR(IF($C6=0,VLOOKUP(CONCATENATE($A6,"_",M$1),'Master Data Item List'!$D$3:$F$585,2,0),VLOOKUP(CONCATENATE(RIGHT($A6,3),"_",M$1),'Master Data Item List'!$D$3:$F$585,2,0)),"")</f>
        <v/>
      </c>
      <c r="N6" t="str">
        <f>IFERROR(IF($C6=0,VLOOKUP(CONCATENATE($A6,"_",N$1),'Master Data Item List'!$D$3:$F$585,2,0),VLOOKUP(CONCATENATE(RIGHT($A6,3),"_",N$1),'Master Data Item List'!$D$3:$F$585,2,0)),"")</f>
        <v/>
      </c>
      <c r="O6" t="str">
        <f>IFERROR(IF($C6=0,VLOOKUP(CONCATENATE($A6,"_",O$1),'Master Data Item List'!$D$3:$F$585,2,0),VLOOKUP(CONCATENATE(RIGHT($A6,3),"_",O$1),'Master Data Item List'!$D$3:$F$585,2,0)),"")</f>
        <v/>
      </c>
      <c r="P6" t="str">
        <f>IFERROR(IF($C6=0,VLOOKUP(CONCATENATE($A6,"_",P$1),'Master Data Item List'!$D$3:$F$585,2,0),VLOOKUP(CONCATENATE(RIGHT($A6,3),"_",P$1),'Master Data Item List'!$D$3:$F$585,2,0)),"")</f>
        <v/>
      </c>
      <c r="Q6" t="str">
        <f>IFERROR(IF($C6=0,VLOOKUP(CONCATENATE($A6,"_",Q$1),'Master Data Item List'!$D$3:$F$585,2,0),VLOOKUP(CONCATENATE(RIGHT($A6,3),"_",Q$1),'Master Data Item List'!$D$3:$F$585,2,0)),"")</f>
        <v/>
      </c>
      <c r="R6" t="str">
        <f>IFERROR(IF($C6=0,VLOOKUP(CONCATENATE($A6,"_",R$1),'Master Data Item List'!$D$3:$F$585,2,0),VLOOKUP(CONCATENATE(RIGHT($A6,3),"_",R$1),'Master Data Item List'!$D$3:$F$585,2,0)),"")</f>
        <v/>
      </c>
    </row>
    <row r="7" spans="1:18">
      <c r="A7" t="s">
        <v>1406</v>
      </c>
      <c r="B7" t="str">
        <f t="shared" si="0"/>
        <v>CYP000Header</v>
      </c>
      <c r="C7">
        <f t="shared" si="1"/>
        <v>0</v>
      </c>
      <c r="D7" t="str">
        <f>IFERROR(IF($C7=0,VLOOKUP(CONCATENATE($A7,"_",D$1),'Master Data Item List'!$D$3:$F$585,2,0),VLOOKUP(CONCATENATE(RIGHT($A7,3),"_",D$1),'Master Data Item List'!$D$3:$F$585,2,0)),"")</f>
        <v>FileCreation_DateTime</v>
      </c>
      <c r="E7" t="str">
        <f>IFERROR(IF($C7=0,VLOOKUP(CONCATENATE($A7,"_",E$1),'Master Data Item List'!$D$3:$F$585,2,0),VLOOKUP(CONCATENATE(RIGHT($A7,3),"_",E$1),'Master Data Item List'!$D$3:$F$585,2,0)),"")</f>
        <v/>
      </c>
      <c r="F7" t="str">
        <f>IFERROR(IF($C7=0,VLOOKUP(CONCATENATE($A7,"_",F$1),'Master Data Item List'!$D$3:$F$585,2,0),VLOOKUP(CONCATENATE(RIGHT($A7,3),"_",F$1),'Master Data Item List'!$D$3:$F$585,2,0)),"")</f>
        <v/>
      </c>
      <c r="G7" t="str">
        <f>IFERROR(IF($C7=0,VLOOKUP(CONCATENATE($A7,"_",G$1),'Master Data Item List'!$D$3:$F$585,2,0),VLOOKUP(CONCATENATE(RIGHT($A7,3),"_",G$1),'Master Data Item List'!$D$3:$F$585,2,0)),"")</f>
        <v/>
      </c>
      <c r="H7" t="str">
        <f>IFERROR(IF($C7=0,VLOOKUP(CONCATENATE($A7,"_",H$1),'Master Data Item List'!$D$3:$F$585,2,0),VLOOKUP(CONCATENATE(RIGHT($A7,3),"_",H$1),'Master Data Item List'!$D$3:$F$585,2,0)),"")</f>
        <v/>
      </c>
      <c r="I7" t="str">
        <f>IFERROR(IF($C7=0,VLOOKUP(CONCATENATE($A7,"_",I$1),'Master Data Item List'!$D$3:$F$585,2,0),VLOOKUP(CONCATENATE(RIGHT($A7,3),"_",I$1),'Master Data Item List'!$D$3:$F$585,2,0)),"")</f>
        <v/>
      </c>
      <c r="J7" t="str">
        <f>IFERROR(IF($C7=0,VLOOKUP(CONCATENATE($A7,"_",J$1),'Master Data Item List'!$D$3:$F$585,2,0),VLOOKUP(CONCATENATE(RIGHT($A7,3),"_",J$1),'Master Data Item List'!$D$3:$F$585,2,0)),"")</f>
        <v/>
      </c>
      <c r="K7" t="str">
        <f>IFERROR(IF($C7=0,VLOOKUP(CONCATENATE($A7,"_",K$1),'Master Data Item List'!$D$3:$F$585,2,0),VLOOKUP(CONCATENATE(RIGHT($A7,3),"_",K$1),'Master Data Item List'!$D$3:$F$585,2,0)),"")</f>
        <v/>
      </c>
      <c r="L7" t="str">
        <f>IFERROR(IF($C7=0,VLOOKUP(CONCATENATE($A7,"_",L$1),'Master Data Item List'!$D$3:$F$585,2,0),VLOOKUP(CONCATENATE(RIGHT($A7,3),"_",L$1),'Master Data Item List'!$D$3:$F$585,2,0)),"")</f>
        <v/>
      </c>
      <c r="M7" t="str">
        <f>IFERROR(IF($C7=0,VLOOKUP(CONCATENATE($A7,"_",M$1),'Master Data Item List'!$D$3:$F$585,2,0),VLOOKUP(CONCATENATE(RIGHT($A7,3),"_",M$1),'Master Data Item List'!$D$3:$F$585,2,0)),"")</f>
        <v/>
      </c>
      <c r="N7" t="str">
        <f>IFERROR(IF($C7=0,VLOOKUP(CONCATENATE($A7,"_",N$1),'Master Data Item List'!$D$3:$F$585,2,0),VLOOKUP(CONCATENATE(RIGHT($A7,3),"_",N$1),'Master Data Item List'!$D$3:$F$585,2,0)),"")</f>
        <v/>
      </c>
      <c r="O7" t="str">
        <f>IFERROR(IF($C7=0,VLOOKUP(CONCATENATE($A7,"_",O$1),'Master Data Item List'!$D$3:$F$585,2,0),VLOOKUP(CONCATENATE(RIGHT($A7,3),"_",O$1),'Master Data Item List'!$D$3:$F$585,2,0)),"")</f>
        <v/>
      </c>
      <c r="P7" t="str">
        <f>IFERROR(IF($C7=0,VLOOKUP(CONCATENATE($A7,"_",P$1),'Master Data Item List'!$D$3:$F$585,2,0),VLOOKUP(CONCATENATE(RIGHT($A7,3),"_",P$1),'Master Data Item List'!$D$3:$F$585,2,0)),"")</f>
        <v/>
      </c>
      <c r="Q7" t="str">
        <f>IFERROR(IF($C7=0,VLOOKUP(CONCATENATE($A7,"_",Q$1),'Master Data Item List'!$D$3:$F$585,2,0),VLOOKUP(CONCATENATE(RIGHT($A7,3),"_",Q$1),'Master Data Item List'!$D$3:$F$585,2,0)),"")</f>
        <v/>
      </c>
      <c r="R7" t="str">
        <f>IFERROR(IF($C7=0,VLOOKUP(CONCATENATE($A7,"_",R$1),'Master Data Item List'!$D$3:$F$585,2,0),VLOOKUP(CONCATENATE(RIGHT($A7,3),"_",R$1),'Master Data Item List'!$D$3:$F$585,2,0)),"")</f>
        <v/>
      </c>
    </row>
    <row r="8" spans="1:18">
      <c r="A8" t="s">
        <v>1407</v>
      </c>
      <c r="B8" t="str">
        <f t="shared" si="0"/>
        <v>CYP000Header</v>
      </c>
      <c r="C8">
        <f t="shared" si="1"/>
        <v>0</v>
      </c>
      <c r="D8" t="str">
        <f>IFERROR(IF($C8=0,VLOOKUP(CONCATENATE($A8,"_",D$1),'Master Data Item List'!$D$3:$F$585,2,0),VLOOKUP(CONCATENATE(RIGHT($A8,3),"_",D$1),'Master Data Item List'!$D$3:$F$585,2,0)),"")</f>
        <v/>
      </c>
      <c r="E8" t="str">
        <f>IFERROR(IF($C8=0,VLOOKUP(CONCATENATE($A8,"_",E$1),'Master Data Item List'!$D$3:$F$585,2,0),VLOOKUP(CONCATENATE(RIGHT($A8,3),"_",E$1),'Master Data Item List'!$D$3:$F$585,2,0)),"")</f>
        <v/>
      </c>
      <c r="F8" t="str">
        <f>IFERROR(IF($C8=0,VLOOKUP(CONCATENATE($A8,"_",F$1),'Master Data Item List'!$D$3:$F$585,2,0),VLOOKUP(CONCATENATE(RIGHT($A8,3),"_",F$1),'Master Data Item List'!$D$3:$F$585,2,0)),"")</f>
        <v/>
      </c>
      <c r="G8" t="str">
        <f>IFERROR(IF($C8=0,VLOOKUP(CONCATENATE($A8,"_",G$1),'Master Data Item List'!$D$3:$F$585,2,0),VLOOKUP(CONCATENATE(RIGHT($A8,3),"_",G$1),'Master Data Item List'!$D$3:$F$585,2,0)),"")</f>
        <v/>
      </c>
      <c r="H8" t="str">
        <f>IFERROR(IF($C8=0,VLOOKUP(CONCATENATE($A8,"_",H$1),'Master Data Item List'!$D$3:$F$585,2,0),VLOOKUP(CONCATENATE(RIGHT($A8,3),"_",H$1),'Master Data Item List'!$D$3:$F$585,2,0)),"")</f>
        <v/>
      </c>
      <c r="I8" t="str">
        <f>IFERROR(IF($C8=0,VLOOKUP(CONCATENATE($A8,"_",I$1),'Master Data Item List'!$D$3:$F$585,2,0),VLOOKUP(CONCATENATE(RIGHT($A8,3),"_",I$1),'Master Data Item List'!$D$3:$F$585,2,0)),"")</f>
        <v/>
      </c>
      <c r="J8" t="str">
        <f>IFERROR(IF($C8=0,VLOOKUP(CONCATENATE($A8,"_",J$1),'Master Data Item List'!$D$3:$F$585,2,0),VLOOKUP(CONCATENATE(RIGHT($A8,3),"_",J$1),'Master Data Item List'!$D$3:$F$585,2,0)),"")</f>
        <v/>
      </c>
      <c r="K8" t="str">
        <f>IFERROR(IF($C8=0,VLOOKUP(CONCATENATE($A8,"_",K$1),'Master Data Item List'!$D$3:$F$585,2,0),VLOOKUP(CONCATENATE(RIGHT($A8,3),"_",K$1),'Master Data Item List'!$D$3:$F$585,2,0)),"")</f>
        <v/>
      </c>
      <c r="L8" t="str">
        <f>IFERROR(IF($C8=0,VLOOKUP(CONCATENATE($A8,"_",L$1),'Master Data Item List'!$D$3:$F$585,2,0),VLOOKUP(CONCATENATE(RIGHT($A8,3),"_",L$1),'Master Data Item List'!$D$3:$F$585,2,0)),"")</f>
        <v/>
      </c>
      <c r="M8" t="str">
        <f>IFERROR(IF($C8=0,VLOOKUP(CONCATENATE($A8,"_",M$1),'Master Data Item List'!$D$3:$F$585,2,0),VLOOKUP(CONCATENATE(RIGHT($A8,3),"_",M$1),'Master Data Item List'!$D$3:$F$585,2,0)),"")</f>
        <v/>
      </c>
      <c r="N8" t="str">
        <f>IFERROR(IF($C8=0,VLOOKUP(CONCATENATE($A8,"_",N$1),'Master Data Item List'!$D$3:$F$585,2,0),VLOOKUP(CONCATENATE(RIGHT($A8,3),"_",N$1),'Master Data Item List'!$D$3:$F$585,2,0)),"")</f>
        <v/>
      </c>
      <c r="O8" t="str">
        <f>IFERROR(IF($C8=0,VLOOKUP(CONCATENATE($A8,"_",O$1),'Master Data Item List'!$D$3:$F$585,2,0),VLOOKUP(CONCATENATE(RIGHT($A8,3),"_",O$1),'Master Data Item List'!$D$3:$F$585,2,0)),"")</f>
        <v/>
      </c>
      <c r="P8" t="str">
        <f>IFERROR(IF($C8=0,VLOOKUP(CONCATENATE($A8,"_",P$1),'Master Data Item List'!$D$3:$F$585,2,0),VLOOKUP(CONCATENATE(RIGHT($A8,3),"_",P$1),'Master Data Item List'!$D$3:$F$585,2,0)),"")</f>
        <v/>
      </c>
      <c r="Q8" t="str">
        <f>IFERROR(IF($C8=0,VLOOKUP(CONCATENATE($A8,"_",Q$1),'Master Data Item List'!$D$3:$F$585,2,0),VLOOKUP(CONCATENATE(RIGHT($A8,3),"_",Q$1),'Master Data Item List'!$D$3:$F$585,2,0)),"")</f>
        <v/>
      </c>
      <c r="R8" t="str">
        <f>IFERROR(IF($C8=0,VLOOKUP(CONCATENATE($A8,"_",R$1),'Master Data Item List'!$D$3:$F$585,2,0),VLOOKUP(CONCATENATE(RIGHT($A8,3),"_",R$1),'Master Data Item List'!$D$3:$F$585,2,0)),"")</f>
        <v/>
      </c>
    </row>
    <row r="9" spans="1:18">
      <c r="A9" t="s">
        <v>1408</v>
      </c>
      <c r="B9" t="str">
        <f t="shared" si="0"/>
        <v>CYP001MPI</v>
      </c>
      <c r="C9">
        <f t="shared" si="1"/>
        <v>1</v>
      </c>
      <c r="D9" t="str">
        <f>IFERROR(IF($C9=0,VLOOKUP(CONCATENATE($A9,"_",D$1),'Master Data Item List'!$D$3:$F$585,2,0),VLOOKUP(CONCATENATE(RIGHT($A9,3),"_",D$1),'Master Data Item List'!$D$3:$F$585,2,0)),"")</f>
        <v>LocalPatientID</v>
      </c>
      <c r="E9" t="str">
        <f>IFERROR(IF($C9=0,VLOOKUP(CONCATENATE($A9,"_",E$1),'Master Data Item List'!$D$3:$F$585,2,0),VLOOKUP(CONCATENATE(RIGHT($A9,3),"_",E$1),'Master Data Item List'!$D$3:$F$585,2,0)),"")</f>
        <v>LocalPatientID</v>
      </c>
      <c r="F9" t="str">
        <f>IFERROR(IF($C9=0,VLOOKUP(CONCATENATE($A9,"_",F$1),'Master Data Item List'!$D$3:$F$585,2,0),VLOOKUP(CONCATENATE(RIGHT($A9,3),"_",F$1),'Master Data Item List'!$D$3:$F$585,2,0)),"")</f>
        <v>LocalPatientID</v>
      </c>
      <c r="G9" t="str">
        <f>IFERROR(IF($C9=0,VLOOKUP(CONCATENATE($A9,"_",G$1),'Master Data Item List'!$D$3:$F$585,2,0),VLOOKUP(CONCATENATE(RIGHT($A9,3),"_",G$1),'Master Data Item List'!$D$3:$F$585,2,0)),"")</f>
        <v/>
      </c>
      <c r="H9" t="str">
        <f>IFERROR(IF($C9=0,VLOOKUP(CONCATENATE($A9,"_",H$1),'Master Data Item List'!$D$3:$F$585,2,0),VLOOKUP(CONCATENATE(RIGHT($A9,3),"_",H$1),'Master Data Item List'!$D$3:$F$585,2,0)),"")</f>
        <v/>
      </c>
      <c r="I9" t="str">
        <f>IFERROR(IF($C9=0,VLOOKUP(CONCATENATE($A9,"_",I$1),'Master Data Item List'!$D$3:$F$585,2,0),VLOOKUP(CONCATENATE(RIGHT($A9,3),"_",I$1),'Master Data Item List'!$D$3:$F$585,2,0)),"")</f>
        <v/>
      </c>
      <c r="J9" t="str">
        <f>IFERROR(IF($C9=0,VLOOKUP(CONCATENATE($A9,"_",J$1),'Master Data Item List'!$D$3:$F$585,2,0),VLOOKUP(CONCATENATE(RIGHT($A9,3),"_",J$1),'Master Data Item List'!$D$3:$F$585,2,0)),"")</f>
        <v>LocalPatientID</v>
      </c>
      <c r="K9" t="str">
        <f>IFERROR(IF($C9=0,VLOOKUP(CONCATENATE($A9,"_",K$1),'Master Data Item List'!$D$3:$F$585,2,0),VLOOKUP(CONCATENATE(RIGHT($A9,3),"_",K$1),'Master Data Item List'!$D$3:$F$585,2,0)),"")</f>
        <v>LocalPatientID</v>
      </c>
      <c r="L9" t="str">
        <f>IFERROR(IF($C9=0,VLOOKUP(CONCATENATE($A9,"_",L$1),'Master Data Item List'!$D$3:$F$585,2,0),VLOOKUP(CONCATENATE(RIGHT($A9,3),"_",L$1),'Master Data Item List'!$D$3:$F$585,2,0)),"")</f>
        <v>LocalPatientID</v>
      </c>
      <c r="M9" t="str">
        <f>IFERROR(IF($C9=0,VLOOKUP(CONCATENATE($A9,"_",M$1),'Master Data Item List'!$D$3:$F$585,2,0),VLOOKUP(CONCATENATE(RIGHT($A9,3),"_",M$1),'Master Data Item List'!$D$3:$F$585,2,0)),"")</f>
        <v>LocalPatientID</v>
      </c>
      <c r="N9" t="str">
        <f>IFERROR(IF($C9=0,VLOOKUP(CONCATENATE($A9,"_",N$1),'Master Data Item List'!$D$3:$F$585,2,0),VLOOKUP(CONCATENATE(RIGHT($A9,3),"_",N$1),'Master Data Item List'!$D$3:$F$585,2,0)),"")</f>
        <v>LocalPatientID</v>
      </c>
      <c r="O9" t="str">
        <f>IFERROR(IF($C9=0,VLOOKUP(CONCATENATE($A9,"_",O$1),'Master Data Item List'!$D$3:$F$585,2,0),VLOOKUP(CONCATENATE(RIGHT($A9,3),"_",O$1),'Master Data Item List'!$D$3:$F$585,2,0)),"")</f>
        <v>LocalPatientID</v>
      </c>
      <c r="P9" t="str">
        <f>IFERROR(IF($C9=0,VLOOKUP(CONCATENATE($A9,"_",P$1),'Master Data Item List'!$D$3:$F$585,2,0),VLOOKUP(CONCATENATE(RIGHT($A9,3),"_",P$1),'Master Data Item List'!$D$3:$F$585,2,0)),"")</f>
        <v>LocalPatientID</v>
      </c>
      <c r="Q9" t="str">
        <f>IFERROR(IF($C9=0,VLOOKUP(CONCATENATE($A9,"_",Q$1),'Master Data Item List'!$D$3:$F$585,2,0),VLOOKUP(CONCATENATE(RIGHT($A9,3),"_",Q$1),'Master Data Item List'!$D$3:$F$585,2,0)),"")</f>
        <v>LocalPatientID</v>
      </c>
      <c r="R9" t="str">
        <f>IFERROR(IF($C9=0,VLOOKUP(CONCATENATE($A9,"_",R$1),'Master Data Item List'!$D$3:$F$585,2,0),VLOOKUP(CONCATENATE(RIGHT($A9,3),"_",R$1),'Master Data Item List'!$D$3:$F$585,2,0)),"")</f>
        <v>LocalPatientID</v>
      </c>
    </row>
    <row r="10" spans="1:18">
      <c r="A10" t="s">
        <v>1409</v>
      </c>
      <c r="B10" t="str">
        <f t="shared" si="0"/>
        <v>CYP001MPI</v>
      </c>
      <c r="C10">
        <f t="shared" si="1"/>
        <v>0</v>
      </c>
      <c r="D10" t="str">
        <f>IFERROR(IF($C10=0,VLOOKUP(CONCATENATE($A10,"_",D$1),'Master Data Item List'!$D$3:$F$585,2,0),VLOOKUP(CONCATENATE(RIGHT($A10,3),"_",D$1),'Master Data Item List'!$D$3:$F$585,2,0)),"")</f>
        <v>OrgID_LocalPatientID</v>
      </c>
      <c r="E10" t="str">
        <f>IFERROR(IF($C10=0,VLOOKUP(CONCATENATE($A10,"_",E$1),'Master Data Item List'!$D$3:$F$585,2,0),VLOOKUP(CONCATENATE(RIGHT($A10,3),"_",E$1),'Master Data Item List'!$D$3:$F$585,2,0)),"")</f>
        <v/>
      </c>
      <c r="F10" t="str">
        <f>IFERROR(IF($C10=0,VLOOKUP(CONCATENATE($A10,"_",F$1),'Master Data Item List'!$D$3:$F$585,2,0),VLOOKUP(CONCATENATE(RIGHT($A10,3),"_",F$1),'Master Data Item List'!$D$3:$F$585,2,0)),"")</f>
        <v/>
      </c>
      <c r="G10" t="str">
        <f>IFERROR(IF($C10=0,VLOOKUP(CONCATENATE($A10,"_",G$1),'Master Data Item List'!$D$3:$F$585,2,0),VLOOKUP(CONCATENATE(RIGHT($A10,3),"_",G$1),'Master Data Item List'!$D$3:$F$585,2,0)),"")</f>
        <v/>
      </c>
      <c r="H10" t="str">
        <f>IFERROR(IF($C10=0,VLOOKUP(CONCATENATE($A10,"_",H$1),'Master Data Item List'!$D$3:$F$585,2,0),VLOOKUP(CONCATENATE(RIGHT($A10,3),"_",H$1),'Master Data Item List'!$D$3:$F$585,2,0)),"")</f>
        <v/>
      </c>
      <c r="I10" t="str">
        <f>IFERROR(IF($C10=0,VLOOKUP(CONCATENATE($A10,"_",I$1),'Master Data Item List'!$D$3:$F$585,2,0),VLOOKUP(CONCATENATE(RIGHT($A10,3),"_",I$1),'Master Data Item List'!$D$3:$F$585,2,0)),"")</f>
        <v/>
      </c>
      <c r="J10" t="str">
        <f>IFERROR(IF($C10=0,VLOOKUP(CONCATENATE($A10,"_",J$1),'Master Data Item List'!$D$3:$F$585,2,0),VLOOKUP(CONCATENATE(RIGHT($A10,3),"_",J$1),'Master Data Item List'!$D$3:$F$585,2,0)),"")</f>
        <v/>
      </c>
      <c r="K10" t="str">
        <f>IFERROR(IF($C10=0,VLOOKUP(CONCATENATE($A10,"_",K$1),'Master Data Item List'!$D$3:$F$585,2,0),VLOOKUP(CONCATENATE(RIGHT($A10,3),"_",K$1),'Master Data Item List'!$D$3:$F$585,2,0)),"")</f>
        <v/>
      </c>
      <c r="L10" t="str">
        <f>IFERROR(IF($C10=0,VLOOKUP(CONCATENATE($A10,"_",L$1),'Master Data Item List'!$D$3:$F$585,2,0),VLOOKUP(CONCATENATE(RIGHT($A10,3),"_",L$1),'Master Data Item List'!$D$3:$F$585,2,0)),"")</f>
        <v/>
      </c>
      <c r="M10" t="str">
        <f>IFERROR(IF($C10=0,VLOOKUP(CONCATENATE($A10,"_",M$1),'Master Data Item List'!$D$3:$F$585,2,0),VLOOKUP(CONCATENATE(RIGHT($A10,3),"_",M$1),'Master Data Item List'!$D$3:$F$585,2,0)),"")</f>
        <v/>
      </c>
      <c r="N10" t="str">
        <f>IFERROR(IF($C10=0,VLOOKUP(CONCATENATE($A10,"_",N$1),'Master Data Item List'!$D$3:$F$585,2,0),VLOOKUP(CONCATENATE(RIGHT($A10,3),"_",N$1),'Master Data Item List'!$D$3:$F$585,2,0)),"")</f>
        <v/>
      </c>
      <c r="O10" t="str">
        <f>IFERROR(IF($C10=0,VLOOKUP(CONCATENATE($A10,"_",O$1),'Master Data Item List'!$D$3:$F$585,2,0),VLOOKUP(CONCATENATE(RIGHT($A10,3),"_",O$1),'Master Data Item List'!$D$3:$F$585,2,0)),"")</f>
        <v/>
      </c>
      <c r="P10" t="str">
        <f>IFERROR(IF($C10=0,VLOOKUP(CONCATENATE($A10,"_",P$1),'Master Data Item List'!$D$3:$F$585,2,0),VLOOKUP(CONCATENATE(RIGHT($A10,3),"_",P$1),'Master Data Item List'!$D$3:$F$585,2,0)),"")</f>
        <v/>
      </c>
      <c r="Q10" t="str">
        <f>IFERROR(IF($C10=0,VLOOKUP(CONCATENATE($A10,"_",Q$1),'Master Data Item List'!$D$3:$F$585,2,0),VLOOKUP(CONCATENATE(RIGHT($A10,3),"_",Q$1),'Master Data Item List'!$D$3:$F$585,2,0)),"")</f>
        <v/>
      </c>
      <c r="R10" t="str">
        <f>IFERROR(IF($C10=0,VLOOKUP(CONCATENATE($A10,"_",R$1),'Master Data Item List'!$D$3:$F$585,2,0),VLOOKUP(CONCATENATE(RIGHT($A10,3),"_",R$1),'Master Data Item List'!$D$3:$F$585,2,0)),"")</f>
        <v/>
      </c>
    </row>
    <row r="11" spans="1:18">
      <c r="A11" t="s">
        <v>1410</v>
      </c>
      <c r="B11" t="str">
        <f t="shared" si="0"/>
        <v>CYP001MPI</v>
      </c>
      <c r="C11">
        <f t="shared" si="1"/>
        <v>0</v>
      </c>
      <c r="D11" t="str">
        <f>IFERROR(IF($C11=0,VLOOKUP(CONCATENATE($A11,"_",D$1),'Master Data Item List'!$D$3:$F$585,2,0),VLOOKUP(CONCATENATE(RIGHT($A11,3),"_",D$1),'Master Data Item List'!$D$3:$F$585,2,0)),"")</f>
        <v>OrgID_Responsibile</v>
      </c>
      <c r="E11" t="str">
        <f>IFERROR(IF($C11=0,VLOOKUP(CONCATENATE($A11,"_",E$1),'Master Data Item List'!$D$3:$F$585,2,0),VLOOKUP(CONCATENATE(RIGHT($A11,3),"_",E$1),'Master Data Item List'!$D$3:$F$585,2,0)),"")</f>
        <v/>
      </c>
      <c r="F11" t="str">
        <f>IFERROR(IF($C11=0,VLOOKUP(CONCATENATE($A11,"_",F$1),'Master Data Item List'!$D$3:$F$585,2,0),VLOOKUP(CONCATENATE(RIGHT($A11,3),"_",F$1),'Master Data Item List'!$D$3:$F$585,2,0)),"")</f>
        <v/>
      </c>
      <c r="G11" t="str">
        <f>IFERROR(IF($C11=0,VLOOKUP(CONCATENATE($A11,"_",G$1),'Master Data Item List'!$D$3:$F$585,2,0),VLOOKUP(CONCATENATE(RIGHT($A11,3),"_",G$1),'Master Data Item List'!$D$3:$F$585,2,0)),"")</f>
        <v/>
      </c>
      <c r="H11" t="str">
        <f>IFERROR(IF($C11=0,VLOOKUP(CONCATENATE($A11,"_",H$1),'Master Data Item List'!$D$3:$F$585,2,0),VLOOKUP(CONCATENATE(RIGHT($A11,3),"_",H$1),'Master Data Item List'!$D$3:$F$585,2,0)),"")</f>
        <v/>
      </c>
      <c r="I11" t="str">
        <f>IFERROR(IF($C11=0,VLOOKUP(CONCATENATE($A11,"_",I$1),'Master Data Item List'!$D$3:$F$585,2,0),VLOOKUP(CONCATENATE(RIGHT($A11,3),"_",I$1),'Master Data Item List'!$D$3:$F$585,2,0)),"")</f>
        <v/>
      </c>
      <c r="J11" t="str">
        <f>IFERROR(IF($C11=0,VLOOKUP(CONCATENATE($A11,"_",J$1),'Master Data Item List'!$D$3:$F$585,2,0),VLOOKUP(CONCATENATE(RIGHT($A11,3),"_",J$1),'Master Data Item List'!$D$3:$F$585,2,0)),"")</f>
        <v/>
      </c>
      <c r="K11" t="str">
        <f>IFERROR(IF($C11=0,VLOOKUP(CONCATENATE($A11,"_",K$1),'Master Data Item List'!$D$3:$F$585,2,0),VLOOKUP(CONCATENATE(RIGHT($A11,3),"_",K$1),'Master Data Item List'!$D$3:$F$585,2,0)),"")</f>
        <v/>
      </c>
      <c r="L11" t="str">
        <f>IFERROR(IF($C11=0,VLOOKUP(CONCATENATE($A11,"_",L$1),'Master Data Item List'!$D$3:$F$585,2,0),VLOOKUP(CONCATENATE(RIGHT($A11,3),"_",L$1),'Master Data Item List'!$D$3:$F$585,2,0)),"")</f>
        <v/>
      </c>
      <c r="M11" t="str">
        <f>IFERROR(IF($C11=0,VLOOKUP(CONCATENATE($A11,"_",M$1),'Master Data Item List'!$D$3:$F$585,2,0),VLOOKUP(CONCATENATE(RIGHT($A11,3),"_",M$1),'Master Data Item List'!$D$3:$F$585,2,0)),"")</f>
        <v/>
      </c>
      <c r="N11" t="str">
        <f>IFERROR(IF($C11=0,VLOOKUP(CONCATENATE($A11,"_",N$1),'Master Data Item List'!$D$3:$F$585,2,0),VLOOKUP(CONCATENATE(RIGHT($A11,3),"_",N$1),'Master Data Item List'!$D$3:$F$585,2,0)),"")</f>
        <v/>
      </c>
      <c r="O11" t="str">
        <f>IFERROR(IF($C11=0,VLOOKUP(CONCATENATE($A11,"_",O$1),'Master Data Item List'!$D$3:$F$585,2,0),VLOOKUP(CONCATENATE(RIGHT($A11,3),"_",O$1),'Master Data Item List'!$D$3:$F$585,2,0)),"")</f>
        <v/>
      </c>
      <c r="P11" t="str">
        <f>IFERROR(IF($C11=0,VLOOKUP(CONCATENATE($A11,"_",P$1),'Master Data Item List'!$D$3:$F$585,2,0),VLOOKUP(CONCATENATE(RIGHT($A11,3),"_",P$1),'Master Data Item List'!$D$3:$F$585,2,0)),"")</f>
        <v/>
      </c>
      <c r="Q11" t="str">
        <f>IFERROR(IF($C11=0,VLOOKUP(CONCATENATE($A11,"_",Q$1),'Master Data Item List'!$D$3:$F$585,2,0),VLOOKUP(CONCATENATE(RIGHT($A11,3),"_",Q$1),'Master Data Item List'!$D$3:$F$585,2,0)),"")</f>
        <v/>
      </c>
      <c r="R11" t="str">
        <f>IFERROR(IF($C11=0,VLOOKUP(CONCATENATE($A11,"_",R$1),'Master Data Item List'!$D$3:$F$585,2,0),VLOOKUP(CONCATENATE(RIGHT($A11,3),"_",R$1),'Master Data Item List'!$D$3:$F$585,2,0)),"")</f>
        <v/>
      </c>
    </row>
    <row r="12" spans="1:18">
      <c r="A12" t="s">
        <v>1411</v>
      </c>
      <c r="B12" t="str">
        <f t="shared" si="0"/>
        <v>CYP001MPI</v>
      </c>
      <c r="C12">
        <f t="shared" si="1"/>
        <v>0</v>
      </c>
      <c r="D12" t="str">
        <f>IFERROR(IF($C12=0,VLOOKUP(CONCATENATE($A12,"_",D$1),'Master Data Item List'!$D$3:$F$585,2,0),VLOOKUP(CONCATENATE(RIGHT($A12,3),"_",D$1),'Master Data Item List'!$D$3:$F$585,2,0)),"")</f>
        <v>OrgID_EducationEstablishment</v>
      </c>
      <c r="E12" t="str">
        <f>IFERROR(IF($C12=0,VLOOKUP(CONCATENATE($A12,"_",E$1),'Master Data Item List'!$D$3:$F$585,2,0),VLOOKUP(CONCATENATE(RIGHT($A12,3),"_",E$1),'Master Data Item List'!$D$3:$F$585,2,0)),"")</f>
        <v/>
      </c>
      <c r="F12" t="str">
        <f>IFERROR(IF($C12=0,VLOOKUP(CONCATENATE($A12,"_",F$1),'Master Data Item List'!$D$3:$F$585,2,0),VLOOKUP(CONCATENATE(RIGHT($A12,3),"_",F$1),'Master Data Item List'!$D$3:$F$585,2,0)),"")</f>
        <v/>
      </c>
      <c r="G12" t="str">
        <f>IFERROR(IF($C12=0,VLOOKUP(CONCATENATE($A12,"_",G$1),'Master Data Item List'!$D$3:$F$585,2,0),VLOOKUP(CONCATENATE(RIGHT($A12,3),"_",G$1),'Master Data Item List'!$D$3:$F$585,2,0)),"")</f>
        <v/>
      </c>
      <c r="H12" t="str">
        <f>IFERROR(IF($C12=0,VLOOKUP(CONCATENATE($A12,"_",H$1),'Master Data Item List'!$D$3:$F$585,2,0),VLOOKUP(CONCATENATE(RIGHT($A12,3),"_",H$1),'Master Data Item List'!$D$3:$F$585,2,0)),"")</f>
        <v/>
      </c>
      <c r="I12" t="str">
        <f>IFERROR(IF($C12=0,VLOOKUP(CONCATENATE($A12,"_",I$1),'Master Data Item List'!$D$3:$F$585,2,0),VLOOKUP(CONCATENATE(RIGHT($A12,3),"_",I$1),'Master Data Item List'!$D$3:$F$585,2,0)),"")</f>
        <v/>
      </c>
      <c r="J12" t="str">
        <f>IFERROR(IF($C12=0,VLOOKUP(CONCATENATE($A12,"_",J$1),'Master Data Item List'!$D$3:$F$585,2,0),VLOOKUP(CONCATENATE(RIGHT($A12,3),"_",J$1),'Master Data Item List'!$D$3:$F$585,2,0)),"")</f>
        <v/>
      </c>
      <c r="K12" t="str">
        <f>IFERROR(IF($C12=0,VLOOKUP(CONCATENATE($A12,"_",K$1),'Master Data Item List'!$D$3:$F$585,2,0),VLOOKUP(CONCATENATE(RIGHT($A12,3),"_",K$1),'Master Data Item List'!$D$3:$F$585,2,0)),"")</f>
        <v/>
      </c>
      <c r="L12" t="str">
        <f>IFERROR(IF($C12=0,VLOOKUP(CONCATENATE($A12,"_",L$1),'Master Data Item List'!$D$3:$F$585,2,0),VLOOKUP(CONCATENATE(RIGHT($A12,3),"_",L$1),'Master Data Item List'!$D$3:$F$585,2,0)),"")</f>
        <v/>
      </c>
      <c r="M12" t="str">
        <f>IFERROR(IF($C12=0,VLOOKUP(CONCATENATE($A12,"_",M$1),'Master Data Item List'!$D$3:$F$585,2,0),VLOOKUP(CONCATENATE(RIGHT($A12,3),"_",M$1),'Master Data Item List'!$D$3:$F$585,2,0)),"")</f>
        <v/>
      </c>
      <c r="N12" t="str">
        <f>IFERROR(IF($C12=0,VLOOKUP(CONCATENATE($A12,"_",N$1),'Master Data Item List'!$D$3:$F$585,2,0),VLOOKUP(CONCATENATE(RIGHT($A12,3),"_",N$1),'Master Data Item List'!$D$3:$F$585,2,0)),"")</f>
        <v/>
      </c>
      <c r="O12" t="str">
        <f>IFERROR(IF($C12=0,VLOOKUP(CONCATENATE($A12,"_",O$1),'Master Data Item List'!$D$3:$F$585,2,0),VLOOKUP(CONCATENATE(RIGHT($A12,3),"_",O$1),'Master Data Item List'!$D$3:$F$585,2,0)),"")</f>
        <v/>
      </c>
      <c r="P12" t="str">
        <f>IFERROR(IF($C12=0,VLOOKUP(CONCATENATE($A12,"_",P$1),'Master Data Item List'!$D$3:$F$585,2,0),VLOOKUP(CONCATENATE(RIGHT($A12,3),"_",P$1),'Master Data Item List'!$D$3:$F$585,2,0)),"")</f>
        <v/>
      </c>
      <c r="Q12" t="str">
        <f>IFERROR(IF($C12=0,VLOOKUP(CONCATENATE($A12,"_",Q$1),'Master Data Item List'!$D$3:$F$585,2,0),VLOOKUP(CONCATENATE(RIGHT($A12,3),"_",Q$1),'Master Data Item List'!$D$3:$F$585,2,0)),"")</f>
        <v/>
      </c>
      <c r="R12" t="str">
        <f>IFERROR(IF($C12=0,VLOOKUP(CONCATENATE($A12,"_",R$1),'Master Data Item List'!$D$3:$F$585,2,0),VLOOKUP(CONCATENATE(RIGHT($A12,3),"_",R$1),'Master Data Item List'!$D$3:$F$585,2,0)),"")</f>
        <v/>
      </c>
    </row>
    <row r="13" spans="1:18">
      <c r="A13" t="s">
        <v>1412</v>
      </c>
      <c r="B13" t="str">
        <f t="shared" si="0"/>
        <v>CYP001MPI</v>
      </c>
      <c r="C13">
        <f t="shared" si="1"/>
        <v>0</v>
      </c>
      <c r="D13" t="str">
        <f>IFERROR(IF($C13=0,VLOOKUP(CONCATENATE($A13,"_",D$1),'Master Data Item List'!$D$3:$F$585,2,0),VLOOKUP(CONCATENATE(RIGHT($A13,3),"_",D$1),'Master Data Item List'!$D$3:$F$585,2,0)),"")</f>
        <v>NHSNumber_Person</v>
      </c>
      <c r="E13" t="str">
        <f>IFERROR(IF($C13=0,VLOOKUP(CONCATENATE($A13,"_",E$1),'Master Data Item List'!$D$3:$F$585,2,0),VLOOKUP(CONCATENATE(RIGHT($A13,3),"_",E$1),'Master Data Item List'!$D$3:$F$585,2,0)),"")</f>
        <v/>
      </c>
      <c r="F13" t="str">
        <f>IFERROR(IF($C13=0,VLOOKUP(CONCATENATE($A13,"_",F$1),'Master Data Item List'!$D$3:$F$585,2,0),VLOOKUP(CONCATENATE(RIGHT($A13,3),"_",F$1),'Master Data Item List'!$D$3:$F$585,2,0)),"")</f>
        <v/>
      </c>
      <c r="G13" t="str">
        <f>IFERROR(IF($C13=0,VLOOKUP(CONCATENATE($A13,"_",G$1),'Master Data Item List'!$D$3:$F$585,2,0),VLOOKUP(CONCATENATE(RIGHT($A13,3),"_",G$1),'Master Data Item List'!$D$3:$F$585,2,0)),"")</f>
        <v/>
      </c>
      <c r="H13" t="str">
        <f>IFERROR(IF($C13=0,VLOOKUP(CONCATENATE($A13,"_",H$1),'Master Data Item List'!$D$3:$F$585,2,0),VLOOKUP(CONCATENATE(RIGHT($A13,3),"_",H$1),'Master Data Item List'!$D$3:$F$585,2,0)),"")</f>
        <v/>
      </c>
      <c r="I13" t="str">
        <f>IFERROR(IF($C13=0,VLOOKUP(CONCATENATE($A13,"_",I$1),'Master Data Item List'!$D$3:$F$585,2,0),VLOOKUP(CONCATENATE(RIGHT($A13,3),"_",I$1),'Master Data Item List'!$D$3:$F$585,2,0)),"")</f>
        <v/>
      </c>
      <c r="J13" t="str">
        <f>IFERROR(IF($C13=0,VLOOKUP(CONCATENATE($A13,"_",J$1),'Master Data Item List'!$D$3:$F$585,2,0),VLOOKUP(CONCATENATE(RIGHT($A13,3),"_",J$1),'Master Data Item List'!$D$3:$F$585,2,0)),"")</f>
        <v/>
      </c>
      <c r="K13" t="str">
        <f>IFERROR(IF($C13=0,VLOOKUP(CONCATENATE($A13,"_",K$1),'Master Data Item List'!$D$3:$F$585,2,0),VLOOKUP(CONCATENATE(RIGHT($A13,3),"_",K$1),'Master Data Item List'!$D$3:$F$585,2,0)),"")</f>
        <v/>
      </c>
      <c r="L13" t="str">
        <f>IFERROR(IF($C13=0,VLOOKUP(CONCATENATE($A13,"_",L$1),'Master Data Item List'!$D$3:$F$585,2,0),VLOOKUP(CONCATENATE(RIGHT($A13,3),"_",L$1),'Master Data Item List'!$D$3:$F$585,2,0)),"")</f>
        <v/>
      </c>
      <c r="M13" t="str">
        <f>IFERROR(IF($C13=0,VLOOKUP(CONCATENATE($A13,"_",M$1),'Master Data Item List'!$D$3:$F$585,2,0),VLOOKUP(CONCATENATE(RIGHT($A13,3),"_",M$1),'Master Data Item List'!$D$3:$F$585,2,0)),"")</f>
        <v/>
      </c>
      <c r="N13" t="str">
        <f>IFERROR(IF($C13=0,VLOOKUP(CONCATENATE($A13,"_",N$1),'Master Data Item List'!$D$3:$F$585,2,0),VLOOKUP(CONCATENATE(RIGHT($A13,3),"_",N$1),'Master Data Item List'!$D$3:$F$585,2,0)),"")</f>
        <v/>
      </c>
      <c r="O13" t="str">
        <f>IFERROR(IF($C13=0,VLOOKUP(CONCATENATE($A13,"_",O$1),'Master Data Item List'!$D$3:$F$585,2,0),VLOOKUP(CONCATENATE(RIGHT($A13,3),"_",O$1),'Master Data Item List'!$D$3:$F$585,2,0)),"")</f>
        <v/>
      </c>
      <c r="P13" t="str">
        <f>IFERROR(IF($C13=0,VLOOKUP(CONCATENATE($A13,"_",P$1),'Master Data Item List'!$D$3:$F$585,2,0),VLOOKUP(CONCATENATE(RIGHT($A13,3),"_",P$1),'Master Data Item List'!$D$3:$F$585,2,0)),"")</f>
        <v/>
      </c>
      <c r="Q13" t="str">
        <f>IFERROR(IF($C13=0,VLOOKUP(CONCATENATE($A13,"_",Q$1),'Master Data Item List'!$D$3:$F$585,2,0),VLOOKUP(CONCATENATE(RIGHT($A13,3),"_",Q$1),'Master Data Item List'!$D$3:$F$585,2,0)),"")</f>
        <v/>
      </c>
      <c r="R13" t="str">
        <f>IFERROR(IF($C13=0,VLOOKUP(CONCATENATE($A13,"_",R$1),'Master Data Item List'!$D$3:$F$585,2,0),VLOOKUP(CONCATENATE(RIGHT($A13,3),"_",R$1),'Master Data Item List'!$D$3:$F$585,2,0)),"")</f>
        <v/>
      </c>
    </row>
    <row r="14" spans="1:18">
      <c r="A14" t="s">
        <v>1413</v>
      </c>
      <c r="B14" t="str">
        <f t="shared" si="0"/>
        <v>CYP001MPI</v>
      </c>
      <c r="C14">
        <f t="shared" si="1"/>
        <v>0</v>
      </c>
      <c r="D14" t="str">
        <f>IFERROR(IF($C14=0,VLOOKUP(CONCATENATE($A14,"_",D$1),'Master Data Item List'!$D$3:$F$585,2,0),VLOOKUP(CONCATENATE(RIGHT($A14,3),"_",D$1),'Master Data Item List'!$D$3:$F$585,2,0)),"")</f>
        <v>NHSNumber_Status</v>
      </c>
      <c r="E14" t="str">
        <f>IFERROR(IF($C14=0,VLOOKUP(CONCATENATE($A14,"_",E$1),'Master Data Item List'!$D$3:$F$585,2,0),VLOOKUP(CONCATENATE(RIGHT($A14,3),"_",E$1),'Master Data Item List'!$D$3:$F$585,2,0)),"")</f>
        <v/>
      </c>
      <c r="F14" t="str">
        <f>IFERROR(IF($C14=0,VLOOKUP(CONCATENATE($A14,"_",F$1),'Master Data Item List'!$D$3:$F$585,2,0),VLOOKUP(CONCATENATE(RIGHT($A14,3),"_",F$1),'Master Data Item List'!$D$3:$F$585,2,0)),"")</f>
        <v/>
      </c>
      <c r="G14" t="str">
        <f>IFERROR(IF($C14=0,VLOOKUP(CONCATENATE($A14,"_",G$1),'Master Data Item List'!$D$3:$F$585,2,0),VLOOKUP(CONCATENATE(RIGHT($A14,3),"_",G$1),'Master Data Item List'!$D$3:$F$585,2,0)),"")</f>
        <v/>
      </c>
      <c r="H14" t="str">
        <f>IFERROR(IF($C14=0,VLOOKUP(CONCATENATE($A14,"_",H$1),'Master Data Item List'!$D$3:$F$585,2,0),VLOOKUP(CONCATENATE(RIGHT($A14,3),"_",H$1),'Master Data Item List'!$D$3:$F$585,2,0)),"")</f>
        <v/>
      </c>
      <c r="I14" t="str">
        <f>IFERROR(IF($C14=0,VLOOKUP(CONCATENATE($A14,"_",I$1),'Master Data Item List'!$D$3:$F$585,2,0),VLOOKUP(CONCATENATE(RIGHT($A14,3),"_",I$1),'Master Data Item List'!$D$3:$F$585,2,0)),"")</f>
        <v/>
      </c>
      <c r="J14" t="str">
        <f>IFERROR(IF($C14=0,VLOOKUP(CONCATENATE($A14,"_",J$1),'Master Data Item List'!$D$3:$F$585,2,0),VLOOKUP(CONCATENATE(RIGHT($A14,3),"_",J$1),'Master Data Item List'!$D$3:$F$585,2,0)),"")</f>
        <v/>
      </c>
      <c r="K14" t="str">
        <f>IFERROR(IF($C14=0,VLOOKUP(CONCATENATE($A14,"_",K$1),'Master Data Item List'!$D$3:$F$585,2,0),VLOOKUP(CONCATENATE(RIGHT($A14,3),"_",K$1),'Master Data Item List'!$D$3:$F$585,2,0)),"")</f>
        <v/>
      </c>
      <c r="L14" t="str">
        <f>IFERROR(IF($C14=0,VLOOKUP(CONCATENATE($A14,"_",L$1),'Master Data Item List'!$D$3:$F$585,2,0),VLOOKUP(CONCATENATE(RIGHT($A14,3),"_",L$1),'Master Data Item List'!$D$3:$F$585,2,0)),"")</f>
        <v/>
      </c>
      <c r="M14" t="str">
        <f>IFERROR(IF($C14=0,VLOOKUP(CONCATENATE($A14,"_",M$1),'Master Data Item List'!$D$3:$F$585,2,0),VLOOKUP(CONCATENATE(RIGHT($A14,3),"_",M$1),'Master Data Item List'!$D$3:$F$585,2,0)),"")</f>
        <v/>
      </c>
      <c r="N14" t="str">
        <f>IFERROR(IF($C14=0,VLOOKUP(CONCATENATE($A14,"_",N$1),'Master Data Item List'!$D$3:$F$585,2,0),VLOOKUP(CONCATENATE(RIGHT($A14,3),"_",N$1),'Master Data Item List'!$D$3:$F$585,2,0)),"")</f>
        <v/>
      </c>
      <c r="O14" t="str">
        <f>IFERROR(IF($C14=0,VLOOKUP(CONCATENATE($A14,"_",O$1),'Master Data Item List'!$D$3:$F$585,2,0),VLOOKUP(CONCATENATE(RIGHT($A14,3),"_",O$1),'Master Data Item List'!$D$3:$F$585,2,0)),"")</f>
        <v/>
      </c>
      <c r="P14" t="str">
        <f>IFERROR(IF($C14=0,VLOOKUP(CONCATENATE($A14,"_",P$1),'Master Data Item List'!$D$3:$F$585,2,0),VLOOKUP(CONCATENATE(RIGHT($A14,3),"_",P$1),'Master Data Item List'!$D$3:$F$585,2,0)),"")</f>
        <v/>
      </c>
      <c r="Q14" t="str">
        <f>IFERROR(IF($C14=0,VLOOKUP(CONCATENATE($A14,"_",Q$1),'Master Data Item List'!$D$3:$F$585,2,0),VLOOKUP(CONCATENATE(RIGHT($A14,3),"_",Q$1),'Master Data Item List'!$D$3:$F$585,2,0)),"")</f>
        <v/>
      </c>
      <c r="R14" t="str">
        <f>IFERROR(IF($C14=0,VLOOKUP(CONCATENATE($A14,"_",R$1),'Master Data Item List'!$D$3:$F$585,2,0),VLOOKUP(CONCATENATE(RIGHT($A14,3),"_",R$1),'Master Data Item List'!$D$3:$F$585,2,0)),"")</f>
        <v/>
      </c>
    </row>
    <row r="15" spans="1:18">
      <c r="A15" t="s">
        <v>1414</v>
      </c>
      <c r="B15" t="str">
        <f t="shared" si="0"/>
        <v>CYP001MPI</v>
      </c>
      <c r="C15">
        <f t="shared" si="1"/>
        <v>0</v>
      </c>
      <c r="D15" t="str">
        <f>IFERROR(IF($C15=0,VLOOKUP(CONCATENATE($A15,"_",D$1),'Master Data Item List'!$D$3:$F$585,2,0),VLOOKUP(CONCATENATE(RIGHT($A15,3),"_",D$1),'Master Data Item List'!$D$3:$F$585,2,0)),"")</f>
        <v>DateOfBirth_Person</v>
      </c>
      <c r="E15" t="str">
        <f>IFERROR(IF($C15=0,VLOOKUP(CONCATENATE($A15,"_",E$1),'Master Data Item List'!$D$3:$F$585,2,0),VLOOKUP(CONCATENATE(RIGHT($A15,3),"_",E$1),'Master Data Item List'!$D$3:$F$585,2,0)),"")</f>
        <v/>
      </c>
      <c r="F15" t="str">
        <f>IFERROR(IF($C15=0,VLOOKUP(CONCATENATE($A15,"_",F$1),'Master Data Item List'!$D$3:$F$585,2,0),VLOOKUP(CONCATENATE(RIGHT($A15,3),"_",F$1),'Master Data Item List'!$D$3:$F$585,2,0)),"")</f>
        <v/>
      </c>
      <c r="G15" t="str">
        <f>IFERROR(IF($C15=0,VLOOKUP(CONCATENATE($A15,"_",G$1),'Master Data Item List'!$D$3:$F$585,2,0),VLOOKUP(CONCATENATE(RIGHT($A15,3),"_",G$1),'Master Data Item List'!$D$3:$F$585,2,0)),"")</f>
        <v/>
      </c>
      <c r="H15" t="str">
        <f>IFERROR(IF($C15=0,VLOOKUP(CONCATENATE($A15,"_",H$1),'Master Data Item List'!$D$3:$F$585,2,0),VLOOKUP(CONCATENATE(RIGHT($A15,3),"_",H$1),'Master Data Item List'!$D$3:$F$585,2,0)),"")</f>
        <v/>
      </c>
      <c r="I15" t="str">
        <f>IFERROR(IF($C15=0,VLOOKUP(CONCATENATE($A15,"_",I$1),'Master Data Item List'!$D$3:$F$585,2,0),VLOOKUP(CONCATENATE(RIGHT($A15,3),"_",I$1),'Master Data Item List'!$D$3:$F$585,2,0)),"")</f>
        <v/>
      </c>
      <c r="J15" t="str">
        <f>IFERROR(IF($C15=0,VLOOKUP(CONCATENATE($A15,"_",J$1),'Master Data Item List'!$D$3:$F$585,2,0),VLOOKUP(CONCATENATE(RIGHT($A15,3),"_",J$1),'Master Data Item List'!$D$3:$F$585,2,0)),"")</f>
        <v/>
      </c>
      <c r="K15" t="str">
        <f>IFERROR(IF($C15=0,VLOOKUP(CONCATENATE($A15,"_",K$1),'Master Data Item List'!$D$3:$F$585,2,0),VLOOKUP(CONCATENATE(RIGHT($A15,3),"_",K$1),'Master Data Item List'!$D$3:$F$585,2,0)),"")</f>
        <v/>
      </c>
      <c r="L15" t="str">
        <f>IFERROR(IF($C15=0,VLOOKUP(CONCATENATE($A15,"_",L$1),'Master Data Item List'!$D$3:$F$585,2,0),VLOOKUP(CONCATENATE(RIGHT($A15,3),"_",L$1),'Master Data Item List'!$D$3:$F$585,2,0)),"")</f>
        <v/>
      </c>
      <c r="M15" t="str">
        <f>IFERROR(IF($C15=0,VLOOKUP(CONCATENATE($A15,"_",M$1),'Master Data Item List'!$D$3:$F$585,2,0),VLOOKUP(CONCATENATE(RIGHT($A15,3),"_",M$1),'Master Data Item List'!$D$3:$F$585,2,0)),"")</f>
        <v/>
      </c>
      <c r="N15" t="str">
        <f>IFERROR(IF($C15=0,VLOOKUP(CONCATENATE($A15,"_",N$1),'Master Data Item List'!$D$3:$F$585,2,0),VLOOKUP(CONCATENATE(RIGHT($A15,3),"_",N$1),'Master Data Item List'!$D$3:$F$585,2,0)),"")</f>
        <v/>
      </c>
      <c r="O15" t="str">
        <f>IFERROR(IF($C15=0,VLOOKUP(CONCATENATE($A15,"_",O$1),'Master Data Item List'!$D$3:$F$585,2,0),VLOOKUP(CONCATENATE(RIGHT($A15,3),"_",O$1),'Master Data Item List'!$D$3:$F$585,2,0)),"")</f>
        <v/>
      </c>
      <c r="P15" t="str">
        <f>IFERROR(IF($C15=0,VLOOKUP(CONCATENATE($A15,"_",P$1),'Master Data Item List'!$D$3:$F$585,2,0),VLOOKUP(CONCATENATE(RIGHT($A15,3),"_",P$1),'Master Data Item List'!$D$3:$F$585,2,0)),"")</f>
        <v/>
      </c>
      <c r="Q15" t="str">
        <f>IFERROR(IF($C15=0,VLOOKUP(CONCATENATE($A15,"_",Q$1),'Master Data Item List'!$D$3:$F$585,2,0),VLOOKUP(CONCATENATE(RIGHT($A15,3),"_",Q$1),'Master Data Item List'!$D$3:$F$585,2,0)),"")</f>
        <v/>
      </c>
      <c r="R15" t="str">
        <f>IFERROR(IF($C15=0,VLOOKUP(CONCATENATE($A15,"_",R$1),'Master Data Item List'!$D$3:$F$585,2,0),VLOOKUP(CONCATENATE(RIGHT($A15,3),"_",R$1),'Master Data Item List'!$D$3:$F$585,2,0)),"")</f>
        <v/>
      </c>
    </row>
    <row r="16" spans="1:18">
      <c r="A16" t="s">
        <v>1415</v>
      </c>
      <c r="B16" t="str">
        <f t="shared" si="0"/>
        <v>CYP001MPI</v>
      </c>
      <c r="C16">
        <f t="shared" si="1"/>
        <v>0</v>
      </c>
      <c r="D16" t="str">
        <f>IFERROR(IF($C16=0,VLOOKUP(CONCATENATE($A16,"_",D$1),'Master Data Item List'!$D$3:$F$585,2,0),VLOOKUP(CONCATENATE(RIGHT($A16,3),"_",D$1),'Master Data Item List'!$D$3:$F$585,2,0)),"")</f>
        <v>Postcode</v>
      </c>
      <c r="E16" t="str">
        <f>IFERROR(IF($C16=0,VLOOKUP(CONCATENATE($A16,"_",E$1),'Master Data Item List'!$D$3:$F$585,2,0),VLOOKUP(CONCATENATE(RIGHT($A16,3),"_",E$1),'Master Data Item List'!$D$3:$F$585,2,0)),"")</f>
        <v/>
      </c>
      <c r="F16" t="str">
        <f>IFERROR(IF($C16=0,VLOOKUP(CONCATENATE($A16,"_",F$1),'Master Data Item List'!$D$3:$F$585,2,0),VLOOKUP(CONCATENATE(RIGHT($A16,3),"_",F$1),'Master Data Item List'!$D$3:$F$585,2,0)),"")</f>
        <v/>
      </c>
      <c r="G16" t="str">
        <f>IFERROR(IF($C16=0,VLOOKUP(CONCATENATE($A16,"_",G$1),'Master Data Item List'!$D$3:$F$585,2,0),VLOOKUP(CONCATENATE(RIGHT($A16,3),"_",G$1),'Master Data Item List'!$D$3:$F$585,2,0)),"")</f>
        <v/>
      </c>
      <c r="H16" t="str">
        <f>IFERROR(IF($C16=0,VLOOKUP(CONCATENATE($A16,"_",H$1),'Master Data Item List'!$D$3:$F$585,2,0),VLOOKUP(CONCATENATE(RIGHT($A16,3),"_",H$1),'Master Data Item List'!$D$3:$F$585,2,0)),"")</f>
        <v/>
      </c>
      <c r="I16" t="str">
        <f>IFERROR(IF($C16=0,VLOOKUP(CONCATENATE($A16,"_",I$1),'Master Data Item List'!$D$3:$F$585,2,0),VLOOKUP(CONCATENATE(RIGHT($A16,3),"_",I$1),'Master Data Item List'!$D$3:$F$585,2,0)),"")</f>
        <v/>
      </c>
      <c r="J16" t="str">
        <f>IFERROR(IF($C16=0,VLOOKUP(CONCATENATE($A16,"_",J$1),'Master Data Item List'!$D$3:$F$585,2,0),VLOOKUP(CONCATENATE(RIGHT($A16,3),"_",J$1),'Master Data Item List'!$D$3:$F$585,2,0)),"")</f>
        <v/>
      </c>
      <c r="K16" t="str">
        <f>IFERROR(IF($C16=0,VLOOKUP(CONCATENATE($A16,"_",K$1),'Master Data Item List'!$D$3:$F$585,2,0),VLOOKUP(CONCATENATE(RIGHT($A16,3),"_",K$1),'Master Data Item List'!$D$3:$F$585,2,0)),"")</f>
        <v/>
      </c>
      <c r="L16" t="str">
        <f>IFERROR(IF($C16=0,VLOOKUP(CONCATENATE($A16,"_",L$1),'Master Data Item List'!$D$3:$F$585,2,0),VLOOKUP(CONCATENATE(RIGHT($A16,3),"_",L$1),'Master Data Item List'!$D$3:$F$585,2,0)),"")</f>
        <v/>
      </c>
      <c r="M16" t="str">
        <f>IFERROR(IF($C16=0,VLOOKUP(CONCATENATE($A16,"_",M$1),'Master Data Item List'!$D$3:$F$585,2,0),VLOOKUP(CONCATENATE(RIGHT($A16,3),"_",M$1),'Master Data Item List'!$D$3:$F$585,2,0)),"")</f>
        <v/>
      </c>
      <c r="N16" t="str">
        <f>IFERROR(IF($C16=0,VLOOKUP(CONCATENATE($A16,"_",N$1),'Master Data Item List'!$D$3:$F$585,2,0),VLOOKUP(CONCATENATE(RIGHT($A16,3),"_",N$1),'Master Data Item List'!$D$3:$F$585,2,0)),"")</f>
        <v/>
      </c>
      <c r="O16" t="str">
        <f>IFERROR(IF($C16=0,VLOOKUP(CONCATENATE($A16,"_",O$1),'Master Data Item List'!$D$3:$F$585,2,0),VLOOKUP(CONCATENATE(RIGHT($A16,3),"_",O$1),'Master Data Item List'!$D$3:$F$585,2,0)),"")</f>
        <v/>
      </c>
      <c r="P16" t="str">
        <f>IFERROR(IF($C16=0,VLOOKUP(CONCATENATE($A16,"_",P$1),'Master Data Item List'!$D$3:$F$585,2,0),VLOOKUP(CONCATENATE(RIGHT($A16,3),"_",P$1),'Master Data Item List'!$D$3:$F$585,2,0)),"")</f>
        <v/>
      </c>
      <c r="Q16" t="str">
        <f>IFERROR(IF($C16=0,VLOOKUP(CONCATENATE($A16,"_",Q$1),'Master Data Item List'!$D$3:$F$585,2,0),VLOOKUP(CONCATENATE(RIGHT($A16,3),"_",Q$1),'Master Data Item List'!$D$3:$F$585,2,0)),"")</f>
        <v/>
      </c>
      <c r="R16" t="str">
        <f>IFERROR(IF($C16=0,VLOOKUP(CONCATENATE($A16,"_",R$1),'Master Data Item List'!$D$3:$F$585,2,0),VLOOKUP(CONCATENATE(RIGHT($A16,3),"_",R$1),'Master Data Item List'!$D$3:$F$585,2,0)),"")</f>
        <v/>
      </c>
    </row>
    <row r="17" spans="1:18">
      <c r="A17" t="s">
        <v>1416</v>
      </c>
      <c r="B17" t="str">
        <f t="shared" si="0"/>
        <v>CYP001MPI</v>
      </c>
      <c r="C17">
        <f t="shared" si="1"/>
        <v>0</v>
      </c>
      <c r="D17" t="str">
        <f>IFERROR(IF($C17=0,VLOOKUP(CONCATENATE($A17,"_",D$1),'Master Data Item List'!$D$3:$F$585,2,0),VLOOKUP(CONCATENATE(RIGHT($A17,3),"_",D$1),'Master Data Item List'!$D$3:$F$585,2,0)),"")</f>
        <v>Gender</v>
      </c>
      <c r="E17" t="str">
        <f>IFERROR(IF($C17=0,VLOOKUP(CONCATENATE($A17,"_",E$1),'Master Data Item List'!$D$3:$F$585,2,0),VLOOKUP(CONCATENATE(RIGHT($A17,3),"_",E$1),'Master Data Item List'!$D$3:$F$585,2,0)),"")</f>
        <v/>
      </c>
      <c r="F17" t="str">
        <f>IFERROR(IF($C17=0,VLOOKUP(CONCATENATE($A17,"_",F$1),'Master Data Item List'!$D$3:$F$585,2,0),VLOOKUP(CONCATENATE(RIGHT($A17,3),"_",F$1),'Master Data Item List'!$D$3:$F$585,2,0)),"")</f>
        <v/>
      </c>
      <c r="G17" t="str">
        <f>IFERROR(IF($C17=0,VLOOKUP(CONCATENATE($A17,"_",G$1),'Master Data Item List'!$D$3:$F$585,2,0),VLOOKUP(CONCATENATE(RIGHT($A17,3),"_",G$1),'Master Data Item List'!$D$3:$F$585,2,0)),"")</f>
        <v/>
      </c>
      <c r="H17" t="str">
        <f>IFERROR(IF($C17=0,VLOOKUP(CONCATENATE($A17,"_",H$1),'Master Data Item List'!$D$3:$F$585,2,0),VLOOKUP(CONCATENATE(RIGHT($A17,3),"_",H$1),'Master Data Item List'!$D$3:$F$585,2,0)),"")</f>
        <v/>
      </c>
      <c r="I17" t="str">
        <f>IFERROR(IF($C17=0,VLOOKUP(CONCATENATE($A17,"_",I$1),'Master Data Item List'!$D$3:$F$585,2,0),VLOOKUP(CONCATENATE(RIGHT($A17,3),"_",I$1),'Master Data Item List'!$D$3:$F$585,2,0)),"")</f>
        <v/>
      </c>
      <c r="J17" t="str">
        <f>IFERROR(IF($C17=0,VLOOKUP(CONCATENATE($A17,"_",J$1),'Master Data Item List'!$D$3:$F$585,2,0),VLOOKUP(CONCATENATE(RIGHT($A17,3),"_",J$1),'Master Data Item List'!$D$3:$F$585,2,0)),"")</f>
        <v/>
      </c>
      <c r="K17" t="str">
        <f>IFERROR(IF($C17=0,VLOOKUP(CONCATENATE($A17,"_",K$1),'Master Data Item List'!$D$3:$F$585,2,0),VLOOKUP(CONCATENATE(RIGHT($A17,3),"_",K$1),'Master Data Item List'!$D$3:$F$585,2,0)),"")</f>
        <v/>
      </c>
      <c r="L17" t="str">
        <f>IFERROR(IF($C17=0,VLOOKUP(CONCATENATE($A17,"_",L$1),'Master Data Item List'!$D$3:$F$585,2,0),VLOOKUP(CONCATENATE(RIGHT($A17,3),"_",L$1),'Master Data Item List'!$D$3:$F$585,2,0)),"")</f>
        <v/>
      </c>
      <c r="M17" t="str">
        <f>IFERROR(IF($C17=0,VLOOKUP(CONCATENATE($A17,"_",M$1),'Master Data Item List'!$D$3:$F$585,2,0),VLOOKUP(CONCATENATE(RIGHT($A17,3),"_",M$1),'Master Data Item List'!$D$3:$F$585,2,0)),"")</f>
        <v/>
      </c>
      <c r="N17" t="str">
        <f>IFERROR(IF($C17=0,VLOOKUP(CONCATENATE($A17,"_",N$1),'Master Data Item List'!$D$3:$F$585,2,0),VLOOKUP(CONCATENATE(RIGHT($A17,3),"_",N$1),'Master Data Item List'!$D$3:$F$585,2,0)),"")</f>
        <v/>
      </c>
      <c r="O17" t="str">
        <f>IFERROR(IF($C17=0,VLOOKUP(CONCATENATE($A17,"_",O$1),'Master Data Item List'!$D$3:$F$585,2,0),VLOOKUP(CONCATENATE(RIGHT($A17,3),"_",O$1),'Master Data Item List'!$D$3:$F$585,2,0)),"")</f>
        <v/>
      </c>
      <c r="P17" t="str">
        <f>IFERROR(IF($C17=0,VLOOKUP(CONCATENATE($A17,"_",P$1),'Master Data Item List'!$D$3:$F$585,2,0),VLOOKUP(CONCATENATE(RIGHT($A17,3),"_",P$1),'Master Data Item List'!$D$3:$F$585,2,0)),"")</f>
        <v/>
      </c>
      <c r="Q17" t="str">
        <f>IFERROR(IF($C17=0,VLOOKUP(CONCATENATE($A17,"_",Q$1),'Master Data Item List'!$D$3:$F$585,2,0),VLOOKUP(CONCATENATE(RIGHT($A17,3),"_",Q$1),'Master Data Item List'!$D$3:$F$585,2,0)),"")</f>
        <v/>
      </c>
      <c r="R17" t="str">
        <f>IFERROR(IF($C17=0,VLOOKUP(CONCATENATE($A17,"_",R$1),'Master Data Item List'!$D$3:$F$585,2,0),VLOOKUP(CONCATENATE(RIGHT($A17,3),"_",R$1),'Master Data Item List'!$D$3:$F$585,2,0)),"")</f>
        <v/>
      </c>
    </row>
    <row r="18" spans="1:18">
      <c r="A18" t="s">
        <v>1417</v>
      </c>
      <c r="B18" t="str">
        <f t="shared" si="0"/>
        <v>CYP001MPI</v>
      </c>
      <c r="C18">
        <f t="shared" si="1"/>
        <v>0</v>
      </c>
      <c r="D18" t="str">
        <f>IFERROR(IF($C18=0,VLOOKUP(CONCATENATE($A18,"_",D$1),'Master Data Item List'!$D$3:$F$585,2,0),VLOOKUP(CONCATENATE(RIGHT($A18,3),"_",D$1),'Master Data Item List'!$D$3:$F$585,2,0)),"")</f>
        <v>EthnicCategory</v>
      </c>
      <c r="E18" t="str">
        <f>IFERROR(IF($C18=0,VLOOKUP(CONCATENATE($A18,"_",E$1),'Master Data Item List'!$D$3:$F$585,2,0),VLOOKUP(CONCATENATE(RIGHT($A18,3),"_",E$1),'Master Data Item List'!$D$3:$F$585,2,0)),"")</f>
        <v/>
      </c>
      <c r="F18" t="str">
        <f>IFERROR(IF($C18=0,VLOOKUP(CONCATENATE($A18,"_",F$1),'Master Data Item List'!$D$3:$F$585,2,0),VLOOKUP(CONCATENATE(RIGHT($A18,3),"_",F$1),'Master Data Item List'!$D$3:$F$585,2,0)),"")</f>
        <v/>
      </c>
      <c r="G18" t="str">
        <f>IFERROR(IF($C18=0,VLOOKUP(CONCATENATE($A18,"_",G$1),'Master Data Item List'!$D$3:$F$585,2,0),VLOOKUP(CONCATENATE(RIGHT($A18,3),"_",G$1),'Master Data Item List'!$D$3:$F$585,2,0)),"")</f>
        <v/>
      </c>
      <c r="H18" t="str">
        <f>IFERROR(IF($C18=0,VLOOKUP(CONCATENATE($A18,"_",H$1),'Master Data Item List'!$D$3:$F$585,2,0),VLOOKUP(CONCATENATE(RIGHT($A18,3),"_",H$1),'Master Data Item List'!$D$3:$F$585,2,0)),"")</f>
        <v/>
      </c>
      <c r="I18" t="str">
        <f>IFERROR(IF($C18=0,VLOOKUP(CONCATENATE($A18,"_",I$1),'Master Data Item List'!$D$3:$F$585,2,0),VLOOKUP(CONCATENATE(RIGHT($A18,3),"_",I$1),'Master Data Item List'!$D$3:$F$585,2,0)),"")</f>
        <v/>
      </c>
      <c r="J18" t="str">
        <f>IFERROR(IF($C18=0,VLOOKUP(CONCATENATE($A18,"_",J$1),'Master Data Item List'!$D$3:$F$585,2,0),VLOOKUP(CONCATENATE(RIGHT($A18,3),"_",J$1),'Master Data Item List'!$D$3:$F$585,2,0)),"")</f>
        <v/>
      </c>
      <c r="K18" t="str">
        <f>IFERROR(IF($C18=0,VLOOKUP(CONCATENATE($A18,"_",K$1),'Master Data Item List'!$D$3:$F$585,2,0),VLOOKUP(CONCATENATE(RIGHT($A18,3),"_",K$1),'Master Data Item List'!$D$3:$F$585,2,0)),"")</f>
        <v/>
      </c>
      <c r="L18" t="str">
        <f>IFERROR(IF($C18=0,VLOOKUP(CONCATENATE($A18,"_",L$1),'Master Data Item List'!$D$3:$F$585,2,0),VLOOKUP(CONCATENATE(RIGHT($A18,3),"_",L$1),'Master Data Item List'!$D$3:$F$585,2,0)),"")</f>
        <v/>
      </c>
      <c r="M18" t="str">
        <f>IFERROR(IF($C18=0,VLOOKUP(CONCATENATE($A18,"_",M$1),'Master Data Item List'!$D$3:$F$585,2,0),VLOOKUP(CONCATENATE(RIGHT($A18,3),"_",M$1),'Master Data Item List'!$D$3:$F$585,2,0)),"")</f>
        <v/>
      </c>
      <c r="N18" t="str">
        <f>IFERROR(IF($C18=0,VLOOKUP(CONCATENATE($A18,"_",N$1),'Master Data Item List'!$D$3:$F$585,2,0),VLOOKUP(CONCATENATE(RIGHT($A18,3),"_",N$1),'Master Data Item List'!$D$3:$F$585,2,0)),"")</f>
        <v/>
      </c>
      <c r="O18" t="str">
        <f>IFERROR(IF($C18=0,VLOOKUP(CONCATENATE($A18,"_",O$1),'Master Data Item List'!$D$3:$F$585,2,0),VLOOKUP(CONCATENATE(RIGHT($A18,3),"_",O$1),'Master Data Item List'!$D$3:$F$585,2,0)),"")</f>
        <v/>
      </c>
      <c r="P18" t="str">
        <f>IFERROR(IF($C18=0,VLOOKUP(CONCATENATE($A18,"_",P$1),'Master Data Item List'!$D$3:$F$585,2,0),VLOOKUP(CONCATENATE(RIGHT($A18,3),"_",P$1),'Master Data Item List'!$D$3:$F$585,2,0)),"")</f>
        <v/>
      </c>
      <c r="Q18" t="str">
        <f>IFERROR(IF($C18=0,VLOOKUP(CONCATENATE($A18,"_",Q$1),'Master Data Item List'!$D$3:$F$585,2,0),VLOOKUP(CONCATENATE(RIGHT($A18,3),"_",Q$1),'Master Data Item List'!$D$3:$F$585,2,0)),"")</f>
        <v/>
      </c>
      <c r="R18" t="str">
        <f>IFERROR(IF($C18=0,VLOOKUP(CONCATENATE($A18,"_",R$1),'Master Data Item List'!$D$3:$F$585,2,0),VLOOKUP(CONCATENATE(RIGHT($A18,3),"_",R$1),'Master Data Item List'!$D$3:$F$585,2,0)),"")</f>
        <v/>
      </c>
    </row>
    <row r="19" spans="1:18">
      <c r="A19" t="s">
        <v>1418</v>
      </c>
      <c r="B19" t="str">
        <f t="shared" si="0"/>
        <v>CYP001MPI</v>
      </c>
      <c r="C19">
        <f t="shared" si="1"/>
        <v>0</v>
      </c>
      <c r="D19" t="str">
        <f>IFERROR(IF($C19=0,VLOOKUP(CONCATENATE($A19,"_",D$1),'Master Data Item List'!$D$3:$F$585,2,0),VLOOKUP(CONCATENATE(RIGHT($A19,3),"_",D$1),'Master Data Item List'!$D$3:$F$585,2,0)),"")</f>
        <v>LanguagePreferred</v>
      </c>
      <c r="E19" t="str">
        <f>IFERROR(IF($C19=0,VLOOKUP(CONCATENATE($A19,"_",E$1),'Master Data Item List'!$D$3:$F$585,2,0),VLOOKUP(CONCATENATE(RIGHT($A19,3),"_",E$1),'Master Data Item List'!$D$3:$F$585,2,0)),"")</f>
        <v/>
      </c>
      <c r="F19" t="str">
        <f>IFERROR(IF($C19=0,VLOOKUP(CONCATENATE($A19,"_",F$1),'Master Data Item List'!$D$3:$F$585,2,0),VLOOKUP(CONCATENATE(RIGHT($A19,3),"_",F$1),'Master Data Item List'!$D$3:$F$585,2,0)),"")</f>
        <v/>
      </c>
      <c r="G19" t="str">
        <f>IFERROR(IF($C19=0,VLOOKUP(CONCATENATE($A19,"_",G$1),'Master Data Item List'!$D$3:$F$585,2,0),VLOOKUP(CONCATENATE(RIGHT($A19,3),"_",G$1),'Master Data Item List'!$D$3:$F$585,2,0)),"")</f>
        <v/>
      </c>
      <c r="H19" t="str">
        <f>IFERROR(IF($C19=0,VLOOKUP(CONCATENATE($A19,"_",H$1),'Master Data Item List'!$D$3:$F$585,2,0),VLOOKUP(CONCATENATE(RIGHT($A19,3),"_",H$1),'Master Data Item List'!$D$3:$F$585,2,0)),"")</f>
        <v/>
      </c>
      <c r="I19" t="str">
        <f>IFERROR(IF($C19=0,VLOOKUP(CONCATENATE($A19,"_",I$1),'Master Data Item List'!$D$3:$F$585,2,0),VLOOKUP(CONCATENATE(RIGHT($A19,3),"_",I$1),'Master Data Item List'!$D$3:$F$585,2,0)),"")</f>
        <v/>
      </c>
      <c r="J19" t="str">
        <f>IFERROR(IF($C19=0,VLOOKUP(CONCATENATE($A19,"_",J$1),'Master Data Item List'!$D$3:$F$585,2,0),VLOOKUP(CONCATENATE(RIGHT($A19,3),"_",J$1),'Master Data Item List'!$D$3:$F$585,2,0)),"")</f>
        <v/>
      </c>
      <c r="K19" t="str">
        <f>IFERROR(IF($C19=0,VLOOKUP(CONCATENATE($A19,"_",K$1),'Master Data Item List'!$D$3:$F$585,2,0),VLOOKUP(CONCATENATE(RIGHT($A19,3),"_",K$1),'Master Data Item List'!$D$3:$F$585,2,0)),"")</f>
        <v/>
      </c>
      <c r="L19" t="str">
        <f>IFERROR(IF($C19=0,VLOOKUP(CONCATENATE($A19,"_",L$1),'Master Data Item List'!$D$3:$F$585,2,0),VLOOKUP(CONCATENATE(RIGHT($A19,3),"_",L$1),'Master Data Item List'!$D$3:$F$585,2,0)),"")</f>
        <v/>
      </c>
      <c r="M19" t="str">
        <f>IFERROR(IF($C19=0,VLOOKUP(CONCATENATE($A19,"_",M$1),'Master Data Item List'!$D$3:$F$585,2,0),VLOOKUP(CONCATENATE(RIGHT($A19,3),"_",M$1),'Master Data Item List'!$D$3:$F$585,2,0)),"")</f>
        <v/>
      </c>
      <c r="N19" t="str">
        <f>IFERROR(IF($C19=0,VLOOKUP(CONCATENATE($A19,"_",N$1),'Master Data Item List'!$D$3:$F$585,2,0),VLOOKUP(CONCATENATE(RIGHT($A19,3),"_",N$1),'Master Data Item List'!$D$3:$F$585,2,0)),"")</f>
        <v/>
      </c>
      <c r="O19" t="str">
        <f>IFERROR(IF($C19=0,VLOOKUP(CONCATENATE($A19,"_",O$1),'Master Data Item List'!$D$3:$F$585,2,0),VLOOKUP(CONCATENATE(RIGHT($A19,3),"_",O$1),'Master Data Item List'!$D$3:$F$585,2,0)),"")</f>
        <v/>
      </c>
      <c r="P19" t="str">
        <f>IFERROR(IF($C19=0,VLOOKUP(CONCATENATE($A19,"_",P$1),'Master Data Item List'!$D$3:$F$585,2,0),VLOOKUP(CONCATENATE(RIGHT($A19,3),"_",P$1),'Master Data Item List'!$D$3:$F$585,2,0)),"")</f>
        <v/>
      </c>
      <c r="Q19" t="str">
        <f>IFERROR(IF($C19=0,VLOOKUP(CONCATENATE($A19,"_",Q$1),'Master Data Item List'!$D$3:$F$585,2,0),VLOOKUP(CONCATENATE(RIGHT($A19,3),"_",Q$1),'Master Data Item List'!$D$3:$F$585,2,0)),"")</f>
        <v/>
      </c>
      <c r="R19" t="str">
        <f>IFERROR(IF($C19=0,VLOOKUP(CONCATENATE($A19,"_",R$1),'Master Data Item List'!$D$3:$F$585,2,0),VLOOKUP(CONCATENATE(RIGHT($A19,3),"_",R$1),'Master Data Item List'!$D$3:$F$585,2,0)),"")</f>
        <v/>
      </c>
    </row>
    <row r="20" spans="1:18">
      <c r="A20" t="s">
        <v>1419</v>
      </c>
      <c r="B20" t="str">
        <f t="shared" si="0"/>
        <v>CYP001MPI</v>
      </c>
      <c r="C20">
        <f t="shared" si="1"/>
        <v>0</v>
      </c>
      <c r="D20" t="str">
        <f>IFERROR(IF($C20=0,VLOOKUP(CONCATENATE($A20,"_",D$1),'Master Data Item List'!$D$3:$F$585,2,0),VLOOKUP(CONCATENATE(RIGHT($A20,3),"_",D$1),'Master Data Item List'!$D$3:$F$585,2,0)),"")</f>
        <v>Relationship_MainCarer</v>
      </c>
      <c r="E20" t="str">
        <f>IFERROR(IF($C20=0,VLOOKUP(CONCATENATE($A20,"_",E$1),'Master Data Item List'!$D$3:$F$585,2,0),VLOOKUP(CONCATENATE(RIGHT($A20,3),"_",E$1),'Master Data Item List'!$D$3:$F$585,2,0)),"")</f>
        <v/>
      </c>
      <c r="F20" t="str">
        <f>IFERROR(IF($C20=0,VLOOKUP(CONCATENATE($A20,"_",F$1),'Master Data Item List'!$D$3:$F$585,2,0),VLOOKUP(CONCATENATE(RIGHT($A20,3),"_",F$1),'Master Data Item List'!$D$3:$F$585,2,0)),"")</f>
        <v/>
      </c>
      <c r="G20" t="str">
        <f>IFERROR(IF($C20=0,VLOOKUP(CONCATENATE($A20,"_",G$1),'Master Data Item List'!$D$3:$F$585,2,0),VLOOKUP(CONCATENATE(RIGHT($A20,3),"_",G$1),'Master Data Item List'!$D$3:$F$585,2,0)),"")</f>
        <v/>
      </c>
      <c r="H20" t="str">
        <f>IFERROR(IF($C20=0,VLOOKUP(CONCATENATE($A20,"_",H$1),'Master Data Item List'!$D$3:$F$585,2,0),VLOOKUP(CONCATENATE(RIGHT($A20,3),"_",H$1),'Master Data Item List'!$D$3:$F$585,2,0)),"")</f>
        <v/>
      </c>
      <c r="I20" t="str">
        <f>IFERROR(IF($C20=0,VLOOKUP(CONCATENATE($A20,"_",I$1),'Master Data Item List'!$D$3:$F$585,2,0),VLOOKUP(CONCATENATE(RIGHT($A20,3),"_",I$1),'Master Data Item List'!$D$3:$F$585,2,0)),"")</f>
        <v/>
      </c>
      <c r="J20" t="str">
        <f>IFERROR(IF($C20=0,VLOOKUP(CONCATENATE($A20,"_",J$1),'Master Data Item List'!$D$3:$F$585,2,0),VLOOKUP(CONCATENATE(RIGHT($A20,3),"_",J$1),'Master Data Item List'!$D$3:$F$585,2,0)),"")</f>
        <v/>
      </c>
      <c r="K20" t="str">
        <f>IFERROR(IF($C20=0,VLOOKUP(CONCATENATE($A20,"_",K$1),'Master Data Item List'!$D$3:$F$585,2,0),VLOOKUP(CONCATENATE(RIGHT($A20,3),"_",K$1),'Master Data Item List'!$D$3:$F$585,2,0)),"")</f>
        <v/>
      </c>
      <c r="L20" t="str">
        <f>IFERROR(IF($C20=0,VLOOKUP(CONCATENATE($A20,"_",L$1),'Master Data Item List'!$D$3:$F$585,2,0),VLOOKUP(CONCATENATE(RIGHT($A20,3),"_",L$1),'Master Data Item List'!$D$3:$F$585,2,0)),"")</f>
        <v/>
      </c>
      <c r="M20" t="str">
        <f>IFERROR(IF($C20=0,VLOOKUP(CONCATENATE($A20,"_",M$1),'Master Data Item List'!$D$3:$F$585,2,0),VLOOKUP(CONCATENATE(RIGHT($A20,3),"_",M$1),'Master Data Item List'!$D$3:$F$585,2,0)),"")</f>
        <v/>
      </c>
      <c r="N20" t="str">
        <f>IFERROR(IF($C20=0,VLOOKUP(CONCATENATE($A20,"_",N$1),'Master Data Item List'!$D$3:$F$585,2,0),VLOOKUP(CONCATENATE(RIGHT($A20,3),"_",N$1),'Master Data Item List'!$D$3:$F$585,2,0)),"")</f>
        <v/>
      </c>
      <c r="O20" t="str">
        <f>IFERROR(IF($C20=0,VLOOKUP(CONCATENATE($A20,"_",O$1),'Master Data Item List'!$D$3:$F$585,2,0),VLOOKUP(CONCATENATE(RIGHT($A20,3),"_",O$1),'Master Data Item List'!$D$3:$F$585,2,0)),"")</f>
        <v/>
      </c>
      <c r="P20" t="str">
        <f>IFERROR(IF($C20=0,VLOOKUP(CONCATENATE($A20,"_",P$1),'Master Data Item List'!$D$3:$F$585,2,0),VLOOKUP(CONCATENATE(RIGHT($A20,3),"_",P$1),'Master Data Item List'!$D$3:$F$585,2,0)),"")</f>
        <v/>
      </c>
      <c r="Q20" t="str">
        <f>IFERROR(IF($C20=0,VLOOKUP(CONCATENATE($A20,"_",Q$1),'Master Data Item List'!$D$3:$F$585,2,0),VLOOKUP(CONCATENATE(RIGHT($A20,3),"_",Q$1),'Master Data Item List'!$D$3:$F$585,2,0)),"")</f>
        <v/>
      </c>
      <c r="R20" t="str">
        <f>IFERROR(IF($C20=0,VLOOKUP(CONCATENATE($A20,"_",R$1),'Master Data Item List'!$D$3:$F$585,2,0),VLOOKUP(CONCATENATE(RIGHT($A20,3),"_",R$1),'Master Data Item List'!$D$3:$F$585,2,0)),"")</f>
        <v/>
      </c>
    </row>
    <row r="21" spans="1:18">
      <c r="A21" t="s">
        <v>1420</v>
      </c>
      <c r="B21" t="str">
        <f t="shared" si="0"/>
        <v>CYP001MPI</v>
      </c>
      <c r="C21">
        <f t="shared" si="1"/>
        <v>0</v>
      </c>
      <c r="D21" t="str">
        <f>IFERROR(IF($C21=0,VLOOKUP(CONCATENATE($A21,"_",D$1),'Master Data Item List'!$D$3:$F$585,2,0),VLOOKUP(CONCATENATE(RIGHT($A21,3),"_",D$1),'Master Data Item List'!$D$3:$F$585,2,0)),"")</f>
        <v>HVFAV_Date</v>
      </c>
      <c r="E21" t="str">
        <f>IFERROR(IF($C21=0,VLOOKUP(CONCATENATE($A21,"_",E$1),'Master Data Item List'!$D$3:$F$585,2,0),VLOOKUP(CONCATENATE(RIGHT($A21,3),"_",E$1),'Master Data Item List'!$D$3:$F$585,2,0)),"")</f>
        <v/>
      </c>
      <c r="F21" t="str">
        <f>IFERROR(IF($C21=0,VLOOKUP(CONCATENATE($A21,"_",F$1),'Master Data Item List'!$D$3:$F$585,2,0),VLOOKUP(CONCATENATE(RIGHT($A21,3),"_",F$1),'Master Data Item List'!$D$3:$F$585,2,0)),"")</f>
        <v/>
      </c>
      <c r="G21" t="str">
        <f>IFERROR(IF($C21=0,VLOOKUP(CONCATENATE($A21,"_",G$1),'Master Data Item List'!$D$3:$F$585,2,0),VLOOKUP(CONCATENATE(RIGHT($A21,3),"_",G$1),'Master Data Item List'!$D$3:$F$585,2,0)),"")</f>
        <v/>
      </c>
      <c r="H21" t="str">
        <f>IFERROR(IF($C21=0,VLOOKUP(CONCATENATE($A21,"_",H$1),'Master Data Item List'!$D$3:$F$585,2,0),VLOOKUP(CONCATENATE(RIGHT($A21,3),"_",H$1),'Master Data Item List'!$D$3:$F$585,2,0)),"")</f>
        <v/>
      </c>
      <c r="I21" t="str">
        <f>IFERROR(IF($C21=0,VLOOKUP(CONCATENATE($A21,"_",I$1),'Master Data Item List'!$D$3:$F$585,2,0),VLOOKUP(CONCATENATE(RIGHT($A21,3),"_",I$1),'Master Data Item List'!$D$3:$F$585,2,0)),"")</f>
        <v/>
      </c>
      <c r="J21" t="str">
        <f>IFERROR(IF($C21=0,VLOOKUP(CONCATENATE($A21,"_",J$1),'Master Data Item List'!$D$3:$F$585,2,0),VLOOKUP(CONCATENATE(RIGHT($A21,3),"_",J$1),'Master Data Item List'!$D$3:$F$585,2,0)),"")</f>
        <v/>
      </c>
      <c r="K21" t="str">
        <f>IFERROR(IF($C21=0,VLOOKUP(CONCATENATE($A21,"_",K$1),'Master Data Item List'!$D$3:$F$585,2,0),VLOOKUP(CONCATENATE(RIGHT($A21,3),"_",K$1),'Master Data Item List'!$D$3:$F$585,2,0)),"")</f>
        <v/>
      </c>
      <c r="L21" t="str">
        <f>IFERROR(IF($C21=0,VLOOKUP(CONCATENATE($A21,"_",L$1),'Master Data Item List'!$D$3:$F$585,2,0),VLOOKUP(CONCATENATE(RIGHT($A21,3),"_",L$1),'Master Data Item List'!$D$3:$F$585,2,0)),"")</f>
        <v/>
      </c>
      <c r="M21" t="str">
        <f>IFERROR(IF($C21=0,VLOOKUP(CONCATENATE($A21,"_",M$1),'Master Data Item List'!$D$3:$F$585,2,0),VLOOKUP(CONCATENATE(RIGHT($A21,3),"_",M$1),'Master Data Item List'!$D$3:$F$585,2,0)),"")</f>
        <v/>
      </c>
      <c r="N21" t="str">
        <f>IFERROR(IF($C21=0,VLOOKUP(CONCATENATE($A21,"_",N$1),'Master Data Item List'!$D$3:$F$585,2,0),VLOOKUP(CONCATENATE(RIGHT($A21,3),"_",N$1),'Master Data Item List'!$D$3:$F$585,2,0)),"")</f>
        <v/>
      </c>
      <c r="O21" t="str">
        <f>IFERROR(IF($C21=0,VLOOKUP(CONCATENATE($A21,"_",O$1),'Master Data Item List'!$D$3:$F$585,2,0),VLOOKUP(CONCATENATE(RIGHT($A21,3),"_",O$1),'Master Data Item List'!$D$3:$F$585,2,0)),"")</f>
        <v/>
      </c>
      <c r="P21" t="str">
        <f>IFERROR(IF($C21=0,VLOOKUP(CONCATENATE($A21,"_",P$1),'Master Data Item List'!$D$3:$F$585,2,0),VLOOKUP(CONCATENATE(RIGHT($A21,3),"_",P$1),'Master Data Item List'!$D$3:$F$585,2,0)),"")</f>
        <v/>
      </c>
      <c r="Q21" t="str">
        <f>IFERROR(IF($C21=0,VLOOKUP(CONCATENATE($A21,"_",Q$1),'Master Data Item List'!$D$3:$F$585,2,0),VLOOKUP(CONCATENATE(RIGHT($A21,3),"_",Q$1),'Master Data Item List'!$D$3:$F$585,2,0)),"")</f>
        <v/>
      </c>
      <c r="R21" t="str">
        <f>IFERROR(IF($C21=0,VLOOKUP(CONCATENATE($A21,"_",R$1),'Master Data Item List'!$D$3:$F$585,2,0),VLOOKUP(CONCATENATE(RIGHT($A21,3),"_",R$1),'Master Data Item List'!$D$3:$F$585,2,0)),"")</f>
        <v/>
      </c>
    </row>
    <row r="22" spans="1:18">
      <c r="A22" t="s">
        <v>1421</v>
      </c>
      <c r="B22" t="str">
        <f t="shared" si="0"/>
        <v>CYP001MPI</v>
      </c>
      <c r="C22">
        <f t="shared" si="1"/>
        <v>0</v>
      </c>
      <c r="D22" t="str">
        <f>IFERROR(IF($C22=0,VLOOKUP(CONCATENATE($A22,"_",D$1),'Master Data Item List'!$D$3:$F$585,2,0),VLOOKUP(CONCATENATE(RIGHT($A22,3),"_",D$1),'Master Data Item List'!$D$3:$F$585,2,0)),"")</f>
        <v>ChildLookedAfter_Indicator</v>
      </c>
      <c r="E22" t="str">
        <f>IFERROR(IF($C22=0,VLOOKUP(CONCATENATE($A22,"_",E$1),'Master Data Item List'!$D$3:$F$585,2,0),VLOOKUP(CONCATENATE(RIGHT($A22,3),"_",E$1),'Master Data Item List'!$D$3:$F$585,2,0)),"")</f>
        <v/>
      </c>
      <c r="F22" t="str">
        <f>IFERROR(IF($C22=0,VLOOKUP(CONCATENATE($A22,"_",F$1),'Master Data Item List'!$D$3:$F$585,2,0),VLOOKUP(CONCATENATE(RIGHT($A22,3),"_",F$1),'Master Data Item List'!$D$3:$F$585,2,0)),"")</f>
        <v/>
      </c>
      <c r="G22" t="str">
        <f>IFERROR(IF($C22=0,VLOOKUP(CONCATENATE($A22,"_",G$1),'Master Data Item List'!$D$3:$F$585,2,0),VLOOKUP(CONCATENATE(RIGHT($A22,3),"_",G$1),'Master Data Item List'!$D$3:$F$585,2,0)),"")</f>
        <v/>
      </c>
      <c r="H22" t="str">
        <f>IFERROR(IF($C22=0,VLOOKUP(CONCATENATE($A22,"_",H$1),'Master Data Item List'!$D$3:$F$585,2,0),VLOOKUP(CONCATENATE(RIGHT($A22,3),"_",H$1),'Master Data Item List'!$D$3:$F$585,2,0)),"")</f>
        <v/>
      </c>
      <c r="I22" t="str">
        <f>IFERROR(IF($C22=0,VLOOKUP(CONCATENATE($A22,"_",I$1),'Master Data Item List'!$D$3:$F$585,2,0),VLOOKUP(CONCATENATE(RIGHT($A22,3),"_",I$1),'Master Data Item List'!$D$3:$F$585,2,0)),"")</f>
        <v/>
      </c>
      <c r="J22" t="str">
        <f>IFERROR(IF($C22=0,VLOOKUP(CONCATENATE($A22,"_",J$1),'Master Data Item List'!$D$3:$F$585,2,0),VLOOKUP(CONCATENATE(RIGHT($A22,3),"_",J$1),'Master Data Item List'!$D$3:$F$585,2,0)),"")</f>
        <v/>
      </c>
      <c r="K22" t="str">
        <f>IFERROR(IF($C22=0,VLOOKUP(CONCATENATE($A22,"_",K$1),'Master Data Item List'!$D$3:$F$585,2,0),VLOOKUP(CONCATENATE(RIGHT($A22,3),"_",K$1),'Master Data Item List'!$D$3:$F$585,2,0)),"")</f>
        <v/>
      </c>
      <c r="L22" t="str">
        <f>IFERROR(IF($C22=0,VLOOKUP(CONCATENATE($A22,"_",L$1),'Master Data Item List'!$D$3:$F$585,2,0),VLOOKUP(CONCATENATE(RIGHT($A22,3),"_",L$1),'Master Data Item List'!$D$3:$F$585,2,0)),"")</f>
        <v/>
      </c>
      <c r="M22" t="str">
        <f>IFERROR(IF($C22=0,VLOOKUP(CONCATENATE($A22,"_",M$1),'Master Data Item List'!$D$3:$F$585,2,0),VLOOKUP(CONCATENATE(RIGHT($A22,3),"_",M$1),'Master Data Item List'!$D$3:$F$585,2,0)),"")</f>
        <v/>
      </c>
      <c r="N22" t="str">
        <f>IFERROR(IF($C22=0,VLOOKUP(CONCATENATE($A22,"_",N$1),'Master Data Item List'!$D$3:$F$585,2,0),VLOOKUP(CONCATENATE(RIGHT($A22,3),"_",N$1),'Master Data Item List'!$D$3:$F$585,2,0)),"")</f>
        <v/>
      </c>
      <c r="O22" t="str">
        <f>IFERROR(IF($C22=0,VLOOKUP(CONCATENATE($A22,"_",O$1),'Master Data Item List'!$D$3:$F$585,2,0),VLOOKUP(CONCATENATE(RIGHT($A22,3),"_",O$1),'Master Data Item List'!$D$3:$F$585,2,0)),"")</f>
        <v/>
      </c>
      <c r="P22" t="str">
        <f>IFERROR(IF($C22=0,VLOOKUP(CONCATENATE($A22,"_",P$1),'Master Data Item List'!$D$3:$F$585,2,0),VLOOKUP(CONCATENATE(RIGHT($A22,3),"_",P$1),'Master Data Item List'!$D$3:$F$585,2,0)),"")</f>
        <v/>
      </c>
      <c r="Q22" t="str">
        <f>IFERROR(IF($C22=0,VLOOKUP(CONCATENATE($A22,"_",Q$1),'Master Data Item List'!$D$3:$F$585,2,0),VLOOKUP(CONCATENATE(RIGHT($A22,3),"_",Q$1),'Master Data Item List'!$D$3:$F$585,2,0)),"")</f>
        <v/>
      </c>
      <c r="R22" t="str">
        <f>IFERROR(IF($C22=0,VLOOKUP(CONCATENATE($A22,"_",R$1),'Master Data Item List'!$D$3:$F$585,2,0),VLOOKUP(CONCATENATE(RIGHT($A22,3),"_",R$1),'Master Data Item List'!$D$3:$F$585,2,0)),"")</f>
        <v/>
      </c>
    </row>
    <row r="23" spans="1:18">
      <c r="A23" t="s">
        <v>1422</v>
      </c>
      <c r="B23" t="str">
        <f t="shared" si="0"/>
        <v>CYP001MPI</v>
      </c>
      <c r="C23">
        <f t="shared" si="1"/>
        <v>0</v>
      </c>
      <c r="D23" t="str">
        <f>IFERROR(IF($C23=0,VLOOKUP(CONCATENATE($A23,"_",D$1),'Master Data Item List'!$D$3:$F$585,2,0),VLOOKUP(CONCATENATE(RIGHT($A23,3),"_",D$1),'Master Data Item List'!$D$3:$F$585,2,0)),"")</f>
        <v>Safeguarding_Indicator</v>
      </c>
      <c r="E23" t="str">
        <f>IFERROR(IF($C23=0,VLOOKUP(CONCATENATE($A23,"_",E$1),'Master Data Item List'!$D$3:$F$585,2,0),VLOOKUP(CONCATENATE(RIGHT($A23,3),"_",E$1),'Master Data Item List'!$D$3:$F$585,2,0)),"")</f>
        <v/>
      </c>
      <c r="F23" t="str">
        <f>IFERROR(IF($C23=0,VLOOKUP(CONCATENATE($A23,"_",F$1),'Master Data Item List'!$D$3:$F$585,2,0),VLOOKUP(CONCATENATE(RIGHT($A23,3),"_",F$1),'Master Data Item List'!$D$3:$F$585,2,0)),"")</f>
        <v/>
      </c>
      <c r="G23" t="str">
        <f>IFERROR(IF($C23=0,VLOOKUP(CONCATENATE($A23,"_",G$1),'Master Data Item List'!$D$3:$F$585,2,0),VLOOKUP(CONCATENATE(RIGHT($A23,3),"_",G$1),'Master Data Item List'!$D$3:$F$585,2,0)),"")</f>
        <v/>
      </c>
      <c r="H23" t="str">
        <f>IFERROR(IF($C23=0,VLOOKUP(CONCATENATE($A23,"_",H$1),'Master Data Item List'!$D$3:$F$585,2,0),VLOOKUP(CONCATENATE(RIGHT($A23,3),"_",H$1),'Master Data Item List'!$D$3:$F$585,2,0)),"")</f>
        <v/>
      </c>
      <c r="I23" t="str">
        <f>IFERROR(IF($C23=0,VLOOKUP(CONCATENATE($A23,"_",I$1),'Master Data Item List'!$D$3:$F$585,2,0),VLOOKUP(CONCATENATE(RIGHT($A23,3),"_",I$1),'Master Data Item List'!$D$3:$F$585,2,0)),"")</f>
        <v/>
      </c>
      <c r="J23" t="str">
        <f>IFERROR(IF($C23=0,VLOOKUP(CONCATENATE($A23,"_",J$1),'Master Data Item List'!$D$3:$F$585,2,0),VLOOKUP(CONCATENATE(RIGHT($A23,3),"_",J$1),'Master Data Item List'!$D$3:$F$585,2,0)),"")</f>
        <v/>
      </c>
      <c r="K23" t="str">
        <f>IFERROR(IF($C23=0,VLOOKUP(CONCATENATE($A23,"_",K$1),'Master Data Item List'!$D$3:$F$585,2,0),VLOOKUP(CONCATENATE(RIGHT($A23,3),"_",K$1),'Master Data Item List'!$D$3:$F$585,2,0)),"")</f>
        <v/>
      </c>
      <c r="L23" t="str">
        <f>IFERROR(IF($C23=0,VLOOKUP(CONCATENATE($A23,"_",L$1),'Master Data Item List'!$D$3:$F$585,2,0),VLOOKUP(CONCATENATE(RIGHT($A23,3),"_",L$1),'Master Data Item List'!$D$3:$F$585,2,0)),"")</f>
        <v/>
      </c>
      <c r="M23" t="str">
        <f>IFERROR(IF($C23=0,VLOOKUP(CONCATENATE($A23,"_",M$1),'Master Data Item List'!$D$3:$F$585,2,0),VLOOKUP(CONCATENATE(RIGHT($A23,3),"_",M$1),'Master Data Item List'!$D$3:$F$585,2,0)),"")</f>
        <v/>
      </c>
      <c r="N23" t="str">
        <f>IFERROR(IF($C23=0,VLOOKUP(CONCATENATE($A23,"_",N$1),'Master Data Item List'!$D$3:$F$585,2,0),VLOOKUP(CONCATENATE(RIGHT($A23,3),"_",N$1),'Master Data Item List'!$D$3:$F$585,2,0)),"")</f>
        <v/>
      </c>
      <c r="O23" t="str">
        <f>IFERROR(IF($C23=0,VLOOKUP(CONCATENATE($A23,"_",O$1),'Master Data Item List'!$D$3:$F$585,2,0),VLOOKUP(CONCATENATE(RIGHT($A23,3),"_",O$1),'Master Data Item List'!$D$3:$F$585,2,0)),"")</f>
        <v/>
      </c>
      <c r="P23" t="str">
        <f>IFERROR(IF($C23=0,VLOOKUP(CONCATENATE($A23,"_",P$1),'Master Data Item List'!$D$3:$F$585,2,0),VLOOKUP(CONCATENATE(RIGHT($A23,3),"_",P$1),'Master Data Item List'!$D$3:$F$585,2,0)),"")</f>
        <v/>
      </c>
      <c r="Q23" t="str">
        <f>IFERROR(IF($C23=0,VLOOKUP(CONCATENATE($A23,"_",Q$1),'Master Data Item List'!$D$3:$F$585,2,0),VLOOKUP(CONCATENATE(RIGHT($A23,3),"_",Q$1),'Master Data Item List'!$D$3:$F$585,2,0)),"")</f>
        <v/>
      </c>
      <c r="R23" t="str">
        <f>IFERROR(IF($C23=0,VLOOKUP(CONCATENATE($A23,"_",R$1),'Master Data Item List'!$D$3:$F$585,2,0),VLOOKUP(CONCATENATE(RIGHT($A23,3),"_",R$1),'Master Data Item List'!$D$3:$F$585,2,0)),"")</f>
        <v/>
      </c>
    </row>
    <row r="24" spans="1:18">
      <c r="A24" t="s">
        <v>1423</v>
      </c>
      <c r="B24" t="str">
        <f t="shared" si="0"/>
        <v>CYP001MPI</v>
      </c>
      <c r="C24">
        <f t="shared" si="1"/>
        <v>0</v>
      </c>
      <c r="D24" t="str">
        <f>IFERROR(IF($C24=0,VLOOKUP(CONCATENATE($A24,"_",D$1),'Master Data Item List'!$D$3:$F$585,2,0),VLOOKUP(CONCATENATE(RIGHT($A24,3),"_",D$1),'Master Data Item List'!$D$3:$F$585,2,0)),"")</f>
        <v>Disability_SpervisionAndCare_Indicator</v>
      </c>
      <c r="E24" t="str">
        <f>IFERROR(IF($C24=0,VLOOKUP(CONCATENATE($A24,"_",E$1),'Master Data Item List'!$D$3:$F$585,2,0),VLOOKUP(CONCATENATE(RIGHT($A24,3),"_",E$1),'Master Data Item List'!$D$3:$F$585,2,0)),"")</f>
        <v/>
      </c>
      <c r="F24" t="str">
        <f>IFERROR(IF($C24=0,VLOOKUP(CONCATENATE($A24,"_",F$1),'Master Data Item List'!$D$3:$F$585,2,0),VLOOKUP(CONCATENATE(RIGHT($A24,3),"_",F$1),'Master Data Item List'!$D$3:$F$585,2,0)),"")</f>
        <v/>
      </c>
      <c r="G24" t="str">
        <f>IFERROR(IF($C24=0,VLOOKUP(CONCATENATE($A24,"_",G$1),'Master Data Item List'!$D$3:$F$585,2,0),VLOOKUP(CONCATENATE(RIGHT($A24,3),"_",G$1),'Master Data Item List'!$D$3:$F$585,2,0)),"")</f>
        <v/>
      </c>
      <c r="H24" t="str">
        <f>IFERROR(IF($C24=0,VLOOKUP(CONCATENATE($A24,"_",H$1),'Master Data Item List'!$D$3:$F$585,2,0),VLOOKUP(CONCATENATE(RIGHT($A24,3),"_",H$1),'Master Data Item List'!$D$3:$F$585,2,0)),"")</f>
        <v/>
      </c>
      <c r="I24" t="str">
        <f>IFERROR(IF($C24=0,VLOOKUP(CONCATENATE($A24,"_",I$1),'Master Data Item List'!$D$3:$F$585,2,0),VLOOKUP(CONCATENATE(RIGHT($A24,3),"_",I$1),'Master Data Item List'!$D$3:$F$585,2,0)),"")</f>
        <v/>
      </c>
      <c r="J24" t="str">
        <f>IFERROR(IF($C24=0,VLOOKUP(CONCATENATE($A24,"_",J$1),'Master Data Item List'!$D$3:$F$585,2,0),VLOOKUP(CONCATENATE(RIGHT($A24,3),"_",J$1),'Master Data Item List'!$D$3:$F$585,2,0)),"")</f>
        <v/>
      </c>
      <c r="K24" t="str">
        <f>IFERROR(IF($C24=0,VLOOKUP(CONCATENATE($A24,"_",K$1),'Master Data Item List'!$D$3:$F$585,2,0),VLOOKUP(CONCATENATE(RIGHT($A24,3),"_",K$1),'Master Data Item List'!$D$3:$F$585,2,0)),"")</f>
        <v/>
      </c>
      <c r="L24" t="str">
        <f>IFERROR(IF($C24=0,VLOOKUP(CONCATENATE($A24,"_",L$1),'Master Data Item List'!$D$3:$F$585,2,0),VLOOKUP(CONCATENATE(RIGHT($A24,3),"_",L$1),'Master Data Item List'!$D$3:$F$585,2,0)),"")</f>
        <v/>
      </c>
      <c r="M24" t="str">
        <f>IFERROR(IF($C24=0,VLOOKUP(CONCATENATE($A24,"_",M$1),'Master Data Item List'!$D$3:$F$585,2,0),VLOOKUP(CONCATENATE(RIGHT($A24,3),"_",M$1),'Master Data Item List'!$D$3:$F$585,2,0)),"")</f>
        <v/>
      </c>
      <c r="N24" t="str">
        <f>IFERROR(IF($C24=0,VLOOKUP(CONCATENATE($A24,"_",N$1),'Master Data Item List'!$D$3:$F$585,2,0),VLOOKUP(CONCATENATE(RIGHT($A24,3),"_",N$1),'Master Data Item List'!$D$3:$F$585,2,0)),"")</f>
        <v/>
      </c>
      <c r="O24" t="str">
        <f>IFERROR(IF($C24=0,VLOOKUP(CONCATENATE($A24,"_",O$1),'Master Data Item List'!$D$3:$F$585,2,0),VLOOKUP(CONCATENATE(RIGHT($A24,3),"_",O$1),'Master Data Item List'!$D$3:$F$585,2,0)),"")</f>
        <v/>
      </c>
      <c r="P24" t="str">
        <f>IFERROR(IF($C24=0,VLOOKUP(CONCATENATE($A24,"_",P$1),'Master Data Item List'!$D$3:$F$585,2,0),VLOOKUP(CONCATENATE(RIGHT($A24,3),"_",P$1),'Master Data Item List'!$D$3:$F$585,2,0)),"")</f>
        <v/>
      </c>
      <c r="Q24" t="str">
        <f>IFERROR(IF($C24=0,VLOOKUP(CONCATENATE($A24,"_",Q$1),'Master Data Item List'!$D$3:$F$585,2,0),VLOOKUP(CONCATENATE(RIGHT($A24,3),"_",Q$1),'Master Data Item List'!$D$3:$F$585,2,0)),"")</f>
        <v/>
      </c>
      <c r="R24" t="str">
        <f>IFERROR(IF($C24=0,VLOOKUP(CONCATENATE($A24,"_",R$1),'Master Data Item List'!$D$3:$F$585,2,0),VLOOKUP(CONCATENATE(RIGHT($A24,3),"_",R$1),'Master Data Item List'!$D$3:$F$585,2,0)),"")</f>
        <v/>
      </c>
    </row>
    <row r="25" spans="1:18">
      <c r="A25" t="s">
        <v>1424</v>
      </c>
      <c r="B25" t="str">
        <f t="shared" si="0"/>
        <v>CYP001MPI</v>
      </c>
      <c r="C25">
        <f t="shared" si="1"/>
        <v>0</v>
      </c>
      <c r="D25" t="str">
        <f>IFERROR(IF($C25=0,VLOOKUP(CONCATENATE($A25,"_",D$1),'Master Data Item List'!$D$3:$F$585,2,0),VLOOKUP(CONCATENATE(RIGHT($A25,3),"_",D$1),'Master Data Item List'!$D$3:$F$585,2,0)),"")</f>
        <v>EducationAssesment</v>
      </c>
      <c r="E25" t="str">
        <f>IFERROR(IF($C25=0,VLOOKUP(CONCATENATE($A25,"_",E$1),'Master Data Item List'!$D$3:$F$585,2,0),VLOOKUP(CONCATENATE(RIGHT($A25,3),"_",E$1),'Master Data Item List'!$D$3:$F$585,2,0)),"")</f>
        <v/>
      </c>
      <c r="F25" t="str">
        <f>IFERROR(IF($C25=0,VLOOKUP(CONCATENATE($A25,"_",F$1),'Master Data Item List'!$D$3:$F$585,2,0),VLOOKUP(CONCATENATE(RIGHT($A25,3),"_",F$1),'Master Data Item List'!$D$3:$F$585,2,0)),"")</f>
        <v/>
      </c>
      <c r="G25" t="str">
        <f>IFERROR(IF($C25=0,VLOOKUP(CONCATENATE($A25,"_",G$1),'Master Data Item List'!$D$3:$F$585,2,0),VLOOKUP(CONCATENATE(RIGHT($A25,3),"_",G$1),'Master Data Item List'!$D$3:$F$585,2,0)),"")</f>
        <v/>
      </c>
      <c r="H25" t="str">
        <f>IFERROR(IF($C25=0,VLOOKUP(CONCATENATE($A25,"_",H$1),'Master Data Item List'!$D$3:$F$585,2,0),VLOOKUP(CONCATENATE(RIGHT($A25,3),"_",H$1),'Master Data Item List'!$D$3:$F$585,2,0)),"")</f>
        <v/>
      </c>
      <c r="I25" t="str">
        <f>IFERROR(IF($C25=0,VLOOKUP(CONCATENATE($A25,"_",I$1),'Master Data Item List'!$D$3:$F$585,2,0),VLOOKUP(CONCATENATE(RIGHT($A25,3),"_",I$1),'Master Data Item List'!$D$3:$F$585,2,0)),"")</f>
        <v/>
      </c>
      <c r="J25" t="str">
        <f>IFERROR(IF($C25=0,VLOOKUP(CONCATENATE($A25,"_",J$1),'Master Data Item List'!$D$3:$F$585,2,0),VLOOKUP(CONCATENATE(RIGHT($A25,3),"_",J$1),'Master Data Item List'!$D$3:$F$585,2,0)),"")</f>
        <v/>
      </c>
      <c r="K25" t="str">
        <f>IFERROR(IF($C25=0,VLOOKUP(CONCATENATE($A25,"_",K$1),'Master Data Item List'!$D$3:$F$585,2,0),VLOOKUP(CONCATENATE(RIGHT($A25,3),"_",K$1),'Master Data Item List'!$D$3:$F$585,2,0)),"")</f>
        <v/>
      </c>
      <c r="L25" t="str">
        <f>IFERROR(IF($C25=0,VLOOKUP(CONCATENATE($A25,"_",L$1),'Master Data Item List'!$D$3:$F$585,2,0),VLOOKUP(CONCATENATE(RIGHT($A25,3),"_",L$1),'Master Data Item List'!$D$3:$F$585,2,0)),"")</f>
        <v/>
      </c>
      <c r="M25" t="str">
        <f>IFERROR(IF($C25=0,VLOOKUP(CONCATENATE($A25,"_",M$1),'Master Data Item List'!$D$3:$F$585,2,0),VLOOKUP(CONCATENATE(RIGHT($A25,3),"_",M$1),'Master Data Item List'!$D$3:$F$585,2,0)),"")</f>
        <v/>
      </c>
      <c r="N25" t="str">
        <f>IFERROR(IF($C25=0,VLOOKUP(CONCATENATE($A25,"_",N$1),'Master Data Item List'!$D$3:$F$585,2,0),VLOOKUP(CONCATENATE(RIGHT($A25,3),"_",N$1),'Master Data Item List'!$D$3:$F$585,2,0)),"")</f>
        <v/>
      </c>
      <c r="O25" t="str">
        <f>IFERROR(IF($C25=0,VLOOKUP(CONCATENATE($A25,"_",O$1),'Master Data Item List'!$D$3:$F$585,2,0),VLOOKUP(CONCATENATE(RIGHT($A25,3),"_",O$1),'Master Data Item List'!$D$3:$F$585,2,0)),"")</f>
        <v/>
      </c>
      <c r="P25" t="str">
        <f>IFERROR(IF($C25=0,VLOOKUP(CONCATENATE($A25,"_",P$1),'Master Data Item List'!$D$3:$F$585,2,0),VLOOKUP(CONCATENATE(RIGHT($A25,3),"_",P$1),'Master Data Item List'!$D$3:$F$585,2,0)),"")</f>
        <v/>
      </c>
      <c r="Q25" t="str">
        <f>IFERROR(IF($C25=0,VLOOKUP(CONCATENATE($A25,"_",Q$1),'Master Data Item List'!$D$3:$F$585,2,0),VLOOKUP(CONCATENATE(RIGHT($A25,3),"_",Q$1),'Master Data Item List'!$D$3:$F$585,2,0)),"")</f>
        <v/>
      </c>
      <c r="R25" t="str">
        <f>IFERROR(IF($C25=0,VLOOKUP(CONCATENATE($A25,"_",R$1),'Master Data Item List'!$D$3:$F$585,2,0),VLOOKUP(CONCATENATE(RIGHT($A25,3),"_",R$1),'Master Data Item List'!$D$3:$F$585,2,0)),"")</f>
        <v/>
      </c>
    </row>
    <row r="26" spans="1:18">
      <c r="A26" t="s">
        <v>1425</v>
      </c>
      <c r="B26" t="str">
        <f t="shared" si="0"/>
        <v>CYP001MPI</v>
      </c>
      <c r="C26">
        <f t="shared" si="1"/>
        <v>0</v>
      </c>
      <c r="D26" t="str">
        <f>IFERROR(IF($C26=0,VLOOKUP(CONCATENATE($A26,"_",D$1),'Master Data Item List'!$D$3:$F$585,2,0),VLOOKUP(CONCATENATE(RIGHT($A26,3),"_",D$1),'Master Data Item List'!$D$3:$F$585,2,0)),"")</f>
        <v>DiscussedPreferedDeathLocation_Indicator</v>
      </c>
      <c r="E26" t="str">
        <f>IFERROR(IF($C26=0,VLOOKUP(CONCATENATE($A26,"_",E$1),'Master Data Item List'!$D$3:$F$585,2,0),VLOOKUP(CONCATENATE(RIGHT($A26,3),"_",E$1),'Master Data Item List'!$D$3:$F$585,2,0)),"")</f>
        <v/>
      </c>
      <c r="F26" t="str">
        <f>IFERROR(IF($C26=0,VLOOKUP(CONCATENATE($A26,"_",F$1),'Master Data Item List'!$D$3:$F$585,2,0),VLOOKUP(CONCATENATE(RIGHT($A26,3),"_",F$1),'Master Data Item List'!$D$3:$F$585,2,0)),"")</f>
        <v/>
      </c>
      <c r="G26" t="str">
        <f>IFERROR(IF($C26=0,VLOOKUP(CONCATENATE($A26,"_",G$1),'Master Data Item List'!$D$3:$F$585,2,0),VLOOKUP(CONCATENATE(RIGHT($A26,3),"_",G$1),'Master Data Item List'!$D$3:$F$585,2,0)),"")</f>
        <v/>
      </c>
      <c r="H26" t="str">
        <f>IFERROR(IF($C26=0,VLOOKUP(CONCATENATE($A26,"_",H$1),'Master Data Item List'!$D$3:$F$585,2,0),VLOOKUP(CONCATENATE(RIGHT($A26,3),"_",H$1),'Master Data Item List'!$D$3:$F$585,2,0)),"")</f>
        <v/>
      </c>
      <c r="I26" t="str">
        <f>IFERROR(IF($C26=0,VLOOKUP(CONCATENATE($A26,"_",I$1),'Master Data Item List'!$D$3:$F$585,2,0),VLOOKUP(CONCATENATE(RIGHT($A26,3),"_",I$1),'Master Data Item List'!$D$3:$F$585,2,0)),"")</f>
        <v/>
      </c>
      <c r="J26" t="str">
        <f>IFERROR(IF($C26=0,VLOOKUP(CONCATENATE($A26,"_",J$1),'Master Data Item List'!$D$3:$F$585,2,0),VLOOKUP(CONCATENATE(RIGHT($A26,3),"_",J$1),'Master Data Item List'!$D$3:$F$585,2,0)),"")</f>
        <v/>
      </c>
      <c r="K26" t="str">
        <f>IFERROR(IF($C26=0,VLOOKUP(CONCATENATE($A26,"_",K$1),'Master Data Item List'!$D$3:$F$585,2,0),VLOOKUP(CONCATENATE(RIGHT($A26,3),"_",K$1),'Master Data Item List'!$D$3:$F$585,2,0)),"")</f>
        <v/>
      </c>
      <c r="L26" t="str">
        <f>IFERROR(IF($C26=0,VLOOKUP(CONCATENATE($A26,"_",L$1),'Master Data Item List'!$D$3:$F$585,2,0),VLOOKUP(CONCATENATE(RIGHT($A26,3),"_",L$1),'Master Data Item List'!$D$3:$F$585,2,0)),"")</f>
        <v/>
      </c>
      <c r="M26" t="str">
        <f>IFERROR(IF($C26=0,VLOOKUP(CONCATENATE($A26,"_",M$1),'Master Data Item List'!$D$3:$F$585,2,0),VLOOKUP(CONCATENATE(RIGHT($A26,3),"_",M$1),'Master Data Item List'!$D$3:$F$585,2,0)),"")</f>
        <v/>
      </c>
      <c r="N26" t="str">
        <f>IFERROR(IF($C26=0,VLOOKUP(CONCATENATE($A26,"_",N$1),'Master Data Item List'!$D$3:$F$585,2,0),VLOOKUP(CONCATENATE(RIGHT($A26,3),"_",N$1),'Master Data Item List'!$D$3:$F$585,2,0)),"")</f>
        <v/>
      </c>
      <c r="O26" t="str">
        <f>IFERROR(IF($C26=0,VLOOKUP(CONCATENATE($A26,"_",O$1),'Master Data Item List'!$D$3:$F$585,2,0),VLOOKUP(CONCATENATE(RIGHT($A26,3),"_",O$1),'Master Data Item List'!$D$3:$F$585,2,0)),"")</f>
        <v/>
      </c>
      <c r="P26" t="str">
        <f>IFERROR(IF($C26=0,VLOOKUP(CONCATENATE($A26,"_",P$1),'Master Data Item List'!$D$3:$F$585,2,0),VLOOKUP(CONCATENATE(RIGHT($A26,3),"_",P$1),'Master Data Item List'!$D$3:$F$585,2,0)),"")</f>
        <v/>
      </c>
      <c r="Q26" t="str">
        <f>IFERROR(IF($C26=0,VLOOKUP(CONCATENATE($A26,"_",Q$1),'Master Data Item List'!$D$3:$F$585,2,0),VLOOKUP(CONCATENATE(RIGHT($A26,3),"_",Q$1),'Master Data Item List'!$D$3:$F$585,2,0)),"")</f>
        <v/>
      </c>
      <c r="R26" t="str">
        <f>IFERROR(IF($C26=0,VLOOKUP(CONCATENATE($A26,"_",R$1),'Master Data Item List'!$D$3:$F$585,2,0),VLOOKUP(CONCATENATE(RIGHT($A26,3),"_",R$1),'Master Data Item List'!$D$3:$F$585,2,0)),"")</f>
        <v/>
      </c>
    </row>
    <row r="27" spans="1:18">
      <c r="A27" t="s">
        <v>1426</v>
      </c>
      <c r="B27" t="str">
        <f t="shared" si="0"/>
        <v>CYP001MPI</v>
      </c>
      <c r="C27">
        <f t="shared" si="1"/>
        <v>0</v>
      </c>
      <c r="D27" t="str">
        <f>IFERROR(IF($C27=0,VLOOKUP(CONCATENATE($A27,"_",D$1),'Master Data Item List'!$D$3:$F$585,2,0),VLOOKUP(CONCATENATE(RIGHT($A27,3),"_",D$1),'Master Data Item List'!$D$3:$F$585,2,0)),"")</f>
        <v>RiskOfUnexpectedDeath_Indicator</v>
      </c>
      <c r="E27" t="str">
        <f>IFERROR(IF($C27=0,VLOOKUP(CONCATENATE($A27,"_",E$1),'Master Data Item List'!$D$3:$F$585,2,0),VLOOKUP(CONCATENATE(RIGHT($A27,3),"_",E$1),'Master Data Item List'!$D$3:$F$585,2,0)),"")</f>
        <v/>
      </c>
      <c r="F27" t="str">
        <f>IFERROR(IF($C27=0,VLOOKUP(CONCATENATE($A27,"_",F$1),'Master Data Item List'!$D$3:$F$585,2,0),VLOOKUP(CONCATENATE(RIGHT($A27,3),"_",F$1),'Master Data Item List'!$D$3:$F$585,2,0)),"")</f>
        <v/>
      </c>
      <c r="G27" t="str">
        <f>IFERROR(IF($C27=0,VLOOKUP(CONCATENATE($A27,"_",G$1),'Master Data Item List'!$D$3:$F$585,2,0),VLOOKUP(CONCATENATE(RIGHT($A27,3),"_",G$1),'Master Data Item List'!$D$3:$F$585,2,0)),"")</f>
        <v/>
      </c>
      <c r="H27" t="str">
        <f>IFERROR(IF($C27=0,VLOOKUP(CONCATENATE($A27,"_",H$1),'Master Data Item List'!$D$3:$F$585,2,0),VLOOKUP(CONCATENATE(RIGHT($A27,3),"_",H$1),'Master Data Item List'!$D$3:$F$585,2,0)),"")</f>
        <v/>
      </c>
      <c r="I27" t="str">
        <f>IFERROR(IF($C27=0,VLOOKUP(CONCATENATE($A27,"_",I$1),'Master Data Item List'!$D$3:$F$585,2,0),VLOOKUP(CONCATENATE(RIGHT($A27,3),"_",I$1),'Master Data Item List'!$D$3:$F$585,2,0)),"")</f>
        <v/>
      </c>
      <c r="J27" t="str">
        <f>IFERROR(IF($C27=0,VLOOKUP(CONCATENATE($A27,"_",J$1),'Master Data Item List'!$D$3:$F$585,2,0),VLOOKUP(CONCATENATE(RIGHT($A27,3),"_",J$1),'Master Data Item List'!$D$3:$F$585,2,0)),"")</f>
        <v/>
      </c>
      <c r="K27" t="str">
        <f>IFERROR(IF($C27=0,VLOOKUP(CONCATENATE($A27,"_",K$1),'Master Data Item List'!$D$3:$F$585,2,0),VLOOKUP(CONCATENATE(RIGHT($A27,3),"_",K$1),'Master Data Item List'!$D$3:$F$585,2,0)),"")</f>
        <v/>
      </c>
      <c r="L27" t="str">
        <f>IFERROR(IF($C27=0,VLOOKUP(CONCATENATE($A27,"_",L$1),'Master Data Item List'!$D$3:$F$585,2,0),VLOOKUP(CONCATENATE(RIGHT($A27,3),"_",L$1),'Master Data Item List'!$D$3:$F$585,2,0)),"")</f>
        <v/>
      </c>
      <c r="M27" t="str">
        <f>IFERROR(IF($C27=0,VLOOKUP(CONCATENATE($A27,"_",M$1),'Master Data Item List'!$D$3:$F$585,2,0),VLOOKUP(CONCATENATE(RIGHT($A27,3),"_",M$1),'Master Data Item List'!$D$3:$F$585,2,0)),"")</f>
        <v/>
      </c>
      <c r="N27" t="str">
        <f>IFERROR(IF($C27=0,VLOOKUP(CONCATENATE($A27,"_",N$1),'Master Data Item List'!$D$3:$F$585,2,0),VLOOKUP(CONCATENATE(RIGHT($A27,3),"_",N$1),'Master Data Item List'!$D$3:$F$585,2,0)),"")</f>
        <v/>
      </c>
      <c r="O27" t="str">
        <f>IFERROR(IF($C27=0,VLOOKUP(CONCATENATE($A27,"_",O$1),'Master Data Item List'!$D$3:$F$585,2,0),VLOOKUP(CONCATENATE(RIGHT($A27,3),"_",O$1),'Master Data Item List'!$D$3:$F$585,2,0)),"")</f>
        <v/>
      </c>
      <c r="P27" t="str">
        <f>IFERROR(IF($C27=0,VLOOKUP(CONCATENATE($A27,"_",P$1),'Master Data Item List'!$D$3:$F$585,2,0),VLOOKUP(CONCATENATE(RIGHT($A27,3),"_",P$1),'Master Data Item List'!$D$3:$F$585,2,0)),"")</f>
        <v/>
      </c>
      <c r="Q27" t="str">
        <f>IFERROR(IF($C27=0,VLOOKUP(CONCATENATE($A27,"_",Q$1),'Master Data Item List'!$D$3:$F$585,2,0),VLOOKUP(CONCATENATE(RIGHT($A27,3),"_",Q$1),'Master Data Item List'!$D$3:$F$585,2,0)),"")</f>
        <v/>
      </c>
      <c r="R27" t="str">
        <f>IFERROR(IF($C27=0,VLOOKUP(CONCATENATE($A27,"_",R$1),'Master Data Item List'!$D$3:$F$585,2,0),VLOOKUP(CONCATENATE(RIGHT($A27,3),"_",R$1),'Master Data Item List'!$D$3:$F$585,2,0)),"")</f>
        <v/>
      </c>
    </row>
    <row r="28" spans="1:18">
      <c r="A28" t="s">
        <v>1427</v>
      </c>
      <c r="B28" t="str">
        <f t="shared" si="0"/>
        <v>CYP001MPI</v>
      </c>
      <c r="C28">
        <f t="shared" si="1"/>
        <v>0</v>
      </c>
      <c r="D28" t="str">
        <f>IFERROR(IF($C28=0,VLOOKUP(CONCATENATE($A28,"_",D$1),'Master Data Item List'!$D$3:$F$585,2,0),VLOOKUP(CONCATENATE(RIGHT($A28,3),"_",D$1),'Master Data Item List'!$D$3:$F$585,2,0)),"")</f>
        <v>DeathLocationPreffered_Type</v>
      </c>
      <c r="E28" t="str">
        <f>IFERROR(IF($C28=0,VLOOKUP(CONCATENATE($A28,"_",E$1),'Master Data Item List'!$D$3:$F$585,2,0),VLOOKUP(CONCATENATE(RIGHT($A28,3),"_",E$1),'Master Data Item List'!$D$3:$F$585,2,0)),"")</f>
        <v/>
      </c>
      <c r="F28" t="str">
        <f>IFERROR(IF($C28=0,VLOOKUP(CONCATENATE($A28,"_",F$1),'Master Data Item List'!$D$3:$F$585,2,0),VLOOKUP(CONCATENATE(RIGHT($A28,3),"_",F$1),'Master Data Item List'!$D$3:$F$585,2,0)),"")</f>
        <v/>
      </c>
      <c r="G28" t="str">
        <f>IFERROR(IF($C28=0,VLOOKUP(CONCATENATE($A28,"_",G$1),'Master Data Item List'!$D$3:$F$585,2,0),VLOOKUP(CONCATENATE(RIGHT($A28,3),"_",G$1),'Master Data Item List'!$D$3:$F$585,2,0)),"")</f>
        <v/>
      </c>
      <c r="H28" t="str">
        <f>IFERROR(IF($C28=0,VLOOKUP(CONCATENATE($A28,"_",H$1),'Master Data Item List'!$D$3:$F$585,2,0),VLOOKUP(CONCATENATE(RIGHT($A28,3),"_",H$1),'Master Data Item List'!$D$3:$F$585,2,0)),"")</f>
        <v/>
      </c>
      <c r="I28" t="str">
        <f>IFERROR(IF($C28=0,VLOOKUP(CONCATENATE($A28,"_",I$1),'Master Data Item List'!$D$3:$F$585,2,0),VLOOKUP(CONCATENATE(RIGHT($A28,3),"_",I$1),'Master Data Item List'!$D$3:$F$585,2,0)),"")</f>
        <v/>
      </c>
      <c r="J28" t="str">
        <f>IFERROR(IF($C28=0,VLOOKUP(CONCATENATE($A28,"_",J$1),'Master Data Item List'!$D$3:$F$585,2,0),VLOOKUP(CONCATENATE(RIGHT($A28,3),"_",J$1),'Master Data Item List'!$D$3:$F$585,2,0)),"")</f>
        <v/>
      </c>
      <c r="K28" t="str">
        <f>IFERROR(IF($C28=0,VLOOKUP(CONCATENATE($A28,"_",K$1),'Master Data Item List'!$D$3:$F$585,2,0),VLOOKUP(CONCATENATE(RIGHT($A28,3),"_",K$1),'Master Data Item List'!$D$3:$F$585,2,0)),"")</f>
        <v/>
      </c>
      <c r="L28" t="str">
        <f>IFERROR(IF($C28=0,VLOOKUP(CONCATENATE($A28,"_",L$1),'Master Data Item List'!$D$3:$F$585,2,0),VLOOKUP(CONCATENATE(RIGHT($A28,3),"_",L$1),'Master Data Item List'!$D$3:$F$585,2,0)),"")</f>
        <v/>
      </c>
      <c r="M28" t="str">
        <f>IFERROR(IF($C28=0,VLOOKUP(CONCATENATE($A28,"_",M$1),'Master Data Item List'!$D$3:$F$585,2,0),VLOOKUP(CONCATENATE(RIGHT($A28,3),"_",M$1),'Master Data Item List'!$D$3:$F$585,2,0)),"")</f>
        <v/>
      </c>
      <c r="N28" t="str">
        <f>IFERROR(IF($C28=0,VLOOKUP(CONCATENATE($A28,"_",N$1),'Master Data Item List'!$D$3:$F$585,2,0),VLOOKUP(CONCATENATE(RIGHT($A28,3),"_",N$1),'Master Data Item List'!$D$3:$F$585,2,0)),"")</f>
        <v/>
      </c>
      <c r="O28" t="str">
        <f>IFERROR(IF($C28=0,VLOOKUP(CONCATENATE($A28,"_",O$1),'Master Data Item List'!$D$3:$F$585,2,0),VLOOKUP(CONCATENATE(RIGHT($A28,3),"_",O$1),'Master Data Item List'!$D$3:$F$585,2,0)),"")</f>
        <v/>
      </c>
      <c r="P28" t="str">
        <f>IFERROR(IF($C28=0,VLOOKUP(CONCATENATE($A28,"_",P$1),'Master Data Item List'!$D$3:$F$585,2,0),VLOOKUP(CONCATENATE(RIGHT($A28,3),"_",P$1),'Master Data Item List'!$D$3:$F$585,2,0)),"")</f>
        <v/>
      </c>
      <c r="Q28" t="str">
        <f>IFERROR(IF($C28=0,VLOOKUP(CONCATENATE($A28,"_",Q$1),'Master Data Item List'!$D$3:$F$585,2,0),VLOOKUP(CONCATENATE(RIGHT($A28,3),"_",Q$1),'Master Data Item List'!$D$3:$F$585,2,0)),"")</f>
        <v/>
      </c>
      <c r="R28" t="str">
        <f>IFERROR(IF($C28=0,VLOOKUP(CONCATENATE($A28,"_",R$1),'Master Data Item List'!$D$3:$F$585,2,0),VLOOKUP(CONCATENATE(RIGHT($A28,3),"_",R$1),'Master Data Item List'!$D$3:$F$585,2,0)),"")</f>
        <v/>
      </c>
    </row>
    <row r="29" spans="1:18">
      <c r="A29" t="s">
        <v>1428</v>
      </c>
      <c r="B29" t="str">
        <f t="shared" si="0"/>
        <v>CYP001MPI</v>
      </c>
      <c r="C29">
        <f t="shared" si="1"/>
        <v>0</v>
      </c>
      <c r="D29" t="str">
        <f>IFERROR(IF($C29=0,VLOOKUP(CONCATENATE($A29,"_",D$1),'Master Data Item List'!$D$3:$F$585,2,0),VLOOKUP(CONCATENATE(RIGHT($A29,3),"_",D$1),'Master Data Item List'!$D$3:$F$585,2,0)),"")</f>
        <v>DateOfDeath</v>
      </c>
      <c r="E29" t="str">
        <f>IFERROR(IF($C29=0,VLOOKUP(CONCATENATE($A29,"_",E$1),'Master Data Item List'!$D$3:$F$585,2,0),VLOOKUP(CONCATENATE(RIGHT($A29,3),"_",E$1),'Master Data Item List'!$D$3:$F$585,2,0)),"")</f>
        <v/>
      </c>
      <c r="F29" t="str">
        <f>IFERROR(IF($C29=0,VLOOKUP(CONCATENATE($A29,"_",F$1),'Master Data Item List'!$D$3:$F$585,2,0),VLOOKUP(CONCATENATE(RIGHT($A29,3),"_",F$1),'Master Data Item List'!$D$3:$F$585,2,0)),"")</f>
        <v/>
      </c>
      <c r="G29" t="str">
        <f>IFERROR(IF($C29=0,VLOOKUP(CONCATENATE($A29,"_",G$1),'Master Data Item List'!$D$3:$F$585,2,0),VLOOKUP(CONCATENATE(RIGHT($A29,3),"_",G$1),'Master Data Item List'!$D$3:$F$585,2,0)),"")</f>
        <v/>
      </c>
      <c r="H29" t="str">
        <f>IFERROR(IF($C29=0,VLOOKUP(CONCATENATE($A29,"_",H$1),'Master Data Item List'!$D$3:$F$585,2,0),VLOOKUP(CONCATENATE(RIGHT($A29,3),"_",H$1),'Master Data Item List'!$D$3:$F$585,2,0)),"")</f>
        <v/>
      </c>
      <c r="I29" t="str">
        <f>IFERROR(IF($C29=0,VLOOKUP(CONCATENATE($A29,"_",I$1),'Master Data Item List'!$D$3:$F$585,2,0),VLOOKUP(CONCATENATE(RIGHT($A29,3),"_",I$1),'Master Data Item List'!$D$3:$F$585,2,0)),"")</f>
        <v/>
      </c>
      <c r="J29" t="str">
        <f>IFERROR(IF($C29=0,VLOOKUP(CONCATENATE($A29,"_",J$1),'Master Data Item List'!$D$3:$F$585,2,0),VLOOKUP(CONCATENATE(RIGHT($A29,3),"_",J$1),'Master Data Item List'!$D$3:$F$585,2,0)),"")</f>
        <v/>
      </c>
      <c r="K29" t="str">
        <f>IFERROR(IF($C29=0,VLOOKUP(CONCATENATE($A29,"_",K$1),'Master Data Item List'!$D$3:$F$585,2,0),VLOOKUP(CONCATENATE(RIGHT($A29,3),"_",K$1),'Master Data Item List'!$D$3:$F$585,2,0)),"")</f>
        <v/>
      </c>
      <c r="L29" t="str">
        <f>IFERROR(IF($C29=0,VLOOKUP(CONCATENATE($A29,"_",L$1),'Master Data Item List'!$D$3:$F$585,2,0),VLOOKUP(CONCATENATE(RIGHT($A29,3),"_",L$1),'Master Data Item List'!$D$3:$F$585,2,0)),"")</f>
        <v/>
      </c>
      <c r="M29" t="str">
        <f>IFERROR(IF($C29=0,VLOOKUP(CONCATENATE($A29,"_",M$1),'Master Data Item List'!$D$3:$F$585,2,0),VLOOKUP(CONCATENATE(RIGHT($A29,3),"_",M$1),'Master Data Item List'!$D$3:$F$585,2,0)),"")</f>
        <v/>
      </c>
      <c r="N29" t="str">
        <f>IFERROR(IF($C29=0,VLOOKUP(CONCATENATE($A29,"_",N$1),'Master Data Item List'!$D$3:$F$585,2,0),VLOOKUP(CONCATENATE(RIGHT($A29,3),"_",N$1),'Master Data Item List'!$D$3:$F$585,2,0)),"")</f>
        <v/>
      </c>
      <c r="O29" t="str">
        <f>IFERROR(IF($C29=0,VLOOKUP(CONCATENATE($A29,"_",O$1),'Master Data Item List'!$D$3:$F$585,2,0),VLOOKUP(CONCATENATE(RIGHT($A29,3),"_",O$1),'Master Data Item List'!$D$3:$F$585,2,0)),"")</f>
        <v/>
      </c>
      <c r="P29" t="str">
        <f>IFERROR(IF($C29=0,VLOOKUP(CONCATENATE($A29,"_",P$1),'Master Data Item List'!$D$3:$F$585,2,0),VLOOKUP(CONCATENATE(RIGHT($A29,3),"_",P$1),'Master Data Item List'!$D$3:$F$585,2,0)),"")</f>
        <v/>
      </c>
      <c r="Q29" t="str">
        <f>IFERROR(IF($C29=0,VLOOKUP(CONCATENATE($A29,"_",Q$1),'Master Data Item List'!$D$3:$F$585,2,0),VLOOKUP(CONCATENATE(RIGHT($A29,3),"_",Q$1),'Master Data Item List'!$D$3:$F$585,2,0)),"")</f>
        <v/>
      </c>
      <c r="R29" t="str">
        <f>IFERROR(IF($C29=0,VLOOKUP(CONCATENATE($A29,"_",R$1),'Master Data Item List'!$D$3:$F$585,2,0),VLOOKUP(CONCATENATE(RIGHT($A29,3),"_",R$1),'Master Data Item List'!$D$3:$F$585,2,0)),"")</f>
        <v/>
      </c>
    </row>
    <row r="30" spans="1:18">
      <c r="A30" t="s">
        <v>1429</v>
      </c>
      <c r="B30" t="str">
        <f t="shared" si="0"/>
        <v>CYP001MPI</v>
      </c>
      <c r="C30">
        <f t="shared" si="1"/>
        <v>0</v>
      </c>
      <c r="D30" t="str">
        <f>IFERROR(IF($C30=0,VLOOKUP(CONCATENATE($A30,"_",D$1),'Master Data Item List'!$D$3:$F$585,2,0),VLOOKUP(CONCATENATE(RIGHT($A30,3),"_",D$1),'Master Data Item List'!$D$3:$F$585,2,0)),"")</f>
        <v>DeathLocationActual_Type</v>
      </c>
      <c r="E30" t="str">
        <f>IFERROR(IF($C30=0,VLOOKUP(CONCATENATE($A30,"_",E$1),'Master Data Item List'!$D$3:$F$585,2,0),VLOOKUP(CONCATENATE(RIGHT($A30,3),"_",E$1),'Master Data Item List'!$D$3:$F$585,2,0)),"")</f>
        <v/>
      </c>
      <c r="F30" t="str">
        <f>IFERROR(IF($C30=0,VLOOKUP(CONCATENATE($A30,"_",F$1),'Master Data Item List'!$D$3:$F$585,2,0),VLOOKUP(CONCATENATE(RIGHT($A30,3),"_",F$1),'Master Data Item List'!$D$3:$F$585,2,0)),"")</f>
        <v/>
      </c>
      <c r="G30" t="str">
        <f>IFERROR(IF($C30=0,VLOOKUP(CONCATENATE($A30,"_",G$1),'Master Data Item List'!$D$3:$F$585,2,0),VLOOKUP(CONCATENATE(RIGHT($A30,3),"_",G$1),'Master Data Item List'!$D$3:$F$585,2,0)),"")</f>
        <v/>
      </c>
      <c r="H30" t="str">
        <f>IFERROR(IF($C30=0,VLOOKUP(CONCATENATE($A30,"_",H$1),'Master Data Item List'!$D$3:$F$585,2,0),VLOOKUP(CONCATENATE(RIGHT($A30,3),"_",H$1),'Master Data Item List'!$D$3:$F$585,2,0)),"")</f>
        <v/>
      </c>
      <c r="I30" t="str">
        <f>IFERROR(IF($C30=0,VLOOKUP(CONCATENATE($A30,"_",I$1),'Master Data Item List'!$D$3:$F$585,2,0),VLOOKUP(CONCATENATE(RIGHT($A30,3),"_",I$1),'Master Data Item List'!$D$3:$F$585,2,0)),"")</f>
        <v/>
      </c>
      <c r="J30" t="str">
        <f>IFERROR(IF($C30=0,VLOOKUP(CONCATENATE($A30,"_",J$1),'Master Data Item List'!$D$3:$F$585,2,0),VLOOKUP(CONCATENATE(RIGHT($A30,3),"_",J$1),'Master Data Item List'!$D$3:$F$585,2,0)),"")</f>
        <v/>
      </c>
      <c r="K30" t="str">
        <f>IFERROR(IF($C30=0,VLOOKUP(CONCATENATE($A30,"_",K$1),'Master Data Item List'!$D$3:$F$585,2,0),VLOOKUP(CONCATENATE(RIGHT($A30,3),"_",K$1),'Master Data Item List'!$D$3:$F$585,2,0)),"")</f>
        <v/>
      </c>
      <c r="L30" t="str">
        <f>IFERROR(IF($C30=0,VLOOKUP(CONCATENATE($A30,"_",L$1),'Master Data Item List'!$D$3:$F$585,2,0),VLOOKUP(CONCATENATE(RIGHT($A30,3),"_",L$1),'Master Data Item List'!$D$3:$F$585,2,0)),"")</f>
        <v/>
      </c>
      <c r="M30" t="str">
        <f>IFERROR(IF($C30=0,VLOOKUP(CONCATENATE($A30,"_",M$1),'Master Data Item List'!$D$3:$F$585,2,0),VLOOKUP(CONCATENATE(RIGHT($A30,3),"_",M$1),'Master Data Item List'!$D$3:$F$585,2,0)),"")</f>
        <v/>
      </c>
      <c r="N30" t="str">
        <f>IFERROR(IF($C30=0,VLOOKUP(CONCATENATE($A30,"_",N$1),'Master Data Item List'!$D$3:$F$585,2,0),VLOOKUP(CONCATENATE(RIGHT($A30,3),"_",N$1),'Master Data Item List'!$D$3:$F$585,2,0)),"")</f>
        <v/>
      </c>
      <c r="O30" t="str">
        <f>IFERROR(IF($C30=0,VLOOKUP(CONCATENATE($A30,"_",O$1),'Master Data Item List'!$D$3:$F$585,2,0),VLOOKUP(CONCATENATE(RIGHT($A30,3),"_",O$1),'Master Data Item List'!$D$3:$F$585,2,0)),"")</f>
        <v/>
      </c>
      <c r="P30" t="str">
        <f>IFERROR(IF($C30=0,VLOOKUP(CONCATENATE($A30,"_",P$1),'Master Data Item List'!$D$3:$F$585,2,0),VLOOKUP(CONCATENATE(RIGHT($A30,3),"_",P$1),'Master Data Item List'!$D$3:$F$585,2,0)),"")</f>
        <v/>
      </c>
      <c r="Q30" t="str">
        <f>IFERROR(IF($C30=0,VLOOKUP(CONCATENATE($A30,"_",Q$1),'Master Data Item List'!$D$3:$F$585,2,0),VLOOKUP(CONCATENATE(RIGHT($A30,3),"_",Q$1),'Master Data Item List'!$D$3:$F$585,2,0)),"")</f>
        <v/>
      </c>
      <c r="R30" t="str">
        <f>IFERROR(IF($C30=0,VLOOKUP(CONCATENATE($A30,"_",R$1),'Master Data Item List'!$D$3:$F$585,2,0),VLOOKUP(CONCATENATE(RIGHT($A30,3),"_",R$1),'Master Data Item List'!$D$3:$F$585,2,0)),"")</f>
        <v/>
      </c>
    </row>
    <row r="31" spans="1:18">
      <c r="A31" t="s">
        <v>1430</v>
      </c>
      <c r="B31" t="str">
        <f t="shared" si="0"/>
        <v>CYP001MPI</v>
      </c>
      <c r="C31">
        <f t="shared" si="1"/>
        <v>0</v>
      </c>
      <c r="D31" t="str">
        <f>IFERROR(IF($C31=0,VLOOKUP(CONCATENATE($A31,"_",D$1),'Master Data Item List'!$D$3:$F$585,2,0),VLOOKUP(CONCATENATE(RIGHT($A31,3),"_",D$1),'Master Data Item List'!$D$3:$F$585,2,0)),"")</f>
        <v>NotAtPrefferdLocation_Reason</v>
      </c>
      <c r="E31" t="str">
        <f>IFERROR(IF($C31=0,VLOOKUP(CONCATENATE($A31,"_",E$1),'Master Data Item List'!$D$3:$F$585,2,0),VLOOKUP(CONCATENATE(RIGHT($A31,3),"_",E$1),'Master Data Item List'!$D$3:$F$585,2,0)),"")</f>
        <v/>
      </c>
      <c r="F31" t="str">
        <f>IFERROR(IF($C31=0,VLOOKUP(CONCATENATE($A31,"_",F$1),'Master Data Item List'!$D$3:$F$585,2,0),VLOOKUP(CONCATENATE(RIGHT($A31,3),"_",F$1),'Master Data Item List'!$D$3:$F$585,2,0)),"")</f>
        <v/>
      </c>
      <c r="G31" t="str">
        <f>IFERROR(IF($C31=0,VLOOKUP(CONCATENATE($A31,"_",G$1),'Master Data Item List'!$D$3:$F$585,2,0),VLOOKUP(CONCATENATE(RIGHT($A31,3),"_",G$1),'Master Data Item List'!$D$3:$F$585,2,0)),"")</f>
        <v/>
      </c>
      <c r="H31" t="str">
        <f>IFERROR(IF($C31=0,VLOOKUP(CONCATENATE($A31,"_",H$1),'Master Data Item List'!$D$3:$F$585,2,0),VLOOKUP(CONCATENATE(RIGHT($A31,3),"_",H$1),'Master Data Item List'!$D$3:$F$585,2,0)),"")</f>
        <v/>
      </c>
      <c r="I31" t="str">
        <f>IFERROR(IF($C31=0,VLOOKUP(CONCATENATE($A31,"_",I$1),'Master Data Item List'!$D$3:$F$585,2,0),VLOOKUP(CONCATENATE(RIGHT($A31,3),"_",I$1),'Master Data Item List'!$D$3:$F$585,2,0)),"")</f>
        <v/>
      </c>
      <c r="J31" t="str">
        <f>IFERROR(IF($C31=0,VLOOKUP(CONCATENATE($A31,"_",J$1),'Master Data Item List'!$D$3:$F$585,2,0),VLOOKUP(CONCATENATE(RIGHT($A31,3),"_",J$1),'Master Data Item List'!$D$3:$F$585,2,0)),"")</f>
        <v/>
      </c>
      <c r="K31" t="str">
        <f>IFERROR(IF($C31=0,VLOOKUP(CONCATENATE($A31,"_",K$1),'Master Data Item List'!$D$3:$F$585,2,0),VLOOKUP(CONCATENATE(RIGHT($A31,3),"_",K$1),'Master Data Item List'!$D$3:$F$585,2,0)),"")</f>
        <v/>
      </c>
      <c r="L31" t="str">
        <f>IFERROR(IF($C31=0,VLOOKUP(CONCATENATE($A31,"_",L$1),'Master Data Item List'!$D$3:$F$585,2,0),VLOOKUP(CONCATENATE(RIGHT($A31,3),"_",L$1),'Master Data Item List'!$D$3:$F$585,2,0)),"")</f>
        <v/>
      </c>
      <c r="M31" t="str">
        <f>IFERROR(IF($C31=0,VLOOKUP(CONCATENATE($A31,"_",M$1),'Master Data Item List'!$D$3:$F$585,2,0),VLOOKUP(CONCATENATE(RIGHT($A31,3),"_",M$1),'Master Data Item List'!$D$3:$F$585,2,0)),"")</f>
        <v/>
      </c>
      <c r="N31" t="str">
        <f>IFERROR(IF($C31=0,VLOOKUP(CONCATENATE($A31,"_",N$1),'Master Data Item List'!$D$3:$F$585,2,0),VLOOKUP(CONCATENATE(RIGHT($A31,3),"_",N$1),'Master Data Item List'!$D$3:$F$585,2,0)),"")</f>
        <v/>
      </c>
      <c r="O31" t="str">
        <f>IFERROR(IF($C31=0,VLOOKUP(CONCATENATE($A31,"_",O$1),'Master Data Item List'!$D$3:$F$585,2,0),VLOOKUP(CONCATENATE(RIGHT($A31,3),"_",O$1),'Master Data Item List'!$D$3:$F$585,2,0)),"")</f>
        <v/>
      </c>
      <c r="P31" t="str">
        <f>IFERROR(IF($C31=0,VLOOKUP(CONCATENATE($A31,"_",P$1),'Master Data Item List'!$D$3:$F$585,2,0),VLOOKUP(CONCATENATE(RIGHT($A31,3),"_",P$1),'Master Data Item List'!$D$3:$F$585,2,0)),"")</f>
        <v/>
      </c>
      <c r="Q31" t="str">
        <f>IFERROR(IF($C31=0,VLOOKUP(CONCATENATE($A31,"_",Q$1),'Master Data Item List'!$D$3:$F$585,2,0),VLOOKUP(CONCATENATE(RIGHT($A31,3),"_",Q$1),'Master Data Item List'!$D$3:$F$585,2,0)),"")</f>
        <v/>
      </c>
      <c r="R31" t="str">
        <f>IFERROR(IF($C31=0,VLOOKUP(CONCATENATE($A31,"_",R$1),'Master Data Item List'!$D$3:$F$585,2,0),VLOOKUP(CONCATENATE(RIGHT($A31,3),"_",R$1),'Master Data Item List'!$D$3:$F$585,2,0)),"")</f>
        <v/>
      </c>
    </row>
    <row r="32" spans="1:18">
      <c r="A32" t="s">
        <v>1431</v>
      </c>
      <c r="B32" t="str">
        <f t="shared" si="0"/>
        <v>CYP001MPI</v>
      </c>
      <c r="C32">
        <f t="shared" si="1"/>
        <v>0</v>
      </c>
      <c r="D32" t="str">
        <f>IFERROR(IF($C32=0,VLOOKUP(CONCATENATE($A32,"_",D$1),'Master Data Item List'!$D$3:$F$585,2,0),VLOOKUP(CONCATENATE(RIGHT($A32,3),"_",D$1),'Master Data Item List'!$D$3:$F$585,2,0)),"")</f>
        <v>NHSNumber_Mother</v>
      </c>
      <c r="E32" t="str">
        <f>IFERROR(IF($C32=0,VLOOKUP(CONCATENATE($A32,"_",E$1),'Master Data Item List'!$D$3:$F$585,2,0),VLOOKUP(CONCATENATE(RIGHT($A32,3),"_",E$1),'Master Data Item List'!$D$3:$F$585,2,0)),"")</f>
        <v/>
      </c>
      <c r="F32" t="str">
        <f>IFERROR(IF($C32=0,VLOOKUP(CONCATENATE($A32,"_",F$1),'Master Data Item List'!$D$3:$F$585,2,0),VLOOKUP(CONCATENATE(RIGHT($A32,3),"_",F$1),'Master Data Item List'!$D$3:$F$585,2,0)),"")</f>
        <v/>
      </c>
      <c r="G32" t="str">
        <f>IFERROR(IF($C32=0,VLOOKUP(CONCATENATE($A32,"_",G$1),'Master Data Item List'!$D$3:$F$585,2,0),VLOOKUP(CONCATENATE(RIGHT($A32,3),"_",G$1),'Master Data Item List'!$D$3:$F$585,2,0)),"")</f>
        <v/>
      </c>
      <c r="H32" t="str">
        <f>IFERROR(IF($C32=0,VLOOKUP(CONCATENATE($A32,"_",H$1),'Master Data Item List'!$D$3:$F$585,2,0),VLOOKUP(CONCATENATE(RIGHT($A32,3),"_",H$1),'Master Data Item List'!$D$3:$F$585,2,0)),"")</f>
        <v/>
      </c>
      <c r="I32" t="str">
        <f>IFERROR(IF($C32=0,VLOOKUP(CONCATENATE($A32,"_",I$1),'Master Data Item List'!$D$3:$F$585,2,0),VLOOKUP(CONCATENATE(RIGHT($A32,3),"_",I$1),'Master Data Item List'!$D$3:$F$585,2,0)),"")</f>
        <v/>
      </c>
      <c r="J32" t="str">
        <f>IFERROR(IF($C32=0,VLOOKUP(CONCATENATE($A32,"_",J$1),'Master Data Item List'!$D$3:$F$585,2,0),VLOOKUP(CONCATENATE(RIGHT($A32,3),"_",J$1),'Master Data Item List'!$D$3:$F$585,2,0)),"")</f>
        <v/>
      </c>
      <c r="K32" t="str">
        <f>IFERROR(IF($C32=0,VLOOKUP(CONCATENATE($A32,"_",K$1),'Master Data Item List'!$D$3:$F$585,2,0),VLOOKUP(CONCATENATE(RIGHT($A32,3),"_",K$1),'Master Data Item List'!$D$3:$F$585,2,0)),"")</f>
        <v/>
      </c>
      <c r="L32" t="str">
        <f>IFERROR(IF($C32=0,VLOOKUP(CONCATENATE($A32,"_",L$1),'Master Data Item List'!$D$3:$F$585,2,0),VLOOKUP(CONCATENATE(RIGHT($A32,3),"_",L$1),'Master Data Item List'!$D$3:$F$585,2,0)),"")</f>
        <v/>
      </c>
      <c r="M32" t="str">
        <f>IFERROR(IF($C32=0,VLOOKUP(CONCATENATE($A32,"_",M$1),'Master Data Item List'!$D$3:$F$585,2,0),VLOOKUP(CONCATENATE(RIGHT($A32,3),"_",M$1),'Master Data Item List'!$D$3:$F$585,2,0)),"")</f>
        <v/>
      </c>
      <c r="N32" t="str">
        <f>IFERROR(IF($C32=0,VLOOKUP(CONCATENATE($A32,"_",N$1),'Master Data Item List'!$D$3:$F$585,2,0),VLOOKUP(CONCATENATE(RIGHT($A32,3),"_",N$1),'Master Data Item List'!$D$3:$F$585,2,0)),"")</f>
        <v/>
      </c>
      <c r="O32" t="str">
        <f>IFERROR(IF($C32=0,VLOOKUP(CONCATENATE($A32,"_",O$1),'Master Data Item List'!$D$3:$F$585,2,0),VLOOKUP(CONCATENATE(RIGHT($A32,3),"_",O$1),'Master Data Item List'!$D$3:$F$585,2,0)),"")</f>
        <v/>
      </c>
      <c r="P32" t="str">
        <f>IFERROR(IF($C32=0,VLOOKUP(CONCATENATE($A32,"_",P$1),'Master Data Item List'!$D$3:$F$585,2,0),VLOOKUP(CONCATENATE(RIGHT($A32,3),"_",P$1),'Master Data Item List'!$D$3:$F$585,2,0)),"")</f>
        <v/>
      </c>
      <c r="Q32" t="str">
        <f>IFERROR(IF($C32=0,VLOOKUP(CONCATENATE($A32,"_",Q$1),'Master Data Item List'!$D$3:$F$585,2,0),VLOOKUP(CONCATENATE(RIGHT($A32,3),"_",Q$1),'Master Data Item List'!$D$3:$F$585,2,0)),"")</f>
        <v/>
      </c>
      <c r="R32" t="str">
        <f>IFERROR(IF($C32=0,VLOOKUP(CONCATENATE($A32,"_",R$1),'Master Data Item List'!$D$3:$F$585,2,0),VLOOKUP(CONCATENATE(RIGHT($A32,3),"_",R$1),'Master Data Item List'!$D$3:$F$585,2,0)),"")</f>
        <v/>
      </c>
    </row>
    <row r="33" spans="1:18">
      <c r="A33" t="s">
        <v>1432</v>
      </c>
      <c r="B33" t="str">
        <f t="shared" si="0"/>
        <v>CYP001MPI</v>
      </c>
      <c r="C33">
        <f t="shared" si="1"/>
        <v>0</v>
      </c>
      <c r="D33" t="str">
        <f>IFERROR(IF($C33=0,VLOOKUP(CONCATENATE($A33,"_",D$1),'Master Data Item List'!$D$3:$F$585,2,0),VLOOKUP(CONCATENATE(RIGHT($A33,3),"_",D$1),'Master Data Item List'!$D$3:$F$585,2,0)),"")</f>
        <v>NHSNumberStatus_Mother</v>
      </c>
      <c r="E33" t="str">
        <f>IFERROR(IF($C33=0,VLOOKUP(CONCATENATE($A33,"_",E$1),'Master Data Item List'!$D$3:$F$585,2,0),VLOOKUP(CONCATENATE(RIGHT($A33,3),"_",E$1),'Master Data Item List'!$D$3:$F$585,2,0)),"")</f>
        <v/>
      </c>
      <c r="F33" t="str">
        <f>IFERROR(IF($C33=0,VLOOKUP(CONCATENATE($A33,"_",F$1),'Master Data Item List'!$D$3:$F$585,2,0),VLOOKUP(CONCATENATE(RIGHT($A33,3),"_",F$1),'Master Data Item List'!$D$3:$F$585,2,0)),"")</f>
        <v/>
      </c>
      <c r="G33" t="str">
        <f>IFERROR(IF($C33=0,VLOOKUP(CONCATENATE($A33,"_",G$1),'Master Data Item List'!$D$3:$F$585,2,0),VLOOKUP(CONCATENATE(RIGHT($A33,3),"_",G$1),'Master Data Item List'!$D$3:$F$585,2,0)),"")</f>
        <v/>
      </c>
      <c r="H33" t="str">
        <f>IFERROR(IF($C33=0,VLOOKUP(CONCATENATE($A33,"_",H$1),'Master Data Item List'!$D$3:$F$585,2,0),VLOOKUP(CONCATENATE(RIGHT($A33,3),"_",H$1),'Master Data Item List'!$D$3:$F$585,2,0)),"")</f>
        <v/>
      </c>
      <c r="I33" t="str">
        <f>IFERROR(IF($C33=0,VLOOKUP(CONCATENATE($A33,"_",I$1),'Master Data Item List'!$D$3:$F$585,2,0),VLOOKUP(CONCATENATE(RIGHT($A33,3),"_",I$1),'Master Data Item List'!$D$3:$F$585,2,0)),"")</f>
        <v/>
      </c>
      <c r="J33" t="str">
        <f>IFERROR(IF($C33=0,VLOOKUP(CONCATENATE($A33,"_",J$1),'Master Data Item List'!$D$3:$F$585,2,0),VLOOKUP(CONCATENATE(RIGHT($A33,3),"_",J$1),'Master Data Item List'!$D$3:$F$585,2,0)),"")</f>
        <v/>
      </c>
      <c r="K33" t="str">
        <f>IFERROR(IF($C33=0,VLOOKUP(CONCATENATE($A33,"_",K$1),'Master Data Item List'!$D$3:$F$585,2,0),VLOOKUP(CONCATENATE(RIGHT($A33,3),"_",K$1),'Master Data Item List'!$D$3:$F$585,2,0)),"")</f>
        <v/>
      </c>
      <c r="L33" t="str">
        <f>IFERROR(IF($C33=0,VLOOKUP(CONCATENATE($A33,"_",L$1),'Master Data Item List'!$D$3:$F$585,2,0),VLOOKUP(CONCATENATE(RIGHT($A33,3),"_",L$1),'Master Data Item List'!$D$3:$F$585,2,0)),"")</f>
        <v/>
      </c>
      <c r="M33" t="str">
        <f>IFERROR(IF($C33=0,VLOOKUP(CONCATENATE($A33,"_",M$1),'Master Data Item List'!$D$3:$F$585,2,0),VLOOKUP(CONCATENATE(RIGHT($A33,3),"_",M$1),'Master Data Item List'!$D$3:$F$585,2,0)),"")</f>
        <v/>
      </c>
      <c r="N33" t="str">
        <f>IFERROR(IF($C33=0,VLOOKUP(CONCATENATE($A33,"_",N$1),'Master Data Item List'!$D$3:$F$585,2,0),VLOOKUP(CONCATENATE(RIGHT($A33,3),"_",N$1),'Master Data Item List'!$D$3:$F$585,2,0)),"")</f>
        <v/>
      </c>
      <c r="O33" t="str">
        <f>IFERROR(IF($C33=0,VLOOKUP(CONCATENATE($A33,"_",O$1),'Master Data Item List'!$D$3:$F$585,2,0),VLOOKUP(CONCATENATE(RIGHT($A33,3),"_",O$1),'Master Data Item List'!$D$3:$F$585,2,0)),"")</f>
        <v/>
      </c>
      <c r="P33" t="str">
        <f>IFERROR(IF($C33=0,VLOOKUP(CONCATENATE($A33,"_",P$1),'Master Data Item List'!$D$3:$F$585,2,0),VLOOKUP(CONCATENATE(RIGHT($A33,3),"_",P$1),'Master Data Item List'!$D$3:$F$585,2,0)),"")</f>
        <v/>
      </c>
      <c r="Q33" t="str">
        <f>IFERROR(IF($C33=0,VLOOKUP(CONCATENATE($A33,"_",Q$1),'Master Data Item List'!$D$3:$F$585,2,0),VLOOKUP(CONCATENATE(RIGHT($A33,3),"_",Q$1),'Master Data Item List'!$D$3:$F$585,2,0)),"")</f>
        <v/>
      </c>
      <c r="R33" t="str">
        <f>IFERROR(IF($C33=0,VLOOKUP(CONCATENATE($A33,"_",R$1),'Master Data Item List'!$D$3:$F$585,2,0),VLOOKUP(CONCATENATE(RIGHT($A33,3),"_",R$1),'Master Data Item List'!$D$3:$F$585,2,0)),"")</f>
        <v/>
      </c>
    </row>
    <row r="34" spans="1:18">
      <c r="A34" t="s">
        <v>1433</v>
      </c>
      <c r="B34" t="str">
        <f t="shared" si="0"/>
        <v>CYP002GP</v>
      </c>
      <c r="C34">
        <f t="shared" si="1"/>
        <v>1</v>
      </c>
      <c r="D34" t="str">
        <f>IFERROR(IF($C34=0,VLOOKUP(CONCATENATE($A34,"_",D$1),'Master Data Item List'!$D$3:$F$585,2,0),VLOOKUP(CONCATENATE(RIGHT($A34,3),"_",D$1),'Master Data Item List'!$D$3:$F$585,2,0)),"")</f>
        <v>LocalPatientID</v>
      </c>
      <c r="E34" t="str">
        <f>IFERROR(IF($C34=0,VLOOKUP(CONCATENATE($A34,"_",E$1),'Master Data Item List'!$D$3:$F$585,2,0),VLOOKUP(CONCATENATE(RIGHT($A34,3),"_",E$1),'Master Data Item List'!$D$3:$F$585,2,0)),"")</f>
        <v>LocalPatientID</v>
      </c>
      <c r="F34" t="str">
        <f>IFERROR(IF($C34=0,VLOOKUP(CONCATENATE($A34,"_",F$1),'Master Data Item List'!$D$3:$F$585,2,0),VLOOKUP(CONCATENATE(RIGHT($A34,3),"_",F$1),'Master Data Item List'!$D$3:$F$585,2,0)),"")</f>
        <v>LocalPatientID</v>
      </c>
      <c r="G34" t="str">
        <f>IFERROR(IF($C34=0,VLOOKUP(CONCATENATE($A34,"_",G$1),'Master Data Item List'!$D$3:$F$585,2,0),VLOOKUP(CONCATENATE(RIGHT($A34,3),"_",G$1),'Master Data Item List'!$D$3:$F$585,2,0)),"")</f>
        <v/>
      </c>
      <c r="H34" t="str">
        <f>IFERROR(IF($C34=0,VLOOKUP(CONCATENATE($A34,"_",H$1),'Master Data Item List'!$D$3:$F$585,2,0),VLOOKUP(CONCATENATE(RIGHT($A34,3),"_",H$1),'Master Data Item List'!$D$3:$F$585,2,0)),"")</f>
        <v/>
      </c>
      <c r="I34" t="str">
        <f>IFERROR(IF($C34=0,VLOOKUP(CONCATENATE($A34,"_",I$1),'Master Data Item List'!$D$3:$F$585,2,0),VLOOKUP(CONCATENATE(RIGHT($A34,3),"_",I$1),'Master Data Item List'!$D$3:$F$585,2,0)),"")</f>
        <v/>
      </c>
      <c r="J34" t="str">
        <f>IFERROR(IF($C34=0,VLOOKUP(CONCATENATE($A34,"_",J$1),'Master Data Item List'!$D$3:$F$585,2,0),VLOOKUP(CONCATENATE(RIGHT($A34,3),"_",J$1),'Master Data Item List'!$D$3:$F$585,2,0)),"")</f>
        <v>LocalPatientID</v>
      </c>
      <c r="K34" t="str">
        <f>IFERROR(IF($C34=0,VLOOKUP(CONCATENATE($A34,"_",K$1),'Master Data Item List'!$D$3:$F$585,2,0),VLOOKUP(CONCATENATE(RIGHT($A34,3),"_",K$1),'Master Data Item List'!$D$3:$F$585,2,0)),"")</f>
        <v>LocalPatientID</v>
      </c>
      <c r="L34" t="str">
        <f>IFERROR(IF($C34=0,VLOOKUP(CONCATENATE($A34,"_",L$1),'Master Data Item List'!$D$3:$F$585,2,0),VLOOKUP(CONCATENATE(RIGHT($A34,3),"_",L$1),'Master Data Item List'!$D$3:$F$585,2,0)),"")</f>
        <v>LocalPatientID</v>
      </c>
      <c r="M34" t="str">
        <f>IFERROR(IF($C34=0,VLOOKUP(CONCATENATE($A34,"_",M$1),'Master Data Item List'!$D$3:$F$585,2,0),VLOOKUP(CONCATENATE(RIGHT($A34,3),"_",M$1),'Master Data Item List'!$D$3:$F$585,2,0)),"")</f>
        <v>LocalPatientID</v>
      </c>
      <c r="N34" t="str">
        <f>IFERROR(IF($C34=0,VLOOKUP(CONCATENATE($A34,"_",N$1),'Master Data Item List'!$D$3:$F$585,2,0),VLOOKUP(CONCATENATE(RIGHT($A34,3),"_",N$1),'Master Data Item List'!$D$3:$F$585,2,0)),"")</f>
        <v>LocalPatientID</v>
      </c>
      <c r="O34" t="str">
        <f>IFERROR(IF($C34=0,VLOOKUP(CONCATENATE($A34,"_",O$1),'Master Data Item List'!$D$3:$F$585,2,0),VLOOKUP(CONCATENATE(RIGHT($A34,3),"_",O$1),'Master Data Item List'!$D$3:$F$585,2,0)),"")</f>
        <v>LocalPatientID</v>
      </c>
      <c r="P34" t="str">
        <f>IFERROR(IF($C34=0,VLOOKUP(CONCATENATE($A34,"_",P$1),'Master Data Item List'!$D$3:$F$585,2,0),VLOOKUP(CONCATENATE(RIGHT($A34,3),"_",P$1),'Master Data Item List'!$D$3:$F$585,2,0)),"")</f>
        <v>LocalPatientID</v>
      </c>
      <c r="Q34" t="str">
        <f>IFERROR(IF($C34=0,VLOOKUP(CONCATENATE($A34,"_",Q$1),'Master Data Item List'!$D$3:$F$585,2,0),VLOOKUP(CONCATENATE(RIGHT($A34,3),"_",Q$1),'Master Data Item List'!$D$3:$F$585,2,0)),"")</f>
        <v>LocalPatientID</v>
      </c>
      <c r="R34" t="str">
        <f>IFERROR(IF($C34=0,VLOOKUP(CONCATENATE($A34,"_",R$1),'Master Data Item List'!$D$3:$F$585,2,0),VLOOKUP(CONCATENATE(RIGHT($A34,3),"_",R$1),'Master Data Item List'!$D$3:$F$585,2,0)),"")</f>
        <v>LocalPatientID</v>
      </c>
    </row>
    <row r="35" spans="1:18">
      <c r="A35" t="s">
        <v>1434</v>
      </c>
      <c r="B35" t="str">
        <f t="shared" si="0"/>
        <v>CYP002GP</v>
      </c>
      <c r="C35">
        <f t="shared" si="1"/>
        <v>0</v>
      </c>
      <c r="D35" t="str">
        <f>IFERROR(IF($C35=0,VLOOKUP(CONCATENATE($A35,"_",D$1),'Master Data Item List'!$D$3:$F$585,2,0),VLOOKUP(CONCATENATE(RIGHT($A35,3),"_",D$1),'Master Data Item List'!$D$3:$F$585,2,0)),"")</f>
        <v>OrgID_GP</v>
      </c>
      <c r="E35" t="str">
        <f>IFERROR(IF($C35=0,VLOOKUP(CONCATENATE($A35,"_",E$1),'Master Data Item List'!$D$3:$F$585,2,0),VLOOKUP(CONCATENATE(RIGHT($A35,3),"_",E$1),'Master Data Item List'!$D$3:$F$585,2,0)),"")</f>
        <v/>
      </c>
      <c r="F35" t="str">
        <f>IFERROR(IF($C35=0,VLOOKUP(CONCATENATE($A35,"_",F$1),'Master Data Item List'!$D$3:$F$585,2,0),VLOOKUP(CONCATENATE(RIGHT($A35,3),"_",F$1),'Master Data Item List'!$D$3:$F$585,2,0)),"")</f>
        <v/>
      </c>
      <c r="G35" t="str">
        <f>IFERROR(IF($C35=0,VLOOKUP(CONCATENATE($A35,"_",G$1),'Master Data Item List'!$D$3:$F$585,2,0),VLOOKUP(CONCATENATE(RIGHT($A35,3),"_",G$1),'Master Data Item List'!$D$3:$F$585,2,0)),"")</f>
        <v/>
      </c>
      <c r="H35" t="str">
        <f>IFERROR(IF($C35=0,VLOOKUP(CONCATENATE($A35,"_",H$1),'Master Data Item List'!$D$3:$F$585,2,0),VLOOKUP(CONCATENATE(RIGHT($A35,3),"_",H$1),'Master Data Item List'!$D$3:$F$585,2,0)),"")</f>
        <v/>
      </c>
      <c r="I35" t="str">
        <f>IFERROR(IF($C35=0,VLOOKUP(CONCATENATE($A35,"_",I$1),'Master Data Item List'!$D$3:$F$585,2,0),VLOOKUP(CONCATENATE(RIGHT($A35,3),"_",I$1),'Master Data Item List'!$D$3:$F$585,2,0)),"")</f>
        <v/>
      </c>
      <c r="J35" t="str">
        <f>IFERROR(IF($C35=0,VLOOKUP(CONCATENATE($A35,"_",J$1),'Master Data Item List'!$D$3:$F$585,2,0),VLOOKUP(CONCATENATE(RIGHT($A35,3),"_",J$1),'Master Data Item List'!$D$3:$F$585,2,0)),"")</f>
        <v/>
      </c>
      <c r="K35" t="str">
        <f>IFERROR(IF($C35=0,VLOOKUP(CONCATENATE($A35,"_",K$1),'Master Data Item List'!$D$3:$F$585,2,0),VLOOKUP(CONCATENATE(RIGHT($A35,3),"_",K$1),'Master Data Item List'!$D$3:$F$585,2,0)),"")</f>
        <v/>
      </c>
      <c r="L35" t="str">
        <f>IFERROR(IF($C35=0,VLOOKUP(CONCATENATE($A35,"_",L$1),'Master Data Item List'!$D$3:$F$585,2,0),VLOOKUP(CONCATENATE(RIGHT($A35,3),"_",L$1),'Master Data Item List'!$D$3:$F$585,2,0)),"")</f>
        <v/>
      </c>
      <c r="M35" t="str">
        <f>IFERROR(IF($C35=0,VLOOKUP(CONCATENATE($A35,"_",M$1),'Master Data Item List'!$D$3:$F$585,2,0),VLOOKUP(CONCATENATE(RIGHT($A35,3),"_",M$1),'Master Data Item List'!$D$3:$F$585,2,0)),"")</f>
        <v/>
      </c>
      <c r="N35" t="str">
        <f>IFERROR(IF($C35=0,VLOOKUP(CONCATENATE($A35,"_",N$1),'Master Data Item List'!$D$3:$F$585,2,0),VLOOKUP(CONCATENATE(RIGHT($A35,3),"_",N$1),'Master Data Item List'!$D$3:$F$585,2,0)),"")</f>
        <v/>
      </c>
      <c r="O35" t="str">
        <f>IFERROR(IF($C35=0,VLOOKUP(CONCATENATE($A35,"_",O$1),'Master Data Item List'!$D$3:$F$585,2,0),VLOOKUP(CONCATENATE(RIGHT($A35,3),"_",O$1),'Master Data Item List'!$D$3:$F$585,2,0)),"")</f>
        <v/>
      </c>
      <c r="P35" t="str">
        <f>IFERROR(IF($C35=0,VLOOKUP(CONCATENATE($A35,"_",P$1),'Master Data Item List'!$D$3:$F$585,2,0),VLOOKUP(CONCATENATE(RIGHT($A35,3),"_",P$1),'Master Data Item List'!$D$3:$F$585,2,0)),"")</f>
        <v/>
      </c>
      <c r="Q35" t="str">
        <f>IFERROR(IF($C35=0,VLOOKUP(CONCATENATE($A35,"_",Q$1),'Master Data Item List'!$D$3:$F$585,2,0),VLOOKUP(CONCATENATE(RIGHT($A35,3),"_",Q$1),'Master Data Item List'!$D$3:$F$585,2,0)),"")</f>
        <v/>
      </c>
      <c r="R35" t="str">
        <f>IFERROR(IF($C35=0,VLOOKUP(CONCATENATE($A35,"_",R$1),'Master Data Item List'!$D$3:$F$585,2,0),VLOOKUP(CONCATENATE(RIGHT($A35,3),"_",R$1),'Master Data Item List'!$D$3:$F$585,2,0)),"")</f>
        <v/>
      </c>
    </row>
    <row r="36" spans="1:18">
      <c r="A36" t="s">
        <v>1435</v>
      </c>
      <c r="B36" t="str">
        <f t="shared" si="0"/>
        <v>CYP002GP</v>
      </c>
      <c r="C36">
        <f t="shared" si="1"/>
        <v>0</v>
      </c>
      <c r="D36" t="str">
        <f>IFERROR(IF($C36=0,VLOOKUP(CONCATENATE($A36,"_",D$1),'Master Data Item List'!$D$3:$F$585,2,0),VLOOKUP(CONCATENATE(RIGHT($A36,3),"_",D$1),'Master Data Item List'!$D$3:$F$585,2,0)),"")</f>
        <v>GPRegristration_StartDate</v>
      </c>
      <c r="E36" t="str">
        <f>IFERROR(IF($C36=0,VLOOKUP(CONCATENATE($A36,"_",E$1),'Master Data Item List'!$D$3:$F$585,2,0),VLOOKUP(CONCATENATE(RIGHT($A36,3),"_",E$1),'Master Data Item List'!$D$3:$F$585,2,0)),"")</f>
        <v/>
      </c>
      <c r="F36" t="str">
        <f>IFERROR(IF($C36=0,VLOOKUP(CONCATENATE($A36,"_",F$1),'Master Data Item List'!$D$3:$F$585,2,0),VLOOKUP(CONCATENATE(RIGHT($A36,3),"_",F$1),'Master Data Item List'!$D$3:$F$585,2,0)),"")</f>
        <v/>
      </c>
      <c r="G36" t="str">
        <f>IFERROR(IF($C36=0,VLOOKUP(CONCATENATE($A36,"_",G$1),'Master Data Item List'!$D$3:$F$585,2,0),VLOOKUP(CONCATENATE(RIGHT($A36,3),"_",G$1),'Master Data Item List'!$D$3:$F$585,2,0)),"")</f>
        <v/>
      </c>
      <c r="H36" t="str">
        <f>IFERROR(IF($C36=0,VLOOKUP(CONCATENATE($A36,"_",H$1),'Master Data Item List'!$D$3:$F$585,2,0),VLOOKUP(CONCATENATE(RIGHT($A36,3),"_",H$1),'Master Data Item List'!$D$3:$F$585,2,0)),"")</f>
        <v/>
      </c>
      <c r="I36" t="str">
        <f>IFERROR(IF($C36=0,VLOOKUP(CONCATENATE($A36,"_",I$1),'Master Data Item List'!$D$3:$F$585,2,0),VLOOKUP(CONCATENATE(RIGHT($A36,3),"_",I$1),'Master Data Item List'!$D$3:$F$585,2,0)),"")</f>
        <v/>
      </c>
      <c r="J36" t="str">
        <f>IFERROR(IF($C36=0,VLOOKUP(CONCATENATE($A36,"_",J$1),'Master Data Item List'!$D$3:$F$585,2,0),VLOOKUP(CONCATENATE(RIGHT($A36,3),"_",J$1),'Master Data Item List'!$D$3:$F$585,2,0)),"")</f>
        <v/>
      </c>
      <c r="K36" t="str">
        <f>IFERROR(IF($C36=0,VLOOKUP(CONCATENATE($A36,"_",K$1),'Master Data Item List'!$D$3:$F$585,2,0),VLOOKUP(CONCATENATE(RIGHT($A36,3),"_",K$1),'Master Data Item List'!$D$3:$F$585,2,0)),"")</f>
        <v/>
      </c>
      <c r="L36" t="str">
        <f>IFERROR(IF($C36=0,VLOOKUP(CONCATENATE($A36,"_",L$1),'Master Data Item List'!$D$3:$F$585,2,0),VLOOKUP(CONCATENATE(RIGHT($A36,3),"_",L$1),'Master Data Item List'!$D$3:$F$585,2,0)),"")</f>
        <v/>
      </c>
      <c r="M36" t="str">
        <f>IFERROR(IF($C36=0,VLOOKUP(CONCATENATE($A36,"_",M$1),'Master Data Item List'!$D$3:$F$585,2,0),VLOOKUP(CONCATENATE(RIGHT($A36,3),"_",M$1),'Master Data Item List'!$D$3:$F$585,2,0)),"")</f>
        <v/>
      </c>
      <c r="N36" t="str">
        <f>IFERROR(IF($C36=0,VLOOKUP(CONCATENATE($A36,"_",N$1),'Master Data Item List'!$D$3:$F$585,2,0),VLOOKUP(CONCATENATE(RIGHT($A36,3),"_",N$1),'Master Data Item List'!$D$3:$F$585,2,0)),"")</f>
        <v/>
      </c>
      <c r="O36" t="str">
        <f>IFERROR(IF($C36=0,VLOOKUP(CONCATENATE($A36,"_",O$1),'Master Data Item List'!$D$3:$F$585,2,0),VLOOKUP(CONCATENATE(RIGHT($A36,3),"_",O$1),'Master Data Item List'!$D$3:$F$585,2,0)),"")</f>
        <v/>
      </c>
      <c r="P36" t="str">
        <f>IFERROR(IF($C36=0,VLOOKUP(CONCATENATE($A36,"_",P$1),'Master Data Item List'!$D$3:$F$585,2,0),VLOOKUP(CONCATENATE(RIGHT($A36,3),"_",P$1),'Master Data Item List'!$D$3:$F$585,2,0)),"")</f>
        <v/>
      </c>
      <c r="Q36" t="str">
        <f>IFERROR(IF($C36=0,VLOOKUP(CONCATENATE($A36,"_",Q$1),'Master Data Item List'!$D$3:$F$585,2,0),VLOOKUP(CONCATENATE(RIGHT($A36,3),"_",Q$1),'Master Data Item List'!$D$3:$F$585,2,0)),"")</f>
        <v/>
      </c>
      <c r="R36" t="str">
        <f>IFERROR(IF($C36=0,VLOOKUP(CONCATENATE($A36,"_",R$1),'Master Data Item List'!$D$3:$F$585,2,0),VLOOKUP(CONCATENATE(RIGHT($A36,3),"_",R$1),'Master Data Item List'!$D$3:$F$585,2,0)),"")</f>
        <v/>
      </c>
    </row>
    <row r="37" spans="1:18">
      <c r="A37" t="s">
        <v>1436</v>
      </c>
      <c r="B37" t="str">
        <f t="shared" si="0"/>
        <v>CYP002GP</v>
      </c>
      <c r="C37">
        <f t="shared" si="1"/>
        <v>0</v>
      </c>
      <c r="D37" t="str">
        <f>IFERROR(IF($C37=0,VLOOKUP(CONCATENATE($A37,"_",D$1),'Master Data Item List'!$D$3:$F$585,2,0),VLOOKUP(CONCATENATE(RIGHT($A37,3),"_",D$1),'Master Data Item List'!$D$3:$F$585,2,0)),"")</f>
        <v>GPRegristration_EndDate</v>
      </c>
      <c r="E37" t="str">
        <f>IFERROR(IF($C37=0,VLOOKUP(CONCATENATE($A37,"_",E$1),'Master Data Item List'!$D$3:$F$585,2,0),VLOOKUP(CONCATENATE(RIGHT($A37,3),"_",E$1),'Master Data Item List'!$D$3:$F$585,2,0)),"")</f>
        <v/>
      </c>
      <c r="F37" t="str">
        <f>IFERROR(IF($C37=0,VLOOKUP(CONCATENATE($A37,"_",F$1),'Master Data Item List'!$D$3:$F$585,2,0),VLOOKUP(CONCATENATE(RIGHT($A37,3),"_",F$1),'Master Data Item List'!$D$3:$F$585,2,0)),"")</f>
        <v/>
      </c>
      <c r="G37" t="str">
        <f>IFERROR(IF($C37=0,VLOOKUP(CONCATENATE($A37,"_",G$1),'Master Data Item List'!$D$3:$F$585,2,0),VLOOKUP(CONCATENATE(RIGHT($A37,3),"_",G$1),'Master Data Item List'!$D$3:$F$585,2,0)),"")</f>
        <v/>
      </c>
      <c r="H37" t="str">
        <f>IFERROR(IF($C37=0,VLOOKUP(CONCATENATE($A37,"_",H$1),'Master Data Item List'!$D$3:$F$585,2,0),VLOOKUP(CONCATENATE(RIGHT($A37,3),"_",H$1),'Master Data Item List'!$D$3:$F$585,2,0)),"")</f>
        <v/>
      </c>
      <c r="I37" t="str">
        <f>IFERROR(IF($C37=0,VLOOKUP(CONCATENATE($A37,"_",I$1),'Master Data Item List'!$D$3:$F$585,2,0),VLOOKUP(CONCATENATE(RIGHT($A37,3),"_",I$1),'Master Data Item List'!$D$3:$F$585,2,0)),"")</f>
        <v/>
      </c>
      <c r="J37" t="str">
        <f>IFERROR(IF($C37=0,VLOOKUP(CONCATENATE($A37,"_",J$1),'Master Data Item List'!$D$3:$F$585,2,0),VLOOKUP(CONCATENATE(RIGHT($A37,3),"_",J$1),'Master Data Item List'!$D$3:$F$585,2,0)),"")</f>
        <v/>
      </c>
      <c r="K37" t="str">
        <f>IFERROR(IF($C37=0,VLOOKUP(CONCATENATE($A37,"_",K$1),'Master Data Item List'!$D$3:$F$585,2,0),VLOOKUP(CONCATENATE(RIGHT($A37,3),"_",K$1),'Master Data Item List'!$D$3:$F$585,2,0)),"")</f>
        <v/>
      </c>
      <c r="L37" t="str">
        <f>IFERROR(IF($C37=0,VLOOKUP(CONCATENATE($A37,"_",L$1),'Master Data Item List'!$D$3:$F$585,2,0),VLOOKUP(CONCATENATE(RIGHT($A37,3),"_",L$1),'Master Data Item List'!$D$3:$F$585,2,0)),"")</f>
        <v/>
      </c>
      <c r="M37" t="str">
        <f>IFERROR(IF($C37=0,VLOOKUP(CONCATENATE($A37,"_",M$1),'Master Data Item List'!$D$3:$F$585,2,0),VLOOKUP(CONCATENATE(RIGHT($A37,3),"_",M$1),'Master Data Item List'!$D$3:$F$585,2,0)),"")</f>
        <v/>
      </c>
      <c r="N37" t="str">
        <f>IFERROR(IF($C37=0,VLOOKUP(CONCATENATE($A37,"_",N$1),'Master Data Item List'!$D$3:$F$585,2,0),VLOOKUP(CONCATENATE(RIGHT($A37,3),"_",N$1),'Master Data Item List'!$D$3:$F$585,2,0)),"")</f>
        <v/>
      </c>
      <c r="O37" t="str">
        <f>IFERROR(IF($C37=0,VLOOKUP(CONCATENATE($A37,"_",O$1),'Master Data Item List'!$D$3:$F$585,2,0),VLOOKUP(CONCATENATE(RIGHT($A37,3),"_",O$1),'Master Data Item List'!$D$3:$F$585,2,0)),"")</f>
        <v/>
      </c>
      <c r="P37" t="str">
        <f>IFERROR(IF($C37=0,VLOOKUP(CONCATENATE($A37,"_",P$1),'Master Data Item List'!$D$3:$F$585,2,0),VLOOKUP(CONCATENATE(RIGHT($A37,3),"_",P$1),'Master Data Item List'!$D$3:$F$585,2,0)),"")</f>
        <v/>
      </c>
      <c r="Q37" t="str">
        <f>IFERROR(IF($C37=0,VLOOKUP(CONCATENATE($A37,"_",Q$1),'Master Data Item List'!$D$3:$F$585,2,0),VLOOKUP(CONCATENATE(RIGHT($A37,3),"_",Q$1),'Master Data Item List'!$D$3:$F$585,2,0)),"")</f>
        <v/>
      </c>
      <c r="R37" t="str">
        <f>IFERROR(IF($C37=0,VLOOKUP(CONCATENATE($A37,"_",R$1),'Master Data Item List'!$D$3:$F$585,2,0),VLOOKUP(CONCATENATE(RIGHT($A37,3),"_",R$1),'Master Data Item List'!$D$3:$F$585,2,0)),"")</f>
        <v/>
      </c>
    </row>
    <row r="38" spans="1:18">
      <c r="A38" t="s">
        <v>1437</v>
      </c>
      <c r="B38" t="str">
        <f t="shared" si="0"/>
        <v>CYP002GP</v>
      </c>
      <c r="C38">
        <f t="shared" si="1"/>
        <v>0</v>
      </c>
      <c r="D38" t="str">
        <f>IFERROR(IF($C38=0,VLOOKUP(CONCATENATE($A38,"_",D$1),'Master Data Item List'!$D$3:$F$585,2,0),VLOOKUP(CONCATENATE(RIGHT($A38,3),"_",D$1),'Master Data Item List'!$D$3:$F$585,2,0)),"")</f>
        <v>OrgID_GPResponsible</v>
      </c>
      <c r="E38" t="str">
        <f>IFERROR(IF($C38=0,VLOOKUP(CONCATENATE($A38,"_",E$1),'Master Data Item List'!$D$3:$F$585,2,0),VLOOKUP(CONCATENATE(RIGHT($A38,3),"_",E$1),'Master Data Item List'!$D$3:$F$585,2,0)),"")</f>
        <v/>
      </c>
      <c r="F38" t="str">
        <f>IFERROR(IF($C38=0,VLOOKUP(CONCATENATE($A38,"_",F$1),'Master Data Item List'!$D$3:$F$585,2,0),VLOOKUP(CONCATENATE(RIGHT($A38,3),"_",F$1),'Master Data Item List'!$D$3:$F$585,2,0)),"")</f>
        <v/>
      </c>
      <c r="G38" t="str">
        <f>IFERROR(IF($C38=0,VLOOKUP(CONCATENATE($A38,"_",G$1),'Master Data Item List'!$D$3:$F$585,2,0),VLOOKUP(CONCATENATE(RIGHT($A38,3),"_",G$1),'Master Data Item List'!$D$3:$F$585,2,0)),"")</f>
        <v/>
      </c>
      <c r="H38" t="str">
        <f>IFERROR(IF($C38=0,VLOOKUP(CONCATENATE($A38,"_",H$1),'Master Data Item List'!$D$3:$F$585,2,0),VLOOKUP(CONCATENATE(RIGHT($A38,3),"_",H$1),'Master Data Item List'!$D$3:$F$585,2,0)),"")</f>
        <v/>
      </c>
      <c r="I38" t="str">
        <f>IFERROR(IF($C38=0,VLOOKUP(CONCATENATE($A38,"_",I$1),'Master Data Item List'!$D$3:$F$585,2,0),VLOOKUP(CONCATENATE(RIGHT($A38,3),"_",I$1),'Master Data Item List'!$D$3:$F$585,2,0)),"")</f>
        <v/>
      </c>
      <c r="J38" t="str">
        <f>IFERROR(IF($C38=0,VLOOKUP(CONCATENATE($A38,"_",J$1),'Master Data Item List'!$D$3:$F$585,2,0),VLOOKUP(CONCATENATE(RIGHT($A38,3),"_",J$1),'Master Data Item List'!$D$3:$F$585,2,0)),"")</f>
        <v/>
      </c>
      <c r="K38" t="str">
        <f>IFERROR(IF($C38=0,VLOOKUP(CONCATENATE($A38,"_",K$1),'Master Data Item List'!$D$3:$F$585,2,0),VLOOKUP(CONCATENATE(RIGHT($A38,3),"_",K$1),'Master Data Item List'!$D$3:$F$585,2,0)),"")</f>
        <v/>
      </c>
      <c r="L38" t="str">
        <f>IFERROR(IF($C38=0,VLOOKUP(CONCATENATE($A38,"_",L$1),'Master Data Item List'!$D$3:$F$585,2,0),VLOOKUP(CONCATENATE(RIGHT($A38,3),"_",L$1),'Master Data Item List'!$D$3:$F$585,2,0)),"")</f>
        <v/>
      </c>
      <c r="M38" t="str">
        <f>IFERROR(IF($C38=0,VLOOKUP(CONCATENATE($A38,"_",M$1),'Master Data Item List'!$D$3:$F$585,2,0),VLOOKUP(CONCATENATE(RIGHT($A38,3),"_",M$1),'Master Data Item List'!$D$3:$F$585,2,0)),"")</f>
        <v/>
      </c>
      <c r="N38" t="str">
        <f>IFERROR(IF($C38=0,VLOOKUP(CONCATENATE($A38,"_",N$1),'Master Data Item List'!$D$3:$F$585,2,0),VLOOKUP(CONCATENATE(RIGHT($A38,3),"_",N$1),'Master Data Item List'!$D$3:$F$585,2,0)),"")</f>
        <v/>
      </c>
      <c r="O38" t="str">
        <f>IFERROR(IF($C38=0,VLOOKUP(CONCATENATE($A38,"_",O$1),'Master Data Item List'!$D$3:$F$585,2,0),VLOOKUP(CONCATENATE(RIGHT($A38,3),"_",O$1),'Master Data Item List'!$D$3:$F$585,2,0)),"")</f>
        <v/>
      </c>
      <c r="P38" t="str">
        <f>IFERROR(IF($C38=0,VLOOKUP(CONCATENATE($A38,"_",P$1),'Master Data Item List'!$D$3:$F$585,2,0),VLOOKUP(CONCATENATE(RIGHT($A38,3),"_",P$1),'Master Data Item List'!$D$3:$F$585,2,0)),"")</f>
        <v/>
      </c>
      <c r="Q38" t="str">
        <f>IFERROR(IF($C38=0,VLOOKUP(CONCATENATE($A38,"_",Q$1),'Master Data Item List'!$D$3:$F$585,2,0),VLOOKUP(CONCATENATE(RIGHT($A38,3),"_",Q$1),'Master Data Item List'!$D$3:$F$585,2,0)),"")</f>
        <v/>
      </c>
      <c r="R38" t="str">
        <f>IFERROR(IF($C38=0,VLOOKUP(CONCATENATE($A38,"_",R$1),'Master Data Item List'!$D$3:$F$585,2,0),VLOOKUP(CONCATENATE(RIGHT($A38,3),"_",R$1),'Master Data Item List'!$D$3:$F$585,2,0)),"")</f>
        <v/>
      </c>
    </row>
    <row r="39" spans="1:18">
      <c r="A39" t="s">
        <v>1438</v>
      </c>
      <c r="B39" t="str">
        <f t="shared" si="0"/>
        <v>CYP003AccommType</v>
      </c>
      <c r="C39">
        <f t="shared" si="1"/>
        <v>1</v>
      </c>
      <c r="D39" t="str">
        <f>IFERROR(IF($C39=0,VLOOKUP(CONCATENATE($A39,"_",D$1),'Master Data Item List'!$D$3:$F$585,2,0),VLOOKUP(CONCATENATE(RIGHT($A39,3),"_",D$1),'Master Data Item List'!$D$3:$F$585,2,0)),"")</f>
        <v>LocalPatientID</v>
      </c>
      <c r="E39" t="str">
        <f>IFERROR(IF($C39=0,VLOOKUP(CONCATENATE($A39,"_",E$1),'Master Data Item List'!$D$3:$F$585,2,0),VLOOKUP(CONCATENATE(RIGHT($A39,3),"_",E$1),'Master Data Item List'!$D$3:$F$585,2,0)),"")</f>
        <v>LocalPatientID</v>
      </c>
      <c r="F39" t="str">
        <f>IFERROR(IF($C39=0,VLOOKUP(CONCATENATE($A39,"_",F$1),'Master Data Item List'!$D$3:$F$585,2,0),VLOOKUP(CONCATENATE(RIGHT($A39,3),"_",F$1),'Master Data Item List'!$D$3:$F$585,2,0)),"")</f>
        <v>LocalPatientID</v>
      </c>
      <c r="G39" t="str">
        <f>IFERROR(IF($C39=0,VLOOKUP(CONCATENATE($A39,"_",G$1),'Master Data Item List'!$D$3:$F$585,2,0),VLOOKUP(CONCATENATE(RIGHT($A39,3),"_",G$1),'Master Data Item List'!$D$3:$F$585,2,0)),"")</f>
        <v/>
      </c>
      <c r="H39" t="str">
        <f>IFERROR(IF($C39=0,VLOOKUP(CONCATENATE($A39,"_",H$1),'Master Data Item List'!$D$3:$F$585,2,0),VLOOKUP(CONCATENATE(RIGHT($A39,3),"_",H$1),'Master Data Item List'!$D$3:$F$585,2,0)),"")</f>
        <v/>
      </c>
      <c r="I39" t="str">
        <f>IFERROR(IF($C39=0,VLOOKUP(CONCATENATE($A39,"_",I$1),'Master Data Item List'!$D$3:$F$585,2,0),VLOOKUP(CONCATENATE(RIGHT($A39,3),"_",I$1),'Master Data Item List'!$D$3:$F$585,2,0)),"")</f>
        <v/>
      </c>
      <c r="J39" t="str">
        <f>IFERROR(IF($C39=0,VLOOKUP(CONCATENATE($A39,"_",J$1),'Master Data Item List'!$D$3:$F$585,2,0),VLOOKUP(CONCATENATE(RIGHT($A39,3),"_",J$1),'Master Data Item List'!$D$3:$F$585,2,0)),"")</f>
        <v>LocalPatientID</v>
      </c>
      <c r="K39" t="str">
        <f>IFERROR(IF($C39=0,VLOOKUP(CONCATENATE($A39,"_",K$1),'Master Data Item List'!$D$3:$F$585,2,0),VLOOKUP(CONCATENATE(RIGHT($A39,3),"_",K$1),'Master Data Item List'!$D$3:$F$585,2,0)),"")</f>
        <v>LocalPatientID</v>
      </c>
      <c r="L39" t="str">
        <f>IFERROR(IF($C39=0,VLOOKUP(CONCATENATE($A39,"_",L$1),'Master Data Item List'!$D$3:$F$585,2,0),VLOOKUP(CONCATENATE(RIGHT($A39,3),"_",L$1),'Master Data Item List'!$D$3:$F$585,2,0)),"")</f>
        <v>LocalPatientID</v>
      </c>
      <c r="M39" t="str">
        <f>IFERROR(IF($C39=0,VLOOKUP(CONCATENATE($A39,"_",M$1),'Master Data Item List'!$D$3:$F$585,2,0),VLOOKUP(CONCATENATE(RIGHT($A39,3),"_",M$1),'Master Data Item List'!$D$3:$F$585,2,0)),"")</f>
        <v>LocalPatientID</v>
      </c>
      <c r="N39" t="str">
        <f>IFERROR(IF($C39=0,VLOOKUP(CONCATENATE($A39,"_",N$1),'Master Data Item List'!$D$3:$F$585,2,0),VLOOKUP(CONCATENATE(RIGHT($A39,3),"_",N$1),'Master Data Item List'!$D$3:$F$585,2,0)),"")</f>
        <v>LocalPatientID</v>
      </c>
      <c r="O39" t="str">
        <f>IFERROR(IF($C39=0,VLOOKUP(CONCATENATE($A39,"_",O$1),'Master Data Item List'!$D$3:$F$585,2,0),VLOOKUP(CONCATENATE(RIGHT($A39,3),"_",O$1),'Master Data Item List'!$D$3:$F$585,2,0)),"")</f>
        <v>LocalPatientID</v>
      </c>
      <c r="P39" t="str">
        <f>IFERROR(IF($C39=0,VLOOKUP(CONCATENATE($A39,"_",P$1),'Master Data Item List'!$D$3:$F$585,2,0),VLOOKUP(CONCATENATE(RIGHT($A39,3),"_",P$1),'Master Data Item List'!$D$3:$F$585,2,0)),"")</f>
        <v>LocalPatientID</v>
      </c>
      <c r="Q39" t="str">
        <f>IFERROR(IF($C39=0,VLOOKUP(CONCATENATE($A39,"_",Q$1),'Master Data Item List'!$D$3:$F$585,2,0),VLOOKUP(CONCATENATE(RIGHT($A39,3),"_",Q$1),'Master Data Item List'!$D$3:$F$585,2,0)),"")</f>
        <v>LocalPatientID</v>
      </c>
      <c r="R39" t="str">
        <f>IFERROR(IF($C39=0,VLOOKUP(CONCATENATE($A39,"_",R$1),'Master Data Item List'!$D$3:$F$585,2,0),VLOOKUP(CONCATENATE(RIGHT($A39,3),"_",R$1),'Master Data Item List'!$D$3:$F$585,2,0)),"")</f>
        <v>LocalPatientID</v>
      </c>
    </row>
    <row r="40" spans="1:18">
      <c r="A40" t="s">
        <v>1439</v>
      </c>
      <c r="B40" t="str">
        <f t="shared" si="0"/>
        <v>CYP003AccommType</v>
      </c>
      <c r="C40">
        <f t="shared" si="1"/>
        <v>0</v>
      </c>
      <c r="D40" t="str">
        <f>IFERROR(IF($C40=0,VLOOKUP(CONCATENATE($A40,"_",D$1),'Master Data Item List'!$D$3:$F$585,2,0),VLOOKUP(CONCATENATE(RIGHT($A40,3),"_",D$1),'Master Data Item List'!$D$3:$F$585,2,0)),"")</f>
        <v>AccommStatus</v>
      </c>
      <c r="E40" t="str">
        <f>IFERROR(IF($C40=0,VLOOKUP(CONCATENATE($A40,"_",E$1),'Master Data Item List'!$D$3:$F$585,2,0),VLOOKUP(CONCATENATE(RIGHT($A40,3),"_",E$1),'Master Data Item List'!$D$3:$F$585,2,0)),"")</f>
        <v/>
      </c>
      <c r="F40" t="str">
        <f>IFERROR(IF($C40=0,VLOOKUP(CONCATENATE($A40,"_",F$1),'Master Data Item List'!$D$3:$F$585,2,0),VLOOKUP(CONCATENATE(RIGHT($A40,3),"_",F$1),'Master Data Item List'!$D$3:$F$585,2,0)),"")</f>
        <v/>
      </c>
      <c r="G40" t="str">
        <f>IFERROR(IF($C40=0,VLOOKUP(CONCATENATE($A40,"_",G$1),'Master Data Item List'!$D$3:$F$585,2,0),VLOOKUP(CONCATENATE(RIGHT($A40,3),"_",G$1),'Master Data Item List'!$D$3:$F$585,2,0)),"")</f>
        <v/>
      </c>
      <c r="H40" t="str">
        <f>IFERROR(IF($C40=0,VLOOKUP(CONCATENATE($A40,"_",H$1),'Master Data Item List'!$D$3:$F$585,2,0),VLOOKUP(CONCATENATE(RIGHT($A40,3),"_",H$1),'Master Data Item List'!$D$3:$F$585,2,0)),"")</f>
        <v/>
      </c>
      <c r="I40" t="str">
        <f>IFERROR(IF($C40=0,VLOOKUP(CONCATENATE($A40,"_",I$1),'Master Data Item List'!$D$3:$F$585,2,0),VLOOKUP(CONCATENATE(RIGHT($A40,3),"_",I$1),'Master Data Item List'!$D$3:$F$585,2,0)),"")</f>
        <v/>
      </c>
      <c r="J40" t="str">
        <f>IFERROR(IF($C40=0,VLOOKUP(CONCATENATE($A40,"_",J$1),'Master Data Item List'!$D$3:$F$585,2,0),VLOOKUP(CONCATENATE(RIGHT($A40,3),"_",J$1),'Master Data Item List'!$D$3:$F$585,2,0)),"")</f>
        <v/>
      </c>
      <c r="K40" t="str">
        <f>IFERROR(IF($C40=0,VLOOKUP(CONCATENATE($A40,"_",K$1),'Master Data Item List'!$D$3:$F$585,2,0),VLOOKUP(CONCATENATE(RIGHT($A40,3),"_",K$1),'Master Data Item List'!$D$3:$F$585,2,0)),"")</f>
        <v/>
      </c>
      <c r="L40" t="str">
        <f>IFERROR(IF($C40=0,VLOOKUP(CONCATENATE($A40,"_",L$1),'Master Data Item List'!$D$3:$F$585,2,0),VLOOKUP(CONCATENATE(RIGHT($A40,3),"_",L$1),'Master Data Item List'!$D$3:$F$585,2,0)),"")</f>
        <v/>
      </c>
      <c r="M40" t="str">
        <f>IFERROR(IF($C40=0,VLOOKUP(CONCATENATE($A40,"_",M$1),'Master Data Item List'!$D$3:$F$585,2,0),VLOOKUP(CONCATENATE(RIGHT($A40,3),"_",M$1),'Master Data Item List'!$D$3:$F$585,2,0)),"")</f>
        <v/>
      </c>
      <c r="N40" t="str">
        <f>IFERROR(IF($C40=0,VLOOKUP(CONCATENATE($A40,"_",N$1),'Master Data Item List'!$D$3:$F$585,2,0),VLOOKUP(CONCATENATE(RIGHT($A40,3),"_",N$1),'Master Data Item List'!$D$3:$F$585,2,0)),"")</f>
        <v/>
      </c>
      <c r="O40" t="str">
        <f>IFERROR(IF($C40=0,VLOOKUP(CONCATENATE($A40,"_",O$1),'Master Data Item List'!$D$3:$F$585,2,0),VLOOKUP(CONCATENATE(RIGHT($A40,3),"_",O$1),'Master Data Item List'!$D$3:$F$585,2,0)),"")</f>
        <v/>
      </c>
      <c r="P40" t="str">
        <f>IFERROR(IF($C40=0,VLOOKUP(CONCATENATE($A40,"_",P$1),'Master Data Item List'!$D$3:$F$585,2,0),VLOOKUP(CONCATENATE(RIGHT($A40,3),"_",P$1),'Master Data Item List'!$D$3:$F$585,2,0)),"")</f>
        <v/>
      </c>
      <c r="Q40" t="str">
        <f>IFERROR(IF($C40=0,VLOOKUP(CONCATENATE($A40,"_",Q$1),'Master Data Item List'!$D$3:$F$585,2,0),VLOOKUP(CONCATENATE(RIGHT($A40,3),"_",Q$1),'Master Data Item List'!$D$3:$F$585,2,0)),"")</f>
        <v/>
      </c>
      <c r="R40" t="str">
        <f>IFERROR(IF($C40=0,VLOOKUP(CONCATENATE($A40,"_",R$1),'Master Data Item List'!$D$3:$F$585,2,0),VLOOKUP(CONCATENATE(RIGHT($A40,3),"_",R$1),'Master Data Item List'!$D$3:$F$585,2,0)),"")</f>
        <v/>
      </c>
    </row>
    <row r="41" spans="1:18">
      <c r="A41" t="s">
        <v>1440</v>
      </c>
      <c r="B41" t="str">
        <f t="shared" si="0"/>
        <v>CYP003AccommType</v>
      </c>
      <c r="C41">
        <f t="shared" si="1"/>
        <v>0</v>
      </c>
      <c r="D41" t="str">
        <f>IFERROR(IF($C41=0,VLOOKUP(CONCATENATE($A41,"_",D$1),'Master Data Item List'!$D$3:$F$585,2,0),VLOOKUP(CONCATENATE(RIGHT($A41,3),"_",D$1),'Master Data Item List'!$D$3:$F$585,2,0)),"")</f>
        <v>AccommStatus_Date</v>
      </c>
      <c r="E41" t="str">
        <f>IFERROR(IF($C41=0,VLOOKUP(CONCATENATE($A41,"_",E$1),'Master Data Item List'!$D$3:$F$585,2,0),VLOOKUP(CONCATENATE(RIGHT($A41,3),"_",E$1),'Master Data Item List'!$D$3:$F$585,2,0)),"")</f>
        <v/>
      </c>
      <c r="F41" t="str">
        <f>IFERROR(IF($C41=0,VLOOKUP(CONCATENATE($A41,"_",F$1),'Master Data Item List'!$D$3:$F$585,2,0),VLOOKUP(CONCATENATE(RIGHT($A41,3),"_",F$1),'Master Data Item List'!$D$3:$F$585,2,0)),"")</f>
        <v/>
      </c>
      <c r="G41" t="str">
        <f>IFERROR(IF($C41=0,VLOOKUP(CONCATENATE($A41,"_",G$1),'Master Data Item List'!$D$3:$F$585,2,0),VLOOKUP(CONCATENATE(RIGHT($A41,3),"_",G$1),'Master Data Item List'!$D$3:$F$585,2,0)),"")</f>
        <v/>
      </c>
      <c r="H41" t="str">
        <f>IFERROR(IF($C41=0,VLOOKUP(CONCATENATE($A41,"_",H$1),'Master Data Item List'!$D$3:$F$585,2,0),VLOOKUP(CONCATENATE(RIGHT($A41,3),"_",H$1),'Master Data Item List'!$D$3:$F$585,2,0)),"")</f>
        <v/>
      </c>
      <c r="I41" t="str">
        <f>IFERROR(IF($C41=0,VLOOKUP(CONCATENATE($A41,"_",I$1),'Master Data Item List'!$D$3:$F$585,2,0),VLOOKUP(CONCATENATE(RIGHT($A41,3),"_",I$1),'Master Data Item List'!$D$3:$F$585,2,0)),"")</f>
        <v/>
      </c>
      <c r="J41" t="str">
        <f>IFERROR(IF($C41=0,VLOOKUP(CONCATENATE($A41,"_",J$1),'Master Data Item List'!$D$3:$F$585,2,0),VLOOKUP(CONCATENATE(RIGHT($A41,3),"_",J$1),'Master Data Item List'!$D$3:$F$585,2,0)),"")</f>
        <v/>
      </c>
      <c r="K41" t="str">
        <f>IFERROR(IF($C41=0,VLOOKUP(CONCATENATE($A41,"_",K$1),'Master Data Item List'!$D$3:$F$585,2,0),VLOOKUP(CONCATENATE(RIGHT($A41,3),"_",K$1),'Master Data Item List'!$D$3:$F$585,2,0)),"")</f>
        <v/>
      </c>
      <c r="L41" t="str">
        <f>IFERROR(IF($C41=0,VLOOKUP(CONCATENATE($A41,"_",L$1),'Master Data Item List'!$D$3:$F$585,2,0),VLOOKUP(CONCATENATE(RIGHT($A41,3),"_",L$1),'Master Data Item List'!$D$3:$F$585,2,0)),"")</f>
        <v/>
      </c>
      <c r="M41" t="str">
        <f>IFERROR(IF($C41=0,VLOOKUP(CONCATENATE($A41,"_",M$1),'Master Data Item List'!$D$3:$F$585,2,0),VLOOKUP(CONCATENATE(RIGHT($A41,3),"_",M$1),'Master Data Item List'!$D$3:$F$585,2,0)),"")</f>
        <v/>
      </c>
      <c r="N41" t="str">
        <f>IFERROR(IF($C41=0,VLOOKUP(CONCATENATE($A41,"_",N$1),'Master Data Item List'!$D$3:$F$585,2,0),VLOOKUP(CONCATENATE(RIGHT($A41,3),"_",N$1),'Master Data Item List'!$D$3:$F$585,2,0)),"")</f>
        <v/>
      </c>
      <c r="O41" t="str">
        <f>IFERROR(IF($C41=0,VLOOKUP(CONCATENATE($A41,"_",O$1),'Master Data Item List'!$D$3:$F$585,2,0),VLOOKUP(CONCATENATE(RIGHT($A41,3),"_",O$1),'Master Data Item List'!$D$3:$F$585,2,0)),"")</f>
        <v/>
      </c>
      <c r="P41" t="str">
        <f>IFERROR(IF($C41=0,VLOOKUP(CONCATENATE($A41,"_",P$1),'Master Data Item List'!$D$3:$F$585,2,0),VLOOKUP(CONCATENATE(RIGHT($A41,3),"_",P$1),'Master Data Item List'!$D$3:$F$585,2,0)),"")</f>
        <v/>
      </c>
      <c r="Q41" t="str">
        <f>IFERROR(IF($C41=0,VLOOKUP(CONCATENATE($A41,"_",Q$1),'Master Data Item List'!$D$3:$F$585,2,0),VLOOKUP(CONCATENATE(RIGHT($A41,3),"_",Q$1),'Master Data Item List'!$D$3:$F$585,2,0)),"")</f>
        <v/>
      </c>
      <c r="R41" t="str">
        <f>IFERROR(IF($C41=0,VLOOKUP(CONCATENATE($A41,"_",R$1),'Master Data Item List'!$D$3:$F$585,2,0),VLOOKUP(CONCATENATE(RIGHT($A41,3),"_",R$1),'Master Data Item List'!$D$3:$F$585,2,0)),"")</f>
        <v/>
      </c>
    </row>
    <row r="42" spans="1:18">
      <c r="A42" t="s">
        <v>2189</v>
      </c>
      <c r="B42" t="s">
        <v>2119</v>
      </c>
      <c r="C42">
        <f t="shared" si="1"/>
        <v>0</v>
      </c>
    </row>
    <row r="43" spans="1:18">
      <c r="A43" t="s">
        <v>2280</v>
      </c>
      <c r="B43" t="s">
        <v>1084</v>
      </c>
      <c r="C43">
        <f t="shared" si="1"/>
        <v>1</v>
      </c>
    </row>
    <row r="44" spans="1:18">
      <c r="A44" t="s">
        <v>2190</v>
      </c>
      <c r="B44" t="s">
        <v>2789</v>
      </c>
      <c r="C44">
        <f t="shared" si="1"/>
        <v>0</v>
      </c>
    </row>
    <row r="45" spans="1:18">
      <c r="A45" t="s">
        <v>2191</v>
      </c>
      <c r="B45" t="s">
        <v>2121</v>
      </c>
      <c r="C45">
        <f t="shared" si="1"/>
        <v>0</v>
      </c>
    </row>
    <row r="46" spans="1:18">
      <c r="A46" t="s">
        <v>2192</v>
      </c>
      <c r="B46" t="s">
        <v>2123</v>
      </c>
      <c r="C46">
        <f t="shared" si="1"/>
        <v>0</v>
      </c>
    </row>
    <row r="47" spans="1:18">
      <c r="A47" t="s">
        <v>2193</v>
      </c>
      <c r="B47" t="s">
        <v>2125</v>
      </c>
      <c r="C47">
        <f t="shared" si="1"/>
        <v>0</v>
      </c>
    </row>
    <row r="48" spans="1:18">
      <c r="A48" t="s">
        <v>2198</v>
      </c>
      <c r="B48" t="s">
        <v>2127</v>
      </c>
      <c r="C48">
        <f t="shared" si="1"/>
        <v>0</v>
      </c>
    </row>
    <row r="49" spans="1:18">
      <c r="A49" t="s">
        <v>2199</v>
      </c>
      <c r="B49" t="s">
        <v>2129</v>
      </c>
      <c r="C49">
        <f t="shared" si="1"/>
        <v>0</v>
      </c>
    </row>
    <row r="50" spans="1:18">
      <c r="A50" t="s">
        <v>2194</v>
      </c>
      <c r="B50" t="s">
        <v>2119</v>
      </c>
      <c r="C50">
        <f t="shared" si="1"/>
        <v>0</v>
      </c>
    </row>
    <row r="51" spans="1:18">
      <c r="A51" t="s">
        <v>2195</v>
      </c>
      <c r="B51" t="s">
        <v>2136</v>
      </c>
      <c r="C51">
        <f t="shared" si="1"/>
        <v>0</v>
      </c>
    </row>
    <row r="52" spans="1:18">
      <c r="A52" t="s">
        <v>2196</v>
      </c>
      <c r="B52" t="s">
        <v>2138</v>
      </c>
      <c r="C52">
        <f t="shared" si="1"/>
        <v>0</v>
      </c>
    </row>
    <row r="53" spans="1:18">
      <c r="A53" t="s">
        <v>2197</v>
      </c>
      <c r="B53" t="s">
        <v>2141</v>
      </c>
      <c r="C53">
        <f t="shared" si="1"/>
        <v>0</v>
      </c>
    </row>
    <row r="54" spans="1:18">
      <c r="A54" t="s">
        <v>2282</v>
      </c>
      <c r="B54" t="s">
        <v>1084</v>
      </c>
      <c r="C54">
        <f t="shared" si="1"/>
        <v>1</v>
      </c>
    </row>
    <row r="55" spans="1:18">
      <c r="A55" t="s">
        <v>2284</v>
      </c>
      <c r="B55" t="s">
        <v>2143</v>
      </c>
      <c r="C55">
        <f t="shared" si="1"/>
        <v>0</v>
      </c>
    </row>
    <row r="56" spans="1:18">
      <c r="A56" t="s">
        <v>2283</v>
      </c>
      <c r="B56" t="s">
        <v>2146</v>
      </c>
      <c r="C56">
        <f t="shared" si="1"/>
        <v>0</v>
      </c>
    </row>
    <row r="57" spans="1:18">
      <c r="A57" t="s">
        <v>2292</v>
      </c>
      <c r="B57" t="s">
        <v>1084</v>
      </c>
      <c r="C57">
        <f t="shared" si="1"/>
        <v>1</v>
      </c>
    </row>
    <row r="58" spans="1:18">
      <c r="A58" t="s">
        <v>2790</v>
      </c>
      <c r="B58" t="s">
        <v>2312</v>
      </c>
      <c r="C58">
        <f t="shared" si="1"/>
        <v>1</v>
      </c>
    </row>
    <row r="59" spans="1:18">
      <c r="A59" t="s">
        <v>2791</v>
      </c>
      <c r="B59" t="s">
        <v>2313</v>
      </c>
      <c r="C59">
        <f t="shared" si="1"/>
        <v>1</v>
      </c>
    </row>
    <row r="60" spans="1:18">
      <c r="A60" t="s">
        <v>2792</v>
      </c>
      <c r="B60" t="s">
        <v>2314</v>
      </c>
      <c r="C60">
        <f t="shared" si="1"/>
        <v>1</v>
      </c>
    </row>
    <row r="61" spans="1:18">
      <c r="A61" t="s">
        <v>1441</v>
      </c>
      <c r="B61" t="str">
        <f t="shared" si="0"/>
        <v>CYP101Referral</v>
      </c>
      <c r="C61">
        <f t="shared" si="1"/>
        <v>1</v>
      </c>
      <c r="D61" t="str">
        <f>IFERROR(IF($C61=0,VLOOKUP(CONCATENATE($A61,"_",D$1),'Master Data Item List'!$D$3:$F$585,2,0),VLOOKUP(CONCATENATE(RIGHT($A61,3),"_",D$1),'Master Data Item List'!$D$3:$F$585,2,0)),"")</f>
        <v>LocalPatientID</v>
      </c>
      <c r="E61" t="str">
        <f>IFERROR(IF($C61=0,VLOOKUP(CONCATENATE($A61,"_",E$1),'Master Data Item List'!$D$3:$F$585,2,0),VLOOKUP(CONCATENATE(RIGHT($A61,3),"_",E$1),'Master Data Item List'!$D$3:$F$585,2,0)),"")</f>
        <v>LocalPatientID</v>
      </c>
      <c r="F61" t="str">
        <f>IFERROR(IF($C61=0,VLOOKUP(CONCATENATE($A61,"_",F$1),'Master Data Item List'!$D$3:$F$585,2,0),VLOOKUP(CONCATENATE(RIGHT($A61,3),"_",F$1),'Master Data Item List'!$D$3:$F$585,2,0)),"")</f>
        <v>LocalPatientID</v>
      </c>
      <c r="G61" t="str">
        <f>IFERROR(IF($C61=0,VLOOKUP(CONCATENATE($A61,"_",G$1),'Master Data Item List'!$D$3:$F$585,2,0),VLOOKUP(CONCATENATE(RIGHT($A61,3),"_",G$1),'Master Data Item List'!$D$3:$F$585,2,0)),"")</f>
        <v/>
      </c>
      <c r="H61" t="str">
        <f>IFERROR(IF($C61=0,VLOOKUP(CONCATENATE($A61,"_",H$1),'Master Data Item List'!$D$3:$F$585,2,0),VLOOKUP(CONCATENATE(RIGHT($A61,3),"_",H$1),'Master Data Item List'!$D$3:$F$585,2,0)),"")</f>
        <v/>
      </c>
      <c r="I61" t="str">
        <f>IFERROR(IF($C61=0,VLOOKUP(CONCATENATE($A61,"_",I$1),'Master Data Item List'!$D$3:$F$585,2,0),VLOOKUP(CONCATENATE(RIGHT($A61,3),"_",I$1),'Master Data Item List'!$D$3:$F$585,2,0)),"")</f>
        <v/>
      </c>
      <c r="J61" t="str">
        <f>IFERROR(IF($C61=0,VLOOKUP(CONCATENATE($A61,"_",J$1),'Master Data Item List'!$D$3:$F$585,2,0),VLOOKUP(CONCATENATE(RIGHT($A61,3),"_",J$1),'Master Data Item List'!$D$3:$F$585,2,0)),"")</f>
        <v>LocalPatientID</v>
      </c>
      <c r="K61" t="str">
        <f>IFERROR(IF($C61=0,VLOOKUP(CONCATENATE($A61,"_",K$1),'Master Data Item List'!$D$3:$F$585,2,0),VLOOKUP(CONCATENATE(RIGHT($A61,3),"_",K$1),'Master Data Item List'!$D$3:$F$585,2,0)),"")</f>
        <v>LocalPatientID</v>
      </c>
      <c r="L61" t="str">
        <f>IFERROR(IF($C61=0,VLOOKUP(CONCATENATE($A61,"_",L$1),'Master Data Item List'!$D$3:$F$585,2,0),VLOOKUP(CONCATENATE(RIGHT($A61,3),"_",L$1),'Master Data Item List'!$D$3:$F$585,2,0)),"")</f>
        <v>LocalPatientID</v>
      </c>
      <c r="M61" t="str">
        <f>IFERROR(IF($C61=0,VLOOKUP(CONCATENATE($A61,"_",M$1),'Master Data Item List'!$D$3:$F$585,2,0),VLOOKUP(CONCATENATE(RIGHT($A61,3),"_",M$1),'Master Data Item List'!$D$3:$F$585,2,0)),"")</f>
        <v>LocalPatientID</v>
      </c>
      <c r="N61" t="str">
        <f>IFERROR(IF($C61=0,VLOOKUP(CONCATENATE($A61,"_",N$1),'Master Data Item List'!$D$3:$F$585,2,0),VLOOKUP(CONCATENATE(RIGHT($A61,3),"_",N$1),'Master Data Item List'!$D$3:$F$585,2,0)),"")</f>
        <v>LocalPatientID</v>
      </c>
      <c r="O61" t="str">
        <f>IFERROR(IF($C61=0,VLOOKUP(CONCATENATE($A61,"_",O$1),'Master Data Item List'!$D$3:$F$585,2,0),VLOOKUP(CONCATENATE(RIGHT($A61,3),"_",O$1),'Master Data Item List'!$D$3:$F$585,2,0)),"")</f>
        <v>LocalPatientID</v>
      </c>
      <c r="P61" t="str">
        <f>IFERROR(IF($C61=0,VLOOKUP(CONCATENATE($A61,"_",P$1),'Master Data Item List'!$D$3:$F$585,2,0),VLOOKUP(CONCATENATE(RIGHT($A61,3),"_",P$1),'Master Data Item List'!$D$3:$F$585,2,0)),"")</f>
        <v>LocalPatientID</v>
      </c>
      <c r="Q61" t="str">
        <f>IFERROR(IF($C61=0,VLOOKUP(CONCATENATE($A61,"_",Q$1),'Master Data Item List'!$D$3:$F$585,2,0),VLOOKUP(CONCATENATE(RIGHT($A61,3),"_",Q$1),'Master Data Item List'!$D$3:$F$585,2,0)),"")</f>
        <v>LocalPatientID</v>
      </c>
      <c r="R61" t="str">
        <f>IFERROR(IF($C61=0,VLOOKUP(CONCATENATE($A61,"_",R$1),'Master Data Item List'!$D$3:$F$585,2,0),VLOOKUP(CONCATENATE(RIGHT($A61,3),"_",R$1),'Master Data Item List'!$D$3:$F$585,2,0)),"")</f>
        <v>LocalPatientID</v>
      </c>
    </row>
    <row r="62" spans="1:18">
      <c r="A62" t="s">
        <v>1442</v>
      </c>
      <c r="B62" t="str">
        <f t="shared" si="0"/>
        <v>CYP101Referral</v>
      </c>
      <c r="C62">
        <f t="shared" si="1"/>
        <v>1</v>
      </c>
      <c r="D62" t="str">
        <f>IFERROR(IF($C62=0,VLOOKUP(CONCATENATE($A62,"_",D$1),'Master Data Item List'!$D$3:$F$585,2,0),VLOOKUP(CONCATENATE(RIGHT($A62,3),"_",D$1),'Master Data Item List'!$D$3:$F$585,2,0)),"")</f>
        <v>ServiceRequestID</v>
      </c>
      <c r="E62" t="str">
        <f>IFERROR(IF($C62=0,VLOOKUP(CONCATENATE($A62,"_",E$1),'Master Data Item List'!$D$3:$F$585,2,0),VLOOKUP(CONCATENATE(RIGHT($A62,3),"_",E$1),'Master Data Item List'!$D$3:$F$585,2,0)),"")</f>
        <v>ServiceRequestID</v>
      </c>
      <c r="F62" t="str">
        <f>IFERROR(IF($C62=0,VLOOKUP(CONCATENATE($A62,"_",F$1),'Master Data Item List'!$D$3:$F$585,2,0),VLOOKUP(CONCATENATE(RIGHT($A62,3),"_",F$1),'Master Data Item List'!$D$3:$F$585,2,0)),"")</f>
        <v>ServiceRequestID</v>
      </c>
      <c r="G62" t="str">
        <f>IFERROR(IF($C62=0,VLOOKUP(CONCATENATE($A62,"_",G$1),'Master Data Item List'!$D$3:$F$585,2,0),VLOOKUP(CONCATENATE(RIGHT($A62,3),"_",G$1),'Master Data Item List'!$D$3:$F$585,2,0)),"")</f>
        <v>ServiceRequestID</v>
      </c>
      <c r="H62" t="str">
        <f>IFERROR(IF($C62=0,VLOOKUP(CONCATENATE($A62,"_",H$1),'Master Data Item List'!$D$3:$F$585,2,0),VLOOKUP(CONCATENATE(RIGHT($A62,3),"_",H$1),'Master Data Item List'!$D$3:$F$585,2,0)),"")</f>
        <v>ServiceRequestID</v>
      </c>
      <c r="I62" t="str">
        <f>IFERROR(IF($C62=0,VLOOKUP(CONCATENATE($A62,"_",I$1),'Master Data Item List'!$D$3:$F$585,2,0),VLOOKUP(CONCATENATE(RIGHT($A62,3),"_",I$1),'Master Data Item List'!$D$3:$F$585,2,0)),"")</f>
        <v>ServiceRequestID</v>
      </c>
      <c r="J62" t="str">
        <f>IFERROR(IF($C62=0,VLOOKUP(CONCATENATE($A62,"_",J$1),'Master Data Item List'!$D$3:$F$585,2,0),VLOOKUP(CONCATENATE(RIGHT($A62,3),"_",J$1),'Master Data Item List'!$D$3:$F$585,2,0)),"")</f>
        <v>ServiceRequestID</v>
      </c>
      <c r="K62" t="str">
        <f>IFERROR(IF($C62=0,VLOOKUP(CONCATENATE($A62,"_",K$1),'Master Data Item List'!$D$3:$F$585,2,0),VLOOKUP(CONCATENATE(RIGHT($A62,3),"_",K$1),'Master Data Item List'!$D$3:$F$585,2,0)),"")</f>
        <v>ServiceRequestID</v>
      </c>
      <c r="L62" t="str">
        <f>IFERROR(IF($C62=0,VLOOKUP(CONCATENATE($A62,"_",L$1),'Master Data Item List'!$D$3:$F$585,2,0),VLOOKUP(CONCATENATE(RIGHT($A62,3),"_",L$1),'Master Data Item List'!$D$3:$F$585,2,0)),"")</f>
        <v>ServiceRequestID</v>
      </c>
      <c r="M62" t="str">
        <f>IFERROR(IF($C62=0,VLOOKUP(CONCATENATE($A62,"_",M$1),'Master Data Item List'!$D$3:$F$585,2,0),VLOOKUP(CONCATENATE(RIGHT($A62,3),"_",M$1),'Master Data Item List'!$D$3:$F$585,2,0)),"")</f>
        <v>ServiceRequestID</v>
      </c>
      <c r="N62" t="str">
        <f>IFERROR(IF($C62=0,VLOOKUP(CONCATENATE($A62,"_",N$1),'Master Data Item List'!$D$3:$F$585,2,0),VLOOKUP(CONCATENATE(RIGHT($A62,3),"_",N$1),'Master Data Item List'!$D$3:$F$585,2,0)),"")</f>
        <v/>
      </c>
      <c r="O62" t="str">
        <f>IFERROR(IF($C62=0,VLOOKUP(CONCATENATE($A62,"_",O$1),'Master Data Item List'!$D$3:$F$585,2,0),VLOOKUP(CONCATENATE(RIGHT($A62,3),"_",O$1),'Master Data Item List'!$D$3:$F$585,2,0)),"")</f>
        <v/>
      </c>
      <c r="P62" t="str">
        <f>IFERROR(IF($C62=0,VLOOKUP(CONCATENATE($A62,"_",P$1),'Master Data Item List'!$D$3:$F$585,2,0),VLOOKUP(CONCATENATE(RIGHT($A62,3),"_",P$1),'Master Data Item List'!$D$3:$F$585,2,0)),"")</f>
        <v/>
      </c>
      <c r="Q62" t="str">
        <f>IFERROR(IF($C62=0,VLOOKUP(CONCATENATE($A62,"_",Q$1),'Master Data Item List'!$D$3:$F$585,2,0),VLOOKUP(CONCATENATE(RIGHT($A62,3),"_",Q$1),'Master Data Item List'!$D$3:$F$585,2,0)),"")</f>
        <v/>
      </c>
      <c r="R62" t="str">
        <f>IFERROR(IF($C62=0,VLOOKUP(CONCATENATE($A62,"_",R$1),'Master Data Item List'!$D$3:$F$585,2,0),VLOOKUP(CONCATENATE(RIGHT($A62,3),"_",R$1),'Master Data Item List'!$D$3:$F$585,2,0)),"")</f>
        <v/>
      </c>
    </row>
    <row r="63" spans="1:18">
      <c r="A63" t="s">
        <v>1443</v>
      </c>
      <c r="B63" t="str">
        <f t="shared" si="0"/>
        <v>CYP101Referral</v>
      </c>
      <c r="C63">
        <f t="shared" si="1"/>
        <v>0</v>
      </c>
      <c r="D63" t="str">
        <f>IFERROR(IF($C63=0,VLOOKUP(CONCATENATE($A63,"_",D$1),'Master Data Item List'!$D$3:$F$585,2,0),VLOOKUP(CONCATENATE(RIGHT($A63,3),"_",D$1),'Master Data Item List'!$D$3:$F$585,2,0)),"")</f>
        <v>ReferralRequest_ReceivedDate</v>
      </c>
      <c r="E63" t="str">
        <f>IFERROR(IF($C63=0,VLOOKUP(CONCATENATE($A63,"_",E$1),'Master Data Item List'!$D$3:$F$585,2,0),VLOOKUP(CONCATENATE(RIGHT($A63,3),"_",E$1),'Master Data Item List'!$D$3:$F$585,2,0)),"")</f>
        <v/>
      </c>
      <c r="F63" t="str">
        <f>IFERROR(IF($C63=0,VLOOKUP(CONCATENATE($A63,"_",F$1),'Master Data Item List'!$D$3:$F$585,2,0),VLOOKUP(CONCATENATE(RIGHT($A63,3),"_",F$1),'Master Data Item List'!$D$3:$F$585,2,0)),"")</f>
        <v/>
      </c>
      <c r="G63" t="str">
        <f>IFERROR(IF($C63=0,VLOOKUP(CONCATENATE($A63,"_",G$1),'Master Data Item List'!$D$3:$F$585,2,0),VLOOKUP(CONCATENATE(RIGHT($A63,3),"_",G$1),'Master Data Item List'!$D$3:$F$585,2,0)),"")</f>
        <v/>
      </c>
      <c r="H63" t="str">
        <f>IFERROR(IF($C63=0,VLOOKUP(CONCATENATE($A63,"_",H$1),'Master Data Item List'!$D$3:$F$585,2,0),VLOOKUP(CONCATENATE(RIGHT($A63,3),"_",H$1),'Master Data Item List'!$D$3:$F$585,2,0)),"")</f>
        <v/>
      </c>
      <c r="I63" t="str">
        <f>IFERROR(IF($C63=0,VLOOKUP(CONCATENATE($A63,"_",I$1),'Master Data Item List'!$D$3:$F$585,2,0),VLOOKUP(CONCATENATE(RIGHT($A63,3),"_",I$1),'Master Data Item List'!$D$3:$F$585,2,0)),"")</f>
        <v/>
      </c>
      <c r="J63" t="str">
        <f>IFERROR(IF($C63=0,VLOOKUP(CONCATENATE($A63,"_",J$1),'Master Data Item List'!$D$3:$F$585,2,0),VLOOKUP(CONCATENATE(RIGHT($A63,3),"_",J$1),'Master Data Item List'!$D$3:$F$585,2,0)),"")</f>
        <v/>
      </c>
      <c r="K63" t="str">
        <f>IFERROR(IF($C63=0,VLOOKUP(CONCATENATE($A63,"_",K$1),'Master Data Item List'!$D$3:$F$585,2,0),VLOOKUP(CONCATENATE(RIGHT($A63,3),"_",K$1),'Master Data Item List'!$D$3:$F$585,2,0)),"")</f>
        <v/>
      </c>
      <c r="L63" t="str">
        <f>IFERROR(IF($C63=0,VLOOKUP(CONCATENATE($A63,"_",L$1),'Master Data Item List'!$D$3:$F$585,2,0),VLOOKUP(CONCATENATE(RIGHT($A63,3),"_",L$1),'Master Data Item List'!$D$3:$F$585,2,0)),"")</f>
        <v/>
      </c>
      <c r="M63" t="str">
        <f>IFERROR(IF($C63=0,VLOOKUP(CONCATENATE($A63,"_",M$1),'Master Data Item List'!$D$3:$F$585,2,0),VLOOKUP(CONCATENATE(RIGHT($A63,3),"_",M$1),'Master Data Item List'!$D$3:$F$585,2,0)),"")</f>
        <v/>
      </c>
      <c r="N63" t="str">
        <f>IFERROR(IF($C63=0,VLOOKUP(CONCATENATE($A63,"_",N$1),'Master Data Item List'!$D$3:$F$585,2,0),VLOOKUP(CONCATENATE(RIGHT($A63,3),"_",N$1),'Master Data Item List'!$D$3:$F$585,2,0)),"")</f>
        <v/>
      </c>
      <c r="O63" t="str">
        <f>IFERROR(IF($C63=0,VLOOKUP(CONCATENATE($A63,"_",O$1),'Master Data Item List'!$D$3:$F$585,2,0),VLOOKUP(CONCATENATE(RIGHT($A63,3),"_",O$1),'Master Data Item List'!$D$3:$F$585,2,0)),"")</f>
        <v/>
      </c>
      <c r="P63" t="str">
        <f>IFERROR(IF($C63=0,VLOOKUP(CONCATENATE($A63,"_",P$1),'Master Data Item List'!$D$3:$F$585,2,0),VLOOKUP(CONCATENATE(RIGHT($A63,3),"_",P$1),'Master Data Item List'!$D$3:$F$585,2,0)),"")</f>
        <v/>
      </c>
      <c r="Q63" t="str">
        <f>IFERROR(IF($C63=0,VLOOKUP(CONCATENATE($A63,"_",Q$1),'Master Data Item List'!$D$3:$F$585,2,0),VLOOKUP(CONCATENATE(RIGHT($A63,3),"_",Q$1),'Master Data Item List'!$D$3:$F$585,2,0)),"")</f>
        <v/>
      </c>
      <c r="R63" t="str">
        <f>IFERROR(IF($C63=0,VLOOKUP(CONCATENATE($A63,"_",R$1),'Master Data Item List'!$D$3:$F$585,2,0),VLOOKUP(CONCATENATE(RIGHT($A63,3),"_",R$1),'Master Data Item List'!$D$3:$F$585,2,0)),"")</f>
        <v/>
      </c>
    </row>
    <row r="64" spans="1:18">
      <c r="A64" t="s">
        <v>1444</v>
      </c>
      <c r="B64" t="str">
        <f t="shared" si="0"/>
        <v>CYP101Referral</v>
      </c>
      <c r="C64">
        <f t="shared" si="1"/>
        <v>1</v>
      </c>
      <c r="D64" t="str">
        <f>IFERROR(IF($C64=0,VLOOKUP(CONCATENATE($A64,"_",D$1),'Master Data Item List'!$D$3:$F$585,2,0),VLOOKUP(CONCATENATE(RIGHT($A64,3),"_",D$1),'Master Data Item List'!$D$3:$F$585,2,0)),"")</f>
        <v>OrgID_Commissioner</v>
      </c>
      <c r="E64" t="str">
        <f>IFERROR(IF($C64=0,VLOOKUP(CONCATENATE($A64,"_",E$1),'Master Data Item List'!$D$3:$F$585,2,0),VLOOKUP(CONCATENATE(RIGHT($A64,3),"_",E$1),'Master Data Item List'!$D$3:$F$585,2,0)),"")</f>
        <v>OrgID_Commissoner</v>
      </c>
      <c r="F64" t="str">
        <f>IFERROR(IF($C64=0,VLOOKUP(CONCATENATE($A64,"_",F$1),'Master Data Item List'!$D$3:$F$585,2,0),VLOOKUP(CONCATENATE(RIGHT($A64,3),"_",F$1),'Master Data Item List'!$D$3:$F$585,2,0)),"")</f>
        <v>OrgID_Commissioner</v>
      </c>
      <c r="G64" t="str">
        <f>IFERROR(IF($C64=0,VLOOKUP(CONCATENATE($A64,"_",G$1),'Master Data Item List'!$D$3:$F$585,2,0),VLOOKUP(CONCATENATE(RIGHT($A64,3),"_",G$1),'Master Data Item List'!$D$3:$F$585,2,0)),"")</f>
        <v>OrgID_Commissioner</v>
      </c>
      <c r="H64" t="str">
        <f>IFERROR(IF($C64=0,VLOOKUP(CONCATENATE($A64,"_",H$1),'Master Data Item List'!$D$3:$F$585,2,0),VLOOKUP(CONCATENATE(RIGHT($A64,3),"_",H$1),'Master Data Item List'!$D$3:$F$585,2,0)),"")</f>
        <v/>
      </c>
      <c r="I64" t="str">
        <f>IFERROR(IF($C64=0,VLOOKUP(CONCATENATE($A64,"_",I$1),'Master Data Item List'!$D$3:$F$585,2,0),VLOOKUP(CONCATENATE(RIGHT($A64,3),"_",I$1),'Master Data Item List'!$D$3:$F$585,2,0)),"")</f>
        <v/>
      </c>
      <c r="J64" t="str">
        <f>IFERROR(IF($C64=0,VLOOKUP(CONCATENATE($A64,"_",J$1),'Master Data Item List'!$D$3:$F$585,2,0),VLOOKUP(CONCATENATE(RIGHT($A64,3),"_",J$1),'Master Data Item List'!$D$3:$F$585,2,0)),"")</f>
        <v/>
      </c>
      <c r="K64" t="str">
        <f>IFERROR(IF($C64=0,VLOOKUP(CONCATENATE($A64,"_",K$1),'Master Data Item List'!$D$3:$F$585,2,0),VLOOKUP(CONCATENATE(RIGHT($A64,3),"_",K$1),'Master Data Item List'!$D$3:$F$585,2,0)),"")</f>
        <v/>
      </c>
      <c r="L64" t="str">
        <f>IFERROR(IF($C64=0,VLOOKUP(CONCATENATE($A64,"_",L$1),'Master Data Item List'!$D$3:$F$585,2,0),VLOOKUP(CONCATENATE(RIGHT($A64,3),"_",L$1),'Master Data Item List'!$D$3:$F$585,2,0)),"")</f>
        <v/>
      </c>
      <c r="M64" t="str">
        <f>IFERROR(IF($C64=0,VLOOKUP(CONCATENATE($A64,"_",M$1),'Master Data Item List'!$D$3:$F$585,2,0),VLOOKUP(CONCATENATE(RIGHT($A64,3),"_",M$1),'Master Data Item List'!$D$3:$F$585,2,0)),"")</f>
        <v/>
      </c>
      <c r="N64" t="str">
        <f>IFERROR(IF($C64=0,VLOOKUP(CONCATENATE($A64,"_",N$1),'Master Data Item List'!$D$3:$F$585,2,0),VLOOKUP(CONCATENATE(RIGHT($A64,3),"_",N$1),'Master Data Item List'!$D$3:$F$585,2,0)),"")</f>
        <v/>
      </c>
      <c r="O64" t="str">
        <f>IFERROR(IF($C64=0,VLOOKUP(CONCATENATE($A64,"_",O$1),'Master Data Item List'!$D$3:$F$585,2,0),VLOOKUP(CONCATENATE(RIGHT($A64,3),"_",O$1),'Master Data Item List'!$D$3:$F$585,2,0)),"")</f>
        <v/>
      </c>
      <c r="P64" t="str">
        <f>IFERROR(IF($C64=0,VLOOKUP(CONCATENATE($A64,"_",P$1),'Master Data Item List'!$D$3:$F$585,2,0),VLOOKUP(CONCATENATE(RIGHT($A64,3),"_",P$1),'Master Data Item List'!$D$3:$F$585,2,0)),"")</f>
        <v/>
      </c>
      <c r="Q64" t="str">
        <f>IFERROR(IF($C64=0,VLOOKUP(CONCATENATE($A64,"_",Q$1),'Master Data Item List'!$D$3:$F$585,2,0),VLOOKUP(CONCATENATE(RIGHT($A64,3),"_",Q$1),'Master Data Item List'!$D$3:$F$585,2,0)),"")</f>
        <v/>
      </c>
      <c r="R64" t="str">
        <f>IFERROR(IF($C64=0,VLOOKUP(CONCATENATE($A64,"_",R$1),'Master Data Item List'!$D$3:$F$585,2,0),VLOOKUP(CONCATENATE(RIGHT($A64,3),"_",R$1),'Master Data Item List'!$D$3:$F$585,2,0)),"")</f>
        <v/>
      </c>
    </row>
    <row r="65" spans="1:18">
      <c r="A65" t="s">
        <v>1599</v>
      </c>
      <c r="B65" t="str">
        <f t="shared" si="0"/>
        <v>CYP101Referral</v>
      </c>
      <c r="C65">
        <f t="shared" si="1"/>
        <v>0</v>
      </c>
      <c r="D65" t="str">
        <f>IFERROR(IF($C65=0,VLOOKUP(CONCATENATE($A65,"_",D$1),'Master Data Item List'!$D$3:$F$585,2,0),VLOOKUP(CONCATENATE(RIGHT($A65,3),"_",D$1),'Master Data Item List'!$D$3:$F$585,2,0)),"")</f>
        <v>ReferralRequest_ReceivedTime</v>
      </c>
      <c r="E65" t="str">
        <f>IFERROR(IF($C65=0,VLOOKUP(CONCATENATE($A65,"_",E$1),'Master Data Item List'!$D$3:$F$585,2,0),VLOOKUP(CONCATENATE(RIGHT($A65,3),"_",E$1),'Master Data Item List'!$D$3:$F$585,2,0)),"")</f>
        <v/>
      </c>
      <c r="F65" t="str">
        <f>IFERROR(IF($C65=0,VLOOKUP(CONCATENATE($A65,"_",F$1),'Master Data Item List'!$D$3:$F$585,2,0),VLOOKUP(CONCATENATE(RIGHT($A65,3),"_",F$1),'Master Data Item List'!$D$3:$F$585,2,0)),"")</f>
        <v/>
      </c>
      <c r="G65" t="str">
        <f>IFERROR(IF($C65=0,VLOOKUP(CONCATENATE($A65,"_",G$1),'Master Data Item List'!$D$3:$F$585,2,0),VLOOKUP(CONCATENATE(RIGHT($A65,3),"_",G$1),'Master Data Item List'!$D$3:$F$585,2,0)),"")</f>
        <v/>
      </c>
      <c r="H65" t="str">
        <f>IFERROR(IF($C65=0,VLOOKUP(CONCATENATE($A65,"_",H$1),'Master Data Item List'!$D$3:$F$585,2,0),VLOOKUP(CONCATENATE(RIGHT($A65,3),"_",H$1),'Master Data Item List'!$D$3:$F$585,2,0)),"")</f>
        <v/>
      </c>
      <c r="I65" t="str">
        <f>IFERROR(IF($C65=0,VLOOKUP(CONCATENATE($A65,"_",I$1),'Master Data Item List'!$D$3:$F$585,2,0),VLOOKUP(CONCATENATE(RIGHT($A65,3),"_",I$1),'Master Data Item List'!$D$3:$F$585,2,0)),"")</f>
        <v/>
      </c>
      <c r="J65" t="str">
        <f>IFERROR(IF($C65=0,VLOOKUP(CONCATENATE($A65,"_",J$1),'Master Data Item List'!$D$3:$F$585,2,0),VLOOKUP(CONCATENATE(RIGHT($A65,3),"_",J$1),'Master Data Item List'!$D$3:$F$585,2,0)),"")</f>
        <v/>
      </c>
      <c r="K65" t="str">
        <f>IFERROR(IF($C65=0,VLOOKUP(CONCATENATE($A65,"_",K$1),'Master Data Item List'!$D$3:$F$585,2,0),VLOOKUP(CONCATENATE(RIGHT($A65,3),"_",K$1),'Master Data Item List'!$D$3:$F$585,2,0)),"")</f>
        <v/>
      </c>
      <c r="L65" t="str">
        <f>IFERROR(IF($C65=0,VLOOKUP(CONCATENATE($A65,"_",L$1),'Master Data Item List'!$D$3:$F$585,2,0),VLOOKUP(CONCATENATE(RIGHT($A65,3),"_",L$1),'Master Data Item List'!$D$3:$F$585,2,0)),"")</f>
        <v/>
      </c>
      <c r="M65" t="str">
        <f>IFERROR(IF($C65=0,VLOOKUP(CONCATENATE($A65,"_",M$1),'Master Data Item List'!$D$3:$F$585,2,0),VLOOKUP(CONCATENATE(RIGHT($A65,3),"_",M$1),'Master Data Item List'!$D$3:$F$585,2,0)),"")</f>
        <v/>
      </c>
      <c r="N65" t="str">
        <f>IFERROR(IF($C65=0,VLOOKUP(CONCATENATE($A65,"_",N$1),'Master Data Item List'!$D$3:$F$585,2,0),VLOOKUP(CONCATENATE(RIGHT($A65,3),"_",N$1),'Master Data Item List'!$D$3:$F$585,2,0)),"")</f>
        <v/>
      </c>
      <c r="O65" t="str">
        <f>IFERROR(IF($C65=0,VLOOKUP(CONCATENATE($A65,"_",O$1),'Master Data Item List'!$D$3:$F$585,2,0),VLOOKUP(CONCATENATE(RIGHT($A65,3),"_",O$1),'Master Data Item List'!$D$3:$F$585,2,0)),"")</f>
        <v/>
      </c>
      <c r="P65" t="str">
        <f>IFERROR(IF($C65=0,VLOOKUP(CONCATENATE($A65,"_",P$1),'Master Data Item List'!$D$3:$F$585,2,0),VLOOKUP(CONCATENATE(RIGHT($A65,3),"_",P$1),'Master Data Item List'!$D$3:$F$585,2,0)),"")</f>
        <v/>
      </c>
      <c r="Q65" t="str">
        <f>IFERROR(IF($C65=0,VLOOKUP(CONCATENATE($A65,"_",Q$1),'Master Data Item List'!$D$3:$F$585,2,0),VLOOKUP(CONCATENATE(RIGHT($A65,3),"_",Q$1),'Master Data Item List'!$D$3:$F$585,2,0)),"")</f>
        <v/>
      </c>
      <c r="R65" t="str">
        <f>IFERROR(IF($C65=0,VLOOKUP(CONCATENATE($A65,"_",R$1),'Master Data Item List'!$D$3:$F$585,2,0),VLOOKUP(CONCATENATE(RIGHT($A65,3),"_",R$1),'Master Data Item List'!$D$3:$F$585,2,0)),"")</f>
        <v/>
      </c>
    </row>
    <row r="66" spans="1:18">
      <c r="A66" t="s">
        <v>1445</v>
      </c>
      <c r="B66" t="str">
        <f t="shared" si="0"/>
        <v>CYP101Referral</v>
      </c>
      <c r="C66">
        <f t="shared" si="1"/>
        <v>0</v>
      </c>
      <c r="D66" t="str">
        <f>IFERROR(IF($C66=0,VLOOKUP(CONCATENATE($A66,"_",D$1),'Master Data Item List'!$D$3:$F$585,2,0),VLOOKUP(CONCATENATE(RIGHT($A66,3),"_",D$1),'Master Data Item List'!$D$3:$F$585,2,0)),"")</f>
        <v>SourceOfReferral</v>
      </c>
      <c r="E66" t="str">
        <f>IFERROR(IF($C66=0,VLOOKUP(CONCATENATE($A66,"_",E$1),'Master Data Item List'!$D$3:$F$585,2,0),VLOOKUP(CONCATENATE(RIGHT($A66,3),"_",E$1),'Master Data Item List'!$D$3:$F$585,2,0)),"")</f>
        <v/>
      </c>
      <c r="F66" t="str">
        <f>IFERROR(IF($C66=0,VLOOKUP(CONCATENATE($A66,"_",F$1),'Master Data Item List'!$D$3:$F$585,2,0),VLOOKUP(CONCATENATE(RIGHT($A66,3),"_",F$1),'Master Data Item List'!$D$3:$F$585,2,0)),"")</f>
        <v/>
      </c>
      <c r="G66" t="str">
        <f>IFERROR(IF($C66=0,VLOOKUP(CONCATENATE($A66,"_",G$1),'Master Data Item List'!$D$3:$F$585,2,0),VLOOKUP(CONCATENATE(RIGHT($A66,3),"_",G$1),'Master Data Item List'!$D$3:$F$585,2,0)),"")</f>
        <v/>
      </c>
      <c r="H66" t="str">
        <f>IFERROR(IF($C66=0,VLOOKUP(CONCATENATE($A66,"_",H$1),'Master Data Item List'!$D$3:$F$585,2,0),VLOOKUP(CONCATENATE(RIGHT($A66,3),"_",H$1),'Master Data Item List'!$D$3:$F$585,2,0)),"")</f>
        <v/>
      </c>
      <c r="I66" t="str">
        <f>IFERROR(IF($C66=0,VLOOKUP(CONCATENATE($A66,"_",I$1),'Master Data Item List'!$D$3:$F$585,2,0),VLOOKUP(CONCATENATE(RIGHT($A66,3),"_",I$1),'Master Data Item List'!$D$3:$F$585,2,0)),"")</f>
        <v/>
      </c>
      <c r="J66" t="str">
        <f>IFERROR(IF($C66=0,VLOOKUP(CONCATENATE($A66,"_",J$1),'Master Data Item List'!$D$3:$F$585,2,0),VLOOKUP(CONCATENATE(RIGHT($A66,3),"_",J$1),'Master Data Item List'!$D$3:$F$585,2,0)),"")</f>
        <v/>
      </c>
      <c r="K66" t="str">
        <f>IFERROR(IF($C66=0,VLOOKUP(CONCATENATE($A66,"_",K$1),'Master Data Item List'!$D$3:$F$585,2,0),VLOOKUP(CONCATENATE(RIGHT($A66,3),"_",K$1),'Master Data Item List'!$D$3:$F$585,2,0)),"")</f>
        <v/>
      </c>
      <c r="L66" t="str">
        <f>IFERROR(IF($C66=0,VLOOKUP(CONCATENATE($A66,"_",L$1),'Master Data Item List'!$D$3:$F$585,2,0),VLOOKUP(CONCATENATE(RIGHT($A66,3),"_",L$1),'Master Data Item List'!$D$3:$F$585,2,0)),"")</f>
        <v/>
      </c>
      <c r="M66" t="str">
        <f>IFERROR(IF($C66=0,VLOOKUP(CONCATENATE($A66,"_",M$1),'Master Data Item List'!$D$3:$F$585,2,0),VLOOKUP(CONCATENATE(RIGHT($A66,3),"_",M$1),'Master Data Item List'!$D$3:$F$585,2,0)),"")</f>
        <v/>
      </c>
      <c r="N66" t="str">
        <f>IFERROR(IF($C66=0,VLOOKUP(CONCATENATE($A66,"_",N$1),'Master Data Item List'!$D$3:$F$585,2,0),VLOOKUP(CONCATENATE(RIGHT($A66,3),"_",N$1),'Master Data Item List'!$D$3:$F$585,2,0)),"")</f>
        <v/>
      </c>
      <c r="O66" t="str">
        <f>IFERROR(IF($C66=0,VLOOKUP(CONCATENATE($A66,"_",O$1),'Master Data Item List'!$D$3:$F$585,2,0),VLOOKUP(CONCATENATE(RIGHT($A66,3),"_",O$1),'Master Data Item List'!$D$3:$F$585,2,0)),"")</f>
        <v/>
      </c>
      <c r="P66" t="str">
        <f>IFERROR(IF($C66=0,VLOOKUP(CONCATENATE($A66,"_",P$1),'Master Data Item List'!$D$3:$F$585,2,0),VLOOKUP(CONCATENATE(RIGHT($A66,3),"_",P$1),'Master Data Item List'!$D$3:$F$585,2,0)),"")</f>
        <v/>
      </c>
      <c r="Q66" t="str">
        <f>IFERROR(IF($C66=0,VLOOKUP(CONCATENATE($A66,"_",Q$1),'Master Data Item List'!$D$3:$F$585,2,0),VLOOKUP(CONCATENATE(RIGHT($A66,3),"_",Q$1),'Master Data Item List'!$D$3:$F$585,2,0)),"")</f>
        <v/>
      </c>
      <c r="R66" t="str">
        <f>IFERROR(IF($C66=0,VLOOKUP(CONCATENATE($A66,"_",R$1),'Master Data Item List'!$D$3:$F$585,2,0),VLOOKUP(CONCATENATE(RIGHT($A66,3),"_",R$1),'Master Data Item List'!$D$3:$F$585,2,0)),"")</f>
        <v/>
      </c>
    </row>
    <row r="67" spans="1:18">
      <c r="A67" t="s">
        <v>1447</v>
      </c>
      <c r="B67" t="str">
        <f t="shared" si="0"/>
        <v>CYP101Referral</v>
      </c>
      <c r="C67">
        <f t="shared" si="1"/>
        <v>1</v>
      </c>
      <c r="D67" t="str">
        <f>IFERROR(IF($C67=0,VLOOKUP(CONCATENATE($A67,"_",D$1),'Master Data Item List'!$D$3:$F$585,2,0),VLOOKUP(CONCATENATE(RIGHT($A67,3),"_",D$1),'Master Data Item List'!$D$3:$F$585,2,0)),"")</f>
        <v>ServiceLineAgreement</v>
      </c>
      <c r="E67" t="str">
        <f>IFERROR(IF($C67=0,VLOOKUP(CONCATENATE($A67,"_",E$1),'Master Data Item List'!$D$3:$F$585,2,0),VLOOKUP(CONCATENATE(RIGHT($A67,3),"_",E$1),'Master Data Item List'!$D$3:$F$585,2,0)),"")</f>
        <v>TeamID_Local</v>
      </c>
      <c r="F67" t="str">
        <f>IFERROR(IF($C67=0,VLOOKUP(CONCATENATE($A67,"_",F$1),'Master Data Item List'!$D$3:$F$585,2,0),VLOOKUP(CONCATENATE(RIGHT($A67,3),"_",F$1),'Master Data Item List'!$D$3:$F$585,2,0)),"")</f>
        <v>ServiceLineAgreement</v>
      </c>
      <c r="G67" t="str">
        <f>IFERROR(IF($C67=0,VLOOKUP(CONCATENATE($A67,"_",G$1),'Master Data Item List'!$D$3:$F$585,2,0),VLOOKUP(CONCATENATE(RIGHT($A67,3),"_",G$1),'Master Data Item List'!$D$3:$F$585,2,0)),"")</f>
        <v/>
      </c>
      <c r="H67" t="str">
        <f>IFERROR(IF($C67=0,VLOOKUP(CONCATENATE($A67,"_",H$1),'Master Data Item List'!$D$3:$F$585,2,0),VLOOKUP(CONCATENATE(RIGHT($A67,3),"_",H$1),'Master Data Item List'!$D$3:$F$585,2,0)),"")</f>
        <v/>
      </c>
      <c r="I67" t="str">
        <f>IFERROR(IF($C67=0,VLOOKUP(CONCATENATE($A67,"_",I$1),'Master Data Item List'!$D$3:$F$585,2,0),VLOOKUP(CONCATENATE(RIGHT($A67,3),"_",I$1),'Master Data Item List'!$D$3:$F$585,2,0)),"")</f>
        <v/>
      </c>
      <c r="J67" t="str">
        <f>IFERROR(IF($C67=0,VLOOKUP(CONCATENATE($A67,"_",J$1),'Master Data Item List'!$D$3:$F$585,2,0),VLOOKUP(CONCATENATE(RIGHT($A67,3),"_",J$1),'Master Data Item List'!$D$3:$F$585,2,0)),"")</f>
        <v/>
      </c>
      <c r="K67" t="str">
        <f>IFERROR(IF($C67=0,VLOOKUP(CONCATENATE($A67,"_",K$1),'Master Data Item List'!$D$3:$F$585,2,0),VLOOKUP(CONCATENATE(RIGHT($A67,3),"_",K$1),'Master Data Item List'!$D$3:$F$585,2,0)),"")</f>
        <v/>
      </c>
      <c r="L67" t="str">
        <f>IFERROR(IF($C67=0,VLOOKUP(CONCATENATE($A67,"_",L$1),'Master Data Item List'!$D$3:$F$585,2,0),VLOOKUP(CONCATENATE(RIGHT($A67,3),"_",L$1),'Master Data Item List'!$D$3:$F$585,2,0)),"")</f>
        <v/>
      </c>
      <c r="M67" t="str">
        <f>IFERROR(IF($C67=0,VLOOKUP(CONCATENATE($A67,"_",M$1),'Master Data Item List'!$D$3:$F$585,2,0),VLOOKUP(CONCATENATE(RIGHT($A67,3),"_",M$1),'Master Data Item List'!$D$3:$F$585,2,0)),"")</f>
        <v/>
      </c>
      <c r="N67" t="str">
        <f>IFERROR(IF($C67=0,VLOOKUP(CONCATENATE($A67,"_",N$1),'Master Data Item List'!$D$3:$F$585,2,0),VLOOKUP(CONCATENATE(RIGHT($A67,3),"_",N$1),'Master Data Item List'!$D$3:$F$585,2,0)),"")</f>
        <v/>
      </c>
      <c r="O67" t="str">
        <f>IFERROR(IF($C67=0,VLOOKUP(CONCATENATE($A67,"_",O$1),'Master Data Item List'!$D$3:$F$585,2,0),VLOOKUP(CONCATENATE(RIGHT($A67,3),"_",O$1),'Master Data Item List'!$D$3:$F$585,2,0)),"")</f>
        <v/>
      </c>
      <c r="P67" t="str">
        <f>IFERROR(IF($C67=0,VLOOKUP(CONCATENATE($A67,"_",P$1),'Master Data Item List'!$D$3:$F$585,2,0),VLOOKUP(CONCATENATE(RIGHT($A67,3),"_",P$1),'Master Data Item List'!$D$3:$F$585,2,0)),"")</f>
        <v/>
      </c>
      <c r="Q67" t="str">
        <f>IFERROR(IF($C67=0,VLOOKUP(CONCATENATE($A67,"_",Q$1),'Master Data Item List'!$D$3:$F$585,2,0),VLOOKUP(CONCATENATE(RIGHT($A67,3),"_",Q$1),'Master Data Item List'!$D$3:$F$585,2,0)),"")</f>
        <v/>
      </c>
      <c r="R67" t="str">
        <f>IFERROR(IF($C67=0,VLOOKUP(CONCATENATE($A67,"_",R$1),'Master Data Item List'!$D$3:$F$585,2,0),VLOOKUP(CONCATENATE(RIGHT($A67,3),"_",R$1),'Master Data Item List'!$D$3:$F$585,2,0)),"")</f>
        <v/>
      </c>
    </row>
    <row r="68" spans="1:18">
      <c r="A68" t="s">
        <v>1446</v>
      </c>
      <c r="B68" t="str">
        <f t="shared" si="0"/>
        <v>CYP101Referral</v>
      </c>
      <c r="C68">
        <f t="shared" si="1"/>
        <v>0</v>
      </c>
      <c r="D68" t="str">
        <f>IFERROR(IF($C68=0,VLOOKUP(CONCATENATE($A68,"_",D$1),'Master Data Item List'!$D$3:$F$585,2,0),VLOOKUP(CONCATENATE(RIGHT($A68,3),"_",D$1),'Master Data Item List'!$D$3:$F$585,2,0)),"")</f>
        <v>OrgID_Referring</v>
      </c>
      <c r="E68" t="str">
        <f>IFERROR(IF($C68=0,VLOOKUP(CONCATENATE($A68,"_",E$1),'Master Data Item List'!$D$3:$F$585,2,0),VLOOKUP(CONCATENATE(RIGHT($A68,3),"_",E$1),'Master Data Item List'!$D$3:$F$585,2,0)),"")</f>
        <v/>
      </c>
      <c r="F68" t="str">
        <f>IFERROR(IF($C68=0,VLOOKUP(CONCATENATE($A68,"_",F$1),'Master Data Item List'!$D$3:$F$585,2,0),VLOOKUP(CONCATENATE(RIGHT($A68,3),"_",F$1),'Master Data Item List'!$D$3:$F$585,2,0)),"")</f>
        <v/>
      </c>
      <c r="G68" t="str">
        <f>IFERROR(IF($C68=0,VLOOKUP(CONCATENATE($A68,"_",G$1),'Master Data Item List'!$D$3:$F$585,2,0),VLOOKUP(CONCATENATE(RIGHT($A68,3),"_",G$1),'Master Data Item List'!$D$3:$F$585,2,0)),"")</f>
        <v/>
      </c>
      <c r="H68" t="str">
        <f>IFERROR(IF($C68=0,VLOOKUP(CONCATENATE($A68,"_",H$1),'Master Data Item List'!$D$3:$F$585,2,0),VLOOKUP(CONCATENATE(RIGHT($A68,3),"_",H$1),'Master Data Item List'!$D$3:$F$585,2,0)),"")</f>
        <v/>
      </c>
      <c r="I68" t="str">
        <f>IFERROR(IF($C68=0,VLOOKUP(CONCATENATE($A68,"_",I$1),'Master Data Item List'!$D$3:$F$585,2,0),VLOOKUP(CONCATENATE(RIGHT($A68,3),"_",I$1),'Master Data Item List'!$D$3:$F$585,2,0)),"")</f>
        <v/>
      </c>
      <c r="J68" t="str">
        <f>IFERROR(IF($C68=0,VLOOKUP(CONCATENATE($A68,"_",J$1),'Master Data Item List'!$D$3:$F$585,2,0),VLOOKUP(CONCATENATE(RIGHT($A68,3),"_",J$1),'Master Data Item List'!$D$3:$F$585,2,0)),"")</f>
        <v/>
      </c>
      <c r="K68" t="str">
        <f>IFERROR(IF($C68=0,VLOOKUP(CONCATENATE($A68,"_",K$1),'Master Data Item List'!$D$3:$F$585,2,0),VLOOKUP(CONCATENATE(RIGHT($A68,3),"_",K$1),'Master Data Item List'!$D$3:$F$585,2,0)),"")</f>
        <v/>
      </c>
      <c r="L68" t="str">
        <f>IFERROR(IF($C68=0,VLOOKUP(CONCATENATE($A68,"_",L$1),'Master Data Item List'!$D$3:$F$585,2,0),VLOOKUP(CONCATENATE(RIGHT($A68,3),"_",L$1),'Master Data Item List'!$D$3:$F$585,2,0)),"")</f>
        <v/>
      </c>
      <c r="M68" t="str">
        <f>IFERROR(IF($C68=0,VLOOKUP(CONCATENATE($A68,"_",M$1),'Master Data Item List'!$D$3:$F$585,2,0),VLOOKUP(CONCATENATE(RIGHT($A68,3),"_",M$1),'Master Data Item List'!$D$3:$F$585,2,0)),"")</f>
        <v/>
      </c>
      <c r="N68" t="str">
        <f>IFERROR(IF($C68=0,VLOOKUP(CONCATENATE($A68,"_",N$1),'Master Data Item List'!$D$3:$F$585,2,0),VLOOKUP(CONCATENATE(RIGHT($A68,3),"_",N$1),'Master Data Item List'!$D$3:$F$585,2,0)),"")</f>
        <v/>
      </c>
      <c r="O68" t="str">
        <f>IFERROR(IF($C68=0,VLOOKUP(CONCATENATE($A68,"_",O$1),'Master Data Item List'!$D$3:$F$585,2,0),VLOOKUP(CONCATENATE(RIGHT($A68,3),"_",O$1),'Master Data Item List'!$D$3:$F$585,2,0)),"")</f>
        <v/>
      </c>
      <c r="P68" t="str">
        <f>IFERROR(IF($C68=0,VLOOKUP(CONCATENATE($A68,"_",P$1),'Master Data Item List'!$D$3:$F$585,2,0),VLOOKUP(CONCATENATE(RIGHT($A68,3),"_",P$1),'Master Data Item List'!$D$3:$F$585,2,0)),"")</f>
        <v/>
      </c>
      <c r="Q68" t="str">
        <f>IFERROR(IF($C68=0,VLOOKUP(CONCATENATE($A68,"_",Q$1),'Master Data Item List'!$D$3:$F$585,2,0),VLOOKUP(CONCATENATE(RIGHT($A68,3),"_",Q$1),'Master Data Item List'!$D$3:$F$585,2,0)),"")</f>
        <v/>
      </c>
      <c r="R68" t="str">
        <f>IFERROR(IF($C68=0,VLOOKUP(CONCATENATE($A68,"_",R$1),'Master Data Item List'!$D$3:$F$585,2,0),VLOOKUP(CONCATENATE(RIGHT($A68,3),"_",R$1),'Master Data Item List'!$D$3:$F$585,2,0)),"")</f>
        <v/>
      </c>
    </row>
    <row r="69" spans="1:18">
      <c r="A69" t="s">
        <v>1600</v>
      </c>
      <c r="B69" t="str">
        <f t="shared" si="0"/>
        <v>CYP101Referral</v>
      </c>
      <c r="C69">
        <f t="shared" si="1"/>
        <v>0</v>
      </c>
      <c r="D69" t="str">
        <f>IFERROR(IF($C69=0,VLOOKUP(CONCATENATE($A69,"_",D$1),'Master Data Item List'!$D$3:$F$585,2,0),VLOOKUP(CONCATENATE(RIGHT($A69,3),"_",D$1),'Master Data Item List'!$D$3:$F$585,2,0)),"")</f>
        <v>Referring_StaffGroup</v>
      </c>
      <c r="E69" t="str">
        <f>IFERROR(IF($C69=0,VLOOKUP(CONCATENATE($A69,"_",E$1),'Master Data Item List'!$D$3:$F$585,2,0),VLOOKUP(CONCATENATE(RIGHT($A69,3),"_",E$1),'Master Data Item List'!$D$3:$F$585,2,0)),"")</f>
        <v/>
      </c>
      <c r="F69" t="str">
        <f>IFERROR(IF($C69=0,VLOOKUP(CONCATENATE($A69,"_",F$1),'Master Data Item List'!$D$3:$F$585,2,0),VLOOKUP(CONCATENATE(RIGHT($A69,3),"_",F$1),'Master Data Item List'!$D$3:$F$585,2,0)),"")</f>
        <v/>
      </c>
      <c r="G69" t="str">
        <f>IFERROR(IF($C69=0,VLOOKUP(CONCATENATE($A69,"_",G$1),'Master Data Item List'!$D$3:$F$585,2,0),VLOOKUP(CONCATENATE(RIGHT($A69,3),"_",G$1),'Master Data Item List'!$D$3:$F$585,2,0)),"")</f>
        <v/>
      </c>
      <c r="H69" t="str">
        <f>IFERROR(IF($C69=0,VLOOKUP(CONCATENATE($A69,"_",H$1),'Master Data Item List'!$D$3:$F$585,2,0),VLOOKUP(CONCATENATE(RIGHT($A69,3),"_",H$1),'Master Data Item List'!$D$3:$F$585,2,0)),"")</f>
        <v/>
      </c>
      <c r="I69" t="str">
        <f>IFERROR(IF($C69=0,VLOOKUP(CONCATENATE($A69,"_",I$1),'Master Data Item List'!$D$3:$F$585,2,0),VLOOKUP(CONCATENATE(RIGHT($A69,3),"_",I$1),'Master Data Item List'!$D$3:$F$585,2,0)),"")</f>
        <v/>
      </c>
      <c r="J69" t="str">
        <f>IFERROR(IF($C69=0,VLOOKUP(CONCATENATE($A69,"_",J$1),'Master Data Item List'!$D$3:$F$585,2,0),VLOOKUP(CONCATENATE(RIGHT($A69,3),"_",J$1),'Master Data Item List'!$D$3:$F$585,2,0)),"")</f>
        <v/>
      </c>
      <c r="K69" t="str">
        <f>IFERROR(IF($C69=0,VLOOKUP(CONCATENATE($A69,"_",K$1),'Master Data Item List'!$D$3:$F$585,2,0),VLOOKUP(CONCATENATE(RIGHT($A69,3),"_",K$1),'Master Data Item List'!$D$3:$F$585,2,0)),"")</f>
        <v/>
      </c>
      <c r="L69" t="str">
        <f>IFERROR(IF($C69=0,VLOOKUP(CONCATENATE($A69,"_",L$1),'Master Data Item List'!$D$3:$F$585,2,0),VLOOKUP(CONCATENATE(RIGHT($A69,3),"_",L$1),'Master Data Item List'!$D$3:$F$585,2,0)),"")</f>
        <v/>
      </c>
      <c r="M69" t="str">
        <f>IFERROR(IF($C69=0,VLOOKUP(CONCATENATE($A69,"_",M$1),'Master Data Item List'!$D$3:$F$585,2,0),VLOOKUP(CONCATENATE(RIGHT($A69,3),"_",M$1),'Master Data Item List'!$D$3:$F$585,2,0)),"")</f>
        <v/>
      </c>
      <c r="N69" t="str">
        <f>IFERROR(IF($C69=0,VLOOKUP(CONCATENATE($A69,"_",N$1),'Master Data Item List'!$D$3:$F$585,2,0),VLOOKUP(CONCATENATE(RIGHT($A69,3),"_",N$1),'Master Data Item List'!$D$3:$F$585,2,0)),"")</f>
        <v/>
      </c>
      <c r="O69" t="str">
        <f>IFERROR(IF($C69=0,VLOOKUP(CONCATENATE($A69,"_",O$1),'Master Data Item List'!$D$3:$F$585,2,0),VLOOKUP(CONCATENATE(RIGHT($A69,3),"_",O$1),'Master Data Item List'!$D$3:$F$585,2,0)),"")</f>
        <v/>
      </c>
      <c r="P69" t="str">
        <f>IFERROR(IF($C69=0,VLOOKUP(CONCATENATE($A69,"_",P$1),'Master Data Item List'!$D$3:$F$585,2,0),VLOOKUP(CONCATENATE(RIGHT($A69,3),"_",P$1),'Master Data Item List'!$D$3:$F$585,2,0)),"")</f>
        <v/>
      </c>
      <c r="Q69" t="str">
        <f>IFERROR(IF($C69=0,VLOOKUP(CONCATENATE($A69,"_",Q$1),'Master Data Item List'!$D$3:$F$585,2,0),VLOOKUP(CONCATENATE(RIGHT($A69,3),"_",Q$1),'Master Data Item List'!$D$3:$F$585,2,0)),"")</f>
        <v/>
      </c>
      <c r="R69" t="str">
        <f>IFERROR(IF($C69=0,VLOOKUP(CONCATENATE($A69,"_",R$1),'Master Data Item List'!$D$3:$F$585,2,0),VLOOKUP(CONCATENATE(RIGHT($A69,3),"_",R$1),'Master Data Item List'!$D$3:$F$585,2,0)),"")</f>
        <v/>
      </c>
    </row>
    <row r="70" spans="1:18">
      <c r="A70" t="s">
        <v>1448</v>
      </c>
      <c r="B70" t="str">
        <f t="shared" si="0"/>
        <v>CYP101Referral</v>
      </c>
      <c r="C70">
        <f t="shared" si="1"/>
        <v>0</v>
      </c>
      <c r="D70" t="str">
        <f>IFERROR(IF($C70=0,VLOOKUP(CONCATENATE($A70,"_",D$1),'Master Data Item List'!$D$3:$F$585,2,0),VLOOKUP(CONCATENATE(RIGHT($A70,3),"_",D$1),'Master Data Item List'!$D$3:$F$585,2,0)),"")</f>
        <v>Priority_Type</v>
      </c>
      <c r="E70" t="str">
        <f>IFERROR(IF($C70=0,VLOOKUP(CONCATENATE($A70,"_",E$1),'Master Data Item List'!$D$3:$F$585,2,0),VLOOKUP(CONCATENATE(RIGHT($A70,3),"_",E$1),'Master Data Item List'!$D$3:$F$585,2,0)),"")</f>
        <v/>
      </c>
      <c r="F70" t="str">
        <f>IFERROR(IF($C70=0,VLOOKUP(CONCATENATE($A70,"_",F$1),'Master Data Item List'!$D$3:$F$585,2,0),VLOOKUP(CONCATENATE(RIGHT($A70,3),"_",F$1),'Master Data Item List'!$D$3:$F$585,2,0)),"")</f>
        <v/>
      </c>
      <c r="G70" t="str">
        <f>IFERROR(IF($C70=0,VLOOKUP(CONCATENATE($A70,"_",G$1),'Master Data Item List'!$D$3:$F$585,2,0),VLOOKUP(CONCATENATE(RIGHT($A70,3),"_",G$1),'Master Data Item List'!$D$3:$F$585,2,0)),"")</f>
        <v/>
      </c>
      <c r="H70" t="str">
        <f>IFERROR(IF($C70=0,VLOOKUP(CONCATENATE($A70,"_",H$1),'Master Data Item List'!$D$3:$F$585,2,0),VLOOKUP(CONCATENATE(RIGHT($A70,3),"_",H$1),'Master Data Item List'!$D$3:$F$585,2,0)),"")</f>
        <v/>
      </c>
      <c r="I70" t="str">
        <f>IFERROR(IF($C70=0,VLOOKUP(CONCATENATE($A70,"_",I$1),'Master Data Item List'!$D$3:$F$585,2,0),VLOOKUP(CONCATENATE(RIGHT($A70,3),"_",I$1),'Master Data Item List'!$D$3:$F$585,2,0)),"")</f>
        <v/>
      </c>
      <c r="J70" t="str">
        <f>IFERROR(IF($C70=0,VLOOKUP(CONCATENATE($A70,"_",J$1),'Master Data Item List'!$D$3:$F$585,2,0),VLOOKUP(CONCATENATE(RIGHT($A70,3),"_",J$1),'Master Data Item List'!$D$3:$F$585,2,0)),"")</f>
        <v/>
      </c>
      <c r="K70" t="str">
        <f>IFERROR(IF($C70=0,VLOOKUP(CONCATENATE($A70,"_",K$1),'Master Data Item List'!$D$3:$F$585,2,0),VLOOKUP(CONCATENATE(RIGHT($A70,3),"_",K$1),'Master Data Item List'!$D$3:$F$585,2,0)),"")</f>
        <v/>
      </c>
      <c r="L70" t="str">
        <f>IFERROR(IF($C70=0,VLOOKUP(CONCATENATE($A70,"_",L$1),'Master Data Item List'!$D$3:$F$585,2,0),VLOOKUP(CONCATENATE(RIGHT($A70,3),"_",L$1),'Master Data Item List'!$D$3:$F$585,2,0)),"")</f>
        <v/>
      </c>
      <c r="M70" t="str">
        <f>IFERROR(IF($C70=0,VLOOKUP(CONCATENATE($A70,"_",M$1),'Master Data Item List'!$D$3:$F$585,2,0),VLOOKUP(CONCATENATE(RIGHT($A70,3),"_",M$1),'Master Data Item List'!$D$3:$F$585,2,0)),"")</f>
        <v/>
      </c>
      <c r="N70" t="str">
        <f>IFERROR(IF($C70=0,VLOOKUP(CONCATENATE($A70,"_",N$1),'Master Data Item List'!$D$3:$F$585,2,0),VLOOKUP(CONCATENATE(RIGHT($A70,3),"_",N$1),'Master Data Item List'!$D$3:$F$585,2,0)),"")</f>
        <v/>
      </c>
      <c r="O70" t="str">
        <f>IFERROR(IF($C70=0,VLOOKUP(CONCATENATE($A70,"_",O$1),'Master Data Item List'!$D$3:$F$585,2,0),VLOOKUP(CONCATENATE(RIGHT($A70,3),"_",O$1),'Master Data Item List'!$D$3:$F$585,2,0)),"")</f>
        <v/>
      </c>
      <c r="P70" t="str">
        <f>IFERROR(IF($C70=0,VLOOKUP(CONCATENATE($A70,"_",P$1),'Master Data Item List'!$D$3:$F$585,2,0),VLOOKUP(CONCATENATE(RIGHT($A70,3),"_",P$1),'Master Data Item List'!$D$3:$F$585,2,0)),"")</f>
        <v/>
      </c>
      <c r="Q70" t="str">
        <f>IFERROR(IF($C70=0,VLOOKUP(CONCATENATE($A70,"_",Q$1),'Master Data Item List'!$D$3:$F$585,2,0),VLOOKUP(CONCATENATE(RIGHT($A70,3),"_",Q$1),'Master Data Item List'!$D$3:$F$585,2,0)),"")</f>
        <v/>
      </c>
      <c r="R70" t="str">
        <f>IFERROR(IF($C70=0,VLOOKUP(CONCATENATE($A70,"_",R$1),'Master Data Item List'!$D$3:$F$585,2,0),VLOOKUP(CONCATENATE(RIGHT($A70,3),"_",R$1),'Master Data Item List'!$D$3:$F$585,2,0)),"")</f>
        <v/>
      </c>
    </row>
    <row r="71" spans="1:18">
      <c r="A71" t="s">
        <v>1449</v>
      </c>
      <c r="B71" t="str">
        <f t="shared" si="0"/>
        <v>CYP101Referral</v>
      </c>
      <c r="C71">
        <f t="shared" si="1"/>
        <v>0</v>
      </c>
      <c r="D71" t="str">
        <f>IFERROR(IF($C71=0,VLOOKUP(CONCATENATE($A71,"_",D$1),'Master Data Item List'!$D$3:$F$585,2,0),VLOOKUP(CONCATENATE(RIGHT($A71,3),"_",D$1),'Master Data Item List'!$D$3:$F$585,2,0)),"")</f>
        <v>PrimaryReferralReason</v>
      </c>
      <c r="E71" t="str">
        <f>IFERROR(IF($C71=0,VLOOKUP(CONCATENATE($A71,"_",E$1),'Master Data Item List'!$D$3:$F$585,2,0),VLOOKUP(CONCATENATE(RIGHT($A71,3),"_",E$1),'Master Data Item List'!$D$3:$F$585,2,0)),"")</f>
        <v/>
      </c>
      <c r="F71" t="str">
        <f>IFERROR(IF($C71=0,VLOOKUP(CONCATENATE($A71,"_",F$1),'Master Data Item List'!$D$3:$F$585,2,0),VLOOKUP(CONCATENATE(RIGHT($A71,3),"_",F$1),'Master Data Item List'!$D$3:$F$585,2,0)),"")</f>
        <v/>
      </c>
      <c r="G71" t="str">
        <f>IFERROR(IF($C71=0,VLOOKUP(CONCATENATE($A71,"_",G$1),'Master Data Item List'!$D$3:$F$585,2,0),VLOOKUP(CONCATENATE(RIGHT($A71,3),"_",G$1),'Master Data Item List'!$D$3:$F$585,2,0)),"")</f>
        <v/>
      </c>
      <c r="H71" t="str">
        <f>IFERROR(IF($C71=0,VLOOKUP(CONCATENATE($A71,"_",H$1),'Master Data Item List'!$D$3:$F$585,2,0),VLOOKUP(CONCATENATE(RIGHT($A71,3),"_",H$1),'Master Data Item List'!$D$3:$F$585,2,0)),"")</f>
        <v/>
      </c>
      <c r="I71" t="str">
        <f>IFERROR(IF($C71=0,VLOOKUP(CONCATENATE($A71,"_",I$1),'Master Data Item List'!$D$3:$F$585,2,0),VLOOKUP(CONCATENATE(RIGHT($A71,3),"_",I$1),'Master Data Item List'!$D$3:$F$585,2,0)),"")</f>
        <v/>
      </c>
      <c r="J71" t="str">
        <f>IFERROR(IF($C71=0,VLOOKUP(CONCATENATE($A71,"_",J$1),'Master Data Item List'!$D$3:$F$585,2,0),VLOOKUP(CONCATENATE(RIGHT($A71,3),"_",J$1),'Master Data Item List'!$D$3:$F$585,2,0)),"")</f>
        <v/>
      </c>
      <c r="K71" t="str">
        <f>IFERROR(IF($C71=0,VLOOKUP(CONCATENATE($A71,"_",K$1),'Master Data Item List'!$D$3:$F$585,2,0),VLOOKUP(CONCATENATE(RIGHT($A71,3),"_",K$1),'Master Data Item List'!$D$3:$F$585,2,0)),"")</f>
        <v/>
      </c>
      <c r="L71" t="str">
        <f>IFERROR(IF($C71=0,VLOOKUP(CONCATENATE($A71,"_",L$1),'Master Data Item List'!$D$3:$F$585,2,0),VLOOKUP(CONCATENATE(RIGHT($A71,3),"_",L$1),'Master Data Item List'!$D$3:$F$585,2,0)),"")</f>
        <v/>
      </c>
      <c r="M71" t="str">
        <f>IFERROR(IF($C71=0,VLOOKUP(CONCATENATE($A71,"_",M$1),'Master Data Item List'!$D$3:$F$585,2,0),VLOOKUP(CONCATENATE(RIGHT($A71,3),"_",M$1),'Master Data Item List'!$D$3:$F$585,2,0)),"")</f>
        <v/>
      </c>
      <c r="N71" t="str">
        <f>IFERROR(IF($C71=0,VLOOKUP(CONCATENATE($A71,"_",N$1),'Master Data Item List'!$D$3:$F$585,2,0),VLOOKUP(CONCATENATE(RIGHT($A71,3),"_",N$1),'Master Data Item List'!$D$3:$F$585,2,0)),"")</f>
        <v/>
      </c>
      <c r="O71" t="str">
        <f>IFERROR(IF($C71=0,VLOOKUP(CONCATENATE($A71,"_",O$1),'Master Data Item List'!$D$3:$F$585,2,0),VLOOKUP(CONCATENATE(RIGHT($A71,3),"_",O$1),'Master Data Item List'!$D$3:$F$585,2,0)),"")</f>
        <v/>
      </c>
      <c r="P71" t="str">
        <f>IFERROR(IF($C71=0,VLOOKUP(CONCATENATE($A71,"_",P$1),'Master Data Item List'!$D$3:$F$585,2,0),VLOOKUP(CONCATENATE(RIGHT($A71,3),"_",P$1),'Master Data Item List'!$D$3:$F$585,2,0)),"")</f>
        <v/>
      </c>
      <c r="Q71" t="str">
        <f>IFERROR(IF($C71=0,VLOOKUP(CONCATENATE($A71,"_",Q$1),'Master Data Item List'!$D$3:$F$585,2,0),VLOOKUP(CONCATENATE(RIGHT($A71,3),"_",Q$1),'Master Data Item List'!$D$3:$F$585,2,0)),"")</f>
        <v/>
      </c>
      <c r="R71" t="str">
        <f>IFERROR(IF($C71=0,VLOOKUP(CONCATENATE($A71,"_",R$1),'Master Data Item List'!$D$3:$F$585,2,0),VLOOKUP(CONCATENATE(RIGHT($A71,3),"_",R$1),'Master Data Item List'!$D$3:$F$585,2,0)),"")</f>
        <v/>
      </c>
    </row>
    <row r="72" spans="1:18">
      <c r="A72" t="s">
        <v>1450</v>
      </c>
      <c r="B72" t="str">
        <f t="shared" si="0"/>
        <v>CYP101Referral</v>
      </c>
      <c r="C72">
        <f t="shared" si="1"/>
        <v>0</v>
      </c>
      <c r="D72" t="str">
        <f>IFERROR(IF($C72=0,VLOOKUP(CONCATENATE($A72,"_",D$1),'Master Data Item List'!$D$3:$F$585,2,0),VLOOKUP(CONCATENATE(RIGHT($A72,3),"_",D$1),'Master Data Item List'!$D$3:$F$585,2,0)),"")</f>
        <v>Discharge_Date</v>
      </c>
      <c r="E72" t="str">
        <f>IFERROR(IF($C72=0,VLOOKUP(CONCATENATE($A72,"_",E$1),'Master Data Item List'!$D$3:$F$585,2,0),VLOOKUP(CONCATENATE(RIGHT($A72,3),"_",E$1),'Master Data Item List'!$D$3:$F$585,2,0)),"")</f>
        <v/>
      </c>
      <c r="F72" t="str">
        <f>IFERROR(IF($C72=0,VLOOKUP(CONCATENATE($A72,"_",F$1),'Master Data Item List'!$D$3:$F$585,2,0),VLOOKUP(CONCATENATE(RIGHT($A72,3),"_",F$1),'Master Data Item List'!$D$3:$F$585,2,0)),"")</f>
        <v/>
      </c>
      <c r="G72" t="str">
        <f>IFERROR(IF($C72=0,VLOOKUP(CONCATENATE($A72,"_",G$1),'Master Data Item List'!$D$3:$F$585,2,0),VLOOKUP(CONCATENATE(RIGHT($A72,3),"_",G$1),'Master Data Item List'!$D$3:$F$585,2,0)),"")</f>
        <v/>
      </c>
      <c r="H72" t="str">
        <f>IFERROR(IF($C72=0,VLOOKUP(CONCATENATE($A72,"_",H$1),'Master Data Item List'!$D$3:$F$585,2,0),VLOOKUP(CONCATENATE(RIGHT($A72,3),"_",H$1),'Master Data Item List'!$D$3:$F$585,2,0)),"")</f>
        <v/>
      </c>
      <c r="I72" t="str">
        <f>IFERROR(IF($C72=0,VLOOKUP(CONCATENATE($A72,"_",I$1),'Master Data Item List'!$D$3:$F$585,2,0),VLOOKUP(CONCATENATE(RIGHT($A72,3),"_",I$1),'Master Data Item List'!$D$3:$F$585,2,0)),"")</f>
        <v/>
      </c>
      <c r="J72" t="str">
        <f>IFERROR(IF($C72=0,VLOOKUP(CONCATENATE($A72,"_",J$1),'Master Data Item List'!$D$3:$F$585,2,0),VLOOKUP(CONCATENATE(RIGHT($A72,3),"_",J$1),'Master Data Item List'!$D$3:$F$585,2,0)),"")</f>
        <v/>
      </c>
      <c r="K72" t="str">
        <f>IFERROR(IF($C72=0,VLOOKUP(CONCATENATE($A72,"_",K$1),'Master Data Item List'!$D$3:$F$585,2,0),VLOOKUP(CONCATENATE(RIGHT($A72,3),"_",K$1),'Master Data Item List'!$D$3:$F$585,2,0)),"")</f>
        <v/>
      </c>
      <c r="L72" t="str">
        <f>IFERROR(IF($C72=0,VLOOKUP(CONCATENATE($A72,"_",L$1),'Master Data Item List'!$D$3:$F$585,2,0),VLOOKUP(CONCATENATE(RIGHT($A72,3),"_",L$1),'Master Data Item List'!$D$3:$F$585,2,0)),"")</f>
        <v/>
      </c>
      <c r="M72" t="str">
        <f>IFERROR(IF($C72=0,VLOOKUP(CONCATENATE($A72,"_",M$1),'Master Data Item List'!$D$3:$F$585,2,0),VLOOKUP(CONCATENATE(RIGHT($A72,3),"_",M$1),'Master Data Item List'!$D$3:$F$585,2,0)),"")</f>
        <v/>
      </c>
      <c r="N72" t="str">
        <f>IFERROR(IF($C72=0,VLOOKUP(CONCATENATE($A72,"_",N$1),'Master Data Item List'!$D$3:$F$585,2,0),VLOOKUP(CONCATENATE(RIGHT($A72,3),"_",N$1),'Master Data Item List'!$D$3:$F$585,2,0)),"")</f>
        <v/>
      </c>
      <c r="O72" t="str">
        <f>IFERROR(IF($C72=0,VLOOKUP(CONCATENATE($A72,"_",O$1),'Master Data Item List'!$D$3:$F$585,2,0),VLOOKUP(CONCATENATE(RIGHT($A72,3),"_",O$1),'Master Data Item List'!$D$3:$F$585,2,0)),"")</f>
        <v/>
      </c>
      <c r="P72" t="str">
        <f>IFERROR(IF($C72=0,VLOOKUP(CONCATENATE($A72,"_",P$1),'Master Data Item List'!$D$3:$F$585,2,0),VLOOKUP(CONCATENATE(RIGHT($A72,3),"_",P$1),'Master Data Item List'!$D$3:$F$585,2,0)),"")</f>
        <v/>
      </c>
      <c r="Q72" t="str">
        <f>IFERROR(IF($C72=0,VLOOKUP(CONCATENATE($A72,"_",Q$1),'Master Data Item List'!$D$3:$F$585,2,0),VLOOKUP(CONCATENATE(RIGHT($A72,3),"_",Q$1),'Master Data Item List'!$D$3:$F$585,2,0)),"")</f>
        <v/>
      </c>
      <c r="R72" t="str">
        <f>IFERROR(IF($C72=0,VLOOKUP(CONCATENATE($A72,"_",R$1),'Master Data Item List'!$D$3:$F$585,2,0),VLOOKUP(CONCATENATE(RIGHT($A72,3),"_",R$1),'Master Data Item List'!$D$3:$F$585,2,0)),"")</f>
        <v/>
      </c>
    </row>
    <row r="73" spans="1:18">
      <c r="A73" t="s">
        <v>1451</v>
      </c>
      <c r="B73" t="str">
        <f t="shared" si="0"/>
        <v>CYP101Referral</v>
      </c>
      <c r="C73">
        <f t="shared" si="1"/>
        <v>0</v>
      </c>
      <c r="D73" t="str">
        <f>IFERROR(IF($C73=0,VLOOKUP(CONCATENATE($A73,"_",D$1),'Master Data Item List'!$D$3:$F$585,2,0),VLOOKUP(CONCATENATE(RIGHT($A73,3),"_",D$1),'Master Data Item List'!$D$3:$F$585,2,0)),"")</f>
        <v>Discharge_LetterIssuedDate</v>
      </c>
      <c r="E73" t="str">
        <f>IFERROR(IF($C73=0,VLOOKUP(CONCATENATE($A73,"_",E$1),'Master Data Item List'!$D$3:$F$585,2,0),VLOOKUP(CONCATENATE(RIGHT($A73,3),"_",E$1),'Master Data Item List'!$D$3:$F$585,2,0)),"")</f>
        <v/>
      </c>
      <c r="F73" t="str">
        <f>IFERROR(IF($C73=0,VLOOKUP(CONCATENATE($A73,"_",F$1),'Master Data Item List'!$D$3:$F$585,2,0),VLOOKUP(CONCATENATE(RIGHT($A73,3),"_",F$1),'Master Data Item List'!$D$3:$F$585,2,0)),"")</f>
        <v/>
      </c>
      <c r="G73" t="str">
        <f>IFERROR(IF($C73=0,VLOOKUP(CONCATENATE($A73,"_",G$1),'Master Data Item List'!$D$3:$F$585,2,0),VLOOKUP(CONCATENATE(RIGHT($A73,3),"_",G$1),'Master Data Item List'!$D$3:$F$585,2,0)),"")</f>
        <v/>
      </c>
      <c r="H73" t="str">
        <f>IFERROR(IF($C73=0,VLOOKUP(CONCATENATE($A73,"_",H$1),'Master Data Item List'!$D$3:$F$585,2,0),VLOOKUP(CONCATENATE(RIGHT($A73,3),"_",H$1),'Master Data Item List'!$D$3:$F$585,2,0)),"")</f>
        <v/>
      </c>
      <c r="I73" t="str">
        <f>IFERROR(IF($C73=0,VLOOKUP(CONCATENATE($A73,"_",I$1),'Master Data Item List'!$D$3:$F$585,2,0),VLOOKUP(CONCATENATE(RIGHT($A73,3),"_",I$1),'Master Data Item List'!$D$3:$F$585,2,0)),"")</f>
        <v/>
      </c>
      <c r="J73" t="str">
        <f>IFERROR(IF($C73=0,VLOOKUP(CONCATENATE($A73,"_",J$1),'Master Data Item List'!$D$3:$F$585,2,0),VLOOKUP(CONCATENATE(RIGHT($A73,3),"_",J$1),'Master Data Item List'!$D$3:$F$585,2,0)),"")</f>
        <v/>
      </c>
      <c r="K73" t="str">
        <f>IFERROR(IF($C73=0,VLOOKUP(CONCATENATE($A73,"_",K$1),'Master Data Item List'!$D$3:$F$585,2,0),VLOOKUP(CONCATENATE(RIGHT($A73,3),"_",K$1),'Master Data Item List'!$D$3:$F$585,2,0)),"")</f>
        <v/>
      </c>
      <c r="L73" t="str">
        <f>IFERROR(IF($C73=0,VLOOKUP(CONCATENATE($A73,"_",L$1),'Master Data Item List'!$D$3:$F$585,2,0),VLOOKUP(CONCATENATE(RIGHT($A73,3),"_",L$1),'Master Data Item List'!$D$3:$F$585,2,0)),"")</f>
        <v/>
      </c>
      <c r="M73" t="str">
        <f>IFERROR(IF($C73=0,VLOOKUP(CONCATENATE($A73,"_",M$1),'Master Data Item List'!$D$3:$F$585,2,0),VLOOKUP(CONCATENATE(RIGHT($A73,3),"_",M$1),'Master Data Item List'!$D$3:$F$585,2,0)),"")</f>
        <v/>
      </c>
      <c r="N73" t="str">
        <f>IFERROR(IF($C73=0,VLOOKUP(CONCATENATE($A73,"_",N$1),'Master Data Item List'!$D$3:$F$585,2,0),VLOOKUP(CONCATENATE(RIGHT($A73,3),"_",N$1),'Master Data Item List'!$D$3:$F$585,2,0)),"")</f>
        <v/>
      </c>
      <c r="O73" t="str">
        <f>IFERROR(IF($C73=0,VLOOKUP(CONCATENATE($A73,"_",O$1),'Master Data Item List'!$D$3:$F$585,2,0),VLOOKUP(CONCATENATE(RIGHT($A73,3),"_",O$1),'Master Data Item List'!$D$3:$F$585,2,0)),"")</f>
        <v/>
      </c>
      <c r="P73" t="str">
        <f>IFERROR(IF($C73=0,VLOOKUP(CONCATENATE($A73,"_",P$1),'Master Data Item List'!$D$3:$F$585,2,0),VLOOKUP(CONCATENATE(RIGHT($A73,3),"_",P$1),'Master Data Item List'!$D$3:$F$585,2,0)),"")</f>
        <v/>
      </c>
      <c r="Q73" t="str">
        <f>IFERROR(IF($C73=0,VLOOKUP(CONCATENATE($A73,"_",Q$1),'Master Data Item List'!$D$3:$F$585,2,0),VLOOKUP(CONCATENATE(RIGHT($A73,3),"_",Q$1),'Master Data Item List'!$D$3:$F$585,2,0)),"")</f>
        <v/>
      </c>
      <c r="R73" t="str">
        <f>IFERROR(IF($C73=0,VLOOKUP(CONCATENATE($A73,"_",R$1),'Master Data Item List'!$D$3:$F$585,2,0),VLOOKUP(CONCATENATE(RIGHT($A73,3),"_",R$1),'Master Data Item List'!$D$3:$F$585,2,0)),"")</f>
        <v/>
      </c>
    </row>
    <row r="74" spans="1:18">
      <c r="A74" t="s">
        <v>1452</v>
      </c>
      <c r="B74" t="str">
        <f t="shared" si="0"/>
        <v>CYP102ServiceTypeReferredTo</v>
      </c>
      <c r="C74">
        <f t="shared" si="1"/>
        <v>1</v>
      </c>
      <c r="D74" t="str">
        <f>IFERROR(IF($C74=0,VLOOKUP(CONCATENATE($A74,"_",D$1),'Master Data Item List'!$D$3:$F$585,2,0),VLOOKUP(CONCATENATE(RIGHT($A74,3),"_",D$1),'Master Data Item List'!$D$3:$F$585,2,0)),"")</f>
        <v>ServiceRequestID</v>
      </c>
      <c r="E74" t="str">
        <f>IFERROR(IF($C74=0,VLOOKUP(CONCATENATE($A74,"_",E$1),'Master Data Item List'!$D$3:$F$585,2,0),VLOOKUP(CONCATENATE(RIGHT($A74,3),"_",E$1),'Master Data Item List'!$D$3:$F$585,2,0)),"")</f>
        <v>ServiceRequestID</v>
      </c>
      <c r="F74" t="str">
        <f>IFERROR(IF($C74=0,VLOOKUP(CONCATENATE($A74,"_",F$1),'Master Data Item List'!$D$3:$F$585,2,0),VLOOKUP(CONCATENATE(RIGHT($A74,3),"_",F$1),'Master Data Item List'!$D$3:$F$585,2,0)),"")</f>
        <v>ServiceRequestID</v>
      </c>
      <c r="G74" t="str">
        <f>IFERROR(IF($C74=0,VLOOKUP(CONCATENATE($A74,"_",G$1),'Master Data Item List'!$D$3:$F$585,2,0),VLOOKUP(CONCATENATE(RIGHT($A74,3),"_",G$1),'Master Data Item List'!$D$3:$F$585,2,0)),"")</f>
        <v>ServiceRequestID</v>
      </c>
      <c r="H74" t="str">
        <f>IFERROR(IF($C74=0,VLOOKUP(CONCATENATE($A74,"_",H$1),'Master Data Item List'!$D$3:$F$585,2,0),VLOOKUP(CONCATENATE(RIGHT($A74,3),"_",H$1),'Master Data Item List'!$D$3:$F$585,2,0)),"")</f>
        <v>ServiceRequestID</v>
      </c>
      <c r="I74" t="str">
        <f>IFERROR(IF($C74=0,VLOOKUP(CONCATENATE($A74,"_",I$1),'Master Data Item List'!$D$3:$F$585,2,0),VLOOKUP(CONCATENATE(RIGHT($A74,3),"_",I$1),'Master Data Item List'!$D$3:$F$585,2,0)),"")</f>
        <v>ServiceRequestID</v>
      </c>
      <c r="J74" t="str">
        <f>IFERROR(IF($C74=0,VLOOKUP(CONCATENATE($A74,"_",J$1),'Master Data Item List'!$D$3:$F$585,2,0),VLOOKUP(CONCATENATE(RIGHT($A74,3),"_",J$1),'Master Data Item List'!$D$3:$F$585,2,0)),"")</f>
        <v>ServiceRequestID</v>
      </c>
      <c r="K74" t="str">
        <f>IFERROR(IF($C74=0,VLOOKUP(CONCATENATE($A74,"_",K$1),'Master Data Item List'!$D$3:$F$585,2,0),VLOOKUP(CONCATENATE(RIGHT($A74,3),"_",K$1),'Master Data Item List'!$D$3:$F$585,2,0)),"")</f>
        <v>ServiceRequestID</v>
      </c>
      <c r="L74" t="str">
        <f>IFERROR(IF($C74=0,VLOOKUP(CONCATENATE($A74,"_",L$1),'Master Data Item List'!$D$3:$F$585,2,0),VLOOKUP(CONCATENATE(RIGHT($A74,3),"_",L$1),'Master Data Item List'!$D$3:$F$585,2,0)),"")</f>
        <v>ServiceRequestID</v>
      </c>
      <c r="M74" t="str">
        <f>IFERROR(IF($C74=0,VLOOKUP(CONCATENATE($A74,"_",M$1),'Master Data Item List'!$D$3:$F$585,2,0),VLOOKUP(CONCATENATE(RIGHT($A74,3),"_",M$1),'Master Data Item List'!$D$3:$F$585,2,0)),"")</f>
        <v>ServiceRequestID</v>
      </c>
      <c r="N74" t="str">
        <f>IFERROR(IF($C74=0,VLOOKUP(CONCATENATE($A74,"_",N$1),'Master Data Item List'!$D$3:$F$585,2,0),VLOOKUP(CONCATENATE(RIGHT($A74,3),"_",N$1),'Master Data Item List'!$D$3:$F$585,2,0)),"")</f>
        <v/>
      </c>
      <c r="O74" t="str">
        <f>IFERROR(IF($C74=0,VLOOKUP(CONCATENATE($A74,"_",O$1),'Master Data Item List'!$D$3:$F$585,2,0),VLOOKUP(CONCATENATE(RIGHT($A74,3),"_",O$1),'Master Data Item List'!$D$3:$F$585,2,0)),"")</f>
        <v/>
      </c>
      <c r="P74" t="str">
        <f>IFERROR(IF($C74=0,VLOOKUP(CONCATENATE($A74,"_",P$1),'Master Data Item List'!$D$3:$F$585,2,0),VLOOKUP(CONCATENATE(RIGHT($A74,3),"_",P$1),'Master Data Item List'!$D$3:$F$585,2,0)),"")</f>
        <v/>
      </c>
      <c r="Q74" t="str">
        <f>IFERROR(IF($C74=0,VLOOKUP(CONCATENATE($A74,"_",Q$1),'Master Data Item List'!$D$3:$F$585,2,0),VLOOKUP(CONCATENATE(RIGHT($A74,3),"_",Q$1),'Master Data Item List'!$D$3:$F$585,2,0)),"")</f>
        <v/>
      </c>
      <c r="R74" t="str">
        <f>IFERROR(IF($C74=0,VLOOKUP(CONCATENATE($A74,"_",R$1),'Master Data Item List'!$D$3:$F$585,2,0),VLOOKUP(CONCATENATE(RIGHT($A74,3),"_",R$1),'Master Data Item List'!$D$3:$F$585,2,0)),"")</f>
        <v/>
      </c>
    </row>
    <row r="75" spans="1:18">
      <c r="A75" t="s">
        <v>1453</v>
      </c>
      <c r="B75" t="str">
        <f t="shared" si="0"/>
        <v>CYP102ServiceTypeReferredTo</v>
      </c>
      <c r="C75">
        <f t="shared" si="1"/>
        <v>1</v>
      </c>
      <c r="D75" t="str">
        <f>IFERROR(IF($C75=0,VLOOKUP(CONCATENATE($A75,"_",D$1),'Master Data Item List'!$D$3:$F$585,2,0),VLOOKUP(CONCATENATE(RIGHT($A75,3),"_",D$1),'Master Data Item List'!$D$3:$F$585,2,0)),"")</f>
        <v>ServiceLineAgreement</v>
      </c>
      <c r="E75" t="str">
        <f>IFERROR(IF($C75=0,VLOOKUP(CONCATENATE($A75,"_",E$1),'Master Data Item List'!$D$3:$F$585,2,0),VLOOKUP(CONCATENATE(RIGHT($A75,3),"_",E$1),'Master Data Item List'!$D$3:$F$585,2,0)),"")</f>
        <v>TeamID_Local</v>
      </c>
      <c r="F75" t="str">
        <f>IFERROR(IF($C75=0,VLOOKUP(CONCATENATE($A75,"_",F$1),'Master Data Item List'!$D$3:$F$585,2,0),VLOOKUP(CONCATENATE(RIGHT($A75,3),"_",F$1),'Master Data Item List'!$D$3:$F$585,2,0)),"")</f>
        <v>ServiceLineAgreement</v>
      </c>
      <c r="G75" t="str">
        <f>IFERROR(IF($C75=0,VLOOKUP(CONCATENATE($A75,"_",G$1),'Master Data Item List'!$D$3:$F$585,2,0),VLOOKUP(CONCATENATE(RIGHT($A75,3),"_",G$1),'Master Data Item List'!$D$3:$F$585,2,0)),"")</f>
        <v/>
      </c>
      <c r="H75" t="str">
        <f>IFERROR(IF($C75=0,VLOOKUP(CONCATENATE($A75,"_",H$1),'Master Data Item List'!$D$3:$F$585,2,0),VLOOKUP(CONCATENATE(RIGHT($A75,3),"_",H$1),'Master Data Item List'!$D$3:$F$585,2,0)),"")</f>
        <v/>
      </c>
      <c r="I75" t="str">
        <f>IFERROR(IF($C75=0,VLOOKUP(CONCATENATE($A75,"_",I$1),'Master Data Item List'!$D$3:$F$585,2,0),VLOOKUP(CONCATENATE(RIGHT($A75,3),"_",I$1),'Master Data Item List'!$D$3:$F$585,2,0)),"")</f>
        <v/>
      </c>
      <c r="J75" t="str">
        <f>IFERROR(IF($C75=0,VLOOKUP(CONCATENATE($A75,"_",J$1),'Master Data Item List'!$D$3:$F$585,2,0),VLOOKUP(CONCATENATE(RIGHT($A75,3),"_",J$1),'Master Data Item List'!$D$3:$F$585,2,0)),"")</f>
        <v/>
      </c>
      <c r="K75" t="str">
        <f>IFERROR(IF($C75=0,VLOOKUP(CONCATENATE($A75,"_",K$1),'Master Data Item List'!$D$3:$F$585,2,0),VLOOKUP(CONCATENATE(RIGHT($A75,3),"_",K$1),'Master Data Item List'!$D$3:$F$585,2,0)),"")</f>
        <v/>
      </c>
      <c r="L75" t="str">
        <f>IFERROR(IF($C75=0,VLOOKUP(CONCATENATE($A75,"_",L$1),'Master Data Item List'!$D$3:$F$585,2,0),VLOOKUP(CONCATENATE(RIGHT($A75,3),"_",L$1),'Master Data Item List'!$D$3:$F$585,2,0)),"")</f>
        <v/>
      </c>
      <c r="M75" t="str">
        <f>IFERROR(IF($C75=0,VLOOKUP(CONCATENATE($A75,"_",M$1),'Master Data Item List'!$D$3:$F$585,2,0),VLOOKUP(CONCATENATE(RIGHT($A75,3),"_",M$1),'Master Data Item List'!$D$3:$F$585,2,0)),"")</f>
        <v/>
      </c>
      <c r="N75" t="str">
        <f>IFERROR(IF($C75=0,VLOOKUP(CONCATENATE($A75,"_",N$1),'Master Data Item List'!$D$3:$F$585,2,0),VLOOKUP(CONCATENATE(RIGHT($A75,3),"_",N$1),'Master Data Item List'!$D$3:$F$585,2,0)),"")</f>
        <v/>
      </c>
      <c r="O75" t="str">
        <f>IFERROR(IF($C75=0,VLOOKUP(CONCATENATE($A75,"_",O$1),'Master Data Item List'!$D$3:$F$585,2,0),VLOOKUP(CONCATENATE(RIGHT($A75,3),"_",O$1),'Master Data Item List'!$D$3:$F$585,2,0)),"")</f>
        <v/>
      </c>
      <c r="P75" t="str">
        <f>IFERROR(IF($C75=0,VLOOKUP(CONCATENATE($A75,"_",P$1),'Master Data Item List'!$D$3:$F$585,2,0),VLOOKUP(CONCATENATE(RIGHT($A75,3),"_",P$1),'Master Data Item List'!$D$3:$F$585,2,0)),"")</f>
        <v/>
      </c>
      <c r="Q75" t="str">
        <f>IFERROR(IF($C75=0,VLOOKUP(CONCATENATE($A75,"_",Q$1),'Master Data Item List'!$D$3:$F$585,2,0),VLOOKUP(CONCATENATE(RIGHT($A75,3),"_",Q$1),'Master Data Item List'!$D$3:$F$585,2,0)),"")</f>
        <v/>
      </c>
      <c r="R75" t="str">
        <f>IFERROR(IF($C75=0,VLOOKUP(CONCATENATE($A75,"_",R$1),'Master Data Item List'!$D$3:$F$585,2,0),VLOOKUP(CONCATENATE(RIGHT($A75,3),"_",R$1),'Master Data Item List'!$D$3:$F$585,2,0)),"")</f>
        <v/>
      </c>
    </row>
    <row r="76" spans="1:18">
      <c r="A76" t="s">
        <v>1454</v>
      </c>
      <c r="B76" t="str">
        <f t="shared" si="0"/>
        <v>CYP102ServiceTypeReferredTo</v>
      </c>
      <c r="C76">
        <f t="shared" si="1"/>
        <v>0</v>
      </c>
      <c r="D76" t="str">
        <f>IFERROR(IF($C76=0,VLOOKUP(CONCATENATE($A76,"_",D$1),'Master Data Item List'!$D$3:$F$585,2,0),VLOOKUP(CONCATENATE(RIGHT($A76,3),"_",D$1),'Master Data Item List'!$D$3:$F$585,2,0)),"")</f>
        <v>ReferredTo_TeamType</v>
      </c>
      <c r="E76" t="str">
        <f>IFERROR(IF($C76=0,VLOOKUP(CONCATENATE($A76,"_",E$1),'Master Data Item List'!$D$3:$F$585,2,0),VLOOKUP(CONCATENATE(RIGHT($A76,3),"_",E$1),'Master Data Item List'!$D$3:$F$585,2,0)),"")</f>
        <v/>
      </c>
      <c r="F76" t="str">
        <f>IFERROR(IF($C76=0,VLOOKUP(CONCATENATE($A76,"_",F$1),'Master Data Item List'!$D$3:$F$585,2,0),VLOOKUP(CONCATENATE(RIGHT($A76,3),"_",F$1),'Master Data Item List'!$D$3:$F$585,2,0)),"")</f>
        <v/>
      </c>
      <c r="G76" t="str">
        <f>IFERROR(IF($C76=0,VLOOKUP(CONCATENATE($A76,"_",G$1),'Master Data Item List'!$D$3:$F$585,2,0),VLOOKUP(CONCATENATE(RIGHT($A76,3),"_",G$1),'Master Data Item List'!$D$3:$F$585,2,0)),"")</f>
        <v/>
      </c>
      <c r="H76" t="str">
        <f>IFERROR(IF($C76=0,VLOOKUP(CONCATENATE($A76,"_",H$1),'Master Data Item List'!$D$3:$F$585,2,0),VLOOKUP(CONCATENATE(RIGHT($A76,3),"_",H$1),'Master Data Item List'!$D$3:$F$585,2,0)),"")</f>
        <v/>
      </c>
      <c r="I76" t="str">
        <f>IFERROR(IF($C76=0,VLOOKUP(CONCATENATE($A76,"_",I$1),'Master Data Item List'!$D$3:$F$585,2,0),VLOOKUP(CONCATENATE(RIGHT($A76,3),"_",I$1),'Master Data Item List'!$D$3:$F$585,2,0)),"")</f>
        <v/>
      </c>
      <c r="J76" t="str">
        <f>IFERROR(IF($C76=0,VLOOKUP(CONCATENATE($A76,"_",J$1),'Master Data Item List'!$D$3:$F$585,2,0),VLOOKUP(CONCATENATE(RIGHT($A76,3),"_",J$1),'Master Data Item List'!$D$3:$F$585,2,0)),"")</f>
        <v/>
      </c>
      <c r="K76" t="str">
        <f>IFERROR(IF($C76=0,VLOOKUP(CONCATENATE($A76,"_",K$1),'Master Data Item List'!$D$3:$F$585,2,0),VLOOKUP(CONCATENATE(RIGHT($A76,3),"_",K$1),'Master Data Item List'!$D$3:$F$585,2,0)),"")</f>
        <v/>
      </c>
      <c r="L76" t="str">
        <f>IFERROR(IF($C76=0,VLOOKUP(CONCATENATE($A76,"_",L$1),'Master Data Item List'!$D$3:$F$585,2,0),VLOOKUP(CONCATENATE(RIGHT($A76,3),"_",L$1),'Master Data Item List'!$D$3:$F$585,2,0)),"")</f>
        <v/>
      </c>
      <c r="M76" t="str">
        <f>IFERROR(IF($C76=0,VLOOKUP(CONCATENATE($A76,"_",M$1),'Master Data Item List'!$D$3:$F$585,2,0),VLOOKUP(CONCATENATE(RIGHT($A76,3),"_",M$1),'Master Data Item List'!$D$3:$F$585,2,0)),"")</f>
        <v/>
      </c>
      <c r="N76" t="str">
        <f>IFERROR(IF($C76=0,VLOOKUP(CONCATENATE($A76,"_",N$1),'Master Data Item List'!$D$3:$F$585,2,0),VLOOKUP(CONCATENATE(RIGHT($A76,3),"_",N$1),'Master Data Item List'!$D$3:$F$585,2,0)),"")</f>
        <v/>
      </c>
      <c r="O76" t="str">
        <f>IFERROR(IF($C76=0,VLOOKUP(CONCATENATE($A76,"_",O$1),'Master Data Item List'!$D$3:$F$585,2,0),VLOOKUP(CONCATENATE(RIGHT($A76,3),"_",O$1),'Master Data Item List'!$D$3:$F$585,2,0)),"")</f>
        <v/>
      </c>
      <c r="P76" t="str">
        <f>IFERROR(IF($C76=0,VLOOKUP(CONCATENATE($A76,"_",P$1),'Master Data Item List'!$D$3:$F$585,2,0),VLOOKUP(CONCATENATE(RIGHT($A76,3),"_",P$1),'Master Data Item List'!$D$3:$F$585,2,0)),"")</f>
        <v/>
      </c>
      <c r="Q76" t="str">
        <f>IFERROR(IF($C76=0,VLOOKUP(CONCATENATE($A76,"_",Q$1),'Master Data Item List'!$D$3:$F$585,2,0),VLOOKUP(CONCATENATE(RIGHT($A76,3),"_",Q$1),'Master Data Item List'!$D$3:$F$585,2,0)),"")</f>
        <v/>
      </c>
      <c r="R76" t="str">
        <f>IFERROR(IF($C76=0,VLOOKUP(CONCATENATE($A76,"_",R$1),'Master Data Item List'!$D$3:$F$585,2,0),VLOOKUP(CONCATENATE(RIGHT($A76,3),"_",R$1),'Master Data Item List'!$D$3:$F$585,2,0)),"")</f>
        <v/>
      </c>
    </row>
    <row r="77" spans="1:18">
      <c r="A77" t="s">
        <v>1455</v>
      </c>
      <c r="B77" t="str">
        <f t="shared" si="0"/>
        <v>CYP102ServiceTypeReferredTo</v>
      </c>
      <c r="C77">
        <f t="shared" si="1"/>
        <v>0</v>
      </c>
      <c r="D77" t="str">
        <f>IFERROR(IF($C77=0,VLOOKUP(CONCATENATE($A77,"_",D$1),'Master Data Item List'!$D$3:$F$585,2,0),VLOOKUP(CONCATENATE(RIGHT($A77,3),"_",D$1),'Master Data Item List'!$D$3:$F$585,2,0)),"")</f>
        <v>Referral_ClosureDate</v>
      </c>
      <c r="E77" t="str">
        <f>IFERROR(IF($C77=0,VLOOKUP(CONCATENATE($A77,"_",E$1),'Master Data Item List'!$D$3:$F$585,2,0),VLOOKUP(CONCATENATE(RIGHT($A77,3),"_",E$1),'Master Data Item List'!$D$3:$F$585,2,0)),"")</f>
        <v/>
      </c>
      <c r="F77" t="str">
        <f>IFERROR(IF($C77=0,VLOOKUP(CONCATENATE($A77,"_",F$1),'Master Data Item List'!$D$3:$F$585,2,0),VLOOKUP(CONCATENATE(RIGHT($A77,3),"_",F$1),'Master Data Item List'!$D$3:$F$585,2,0)),"")</f>
        <v/>
      </c>
      <c r="G77" t="str">
        <f>IFERROR(IF($C77=0,VLOOKUP(CONCATENATE($A77,"_",G$1),'Master Data Item List'!$D$3:$F$585,2,0),VLOOKUP(CONCATENATE(RIGHT($A77,3),"_",G$1),'Master Data Item List'!$D$3:$F$585,2,0)),"")</f>
        <v/>
      </c>
      <c r="H77" t="str">
        <f>IFERROR(IF($C77=0,VLOOKUP(CONCATENATE($A77,"_",H$1),'Master Data Item List'!$D$3:$F$585,2,0),VLOOKUP(CONCATENATE(RIGHT($A77,3),"_",H$1),'Master Data Item List'!$D$3:$F$585,2,0)),"")</f>
        <v/>
      </c>
      <c r="I77" t="str">
        <f>IFERROR(IF($C77=0,VLOOKUP(CONCATENATE($A77,"_",I$1),'Master Data Item List'!$D$3:$F$585,2,0),VLOOKUP(CONCATENATE(RIGHT($A77,3),"_",I$1),'Master Data Item List'!$D$3:$F$585,2,0)),"")</f>
        <v/>
      </c>
      <c r="J77" t="str">
        <f>IFERROR(IF($C77=0,VLOOKUP(CONCATENATE($A77,"_",J$1),'Master Data Item List'!$D$3:$F$585,2,0),VLOOKUP(CONCATENATE(RIGHT($A77,3),"_",J$1),'Master Data Item List'!$D$3:$F$585,2,0)),"")</f>
        <v/>
      </c>
      <c r="K77" t="str">
        <f>IFERROR(IF($C77=0,VLOOKUP(CONCATENATE($A77,"_",K$1),'Master Data Item List'!$D$3:$F$585,2,0),VLOOKUP(CONCATENATE(RIGHT($A77,3),"_",K$1),'Master Data Item List'!$D$3:$F$585,2,0)),"")</f>
        <v/>
      </c>
      <c r="L77" t="str">
        <f>IFERROR(IF($C77=0,VLOOKUP(CONCATENATE($A77,"_",L$1),'Master Data Item List'!$D$3:$F$585,2,0),VLOOKUP(CONCATENATE(RIGHT($A77,3),"_",L$1),'Master Data Item List'!$D$3:$F$585,2,0)),"")</f>
        <v/>
      </c>
      <c r="M77" t="str">
        <f>IFERROR(IF($C77=0,VLOOKUP(CONCATENATE($A77,"_",M$1),'Master Data Item List'!$D$3:$F$585,2,0),VLOOKUP(CONCATENATE(RIGHT($A77,3),"_",M$1),'Master Data Item List'!$D$3:$F$585,2,0)),"")</f>
        <v/>
      </c>
      <c r="N77" t="str">
        <f>IFERROR(IF($C77=0,VLOOKUP(CONCATENATE($A77,"_",N$1),'Master Data Item List'!$D$3:$F$585,2,0),VLOOKUP(CONCATENATE(RIGHT($A77,3),"_",N$1),'Master Data Item List'!$D$3:$F$585,2,0)),"")</f>
        <v/>
      </c>
      <c r="O77" t="str">
        <f>IFERROR(IF($C77=0,VLOOKUP(CONCATENATE($A77,"_",O$1),'Master Data Item List'!$D$3:$F$585,2,0),VLOOKUP(CONCATENATE(RIGHT($A77,3),"_",O$1),'Master Data Item List'!$D$3:$F$585,2,0)),"")</f>
        <v/>
      </c>
      <c r="P77" t="str">
        <f>IFERROR(IF($C77=0,VLOOKUP(CONCATENATE($A77,"_",P$1),'Master Data Item List'!$D$3:$F$585,2,0),VLOOKUP(CONCATENATE(RIGHT($A77,3),"_",P$1),'Master Data Item List'!$D$3:$F$585,2,0)),"")</f>
        <v/>
      </c>
      <c r="Q77" t="str">
        <f>IFERROR(IF($C77=0,VLOOKUP(CONCATENATE($A77,"_",Q$1),'Master Data Item List'!$D$3:$F$585,2,0),VLOOKUP(CONCATENATE(RIGHT($A77,3),"_",Q$1),'Master Data Item List'!$D$3:$F$585,2,0)),"")</f>
        <v/>
      </c>
      <c r="R77" t="str">
        <f>IFERROR(IF($C77=0,VLOOKUP(CONCATENATE($A77,"_",R$1),'Master Data Item List'!$D$3:$F$585,2,0),VLOOKUP(CONCATENATE(RIGHT($A77,3),"_",R$1),'Master Data Item List'!$D$3:$F$585,2,0)),"")</f>
        <v/>
      </c>
    </row>
    <row r="78" spans="1:18">
      <c r="A78" s="42" t="s">
        <v>1456</v>
      </c>
      <c r="B78" t="str">
        <f t="shared" si="0"/>
        <v>CYP102ServiceTypeReferredTo</v>
      </c>
      <c r="C78">
        <f t="shared" si="1"/>
        <v>0</v>
      </c>
      <c r="D78" t="str">
        <f>IFERROR(IF($C78=0,VLOOKUP(CONCATENATE($A78,"_",D$1),'Master Data Item List'!$D$3:$F$585,2,0),VLOOKUP(CONCATENATE(RIGHT($A78,3),"_",D$1),'Master Data Item List'!$D$3:$F$585,2,0)),"")</f>
        <v>Referral_RejectionDate</v>
      </c>
      <c r="E78" t="str">
        <f>IFERROR(IF($C78=0,VLOOKUP(CONCATENATE($A78,"_",E$1),'Master Data Item List'!$D$3:$F$585,2,0),VLOOKUP(CONCATENATE(RIGHT($A78,3),"_",E$1),'Master Data Item List'!$D$3:$F$585,2,0)),"")</f>
        <v/>
      </c>
      <c r="F78" t="str">
        <f>IFERROR(IF($C78=0,VLOOKUP(CONCATENATE($A78,"_",F$1),'Master Data Item List'!$D$3:$F$585,2,0),VLOOKUP(CONCATENATE(RIGHT($A78,3),"_",F$1),'Master Data Item List'!$D$3:$F$585,2,0)),"")</f>
        <v/>
      </c>
      <c r="G78" t="str">
        <f>IFERROR(IF($C78=0,VLOOKUP(CONCATENATE($A78,"_",G$1),'Master Data Item List'!$D$3:$F$585,2,0),VLOOKUP(CONCATENATE(RIGHT($A78,3),"_",G$1),'Master Data Item List'!$D$3:$F$585,2,0)),"")</f>
        <v/>
      </c>
      <c r="H78" t="str">
        <f>IFERROR(IF($C78=0,VLOOKUP(CONCATENATE($A78,"_",H$1),'Master Data Item List'!$D$3:$F$585,2,0),VLOOKUP(CONCATENATE(RIGHT($A78,3),"_",H$1),'Master Data Item List'!$D$3:$F$585,2,0)),"")</f>
        <v/>
      </c>
      <c r="I78" t="str">
        <f>IFERROR(IF($C78=0,VLOOKUP(CONCATENATE($A78,"_",I$1),'Master Data Item List'!$D$3:$F$585,2,0),VLOOKUP(CONCATENATE(RIGHT($A78,3),"_",I$1),'Master Data Item List'!$D$3:$F$585,2,0)),"")</f>
        <v/>
      </c>
      <c r="J78" t="str">
        <f>IFERROR(IF($C78=0,VLOOKUP(CONCATENATE($A78,"_",J$1),'Master Data Item List'!$D$3:$F$585,2,0),VLOOKUP(CONCATENATE(RIGHT($A78,3),"_",J$1),'Master Data Item List'!$D$3:$F$585,2,0)),"")</f>
        <v/>
      </c>
      <c r="K78" t="str">
        <f>IFERROR(IF($C78=0,VLOOKUP(CONCATENATE($A78,"_",K$1),'Master Data Item List'!$D$3:$F$585,2,0),VLOOKUP(CONCATENATE(RIGHT($A78,3),"_",K$1),'Master Data Item List'!$D$3:$F$585,2,0)),"")</f>
        <v/>
      </c>
      <c r="L78" t="str">
        <f>IFERROR(IF($C78=0,VLOOKUP(CONCATENATE($A78,"_",L$1),'Master Data Item List'!$D$3:$F$585,2,0),VLOOKUP(CONCATENATE(RIGHT($A78,3),"_",L$1),'Master Data Item List'!$D$3:$F$585,2,0)),"")</f>
        <v/>
      </c>
      <c r="M78" t="str">
        <f>IFERROR(IF($C78=0,VLOOKUP(CONCATENATE($A78,"_",M$1),'Master Data Item List'!$D$3:$F$585,2,0),VLOOKUP(CONCATENATE(RIGHT($A78,3),"_",M$1),'Master Data Item List'!$D$3:$F$585,2,0)),"")</f>
        <v/>
      </c>
      <c r="N78" t="str">
        <f>IFERROR(IF($C78=0,VLOOKUP(CONCATENATE($A78,"_",N$1),'Master Data Item List'!$D$3:$F$585,2,0),VLOOKUP(CONCATENATE(RIGHT($A78,3),"_",N$1),'Master Data Item List'!$D$3:$F$585,2,0)),"")</f>
        <v/>
      </c>
      <c r="O78" t="str">
        <f>IFERROR(IF($C78=0,VLOOKUP(CONCATENATE($A78,"_",O$1),'Master Data Item List'!$D$3:$F$585,2,0),VLOOKUP(CONCATENATE(RIGHT($A78,3),"_",O$1),'Master Data Item List'!$D$3:$F$585,2,0)),"")</f>
        <v/>
      </c>
      <c r="P78" t="str">
        <f>IFERROR(IF($C78=0,VLOOKUP(CONCATENATE($A78,"_",P$1),'Master Data Item List'!$D$3:$F$585,2,0),VLOOKUP(CONCATENATE(RIGHT($A78,3),"_",P$1),'Master Data Item List'!$D$3:$F$585,2,0)),"")</f>
        <v/>
      </c>
      <c r="Q78" t="str">
        <f>IFERROR(IF($C78=0,VLOOKUP(CONCATENATE($A78,"_",Q$1),'Master Data Item List'!$D$3:$F$585,2,0),VLOOKUP(CONCATENATE(RIGHT($A78,3),"_",Q$1),'Master Data Item List'!$D$3:$F$585,2,0)),"")</f>
        <v/>
      </c>
      <c r="R78" t="str">
        <f>IFERROR(IF($C78=0,VLOOKUP(CONCATENATE($A78,"_",R$1),'Master Data Item List'!$D$3:$F$585,2,0),VLOOKUP(CONCATENATE(RIGHT($A78,3),"_",R$1),'Master Data Item List'!$D$3:$F$585,2,0)),"")</f>
        <v/>
      </c>
    </row>
    <row r="79" spans="1:18">
      <c r="A79" s="42" t="s">
        <v>1457</v>
      </c>
      <c r="B79" t="str">
        <f t="shared" si="0"/>
        <v>CYP102ServiceTypeReferredTo</v>
      </c>
      <c r="C79">
        <f t="shared" si="1"/>
        <v>0</v>
      </c>
      <c r="D79" t="str">
        <f>IFERROR(IF($C79=0,VLOOKUP(CONCATENATE($A79,"_",D$1),'Master Data Item List'!$D$3:$F$585,2,0),VLOOKUP(CONCATENATE(RIGHT($A79,3),"_",D$1),'Master Data Item List'!$D$3:$F$585,2,0)),"")</f>
        <v>Referral_ClosureReason</v>
      </c>
      <c r="E79" t="str">
        <f>IFERROR(IF($C79=0,VLOOKUP(CONCATENATE($A79,"_",E$1),'Master Data Item List'!$D$3:$F$585,2,0),VLOOKUP(CONCATENATE(RIGHT($A79,3),"_",E$1),'Master Data Item List'!$D$3:$F$585,2,0)),"")</f>
        <v/>
      </c>
      <c r="F79" t="str">
        <f>IFERROR(IF($C79=0,VLOOKUP(CONCATENATE($A79,"_",F$1),'Master Data Item List'!$D$3:$F$585,2,0),VLOOKUP(CONCATENATE(RIGHT($A79,3),"_",F$1),'Master Data Item List'!$D$3:$F$585,2,0)),"")</f>
        <v/>
      </c>
      <c r="G79" t="str">
        <f>IFERROR(IF($C79=0,VLOOKUP(CONCATENATE($A79,"_",G$1),'Master Data Item List'!$D$3:$F$585,2,0),VLOOKUP(CONCATENATE(RIGHT($A79,3),"_",G$1),'Master Data Item List'!$D$3:$F$585,2,0)),"")</f>
        <v/>
      </c>
      <c r="H79" t="str">
        <f>IFERROR(IF($C79=0,VLOOKUP(CONCATENATE($A79,"_",H$1),'Master Data Item List'!$D$3:$F$585,2,0),VLOOKUP(CONCATENATE(RIGHT($A79,3),"_",H$1),'Master Data Item List'!$D$3:$F$585,2,0)),"")</f>
        <v/>
      </c>
      <c r="I79" t="str">
        <f>IFERROR(IF($C79=0,VLOOKUP(CONCATENATE($A79,"_",I$1),'Master Data Item List'!$D$3:$F$585,2,0),VLOOKUP(CONCATENATE(RIGHT($A79,3),"_",I$1),'Master Data Item List'!$D$3:$F$585,2,0)),"")</f>
        <v/>
      </c>
      <c r="J79" t="str">
        <f>IFERROR(IF($C79=0,VLOOKUP(CONCATENATE($A79,"_",J$1),'Master Data Item List'!$D$3:$F$585,2,0),VLOOKUP(CONCATENATE(RIGHT($A79,3),"_",J$1),'Master Data Item List'!$D$3:$F$585,2,0)),"")</f>
        <v/>
      </c>
      <c r="K79" t="str">
        <f>IFERROR(IF($C79=0,VLOOKUP(CONCATENATE($A79,"_",K$1),'Master Data Item List'!$D$3:$F$585,2,0),VLOOKUP(CONCATENATE(RIGHT($A79,3),"_",K$1),'Master Data Item List'!$D$3:$F$585,2,0)),"")</f>
        <v/>
      </c>
      <c r="L79" t="str">
        <f>IFERROR(IF($C79=0,VLOOKUP(CONCATENATE($A79,"_",L$1),'Master Data Item List'!$D$3:$F$585,2,0),VLOOKUP(CONCATENATE(RIGHT($A79,3),"_",L$1),'Master Data Item List'!$D$3:$F$585,2,0)),"")</f>
        <v/>
      </c>
      <c r="M79" t="str">
        <f>IFERROR(IF($C79=0,VLOOKUP(CONCATENATE($A79,"_",M$1),'Master Data Item List'!$D$3:$F$585,2,0),VLOOKUP(CONCATENATE(RIGHT($A79,3),"_",M$1),'Master Data Item List'!$D$3:$F$585,2,0)),"")</f>
        <v/>
      </c>
      <c r="N79" t="str">
        <f>IFERROR(IF($C79=0,VLOOKUP(CONCATENATE($A79,"_",N$1),'Master Data Item List'!$D$3:$F$585,2,0),VLOOKUP(CONCATENATE(RIGHT($A79,3),"_",N$1),'Master Data Item List'!$D$3:$F$585,2,0)),"")</f>
        <v/>
      </c>
      <c r="O79" t="str">
        <f>IFERROR(IF($C79=0,VLOOKUP(CONCATENATE($A79,"_",O$1),'Master Data Item List'!$D$3:$F$585,2,0),VLOOKUP(CONCATENATE(RIGHT($A79,3),"_",O$1),'Master Data Item List'!$D$3:$F$585,2,0)),"")</f>
        <v/>
      </c>
      <c r="P79" t="str">
        <f>IFERROR(IF($C79=0,VLOOKUP(CONCATENATE($A79,"_",P$1),'Master Data Item List'!$D$3:$F$585,2,0),VLOOKUP(CONCATENATE(RIGHT($A79,3),"_",P$1),'Master Data Item List'!$D$3:$F$585,2,0)),"")</f>
        <v/>
      </c>
      <c r="Q79" t="str">
        <f>IFERROR(IF($C79=0,VLOOKUP(CONCATENATE($A79,"_",Q$1),'Master Data Item List'!$D$3:$F$585,2,0),VLOOKUP(CONCATENATE(RIGHT($A79,3),"_",Q$1),'Master Data Item List'!$D$3:$F$585,2,0)),"")</f>
        <v/>
      </c>
      <c r="R79" t="str">
        <f>IFERROR(IF($C79=0,VLOOKUP(CONCATENATE($A79,"_",R$1),'Master Data Item List'!$D$3:$F$585,2,0),VLOOKUP(CONCATENATE(RIGHT($A79,3),"_",R$1),'Master Data Item List'!$D$3:$F$585,2,0)),"")</f>
        <v/>
      </c>
    </row>
    <row r="80" spans="1:18">
      <c r="A80" s="42" t="s">
        <v>1458</v>
      </c>
      <c r="B80" t="str">
        <f t="shared" si="0"/>
        <v>CYP102ServiceTypeReferredTo</v>
      </c>
      <c r="C80">
        <f t="shared" si="1"/>
        <v>0</v>
      </c>
      <c r="D80" t="str">
        <f>IFERROR(IF($C80=0,VLOOKUP(CONCATENATE($A80,"_",D$1),'Master Data Item List'!$D$3:$F$585,2,0),VLOOKUP(CONCATENATE(RIGHT($A80,3),"_",D$1),'Master Data Item List'!$D$3:$F$585,2,0)),"")</f>
        <v>Referral_RejectionReason</v>
      </c>
      <c r="E80" t="str">
        <f>IFERROR(IF($C80=0,VLOOKUP(CONCATENATE($A80,"_",E$1),'Master Data Item List'!$D$3:$F$585,2,0),VLOOKUP(CONCATENATE(RIGHT($A80,3),"_",E$1),'Master Data Item List'!$D$3:$F$585,2,0)),"")</f>
        <v/>
      </c>
      <c r="F80" t="str">
        <f>IFERROR(IF($C80=0,VLOOKUP(CONCATENATE($A80,"_",F$1),'Master Data Item List'!$D$3:$F$585,2,0),VLOOKUP(CONCATENATE(RIGHT($A80,3),"_",F$1),'Master Data Item List'!$D$3:$F$585,2,0)),"")</f>
        <v/>
      </c>
      <c r="G80" t="str">
        <f>IFERROR(IF($C80=0,VLOOKUP(CONCATENATE($A80,"_",G$1),'Master Data Item List'!$D$3:$F$585,2,0),VLOOKUP(CONCATENATE(RIGHT($A80,3),"_",G$1),'Master Data Item List'!$D$3:$F$585,2,0)),"")</f>
        <v/>
      </c>
      <c r="H80" t="str">
        <f>IFERROR(IF($C80=0,VLOOKUP(CONCATENATE($A80,"_",H$1),'Master Data Item List'!$D$3:$F$585,2,0),VLOOKUP(CONCATENATE(RIGHT($A80,3),"_",H$1),'Master Data Item List'!$D$3:$F$585,2,0)),"")</f>
        <v/>
      </c>
      <c r="I80" t="str">
        <f>IFERROR(IF($C80=0,VLOOKUP(CONCATENATE($A80,"_",I$1),'Master Data Item List'!$D$3:$F$585,2,0),VLOOKUP(CONCATENATE(RIGHT($A80,3),"_",I$1),'Master Data Item List'!$D$3:$F$585,2,0)),"")</f>
        <v/>
      </c>
      <c r="J80" t="str">
        <f>IFERROR(IF($C80=0,VLOOKUP(CONCATENATE($A80,"_",J$1),'Master Data Item List'!$D$3:$F$585,2,0),VLOOKUP(CONCATENATE(RIGHT($A80,3),"_",J$1),'Master Data Item List'!$D$3:$F$585,2,0)),"")</f>
        <v/>
      </c>
      <c r="K80" t="str">
        <f>IFERROR(IF($C80=0,VLOOKUP(CONCATENATE($A80,"_",K$1),'Master Data Item List'!$D$3:$F$585,2,0),VLOOKUP(CONCATENATE(RIGHT($A80,3),"_",K$1),'Master Data Item List'!$D$3:$F$585,2,0)),"")</f>
        <v/>
      </c>
      <c r="L80" t="str">
        <f>IFERROR(IF($C80=0,VLOOKUP(CONCATENATE($A80,"_",L$1),'Master Data Item List'!$D$3:$F$585,2,0),VLOOKUP(CONCATENATE(RIGHT($A80,3),"_",L$1),'Master Data Item List'!$D$3:$F$585,2,0)),"")</f>
        <v/>
      </c>
      <c r="M80" t="str">
        <f>IFERROR(IF($C80=0,VLOOKUP(CONCATENATE($A80,"_",M$1),'Master Data Item List'!$D$3:$F$585,2,0),VLOOKUP(CONCATENATE(RIGHT($A80,3),"_",M$1),'Master Data Item List'!$D$3:$F$585,2,0)),"")</f>
        <v/>
      </c>
      <c r="N80" t="str">
        <f>IFERROR(IF($C80=0,VLOOKUP(CONCATENATE($A80,"_",N$1),'Master Data Item List'!$D$3:$F$585,2,0),VLOOKUP(CONCATENATE(RIGHT($A80,3),"_",N$1),'Master Data Item List'!$D$3:$F$585,2,0)),"")</f>
        <v/>
      </c>
      <c r="O80" t="str">
        <f>IFERROR(IF($C80=0,VLOOKUP(CONCATENATE($A80,"_",O$1),'Master Data Item List'!$D$3:$F$585,2,0),VLOOKUP(CONCATENATE(RIGHT($A80,3),"_",O$1),'Master Data Item List'!$D$3:$F$585,2,0)),"")</f>
        <v/>
      </c>
      <c r="P80" t="str">
        <f>IFERROR(IF($C80=0,VLOOKUP(CONCATENATE($A80,"_",P$1),'Master Data Item List'!$D$3:$F$585,2,0),VLOOKUP(CONCATENATE(RIGHT($A80,3),"_",P$1),'Master Data Item List'!$D$3:$F$585,2,0)),"")</f>
        <v/>
      </c>
      <c r="Q80" t="str">
        <f>IFERROR(IF($C80=0,VLOOKUP(CONCATENATE($A80,"_",Q$1),'Master Data Item List'!$D$3:$F$585,2,0),VLOOKUP(CONCATENATE(RIGHT($A80,3),"_",Q$1),'Master Data Item List'!$D$3:$F$585,2,0)),"")</f>
        <v/>
      </c>
      <c r="R80" t="str">
        <f>IFERROR(IF($C80=0,VLOOKUP(CONCATENATE($A80,"_",R$1),'Master Data Item List'!$D$3:$F$585,2,0),VLOOKUP(CONCATENATE(RIGHT($A80,3),"_",R$1),'Master Data Item List'!$D$3:$F$585,2,0)),"")</f>
        <v/>
      </c>
    </row>
    <row r="81" spans="1:18">
      <c r="A81" t="s">
        <v>1459</v>
      </c>
      <c r="B81" t="str">
        <f t="shared" si="0"/>
        <v>CYP103OtherReasonReferral</v>
      </c>
      <c r="C81">
        <f t="shared" si="1"/>
        <v>1</v>
      </c>
      <c r="D81" t="str">
        <f>IFERROR(IF($C81=0,VLOOKUP(CONCATENATE($A81,"_",D$1),'Master Data Item List'!$D$3:$F$585,2,0),VLOOKUP(CONCATENATE(RIGHT($A81,3),"_",D$1),'Master Data Item List'!$D$3:$F$585,2,0)),"")</f>
        <v>ServiceRequestID</v>
      </c>
      <c r="E81" t="str">
        <f>IFERROR(IF($C81=0,VLOOKUP(CONCATENATE($A81,"_",E$1),'Master Data Item List'!$D$3:$F$585,2,0),VLOOKUP(CONCATENATE(RIGHT($A81,3),"_",E$1),'Master Data Item List'!$D$3:$F$585,2,0)),"")</f>
        <v>ServiceRequestID</v>
      </c>
      <c r="F81" t="str">
        <f>IFERROR(IF($C81=0,VLOOKUP(CONCATENATE($A81,"_",F$1),'Master Data Item List'!$D$3:$F$585,2,0),VLOOKUP(CONCATENATE(RIGHT($A81,3),"_",F$1),'Master Data Item List'!$D$3:$F$585,2,0)),"")</f>
        <v>ServiceRequestID</v>
      </c>
      <c r="G81" t="str">
        <f>IFERROR(IF($C81=0,VLOOKUP(CONCATENATE($A81,"_",G$1),'Master Data Item List'!$D$3:$F$585,2,0),VLOOKUP(CONCATENATE(RIGHT($A81,3),"_",G$1),'Master Data Item List'!$D$3:$F$585,2,0)),"")</f>
        <v>ServiceRequestID</v>
      </c>
      <c r="H81" t="str">
        <f>IFERROR(IF($C81=0,VLOOKUP(CONCATENATE($A81,"_",H$1),'Master Data Item List'!$D$3:$F$585,2,0),VLOOKUP(CONCATENATE(RIGHT($A81,3),"_",H$1),'Master Data Item List'!$D$3:$F$585,2,0)),"")</f>
        <v>ServiceRequestID</v>
      </c>
      <c r="I81" t="str">
        <f>IFERROR(IF($C81=0,VLOOKUP(CONCATENATE($A81,"_",I$1),'Master Data Item List'!$D$3:$F$585,2,0),VLOOKUP(CONCATENATE(RIGHT($A81,3),"_",I$1),'Master Data Item List'!$D$3:$F$585,2,0)),"")</f>
        <v>ServiceRequestID</v>
      </c>
      <c r="J81" t="str">
        <f>IFERROR(IF($C81=0,VLOOKUP(CONCATENATE($A81,"_",J$1),'Master Data Item List'!$D$3:$F$585,2,0),VLOOKUP(CONCATENATE(RIGHT($A81,3),"_",J$1),'Master Data Item List'!$D$3:$F$585,2,0)),"")</f>
        <v>ServiceRequestID</v>
      </c>
      <c r="K81" t="str">
        <f>IFERROR(IF($C81=0,VLOOKUP(CONCATENATE($A81,"_",K$1),'Master Data Item List'!$D$3:$F$585,2,0),VLOOKUP(CONCATENATE(RIGHT($A81,3),"_",K$1),'Master Data Item List'!$D$3:$F$585,2,0)),"")</f>
        <v>ServiceRequestID</v>
      </c>
      <c r="L81" t="str">
        <f>IFERROR(IF($C81=0,VLOOKUP(CONCATENATE($A81,"_",L$1),'Master Data Item List'!$D$3:$F$585,2,0),VLOOKUP(CONCATENATE(RIGHT($A81,3),"_",L$1),'Master Data Item List'!$D$3:$F$585,2,0)),"")</f>
        <v>ServiceRequestID</v>
      </c>
      <c r="M81" t="str">
        <f>IFERROR(IF($C81=0,VLOOKUP(CONCATENATE($A81,"_",M$1),'Master Data Item List'!$D$3:$F$585,2,0),VLOOKUP(CONCATENATE(RIGHT($A81,3),"_",M$1),'Master Data Item List'!$D$3:$F$585,2,0)),"")</f>
        <v>ServiceRequestID</v>
      </c>
      <c r="N81" t="str">
        <f>IFERROR(IF($C81=0,VLOOKUP(CONCATENATE($A81,"_",N$1),'Master Data Item List'!$D$3:$F$585,2,0),VLOOKUP(CONCATENATE(RIGHT($A81,3),"_",N$1),'Master Data Item List'!$D$3:$F$585,2,0)),"")</f>
        <v/>
      </c>
      <c r="O81" t="str">
        <f>IFERROR(IF($C81=0,VLOOKUP(CONCATENATE($A81,"_",O$1),'Master Data Item List'!$D$3:$F$585,2,0),VLOOKUP(CONCATENATE(RIGHT($A81,3),"_",O$1),'Master Data Item List'!$D$3:$F$585,2,0)),"")</f>
        <v/>
      </c>
      <c r="P81" t="str">
        <f>IFERROR(IF($C81=0,VLOOKUP(CONCATENATE($A81,"_",P$1),'Master Data Item List'!$D$3:$F$585,2,0),VLOOKUP(CONCATENATE(RIGHT($A81,3),"_",P$1),'Master Data Item List'!$D$3:$F$585,2,0)),"")</f>
        <v/>
      </c>
      <c r="Q81" t="str">
        <f>IFERROR(IF($C81=0,VLOOKUP(CONCATENATE($A81,"_",Q$1),'Master Data Item List'!$D$3:$F$585,2,0),VLOOKUP(CONCATENATE(RIGHT($A81,3),"_",Q$1),'Master Data Item List'!$D$3:$F$585,2,0)),"")</f>
        <v/>
      </c>
      <c r="R81" t="str">
        <f>IFERROR(IF($C81=0,VLOOKUP(CONCATENATE($A81,"_",R$1),'Master Data Item List'!$D$3:$F$585,2,0),VLOOKUP(CONCATENATE(RIGHT($A81,3),"_",R$1),'Master Data Item List'!$D$3:$F$585,2,0)),"")</f>
        <v/>
      </c>
    </row>
    <row r="82" spans="1:18">
      <c r="A82" t="s">
        <v>1460</v>
      </c>
      <c r="B82" t="str">
        <f t="shared" si="0"/>
        <v>CYP103OtherReasonReferral</v>
      </c>
      <c r="C82">
        <f t="shared" si="1"/>
        <v>0</v>
      </c>
      <c r="D82" t="str">
        <f>IFERROR(IF($C82=0,VLOOKUP(CONCATENATE($A82,"_",D$1),'Master Data Item List'!$D$3:$F$585,2,0),VLOOKUP(CONCATENATE(RIGHT($A82,3),"_",D$1),'Master Data Item List'!$D$3:$F$585,2,0)),"")</f>
        <v>ReferralReason_Other</v>
      </c>
      <c r="E82" t="str">
        <f>IFERROR(IF($C82=0,VLOOKUP(CONCATENATE($A82,"_",E$1),'Master Data Item List'!$D$3:$F$585,2,0),VLOOKUP(CONCATENATE(RIGHT($A82,3),"_",E$1),'Master Data Item List'!$D$3:$F$585,2,0)),"")</f>
        <v/>
      </c>
      <c r="F82" t="str">
        <f>IFERROR(IF($C82=0,VLOOKUP(CONCATENATE($A82,"_",F$1),'Master Data Item List'!$D$3:$F$585,2,0),VLOOKUP(CONCATENATE(RIGHT($A82,3),"_",F$1),'Master Data Item List'!$D$3:$F$585,2,0)),"")</f>
        <v/>
      </c>
      <c r="G82" t="str">
        <f>IFERROR(IF($C82=0,VLOOKUP(CONCATENATE($A82,"_",G$1),'Master Data Item List'!$D$3:$F$585,2,0),VLOOKUP(CONCATENATE(RIGHT($A82,3),"_",G$1),'Master Data Item List'!$D$3:$F$585,2,0)),"")</f>
        <v/>
      </c>
      <c r="H82" t="str">
        <f>IFERROR(IF($C82=0,VLOOKUP(CONCATENATE($A82,"_",H$1),'Master Data Item List'!$D$3:$F$585,2,0),VLOOKUP(CONCATENATE(RIGHT($A82,3),"_",H$1),'Master Data Item List'!$D$3:$F$585,2,0)),"")</f>
        <v/>
      </c>
      <c r="I82" t="str">
        <f>IFERROR(IF($C82=0,VLOOKUP(CONCATENATE($A82,"_",I$1),'Master Data Item List'!$D$3:$F$585,2,0),VLOOKUP(CONCATENATE(RIGHT($A82,3),"_",I$1),'Master Data Item List'!$D$3:$F$585,2,0)),"")</f>
        <v/>
      </c>
      <c r="J82" t="str">
        <f>IFERROR(IF($C82=0,VLOOKUP(CONCATENATE($A82,"_",J$1),'Master Data Item List'!$D$3:$F$585,2,0),VLOOKUP(CONCATENATE(RIGHT($A82,3),"_",J$1),'Master Data Item List'!$D$3:$F$585,2,0)),"")</f>
        <v/>
      </c>
      <c r="K82" t="str">
        <f>IFERROR(IF($C82=0,VLOOKUP(CONCATENATE($A82,"_",K$1),'Master Data Item List'!$D$3:$F$585,2,0),VLOOKUP(CONCATENATE(RIGHT($A82,3),"_",K$1),'Master Data Item List'!$D$3:$F$585,2,0)),"")</f>
        <v/>
      </c>
      <c r="L82" t="str">
        <f>IFERROR(IF($C82=0,VLOOKUP(CONCATENATE($A82,"_",L$1),'Master Data Item List'!$D$3:$F$585,2,0),VLOOKUP(CONCATENATE(RIGHT($A82,3),"_",L$1),'Master Data Item List'!$D$3:$F$585,2,0)),"")</f>
        <v/>
      </c>
      <c r="M82" t="str">
        <f>IFERROR(IF($C82=0,VLOOKUP(CONCATENATE($A82,"_",M$1),'Master Data Item List'!$D$3:$F$585,2,0),VLOOKUP(CONCATENATE(RIGHT($A82,3),"_",M$1),'Master Data Item List'!$D$3:$F$585,2,0)),"")</f>
        <v/>
      </c>
      <c r="N82" t="str">
        <f>IFERROR(IF($C82=0,VLOOKUP(CONCATENATE($A82,"_",N$1),'Master Data Item List'!$D$3:$F$585,2,0),VLOOKUP(CONCATENATE(RIGHT($A82,3),"_",N$1),'Master Data Item List'!$D$3:$F$585,2,0)),"")</f>
        <v/>
      </c>
      <c r="O82" t="str">
        <f>IFERROR(IF($C82=0,VLOOKUP(CONCATENATE($A82,"_",O$1),'Master Data Item List'!$D$3:$F$585,2,0),VLOOKUP(CONCATENATE(RIGHT($A82,3),"_",O$1),'Master Data Item List'!$D$3:$F$585,2,0)),"")</f>
        <v/>
      </c>
      <c r="P82" t="str">
        <f>IFERROR(IF($C82=0,VLOOKUP(CONCATENATE($A82,"_",P$1),'Master Data Item List'!$D$3:$F$585,2,0),VLOOKUP(CONCATENATE(RIGHT($A82,3),"_",P$1),'Master Data Item List'!$D$3:$F$585,2,0)),"")</f>
        <v/>
      </c>
      <c r="Q82" t="str">
        <f>IFERROR(IF($C82=0,VLOOKUP(CONCATENATE($A82,"_",Q$1),'Master Data Item List'!$D$3:$F$585,2,0),VLOOKUP(CONCATENATE(RIGHT($A82,3),"_",Q$1),'Master Data Item List'!$D$3:$F$585,2,0)),"")</f>
        <v/>
      </c>
      <c r="R82" t="str">
        <f>IFERROR(IF($C82=0,VLOOKUP(CONCATENATE($A82,"_",R$1),'Master Data Item List'!$D$3:$F$585,2,0),VLOOKUP(CONCATENATE(RIGHT($A82,3),"_",R$1),'Master Data Item List'!$D$3:$F$585,2,0)),"")</f>
        <v/>
      </c>
    </row>
    <row r="83" spans="1:18">
      <c r="A83" t="s">
        <v>1461</v>
      </c>
      <c r="B83" t="str">
        <f t="shared" si="0"/>
        <v>CYP104RTT</v>
      </c>
      <c r="C83">
        <f t="shared" si="1"/>
        <v>1</v>
      </c>
      <c r="D83" t="str">
        <f>IFERROR(IF($C83=0,VLOOKUP(CONCATENATE($A83,"_",D$1),'Master Data Item List'!$D$3:$F$585,2,0),VLOOKUP(CONCATENATE(RIGHT($A83,3),"_",D$1),'Master Data Item List'!$D$3:$F$585,2,0)),"")</f>
        <v>ServiceRequestID</v>
      </c>
      <c r="E83" t="str">
        <f>IFERROR(IF($C83=0,VLOOKUP(CONCATENATE($A83,"_",E$1),'Master Data Item List'!$D$3:$F$585,2,0),VLOOKUP(CONCATENATE(RIGHT($A83,3),"_",E$1),'Master Data Item List'!$D$3:$F$585,2,0)),"")</f>
        <v>ServiceRequestID</v>
      </c>
      <c r="F83" t="str">
        <f>IFERROR(IF($C83=0,VLOOKUP(CONCATENATE($A83,"_",F$1),'Master Data Item List'!$D$3:$F$585,2,0),VLOOKUP(CONCATENATE(RIGHT($A83,3),"_",F$1),'Master Data Item List'!$D$3:$F$585,2,0)),"")</f>
        <v>ServiceRequestID</v>
      </c>
      <c r="G83" t="str">
        <f>IFERROR(IF($C83=0,VLOOKUP(CONCATENATE($A83,"_",G$1),'Master Data Item List'!$D$3:$F$585,2,0),VLOOKUP(CONCATENATE(RIGHT($A83,3),"_",G$1),'Master Data Item List'!$D$3:$F$585,2,0)),"")</f>
        <v>ServiceRequestID</v>
      </c>
      <c r="H83" t="str">
        <f>IFERROR(IF($C83=0,VLOOKUP(CONCATENATE($A83,"_",H$1),'Master Data Item List'!$D$3:$F$585,2,0),VLOOKUP(CONCATENATE(RIGHT($A83,3),"_",H$1),'Master Data Item List'!$D$3:$F$585,2,0)),"")</f>
        <v>ServiceRequestID</v>
      </c>
      <c r="I83" t="str">
        <f>IFERROR(IF($C83=0,VLOOKUP(CONCATENATE($A83,"_",I$1),'Master Data Item List'!$D$3:$F$585,2,0),VLOOKUP(CONCATENATE(RIGHT($A83,3),"_",I$1),'Master Data Item List'!$D$3:$F$585,2,0)),"")</f>
        <v>ServiceRequestID</v>
      </c>
      <c r="J83" t="str">
        <f>IFERROR(IF($C83=0,VLOOKUP(CONCATENATE($A83,"_",J$1),'Master Data Item List'!$D$3:$F$585,2,0),VLOOKUP(CONCATENATE(RIGHT($A83,3),"_",J$1),'Master Data Item List'!$D$3:$F$585,2,0)),"")</f>
        <v>ServiceRequestID</v>
      </c>
      <c r="K83" t="str">
        <f>IFERROR(IF($C83=0,VLOOKUP(CONCATENATE($A83,"_",K$1),'Master Data Item List'!$D$3:$F$585,2,0),VLOOKUP(CONCATENATE(RIGHT($A83,3),"_",K$1),'Master Data Item List'!$D$3:$F$585,2,0)),"")</f>
        <v>ServiceRequestID</v>
      </c>
      <c r="L83" t="str">
        <f>IFERROR(IF($C83=0,VLOOKUP(CONCATENATE($A83,"_",L$1),'Master Data Item List'!$D$3:$F$585,2,0),VLOOKUP(CONCATENATE(RIGHT($A83,3),"_",L$1),'Master Data Item List'!$D$3:$F$585,2,0)),"")</f>
        <v>ServiceRequestID</v>
      </c>
      <c r="M83" t="str">
        <f>IFERROR(IF($C83=0,VLOOKUP(CONCATENATE($A83,"_",M$1),'Master Data Item List'!$D$3:$F$585,2,0),VLOOKUP(CONCATENATE(RIGHT($A83,3),"_",M$1),'Master Data Item List'!$D$3:$F$585,2,0)),"")</f>
        <v>ServiceRequestID</v>
      </c>
      <c r="N83" t="str">
        <f>IFERROR(IF($C83=0,VLOOKUP(CONCATENATE($A83,"_",N$1),'Master Data Item List'!$D$3:$F$585,2,0),VLOOKUP(CONCATENATE(RIGHT($A83,3),"_",N$1),'Master Data Item List'!$D$3:$F$585,2,0)),"")</f>
        <v/>
      </c>
      <c r="O83" t="str">
        <f>IFERROR(IF($C83=0,VLOOKUP(CONCATENATE($A83,"_",O$1),'Master Data Item List'!$D$3:$F$585,2,0),VLOOKUP(CONCATENATE(RIGHT($A83,3),"_",O$1),'Master Data Item List'!$D$3:$F$585,2,0)),"")</f>
        <v/>
      </c>
      <c r="P83" t="str">
        <f>IFERROR(IF($C83=0,VLOOKUP(CONCATENATE($A83,"_",P$1),'Master Data Item List'!$D$3:$F$585,2,0),VLOOKUP(CONCATENATE(RIGHT($A83,3),"_",P$1),'Master Data Item List'!$D$3:$F$585,2,0)),"")</f>
        <v/>
      </c>
      <c r="Q83" t="str">
        <f>IFERROR(IF($C83=0,VLOOKUP(CONCATENATE($A83,"_",Q$1),'Master Data Item List'!$D$3:$F$585,2,0),VLOOKUP(CONCATENATE(RIGHT($A83,3),"_",Q$1),'Master Data Item List'!$D$3:$F$585,2,0)),"")</f>
        <v/>
      </c>
      <c r="R83" t="str">
        <f>IFERROR(IF($C83=0,VLOOKUP(CONCATENATE($A83,"_",R$1),'Master Data Item List'!$D$3:$F$585,2,0),VLOOKUP(CONCATENATE(RIGHT($A83,3),"_",R$1),'Master Data Item List'!$D$3:$F$585,2,0)),"")</f>
        <v/>
      </c>
    </row>
    <row r="84" spans="1:18">
      <c r="A84" t="s">
        <v>1462</v>
      </c>
      <c r="B84" t="str">
        <f t="shared" si="0"/>
        <v>CYP104RTT</v>
      </c>
      <c r="C84">
        <f t="shared" si="1"/>
        <v>0</v>
      </c>
      <c r="D84" t="str">
        <f>IFERROR(IF($C84=0,VLOOKUP(CONCATENATE($A84,"_",D$1),'Master Data Item List'!$D$3:$F$585,2,0),VLOOKUP(CONCATENATE(RIGHT($A84,3),"_",D$1),'Master Data Item List'!$D$3:$F$585,2,0)),"")</f>
        <v>BookingReference</v>
      </c>
      <c r="E84" t="str">
        <f>IFERROR(IF($C84=0,VLOOKUP(CONCATENATE($A84,"_",E$1),'Master Data Item List'!$D$3:$F$585,2,0),VLOOKUP(CONCATENATE(RIGHT($A84,3),"_",E$1),'Master Data Item List'!$D$3:$F$585,2,0)),"")</f>
        <v/>
      </c>
      <c r="F84" t="str">
        <f>IFERROR(IF($C84=0,VLOOKUP(CONCATENATE($A84,"_",F$1),'Master Data Item List'!$D$3:$F$585,2,0),VLOOKUP(CONCATENATE(RIGHT($A84,3),"_",F$1),'Master Data Item List'!$D$3:$F$585,2,0)),"")</f>
        <v/>
      </c>
      <c r="G84" t="str">
        <f>IFERROR(IF($C84=0,VLOOKUP(CONCATENATE($A84,"_",G$1),'Master Data Item List'!$D$3:$F$585,2,0),VLOOKUP(CONCATENATE(RIGHT($A84,3),"_",G$1),'Master Data Item List'!$D$3:$F$585,2,0)),"")</f>
        <v/>
      </c>
      <c r="H84" t="str">
        <f>IFERROR(IF($C84=0,VLOOKUP(CONCATENATE($A84,"_",H$1),'Master Data Item List'!$D$3:$F$585,2,0),VLOOKUP(CONCATENATE(RIGHT($A84,3),"_",H$1),'Master Data Item List'!$D$3:$F$585,2,0)),"")</f>
        <v/>
      </c>
      <c r="I84" t="str">
        <f>IFERROR(IF($C84=0,VLOOKUP(CONCATENATE($A84,"_",I$1),'Master Data Item List'!$D$3:$F$585,2,0),VLOOKUP(CONCATENATE(RIGHT($A84,3),"_",I$1),'Master Data Item List'!$D$3:$F$585,2,0)),"")</f>
        <v/>
      </c>
      <c r="J84" t="str">
        <f>IFERROR(IF($C84=0,VLOOKUP(CONCATENATE($A84,"_",J$1),'Master Data Item List'!$D$3:$F$585,2,0),VLOOKUP(CONCATENATE(RIGHT($A84,3),"_",J$1),'Master Data Item List'!$D$3:$F$585,2,0)),"")</f>
        <v/>
      </c>
      <c r="K84" t="str">
        <f>IFERROR(IF($C84=0,VLOOKUP(CONCATENATE($A84,"_",K$1),'Master Data Item List'!$D$3:$F$585,2,0),VLOOKUP(CONCATENATE(RIGHT($A84,3),"_",K$1),'Master Data Item List'!$D$3:$F$585,2,0)),"")</f>
        <v/>
      </c>
      <c r="L84" t="str">
        <f>IFERROR(IF($C84=0,VLOOKUP(CONCATENATE($A84,"_",L$1),'Master Data Item List'!$D$3:$F$585,2,0),VLOOKUP(CONCATENATE(RIGHT($A84,3),"_",L$1),'Master Data Item List'!$D$3:$F$585,2,0)),"")</f>
        <v/>
      </c>
      <c r="M84" t="str">
        <f>IFERROR(IF($C84=0,VLOOKUP(CONCATENATE($A84,"_",M$1),'Master Data Item List'!$D$3:$F$585,2,0),VLOOKUP(CONCATENATE(RIGHT($A84,3),"_",M$1),'Master Data Item List'!$D$3:$F$585,2,0)),"")</f>
        <v/>
      </c>
      <c r="N84" t="str">
        <f>IFERROR(IF($C84=0,VLOOKUP(CONCATENATE($A84,"_",N$1),'Master Data Item List'!$D$3:$F$585,2,0),VLOOKUP(CONCATENATE(RIGHT($A84,3),"_",N$1),'Master Data Item List'!$D$3:$F$585,2,0)),"")</f>
        <v/>
      </c>
      <c r="O84" t="str">
        <f>IFERROR(IF($C84=0,VLOOKUP(CONCATENATE($A84,"_",O$1),'Master Data Item List'!$D$3:$F$585,2,0),VLOOKUP(CONCATENATE(RIGHT($A84,3),"_",O$1),'Master Data Item List'!$D$3:$F$585,2,0)),"")</f>
        <v/>
      </c>
      <c r="P84" t="str">
        <f>IFERROR(IF($C84=0,VLOOKUP(CONCATENATE($A84,"_",P$1),'Master Data Item List'!$D$3:$F$585,2,0),VLOOKUP(CONCATENATE(RIGHT($A84,3),"_",P$1),'Master Data Item List'!$D$3:$F$585,2,0)),"")</f>
        <v/>
      </c>
      <c r="Q84" t="str">
        <f>IFERROR(IF($C84=0,VLOOKUP(CONCATENATE($A84,"_",Q$1),'Master Data Item List'!$D$3:$F$585,2,0),VLOOKUP(CONCATENATE(RIGHT($A84,3),"_",Q$1),'Master Data Item List'!$D$3:$F$585,2,0)),"")</f>
        <v/>
      </c>
      <c r="R84" t="str">
        <f>IFERROR(IF($C84=0,VLOOKUP(CONCATENATE($A84,"_",R$1),'Master Data Item List'!$D$3:$F$585,2,0),VLOOKUP(CONCATENATE(RIGHT($A84,3),"_",R$1),'Master Data Item List'!$D$3:$F$585,2,0)),"")</f>
        <v/>
      </c>
    </row>
    <row r="85" spans="1:18">
      <c r="A85" t="s">
        <v>1463</v>
      </c>
      <c r="B85" t="str">
        <f t="shared" ref="B85:B148" si="2">VLOOKUP(A85,MDI,6,0)</f>
        <v>CYP104RTT</v>
      </c>
      <c r="C85">
        <f t="shared" si="1"/>
        <v>0</v>
      </c>
      <c r="D85" t="str">
        <f>IFERROR(IF($C85=0,VLOOKUP(CONCATENATE($A85,"_",D$1),'Master Data Item List'!$D$3:$F$585,2,0),VLOOKUP(CONCATENATE(RIGHT($A85,3),"_",D$1),'Master Data Item List'!$D$3:$F$585,2,0)),"")</f>
        <v>PatientPathwayID</v>
      </c>
      <c r="E85" t="str">
        <f>IFERROR(IF($C85=0,VLOOKUP(CONCATENATE($A85,"_",E$1),'Master Data Item List'!$D$3:$F$585,2,0),VLOOKUP(CONCATENATE(RIGHT($A85,3),"_",E$1),'Master Data Item List'!$D$3:$F$585,2,0)),"")</f>
        <v/>
      </c>
      <c r="F85" t="str">
        <f>IFERROR(IF($C85=0,VLOOKUP(CONCATENATE($A85,"_",F$1),'Master Data Item List'!$D$3:$F$585,2,0),VLOOKUP(CONCATENATE(RIGHT($A85,3),"_",F$1),'Master Data Item List'!$D$3:$F$585,2,0)),"")</f>
        <v/>
      </c>
      <c r="G85" t="str">
        <f>IFERROR(IF($C85=0,VLOOKUP(CONCATENATE($A85,"_",G$1),'Master Data Item List'!$D$3:$F$585,2,0),VLOOKUP(CONCATENATE(RIGHT($A85,3),"_",G$1),'Master Data Item List'!$D$3:$F$585,2,0)),"")</f>
        <v/>
      </c>
      <c r="H85" t="str">
        <f>IFERROR(IF($C85=0,VLOOKUP(CONCATENATE($A85,"_",H$1),'Master Data Item List'!$D$3:$F$585,2,0),VLOOKUP(CONCATENATE(RIGHT($A85,3),"_",H$1),'Master Data Item List'!$D$3:$F$585,2,0)),"")</f>
        <v/>
      </c>
      <c r="I85" t="str">
        <f>IFERROR(IF($C85=0,VLOOKUP(CONCATENATE($A85,"_",I$1),'Master Data Item List'!$D$3:$F$585,2,0),VLOOKUP(CONCATENATE(RIGHT($A85,3),"_",I$1),'Master Data Item List'!$D$3:$F$585,2,0)),"")</f>
        <v/>
      </c>
      <c r="J85" t="str">
        <f>IFERROR(IF($C85=0,VLOOKUP(CONCATENATE($A85,"_",J$1),'Master Data Item List'!$D$3:$F$585,2,0),VLOOKUP(CONCATENATE(RIGHT($A85,3),"_",J$1),'Master Data Item List'!$D$3:$F$585,2,0)),"")</f>
        <v/>
      </c>
      <c r="K85" t="str">
        <f>IFERROR(IF($C85=0,VLOOKUP(CONCATENATE($A85,"_",K$1),'Master Data Item List'!$D$3:$F$585,2,0),VLOOKUP(CONCATENATE(RIGHT($A85,3),"_",K$1),'Master Data Item List'!$D$3:$F$585,2,0)),"")</f>
        <v/>
      </c>
      <c r="L85" t="str">
        <f>IFERROR(IF($C85=0,VLOOKUP(CONCATENATE($A85,"_",L$1),'Master Data Item List'!$D$3:$F$585,2,0),VLOOKUP(CONCATENATE(RIGHT($A85,3),"_",L$1),'Master Data Item List'!$D$3:$F$585,2,0)),"")</f>
        <v/>
      </c>
      <c r="M85" t="str">
        <f>IFERROR(IF($C85=0,VLOOKUP(CONCATENATE($A85,"_",M$1),'Master Data Item List'!$D$3:$F$585,2,0),VLOOKUP(CONCATENATE(RIGHT($A85,3),"_",M$1),'Master Data Item List'!$D$3:$F$585,2,0)),"")</f>
        <v/>
      </c>
      <c r="N85" t="str">
        <f>IFERROR(IF($C85=0,VLOOKUP(CONCATENATE($A85,"_",N$1),'Master Data Item List'!$D$3:$F$585,2,0),VLOOKUP(CONCATENATE(RIGHT($A85,3),"_",N$1),'Master Data Item List'!$D$3:$F$585,2,0)),"")</f>
        <v/>
      </c>
      <c r="O85" t="str">
        <f>IFERROR(IF($C85=0,VLOOKUP(CONCATENATE($A85,"_",O$1),'Master Data Item List'!$D$3:$F$585,2,0),VLOOKUP(CONCATENATE(RIGHT($A85,3),"_",O$1),'Master Data Item List'!$D$3:$F$585,2,0)),"")</f>
        <v/>
      </c>
      <c r="P85" t="str">
        <f>IFERROR(IF($C85=0,VLOOKUP(CONCATENATE($A85,"_",P$1),'Master Data Item List'!$D$3:$F$585,2,0),VLOOKUP(CONCATENATE(RIGHT($A85,3),"_",P$1),'Master Data Item List'!$D$3:$F$585,2,0)),"")</f>
        <v/>
      </c>
      <c r="Q85" t="str">
        <f>IFERROR(IF($C85=0,VLOOKUP(CONCATENATE($A85,"_",Q$1),'Master Data Item List'!$D$3:$F$585,2,0),VLOOKUP(CONCATENATE(RIGHT($A85,3),"_",Q$1),'Master Data Item List'!$D$3:$F$585,2,0)),"")</f>
        <v/>
      </c>
      <c r="R85" t="str">
        <f>IFERROR(IF($C85=0,VLOOKUP(CONCATENATE($A85,"_",R$1),'Master Data Item List'!$D$3:$F$585,2,0),VLOOKUP(CONCATENATE(RIGHT($A85,3),"_",R$1),'Master Data Item List'!$D$3:$F$585,2,0)),"")</f>
        <v/>
      </c>
    </row>
    <row r="86" spans="1:18">
      <c r="A86" t="s">
        <v>1464</v>
      </c>
      <c r="B86" t="str">
        <f t="shared" si="2"/>
        <v>CYP104RTT</v>
      </c>
      <c r="C86">
        <f t="shared" ref="C86:C149" si="3">IF(MID(A86,5,1)="9",1,0)</f>
        <v>0</v>
      </c>
      <c r="D86" t="str">
        <f>IFERROR(IF($C86=0,VLOOKUP(CONCATENATE($A86,"_",D$1),'Master Data Item List'!$D$3:$F$585,2,0),VLOOKUP(CONCATENATE(RIGHT($A86,3),"_",D$1),'Master Data Item List'!$D$3:$F$585,2,0)),"")</f>
        <v>PatientPathwayID_OrgID</v>
      </c>
      <c r="E86" t="str">
        <f>IFERROR(IF($C86=0,VLOOKUP(CONCATENATE($A86,"_",E$1),'Master Data Item List'!$D$3:$F$585,2,0),VLOOKUP(CONCATENATE(RIGHT($A86,3),"_",E$1),'Master Data Item List'!$D$3:$F$585,2,0)),"")</f>
        <v/>
      </c>
      <c r="F86" t="str">
        <f>IFERROR(IF($C86=0,VLOOKUP(CONCATENATE($A86,"_",F$1),'Master Data Item List'!$D$3:$F$585,2,0),VLOOKUP(CONCATENATE(RIGHT($A86,3),"_",F$1),'Master Data Item List'!$D$3:$F$585,2,0)),"")</f>
        <v/>
      </c>
      <c r="G86" t="str">
        <f>IFERROR(IF($C86=0,VLOOKUP(CONCATENATE($A86,"_",G$1),'Master Data Item List'!$D$3:$F$585,2,0),VLOOKUP(CONCATENATE(RIGHT($A86,3),"_",G$1),'Master Data Item List'!$D$3:$F$585,2,0)),"")</f>
        <v/>
      </c>
      <c r="H86" t="str">
        <f>IFERROR(IF($C86=0,VLOOKUP(CONCATENATE($A86,"_",H$1),'Master Data Item List'!$D$3:$F$585,2,0),VLOOKUP(CONCATENATE(RIGHT($A86,3),"_",H$1),'Master Data Item List'!$D$3:$F$585,2,0)),"")</f>
        <v/>
      </c>
      <c r="I86" t="str">
        <f>IFERROR(IF($C86=0,VLOOKUP(CONCATENATE($A86,"_",I$1),'Master Data Item List'!$D$3:$F$585,2,0),VLOOKUP(CONCATENATE(RIGHT($A86,3),"_",I$1),'Master Data Item List'!$D$3:$F$585,2,0)),"")</f>
        <v/>
      </c>
      <c r="J86" t="str">
        <f>IFERROR(IF($C86=0,VLOOKUP(CONCATENATE($A86,"_",J$1),'Master Data Item List'!$D$3:$F$585,2,0),VLOOKUP(CONCATENATE(RIGHT($A86,3),"_",J$1),'Master Data Item List'!$D$3:$F$585,2,0)),"")</f>
        <v/>
      </c>
      <c r="K86" t="str">
        <f>IFERROR(IF($C86=0,VLOOKUP(CONCATENATE($A86,"_",K$1),'Master Data Item List'!$D$3:$F$585,2,0),VLOOKUP(CONCATENATE(RIGHT($A86,3),"_",K$1),'Master Data Item List'!$D$3:$F$585,2,0)),"")</f>
        <v/>
      </c>
      <c r="L86" t="str">
        <f>IFERROR(IF($C86=0,VLOOKUP(CONCATENATE($A86,"_",L$1),'Master Data Item List'!$D$3:$F$585,2,0),VLOOKUP(CONCATENATE(RIGHT($A86,3),"_",L$1),'Master Data Item List'!$D$3:$F$585,2,0)),"")</f>
        <v/>
      </c>
      <c r="M86" t="str">
        <f>IFERROR(IF($C86=0,VLOOKUP(CONCATENATE($A86,"_",M$1),'Master Data Item List'!$D$3:$F$585,2,0),VLOOKUP(CONCATENATE(RIGHT($A86,3),"_",M$1),'Master Data Item List'!$D$3:$F$585,2,0)),"")</f>
        <v/>
      </c>
      <c r="N86" t="str">
        <f>IFERROR(IF($C86=0,VLOOKUP(CONCATENATE($A86,"_",N$1),'Master Data Item List'!$D$3:$F$585,2,0),VLOOKUP(CONCATENATE(RIGHT($A86,3),"_",N$1),'Master Data Item List'!$D$3:$F$585,2,0)),"")</f>
        <v/>
      </c>
      <c r="O86" t="str">
        <f>IFERROR(IF($C86=0,VLOOKUP(CONCATENATE($A86,"_",O$1),'Master Data Item List'!$D$3:$F$585,2,0),VLOOKUP(CONCATENATE(RIGHT($A86,3),"_",O$1),'Master Data Item List'!$D$3:$F$585,2,0)),"")</f>
        <v/>
      </c>
      <c r="P86" t="str">
        <f>IFERROR(IF($C86=0,VLOOKUP(CONCATENATE($A86,"_",P$1),'Master Data Item List'!$D$3:$F$585,2,0),VLOOKUP(CONCATENATE(RIGHT($A86,3),"_",P$1),'Master Data Item List'!$D$3:$F$585,2,0)),"")</f>
        <v/>
      </c>
      <c r="Q86" t="str">
        <f>IFERROR(IF($C86=0,VLOOKUP(CONCATENATE($A86,"_",Q$1),'Master Data Item List'!$D$3:$F$585,2,0),VLOOKUP(CONCATENATE(RIGHT($A86,3),"_",Q$1),'Master Data Item List'!$D$3:$F$585,2,0)),"")</f>
        <v/>
      </c>
      <c r="R86" t="str">
        <f>IFERROR(IF($C86=0,VLOOKUP(CONCATENATE($A86,"_",R$1),'Master Data Item List'!$D$3:$F$585,2,0),VLOOKUP(CONCATENATE(RIGHT($A86,3),"_",R$1),'Master Data Item List'!$D$3:$F$585,2,0)),"")</f>
        <v/>
      </c>
    </row>
    <row r="87" spans="1:18">
      <c r="A87" t="s">
        <v>1465</v>
      </c>
      <c r="B87" t="str">
        <f t="shared" si="2"/>
        <v>CYP104RTT</v>
      </c>
      <c r="C87">
        <f t="shared" si="3"/>
        <v>0</v>
      </c>
      <c r="D87" t="str">
        <f>IFERROR(IF($C87=0,VLOOKUP(CONCATENATE($A87,"_",D$1),'Master Data Item List'!$D$3:$F$585,2,0),VLOOKUP(CONCATENATE(RIGHT($A87,3),"_",D$1),'Master Data Item List'!$D$3:$F$585,2,0)),"")</f>
        <v>WaitingTime_MeasurementType</v>
      </c>
      <c r="E87" t="str">
        <f>IFERROR(IF($C87=0,VLOOKUP(CONCATENATE($A87,"_",E$1),'Master Data Item List'!$D$3:$F$585,2,0),VLOOKUP(CONCATENATE(RIGHT($A87,3),"_",E$1),'Master Data Item List'!$D$3:$F$585,2,0)),"")</f>
        <v/>
      </c>
      <c r="F87" t="str">
        <f>IFERROR(IF($C87=0,VLOOKUP(CONCATENATE($A87,"_",F$1),'Master Data Item List'!$D$3:$F$585,2,0),VLOOKUP(CONCATENATE(RIGHT($A87,3),"_",F$1),'Master Data Item List'!$D$3:$F$585,2,0)),"")</f>
        <v/>
      </c>
      <c r="G87" t="str">
        <f>IFERROR(IF($C87=0,VLOOKUP(CONCATENATE($A87,"_",G$1),'Master Data Item List'!$D$3:$F$585,2,0),VLOOKUP(CONCATENATE(RIGHT($A87,3),"_",G$1),'Master Data Item List'!$D$3:$F$585,2,0)),"")</f>
        <v/>
      </c>
      <c r="H87" t="str">
        <f>IFERROR(IF($C87=0,VLOOKUP(CONCATENATE($A87,"_",H$1),'Master Data Item List'!$D$3:$F$585,2,0),VLOOKUP(CONCATENATE(RIGHT($A87,3),"_",H$1),'Master Data Item List'!$D$3:$F$585,2,0)),"")</f>
        <v/>
      </c>
      <c r="I87" t="str">
        <f>IFERROR(IF($C87=0,VLOOKUP(CONCATENATE($A87,"_",I$1),'Master Data Item List'!$D$3:$F$585,2,0),VLOOKUP(CONCATENATE(RIGHT($A87,3),"_",I$1),'Master Data Item List'!$D$3:$F$585,2,0)),"")</f>
        <v/>
      </c>
      <c r="J87" t="str">
        <f>IFERROR(IF($C87=0,VLOOKUP(CONCATENATE($A87,"_",J$1),'Master Data Item List'!$D$3:$F$585,2,0),VLOOKUP(CONCATENATE(RIGHT($A87,3),"_",J$1),'Master Data Item List'!$D$3:$F$585,2,0)),"")</f>
        <v/>
      </c>
      <c r="K87" t="str">
        <f>IFERROR(IF($C87=0,VLOOKUP(CONCATENATE($A87,"_",K$1),'Master Data Item List'!$D$3:$F$585,2,0),VLOOKUP(CONCATENATE(RIGHT($A87,3),"_",K$1),'Master Data Item List'!$D$3:$F$585,2,0)),"")</f>
        <v/>
      </c>
      <c r="L87" t="str">
        <f>IFERROR(IF($C87=0,VLOOKUP(CONCATENATE($A87,"_",L$1),'Master Data Item List'!$D$3:$F$585,2,0),VLOOKUP(CONCATENATE(RIGHT($A87,3),"_",L$1),'Master Data Item List'!$D$3:$F$585,2,0)),"")</f>
        <v/>
      </c>
      <c r="M87" t="str">
        <f>IFERROR(IF($C87=0,VLOOKUP(CONCATENATE($A87,"_",M$1),'Master Data Item List'!$D$3:$F$585,2,0),VLOOKUP(CONCATENATE(RIGHT($A87,3),"_",M$1),'Master Data Item List'!$D$3:$F$585,2,0)),"")</f>
        <v/>
      </c>
      <c r="N87" t="str">
        <f>IFERROR(IF($C87=0,VLOOKUP(CONCATENATE($A87,"_",N$1),'Master Data Item List'!$D$3:$F$585,2,0),VLOOKUP(CONCATENATE(RIGHT($A87,3),"_",N$1),'Master Data Item List'!$D$3:$F$585,2,0)),"")</f>
        <v/>
      </c>
      <c r="O87" t="str">
        <f>IFERROR(IF($C87=0,VLOOKUP(CONCATENATE($A87,"_",O$1),'Master Data Item List'!$D$3:$F$585,2,0),VLOOKUP(CONCATENATE(RIGHT($A87,3),"_",O$1),'Master Data Item List'!$D$3:$F$585,2,0)),"")</f>
        <v/>
      </c>
      <c r="P87" t="str">
        <f>IFERROR(IF($C87=0,VLOOKUP(CONCATENATE($A87,"_",P$1),'Master Data Item List'!$D$3:$F$585,2,0),VLOOKUP(CONCATENATE(RIGHT($A87,3),"_",P$1),'Master Data Item List'!$D$3:$F$585,2,0)),"")</f>
        <v/>
      </c>
      <c r="Q87" t="str">
        <f>IFERROR(IF($C87=0,VLOOKUP(CONCATENATE($A87,"_",Q$1),'Master Data Item List'!$D$3:$F$585,2,0),VLOOKUP(CONCATENATE(RIGHT($A87,3),"_",Q$1),'Master Data Item List'!$D$3:$F$585,2,0)),"")</f>
        <v/>
      </c>
      <c r="R87" t="str">
        <f>IFERROR(IF($C87=0,VLOOKUP(CONCATENATE($A87,"_",R$1),'Master Data Item List'!$D$3:$F$585,2,0),VLOOKUP(CONCATENATE(RIGHT($A87,3),"_",R$1),'Master Data Item List'!$D$3:$F$585,2,0)),"")</f>
        <v/>
      </c>
    </row>
    <row r="88" spans="1:18">
      <c r="A88" t="s">
        <v>1466</v>
      </c>
      <c r="B88" t="str">
        <f t="shared" si="2"/>
        <v>CYP104RTT</v>
      </c>
      <c r="C88">
        <f t="shared" si="3"/>
        <v>0</v>
      </c>
      <c r="D88" t="str">
        <f>IFERROR(IF($C88=0,VLOOKUP(CONCATENATE($A88,"_",D$1),'Master Data Item List'!$D$3:$F$585,2,0),VLOOKUP(CONCATENATE(RIGHT($A88,3),"_",D$1),'Master Data Item List'!$D$3:$F$585,2,0)),"")</f>
        <v>RTT_StartDate</v>
      </c>
      <c r="E88" t="str">
        <f>IFERROR(IF($C88=0,VLOOKUP(CONCATENATE($A88,"_",E$1),'Master Data Item List'!$D$3:$F$585,2,0),VLOOKUP(CONCATENATE(RIGHT($A88,3),"_",E$1),'Master Data Item List'!$D$3:$F$585,2,0)),"")</f>
        <v/>
      </c>
      <c r="F88" t="str">
        <f>IFERROR(IF($C88=0,VLOOKUP(CONCATENATE($A88,"_",F$1),'Master Data Item List'!$D$3:$F$585,2,0),VLOOKUP(CONCATENATE(RIGHT($A88,3),"_",F$1),'Master Data Item List'!$D$3:$F$585,2,0)),"")</f>
        <v/>
      </c>
      <c r="G88" t="str">
        <f>IFERROR(IF($C88=0,VLOOKUP(CONCATENATE($A88,"_",G$1),'Master Data Item List'!$D$3:$F$585,2,0),VLOOKUP(CONCATENATE(RIGHT($A88,3),"_",G$1),'Master Data Item List'!$D$3:$F$585,2,0)),"")</f>
        <v/>
      </c>
      <c r="H88" t="str">
        <f>IFERROR(IF($C88=0,VLOOKUP(CONCATENATE($A88,"_",H$1),'Master Data Item List'!$D$3:$F$585,2,0),VLOOKUP(CONCATENATE(RIGHT($A88,3),"_",H$1),'Master Data Item List'!$D$3:$F$585,2,0)),"")</f>
        <v/>
      </c>
      <c r="I88" t="str">
        <f>IFERROR(IF($C88=0,VLOOKUP(CONCATENATE($A88,"_",I$1),'Master Data Item List'!$D$3:$F$585,2,0),VLOOKUP(CONCATENATE(RIGHT($A88,3),"_",I$1),'Master Data Item List'!$D$3:$F$585,2,0)),"")</f>
        <v/>
      </c>
      <c r="J88" t="str">
        <f>IFERROR(IF($C88=0,VLOOKUP(CONCATENATE($A88,"_",J$1),'Master Data Item List'!$D$3:$F$585,2,0),VLOOKUP(CONCATENATE(RIGHT($A88,3),"_",J$1),'Master Data Item List'!$D$3:$F$585,2,0)),"")</f>
        <v/>
      </c>
      <c r="K88" t="str">
        <f>IFERROR(IF($C88=0,VLOOKUP(CONCATENATE($A88,"_",K$1),'Master Data Item List'!$D$3:$F$585,2,0),VLOOKUP(CONCATENATE(RIGHT($A88,3),"_",K$1),'Master Data Item List'!$D$3:$F$585,2,0)),"")</f>
        <v/>
      </c>
      <c r="L88" t="str">
        <f>IFERROR(IF($C88=0,VLOOKUP(CONCATENATE($A88,"_",L$1),'Master Data Item List'!$D$3:$F$585,2,0),VLOOKUP(CONCATENATE(RIGHT($A88,3),"_",L$1),'Master Data Item List'!$D$3:$F$585,2,0)),"")</f>
        <v/>
      </c>
      <c r="M88" t="str">
        <f>IFERROR(IF($C88=0,VLOOKUP(CONCATENATE($A88,"_",M$1),'Master Data Item List'!$D$3:$F$585,2,0),VLOOKUP(CONCATENATE(RIGHT($A88,3),"_",M$1),'Master Data Item List'!$D$3:$F$585,2,0)),"")</f>
        <v/>
      </c>
      <c r="N88" t="str">
        <f>IFERROR(IF($C88=0,VLOOKUP(CONCATENATE($A88,"_",N$1),'Master Data Item List'!$D$3:$F$585,2,0),VLOOKUP(CONCATENATE(RIGHT($A88,3),"_",N$1),'Master Data Item List'!$D$3:$F$585,2,0)),"")</f>
        <v/>
      </c>
      <c r="O88" t="str">
        <f>IFERROR(IF($C88=0,VLOOKUP(CONCATENATE($A88,"_",O$1),'Master Data Item List'!$D$3:$F$585,2,0),VLOOKUP(CONCATENATE(RIGHT($A88,3),"_",O$1),'Master Data Item List'!$D$3:$F$585,2,0)),"")</f>
        <v/>
      </c>
      <c r="P88" t="str">
        <f>IFERROR(IF($C88=0,VLOOKUP(CONCATENATE($A88,"_",P$1),'Master Data Item List'!$D$3:$F$585,2,0),VLOOKUP(CONCATENATE(RIGHT($A88,3),"_",P$1),'Master Data Item List'!$D$3:$F$585,2,0)),"")</f>
        <v/>
      </c>
      <c r="Q88" t="str">
        <f>IFERROR(IF($C88=0,VLOOKUP(CONCATENATE($A88,"_",Q$1),'Master Data Item List'!$D$3:$F$585,2,0),VLOOKUP(CONCATENATE(RIGHT($A88,3),"_",Q$1),'Master Data Item List'!$D$3:$F$585,2,0)),"")</f>
        <v/>
      </c>
      <c r="R88" t="str">
        <f>IFERROR(IF($C88=0,VLOOKUP(CONCATENATE($A88,"_",R$1),'Master Data Item List'!$D$3:$F$585,2,0),VLOOKUP(CONCATENATE(RIGHT($A88,3),"_",R$1),'Master Data Item List'!$D$3:$F$585,2,0)),"")</f>
        <v/>
      </c>
    </row>
    <row r="89" spans="1:18">
      <c r="A89" t="s">
        <v>1467</v>
      </c>
      <c r="B89" t="str">
        <f t="shared" si="2"/>
        <v>CYP104RTT</v>
      </c>
      <c r="C89">
        <f t="shared" si="3"/>
        <v>0</v>
      </c>
      <c r="D89" t="str">
        <f>IFERROR(IF($C89=0,VLOOKUP(CONCATENATE($A89,"_",D$1),'Master Data Item List'!$D$3:$F$585,2,0),VLOOKUP(CONCATENATE(RIGHT($A89,3),"_",D$1),'Master Data Item List'!$D$3:$F$585,2,0)),"")</f>
        <v>RTT_EndDate</v>
      </c>
      <c r="E89" t="str">
        <f>IFERROR(IF($C89=0,VLOOKUP(CONCATENATE($A89,"_",E$1),'Master Data Item List'!$D$3:$F$585,2,0),VLOOKUP(CONCATENATE(RIGHT($A89,3),"_",E$1),'Master Data Item List'!$D$3:$F$585,2,0)),"")</f>
        <v/>
      </c>
      <c r="F89" t="str">
        <f>IFERROR(IF($C89=0,VLOOKUP(CONCATENATE($A89,"_",F$1),'Master Data Item List'!$D$3:$F$585,2,0),VLOOKUP(CONCATENATE(RIGHT($A89,3),"_",F$1),'Master Data Item List'!$D$3:$F$585,2,0)),"")</f>
        <v/>
      </c>
      <c r="G89" t="str">
        <f>IFERROR(IF($C89=0,VLOOKUP(CONCATENATE($A89,"_",G$1),'Master Data Item List'!$D$3:$F$585,2,0),VLOOKUP(CONCATENATE(RIGHT($A89,3),"_",G$1),'Master Data Item List'!$D$3:$F$585,2,0)),"")</f>
        <v/>
      </c>
      <c r="H89" t="str">
        <f>IFERROR(IF($C89=0,VLOOKUP(CONCATENATE($A89,"_",H$1),'Master Data Item List'!$D$3:$F$585,2,0),VLOOKUP(CONCATENATE(RIGHT($A89,3),"_",H$1),'Master Data Item List'!$D$3:$F$585,2,0)),"")</f>
        <v/>
      </c>
      <c r="I89" t="str">
        <f>IFERROR(IF($C89=0,VLOOKUP(CONCATENATE($A89,"_",I$1),'Master Data Item List'!$D$3:$F$585,2,0),VLOOKUP(CONCATENATE(RIGHT($A89,3),"_",I$1),'Master Data Item List'!$D$3:$F$585,2,0)),"")</f>
        <v/>
      </c>
      <c r="J89" t="str">
        <f>IFERROR(IF($C89=0,VLOOKUP(CONCATENATE($A89,"_",J$1),'Master Data Item List'!$D$3:$F$585,2,0),VLOOKUP(CONCATENATE(RIGHT($A89,3),"_",J$1),'Master Data Item List'!$D$3:$F$585,2,0)),"")</f>
        <v/>
      </c>
      <c r="K89" t="str">
        <f>IFERROR(IF($C89=0,VLOOKUP(CONCATENATE($A89,"_",K$1),'Master Data Item List'!$D$3:$F$585,2,0),VLOOKUP(CONCATENATE(RIGHT($A89,3),"_",K$1),'Master Data Item List'!$D$3:$F$585,2,0)),"")</f>
        <v/>
      </c>
      <c r="L89" t="str">
        <f>IFERROR(IF($C89=0,VLOOKUP(CONCATENATE($A89,"_",L$1),'Master Data Item List'!$D$3:$F$585,2,0),VLOOKUP(CONCATENATE(RIGHT($A89,3),"_",L$1),'Master Data Item List'!$D$3:$F$585,2,0)),"")</f>
        <v/>
      </c>
      <c r="M89" t="str">
        <f>IFERROR(IF($C89=0,VLOOKUP(CONCATENATE($A89,"_",M$1),'Master Data Item List'!$D$3:$F$585,2,0),VLOOKUP(CONCATENATE(RIGHT($A89,3),"_",M$1),'Master Data Item List'!$D$3:$F$585,2,0)),"")</f>
        <v/>
      </c>
      <c r="N89" t="str">
        <f>IFERROR(IF($C89=0,VLOOKUP(CONCATENATE($A89,"_",N$1),'Master Data Item List'!$D$3:$F$585,2,0),VLOOKUP(CONCATENATE(RIGHT($A89,3),"_",N$1),'Master Data Item List'!$D$3:$F$585,2,0)),"")</f>
        <v/>
      </c>
      <c r="O89" t="str">
        <f>IFERROR(IF($C89=0,VLOOKUP(CONCATENATE($A89,"_",O$1),'Master Data Item List'!$D$3:$F$585,2,0),VLOOKUP(CONCATENATE(RIGHT($A89,3),"_",O$1),'Master Data Item List'!$D$3:$F$585,2,0)),"")</f>
        <v/>
      </c>
      <c r="P89" t="str">
        <f>IFERROR(IF($C89=0,VLOOKUP(CONCATENATE($A89,"_",P$1),'Master Data Item List'!$D$3:$F$585,2,0),VLOOKUP(CONCATENATE(RIGHT($A89,3),"_",P$1),'Master Data Item List'!$D$3:$F$585,2,0)),"")</f>
        <v/>
      </c>
      <c r="Q89" t="str">
        <f>IFERROR(IF($C89=0,VLOOKUP(CONCATENATE($A89,"_",Q$1),'Master Data Item List'!$D$3:$F$585,2,0),VLOOKUP(CONCATENATE(RIGHT($A89,3),"_",Q$1),'Master Data Item List'!$D$3:$F$585,2,0)),"")</f>
        <v/>
      </c>
      <c r="R89" t="str">
        <f>IFERROR(IF($C89=0,VLOOKUP(CONCATENATE($A89,"_",R$1),'Master Data Item List'!$D$3:$F$585,2,0),VLOOKUP(CONCATENATE(RIGHT($A89,3),"_",R$1),'Master Data Item List'!$D$3:$F$585,2,0)),"")</f>
        <v/>
      </c>
    </row>
    <row r="90" spans="1:18">
      <c r="A90" t="s">
        <v>1468</v>
      </c>
      <c r="B90" t="str">
        <f t="shared" si="2"/>
        <v>CYP104RTT</v>
      </c>
      <c r="C90">
        <f t="shared" si="3"/>
        <v>0</v>
      </c>
      <c r="D90" t="str">
        <f>IFERROR(IF($C90=0,VLOOKUP(CONCATENATE($A90,"_",D$1),'Master Data Item List'!$D$3:$F$585,2,0),VLOOKUP(CONCATENATE(RIGHT($A90,3),"_",D$1),'Master Data Item List'!$D$3:$F$585,2,0)),"")</f>
        <v>RTT_Status</v>
      </c>
      <c r="E90" t="str">
        <f>IFERROR(IF($C90=0,VLOOKUP(CONCATENATE($A90,"_",E$1),'Master Data Item List'!$D$3:$F$585,2,0),VLOOKUP(CONCATENATE(RIGHT($A90,3),"_",E$1),'Master Data Item List'!$D$3:$F$585,2,0)),"")</f>
        <v/>
      </c>
      <c r="F90" t="str">
        <f>IFERROR(IF($C90=0,VLOOKUP(CONCATENATE($A90,"_",F$1),'Master Data Item List'!$D$3:$F$585,2,0),VLOOKUP(CONCATENATE(RIGHT($A90,3),"_",F$1),'Master Data Item List'!$D$3:$F$585,2,0)),"")</f>
        <v/>
      </c>
      <c r="G90" t="str">
        <f>IFERROR(IF($C90=0,VLOOKUP(CONCATENATE($A90,"_",G$1),'Master Data Item List'!$D$3:$F$585,2,0),VLOOKUP(CONCATENATE(RIGHT($A90,3),"_",G$1),'Master Data Item List'!$D$3:$F$585,2,0)),"")</f>
        <v/>
      </c>
      <c r="H90" t="str">
        <f>IFERROR(IF($C90=0,VLOOKUP(CONCATENATE($A90,"_",H$1),'Master Data Item List'!$D$3:$F$585,2,0),VLOOKUP(CONCATENATE(RIGHT($A90,3),"_",H$1),'Master Data Item List'!$D$3:$F$585,2,0)),"")</f>
        <v/>
      </c>
      <c r="I90" t="str">
        <f>IFERROR(IF($C90=0,VLOOKUP(CONCATENATE($A90,"_",I$1),'Master Data Item List'!$D$3:$F$585,2,0),VLOOKUP(CONCATENATE(RIGHT($A90,3),"_",I$1),'Master Data Item List'!$D$3:$F$585,2,0)),"")</f>
        <v/>
      </c>
      <c r="J90" t="str">
        <f>IFERROR(IF($C90=0,VLOOKUP(CONCATENATE($A90,"_",J$1),'Master Data Item List'!$D$3:$F$585,2,0),VLOOKUP(CONCATENATE(RIGHT($A90,3),"_",J$1),'Master Data Item List'!$D$3:$F$585,2,0)),"")</f>
        <v/>
      </c>
      <c r="K90" t="str">
        <f>IFERROR(IF($C90=0,VLOOKUP(CONCATENATE($A90,"_",K$1),'Master Data Item List'!$D$3:$F$585,2,0),VLOOKUP(CONCATENATE(RIGHT($A90,3),"_",K$1),'Master Data Item List'!$D$3:$F$585,2,0)),"")</f>
        <v/>
      </c>
      <c r="L90" t="str">
        <f>IFERROR(IF($C90=0,VLOOKUP(CONCATENATE($A90,"_",L$1),'Master Data Item List'!$D$3:$F$585,2,0),VLOOKUP(CONCATENATE(RIGHT($A90,3),"_",L$1),'Master Data Item List'!$D$3:$F$585,2,0)),"")</f>
        <v/>
      </c>
      <c r="M90" t="str">
        <f>IFERROR(IF($C90=0,VLOOKUP(CONCATENATE($A90,"_",M$1),'Master Data Item List'!$D$3:$F$585,2,0),VLOOKUP(CONCATENATE(RIGHT($A90,3),"_",M$1),'Master Data Item List'!$D$3:$F$585,2,0)),"")</f>
        <v/>
      </c>
      <c r="N90" t="str">
        <f>IFERROR(IF($C90=0,VLOOKUP(CONCATENATE($A90,"_",N$1),'Master Data Item List'!$D$3:$F$585,2,0),VLOOKUP(CONCATENATE(RIGHT($A90,3),"_",N$1),'Master Data Item List'!$D$3:$F$585,2,0)),"")</f>
        <v/>
      </c>
      <c r="O90" t="str">
        <f>IFERROR(IF($C90=0,VLOOKUP(CONCATENATE($A90,"_",O$1),'Master Data Item List'!$D$3:$F$585,2,0),VLOOKUP(CONCATENATE(RIGHT($A90,3),"_",O$1),'Master Data Item List'!$D$3:$F$585,2,0)),"")</f>
        <v/>
      </c>
      <c r="P90" t="str">
        <f>IFERROR(IF($C90=0,VLOOKUP(CONCATENATE($A90,"_",P$1),'Master Data Item List'!$D$3:$F$585,2,0),VLOOKUP(CONCATENATE(RIGHT($A90,3),"_",P$1),'Master Data Item List'!$D$3:$F$585,2,0)),"")</f>
        <v/>
      </c>
      <c r="Q90" t="str">
        <f>IFERROR(IF($C90=0,VLOOKUP(CONCATENATE($A90,"_",Q$1),'Master Data Item List'!$D$3:$F$585,2,0),VLOOKUP(CONCATENATE(RIGHT($A90,3),"_",Q$1),'Master Data Item List'!$D$3:$F$585,2,0)),"")</f>
        <v/>
      </c>
      <c r="R90" t="str">
        <f>IFERROR(IF($C90=0,VLOOKUP(CONCATENATE($A90,"_",R$1),'Master Data Item List'!$D$3:$F$585,2,0),VLOOKUP(CONCATENATE(RIGHT($A90,3),"_",R$1),'Master Data Item List'!$D$3:$F$585,2,0)),"")</f>
        <v/>
      </c>
    </row>
    <row r="91" spans="1:18">
      <c r="A91" t="s">
        <v>1469</v>
      </c>
      <c r="B91" t="str">
        <f t="shared" si="2"/>
        <v>CYP105OnwardReferral</v>
      </c>
      <c r="C91">
        <f t="shared" si="3"/>
        <v>1</v>
      </c>
      <c r="D91" t="str">
        <f>IFERROR(IF($C91=0,VLOOKUP(CONCATENATE($A91,"_",D$1),'Master Data Item List'!$D$3:$F$585,2,0),VLOOKUP(CONCATENATE(RIGHT($A91,3),"_",D$1),'Master Data Item List'!$D$3:$F$585,2,0)),"")</f>
        <v>ServiceRequestID</v>
      </c>
      <c r="E91" t="str">
        <f>IFERROR(IF($C91=0,VLOOKUP(CONCATENATE($A91,"_",E$1),'Master Data Item List'!$D$3:$F$585,2,0),VLOOKUP(CONCATENATE(RIGHT($A91,3),"_",E$1),'Master Data Item List'!$D$3:$F$585,2,0)),"")</f>
        <v>ServiceRequestID</v>
      </c>
      <c r="F91" t="str">
        <f>IFERROR(IF($C91=0,VLOOKUP(CONCATENATE($A91,"_",F$1),'Master Data Item List'!$D$3:$F$585,2,0),VLOOKUP(CONCATENATE(RIGHT($A91,3),"_",F$1),'Master Data Item List'!$D$3:$F$585,2,0)),"")</f>
        <v>ServiceRequestID</v>
      </c>
      <c r="G91" t="str">
        <f>IFERROR(IF($C91=0,VLOOKUP(CONCATENATE($A91,"_",G$1),'Master Data Item List'!$D$3:$F$585,2,0),VLOOKUP(CONCATENATE(RIGHT($A91,3),"_",G$1),'Master Data Item List'!$D$3:$F$585,2,0)),"")</f>
        <v>ServiceRequestID</v>
      </c>
      <c r="H91" t="str">
        <f>IFERROR(IF($C91=0,VLOOKUP(CONCATENATE($A91,"_",H$1),'Master Data Item List'!$D$3:$F$585,2,0),VLOOKUP(CONCATENATE(RIGHT($A91,3),"_",H$1),'Master Data Item List'!$D$3:$F$585,2,0)),"")</f>
        <v>ServiceRequestID</v>
      </c>
      <c r="I91" t="str">
        <f>IFERROR(IF($C91=0,VLOOKUP(CONCATENATE($A91,"_",I$1),'Master Data Item List'!$D$3:$F$585,2,0),VLOOKUP(CONCATENATE(RIGHT($A91,3),"_",I$1),'Master Data Item List'!$D$3:$F$585,2,0)),"")</f>
        <v>ServiceRequestID</v>
      </c>
      <c r="J91" t="str">
        <f>IFERROR(IF($C91=0,VLOOKUP(CONCATENATE($A91,"_",J$1),'Master Data Item List'!$D$3:$F$585,2,0),VLOOKUP(CONCATENATE(RIGHT($A91,3),"_",J$1),'Master Data Item List'!$D$3:$F$585,2,0)),"")</f>
        <v>ServiceRequestID</v>
      </c>
      <c r="K91" t="str">
        <f>IFERROR(IF($C91=0,VLOOKUP(CONCATENATE($A91,"_",K$1),'Master Data Item List'!$D$3:$F$585,2,0),VLOOKUP(CONCATENATE(RIGHT($A91,3),"_",K$1),'Master Data Item List'!$D$3:$F$585,2,0)),"")</f>
        <v>ServiceRequestID</v>
      </c>
      <c r="L91" t="str">
        <f>IFERROR(IF($C91=0,VLOOKUP(CONCATENATE($A91,"_",L$1),'Master Data Item List'!$D$3:$F$585,2,0),VLOOKUP(CONCATENATE(RIGHT($A91,3),"_",L$1),'Master Data Item List'!$D$3:$F$585,2,0)),"")</f>
        <v>ServiceRequestID</v>
      </c>
      <c r="M91" t="str">
        <f>IFERROR(IF($C91=0,VLOOKUP(CONCATENATE($A91,"_",M$1),'Master Data Item List'!$D$3:$F$585,2,0),VLOOKUP(CONCATENATE(RIGHT($A91,3),"_",M$1),'Master Data Item List'!$D$3:$F$585,2,0)),"")</f>
        <v>ServiceRequestID</v>
      </c>
      <c r="N91" t="str">
        <f>IFERROR(IF($C91=0,VLOOKUP(CONCATENATE($A91,"_",N$1),'Master Data Item List'!$D$3:$F$585,2,0),VLOOKUP(CONCATENATE(RIGHT($A91,3),"_",N$1),'Master Data Item List'!$D$3:$F$585,2,0)),"")</f>
        <v/>
      </c>
      <c r="O91" t="str">
        <f>IFERROR(IF($C91=0,VLOOKUP(CONCATENATE($A91,"_",O$1),'Master Data Item List'!$D$3:$F$585,2,0),VLOOKUP(CONCATENATE(RIGHT($A91,3),"_",O$1),'Master Data Item List'!$D$3:$F$585,2,0)),"")</f>
        <v/>
      </c>
      <c r="P91" t="str">
        <f>IFERROR(IF($C91=0,VLOOKUP(CONCATENATE($A91,"_",P$1),'Master Data Item List'!$D$3:$F$585,2,0),VLOOKUP(CONCATENATE(RIGHT($A91,3),"_",P$1),'Master Data Item List'!$D$3:$F$585,2,0)),"")</f>
        <v/>
      </c>
      <c r="Q91" t="str">
        <f>IFERROR(IF($C91=0,VLOOKUP(CONCATENATE($A91,"_",Q$1),'Master Data Item List'!$D$3:$F$585,2,0),VLOOKUP(CONCATENATE(RIGHT($A91,3),"_",Q$1),'Master Data Item List'!$D$3:$F$585,2,0)),"")</f>
        <v/>
      </c>
      <c r="R91" t="str">
        <f>IFERROR(IF($C91=0,VLOOKUP(CONCATENATE($A91,"_",R$1),'Master Data Item List'!$D$3:$F$585,2,0),VLOOKUP(CONCATENATE(RIGHT($A91,3),"_",R$1),'Master Data Item List'!$D$3:$F$585,2,0)),"")</f>
        <v/>
      </c>
    </row>
    <row r="92" spans="1:18">
      <c r="A92" t="s">
        <v>1470</v>
      </c>
      <c r="B92" t="str">
        <f t="shared" si="2"/>
        <v>CYP105OnwardReferral</v>
      </c>
      <c r="C92">
        <f t="shared" si="3"/>
        <v>0</v>
      </c>
      <c r="D92" t="str">
        <f>IFERROR(IF($C92=0,VLOOKUP(CONCATENATE($A92,"_",D$1),'Master Data Item List'!$D$3:$F$585,2,0),VLOOKUP(CONCATENATE(RIGHT($A92,3),"_",D$1),'Master Data Item List'!$D$3:$F$585,2,0)),"")</f>
        <v>Onward_ReferralDate</v>
      </c>
      <c r="E92" t="str">
        <f>IFERROR(IF($C92=0,VLOOKUP(CONCATENATE($A92,"_",E$1),'Master Data Item List'!$D$3:$F$585,2,0),VLOOKUP(CONCATENATE(RIGHT($A92,3),"_",E$1),'Master Data Item List'!$D$3:$F$585,2,0)),"")</f>
        <v/>
      </c>
      <c r="F92" t="str">
        <f>IFERROR(IF($C92=0,VLOOKUP(CONCATENATE($A92,"_",F$1),'Master Data Item List'!$D$3:$F$585,2,0),VLOOKUP(CONCATENATE(RIGHT($A92,3),"_",F$1),'Master Data Item List'!$D$3:$F$585,2,0)),"")</f>
        <v/>
      </c>
      <c r="G92" t="str">
        <f>IFERROR(IF($C92=0,VLOOKUP(CONCATENATE($A92,"_",G$1),'Master Data Item List'!$D$3:$F$585,2,0),VLOOKUP(CONCATENATE(RIGHT($A92,3),"_",G$1),'Master Data Item List'!$D$3:$F$585,2,0)),"")</f>
        <v/>
      </c>
      <c r="H92" t="str">
        <f>IFERROR(IF($C92=0,VLOOKUP(CONCATENATE($A92,"_",H$1),'Master Data Item List'!$D$3:$F$585,2,0),VLOOKUP(CONCATENATE(RIGHT($A92,3),"_",H$1),'Master Data Item List'!$D$3:$F$585,2,0)),"")</f>
        <v/>
      </c>
      <c r="I92" t="str">
        <f>IFERROR(IF($C92=0,VLOOKUP(CONCATENATE($A92,"_",I$1),'Master Data Item List'!$D$3:$F$585,2,0),VLOOKUP(CONCATENATE(RIGHT($A92,3),"_",I$1),'Master Data Item List'!$D$3:$F$585,2,0)),"")</f>
        <v/>
      </c>
      <c r="J92" t="str">
        <f>IFERROR(IF($C92=0,VLOOKUP(CONCATENATE($A92,"_",J$1),'Master Data Item List'!$D$3:$F$585,2,0),VLOOKUP(CONCATENATE(RIGHT($A92,3),"_",J$1),'Master Data Item List'!$D$3:$F$585,2,0)),"")</f>
        <v/>
      </c>
      <c r="K92" t="str">
        <f>IFERROR(IF($C92=0,VLOOKUP(CONCATENATE($A92,"_",K$1),'Master Data Item List'!$D$3:$F$585,2,0),VLOOKUP(CONCATENATE(RIGHT($A92,3),"_",K$1),'Master Data Item List'!$D$3:$F$585,2,0)),"")</f>
        <v/>
      </c>
      <c r="L92" t="str">
        <f>IFERROR(IF($C92=0,VLOOKUP(CONCATENATE($A92,"_",L$1),'Master Data Item List'!$D$3:$F$585,2,0),VLOOKUP(CONCATENATE(RIGHT($A92,3),"_",L$1),'Master Data Item List'!$D$3:$F$585,2,0)),"")</f>
        <v/>
      </c>
      <c r="M92" t="str">
        <f>IFERROR(IF($C92=0,VLOOKUP(CONCATENATE($A92,"_",M$1),'Master Data Item List'!$D$3:$F$585,2,0),VLOOKUP(CONCATENATE(RIGHT($A92,3),"_",M$1),'Master Data Item List'!$D$3:$F$585,2,0)),"")</f>
        <v/>
      </c>
      <c r="N92" t="str">
        <f>IFERROR(IF($C92=0,VLOOKUP(CONCATENATE($A92,"_",N$1),'Master Data Item List'!$D$3:$F$585,2,0),VLOOKUP(CONCATENATE(RIGHT($A92,3),"_",N$1),'Master Data Item List'!$D$3:$F$585,2,0)),"")</f>
        <v/>
      </c>
      <c r="O92" t="str">
        <f>IFERROR(IF($C92=0,VLOOKUP(CONCATENATE($A92,"_",O$1),'Master Data Item List'!$D$3:$F$585,2,0),VLOOKUP(CONCATENATE(RIGHT($A92,3),"_",O$1),'Master Data Item List'!$D$3:$F$585,2,0)),"")</f>
        <v/>
      </c>
      <c r="P92" t="str">
        <f>IFERROR(IF($C92=0,VLOOKUP(CONCATENATE($A92,"_",P$1),'Master Data Item List'!$D$3:$F$585,2,0),VLOOKUP(CONCATENATE(RIGHT($A92,3),"_",P$1),'Master Data Item List'!$D$3:$F$585,2,0)),"")</f>
        <v/>
      </c>
      <c r="Q92" t="str">
        <f>IFERROR(IF($C92=0,VLOOKUP(CONCATENATE($A92,"_",Q$1),'Master Data Item List'!$D$3:$F$585,2,0),VLOOKUP(CONCATENATE(RIGHT($A92,3),"_",Q$1),'Master Data Item List'!$D$3:$F$585,2,0)),"")</f>
        <v/>
      </c>
      <c r="R92" t="str">
        <f>IFERROR(IF($C92=0,VLOOKUP(CONCATENATE($A92,"_",R$1),'Master Data Item List'!$D$3:$F$585,2,0),VLOOKUP(CONCATENATE(RIGHT($A92,3),"_",R$1),'Master Data Item List'!$D$3:$F$585,2,0)),"")</f>
        <v/>
      </c>
    </row>
    <row r="93" spans="1:18">
      <c r="A93" t="s">
        <v>1471</v>
      </c>
      <c r="B93" t="str">
        <f t="shared" si="2"/>
        <v>CYP105OnwardReferral</v>
      </c>
      <c r="C93">
        <f t="shared" si="3"/>
        <v>0</v>
      </c>
      <c r="D93" t="str">
        <f>IFERROR(IF($C93=0,VLOOKUP(CONCATENATE($A93,"_",D$1),'Master Data Item List'!$D$3:$F$585,2,0),VLOOKUP(CONCATENATE(RIGHT($A93,3),"_",D$1),'Master Data Item List'!$D$3:$F$585,2,0)),"")</f>
        <v>Onward_ReferralReason</v>
      </c>
      <c r="E93" t="str">
        <f>IFERROR(IF($C93=0,VLOOKUP(CONCATENATE($A93,"_",E$1),'Master Data Item List'!$D$3:$F$585,2,0),VLOOKUP(CONCATENATE(RIGHT($A93,3),"_",E$1),'Master Data Item List'!$D$3:$F$585,2,0)),"")</f>
        <v/>
      </c>
      <c r="F93" t="str">
        <f>IFERROR(IF($C93=0,VLOOKUP(CONCATENATE($A93,"_",F$1),'Master Data Item List'!$D$3:$F$585,2,0),VLOOKUP(CONCATENATE(RIGHT($A93,3),"_",F$1),'Master Data Item List'!$D$3:$F$585,2,0)),"")</f>
        <v/>
      </c>
      <c r="G93" t="str">
        <f>IFERROR(IF($C93=0,VLOOKUP(CONCATENATE($A93,"_",G$1),'Master Data Item List'!$D$3:$F$585,2,0),VLOOKUP(CONCATENATE(RIGHT($A93,3),"_",G$1),'Master Data Item List'!$D$3:$F$585,2,0)),"")</f>
        <v/>
      </c>
      <c r="H93" t="str">
        <f>IFERROR(IF($C93=0,VLOOKUP(CONCATENATE($A93,"_",H$1),'Master Data Item List'!$D$3:$F$585,2,0),VLOOKUP(CONCATENATE(RIGHT($A93,3),"_",H$1),'Master Data Item List'!$D$3:$F$585,2,0)),"")</f>
        <v/>
      </c>
      <c r="I93" t="str">
        <f>IFERROR(IF($C93=0,VLOOKUP(CONCATENATE($A93,"_",I$1),'Master Data Item List'!$D$3:$F$585,2,0),VLOOKUP(CONCATENATE(RIGHT($A93,3),"_",I$1),'Master Data Item List'!$D$3:$F$585,2,0)),"")</f>
        <v/>
      </c>
      <c r="J93" t="str">
        <f>IFERROR(IF($C93=0,VLOOKUP(CONCATENATE($A93,"_",J$1),'Master Data Item List'!$D$3:$F$585,2,0),VLOOKUP(CONCATENATE(RIGHT($A93,3),"_",J$1),'Master Data Item List'!$D$3:$F$585,2,0)),"")</f>
        <v/>
      </c>
      <c r="K93" t="str">
        <f>IFERROR(IF($C93=0,VLOOKUP(CONCATENATE($A93,"_",K$1),'Master Data Item List'!$D$3:$F$585,2,0),VLOOKUP(CONCATENATE(RIGHT($A93,3),"_",K$1),'Master Data Item List'!$D$3:$F$585,2,0)),"")</f>
        <v/>
      </c>
      <c r="L93" t="str">
        <f>IFERROR(IF($C93=0,VLOOKUP(CONCATENATE($A93,"_",L$1),'Master Data Item List'!$D$3:$F$585,2,0),VLOOKUP(CONCATENATE(RIGHT($A93,3),"_",L$1),'Master Data Item List'!$D$3:$F$585,2,0)),"")</f>
        <v/>
      </c>
      <c r="M93" t="str">
        <f>IFERROR(IF($C93=0,VLOOKUP(CONCATENATE($A93,"_",M$1),'Master Data Item List'!$D$3:$F$585,2,0),VLOOKUP(CONCATENATE(RIGHT($A93,3),"_",M$1),'Master Data Item List'!$D$3:$F$585,2,0)),"")</f>
        <v/>
      </c>
      <c r="N93" t="str">
        <f>IFERROR(IF($C93=0,VLOOKUP(CONCATENATE($A93,"_",N$1),'Master Data Item List'!$D$3:$F$585,2,0),VLOOKUP(CONCATENATE(RIGHT($A93,3),"_",N$1),'Master Data Item List'!$D$3:$F$585,2,0)),"")</f>
        <v/>
      </c>
      <c r="O93" t="str">
        <f>IFERROR(IF($C93=0,VLOOKUP(CONCATENATE($A93,"_",O$1),'Master Data Item List'!$D$3:$F$585,2,0),VLOOKUP(CONCATENATE(RIGHT($A93,3),"_",O$1),'Master Data Item List'!$D$3:$F$585,2,0)),"")</f>
        <v/>
      </c>
      <c r="P93" t="str">
        <f>IFERROR(IF($C93=0,VLOOKUP(CONCATENATE($A93,"_",P$1),'Master Data Item List'!$D$3:$F$585,2,0),VLOOKUP(CONCATENATE(RIGHT($A93,3),"_",P$1),'Master Data Item List'!$D$3:$F$585,2,0)),"")</f>
        <v/>
      </c>
      <c r="Q93" t="str">
        <f>IFERROR(IF($C93=0,VLOOKUP(CONCATENATE($A93,"_",Q$1),'Master Data Item List'!$D$3:$F$585,2,0),VLOOKUP(CONCATENATE(RIGHT($A93,3),"_",Q$1),'Master Data Item List'!$D$3:$F$585,2,0)),"")</f>
        <v/>
      </c>
      <c r="R93" t="str">
        <f>IFERROR(IF($C93=0,VLOOKUP(CONCATENATE($A93,"_",R$1),'Master Data Item List'!$D$3:$F$585,2,0),VLOOKUP(CONCATENATE(RIGHT($A93,3),"_",R$1),'Master Data Item List'!$D$3:$F$585,2,0)),"")</f>
        <v/>
      </c>
    </row>
    <row r="94" spans="1:18">
      <c r="A94" t="s">
        <v>1472</v>
      </c>
      <c r="B94" t="str">
        <f t="shared" si="2"/>
        <v>CYP105OnwardReferral</v>
      </c>
      <c r="C94">
        <f t="shared" si="3"/>
        <v>0</v>
      </c>
      <c r="D94" t="str">
        <f>IFERROR(IF($C94=0,VLOOKUP(CONCATENATE($A94,"_",D$1),'Master Data Item List'!$D$3:$F$585,2,0),VLOOKUP(CONCATENATE(RIGHT($A94,3),"_",D$1),'Master Data Item List'!$D$3:$F$585,2,0)),"")</f>
        <v>OrgID_Receiving</v>
      </c>
      <c r="E94" t="str">
        <f>IFERROR(IF($C94=0,VLOOKUP(CONCATENATE($A94,"_",E$1),'Master Data Item List'!$D$3:$F$585,2,0),VLOOKUP(CONCATENATE(RIGHT($A94,3),"_",E$1),'Master Data Item List'!$D$3:$F$585,2,0)),"")</f>
        <v/>
      </c>
      <c r="F94" t="str">
        <f>IFERROR(IF($C94=0,VLOOKUP(CONCATENATE($A94,"_",F$1),'Master Data Item List'!$D$3:$F$585,2,0),VLOOKUP(CONCATENATE(RIGHT($A94,3),"_",F$1),'Master Data Item List'!$D$3:$F$585,2,0)),"")</f>
        <v/>
      </c>
      <c r="G94" t="str">
        <f>IFERROR(IF($C94=0,VLOOKUP(CONCATENATE($A94,"_",G$1),'Master Data Item List'!$D$3:$F$585,2,0),VLOOKUP(CONCATENATE(RIGHT($A94,3),"_",G$1),'Master Data Item List'!$D$3:$F$585,2,0)),"")</f>
        <v/>
      </c>
      <c r="H94" t="str">
        <f>IFERROR(IF($C94=0,VLOOKUP(CONCATENATE($A94,"_",H$1),'Master Data Item List'!$D$3:$F$585,2,0),VLOOKUP(CONCATENATE(RIGHT($A94,3),"_",H$1),'Master Data Item List'!$D$3:$F$585,2,0)),"")</f>
        <v/>
      </c>
      <c r="I94" t="str">
        <f>IFERROR(IF($C94=0,VLOOKUP(CONCATENATE($A94,"_",I$1),'Master Data Item List'!$D$3:$F$585,2,0),VLOOKUP(CONCATENATE(RIGHT($A94,3),"_",I$1),'Master Data Item List'!$D$3:$F$585,2,0)),"")</f>
        <v/>
      </c>
      <c r="J94" t="str">
        <f>IFERROR(IF($C94=0,VLOOKUP(CONCATENATE($A94,"_",J$1),'Master Data Item List'!$D$3:$F$585,2,0),VLOOKUP(CONCATENATE(RIGHT($A94,3),"_",J$1),'Master Data Item List'!$D$3:$F$585,2,0)),"")</f>
        <v/>
      </c>
      <c r="K94" t="str">
        <f>IFERROR(IF($C94=0,VLOOKUP(CONCATENATE($A94,"_",K$1),'Master Data Item List'!$D$3:$F$585,2,0),VLOOKUP(CONCATENATE(RIGHT($A94,3),"_",K$1),'Master Data Item List'!$D$3:$F$585,2,0)),"")</f>
        <v/>
      </c>
      <c r="L94" t="str">
        <f>IFERROR(IF($C94=0,VLOOKUP(CONCATENATE($A94,"_",L$1),'Master Data Item List'!$D$3:$F$585,2,0),VLOOKUP(CONCATENATE(RIGHT($A94,3),"_",L$1),'Master Data Item List'!$D$3:$F$585,2,0)),"")</f>
        <v/>
      </c>
      <c r="M94" t="str">
        <f>IFERROR(IF($C94=0,VLOOKUP(CONCATENATE($A94,"_",M$1),'Master Data Item List'!$D$3:$F$585,2,0),VLOOKUP(CONCATENATE(RIGHT($A94,3),"_",M$1),'Master Data Item List'!$D$3:$F$585,2,0)),"")</f>
        <v/>
      </c>
      <c r="N94" t="str">
        <f>IFERROR(IF($C94=0,VLOOKUP(CONCATENATE($A94,"_",N$1),'Master Data Item List'!$D$3:$F$585,2,0),VLOOKUP(CONCATENATE(RIGHT($A94,3),"_",N$1),'Master Data Item List'!$D$3:$F$585,2,0)),"")</f>
        <v/>
      </c>
      <c r="O94" t="str">
        <f>IFERROR(IF($C94=0,VLOOKUP(CONCATENATE($A94,"_",O$1),'Master Data Item List'!$D$3:$F$585,2,0),VLOOKUP(CONCATENATE(RIGHT($A94,3),"_",O$1),'Master Data Item List'!$D$3:$F$585,2,0)),"")</f>
        <v/>
      </c>
      <c r="P94" t="str">
        <f>IFERROR(IF($C94=0,VLOOKUP(CONCATENATE($A94,"_",P$1),'Master Data Item List'!$D$3:$F$585,2,0),VLOOKUP(CONCATENATE(RIGHT($A94,3),"_",P$1),'Master Data Item List'!$D$3:$F$585,2,0)),"")</f>
        <v/>
      </c>
      <c r="Q94" t="str">
        <f>IFERROR(IF($C94=0,VLOOKUP(CONCATENATE($A94,"_",Q$1),'Master Data Item List'!$D$3:$F$585,2,0),VLOOKUP(CONCATENATE(RIGHT($A94,3),"_",Q$1),'Master Data Item List'!$D$3:$F$585,2,0)),"")</f>
        <v/>
      </c>
      <c r="R94" t="str">
        <f>IFERROR(IF($C94=0,VLOOKUP(CONCATENATE($A94,"_",R$1),'Master Data Item List'!$D$3:$F$585,2,0),VLOOKUP(CONCATENATE(RIGHT($A94,3),"_",R$1),'Master Data Item List'!$D$3:$F$585,2,0)),"")</f>
        <v/>
      </c>
    </row>
    <row r="95" spans="1:18">
      <c r="A95" t="s">
        <v>1473</v>
      </c>
      <c r="B95" t="str">
        <f t="shared" si="2"/>
        <v>CYP201CareContact</v>
      </c>
      <c r="C95">
        <f t="shared" si="3"/>
        <v>1</v>
      </c>
      <c r="D95" t="str">
        <f>IFERROR(IF($C95=0,VLOOKUP(CONCATENATE($A95,"_",D$1),'Master Data Item List'!$D$3:$F$585,2,0),VLOOKUP(CONCATENATE(RIGHT($A95,3),"_",D$1),'Master Data Item List'!$D$3:$F$585,2,0)),"")</f>
        <v>ServiceRequestID</v>
      </c>
      <c r="E95" t="str">
        <f>IFERROR(IF($C95=0,VLOOKUP(CONCATENATE($A95,"_",E$1),'Master Data Item List'!$D$3:$F$585,2,0),VLOOKUP(CONCATENATE(RIGHT($A95,3),"_",E$1),'Master Data Item List'!$D$3:$F$585,2,0)),"")</f>
        <v>ServiceRequestID</v>
      </c>
      <c r="F95" t="str">
        <f>IFERROR(IF($C95=0,VLOOKUP(CONCATENATE($A95,"_",F$1),'Master Data Item List'!$D$3:$F$585,2,0),VLOOKUP(CONCATENATE(RIGHT($A95,3),"_",F$1),'Master Data Item List'!$D$3:$F$585,2,0)),"")</f>
        <v>ServiceRequestID</v>
      </c>
      <c r="G95" t="str">
        <f>IFERROR(IF($C95=0,VLOOKUP(CONCATENATE($A95,"_",G$1),'Master Data Item List'!$D$3:$F$585,2,0),VLOOKUP(CONCATENATE(RIGHT($A95,3),"_",G$1),'Master Data Item List'!$D$3:$F$585,2,0)),"")</f>
        <v>ServiceRequestID</v>
      </c>
      <c r="H95" t="str">
        <f>IFERROR(IF($C95=0,VLOOKUP(CONCATENATE($A95,"_",H$1),'Master Data Item List'!$D$3:$F$585,2,0),VLOOKUP(CONCATENATE(RIGHT($A95,3),"_",H$1),'Master Data Item List'!$D$3:$F$585,2,0)),"")</f>
        <v>ServiceRequestID</v>
      </c>
      <c r="I95" t="str">
        <f>IFERROR(IF($C95=0,VLOOKUP(CONCATENATE($A95,"_",I$1),'Master Data Item List'!$D$3:$F$585,2,0),VLOOKUP(CONCATENATE(RIGHT($A95,3),"_",I$1),'Master Data Item List'!$D$3:$F$585,2,0)),"")</f>
        <v>ServiceRequestID</v>
      </c>
      <c r="J95" t="str">
        <f>IFERROR(IF($C95=0,VLOOKUP(CONCATENATE($A95,"_",J$1),'Master Data Item List'!$D$3:$F$585,2,0),VLOOKUP(CONCATENATE(RIGHT($A95,3),"_",J$1),'Master Data Item List'!$D$3:$F$585,2,0)),"")</f>
        <v>ServiceRequestID</v>
      </c>
      <c r="K95" t="str">
        <f>IFERROR(IF($C95=0,VLOOKUP(CONCATENATE($A95,"_",K$1),'Master Data Item List'!$D$3:$F$585,2,0),VLOOKUP(CONCATENATE(RIGHT($A95,3),"_",K$1),'Master Data Item List'!$D$3:$F$585,2,0)),"")</f>
        <v>ServiceRequestID</v>
      </c>
      <c r="L95" t="str">
        <f>IFERROR(IF($C95=0,VLOOKUP(CONCATENATE($A95,"_",L$1),'Master Data Item List'!$D$3:$F$585,2,0),VLOOKUP(CONCATENATE(RIGHT($A95,3),"_",L$1),'Master Data Item List'!$D$3:$F$585,2,0)),"")</f>
        <v>ServiceRequestID</v>
      </c>
      <c r="M95" t="str">
        <f>IFERROR(IF($C95=0,VLOOKUP(CONCATENATE($A95,"_",M$1),'Master Data Item List'!$D$3:$F$585,2,0),VLOOKUP(CONCATENATE(RIGHT($A95,3),"_",M$1),'Master Data Item List'!$D$3:$F$585,2,0)),"")</f>
        <v>ServiceRequestID</v>
      </c>
      <c r="N95" t="str">
        <f>IFERROR(IF($C95=0,VLOOKUP(CONCATENATE($A95,"_",N$1),'Master Data Item List'!$D$3:$F$585,2,0),VLOOKUP(CONCATENATE(RIGHT($A95,3),"_",N$1),'Master Data Item List'!$D$3:$F$585,2,0)),"")</f>
        <v/>
      </c>
      <c r="O95" t="str">
        <f>IFERROR(IF($C95=0,VLOOKUP(CONCATENATE($A95,"_",O$1),'Master Data Item List'!$D$3:$F$585,2,0),VLOOKUP(CONCATENATE(RIGHT($A95,3),"_",O$1),'Master Data Item List'!$D$3:$F$585,2,0)),"")</f>
        <v/>
      </c>
      <c r="P95" t="str">
        <f>IFERROR(IF($C95=0,VLOOKUP(CONCATENATE($A95,"_",P$1),'Master Data Item List'!$D$3:$F$585,2,0),VLOOKUP(CONCATENATE(RIGHT($A95,3),"_",P$1),'Master Data Item List'!$D$3:$F$585,2,0)),"")</f>
        <v/>
      </c>
      <c r="Q95" t="str">
        <f>IFERROR(IF($C95=0,VLOOKUP(CONCATENATE($A95,"_",Q$1),'Master Data Item List'!$D$3:$F$585,2,0),VLOOKUP(CONCATENATE(RIGHT($A95,3),"_",Q$1),'Master Data Item List'!$D$3:$F$585,2,0)),"")</f>
        <v/>
      </c>
      <c r="R95" t="str">
        <f>IFERROR(IF($C95=0,VLOOKUP(CONCATENATE($A95,"_",R$1),'Master Data Item List'!$D$3:$F$585,2,0),VLOOKUP(CONCATENATE(RIGHT($A95,3),"_",R$1),'Master Data Item List'!$D$3:$F$585,2,0)),"")</f>
        <v/>
      </c>
    </row>
    <row r="96" spans="1:18">
      <c r="A96" t="s">
        <v>1474</v>
      </c>
      <c r="B96" t="str">
        <f t="shared" si="2"/>
        <v>CYP201CareContact</v>
      </c>
      <c r="C96">
        <f t="shared" si="3"/>
        <v>1</v>
      </c>
      <c r="D96" t="str">
        <f>IFERROR(IF($C96=0,VLOOKUP(CONCATENATE($A96,"_",D$1),'Master Data Item List'!$D$3:$F$585,2,0),VLOOKUP(CONCATENATE(RIGHT($A96,3),"_",D$1),'Master Data Item List'!$D$3:$F$585,2,0)),"")</f>
        <v>OrgID_Commissioner</v>
      </c>
      <c r="E96" t="str">
        <f>IFERROR(IF($C96=0,VLOOKUP(CONCATENATE($A96,"_",E$1),'Master Data Item List'!$D$3:$F$585,2,0),VLOOKUP(CONCATENATE(RIGHT($A96,3),"_",E$1),'Master Data Item List'!$D$3:$F$585,2,0)),"")</f>
        <v>OrgID_Commissoner</v>
      </c>
      <c r="F96" t="str">
        <f>IFERROR(IF($C96=0,VLOOKUP(CONCATENATE($A96,"_",F$1),'Master Data Item List'!$D$3:$F$585,2,0),VLOOKUP(CONCATENATE(RIGHT($A96,3),"_",F$1),'Master Data Item List'!$D$3:$F$585,2,0)),"")</f>
        <v>OrgID_Commissioner</v>
      </c>
      <c r="G96" t="str">
        <f>IFERROR(IF($C96=0,VLOOKUP(CONCATENATE($A96,"_",G$1),'Master Data Item List'!$D$3:$F$585,2,0),VLOOKUP(CONCATENATE(RIGHT($A96,3),"_",G$1),'Master Data Item List'!$D$3:$F$585,2,0)),"")</f>
        <v>OrgID_Commissioner</v>
      </c>
      <c r="H96" t="str">
        <f>IFERROR(IF($C96=0,VLOOKUP(CONCATENATE($A96,"_",H$1),'Master Data Item List'!$D$3:$F$585,2,0),VLOOKUP(CONCATENATE(RIGHT($A96,3),"_",H$1),'Master Data Item List'!$D$3:$F$585,2,0)),"")</f>
        <v/>
      </c>
      <c r="I96" t="str">
        <f>IFERROR(IF($C96=0,VLOOKUP(CONCATENATE($A96,"_",I$1),'Master Data Item List'!$D$3:$F$585,2,0),VLOOKUP(CONCATENATE(RIGHT($A96,3),"_",I$1),'Master Data Item List'!$D$3:$F$585,2,0)),"")</f>
        <v/>
      </c>
      <c r="J96" t="str">
        <f>IFERROR(IF($C96=0,VLOOKUP(CONCATENATE($A96,"_",J$1),'Master Data Item List'!$D$3:$F$585,2,0),VLOOKUP(CONCATENATE(RIGHT($A96,3),"_",J$1),'Master Data Item List'!$D$3:$F$585,2,0)),"")</f>
        <v/>
      </c>
      <c r="K96" t="str">
        <f>IFERROR(IF($C96=0,VLOOKUP(CONCATENATE($A96,"_",K$1),'Master Data Item List'!$D$3:$F$585,2,0),VLOOKUP(CONCATENATE(RIGHT($A96,3),"_",K$1),'Master Data Item List'!$D$3:$F$585,2,0)),"")</f>
        <v/>
      </c>
      <c r="L96" t="str">
        <f>IFERROR(IF($C96=0,VLOOKUP(CONCATENATE($A96,"_",L$1),'Master Data Item List'!$D$3:$F$585,2,0),VLOOKUP(CONCATENATE(RIGHT($A96,3),"_",L$1),'Master Data Item List'!$D$3:$F$585,2,0)),"")</f>
        <v/>
      </c>
      <c r="M96" t="str">
        <f>IFERROR(IF($C96=0,VLOOKUP(CONCATENATE($A96,"_",M$1),'Master Data Item List'!$D$3:$F$585,2,0),VLOOKUP(CONCATENATE(RIGHT($A96,3),"_",M$1),'Master Data Item List'!$D$3:$F$585,2,0)),"")</f>
        <v/>
      </c>
      <c r="N96" t="str">
        <f>IFERROR(IF($C96=0,VLOOKUP(CONCATENATE($A96,"_",N$1),'Master Data Item List'!$D$3:$F$585,2,0),VLOOKUP(CONCATENATE(RIGHT($A96,3),"_",N$1),'Master Data Item List'!$D$3:$F$585,2,0)),"")</f>
        <v/>
      </c>
      <c r="O96" t="str">
        <f>IFERROR(IF($C96=0,VLOOKUP(CONCATENATE($A96,"_",O$1),'Master Data Item List'!$D$3:$F$585,2,0),VLOOKUP(CONCATENATE(RIGHT($A96,3),"_",O$1),'Master Data Item List'!$D$3:$F$585,2,0)),"")</f>
        <v/>
      </c>
      <c r="P96" t="str">
        <f>IFERROR(IF($C96=0,VLOOKUP(CONCATENATE($A96,"_",P$1),'Master Data Item List'!$D$3:$F$585,2,0),VLOOKUP(CONCATENATE(RIGHT($A96,3),"_",P$1),'Master Data Item List'!$D$3:$F$585,2,0)),"")</f>
        <v/>
      </c>
      <c r="Q96" t="str">
        <f>IFERROR(IF($C96=0,VLOOKUP(CONCATENATE($A96,"_",Q$1),'Master Data Item List'!$D$3:$F$585,2,0),VLOOKUP(CONCATENATE(RIGHT($A96,3),"_",Q$1),'Master Data Item List'!$D$3:$F$585,2,0)),"")</f>
        <v/>
      </c>
      <c r="R96" t="str">
        <f>IFERROR(IF($C96=0,VLOOKUP(CONCATENATE($A96,"_",R$1),'Master Data Item List'!$D$3:$F$585,2,0),VLOOKUP(CONCATENATE(RIGHT($A96,3),"_",R$1),'Master Data Item List'!$D$3:$F$585,2,0)),"")</f>
        <v/>
      </c>
    </row>
    <row r="97" spans="1:18">
      <c r="A97" t="s">
        <v>1475</v>
      </c>
      <c r="B97" t="str">
        <f t="shared" si="2"/>
        <v>CYP201CareContact</v>
      </c>
      <c r="C97">
        <f t="shared" si="3"/>
        <v>1</v>
      </c>
      <c r="D97" t="str">
        <f>IFERROR(IF($C97=0,VLOOKUP(CONCATENATE($A97,"_",D$1),'Master Data Item List'!$D$3:$F$585,2,0),VLOOKUP(CONCATENATE(RIGHT($A97,3),"_",D$1),'Master Data Item List'!$D$3:$F$585,2,0)),"")</f>
        <v>CareContactID</v>
      </c>
      <c r="E97" t="str">
        <f>IFERROR(IF($C97=0,VLOOKUP(CONCATENATE($A97,"_",E$1),'Master Data Item List'!$D$3:$F$585,2,0),VLOOKUP(CONCATENATE(RIGHT($A97,3),"_",E$1),'Master Data Item List'!$D$3:$F$585,2,0)),"")</f>
        <v>CareContactID</v>
      </c>
      <c r="F97" t="str">
        <f>IFERROR(IF($C97=0,VLOOKUP(CONCATENATE($A97,"_",F$1),'Master Data Item List'!$D$3:$F$585,2,0),VLOOKUP(CONCATENATE(RIGHT($A97,3),"_",F$1),'Master Data Item List'!$D$3:$F$585,2,0)),"")</f>
        <v/>
      </c>
      <c r="G97" t="str">
        <f>IFERROR(IF($C97=0,VLOOKUP(CONCATENATE($A97,"_",G$1),'Master Data Item List'!$D$3:$F$585,2,0),VLOOKUP(CONCATENATE(RIGHT($A97,3),"_",G$1),'Master Data Item List'!$D$3:$F$585,2,0)),"")</f>
        <v/>
      </c>
      <c r="H97" t="str">
        <f>IFERROR(IF($C97=0,VLOOKUP(CONCATENATE($A97,"_",H$1),'Master Data Item List'!$D$3:$F$585,2,0),VLOOKUP(CONCATENATE(RIGHT($A97,3),"_",H$1),'Master Data Item List'!$D$3:$F$585,2,0)),"")</f>
        <v/>
      </c>
      <c r="I97" t="str">
        <f>IFERROR(IF($C97=0,VLOOKUP(CONCATENATE($A97,"_",I$1),'Master Data Item List'!$D$3:$F$585,2,0),VLOOKUP(CONCATENATE(RIGHT($A97,3),"_",I$1),'Master Data Item List'!$D$3:$F$585,2,0)),"")</f>
        <v/>
      </c>
      <c r="J97" t="str">
        <f>IFERROR(IF($C97=0,VLOOKUP(CONCATENATE($A97,"_",J$1),'Master Data Item List'!$D$3:$F$585,2,0),VLOOKUP(CONCATENATE(RIGHT($A97,3),"_",J$1),'Master Data Item List'!$D$3:$F$585,2,0)),"")</f>
        <v/>
      </c>
      <c r="K97" t="str">
        <f>IFERROR(IF($C97=0,VLOOKUP(CONCATENATE($A97,"_",K$1),'Master Data Item List'!$D$3:$F$585,2,0),VLOOKUP(CONCATENATE(RIGHT($A97,3),"_",K$1),'Master Data Item List'!$D$3:$F$585,2,0)),"")</f>
        <v/>
      </c>
      <c r="L97" t="str">
        <f>IFERROR(IF($C97=0,VLOOKUP(CONCATENATE($A97,"_",L$1),'Master Data Item List'!$D$3:$F$585,2,0),VLOOKUP(CONCATENATE(RIGHT($A97,3),"_",L$1),'Master Data Item List'!$D$3:$F$585,2,0)),"")</f>
        <v/>
      </c>
      <c r="M97" t="str">
        <f>IFERROR(IF($C97=0,VLOOKUP(CONCATENATE($A97,"_",M$1),'Master Data Item List'!$D$3:$F$585,2,0),VLOOKUP(CONCATENATE(RIGHT($A97,3),"_",M$1),'Master Data Item List'!$D$3:$F$585,2,0)),"")</f>
        <v/>
      </c>
      <c r="N97" t="str">
        <f>IFERROR(IF($C97=0,VLOOKUP(CONCATENATE($A97,"_",N$1),'Master Data Item List'!$D$3:$F$585,2,0),VLOOKUP(CONCATENATE(RIGHT($A97,3),"_",N$1),'Master Data Item List'!$D$3:$F$585,2,0)),"")</f>
        <v/>
      </c>
      <c r="O97" t="str">
        <f>IFERROR(IF($C97=0,VLOOKUP(CONCATENATE($A97,"_",O$1),'Master Data Item List'!$D$3:$F$585,2,0),VLOOKUP(CONCATENATE(RIGHT($A97,3),"_",O$1),'Master Data Item List'!$D$3:$F$585,2,0)),"")</f>
        <v/>
      </c>
      <c r="P97" t="str">
        <f>IFERROR(IF($C97=0,VLOOKUP(CONCATENATE($A97,"_",P$1),'Master Data Item List'!$D$3:$F$585,2,0),VLOOKUP(CONCATENATE(RIGHT($A97,3),"_",P$1),'Master Data Item List'!$D$3:$F$585,2,0)),"")</f>
        <v/>
      </c>
      <c r="Q97" t="str">
        <f>IFERROR(IF($C97=0,VLOOKUP(CONCATENATE($A97,"_",Q$1),'Master Data Item List'!$D$3:$F$585,2,0),VLOOKUP(CONCATENATE(RIGHT($A97,3),"_",Q$1),'Master Data Item List'!$D$3:$F$585,2,0)),"")</f>
        <v/>
      </c>
      <c r="R97" t="str">
        <f>IFERROR(IF($C97=0,VLOOKUP(CONCATENATE($A97,"_",R$1),'Master Data Item List'!$D$3:$F$585,2,0),VLOOKUP(CONCATENATE(RIGHT($A97,3),"_",R$1),'Master Data Item List'!$D$3:$F$585,2,0)),"")</f>
        <v/>
      </c>
    </row>
    <row r="98" spans="1:18">
      <c r="A98" t="s">
        <v>1601</v>
      </c>
      <c r="B98" t="str">
        <f t="shared" si="2"/>
        <v>CYP201CareContact</v>
      </c>
      <c r="C98">
        <f t="shared" si="3"/>
        <v>0</v>
      </c>
      <c r="D98" t="str">
        <f>IFERROR(IF($C98=0,VLOOKUP(CONCATENATE($A98,"_",D$1),'Master Data Item List'!$D$3:$F$585,2,0),VLOOKUP(CONCATENATE(RIGHT($A98,3),"_",D$1),'Master Data Item List'!$D$3:$F$585,2,0)),"")</f>
        <v>TeamID_Local</v>
      </c>
      <c r="E98" t="str">
        <f>IFERROR(IF($C98=0,VLOOKUP(CONCATENATE($A98,"_",E$1),'Master Data Item List'!$D$3:$F$585,2,0),VLOOKUP(CONCATENATE(RIGHT($A98,3),"_",E$1),'Master Data Item List'!$D$3:$F$585,2,0)),"")</f>
        <v/>
      </c>
      <c r="F98" t="str">
        <f>IFERROR(IF($C98=0,VLOOKUP(CONCATENATE($A98,"_",F$1),'Master Data Item List'!$D$3:$F$585,2,0),VLOOKUP(CONCATENATE(RIGHT($A98,3),"_",F$1),'Master Data Item List'!$D$3:$F$585,2,0)),"")</f>
        <v/>
      </c>
      <c r="G98" t="str">
        <f>IFERROR(IF($C98=0,VLOOKUP(CONCATENATE($A98,"_",G$1),'Master Data Item List'!$D$3:$F$585,2,0),VLOOKUP(CONCATENATE(RIGHT($A98,3),"_",G$1),'Master Data Item List'!$D$3:$F$585,2,0)),"")</f>
        <v/>
      </c>
      <c r="H98" t="str">
        <f>IFERROR(IF($C98=0,VLOOKUP(CONCATENATE($A98,"_",H$1),'Master Data Item List'!$D$3:$F$585,2,0),VLOOKUP(CONCATENATE(RIGHT($A98,3),"_",H$1),'Master Data Item List'!$D$3:$F$585,2,0)),"")</f>
        <v/>
      </c>
      <c r="I98" t="str">
        <f>IFERROR(IF($C98=0,VLOOKUP(CONCATENATE($A98,"_",I$1),'Master Data Item List'!$D$3:$F$585,2,0),VLOOKUP(CONCATENATE(RIGHT($A98,3),"_",I$1),'Master Data Item List'!$D$3:$F$585,2,0)),"")</f>
        <v/>
      </c>
      <c r="J98" t="str">
        <f>IFERROR(IF($C98=0,VLOOKUP(CONCATENATE($A98,"_",J$1),'Master Data Item List'!$D$3:$F$585,2,0),VLOOKUP(CONCATENATE(RIGHT($A98,3),"_",J$1),'Master Data Item List'!$D$3:$F$585,2,0)),"")</f>
        <v/>
      </c>
      <c r="K98" t="str">
        <f>IFERROR(IF($C98=0,VLOOKUP(CONCATENATE($A98,"_",K$1),'Master Data Item List'!$D$3:$F$585,2,0),VLOOKUP(CONCATENATE(RIGHT($A98,3),"_",K$1),'Master Data Item List'!$D$3:$F$585,2,0)),"")</f>
        <v/>
      </c>
      <c r="L98" t="str">
        <f>IFERROR(IF($C98=0,VLOOKUP(CONCATENATE($A98,"_",L$1),'Master Data Item List'!$D$3:$F$585,2,0),VLOOKUP(CONCATENATE(RIGHT($A98,3),"_",L$1),'Master Data Item List'!$D$3:$F$585,2,0)),"")</f>
        <v/>
      </c>
      <c r="M98" t="str">
        <f>IFERROR(IF($C98=0,VLOOKUP(CONCATENATE($A98,"_",M$1),'Master Data Item List'!$D$3:$F$585,2,0),VLOOKUP(CONCATENATE(RIGHT($A98,3),"_",M$1),'Master Data Item List'!$D$3:$F$585,2,0)),"")</f>
        <v/>
      </c>
      <c r="N98" t="str">
        <f>IFERROR(IF($C98=0,VLOOKUP(CONCATENATE($A98,"_",N$1),'Master Data Item List'!$D$3:$F$585,2,0),VLOOKUP(CONCATENATE(RIGHT($A98,3),"_",N$1),'Master Data Item List'!$D$3:$F$585,2,0)),"")</f>
        <v/>
      </c>
      <c r="O98" t="str">
        <f>IFERROR(IF($C98=0,VLOOKUP(CONCATENATE($A98,"_",O$1),'Master Data Item List'!$D$3:$F$585,2,0),VLOOKUP(CONCATENATE(RIGHT($A98,3),"_",O$1),'Master Data Item List'!$D$3:$F$585,2,0)),"")</f>
        <v/>
      </c>
      <c r="P98" t="str">
        <f>IFERROR(IF($C98=0,VLOOKUP(CONCATENATE($A98,"_",P$1),'Master Data Item List'!$D$3:$F$585,2,0),VLOOKUP(CONCATENATE(RIGHT($A98,3),"_",P$1),'Master Data Item List'!$D$3:$F$585,2,0)),"")</f>
        <v/>
      </c>
      <c r="Q98" t="str">
        <f>IFERROR(IF($C98=0,VLOOKUP(CONCATENATE($A98,"_",Q$1),'Master Data Item List'!$D$3:$F$585,2,0),VLOOKUP(CONCATENATE(RIGHT($A98,3),"_",Q$1),'Master Data Item List'!$D$3:$F$585,2,0)),"")</f>
        <v/>
      </c>
      <c r="R98" t="str">
        <f>IFERROR(IF($C98=0,VLOOKUP(CONCATENATE($A98,"_",R$1),'Master Data Item List'!$D$3:$F$585,2,0),VLOOKUP(CONCATENATE(RIGHT($A98,3),"_",R$1),'Master Data Item List'!$D$3:$F$585,2,0)),"")</f>
        <v/>
      </c>
    </row>
    <row r="99" spans="1:18">
      <c r="A99" t="s">
        <v>1476</v>
      </c>
      <c r="B99" t="str">
        <f t="shared" si="2"/>
        <v>CYP201CareContact</v>
      </c>
      <c r="C99">
        <f t="shared" si="3"/>
        <v>0</v>
      </c>
      <c r="D99" t="str">
        <f>IFERROR(IF($C99=0,VLOOKUP(CONCATENATE($A99,"_",D$1),'Master Data Item List'!$D$3:$F$585,2,0),VLOOKUP(CONCATENATE(RIGHT($A99,3),"_",D$1),'Master Data Item List'!$D$3:$F$585,2,0)),"")</f>
        <v>Contact_Date</v>
      </c>
      <c r="E99" t="str">
        <f>IFERROR(IF($C99=0,VLOOKUP(CONCATENATE($A99,"_",E$1),'Master Data Item List'!$D$3:$F$585,2,0),VLOOKUP(CONCATENATE(RIGHT($A99,3),"_",E$1),'Master Data Item List'!$D$3:$F$585,2,0)),"")</f>
        <v/>
      </c>
      <c r="F99" t="str">
        <f>IFERROR(IF($C99=0,VLOOKUP(CONCATENATE($A99,"_",F$1),'Master Data Item List'!$D$3:$F$585,2,0),VLOOKUP(CONCATENATE(RIGHT($A99,3),"_",F$1),'Master Data Item List'!$D$3:$F$585,2,0)),"")</f>
        <v/>
      </c>
      <c r="G99" t="str">
        <f>IFERROR(IF($C99=0,VLOOKUP(CONCATENATE($A99,"_",G$1),'Master Data Item List'!$D$3:$F$585,2,0),VLOOKUP(CONCATENATE(RIGHT($A99,3),"_",G$1),'Master Data Item List'!$D$3:$F$585,2,0)),"")</f>
        <v/>
      </c>
      <c r="H99" t="str">
        <f>IFERROR(IF($C99=0,VLOOKUP(CONCATENATE($A99,"_",H$1),'Master Data Item List'!$D$3:$F$585,2,0),VLOOKUP(CONCATENATE(RIGHT($A99,3),"_",H$1),'Master Data Item List'!$D$3:$F$585,2,0)),"")</f>
        <v/>
      </c>
      <c r="I99" t="str">
        <f>IFERROR(IF($C99=0,VLOOKUP(CONCATENATE($A99,"_",I$1),'Master Data Item List'!$D$3:$F$585,2,0),VLOOKUP(CONCATENATE(RIGHT($A99,3),"_",I$1),'Master Data Item List'!$D$3:$F$585,2,0)),"")</f>
        <v/>
      </c>
      <c r="J99" t="str">
        <f>IFERROR(IF($C99=0,VLOOKUP(CONCATENATE($A99,"_",J$1),'Master Data Item List'!$D$3:$F$585,2,0),VLOOKUP(CONCATENATE(RIGHT($A99,3),"_",J$1),'Master Data Item List'!$D$3:$F$585,2,0)),"")</f>
        <v/>
      </c>
      <c r="K99" t="str">
        <f>IFERROR(IF($C99=0,VLOOKUP(CONCATENATE($A99,"_",K$1),'Master Data Item List'!$D$3:$F$585,2,0),VLOOKUP(CONCATENATE(RIGHT($A99,3),"_",K$1),'Master Data Item List'!$D$3:$F$585,2,0)),"")</f>
        <v/>
      </c>
      <c r="L99" t="str">
        <f>IFERROR(IF($C99=0,VLOOKUP(CONCATENATE($A99,"_",L$1),'Master Data Item List'!$D$3:$F$585,2,0),VLOOKUP(CONCATENATE(RIGHT($A99,3),"_",L$1),'Master Data Item List'!$D$3:$F$585,2,0)),"")</f>
        <v/>
      </c>
      <c r="M99" t="str">
        <f>IFERROR(IF($C99=0,VLOOKUP(CONCATENATE($A99,"_",M$1),'Master Data Item List'!$D$3:$F$585,2,0),VLOOKUP(CONCATENATE(RIGHT($A99,3),"_",M$1),'Master Data Item List'!$D$3:$F$585,2,0)),"")</f>
        <v/>
      </c>
      <c r="N99" t="str">
        <f>IFERROR(IF($C99=0,VLOOKUP(CONCATENATE($A99,"_",N$1),'Master Data Item List'!$D$3:$F$585,2,0),VLOOKUP(CONCATENATE(RIGHT($A99,3),"_",N$1),'Master Data Item List'!$D$3:$F$585,2,0)),"")</f>
        <v/>
      </c>
      <c r="O99" t="str">
        <f>IFERROR(IF($C99=0,VLOOKUP(CONCATENATE($A99,"_",O$1),'Master Data Item List'!$D$3:$F$585,2,0),VLOOKUP(CONCATENATE(RIGHT($A99,3),"_",O$1),'Master Data Item List'!$D$3:$F$585,2,0)),"")</f>
        <v/>
      </c>
      <c r="P99" t="str">
        <f>IFERROR(IF($C99=0,VLOOKUP(CONCATENATE($A99,"_",P$1),'Master Data Item List'!$D$3:$F$585,2,0),VLOOKUP(CONCATENATE(RIGHT($A99,3),"_",P$1),'Master Data Item List'!$D$3:$F$585,2,0)),"")</f>
        <v/>
      </c>
      <c r="Q99" t="str">
        <f>IFERROR(IF($C99=0,VLOOKUP(CONCATENATE($A99,"_",Q$1),'Master Data Item List'!$D$3:$F$585,2,0),VLOOKUP(CONCATENATE(RIGHT($A99,3),"_",Q$1),'Master Data Item List'!$D$3:$F$585,2,0)),"")</f>
        <v/>
      </c>
      <c r="R99" t="str">
        <f>IFERROR(IF($C99=0,VLOOKUP(CONCATENATE($A99,"_",R$1),'Master Data Item List'!$D$3:$F$585,2,0),VLOOKUP(CONCATENATE(RIGHT($A99,3),"_",R$1),'Master Data Item List'!$D$3:$F$585,2,0)),"")</f>
        <v/>
      </c>
    </row>
    <row r="100" spans="1:18">
      <c r="A100" t="s">
        <v>1477</v>
      </c>
      <c r="B100" t="str">
        <f t="shared" si="2"/>
        <v>CYP201CareContact</v>
      </c>
      <c r="C100">
        <f t="shared" si="3"/>
        <v>0</v>
      </c>
      <c r="D100" t="str">
        <f>IFERROR(IF($C100=0,VLOOKUP(CONCATENATE($A100,"_",D$1),'Master Data Item List'!$D$3:$F$585,2,0),VLOOKUP(CONCATENATE(RIGHT($A100,3),"_",D$1),'Master Data Item List'!$D$3:$F$585,2,0)),"")</f>
        <v>Contact_Time</v>
      </c>
      <c r="E100" t="str">
        <f>IFERROR(IF($C100=0,VLOOKUP(CONCATENATE($A100,"_",E$1),'Master Data Item List'!$D$3:$F$585,2,0),VLOOKUP(CONCATENATE(RIGHT($A100,3),"_",E$1),'Master Data Item List'!$D$3:$F$585,2,0)),"")</f>
        <v/>
      </c>
      <c r="F100" t="str">
        <f>IFERROR(IF($C100=0,VLOOKUP(CONCATENATE($A100,"_",F$1),'Master Data Item List'!$D$3:$F$585,2,0),VLOOKUP(CONCATENATE(RIGHT($A100,3),"_",F$1),'Master Data Item List'!$D$3:$F$585,2,0)),"")</f>
        <v/>
      </c>
      <c r="G100" t="str">
        <f>IFERROR(IF($C100=0,VLOOKUP(CONCATENATE($A100,"_",G$1),'Master Data Item List'!$D$3:$F$585,2,0),VLOOKUP(CONCATENATE(RIGHT($A100,3),"_",G$1),'Master Data Item List'!$D$3:$F$585,2,0)),"")</f>
        <v/>
      </c>
      <c r="H100" t="str">
        <f>IFERROR(IF($C100=0,VLOOKUP(CONCATENATE($A100,"_",H$1),'Master Data Item List'!$D$3:$F$585,2,0),VLOOKUP(CONCATENATE(RIGHT($A100,3),"_",H$1),'Master Data Item List'!$D$3:$F$585,2,0)),"")</f>
        <v/>
      </c>
      <c r="I100" t="str">
        <f>IFERROR(IF($C100=0,VLOOKUP(CONCATENATE($A100,"_",I$1),'Master Data Item List'!$D$3:$F$585,2,0),VLOOKUP(CONCATENATE(RIGHT($A100,3),"_",I$1),'Master Data Item List'!$D$3:$F$585,2,0)),"")</f>
        <v/>
      </c>
      <c r="J100" t="str">
        <f>IFERROR(IF($C100=0,VLOOKUP(CONCATENATE($A100,"_",J$1),'Master Data Item List'!$D$3:$F$585,2,0),VLOOKUP(CONCATENATE(RIGHT($A100,3),"_",J$1),'Master Data Item List'!$D$3:$F$585,2,0)),"")</f>
        <v/>
      </c>
      <c r="K100" t="str">
        <f>IFERROR(IF($C100=0,VLOOKUP(CONCATENATE($A100,"_",K$1),'Master Data Item List'!$D$3:$F$585,2,0),VLOOKUP(CONCATENATE(RIGHT($A100,3),"_",K$1),'Master Data Item List'!$D$3:$F$585,2,0)),"")</f>
        <v/>
      </c>
      <c r="L100" t="str">
        <f>IFERROR(IF($C100=0,VLOOKUP(CONCATENATE($A100,"_",L$1),'Master Data Item List'!$D$3:$F$585,2,0),VLOOKUP(CONCATENATE(RIGHT($A100,3),"_",L$1),'Master Data Item List'!$D$3:$F$585,2,0)),"")</f>
        <v/>
      </c>
      <c r="M100" t="str">
        <f>IFERROR(IF($C100=0,VLOOKUP(CONCATENATE($A100,"_",M$1),'Master Data Item List'!$D$3:$F$585,2,0),VLOOKUP(CONCATENATE(RIGHT($A100,3),"_",M$1),'Master Data Item List'!$D$3:$F$585,2,0)),"")</f>
        <v/>
      </c>
      <c r="N100" t="str">
        <f>IFERROR(IF($C100=0,VLOOKUP(CONCATENATE($A100,"_",N$1),'Master Data Item List'!$D$3:$F$585,2,0),VLOOKUP(CONCATENATE(RIGHT($A100,3),"_",N$1),'Master Data Item List'!$D$3:$F$585,2,0)),"")</f>
        <v/>
      </c>
      <c r="O100" t="str">
        <f>IFERROR(IF($C100=0,VLOOKUP(CONCATENATE($A100,"_",O$1),'Master Data Item List'!$D$3:$F$585,2,0),VLOOKUP(CONCATENATE(RIGHT($A100,3),"_",O$1),'Master Data Item List'!$D$3:$F$585,2,0)),"")</f>
        <v/>
      </c>
      <c r="P100" t="str">
        <f>IFERROR(IF($C100=0,VLOOKUP(CONCATENATE($A100,"_",P$1),'Master Data Item List'!$D$3:$F$585,2,0),VLOOKUP(CONCATENATE(RIGHT($A100,3),"_",P$1),'Master Data Item List'!$D$3:$F$585,2,0)),"")</f>
        <v/>
      </c>
      <c r="Q100" t="str">
        <f>IFERROR(IF($C100=0,VLOOKUP(CONCATENATE($A100,"_",Q$1),'Master Data Item List'!$D$3:$F$585,2,0),VLOOKUP(CONCATENATE(RIGHT($A100,3),"_",Q$1),'Master Data Item List'!$D$3:$F$585,2,0)),"")</f>
        <v/>
      </c>
      <c r="R100" t="str">
        <f>IFERROR(IF($C100=0,VLOOKUP(CONCATENATE($A100,"_",R$1),'Master Data Item List'!$D$3:$F$585,2,0),VLOOKUP(CONCATENATE(RIGHT($A100,3),"_",R$1),'Master Data Item List'!$D$3:$F$585,2,0)),"")</f>
        <v/>
      </c>
    </row>
    <row r="101" spans="1:18">
      <c r="A101" t="s">
        <v>1478</v>
      </c>
      <c r="B101" t="str">
        <f t="shared" si="2"/>
        <v>CYP201CareContact</v>
      </c>
      <c r="C101">
        <f t="shared" si="3"/>
        <v>0</v>
      </c>
      <c r="D101" t="str">
        <f>IFERROR(IF($C101=0,VLOOKUP(CONCATENATE($A101,"_",D$1),'Master Data Item List'!$D$3:$F$585,2,0),VLOOKUP(CONCATENATE(RIGHT($A101,3),"_",D$1),'Master Data Item List'!$D$3:$F$585,2,0)),"")</f>
        <v>AdminCategory</v>
      </c>
      <c r="E101" t="str">
        <f>IFERROR(IF($C101=0,VLOOKUP(CONCATENATE($A101,"_",E$1),'Master Data Item List'!$D$3:$F$585,2,0),VLOOKUP(CONCATENATE(RIGHT($A101,3),"_",E$1),'Master Data Item List'!$D$3:$F$585,2,0)),"")</f>
        <v/>
      </c>
      <c r="F101" t="str">
        <f>IFERROR(IF($C101=0,VLOOKUP(CONCATENATE($A101,"_",F$1),'Master Data Item List'!$D$3:$F$585,2,0),VLOOKUP(CONCATENATE(RIGHT($A101,3),"_",F$1),'Master Data Item List'!$D$3:$F$585,2,0)),"")</f>
        <v/>
      </c>
      <c r="G101" t="str">
        <f>IFERROR(IF($C101=0,VLOOKUP(CONCATENATE($A101,"_",G$1),'Master Data Item List'!$D$3:$F$585,2,0),VLOOKUP(CONCATENATE(RIGHT($A101,3),"_",G$1),'Master Data Item List'!$D$3:$F$585,2,0)),"")</f>
        <v/>
      </c>
      <c r="H101" t="str">
        <f>IFERROR(IF($C101=0,VLOOKUP(CONCATENATE($A101,"_",H$1),'Master Data Item List'!$D$3:$F$585,2,0),VLOOKUP(CONCATENATE(RIGHT($A101,3),"_",H$1),'Master Data Item List'!$D$3:$F$585,2,0)),"")</f>
        <v/>
      </c>
      <c r="I101" t="str">
        <f>IFERROR(IF($C101=0,VLOOKUP(CONCATENATE($A101,"_",I$1),'Master Data Item List'!$D$3:$F$585,2,0),VLOOKUP(CONCATENATE(RIGHT($A101,3),"_",I$1),'Master Data Item List'!$D$3:$F$585,2,0)),"")</f>
        <v/>
      </c>
      <c r="J101" t="str">
        <f>IFERROR(IF($C101=0,VLOOKUP(CONCATENATE($A101,"_",J$1),'Master Data Item List'!$D$3:$F$585,2,0),VLOOKUP(CONCATENATE(RIGHT($A101,3),"_",J$1),'Master Data Item List'!$D$3:$F$585,2,0)),"")</f>
        <v/>
      </c>
      <c r="K101" t="str">
        <f>IFERROR(IF($C101=0,VLOOKUP(CONCATENATE($A101,"_",K$1),'Master Data Item List'!$D$3:$F$585,2,0),VLOOKUP(CONCATENATE(RIGHT($A101,3),"_",K$1),'Master Data Item List'!$D$3:$F$585,2,0)),"")</f>
        <v/>
      </c>
      <c r="L101" t="str">
        <f>IFERROR(IF($C101=0,VLOOKUP(CONCATENATE($A101,"_",L$1),'Master Data Item List'!$D$3:$F$585,2,0),VLOOKUP(CONCATENATE(RIGHT($A101,3),"_",L$1),'Master Data Item List'!$D$3:$F$585,2,0)),"")</f>
        <v/>
      </c>
      <c r="M101" t="str">
        <f>IFERROR(IF($C101=0,VLOOKUP(CONCATENATE($A101,"_",M$1),'Master Data Item List'!$D$3:$F$585,2,0),VLOOKUP(CONCATENATE(RIGHT($A101,3),"_",M$1),'Master Data Item List'!$D$3:$F$585,2,0)),"")</f>
        <v/>
      </c>
      <c r="N101" t="str">
        <f>IFERROR(IF($C101=0,VLOOKUP(CONCATENATE($A101,"_",N$1),'Master Data Item List'!$D$3:$F$585,2,0),VLOOKUP(CONCATENATE(RIGHT($A101,3),"_",N$1),'Master Data Item List'!$D$3:$F$585,2,0)),"")</f>
        <v/>
      </c>
      <c r="O101" t="str">
        <f>IFERROR(IF($C101=0,VLOOKUP(CONCATENATE($A101,"_",O$1),'Master Data Item List'!$D$3:$F$585,2,0),VLOOKUP(CONCATENATE(RIGHT($A101,3),"_",O$1),'Master Data Item List'!$D$3:$F$585,2,0)),"")</f>
        <v/>
      </c>
      <c r="P101" t="str">
        <f>IFERROR(IF($C101=0,VLOOKUP(CONCATENATE($A101,"_",P$1),'Master Data Item List'!$D$3:$F$585,2,0),VLOOKUP(CONCATENATE(RIGHT($A101,3),"_",P$1),'Master Data Item List'!$D$3:$F$585,2,0)),"")</f>
        <v/>
      </c>
      <c r="Q101" t="str">
        <f>IFERROR(IF($C101=0,VLOOKUP(CONCATENATE($A101,"_",Q$1),'Master Data Item List'!$D$3:$F$585,2,0),VLOOKUP(CONCATENATE(RIGHT($A101,3),"_",Q$1),'Master Data Item List'!$D$3:$F$585,2,0)),"")</f>
        <v/>
      </c>
      <c r="R101" t="str">
        <f>IFERROR(IF($C101=0,VLOOKUP(CONCATENATE($A101,"_",R$1),'Master Data Item List'!$D$3:$F$585,2,0),VLOOKUP(CONCATENATE(RIGHT($A101,3),"_",R$1),'Master Data Item List'!$D$3:$F$585,2,0)),"")</f>
        <v/>
      </c>
    </row>
    <row r="102" spans="1:18">
      <c r="A102" t="s">
        <v>1479</v>
      </c>
      <c r="B102" t="str">
        <f t="shared" si="2"/>
        <v>CYP201CareContact</v>
      </c>
      <c r="C102">
        <f t="shared" si="3"/>
        <v>0</v>
      </c>
      <c r="D102" t="str">
        <f>IFERROR(IF($C102=0,VLOOKUP(CONCATENATE($A102,"_",D$1),'Master Data Item List'!$D$3:$F$585,2,0),VLOOKUP(CONCATENATE(RIGHT($A102,3),"_",D$1),'Master Data Item List'!$D$3:$F$585,2,0)),"")</f>
        <v>CareContact_Duration</v>
      </c>
      <c r="E102" t="str">
        <f>IFERROR(IF($C102=0,VLOOKUP(CONCATENATE($A102,"_",E$1),'Master Data Item List'!$D$3:$F$585,2,0),VLOOKUP(CONCATENATE(RIGHT($A102,3),"_",E$1),'Master Data Item List'!$D$3:$F$585,2,0)),"")</f>
        <v/>
      </c>
      <c r="F102" t="str">
        <f>IFERROR(IF($C102=0,VLOOKUP(CONCATENATE($A102,"_",F$1),'Master Data Item List'!$D$3:$F$585,2,0),VLOOKUP(CONCATENATE(RIGHT($A102,3),"_",F$1),'Master Data Item List'!$D$3:$F$585,2,0)),"")</f>
        <v/>
      </c>
      <c r="G102" t="str">
        <f>IFERROR(IF($C102=0,VLOOKUP(CONCATENATE($A102,"_",G$1),'Master Data Item List'!$D$3:$F$585,2,0),VLOOKUP(CONCATENATE(RIGHT($A102,3),"_",G$1),'Master Data Item List'!$D$3:$F$585,2,0)),"")</f>
        <v/>
      </c>
      <c r="H102" t="str">
        <f>IFERROR(IF($C102=0,VLOOKUP(CONCATENATE($A102,"_",H$1),'Master Data Item List'!$D$3:$F$585,2,0),VLOOKUP(CONCATENATE(RIGHT($A102,3),"_",H$1),'Master Data Item List'!$D$3:$F$585,2,0)),"")</f>
        <v/>
      </c>
      <c r="I102" t="str">
        <f>IFERROR(IF($C102=0,VLOOKUP(CONCATENATE($A102,"_",I$1),'Master Data Item List'!$D$3:$F$585,2,0),VLOOKUP(CONCATENATE(RIGHT($A102,3),"_",I$1),'Master Data Item List'!$D$3:$F$585,2,0)),"")</f>
        <v/>
      </c>
      <c r="J102" t="str">
        <f>IFERROR(IF($C102=0,VLOOKUP(CONCATENATE($A102,"_",J$1),'Master Data Item List'!$D$3:$F$585,2,0),VLOOKUP(CONCATENATE(RIGHT($A102,3),"_",J$1),'Master Data Item List'!$D$3:$F$585,2,0)),"")</f>
        <v/>
      </c>
      <c r="K102" t="str">
        <f>IFERROR(IF($C102=0,VLOOKUP(CONCATENATE($A102,"_",K$1),'Master Data Item List'!$D$3:$F$585,2,0),VLOOKUP(CONCATENATE(RIGHT($A102,3),"_",K$1),'Master Data Item List'!$D$3:$F$585,2,0)),"")</f>
        <v/>
      </c>
      <c r="L102" t="str">
        <f>IFERROR(IF($C102=0,VLOOKUP(CONCATENATE($A102,"_",L$1),'Master Data Item List'!$D$3:$F$585,2,0),VLOOKUP(CONCATENATE(RIGHT($A102,3),"_",L$1),'Master Data Item List'!$D$3:$F$585,2,0)),"")</f>
        <v/>
      </c>
      <c r="M102" t="str">
        <f>IFERROR(IF($C102=0,VLOOKUP(CONCATENATE($A102,"_",M$1),'Master Data Item List'!$D$3:$F$585,2,0),VLOOKUP(CONCATENATE(RIGHT($A102,3),"_",M$1),'Master Data Item List'!$D$3:$F$585,2,0)),"")</f>
        <v/>
      </c>
      <c r="N102" t="str">
        <f>IFERROR(IF($C102=0,VLOOKUP(CONCATENATE($A102,"_",N$1),'Master Data Item List'!$D$3:$F$585,2,0),VLOOKUP(CONCATENATE(RIGHT($A102,3),"_",N$1),'Master Data Item List'!$D$3:$F$585,2,0)),"")</f>
        <v/>
      </c>
      <c r="O102" t="str">
        <f>IFERROR(IF($C102=0,VLOOKUP(CONCATENATE($A102,"_",O$1),'Master Data Item List'!$D$3:$F$585,2,0),VLOOKUP(CONCATENATE(RIGHT($A102,3),"_",O$1),'Master Data Item List'!$D$3:$F$585,2,0)),"")</f>
        <v/>
      </c>
      <c r="P102" t="str">
        <f>IFERROR(IF($C102=0,VLOOKUP(CONCATENATE($A102,"_",P$1),'Master Data Item List'!$D$3:$F$585,2,0),VLOOKUP(CONCATENATE(RIGHT($A102,3),"_",P$1),'Master Data Item List'!$D$3:$F$585,2,0)),"")</f>
        <v/>
      </c>
      <c r="Q102" t="str">
        <f>IFERROR(IF($C102=0,VLOOKUP(CONCATENATE($A102,"_",Q$1),'Master Data Item List'!$D$3:$F$585,2,0),VLOOKUP(CONCATENATE(RIGHT($A102,3),"_",Q$1),'Master Data Item List'!$D$3:$F$585,2,0)),"")</f>
        <v/>
      </c>
      <c r="R102" t="str">
        <f>IFERROR(IF($C102=0,VLOOKUP(CONCATENATE($A102,"_",R$1),'Master Data Item List'!$D$3:$F$585,2,0),VLOOKUP(CONCATENATE(RIGHT($A102,3),"_",R$1),'Master Data Item List'!$D$3:$F$585,2,0)),"")</f>
        <v/>
      </c>
    </row>
    <row r="103" spans="1:18">
      <c r="A103" t="s">
        <v>1480</v>
      </c>
      <c r="B103" t="str">
        <f t="shared" si="2"/>
        <v>CYP201CareContact</v>
      </c>
      <c r="C103">
        <f t="shared" si="3"/>
        <v>0</v>
      </c>
      <c r="D103" t="str">
        <f>IFERROR(IF($C103=0,VLOOKUP(CONCATENATE($A103,"_",D$1),'Master Data Item List'!$D$3:$F$585,2,0),VLOOKUP(CONCATENATE(RIGHT($A103,3),"_",D$1),'Master Data Item List'!$D$3:$F$585,2,0)),"")</f>
        <v>Consultation_Type</v>
      </c>
      <c r="E103" t="str">
        <f>IFERROR(IF($C103=0,VLOOKUP(CONCATENATE($A103,"_",E$1),'Master Data Item List'!$D$3:$F$585,2,0),VLOOKUP(CONCATENATE(RIGHT($A103,3),"_",E$1),'Master Data Item List'!$D$3:$F$585,2,0)),"")</f>
        <v/>
      </c>
      <c r="F103" t="str">
        <f>IFERROR(IF($C103=0,VLOOKUP(CONCATENATE($A103,"_",F$1),'Master Data Item List'!$D$3:$F$585,2,0),VLOOKUP(CONCATENATE(RIGHT($A103,3),"_",F$1),'Master Data Item List'!$D$3:$F$585,2,0)),"")</f>
        <v/>
      </c>
      <c r="G103" t="str">
        <f>IFERROR(IF($C103=0,VLOOKUP(CONCATENATE($A103,"_",G$1),'Master Data Item List'!$D$3:$F$585,2,0),VLOOKUP(CONCATENATE(RIGHT($A103,3),"_",G$1),'Master Data Item List'!$D$3:$F$585,2,0)),"")</f>
        <v/>
      </c>
      <c r="H103" t="str">
        <f>IFERROR(IF($C103=0,VLOOKUP(CONCATENATE($A103,"_",H$1),'Master Data Item List'!$D$3:$F$585,2,0),VLOOKUP(CONCATENATE(RIGHT($A103,3),"_",H$1),'Master Data Item List'!$D$3:$F$585,2,0)),"")</f>
        <v/>
      </c>
      <c r="I103" t="str">
        <f>IFERROR(IF($C103=0,VLOOKUP(CONCATENATE($A103,"_",I$1),'Master Data Item List'!$D$3:$F$585,2,0),VLOOKUP(CONCATENATE(RIGHT($A103,3),"_",I$1),'Master Data Item List'!$D$3:$F$585,2,0)),"")</f>
        <v/>
      </c>
      <c r="J103" t="str">
        <f>IFERROR(IF($C103=0,VLOOKUP(CONCATENATE($A103,"_",J$1),'Master Data Item List'!$D$3:$F$585,2,0),VLOOKUP(CONCATENATE(RIGHT($A103,3),"_",J$1),'Master Data Item List'!$D$3:$F$585,2,0)),"")</f>
        <v/>
      </c>
      <c r="K103" t="str">
        <f>IFERROR(IF($C103=0,VLOOKUP(CONCATENATE($A103,"_",K$1),'Master Data Item List'!$D$3:$F$585,2,0),VLOOKUP(CONCATENATE(RIGHT($A103,3),"_",K$1),'Master Data Item List'!$D$3:$F$585,2,0)),"")</f>
        <v/>
      </c>
      <c r="L103" t="str">
        <f>IFERROR(IF($C103=0,VLOOKUP(CONCATENATE($A103,"_",L$1),'Master Data Item List'!$D$3:$F$585,2,0),VLOOKUP(CONCATENATE(RIGHT($A103,3),"_",L$1),'Master Data Item List'!$D$3:$F$585,2,0)),"")</f>
        <v/>
      </c>
      <c r="M103" t="str">
        <f>IFERROR(IF($C103=0,VLOOKUP(CONCATENATE($A103,"_",M$1),'Master Data Item List'!$D$3:$F$585,2,0),VLOOKUP(CONCATENATE(RIGHT($A103,3),"_",M$1),'Master Data Item List'!$D$3:$F$585,2,0)),"")</f>
        <v/>
      </c>
      <c r="N103" t="str">
        <f>IFERROR(IF($C103=0,VLOOKUP(CONCATENATE($A103,"_",N$1),'Master Data Item List'!$D$3:$F$585,2,0),VLOOKUP(CONCATENATE(RIGHT($A103,3),"_",N$1),'Master Data Item List'!$D$3:$F$585,2,0)),"")</f>
        <v/>
      </c>
      <c r="O103" t="str">
        <f>IFERROR(IF($C103=0,VLOOKUP(CONCATENATE($A103,"_",O$1),'Master Data Item List'!$D$3:$F$585,2,0),VLOOKUP(CONCATENATE(RIGHT($A103,3),"_",O$1),'Master Data Item List'!$D$3:$F$585,2,0)),"")</f>
        <v/>
      </c>
      <c r="P103" t="str">
        <f>IFERROR(IF($C103=0,VLOOKUP(CONCATENATE($A103,"_",P$1),'Master Data Item List'!$D$3:$F$585,2,0),VLOOKUP(CONCATENATE(RIGHT($A103,3),"_",P$1),'Master Data Item List'!$D$3:$F$585,2,0)),"")</f>
        <v/>
      </c>
      <c r="Q103" t="str">
        <f>IFERROR(IF($C103=0,VLOOKUP(CONCATENATE($A103,"_",Q$1),'Master Data Item List'!$D$3:$F$585,2,0),VLOOKUP(CONCATENATE(RIGHT($A103,3),"_",Q$1),'Master Data Item List'!$D$3:$F$585,2,0)),"")</f>
        <v/>
      </c>
      <c r="R103" t="str">
        <f>IFERROR(IF($C103=0,VLOOKUP(CONCATENATE($A103,"_",R$1),'Master Data Item List'!$D$3:$F$585,2,0),VLOOKUP(CONCATENATE(RIGHT($A103,3),"_",R$1),'Master Data Item List'!$D$3:$F$585,2,0)),"")</f>
        <v/>
      </c>
    </row>
    <row r="104" spans="1:18">
      <c r="A104" t="s">
        <v>1481</v>
      </c>
      <c r="B104" t="str">
        <f t="shared" si="2"/>
        <v>CYP201CareContact</v>
      </c>
      <c r="C104">
        <f t="shared" si="3"/>
        <v>0</v>
      </c>
      <c r="D104" t="str">
        <f>IFERROR(IF($C104=0,VLOOKUP(CONCATENATE($A104,"_",D$1),'Master Data Item List'!$D$3:$F$585,2,0),VLOOKUP(CONCATENATE(RIGHT($A104,3),"_",D$1),'Master Data Item List'!$D$3:$F$585,2,0)),"")</f>
        <v>CareContact_Subject</v>
      </c>
      <c r="E104" t="str">
        <f>IFERROR(IF($C104=0,VLOOKUP(CONCATENATE($A104,"_",E$1),'Master Data Item List'!$D$3:$F$585,2,0),VLOOKUP(CONCATENATE(RIGHT($A104,3),"_",E$1),'Master Data Item List'!$D$3:$F$585,2,0)),"")</f>
        <v/>
      </c>
      <c r="F104" t="str">
        <f>IFERROR(IF($C104=0,VLOOKUP(CONCATENATE($A104,"_",F$1),'Master Data Item List'!$D$3:$F$585,2,0),VLOOKUP(CONCATENATE(RIGHT($A104,3),"_",F$1),'Master Data Item List'!$D$3:$F$585,2,0)),"")</f>
        <v/>
      </c>
      <c r="G104" t="str">
        <f>IFERROR(IF($C104=0,VLOOKUP(CONCATENATE($A104,"_",G$1),'Master Data Item List'!$D$3:$F$585,2,0),VLOOKUP(CONCATENATE(RIGHT($A104,3),"_",G$1),'Master Data Item List'!$D$3:$F$585,2,0)),"")</f>
        <v/>
      </c>
      <c r="H104" t="str">
        <f>IFERROR(IF($C104=0,VLOOKUP(CONCATENATE($A104,"_",H$1),'Master Data Item List'!$D$3:$F$585,2,0),VLOOKUP(CONCATENATE(RIGHT($A104,3),"_",H$1),'Master Data Item List'!$D$3:$F$585,2,0)),"")</f>
        <v/>
      </c>
      <c r="I104" t="str">
        <f>IFERROR(IF($C104=0,VLOOKUP(CONCATENATE($A104,"_",I$1),'Master Data Item List'!$D$3:$F$585,2,0),VLOOKUP(CONCATENATE(RIGHT($A104,3),"_",I$1),'Master Data Item List'!$D$3:$F$585,2,0)),"")</f>
        <v/>
      </c>
      <c r="J104" t="str">
        <f>IFERROR(IF($C104=0,VLOOKUP(CONCATENATE($A104,"_",J$1),'Master Data Item List'!$D$3:$F$585,2,0),VLOOKUP(CONCATENATE(RIGHT($A104,3),"_",J$1),'Master Data Item List'!$D$3:$F$585,2,0)),"")</f>
        <v/>
      </c>
      <c r="K104" t="str">
        <f>IFERROR(IF($C104=0,VLOOKUP(CONCATENATE($A104,"_",K$1),'Master Data Item List'!$D$3:$F$585,2,0),VLOOKUP(CONCATENATE(RIGHT($A104,3),"_",K$1),'Master Data Item List'!$D$3:$F$585,2,0)),"")</f>
        <v/>
      </c>
      <c r="L104" t="str">
        <f>IFERROR(IF($C104=0,VLOOKUP(CONCATENATE($A104,"_",L$1),'Master Data Item List'!$D$3:$F$585,2,0),VLOOKUP(CONCATENATE(RIGHT($A104,3),"_",L$1),'Master Data Item List'!$D$3:$F$585,2,0)),"")</f>
        <v/>
      </c>
      <c r="M104" t="str">
        <f>IFERROR(IF($C104=0,VLOOKUP(CONCATENATE($A104,"_",M$1),'Master Data Item List'!$D$3:$F$585,2,0),VLOOKUP(CONCATENATE(RIGHT($A104,3),"_",M$1),'Master Data Item List'!$D$3:$F$585,2,0)),"")</f>
        <v/>
      </c>
      <c r="N104" t="str">
        <f>IFERROR(IF($C104=0,VLOOKUP(CONCATENATE($A104,"_",N$1),'Master Data Item List'!$D$3:$F$585,2,0),VLOOKUP(CONCATENATE(RIGHT($A104,3),"_",N$1),'Master Data Item List'!$D$3:$F$585,2,0)),"")</f>
        <v/>
      </c>
      <c r="O104" t="str">
        <f>IFERROR(IF($C104=0,VLOOKUP(CONCATENATE($A104,"_",O$1),'Master Data Item List'!$D$3:$F$585,2,0),VLOOKUP(CONCATENATE(RIGHT($A104,3),"_",O$1),'Master Data Item List'!$D$3:$F$585,2,0)),"")</f>
        <v/>
      </c>
      <c r="P104" t="str">
        <f>IFERROR(IF($C104=0,VLOOKUP(CONCATENATE($A104,"_",P$1),'Master Data Item List'!$D$3:$F$585,2,0),VLOOKUP(CONCATENATE(RIGHT($A104,3),"_",P$1),'Master Data Item List'!$D$3:$F$585,2,0)),"")</f>
        <v/>
      </c>
      <c r="Q104" t="str">
        <f>IFERROR(IF($C104=0,VLOOKUP(CONCATENATE($A104,"_",Q$1),'Master Data Item List'!$D$3:$F$585,2,0),VLOOKUP(CONCATENATE(RIGHT($A104,3),"_",Q$1),'Master Data Item List'!$D$3:$F$585,2,0)),"")</f>
        <v/>
      </c>
      <c r="R104" t="str">
        <f>IFERROR(IF($C104=0,VLOOKUP(CONCATENATE($A104,"_",R$1),'Master Data Item List'!$D$3:$F$585,2,0),VLOOKUP(CONCATENATE(RIGHT($A104,3),"_",R$1),'Master Data Item List'!$D$3:$F$585,2,0)),"")</f>
        <v/>
      </c>
    </row>
    <row r="105" spans="1:18">
      <c r="A105" t="s">
        <v>1482</v>
      </c>
      <c r="B105" t="str">
        <f t="shared" si="2"/>
        <v>CYP201CareContact</v>
      </c>
      <c r="C105">
        <f t="shared" si="3"/>
        <v>0</v>
      </c>
      <c r="D105" t="str">
        <f>IFERROR(IF($C105=0,VLOOKUP(CONCATENATE($A105,"_",D$1),'Master Data Item List'!$D$3:$F$585,2,0),VLOOKUP(CONCATENATE(RIGHT($A105,3),"_",D$1),'Master Data Item List'!$D$3:$F$585,2,0)),"")</f>
        <v>Consultation_MediumUsed</v>
      </c>
      <c r="E105" t="str">
        <f>IFERROR(IF($C105=0,VLOOKUP(CONCATENATE($A105,"_",E$1),'Master Data Item List'!$D$3:$F$585,2,0),VLOOKUP(CONCATENATE(RIGHT($A105,3),"_",E$1),'Master Data Item List'!$D$3:$F$585,2,0)),"")</f>
        <v/>
      </c>
      <c r="F105" t="str">
        <f>IFERROR(IF($C105=0,VLOOKUP(CONCATENATE($A105,"_",F$1),'Master Data Item List'!$D$3:$F$585,2,0),VLOOKUP(CONCATENATE(RIGHT($A105,3),"_",F$1),'Master Data Item List'!$D$3:$F$585,2,0)),"")</f>
        <v/>
      </c>
      <c r="G105" t="str">
        <f>IFERROR(IF($C105=0,VLOOKUP(CONCATENATE($A105,"_",G$1),'Master Data Item List'!$D$3:$F$585,2,0),VLOOKUP(CONCATENATE(RIGHT($A105,3),"_",G$1),'Master Data Item List'!$D$3:$F$585,2,0)),"")</f>
        <v/>
      </c>
      <c r="H105" t="str">
        <f>IFERROR(IF($C105=0,VLOOKUP(CONCATENATE($A105,"_",H$1),'Master Data Item List'!$D$3:$F$585,2,0),VLOOKUP(CONCATENATE(RIGHT($A105,3),"_",H$1),'Master Data Item List'!$D$3:$F$585,2,0)),"")</f>
        <v/>
      </c>
      <c r="I105" t="str">
        <f>IFERROR(IF($C105=0,VLOOKUP(CONCATENATE($A105,"_",I$1),'Master Data Item List'!$D$3:$F$585,2,0),VLOOKUP(CONCATENATE(RIGHT($A105,3),"_",I$1),'Master Data Item List'!$D$3:$F$585,2,0)),"")</f>
        <v/>
      </c>
      <c r="J105" t="str">
        <f>IFERROR(IF($C105=0,VLOOKUP(CONCATENATE($A105,"_",J$1),'Master Data Item List'!$D$3:$F$585,2,0),VLOOKUP(CONCATENATE(RIGHT($A105,3),"_",J$1),'Master Data Item List'!$D$3:$F$585,2,0)),"")</f>
        <v/>
      </c>
      <c r="K105" t="str">
        <f>IFERROR(IF($C105=0,VLOOKUP(CONCATENATE($A105,"_",K$1),'Master Data Item List'!$D$3:$F$585,2,0),VLOOKUP(CONCATENATE(RIGHT($A105,3),"_",K$1),'Master Data Item List'!$D$3:$F$585,2,0)),"")</f>
        <v/>
      </c>
      <c r="L105" t="str">
        <f>IFERROR(IF($C105=0,VLOOKUP(CONCATENATE($A105,"_",L$1),'Master Data Item List'!$D$3:$F$585,2,0),VLOOKUP(CONCATENATE(RIGHT($A105,3),"_",L$1),'Master Data Item List'!$D$3:$F$585,2,0)),"")</f>
        <v/>
      </c>
      <c r="M105" t="str">
        <f>IFERROR(IF($C105=0,VLOOKUP(CONCATENATE($A105,"_",M$1),'Master Data Item List'!$D$3:$F$585,2,0),VLOOKUP(CONCATENATE(RIGHT($A105,3),"_",M$1),'Master Data Item List'!$D$3:$F$585,2,0)),"")</f>
        <v/>
      </c>
      <c r="N105" t="str">
        <f>IFERROR(IF($C105=0,VLOOKUP(CONCATENATE($A105,"_",N$1),'Master Data Item List'!$D$3:$F$585,2,0),VLOOKUP(CONCATENATE(RIGHT($A105,3),"_",N$1),'Master Data Item List'!$D$3:$F$585,2,0)),"")</f>
        <v/>
      </c>
      <c r="O105" t="str">
        <f>IFERROR(IF($C105=0,VLOOKUP(CONCATENATE($A105,"_",O$1),'Master Data Item List'!$D$3:$F$585,2,0),VLOOKUP(CONCATENATE(RIGHT($A105,3),"_",O$1),'Master Data Item List'!$D$3:$F$585,2,0)),"")</f>
        <v/>
      </c>
      <c r="P105" t="str">
        <f>IFERROR(IF($C105=0,VLOOKUP(CONCATENATE($A105,"_",P$1),'Master Data Item List'!$D$3:$F$585,2,0),VLOOKUP(CONCATENATE(RIGHT($A105,3),"_",P$1),'Master Data Item List'!$D$3:$F$585,2,0)),"")</f>
        <v/>
      </c>
      <c r="Q105" t="str">
        <f>IFERROR(IF($C105=0,VLOOKUP(CONCATENATE($A105,"_",Q$1),'Master Data Item List'!$D$3:$F$585,2,0),VLOOKUP(CONCATENATE(RIGHT($A105,3),"_",Q$1),'Master Data Item List'!$D$3:$F$585,2,0)),"")</f>
        <v/>
      </c>
      <c r="R105" t="str">
        <f>IFERROR(IF($C105=0,VLOOKUP(CONCATENATE($A105,"_",R$1),'Master Data Item List'!$D$3:$F$585,2,0),VLOOKUP(CONCATENATE(RIGHT($A105,3),"_",R$1),'Master Data Item List'!$D$3:$F$585,2,0)),"")</f>
        <v/>
      </c>
    </row>
    <row r="106" spans="1:18">
      <c r="A106" t="s">
        <v>1484</v>
      </c>
      <c r="B106" t="str">
        <f t="shared" si="2"/>
        <v>CYP201CareContact</v>
      </c>
      <c r="C106">
        <f t="shared" si="3"/>
        <v>1</v>
      </c>
      <c r="D106" t="str">
        <f>IFERROR(IF($C106=0,VLOOKUP(CONCATENATE($A106,"_",D$1),'Master Data Item List'!$D$3:$F$585,2,0),VLOOKUP(CONCATENATE(RIGHT($A106,3),"_",D$1),'Master Data Item List'!$D$3:$F$585,2,0)),"")</f>
        <v>Activity_LocationType</v>
      </c>
      <c r="E106" t="str">
        <f>IFERROR(IF($C106=0,VLOOKUP(CONCATENATE($A106,"_",E$1),'Master Data Item List'!$D$3:$F$585,2,0),VLOOKUP(CONCATENATE(RIGHT($A106,3),"_",E$1),'Master Data Item List'!$D$3:$F$585,2,0)),"")</f>
        <v>Activity_LocationType</v>
      </c>
      <c r="F106" t="str">
        <f>IFERROR(IF($C106=0,VLOOKUP(CONCATENATE($A106,"_",F$1),'Master Data Item List'!$D$3:$F$585,2,0),VLOOKUP(CONCATENATE(RIGHT($A106,3),"_",F$1),'Master Data Item List'!$D$3:$F$585,2,0)),"")</f>
        <v>Activity_LocationType</v>
      </c>
      <c r="G106" t="str">
        <f>IFERROR(IF($C106=0,VLOOKUP(CONCATENATE($A106,"_",G$1),'Master Data Item List'!$D$3:$F$585,2,0),VLOOKUP(CONCATENATE(RIGHT($A106,3),"_",G$1),'Master Data Item List'!$D$3:$F$585,2,0)),"")</f>
        <v/>
      </c>
      <c r="H106" t="str">
        <f>IFERROR(IF($C106=0,VLOOKUP(CONCATENATE($A106,"_",H$1),'Master Data Item List'!$D$3:$F$585,2,0),VLOOKUP(CONCATENATE(RIGHT($A106,3),"_",H$1),'Master Data Item List'!$D$3:$F$585,2,0)),"")</f>
        <v/>
      </c>
      <c r="I106" t="str">
        <f>IFERROR(IF($C106=0,VLOOKUP(CONCATENATE($A106,"_",I$1),'Master Data Item List'!$D$3:$F$585,2,0),VLOOKUP(CONCATENATE(RIGHT($A106,3),"_",I$1),'Master Data Item List'!$D$3:$F$585,2,0)),"")</f>
        <v/>
      </c>
      <c r="J106" t="str">
        <f>IFERROR(IF($C106=0,VLOOKUP(CONCATENATE($A106,"_",J$1),'Master Data Item List'!$D$3:$F$585,2,0),VLOOKUP(CONCATENATE(RIGHT($A106,3),"_",J$1),'Master Data Item List'!$D$3:$F$585,2,0)),"")</f>
        <v/>
      </c>
      <c r="K106" t="str">
        <f>IFERROR(IF($C106=0,VLOOKUP(CONCATENATE($A106,"_",K$1),'Master Data Item List'!$D$3:$F$585,2,0),VLOOKUP(CONCATENATE(RIGHT($A106,3),"_",K$1),'Master Data Item List'!$D$3:$F$585,2,0)),"")</f>
        <v/>
      </c>
      <c r="L106" t="str">
        <f>IFERROR(IF($C106=0,VLOOKUP(CONCATENATE($A106,"_",L$1),'Master Data Item List'!$D$3:$F$585,2,0),VLOOKUP(CONCATENATE(RIGHT($A106,3),"_",L$1),'Master Data Item List'!$D$3:$F$585,2,0)),"")</f>
        <v/>
      </c>
      <c r="M106" t="str">
        <f>IFERROR(IF($C106=0,VLOOKUP(CONCATENATE($A106,"_",M$1),'Master Data Item List'!$D$3:$F$585,2,0),VLOOKUP(CONCATENATE(RIGHT($A106,3),"_",M$1),'Master Data Item List'!$D$3:$F$585,2,0)),"")</f>
        <v/>
      </c>
      <c r="N106" t="str">
        <f>IFERROR(IF($C106=0,VLOOKUP(CONCATENATE($A106,"_",N$1),'Master Data Item List'!$D$3:$F$585,2,0),VLOOKUP(CONCATENATE(RIGHT($A106,3),"_",N$1),'Master Data Item List'!$D$3:$F$585,2,0)),"")</f>
        <v/>
      </c>
      <c r="O106" t="str">
        <f>IFERROR(IF($C106=0,VLOOKUP(CONCATENATE($A106,"_",O$1),'Master Data Item List'!$D$3:$F$585,2,0),VLOOKUP(CONCATENATE(RIGHT($A106,3),"_",O$1),'Master Data Item List'!$D$3:$F$585,2,0)),"")</f>
        <v/>
      </c>
      <c r="P106" t="str">
        <f>IFERROR(IF($C106=0,VLOOKUP(CONCATENATE($A106,"_",P$1),'Master Data Item List'!$D$3:$F$585,2,0),VLOOKUP(CONCATENATE(RIGHT($A106,3),"_",P$1),'Master Data Item List'!$D$3:$F$585,2,0)),"")</f>
        <v/>
      </c>
      <c r="Q106" t="str">
        <f>IFERROR(IF($C106=0,VLOOKUP(CONCATENATE($A106,"_",Q$1),'Master Data Item List'!$D$3:$F$585,2,0),VLOOKUP(CONCATENATE(RIGHT($A106,3),"_",Q$1),'Master Data Item List'!$D$3:$F$585,2,0)),"")</f>
        <v/>
      </c>
      <c r="R106" t="str">
        <f>IFERROR(IF($C106=0,VLOOKUP(CONCATENATE($A106,"_",R$1),'Master Data Item List'!$D$3:$F$585,2,0),VLOOKUP(CONCATENATE(RIGHT($A106,3),"_",R$1),'Master Data Item List'!$D$3:$F$585,2,0)),"")</f>
        <v/>
      </c>
    </row>
    <row r="107" spans="1:18">
      <c r="A107" t="s">
        <v>1485</v>
      </c>
      <c r="B107" t="str">
        <f t="shared" si="2"/>
        <v>CYP201CareContact</v>
      </c>
      <c r="C107">
        <f t="shared" si="3"/>
        <v>1</v>
      </c>
      <c r="D107" t="str">
        <f>IFERROR(IF($C107=0,VLOOKUP(CONCATENATE($A107,"_",D$1),'Master Data Item List'!$D$3:$F$585,2,0),VLOOKUP(CONCATENATE(RIGHT($A107,3),"_",D$1),'Master Data Item List'!$D$3:$F$585,2,0)),"")</f>
        <v>Treatment_OrgSiteID</v>
      </c>
      <c r="E107" t="str">
        <f>IFERROR(IF($C107=0,VLOOKUP(CONCATENATE($A107,"_",E$1),'Master Data Item List'!$D$3:$F$585,2,0),VLOOKUP(CONCATENATE(RIGHT($A107,3),"_",E$1),'Master Data Item List'!$D$3:$F$585,2,0)),"")</f>
        <v>Treatment_OrgSiteID</v>
      </c>
      <c r="F107" t="str">
        <f>IFERROR(IF($C107=0,VLOOKUP(CONCATENATE($A107,"_",F$1),'Master Data Item List'!$D$3:$F$585,2,0),VLOOKUP(CONCATENATE(RIGHT($A107,3),"_",F$1),'Master Data Item List'!$D$3:$F$585,2,0)),"")</f>
        <v/>
      </c>
      <c r="G107" t="str">
        <f>IFERROR(IF($C107=0,VLOOKUP(CONCATENATE($A107,"_",G$1),'Master Data Item List'!$D$3:$F$585,2,0),VLOOKUP(CONCATENATE(RIGHT($A107,3),"_",G$1),'Master Data Item List'!$D$3:$F$585,2,0)),"")</f>
        <v/>
      </c>
      <c r="H107" t="str">
        <f>IFERROR(IF($C107=0,VLOOKUP(CONCATENATE($A107,"_",H$1),'Master Data Item List'!$D$3:$F$585,2,0),VLOOKUP(CONCATENATE(RIGHT($A107,3),"_",H$1),'Master Data Item List'!$D$3:$F$585,2,0)),"")</f>
        <v/>
      </c>
      <c r="I107" t="str">
        <f>IFERROR(IF($C107=0,VLOOKUP(CONCATENATE($A107,"_",I$1),'Master Data Item List'!$D$3:$F$585,2,0),VLOOKUP(CONCATENATE(RIGHT($A107,3),"_",I$1),'Master Data Item List'!$D$3:$F$585,2,0)),"")</f>
        <v/>
      </c>
      <c r="J107" t="str">
        <f>IFERROR(IF($C107=0,VLOOKUP(CONCATENATE($A107,"_",J$1),'Master Data Item List'!$D$3:$F$585,2,0),VLOOKUP(CONCATENATE(RIGHT($A107,3),"_",J$1),'Master Data Item List'!$D$3:$F$585,2,0)),"")</f>
        <v/>
      </c>
      <c r="K107" t="str">
        <f>IFERROR(IF($C107=0,VLOOKUP(CONCATENATE($A107,"_",K$1),'Master Data Item List'!$D$3:$F$585,2,0),VLOOKUP(CONCATENATE(RIGHT($A107,3),"_",K$1),'Master Data Item List'!$D$3:$F$585,2,0)),"")</f>
        <v/>
      </c>
      <c r="L107" t="str">
        <f>IFERROR(IF($C107=0,VLOOKUP(CONCATENATE($A107,"_",L$1),'Master Data Item List'!$D$3:$F$585,2,0),VLOOKUP(CONCATENATE(RIGHT($A107,3),"_",L$1),'Master Data Item List'!$D$3:$F$585,2,0)),"")</f>
        <v/>
      </c>
      <c r="M107" t="str">
        <f>IFERROR(IF($C107=0,VLOOKUP(CONCATENATE($A107,"_",M$1),'Master Data Item List'!$D$3:$F$585,2,0),VLOOKUP(CONCATENATE(RIGHT($A107,3),"_",M$1),'Master Data Item List'!$D$3:$F$585,2,0)),"")</f>
        <v/>
      </c>
      <c r="N107" t="str">
        <f>IFERROR(IF($C107=0,VLOOKUP(CONCATENATE($A107,"_",N$1),'Master Data Item List'!$D$3:$F$585,2,0),VLOOKUP(CONCATENATE(RIGHT($A107,3),"_",N$1),'Master Data Item List'!$D$3:$F$585,2,0)),"")</f>
        <v/>
      </c>
      <c r="O107" t="str">
        <f>IFERROR(IF($C107=0,VLOOKUP(CONCATENATE($A107,"_",O$1),'Master Data Item List'!$D$3:$F$585,2,0),VLOOKUP(CONCATENATE(RIGHT($A107,3),"_",O$1),'Master Data Item List'!$D$3:$F$585,2,0)),"")</f>
        <v/>
      </c>
      <c r="P107" t="str">
        <f>IFERROR(IF($C107=0,VLOOKUP(CONCATENATE($A107,"_",P$1),'Master Data Item List'!$D$3:$F$585,2,0),VLOOKUP(CONCATENATE(RIGHT($A107,3),"_",P$1),'Master Data Item List'!$D$3:$F$585,2,0)),"")</f>
        <v/>
      </c>
      <c r="Q107" t="str">
        <f>IFERROR(IF($C107=0,VLOOKUP(CONCATENATE($A107,"_",Q$1),'Master Data Item List'!$D$3:$F$585,2,0),VLOOKUP(CONCATENATE(RIGHT($A107,3),"_",Q$1),'Master Data Item List'!$D$3:$F$585,2,0)),"")</f>
        <v/>
      </c>
      <c r="R107" t="str">
        <f>IFERROR(IF($C107=0,VLOOKUP(CONCATENATE($A107,"_",R$1),'Master Data Item List'!$D$3:$F$585,2,0),VLOOKUP(CONCATENATE(RIGHT($A107,3),"_",R$1),'Master Data Item List'!$D$3:$F$585,2,0)),"")</f>
        <v/>
      </c>
    </row>
    <row r="108" spans="1:18">
      <c r="A108" t="s">
        <v>1483</v>
      </c>
      <c r="B108" t="str">
        <f t="shared" si="2"/>
        <v>CYP201CareContact</v>
      </c>
      <c r="C108">
        <f t="shared" si="3"/>
        <v>0</v>
      </c>
      <c r="D108" t="str">
        <f>IFERROR(IF($C108=0,VLOOKUP(CONCATENATE($A108,"_",D$1),'Master Data Item List'!$D$3:$F$585,2,0),VLOOKUP(CONCATENATE(RIGHT($A108,3),"_",D$1),'Master Data Item List'!$D$3:$F$585,2,0)),"")</f>
        <v>GroupTherapyIndicator</v>
      </c>
      <c r="E108" t="str">
        <f>IFERROR(IF($C108=0,VLOOKUP(CONCATENATE($A108,"_",E$1),'Master Data Item List'!$D$3:$F$585,2,0),VLOOKUP(CONCATENATE(RIGHT($A108,3),"_",E$1),'Master Data Item List'!$D$3:$F$585,2,0)),"")</f>
        <v/>
      </c>
      <c r="F108" t="str">
        <f>IFERROR(IF($C108=0,VLOOKUP(CONCATENATE($A108,"_",F$1),'Master Data Item List'!$D$3:$F$585,2,0),VLOOKUP(CONCATENATE(RIGHT($A108,3),"_",F$1),'Master Data Item List'!$D$3:$F$585,2,0)),"")</f>
        <v/>
      </c>
      <c r="G108" t="str">
        <f>IFERROR(IF($C108=0,VLOOKUP(CONCATENATE($A108,"_",G$1),'Master Data Item List'!$D$3:$F$585,2,0),VLOOKUP(CONCATENATE(RIGHT($A108,3),"_",G$1),'Master Data Item List'!$D$3:$F$585,2,0)),"")</f>
        <v/>
      </c>
      <c r="H108" t="str">
        <f>IFERROR(IF($C108=0,VLOOKUP(CONCATENATE($A108,"_",H$1),'Master Data Item List'!$D$3:$F$585,2,0),VLOOKUP(CONCATENATE(RIGHT($A108,3),"_",H$1),'Master Data Item List'!$D$3:$F$585,2,0)),"")</f>
        <v/>
      </c>
      <c r="I108" t="str">
        <f>IFERROR(IF($C108=0,VLOOKUP(CONCATENATE($A108,"_",I$1),'Master Data Item List'!$D$3:$F$585,2,0),VLOOKUP(CONCATENATE(RIGHT($A108,3),"_",I$1),'Master Data Item List'!$D$3:$F$585,2,0)),"")</f>
        <v/>
      </c>
      <c r="J108" t="str">
        <f>IFERROR(IF($C108=0,VLOOKUP(CONCATENATE($A108,"_",J$1),'Master Data Item List'!$D$3:$F$585,2,0),VLOOKUP(CONCATENATE(RIGHT($A108,3),"_",J$1),'Master Data Item List'!$D$3:$F$585,2,0)),"")</f>
        <v/>
      </c>
      <c r="K108" t="str">
        <f>IFERROR(IF($C108=0,VLOOKUP(CONCATENATE($A108,"_",K$1),'Master Data Item List'!$D$3:$F$585,2,0),VLOOKUP(CONCATENATE(RIGHT($A108,3),"_",K$1),'Master Data Item List'!$D$3:$F$585,2,0)),"")</f>
        <v/>
      </c>
      <c r="L108" t="str">
        <f>IFERROR(IF($C108=0,VLOOKUP(CONCATENATE($A108,"_",L$1),'Master Data Item List'!$D$3:$F$585,2,0),VLOOKUP(CONCATENATE(RIGHT($A108,3),"_",L$1),'Master Data Item List'!$D$3:$F$585,2,0)),"")</f>
        <v/>
      </c>
      <c r="M108" t="str">
        <f>IFERROR(IF($C108=0,VLOOKUP(CONCATENATE($A108,"_",M$1),'Master Data Item List'!$D$3:$F$585,2,0),VLOOKUP(CONCATENATE(RIGHT($A108,3),"_",M$1),'Master Data Item List'!$D$3:$F$585,2,0)),"")</f>
        <v/>
      </c>
      <c r="N108" t="str">
        <f>IFERROR(IF($C108=0,VLOOKUP(CONCATENATE($A108,"_",N$1),'Master Data Item List'!$D$3:$F$585,2,0),VLOOKUP(CONCATENATE(RIGHT($A108,3),"_",N$1),'Master Data Item List'!$D$3:$F$585,2,0)),"")</f>
        <v/>
      </c>
      <c r="O108" t="str">
        <f>IFERROR(IF($C108=0,VLOOKUP(CONCATENATE($A108,"_",O$1),'Master Data Item List'!$D$3:$F$585,2,0),VLOOKUP(CONCATENATE(RIGHT($A108,3),"_",O$1),'Master Data Item List'!$D$3:$F$585,2,0)),"")</f>
        <v/>
      </c>
      <c r="P108" t="str">
        <f>IFERROR(IF($C108=0,VLOOKUP(CONCATENATE($A108,"_",P$1),'Master Data Item List'!$D$3:$F$585,2,0),VLOOKUP(CONCATENATE(RIGHT($A108,3),"_",P$1),'Master Data Item List'!$D$3:$F$585,2,0)),"")</f>
        <v/>
      </c>
      <c r="Q108" t="str">
        <f>IFERROR(IF($C108=0,VLOOKUP(CONCATENATE($A108,"_",Q$1),'Master Data Item List'!$D$3:$F$585,2,0),VLOOKUP(CONCATENATE(RIGHT($A108,3),"_",Q$1),'Master Data Item List'!$D$3:$F$585,2,0)),"")</f>
        <v/>
      </c>
      <c r="R108" t="str">
        <f>IFERROR(IF($C108=0,VLOOKUP(CONCATENATE($A108,"_",R$1),'Master Data Item List'!$D$3:$F$585,2,0),VLOOKUP(CONCATENATE(RIGHT($A108,3),"_",R$1),'Master Data Item List'!$D$3:$F$585,2,0)),"")</f>
        <v/>
      </c>
    </row>
    <row r="109" spans="1:18">
      <c r="A109" t="s">
        <v>1602</v>
      </c>
      <c r="B109" t="str">
        <f t="shared" si="2"/>
        <v>CYP201CareContact</v>
      </c>
      <c r="C109">
        <f t="shared" si="3"/>
        <v>0</v>
      </c>
      <c r="D109" t="str">
        <f>IFERROR(IF($C109=0,VLOOKUP(CONCATENATE($A109,"_",D$1),'Master Data Item List'!$D$3:$F$585,2,0),VLOOKUP(CONCATENATE(RIGHT($A109,3),"_",D$1),'Master Data Item List'!$D$3:$F$585,2,0)),"")</f>
        <v>AttendOrNot</v>
      </c>
      <c r="E109" t="str">
        <f>IFERROR(IF($C109=0,VLOOKUP(CONCATENATE($A109,"_",E$1),'Master Data Item List'!$D$3:$F$585,2,0),VLOOKUP(CONCATENATE(RIGHT($A109,3),"_",E$1),'Master Data Item List'!$D$3:$F$585,2,0)),"")</f>
        <v/>
      </c>
      <c r="F109" t="str">
        <f>IFERROR(IF($C109=0,VLOOKUP(CONCATENATE($A109,"_",F$1),'Master Data Item List'!$D$3:$F$585,2,0),VLOOKUP(CONCATENATE(RIGHT($A109,3),"_",F$1),'Master Data Item List'!$D$3:$F$585,2,0)),"")</f>
        <v/>
      </c>
      <c r="G109" t="str">
        <f>IFERROR(IF($C109=0,VLOOKUP(CONCATENATE($A109,"_",G$1),'Master Data Item List'!$D$3:$F$585,2,0),VLOOKUP(CONCATENATE(RIGHT($A109,3),"_",G$1),'Master Data Item List'!$D$3:$F$585,2,0)),"")</f>
        <v/>
      </c>
      <c r="H109" t="str">
        <f>IFERROR(IF($C109=0,VLOOKUP(CONCATENATE($A109,"_",H$1),'Master Data Item List'!$D$3:$F$585,2,0),VLOOKUP(CONCATENATE(RIGHT($A109,3),"_",H$1),'Master Data Item List'!$D$3:$F$585,2,0)),"")</f>
        <v/>
      </c>
      <c r="I109" t="str">
        <f>IFERROR(IF($C109=0,VLOOKUP(CONCATENATE($A109,"_",I$1),'Master Data Item List'!$D$3:$F$585,2,0),VLOOKUP(CONCATENATE(RIGHT($A109,3),"_",I$1),'Master Data Item List'!$D$3:$F$585,2,0)),"")</f>
        <v/>
      </c>
      <c r="J109" t="str">
        <f>IFERROR(IF($C109=0,VLOOKUP(CONCATENATE($A109,"_",J$1),'Master Data Item List'!$D$3:$F$585,2,0),VLOOKUP(CONCATENATE(RIGHT($A109,3),"_",J$1),'Master Data Item List'!$D$3:$F$585,2,0)),"")</f>
        <v/>
      </c>
      <c r="K109" t="str">
        <f>IFERROR(IF($C109=0,VLOOKUP(CONCATENATE($A109,"_",K$1),'Master Data Item List'!$D$3:$F$585,2,0),VLOOKUP(CONCATENATE(RIGHT($A109,3),"_",K$1),'Master Data Item List'!$D$3:$F$585,2,0)),"")</f>
        <v/>
      </c>
      <c r="L109" t="str">
        <f>IFERROR(IF($C109=0,VLOOKUP(CONCATENATE($A109,"_",L$1),'Master Data Item List'!$D$3:$F$585,2,0),VLOOKUP(CONCATENATE(RIGHT($A109,3),"_",L$1),'Master Data Item List'!$D$3:$F$585,2,0)),"")</f>
        <v/>
      </c>
      <c r="M109" t="str">
        <f>IFERROR(IF($C109=0,VLOOKUP(CONCATENATE($A109,"_",M$1),'Master Data Item List'!$D$3:$F$585,2,0),VLOOKUP(CONCATENATE(RIGHT($A109,3),"_",M$1),'Master Data Item List'!$D$3:$F$585,2,0)),"")</f>
        <v/>
      </c>
      <c r="N109" t="str">
        <f>IFERROR(IF($C109=0,VLOOKUP(CONCATENATE($A109,"_",N$1),'Master Data Item List'!$D$3:$F$585,2,0),VLOOKUP(CONCATENATE(RIGHT($A109,3),"_",N$1),'Master Data Item List'!$D$3:$F$585,2,0)),"")</f>
        <v/>
      </c>
      <c r="O109" t="str">
        <f>IFERROR(IF($C109=0,VLOOKUP(CONCATENATE($A109,"_",O$1),'Master Data Item List'!$D$3:$F$585,2,0),VLOOKUP(CONCATENATE(RIGHT($A109,3),"_",O$1),'Master Data Item List'!$D$3:$F$585,2,0)),"")</f>
        <v/>
      </c>
      <c r="P109" t="str">
        <f>IFERROR(IF($C109=0,VLOOKUP(CONCATENATE($A109,"_",P$1),'Master Data Item List'!$D$3:$F$585,2,0),VLOOKUP(CONCATENATE(RIGHT($A109,3),"_",P$1),'Master Data Item List'!$D$3:$F$585,2,0)),"")</f>
        <v/>
      </c>
      <c r="Q109" t="str">
        <f>IFERROR(IF($C109=0,VLOOKUP(CONCATENATE($A109,"_",Q$1),'Master Data Item List'!$D$3:$F$585,2,0),VLOOKUP(CONCATENATE(RIGHT($A109,3),"_",Q$1),'Master Data Item List'!$D$3:$F$585,2,0)),"")</f>
        <v/>
      </c>
      <c r="R109" t="str">
        <f>IFERROR(IF($C109=0,VLOOKUP(CONCATENATE($A109,"_",R$1),'Master Data Item List'!$D$3:$F$585,2,0),VLOOKUP(CONCATENATE(RIGHT($A109,3),"_",R$1),'Master Data Item List'!$D$3:$F$585,2,0)),"")</f>
        <v/>
      </c>
    </row>
    <row r="110" spans="1:18">
      <c r="A110" t="s">
        <v>1603</v>
      </c>
      <c r="B110" t="str">
        <f t="shared" si="2"/>
        <v>CYP201CareContact</v>
      </c>
      <c r="C110">
        <f t="shared" si="3"/>
        <v>0</v>
      </c>
      <c r="D110" t="str">
        <f>IFERROR(IF($C110=0,VLOOKUP(CONCATENATE($A110,"_",D$1),'Master Data Item List'!$D$3:$F$585,2,0),VLOOKUP(CONCATENATE(RIGHT($A110,3),"_",D$1),'Master Data Item List'!$D$3:$F$585,2,0)),"")</f>
        <v>ReasonableOffer_Date</v>
      </c>
      <c r="E110" t="str">
        <f>IFERROR(IF($C110=0,VLOOKUP(CONCATENATE($A110,"_",E$1),'Master Data Item List'!$D$3:$F$585,2,0),VLOOKUP(CONCATENATE(RIGHT($A110,3),"_",E$1),'Master Data Item List'!$D$3:$F$585,2,0)),"")</f>
        <v/>
      </c>
      <c r="F110" t="str">
        <f>IFERROR(IF($C110=0,VLOOKUP(CONCATENATE($A110,"_",F$1),'Master Data Item List'!$D$3:$F$585,2,0),VLOOKUP(CONCATENATE(RIGHT($A110,3),"_",F$1),'Master Data Item List'!$D$3:$F$585,2,0)),"")</f>
        <v/>
      </c>
      <c r="G110" t="str">
        <f>IFERROR(IF($C110=0,VLOOKUP(CONCATENATE($A110,"_",G$1),'Master Data Item List'!$D$3:$F$585,2,0),VLOOKUP(CONCATENATE(RIGHT($A110,3),"_",G$1),'Master Data Item List'!$D$3:$F$585,2,0)),"")</f>
        <v/>
      </c>
      <c r="H110" t="str">
        <f>IFERROR(IF($C110=0,VLOOKUP(CONCATENATE($A110,"_",H$1),'Master Data Item List'!$D$3:$F$585,2,0),VLOOKUP(CONCATENATE(RIGHT($A110,3),"_",H$1),'Master Data Item List'!$D$3:$F$585,2,0)),"")</f>
        <v/>
      </c>
      <c r="I110" t="str">
        <f>IFERROR(IF($C110=0,VLOOKUP(CONCATENATE($A110,"_",I$1),'Master Data Item List'!$D$3:$F$585,2,0),VLOOKUP(CONCATENATE(RIGHT($A110,3),"_",I$1),'Master Data Item List'!$D$3:$F$585,2,0)),"")</f>
        <v/>
      </c>
      <c r="J110" t="str">
        <f>IFERROR(IF($C110=0,VLOOKUP(CONCATENATE($A110,"_",J$1),'Master Data Item List'!$D$3:$F$585,2,0),VLOOKUP(CONCATENATE(RIGHT($A110,3),"_",J$1),'Master Data Item List'!$D$3:$F$585,2,0)),"")</f>
        <v/>
      </c>
      <c r="K110" t="str">
        <f>IFERROR(IF($C110=0,VLOOKUP(CONCATENATE($A110,"_",K$1),'Master Data Item List'!$D$3:$F$585,2,0),VLOOKUP(CONCATENATE(RIGHT($A110,3),"_",K$1),'Master Data Item List'!$D$3:$F$585,2,0)),"")</f>
        <v/>
      </c>
      <c r="L110" t="str">
        <f>IFERROR(IF($C110=0,VLOOKUP(CONCATENATE($A110,"_",L$1),'Master Data Item List'!$D$3:$F$585,2,0),VLOOKUP(CONCATENATE(RIGHT($A110,3),"_",L$1),'Master Data Item List'!$D$3:$F$585,2,0)),"")</f>
        <v/>
      </c>
      <c r="M110" t="str">
        <f>IFERROR(IF($C110=0,VLOOKUP(CONCATENATE($A110,"_",M$1),'Master Data Item List'!$D$3:$F$585,2,0),VLOOKUP(CONCATENATE(RIGHT($A110,3),"_",M$1),'Master Data Item List'!$D$3:$F$585,2,0)),"")</f>
        <v/>
      </c>
      <c r="N110" t="str">
        <f>IFERROR(IF($C110=0,VLOOKUP(CONCATENATE($A110,"_",N$1),'Master Data Item List'!$D$3:$F$585,2,0),VLOOKUP(CONCATENATE(RIGHT($A110,3),"_",N$1),'Master Data Item List'!$D$3:$F$585,2,0)),"")</f>
        <v/>
      </c>
      <c r="O110" t="str">
        <f>IFERROR(IF($C110=0,VLOOKUP(CONCATENATE($A110,"_",O$1),'Master Data Item List'!$D$3:$F$585,2,0),VLOOKUP(CONCATENATE(RIGHT($A110,3),"_",O$1),'Master Data Item List'!$D$3:$F$585,2,0)),"")</f>
        <v/>
      </c>
      <c r="P110" t="str">
        <f>IFERROR(IF($C110=0,VLOOKUP(CONCATENATE($A110,"_",P$1),'Master Data Item List'!$D$3:$F$585,2,0),VLOOKUP(CONCATENATE(RIGHT($A110,3),"_",P$1),'Master Data Item List'!$D$3:$F$585,2,0)),"")</f>
        <v/>
      </c>
      <c r="Q110" t="str">
        <f>IFERROR(IF($C110=0,VLOOKUP(CONCATENATE($A110,"_",Q$1),'Master Data Item List'!$D$3:$F$585,2,0),VLOOKUP(CONCATENATE(RIGHT($A110,3),"_",Q$1),'Master Data Item List'!$D$3:$F$585,2,0)),"")</f>
        <v/>
      </c>
      <c r="R110" t="str">
        <f>IFERROR(IF($C110=0,VLOOKUP(CONCATENATE($A110,"_",R$1),'Master Data Item List'!$D$3:$F$585,2,0),VLOOKUP(CONCATENATE(RIGHT($A110,3),"_",R$1),'Master Data Item List'!$D$3:$F$585,2,0)),"")</f>
        <v/>
      </c>
    </row>
    <row r="111" spans="1:18">
      <c r="A111" t="s">
        <v>1486</v>
      </c>
      <c r="B111" t="str">
        <f t="shared" si="2"/>
        <v>CYP201CareContact</v>
      </c>
      <c r="C111">
        <f t="shared" si="3"/>
        <v>0</v>
      </c>
      <c r="D111" t="str">
        <f>IFERROR(IF($C111=0,VLOOKUP(CONCATENATE($A111,"_",D$1),'Master Data Item List'!$D$3:$F$585,2,0),VLOOKUP(CONCATENATE(RIGHT($A111,3),"_",D$1),'Master Data Item List'!$D$3:$F$585,2,0)),"")</f>
        <v>ClinicallyAppropriate_Date</v>
      </c>
      <c r="E111" t="str">
        <f>IFERROR(IF($C111=0,VLOOKUP(CONCATENATE($A111,"_",E$1),'Master Data Item List'!$D$3:$F$585,2,0),VLOOKUP(CONCATENATE(RIGHT($A111,3),"_",E$1),'Master Data Item List'!$D$3:$F$585,2,0)),"")</f>
        <v/>
      </c>
      <c r="F111" t="str">
        <f>IFERROR(IF($C111=0,VLOOKUP(CONCATENATE($A111,"_",F$1),'Master Data Item List'!$D$3:$F$585,2,0),VLOOKUP(CONCATENATE(RIGHT($A111,3),"_",F$1),'Master Data Item List'!$D$3:$F$585,2,0)),"")</f>
        <v/>
      </c>
      <c r="G111" t="str">
        <f>IFERROR(IF($C111=0,VLOOKUP(CONCATENATE($A111,"_",G$1),'Master Data Item List'!$D$3:$F$585,2,0),VLOOKUP(CONCATENATE(RIGHT($A111,3),"_",G$1),'Master Data Item List'!$D$3:$F$585,2,0)),"")</f>
        <v/>
      </c>
      <c r="H111" t="str">
        <f>IFERROR(IF($C111=0,VLOOKUP(CONCATENATE($A111,"_",H$1),'Master Data Item List'!$D$3:$F$585,2,0),VLOOKUP(CONCATENATE(RIGHT($A111,3),"_",H$1),'Master Data Item List'!$D$3:$F$585,2,0)),"")</f>
        <v/>
      </c>
      <c r="I111" t="str">
        <f>IFERROR(IF($C111=0,VLOOKUP(CONCATENATE($A111,"_",I$1),'Master Data Item List'!$D$3:$F$585,2,0),VLOOKUP(CONCATENATE(RIGHT($A111,3),"_",I$1),'Master Data Item List'!$D$3:$F$585,2,0)),"")</f>
        <v/>
      </c>
      <c r="J111" t="str">
        <f>IFERROR(IF($C111=0,VLOOKUP(CONCATENATE($A111,"_",J$1),'Master Data Item List'!$D$3:$F$585,2,0),VLOOKUP(CONCATENATE(RIGHT($A111,3),"_",J$1),'Master Data Item List'!$D$3:$F$585,2,0)),"")</f>
        <v/>
      </c>
      <c r="K111" t="str">
        <f>IFERROR(IF($C111=0,VLOOKUP(CONCATENATE($A111,"_",K$1),'Master Data Item List'!$D$3:$F$585,2,0),VLOOKUP(CONCATENATE(RIGHT($A111,3),"_",K$1),'Master Data Item List'!$D$3:$F$585,2,0)),"")</f>
        <v/>
      </c>
      <c r="L111" t="str">
        <f>IFERROR(IF($C111=0,VLOOKUP(CONCATENATE($A111,"_",L$1),'Master Data Item List'!$D$3:$F$585,2,0),VLOOKUP(CONCATENATE(RIGHT($A111,3),"_",L$1),'Master Data Item List'!$D$3:$F$585,2,0)),"")</f>
        <v/>
      </c>
      <c r="M111" t="str">
        <f>IFERROR(IF($C111=0,VLOOKUP(CONCATENATE($A111,"_",M$1),'Master Data Item List'!$D$3:$F$585,2,0),VLOOKUP(CONCATENATE(RIGHT($A111,3),"_",M$1),'Master Data Item List'!$D$3:$F$585,2,0)),"")</f>
        <v/>
      </c>
      <c r="N111" t="str">
        <f>IFERROR(IF($C111=0,VLOOKUP(CONCATENATE($A111,"_",N$1),'Master Data Item List'!$D$3:$F$585,2,0),VLOOKUP(CONCATENATE(RIGHT($A111,3),"_",N$1),'Master Data Item List'!$D$3:$F$585,2,0)),"")</f>
        <v/>
      </c>
      <c r="O111" t="str">
        <f>IFERROR(IF($C111=0,VLOOKUP(CONCATENATE($A111,"_",O$1),'Master Data Item List'!$D$3:$F$585,2,0),VLOOKUP(CONCATENATE(RIGHT($A111,3),"_",O$1),'Master Data Item List'!$D$3:$F$585,2,0)),"")</f>
        <v/>
      </c>
      <c r="P111" t="str">
        <f>IFERROR(IF($C111=0,VLOOKUP(CONCATENATE($A111,"_",P$1),'Master Data Item List'!$D$3:$F$585,2,0),VLOOKUP(CONCATENATE(RIGHT($A111,3),"_",P$1),'Master Data Item List'!$D$3:$F$585,2,0)),"")</f>
        <v/>
      </c>
      <c r="Q111" t="str">
        <f>IFERROR(IF($C111=0,VLOOKUP(CONCATENATE($A111,"_",Q$1),'Master Data Item List'!$D$3:$F$585,2,0),VLOOKUP(CONCATENATE(RIGHT($A111,3),"_",Q$1),'Master Data Item List'!$D$3:$F$585,2,0)),"")</f>
        <v/>
      </c>
      <c r="R111" t="str">
        <f>IFERROR(IF($C111=0,VLOOKUP(CONCATENATE($A111,"_",R$1),'Master Data Item List'!$D$3:$F$585,2,0),VLOOKUP(CONCATENATE(RIGHT($A111,3),"_",R$1),'Master Data Item List'!$D$3:$F$585,2,0)),"")</f>
        <v/>
      </c>
    </row>
    <row r="112" spans="1:18">
      <c r="A112" t="s">
        <v>1487</v>
      </c>
      <c r="B112" t="str">
        <f t="shared" si="2"/>
        <v>CYP201CareContact</v>
      </c>
      <c r="C112">
        <f t="shared" si="3"/>
        <v>0</v>
      </c>
      <c r="D112" t="str">
        <f>IFERROR(IF($C112=0,VLOOKUP(CONCATENATE($A112,"_",D$1),'Master Data Item List'!$D$3:$F$585,2,0),VLOOKUP(CONCATENATE(RIGHT($A112,3),"_",D$1),'Master Data Item List'!$D$3:$F$585,2,0)),"")</f>
        <v>Contact_CancellationDate</v>
      </c>
      <c r="E112" t="str">
        <f>IFERROR(IF($C112=0,VLOOKUP(CONCATENATE($A112,"_",E$1),'Master Data Item List'!$D$3:$F$585,2,0),VLOOKUP(CONCATENATE(RIGHT($A112,3),"_",E$1),'Master Data Item List'!$D$3:$F$585,2,0)),"")</f>
        <v/>
      </c>
      <c r="F112" t="str">
        <f>IFERROR(IF($C112=0,VLOOKUP(CONCATENATE($A112,"_",F$1),'Master Data Item List'!$D$3:$F$585,2,0),VLOOKUP(CONCATENATE(RIGHT($A112,3),"_",F$1),'Master Data Item List'!$D$3:$F$585,2,0)),"")</f>
        <v/>
      </c>
      <c r="G112" t="str">
        <f>IFERROR(IF($C112=0,VLOOKUP(CONCATENATE($A112,"_",G$1),'Master Data Item List'!$D$3:$F$585,2,0),VLOOKUP(CONCATENATE(RIGHT($A112,3),"_",G$1),'Master Data Item List'!$D$3:$F$585,2,0)),"")</f>
        <v/>
      </c>
      <c r="H112" t="str">
        <f>IFERROR(IF($C112=0,VLOOKUP(CONCATENATE($A112,"_",H$1),'Master Data Item List'!$D$3:$F$585,2,0),VLOOKUP(CONCATENATE(RIGHT($A112,3),"_",H$1),'Master Data Item List'!$D$3:$F$585,2,0)),"")</f>
        <v/>
      </c>
      <c r="I112" t="str">
        <f>IFERROR(IF($C112=0,VLOOKUP(CONCATENATE($A112,"_",I$1),'Master Data Item List'!$D$3:$F$585,2,0),VLOOKUP(CONCATENATE(RIGHT($A112,3),"_",I$1),'Master Data Item List'!$D$3:$F$585,2,0)),"")</f>
        <v/>
      </c>
      <c r="J112" t="str">
        <f>IFERROR(IF($C112=0,VLOOKUP(CONCATENATE($A112,"_",J$1),'Master Data Item List'!$D$3:$F$585,2,0),VLOOKUP(CONCATENATE(RIGHT($A112,3),"_",J$1),'Master Data Item List'!$D$3:$F$585,2,0)),"")</f>
        <v/>
      </c>
      <c r="K112" t="str">
        <f>IFERROR(IF($C112=0,VLOOKUP(CONCATENATE($A112,"_",K$1),'Master Data Item List'!$D$3:$F$585,2,0),VLOOKUP(CONCATENATE(RIGHT($A112,3),"_",K$1),'Master Data Item List'!$D$3:$F$585,2,0)),"")</f>
        <v/>
      </c>
      <c r="L112" t="str">
        <f>IFERROR(IF($C112=0,VLOOKUP(CONCATENATE($A112,"_",L$1),'Master Data Item List'!$D$3:$F$585,2,0),VLOOKUP(CONCATENATE(RIGHT($A112,3),"_",L$1),'Master Data Item List'!$D$3:$F$585,2,0)),"")</f>
        <v/>
      </c>
      <c r="M112" t="str">
        <f>IFERROR(IF($C112=0,VLOOKUP(CONCATENATE($A112,"_",M$1),'Master Data Item List'!$D$3:$F$585,2,0),VLOOKUP(CONCATENATE(RIGHT($A112,3),"_",M$1),'Master Data Item List'!$D$3:$F$585,2,0)),"")</f>
        <v/>
      </c>
      <c r="N112" t="str">
        <f>IFERROR(IF($C112=0,VLOOKUP(CONCATENATE($A112,"_",N$1),'Master Data Item List'!$D$3:$F$585,2,0),VLOOKUP(CONCATENATE(RIGHT($A112,3),"_",N$1),'Master Data Item List'!$D$3:$F$585,2,0)),"")</f>
        <v/>
      </c>
      <c r="O112" t="str">
        <f>IFERROR(IF($C112=0,VLOOKUP(CONCATENATE($A112,"_",O$1),'Master Data Item List'!$D$3:$F$585,2,0),VLOOKUP(CONCATENATE(RIGHT($A112,3),"_",O$1),'Master Data Item List'!$D$3:$F$585,2,0)),"")</f>
        <v/>
      </c>
      <c r="P112" t="str">
        <f>IFERROR(IF($C112=0,VLOOKUP(CONCATENATE($A112,"_",P$1),'Master Data Item List'!$D$3:$F$585,2,0),VLOOKUP(CONCATENATE(RIGHT($A112,3),"_",P$1),'Master Data Item List'!$D$3:$F$585,2,0)),"")</f>
        <v/>
      </c>
      <c r="Q112" t="str">
        <f>IFERROR(IF($C112=0,VLOOKUP(CONCATENATE($A112,"_",Q$1),'Master Data Item List'!$D$3:$F$585,2,0),VLOOKUP(CONCATENATE(RIGHT($A112,3),"_",Q$1),'Master Data Item List'!$D$3:$F$585,2,0)),"")</f>
        <v/>
      </c>
      <c r="R112" t="str">
        <f>IFERROR(IF($C112=0,VLOOKUP(CONCATENATE($A112,"_",R$1),'Master Data Item List'!$D$3:$F$585,2,0),VLOOKUP(CONCATENATE(RIGHT($A112,3),"_",R$1),'Master Data Item List'!$D$3:$F$585,2,0)),"")</f>
        <v/>
      </c>
    </row>
    <row r="113" spans="1:18">
      <c r="A113" t="s">
        <v>1488</v>
      </c>
      <c r="B113" t="str">
        <f t="shared" si="2"/>
        <v>CYP201CareContact</v>
      </c>
      <c r="C113">
        <f t="shared" si="3"/>
        <v>0</v>
      </c>
      <c r="D113" t="str">
        <f>IFERROR(IF($C113=0,VLOOKUP(CONCATENATE($A113,"_",D$1),'Master Data Item List'!$D$3:$F$585,2,0),VLOOKUP(CONCATENATE(RIGHT($A113,3),"_",D$1),'Master Data Item List'!$D$3:$F$585,2,0)),"")</f>
        <v>Contact_CancellationReason</v>
      </c>
      <c r="E113" t="str">
        <f>IFERROR(IF($C113=0,VLOOKUP(CONCATENATE($A113,"_",E$1),'Master Data Item List'!$D$3:$F$585,2,0),VLOOKUP(CONCATENATE(RIGHT($A113,3),"_",E$1),'Master Data Item List'!$D$3:$F$585,2,0)),"")</f>
        <v/>
      </c>
      <c r="F113" t="str">
        <f>IFERROR(IF($C113=0,VLOOKUP(CONCATENATE($A113,"_",F$1),'Master Data Item List'!$D$3:$F$585,2,0),VLOOKUP(CONCATENATE(RIGHT($A113,3),"_",F$1),'Master Data Item List'!$D$3:$F$585,2,0)),"")</f>
        <v/>
      </c>
      <c r="G113" t="str">
        <f>IFERROR(IF($C113=0,VLOOKUP(CONCATENATE($A113,"_",G$1),'Master Data Item List'!$D$3:$F$585,2,0),VLOOKUP(CONCATENATE(RIGHT($A113,3),"_",G$1),'Master Data Item List'!$D$3:$F$585,2,0)),"")</f>
        <v/>
      </c>
      <c r="H113" t="str">
        <f>IFERROR(IF($C113=0,VLOOKUP(CONCATENATE($A113,"_",H$1),'Master Data Item List'!$D$3:$F$585,2,0),VLOOKUP(CONCATENATE(RIGHT($A113,3),"_",H$1),'Master Data Item List'!$D$3:$F$585,2,0)),"")</f>
        <v/>
      </c>
      <c r="I113" t="str">
        <f>IFERROR(IF($C113=0,VLOOKUP(CONCATENATE($A113,"_",I$1),'Master Data Item List'!$D$3:$F$585,2,0),VLOOKUP(CONCATENATE(RIGHT($A113,3),"_",I$1),'Master Data Item List'!$D$3:$F$585,2,0)),"")</f>
        <v/>
      </c>
      <c r="J113" t="str">
        <f>IFERROR(IF($C113=0,VLOOKUP(CONCATENATE($A113,"_",J$1),'Master Data Item List'!$D$3:$F$585,2,0),VLOOKUP(CONCATENATE(RIGHT($A113,3),"_",J$1),'Master Data Item List'!$D$3:$F$585,2,0)),"")</f>
        <v/>
      </c>
      <c r="K113" t="str">
        <f>IFERROR(IF($C113=0,VLOOKUP(CONCATENATE($A113,"_",K$1),'Master Data Item List'!$D$3:$F$585,2,0),VLOOKUP(CONCATENATE(RIGHT($A113,3),"_",K$1),'Master Data Item List'!$D$3:$F$585,2,0)),"")</f>
        <v/>
      </c>
      <c r="L113" t="str">
        <f>IFERROR(IF($C113=0,VLOOKUP(CONCATENATE($A113,"_",L$1),'Master Data Item List'!$D$3:$F$585,2,0),VLOOKUP(CONCATENATE(RIGHT($A113,3),"_",L$1),'Master Data Item List'!$D$3:$F$585,2,0)),"")</f>
        <v/>
      </c>
      <c r="M113" t="str">
        <f>IFERROR(IF($C113=0,VLOOKUP(CONCATENATE($A113,"_",M$1),'Master Data Item List'!$D$3:$F$585,2,0),VLOOKUP(CONCATENATE(RIGHT($A113,3),"_",M$1),'Master Data Item List'!$D$3:$F$585,2,0)),"")</f>
        <v/>
      </c>
      <c r="N113" t="str">
        <f>IFERROR(IF($C113=0,VLOOKUP(CONCATENATE($A113,"_",N$1),'Master Data Item List'!$D$3:$F$585,2,0),VLOOKUP(CONCATENATE(RIGHT($A113,3),"_",N$1),'Master Data Item List'!$D$3:$F$585,2,0)),"")</f>
        <v/>
      </c>
      <c r="O113" t="str">
        <f>IFERROR(IF($C113=0,VLOOKUP(CONCATENATE($A113,"_",O$1),'Master Data Item List'!$D$3:$F$585,2,0),VLOOKUP(CONCATENATE(RIGHT($A113,3),"_",O$1),'Master Data Item List'!$D$3:$F$585,2,0)),"")</f>
        <v/>
      </c>
      <c r="P113" t="str">
        <f>IFERROR(IF($C113=0,VLOOKUP(CONCATENATE($A113,"_",P$1),'Master Data Item List'!$D$3:$F$585,2,0),VLOOKUP(CONCATENATE(RIGHT($A113,3),"_",P$1),'Master Data Item List'!$D$3:$F$585,2,0)),"")</f>
        <v/>
      </c>
      <c r="Q113" t="str">
        <f>IFERROR(IF($C113=0,VLOOKUP(CONCATENATE($A113,"_",Q$1),'Master Data Item List'!$D$3:$F$585,2,0),VLOOKUP(CONCATENATE(RIGHT($A113,3),"_",Q$1),'Master Data Item List'!$D$3:$F$585,2,0)),"")</f>
        <v/>
      </c>
      <c r="R113" t="str">
        <f>IFERROR(IF($C113=0,VLOOKUP(CONCATENATE($A113,"_",R$1),'Master Data Item List'!$D$3:$F$585,2,0),VLOOKUP(CONCATENATE(RIGHT($A113,3),"_",R$1),'Master Data Item List'!$D$3:$F$585,2,0)),"")</f>
        <v/>
      </c>
    </row>
    <row r="114" spans="1:18">
      <c r="A114" t="s">
        <v>1489</v>
      </c>
      <c r="B114" t="str">
        <f t="shared" si="2"/>
        <v>CYP201CareContact</v>
      </c>
      <c r="C114">
        <f t="shared" si="3"/>
        <v>0</v>
      </c>
      <c r="D114" t="str">
        <f>IFERROR(IF($C114=0,VLOOKUP(CONCATENATE($A114,"_",D$1),'Master Data Item List'!$D$3:$F$585,2,0),VLOOKUP(CONCATENATE(RIGHT($A114,3),"_",D$1),'Master Data Item List'!$D$3:$F$585,2,0)),"")</f>
        <v>ReplacementAppointment_OfferedDate</v>
      </c>
      <c r="E114" t="str">
        <f>IFERROR(IF($C114=0,VLOOKUP(CONCATENATE($A114,"_",E$1),'Master Data Item List'!$D$3:$F$585,2,0),VLOOKUP(CONCATENATE(RIGHT($A114,3),"_",E$1),'Master Data Item List'!$D$3:$F$585,2,0)),"")</f>
        <v/>
      </c>
      <c r="F114" t="str">
        <f>IFERROR(IF($C114=0,VLOOKUP(CONCATENATE($A114,"_",F$1),'Master Data Item List'!$D$3:$F$585,2,0),VLOOKUP(CONCATENATE(RIGHT($A114,3),"_",F$1),'Master Data Item List'!$D$3:$F$585,2,0)),"")</f>
        <v/>
      </c>
      <c r="G114" t="str">
        <f>IFERROR(IF($C114=0,VLOOKUP(CONCATENATE($A114,"_",G$1),'Master Data Item List'!$D$3:$F$585,2,0),VLOOKUP(CONCATENATE(RIGHT($A114,3),"_",G$1),'Master Data Item List'!$D$3:$F$585,2,0)),"")</f>
        <v/>
      </c>
      <c r="H114" t="str">
        <f>IFERROR(IF($C114=0,VLOOKUP(CONCATENATE($A114,"_",H$1),'Master Data Item List'!$D$3:$F$585,2,0),VLOOKUP(CONCATENATE(RIGHT($A114,3),"_",H$1),'Master Data Item List'!$D$3:$F$585,2,0)),"")</f>
        <v/>
      </c>
      <c r="I114" t="str">
        <f>IFERROR(IF($C114=0,VLOOKUP(CONCATENATE($A114,"_",I$1),'Master Data Item List'!$D$3:$F$585,2,0),VLOOKUP(CONCATENATE(RIGHT($A114,3),"_",I$1),'Master Data Item List'!$D$3:$F$585,2,0)),"")</f>
        <v/>
      </c>
      <c r="J114" t="str">
        <f>IFERROR(IF($C114=0,VLOOKUP(CONCATENATE($A114,"_",J$1),'Master Data Item List'!$D$3:$F$585,2,0),VLOOKUP(CONCATENATE(RIGHT($A114,3),"_",J$1),'Master Data Item List'!$D$3:$F$585,2,0)),"")</f>
        <v/>
      </c>
      <c r="K114" t="str">
        <f>IFERROR(IF($C114=0,VLOOKUP(CONCATENATE($A114,"_",K$1),'Master Data Item List'!$D$3:$F$585,2,0),VLOOKUP(CONCATENATE(RIGHT($A114,3),"_",K$1),'Master Data Item List'!$D$3:$F$585,2,0)),"")</f>
        <v/>
      </c>
      <c r="L114" t="str">
        <f>IFERROR(IF($C114=0,VLOOKUP(CONCATENATE($A114,"_",L$1),'Master Data Item List'!$D$3:$F$585,2,0),VLOOKUP(CONCATENATE(RIGHT($A114,3),"_",L$1),'Master Data Item List'!$D$3:$F$585,2,0)),"")</f>
        <v/>
      </c>
      <c r="M114" t="str">
        <f>IFERROR(IF($C114=0,VLOOKUP(CONCATENATE($A114,"_",M$1),'Master Data Item List'!$D$3:$F$585,2,0),VLOOKUP(CONCATENATE(RIGHT($A114,3),"_",M$1),'Master Data Item List'!$D$3:$F$585,2,0)),"")</f>
        <v/>
      </c>
      <c r="N114" t="str">
        <f>IFERROR(IF($C114=0,VLOOKUP(CONCATENATE($A114,"_",N$1),'Master Data Item List'!$D$3:$F$585,2,0),VLOOKUP(CONCATENATE(RIGHT($A114,3),"_",N$1),'Master Data Item List'!$D$3:$F$585,2,0)),"")</f>
        <v/>
      </c>
      <c r="O114" t="str">
        <f>IFERROR(IF($C114=0,VLOOKUP(CONCATENATE($A114,"_",O$1),'Master Data Item List'!$D$3:$F$585,2,0),VLOOKUP(CONCATENATE(RIGHT($A114,3),"_",O$1),'Master Data Item List'!$D$3:$F$585,2,0)),"")</f>
        <v/>
      </c>
      <c r="P114" t="str">
        <f>IFERROR(IF($C114=0,VLOOKUP(CONCATENATE($A114,"_",P$1),'Master Data Item List'!$D$3:$F$585,2,0),VLOOKUP(CONCATENATE(RIGHT($A114,3),"_",P$1),'Master Data Item List'!$D$3:$F$585,2,0)),"")</f>
        <v/>
      </c>
      <c r="Q114" t="str">
        <f>IFERROR(IF($C114=0,VLOOKUP(CONCATENATE($A114,"_",Q$1),'Master Data Item List'!$D$3:$F$585,2,0),VLOOKUP(CONCATENATE(RIGHT($A114,3),"_",Q$1),'Master Data Item List'!$D$3:$F$585,2,0)),"")</f>
        <v/>
      </c>
      <c r="R114" t="str">
        <f>IFERROR(IF($C114=0,VLOOKUP(CONCATENATE($A114,"_",R$1),'Master Data Item List'!$D$3:$F$585,2,0),VLOOKUP(CONCATENATE(RIGHT($A114,3),"_",R$1),'Master Data Item List'!$D$3:$F$585,2,0)),"")</f>
        <v/>
      </c>
    </row>
    <row r="115" spans="1:18">
      <c r="A115" t="s">
        <v>1490</v>
      </c>
      <c r="B115" t="str">
        <f t="shared" si="2"/>
        <v>CYP201CareContact</v>
      </c>
      <c r="C115">
        <f t="shared" si="3"/>
        <v>0</v>
      </c>
      <c r="D115" t="str">
        <f>IFERROR(IF($C115=0,VLOOKUP(CONCATENATE($A115,"_",D$1),'Master Data Item List'!$D$3:$F$585,2,0),VLOOKUP(CONCATENATE(RIGHT($A115,3),"_",D$1),'Master Data Item List'!$D$3:$F$585,2,0)),"")</f>
        <v>ReplacementAppointment_BookedDate</v>
      </c>
      <c r="E115" t="str">
        <f>IFERROR(IF($C115=0,VLOOKUP(CONCATENATE($A115,"_",E$1),'Master Data Item List'!$D$3:$F$585,2,0),VLOOKUP(CONCATENATE(RIGHT($A115,3),"_",E$1),'Master Data Item List'!$D$3:$F$585,2,0)),"")</f>
        <v/>
      </c>
      <c r="F115" t="str">
        <f>IFERROR(IF($C115=0,VLOOKUP(CONCATENATE($A115,"_",F$1),'Master Data Item List'!$D$3:$F$585,2,0),VLOOKUP(CONCATENATE(RIGHT($A115,3),"_",F$1),'Master Data Item List'!$D$3:$F$585,2,0)),"")</f>
        <v/>
      </c>
      <c r="G115" t="str">
        <f>IFERROR(IF($C115=0,VLOOKUP(CONCATENATE($A115,"_",G$1),'Master Data Item List'!$D$3:$F$585,2,0),VLOOKUP(CONCATENATE(RIGHT($A115,3),"_",G$1),'Master Data Item List'!$D$3:$F$585,2,0)),"")</f>
        <v/>
      </c>
      <c r="H115" t="str">
        <f>IFERROR(IF($C115=0,VLOOKUP(CONCATENATE($A115,"_",H$1),'Master Data Item List'!$D$3:$F$585,2,0),VLOOKUP(CONCATENATE(RIGHT($A115,3),"_",H$1),'Master Data Item List'!$D$3:$F$585,2,0)),"")</f>
        <v/>
      </c>
      <c r="I115" t="str">
        <f>IFERROR(IF($C115=0,VLOOKUP(CONCATENATE($A115,"_",I$1),'Master Data Item List'!$D$3:$F$585,2,0),VLOOKUP(CONCATENATE(RIGHT($A115,3),"_",I$1),'Master Data Item List'!$D$3:$F$585,2,0)),"")</f>
        <v/>
      </c>
      <c r="J115" t="str">
        <f>IFERROR(IF($C115=0,VLOOKUP(CONCATENATE($A115,"_",J$1),'Master Data Item List'!$D$3:$F$585,2,0),VLOOKUP(CONCATENATE(RIGHT($A115,3),"_",J$1),'Master Data Item List'!$D$3:$F$585,2,0)),"")</f>
        <v/>
      </c>
      <c r="K115" t="str">
        <f>IFERROR(IF($C115=0,VLOOKUP(CONCATENATE($A115,"_",K$1),'Master Data Item List'!$D$3:$F$585,2,0),VLOOKUP(CONCATENATE(RIGHT($A115,3),"_",K$1),'Master Data Item List'!$D$3:$F$585,2,0)),"")</f>
        <v/>
      </c>
      <c r="L115" t="str">
        <f>IFERROR(IF($C115=0,VLOOKUP(CONCATENATE($A115,"_",L$1),'Master Data Item List'!$D$3:$F$585,2,0),VLOOKUP(CONCATENATE(RIGHT($A115,3),"_",L$1),'Master Data Item List'!$D$3:$F$585,2,0)),"")</f>
        <v/>
      </c>
      <c r="M115" t="str">
        <f>IFERROR(IF($C115=0,VLOOKUP(CONCATENATE($A115,"_",M$1),'Master Data Item List'!$D$3:$F$585,2,0),VLOOKUP(CONCATENATE(RIGHT($A115,3),"_",M$1),'Master Data Item List'!$D$3:$F$585,2,0)),"")</f>
        <v/>
      </c>
      <c r="N115" t="str">
        <f>IFERROR(IF($C115=0,VLOOKUP(CONCATENATE($A115,"_",N$1),'Master Data Item List'!$D$3:$F$585,2,0),VLOOKUP(CONCATENATE(RIGHT($A115,3),"_",N$1),'Master Data Item List'!$D$3:$F$585,2,0)),"")</f>
        <v/>
      </c>
      <c r="O115" t="str">
        <f>IFERROR(IF($C115=0,VLOOKUP(CONCATENATE($A115,"_",O$1),'Master Data Item List'!$D$3:$F$585,2,0),VLOOKUP(CONCATENATE(RIGHT($A115,3),"_",O$1),'Master Data Item List'!$D$3:$F$585,2,0)),"")</f>
        <v/>
      </c>
      <c r="P115" t="str">
        <f>IFERROR(IF($C115=0,VLOOKUP(CONCATENATE($A115,"_",P$1),'Master Data Item List'!$D$3:$F$585,2,0),VLOOKUP(CONCATENATE(RIGHT($A115,3),"_",P$1),'Master Data Item List'!$D$3:$F$585,2,0)),"")</f>
        <v/>
      </c>
      <c r="Q115" t="str">
        <f>IFERROR(IF($C115=0,VLOOKUP(CONCATENATE($A115,"_",Q$1),'Master Data Item List'!$D$3:$F$585,2,0),VLOOKUP(CONCATENATE(RIGHT($A115,3),"_",Q$1),'Master Data Item List'!$D$3:$F$585,2,0)),"")</f>
        <v/>
      </c>
      <c r="R115" t="str">
        <f>IFERROR(IF($C115=0,VLOOKUP(CONCATENATE($A115,"_",R$1),'Master Data Item List'!$D$3:$F$585,2,0),VLOOKUP(CONCATENATE(RIGHT($A115,3),"_",R$1),'Master Data Item List'!$D$3:$F$585,2,0)),"")</f>
        <v/>
      </c>
    </row>
    <row r="116" spans="1:18">
      <c r="A116" t="s">
        <v>1491</v>
      </c>
      <c r="B116" t="str">
        <f t="shared" si="2"/>
        <v>CYP202CareActivity</v>
      </c>
      <c r="C116">
        <f t="shared" si="3"/>
        <v>1</v>
      </c>
      <c r="D116" t="str">
        <f>IFERROR(IF($C116=0,VLOOKUP(CONCATENATE($A116,"_",D$1),'Master Data Item List'!$D$3:$F$585,2,0),VLOOKUP(CONCATENATE(RIGHT($A116,3),"_",D$1),'Master Data Item List'!$D$3:$F$585,2,0)),"")</f>
        <v>CareContactID</v>
      </c>
      <c r="E116" t="str">
        <f>IFERROR(IF($C116=0,VLOOKUP(CONCATENATE($A116,"_",E$1),'Master Data Item List'!$D$3:$F$585,2,0),VLOOKUP(CONCATENATE(RIGHT($A116,3),"_",E$1),'Master Data Item List'!$D$3:$F$585,2,0)),"")</f>
        <v>CareContactID</v>
      </c>
      <c r="F116" t="str">
        <f>IFERROR(IF($C116=0,VLOOKUP(CONCATENATE($A116,"_",F$1),'Master Data Item List'!$D$3:$F$585,2,0),VLOOKUP(CONCATENATE(RIGHT($A116,3),"_",F$1),'Master Data Item List'!$D$3:$F$585,2,0)),"")</f>
        <v/>
      </c>
      <c r="G116" t="str">
        <f>IFERROR(IF($C116=0,VLOOKUP(CONCATENATE($A116,"_",G$1),'Master Data Item List'!$D$3:$F$585,2,0),VLOOKUP(CONCATENATE(RIGHT($A116,3),"_",G$1),'Master Data Item List'!$D$3:$F$585,2,0)),"")</f>
        <v/>
      </c>
      <c r="H116" t="str">
        <f>IFERROR(IF($C116=0,VLOOKUP(CONCATENATE($A116,"_",H$1),'Master Data Item List'!$D$3:$F$585,2,0),VLOOKUP(CONCATENATE(RIGHT($A116,3),"_",H$1),'Master Data Item List'!$D$3:$F$585,2,0)),"")</f>
        <v/>
      </c>
      <c r="I116" t="str">
        <f>IFERROR(IF($C116=0,VLOOKUP(CONCATENATE($A116,"_",I$1),'Master Data Item List'!$D$3:$F$585,2,0),VLOOKUP(CONCATENATE(RIGHT($A116,3),"_",I$1),'Master Data Item List'!$D$3:$F$585,2,0)),"")</f>
        <v/>
      </c>
      <c r="J116" t="str">
        <f>IFERROR(IF($C116=0,VLOOKUP(CONCATENATE($A116,"_",J$1),'Master Data Item List'!$D$3:$F$585,2,0),VLOOKUP(CONCATENATE(RIGHT($A116,3),"_",J$1),'Master Data Item List'!$D$3:$F$585,2,0)),"")</f>
        <v/>
      </c>
      <c r="K116" t="str">
        <f>IFERROR(IF($C116=0,VLOOKUP(CONCATENATE($A116,"_",K$1),'Master Data Item List'!$D$3:$F$585,2,0),VLOOKUP(CONCATENATE(RIGHT($A116,3),"_",K$1),'Master Data Item List'!$D$3:$F$585,2,0)),"")</f>
        <v/>
      </c>
      <c r="L116" t="str">
        <f>IFERROR(IF($C116=0,VLOOKUP(CONCATENATE($A116,"_",L$1),'Master Data Item List'!$D$3:$F$585,2,0),VLOOKUP(CONCATENATE(RIGHT($A116,3),"_",L$1),'Master Data Item List'!$D$3:$F$585,2,0)),"")</f>
        <v/>
      </c>
      <c r="M116" t="str">
        <f>IFERROR(IF($C116=0,VLOOKUP(CONCATENATE($A116,"_",M$1),'Master Data Item List'!$D$3:$F$585,2,0),VLOOKUP(CONCATENATE(RIGHT($A116,3),"_",M$1),'Master Data Item List'!$D$3:$F$585,2,0)),"")</f>
        <v/>
      </c>
      <c r="N116" t="str">
        <f>IFERROR(IF($C116=0,VLOOKUP(CONCATENATE($A116,"_",N$1),'Master Data Item List'!$D$3:$F$585,2,0),VLOOKUP(CONCATENATE(RIGHT($A116,3),"_",N$1),'Master Data Item List'!$D$3:$F$585,2,0)),"")</f>
        <v/>
      </c>
      <c r="O116" t="str">
        <f>IFERROR(IF($C116=0,VLOOKUP(CONCATENATE($A116,"_",O$1),'Master Data Item List'!$D$3:$F$585,2,0),VLOOKUP(CONCATENATE(RIGHT($A116,3),"_",O$1),'Master Data Item List'!$D$3:$F$585,2,0)),"")</f>
        <v/>
      </c>
      <c r="P116" t="str">
        <f>IFERROR(IF($C116=0,VLOOKUP(CONCATENATE($A116,"_",P$1),'Master Data Item List'!$D$3:$F$585,2,0),VLOOKUP(CONCATENATE(RIGHT($A116,3),"_",P$1),'Master Data Item List'!$D$3:$F$585,2,0)),"")</f>
        <v/>
      </c>
      <c r="Q116" t="str">
        <f>IFERROR(IF($C116=0,VLOOKUP(CONCATENATE($A116,"_",Q$1),'Master Data Item List'!$D$3:$F$585,2,0),VLOOKUP(CONCATENATE(RIGHT($A116,3),"_",Q$1),'Master Data Item List'!$D$3:$F$585,2,0)),"")</f>
        <v/>
      </c>
      <c r="R116" t="str">
        <f>IFERROR(IF($C116=0,VLOOKUP(CONCATENATE($A116,"_",R$1),'Master Data Item List'!$D$3:$F$585,2,0),VLOOKUP(CONCATENATE(RIGHT($A116,3),"_",R$1),'Master Data Item List'!$D$3:$F$585,2,0)),"")</f>
        <v/>
      </c>
    </row>
    <row r="117" spans="1:18">
      <c r="A117" t="s">
        <v>1492</v>
      </c>
      <c r="B117" t="str">
        <f t="shared" si="2"/>
        <v>CYP202CareActivity</v>
      </c>
      <c r="C117">
        <f t="shared" si="3"/>
        <v>1</v>
      </c>
      <c r="D117" t="str">
        <f>IFERROR(IF($C117=0,VLOOKUP(CONCATENATE($A117,"_",D$1),'Master Data Item List'!$D$3:$F$585,2,0),VLOOKUP(CONCATENATE(RIGHT($A117,3),"_",D$1),'Master Data Item List'!$D$3:$F$585,2,0)),"")</f>
        <v>CareActivityID</v>
      </c>
      <c r="E117" t="str">
        <f>IFERROR(IF($C117=0,VLOOKUP(CONCATENATE($A117,"_",E$1),'Master Data Item List'!$D$3:$F$585,2,0),VLOOKUP(CONCATENATE(RIGHT($A117,3),"_",E$1),'Master Data Item List'!$D$3:$F$585,2,0)),"")</f>
        <v>CareActivityID</v>
      </c>
      <c r="F117" t="str">
        <f>IFERROR(IF($C117=0,VLOOKUP(CONCATENATE($A117,"_",F$1),'Master Data Item List'!$D$3:$F$585,2,0),VLOOKUP(CONCATENATE(RIGHT($A117,3),"_",F$1),'Master Data Item List'!$D$3:$F$585,2,0)),"")</f>
        <v>CareActivityID</v>
      </c>
      <c r="G117" t="str">
        <f>IFERROR(IF($C117=0,VLOOKUP(CONCATENATE($A117,"_",G$1),'Master Data Item List'!$D$3:$F$585,2,0),VLOOKUP(CONCATENATE(RIGHT($A117,3),"_",G$1),'Master Data Item List'!$D$3:$F$585,2,0)),"")</f>
        <v>CareActivityID</v>
      </c>
      <c r="H117" t="str">
        <f>IFERROR(IF($C117=0,VLOOKUP(CONCATENATE($A117,"_",H$1),'Master Data Item List'!$D$3:$F$585,2,0),VLOOKUP(CONCATENATE(RIGHT($A117,3),"_",H$1),'Master Data Item List'!$D$3:$F$585,2,0)),"")</f>
        <v/>
      </c>
      <c r="I117" t="str">
        <f>IFERROR(IF($C117=0,VLOOKUP(CONCATENATE($A117,"_",I$1),'Master Data Item List'!$D$3:$F$585,2,0),VLOOKUP(CONCATENATE(RIGHT($A117,3),"_",I$1),'Master Data Item List'!$D$3:$F$585,2,0)),"")</f>
        <v/>
      </c>
      <c r="J117" t="str">
        <f>IFERROR(IF($C117=0,VLOOKUP(CONCATENATE($A117,"_",J$1),'Master Data Item List'!$D$3:$F$585,2,0),VLOOKUP(CONCATENATE(RIGHT($A117,3),"_",J$1),'Master Data Item List'!$D$3:$F$585,2,0)),"")</f>
        <v/>
      </c>
      <c r="K117" t="str">
        <f>IFERROR(IF($C117=0,VLOOKUP(CONCATENATE($A117,"_",K$1),'Master Data Item List'!$D$3:$F$585,2,0),VLOOKUP(CONCATENATE(RIGHT($A117,3),"_",K$1),'Master Data Item List'!$D$3:$F$585,2,0)),"")</f>
        <v/>
      </c>
      <c r="L117" t="str">
        <f>IFERROR(IF($C117=0,VLOOKUP(CONCATENATE($A117,"_",L$1),'Master Data Item List'!$D$3:$F$585,2,0),VLOOKUP(CONCATENATE(RIGHT($A117,3),"_",L$1),'Master Data Item List'!$D$3:$F$585,2,0)),"")</f>
        <v/>
      </c>
      <c r="M117" t="str">
        <f>IFERROR(IF($C117=0,VLOOKUP(CONCATENATE($A117,"_",M$1),'Master Data Item List'!$D$3:$F$585,2,0),VLOOKUP(CONCATENATE(RIGHT($A117,3),"_",M$1),'Master Data Item List'!$D$3:$F$585,2,0)),"")</f>
        <v/>
      </c>
      <c r="N117" t="str">
        <f>IFERROR(IF($C117=0,VLOOKUP(CONCATENATE($A117,"_",N$1),'Master Data Item List'!$D$3:$F$585,2,0),VLOOKUP(CONCATENATE(RIGHT($A117,3),"_",N$1),'Master Data Item List'!$D$3:$F$585,2,0)),"")</f>
        <v/>
      </c>
      <c r="O117" t="str">
        <f>IFERROR(IF($C117=0,VLOOKUP(CONCATENATE($A117,"_",O$1),'Master Data Item List'!$D$3:$F$585,2,0),VLOOKUP(CONCATENATE(RIGHT($A117,3),"_",O$1),'Master Data Item List'!$D$3:$F$585,2,0)),"")</f>
        <v/>
      </c>
      <c r="P117" t="str">
        <f>IFERROR(IF($C117=0,VLOOKUP(CONCATENATE($A117,"_",P$1),'Master Data Item List'!$D$3:$F$585,2,0),VLOOKUP(CONCATENATE(RIGHT($A117,3),"_",P$1),'Master Data Item List'!$D$3:$F$585,2,0)),"")</f>
        <v/>
      </c>
      <c r="Q117" t="str">
        <f>IFERROR(IF($C117=0,VLOOKUP(CONCATENATE($A117,"_",Q$1),'Master Data Item List'!$D$3:$F$585,2,0),VLOOKUP(CONCATENATE(RIGHT($A117,3),"_",Q$1),'Master Data Item List'!$D$3:$F$585,2,0)),"")</f>
        <v/>
      </c>
      <c r="R117" t="str">
        <f>IFERROR(IF($C117=0,VLOOKUP(CONCATENATE($A117,"_",R$1),'Master Data Item List'!$D$3:$F$585,2,0),VLOOKUP(CONCATENATE(RIGHT($A117,3),"_",R$1),'Master Data Item List'!$D$3:$F$585,2,0)),"")</f>
        <v/>
      </c>
    </row>
    <row r="118" spans="1:18">
      <c r="A118" t="s">
        <v>1493</v>
      </c>
      <c r="B118" t="str">
        <f t="shared" si="2"/>
        <v>CYP202CareActivity</v>
      </c>
      <c r="C118">
        <f t="shared" si="3"/>
        <v>0</v>
      </c>
      <c r="D118" t="str">
        <f>IFERROR(IF($C118=0,VLOOKUP(CONCATENATE($A118,"_",D$1),'Master Data Item List'!$D$3:$F$585,2,0),VLOOKUP(CONCATENATE(RIGHT($A118,3),"_",D$1),'Master Data Item List'!$D$3:$F$585,2,0)),"")</f>
        <v>Activity_Type</v>
      </c>
      <c r="E118" t="str">
        <f>IFERROR(IF($C118=0,VLOOKUP(CONCATENATE($A118,"_",E$1),'Master Data Item List'!$D$3:$F$585,2,0),VLOOKUP(CONCATENATE(RIGHT($A118,3),"_",E$1),'Master Data Item List'!$D$3:$F$585,2,0)),"")</f>
        <v/>
      </c>
      <c r="F118" t="str">
        <f>IFERROR(IF($C118=0,VLOOKUP(CONCATENATE($A118,"_",F$1),'Master Data Item List'!$D$3:$F$585,2,0),VLOOKUP(CONCATENATE(RIGHT($A118,3),"_",F$1),'Master Data Item List'!$D$3:$F$585,2,0)),"")</f>
        <v/>
      </c>
      <c r="G118" t="str">
        <f>IFERROR(IF($C118=0,VLOOKUP(CONCATENATE($A118,"_",G$1),'Master Data Item List'!$D$3:$F$585,2,0),VLOOKUP(CONCATENATE(RIGHT($A118,3),"_",G$1),'Master Data Item List'!$D$3:$F$585,2,0)),"")</f>
        <v/>
      </c>
      <c r="H118" t="str">
        <f>IFERROR(IF($C118=0,VLOOKUP(CONCATENATE($A118,"_",H$1),'Master Data Item List'!$D$3:$F$585,2,0),VLOOKUP(CONCATENATE(RIGHT($A118,3),"_",H$1),'Master Data Item List'!$D$3:$F$585,2,0)),"")</f>
        <v/>
      </c>
      <c r="I118" t="str">
        <f>IFERROR(IF($C118=0,VLOOKUP(CONCATENATE($A118,"_",I$1),'Master Data Item List'!$D$3:$F$585,2,0),VLOOKUP(CONCATENATE(RIGHT($A118,3),"_",I$1),'Master Data Item List'!$D$3:$F$585,2,0)),"")</f>
        <v/>
      </c>
      <c r="J118" t="str">
        <f>IFERROR(IF($C118=0,VLOOKUP(CONCATENATE($A118,"_",J$1),'Master Data Item List'!$D$3:$F$585,2,0),VLOOKUP(CONCATENATE(RIGHT($A118,3),"_",J$1),'Master Data Item List'!$D$3:$F$585,2,0)),"")</f>
        <v/>
      </c>
      <c r="K118" t="str">
        <f>IFERROR(IF($C118=0,VLOOKUP(CONCATENATE($A118,"_",K$1),'Master Data Item List'!$D$3:$F$585,2,0),VLOOKUP(CONCATENATE(RIGHT($A118,3),"_",K$1),'Master Data Item List'!$D$3:$F$585,2,0)),"")</f>
        <v/>
      </c>
      <c r="L118" t="str">
        <f>IFERROR(IF($C118=0,VLOOKUP(CONCATENATE($A118,"_",L$1),'Master Data Item List'!$D$3:$F$585,2,0),VLOOKUP(CONCATENATE(RIGHT($A118,3),"_",L$1),'Master Data Item List'!$D$3:$F$585,2,0)),"")</f>
        <v/>
      </c>
      <c r="M118" t="str">
        <f>IFERROR(IF($C118=0,VLOOKUP(CONCATENATE($A118,"_",M$1),'Master Data Item List'!$D$3:$F$585,2,0),VLOOKUP(CONCATENATE(RIGHT($A118,3),"_",M$1),'Master Data Item List'!$D$3:$F$585,2,0)),"")</f>
        <v/>
      </c>
      <c r="N118" t="str">
        <f>IFERROR(IF($C118=0,VLOOKUP(CONCATENATE($A118,"_",N$1),'Master Data Item List'!$D$3:$F$585,2,0),VLOOKUP(CONCATENATE(RIGHT($A118,3),"_",N$1),'Master Data Item List'!$D$3:$F$585,2,0)),"")</f>
        <v/>
      </c>
      <c r="O118" t="str">
        <f>IFERROR(IF($C118=0,VLOOKUP(CONCATENATE($A118,"_",O$1),'Master Data Item List'!$D$3:$F$585,2,0),VLOOKUP(CONCATENATE(RIGHT($A118,3),"_",O$1),'Master Data Item List'!$D$3:$F$585,2,0)),"")</f>
        <v/>
      </c>
      <c r="P118" t="str">
        <f>IFERROR(IF($C118=0,VLOOKUP(CONCATENATE($A118,"_",P$1),'Master Data Item List'!$D$3:$F$585,2,0),VLOOKUP(CONCATENATE(RIGHT($A118,3),"_",P$1),'Master Data Item List'!$D$3:$F$585,2,0)),"")</f>
        <v/>
      </c>
      <c r="Q118" t="str">
        <f>IFERROR(IF($C118=0,VLOOKUP(CONCATENATE($A118,"_",Q$1),'Master Data Item List'!$D$3:$F$585,2,0),VLOOKUP(CONCATENATE(RIGHT($A118,3),"_",Q$1),'Master Data Item List'!$D$3:$F$585,2,0)),"")</f>
        <v/>
      </c>
      <c r="R118" t="str">
        <f>IFERROR(IF($C118=0,VLOOKUP(CONCATENATE($A118,"_",R$1),'Master Data Item List'!$D$3:$F$585,2,0),VLOOKUP(CONCATENATE(RIGHT($A118,3),"_",R$1),'Master Data Item List'!$D$3:$F$585,2,0)),"")</f>
        <v/>
      </c>
    </row>
    <row r="119" spans="1:18">
      <c r="A119" t="s">
        <v>1494</v>
      </c>
      <c r="B119" t="str">
        <f t="shared" si="2"/>
        <v>CYP202CareActivity</v>
      </c>
      <c r="C119">
        <f t="shared" si="3"/>
        <v>0</v>
      </c>
      <c r="D119" t="str">
        <f>IFERROR(IF($C119=0,VLOOKUP(CONCATENATE($A119,"_",D$1),'Master Data Item List'!$D$3:$F$585,2,0),VLOOKUP(CONCATENATE(RIGHT($A119,3),"_",D$1),'Master Data Item List'!$D$3:$F$585,2,0)),"")</f>
        <v>CareProfessionalID_Local</v>
      </c>
      <c r="E119" t="str">
        <f>IFERROR(IF($C119=0,VLOOKUP(CONCATENATE($A119,"_",E$1),'Master Data Item List'!$D$3:$F$585,2,0),VLOOKUP(CONCATENATE(RIGHT($A119,3),"_",E$1),'Master Data Item List'!$D$3:$F$585,2,0)),"")</f>
        <v/>
      </c>
      <c r="F119" t="str">
        <f>IFERROR(IF($C119=0,VLOOKUP(CONCATENATE($A119,"_",F$1),'Master Data Item List'!$D$3:$F$585,2,0),VLOOKUP(CONCATENATE(RIGHT($A119,3),"_",F$1),'Master Data Item List'!$D$3:$F$585,2,0)),"")</f>
        <v/>
      </c>
      <c r="G119" t="str">
        <f>IFERROR(IF($C119=0,VLOOKUP(CONCATENATE($A119,"_",G$1),'Master Data Item List'!$D$3:$F$585,2,0),VLOOKUP(CONCATENATE(RIGHT($A119,3),"_",G$1),'Master Data Item List'!$D$3:$F$585,2,0)),"")</f>
        <v/>
      </c>
      <c r="H119" t="str">
        <f>IFERROR(IF($C119=0,VLOOKUP(CONCATENATE($A119,"_",H$1),'Master Data Item List'!$D$3:$F$585,2,0),VLOOKUP(CONCATENATE(RIGHT($A119,3),"_",H$1),'Master Data Item List'!$D$3:$F$585,2,0)),"")</f>
        <v/>
      </c>
      <c r="I119" t="str">
        <f>IFERROR(IF($C119=0,VLOOKUP(CONCATENATE($A119,"_",I$1),'Master Data Item List'!$D$3:$F$585,2,0),VLOOKUP(CONCATENATE(RIGHT($A119,3),"_",I$1),'Master Data Item List'!$D$3:$F$585,2,0)),"")</f>
        <v/>
      </c>
      <c r="J119" t="str">
        <f>IFERROR(IF($C119=0,VLOOKUP(CONCATENATE($A119,"_",J$1),'Master Data Item List'!$D$3:$F$585,2,0),VLOOKUP(CONCATENATE(RIGHT($A119,3),"_",J$1),'Master Data Item List'!$D$3:$F$585,2,0)),"")</f>
        <v/>
      </c>
      <c r="K119" t="str">
        <f>IFERROR(IF($C119=0,VLOOKUP(CONCATENATE($A119,"_",K$1),'Master Data Item List'!$D$3:$F$585,2,0),VLOOKUP(CONCATENATE(RIGHT($A119,3),"_",K$1),'Master Data Item List'!$D$3:$F$585,2,0)),"")</f>
        <v/>
      </c>
      <c r="L119" t="str">
        <f>IFERROR(IF($C119=0,VLOOKUP(CONCATENATE($A119,"_",L$1),'Master Data Item List'!$D$3:$F$585,2,0),VLOOKUP(CONCATENATE(RIGHT($A119,3),"_",L$1),'Master Data Item List'!$D$3:$F$585,2,0)),"")</f>
        <v/>
      </c>
      <c r="M119" t="str">
        <f>IFERROR(IF($C119=0,VLOOKUP(CONCATENATE($A119,"_",M$1),'Master Data Item List'!$D$3:$F$585,2,0),VLOOKUP(CONCATENATE(RIGHT($A119,3),"_",M$1),'Master Data Item List'!$D$3:$F$585,2,0)),"")</f>
        <v/>
      </c>
      <c r="N119" t="str">
        <f>IFERROR(IF($C119=0,VLOOKUP(CONCATENATE($A119,"_",N$1),'Master Data Item List'!$D$3:$F$585,2,0),VLOOKUP(CONCATENATE(RIGHT($A119,3),"_",N$1),'Master Data Item List'!$D$3:$F$585,2,0)),"")</f>
        <v/>
      </c>
      <c r="O119" t="str">
        <f>IFERROR(IF($C119=0,VLOOKUP(CONCATENATE($A119,"_",O$1),'Master Data Item List'!$D$3:$F$585,2,0),VLOOKUP(CONCATENATE(RIGHT($A119,3),"_",O$1),'Master Data Item List'!$D$3:$F$585,2,0)),"")</f>
        <v/>
      </c>
      <c r="P119" t="str">
        <f>IFERROR(IF($C119=0,VLOOKUP(CONCATENATE($A119,"_",P$1),'Master Data Item List'!$D$3:$F$585,2,0),VLOOKUP(CONCATENATE(RIGHT($A119,3),"_",P$1),'Master Data Item List'!$D$3:$F$585,2,0)),"")</f>
        <v/>
      </c>
      <c r="Q119" t="str">
        <f>IFERROR(IF($C119=0,VLOOKUP(CONCATENATE($A119,"_",Q$1),'Master Data Item List'!$D$3:$F$585,2,0),VLOOKUP(CONCATENATE(RIGHT($A119,3),"_",Q$1),'Master Data Item List'!$D$3:$F$585,2,0)),"")</f>
        <v/>
      </c>
      <c r="R119" t="str">
        <f>IFERROR(IF($C119=0,VLOOKUP(CONCATENATE($A119,"_",R$1),'Master Data Item List'!$D$3:$F$585,2,0),VLOOKUP(CONCATENATE(RIGHT($A119,3),"_",R$1),'Master Data Item List'!$D$3:$F$585,2,0)),"")</f>
        <v/>
      </c>
    </row>
    <row r="120" spans="1:18">
      <c r="A120" t="s">
        <v>1495</v>
      </c>
      <c r="B120" t="str">
        <f t="shared" si="2"/>
        <v>CYP202CareActivity</v>
      </c>
      <c r="C120">
        <f t="shared" si="3"/>
        <v>0</v>
      </c>
      <c r="D120" t="str">
        <f>IFERROR(IF($C120=0,VLOOKUP(CONCATENATE($A120,"_",D$1),'Master Data Item List'!$D$3:$F$585,2,0),VLOOKUP(CONCATENATE(RIGHT($A120,3),"_",D$1),'Master Data Item List'!$D$3:$F$585,2,0)),"")</f>
        <v>CareActivity_Duration</v>
      </c>
      <c r="E120" t="str">
        <f>IFERROR(IF($C120=0,VLOOKUP(CONCATENATE($A120,"_",E$1),'Master Data Item List'!$D$3:$F$585,2,0),VLOOKUP(CONCATENATE(RIGHT($A120,3),"_",E$1),'Master Data Item List'!$D$3:$F$585,2,0)),"")</f>
        <v/>
      </c>
      <c r="F120" t="str">
        <f>IFERROR(IF($C120=0,VLOOKUP(CONCATENATE($A120,"_",F$1),'Master Data Item List'!$D$3:$F$585,2,0),VLOOKUP(CONCATENATE(RIGHT($A120,3),"_",F$1),'Master Data Item List'!$D$3:$F$585,2,0)),"")</f>
        <v/>
      </c>
      <c r="G120" t="str">
        <f>IFERROR(IF($C120=0,VLOOKUP(CONCATENATE($A120,"_",G$1),'Master Data Item List'!$D$3:$F$585,2,0),VLOOKUP(CONCATENATE(RIGHT($A120,3),"_",G$1),'Master Data Item List'!$D$3:$F$585,2,0)),"")</f>
        <v/>
      </c>
      <c r="H120" t="str">
        <f>IFERROR(IF($C120=0,VLOOKUP(CONCATENATE($A120,"_",H$1),'Master Data Item List'!$D$3:$F$585,2,0),VLOOKUP(CONCATENATE(RIGHT($A120,3),"_",H$1),'Master Data Item List'!$D$3:$F$585,2,0)),"")</f>
        <v/>
      </c>
      <c r="I120" t="str">
        <f>IFERROR(IF($C120=0,VLOOKUP(CONCATENATE($A120,"_",I$1),'Master Data Item List'!$D$3:$F$585,2,0),VLOOKUP(CONCATENATE(RIGHT($A120,3),"_",I$1),'Master Data Item List'!$D$3:$F$585,2,0)),"")</f>
        <v/>
      </c>
      <c r="J120" t="str">
        <f>IFERROR(IF($C120=0,VLOOKUP(CONCATENATE($A120,"_",J$1),'Master Data Item List'!$D$3:$F$585,2,0),VLOOKUP(CONCATENATE(RIGHT($A120,3),"_",J$1),'Master Data Item List'!$D$3:$F$585,2,0)),"")</f>
        <v/>
      </c>
      <c r="K120" t="str">
        <f>IFERROR(IF($C120=0,VLOOKUP(CONCATENATE($A120,"_",K$1),'Master Data Item List'!$D$3:$F$585,2,0),VLOOKUP(CONCATENATE(RIGHT($A120,3),"_",K$1),'Master Data Item List'!$D$3:$F$585,2,0)),"")</f>
        <v/>
      </c>
      <c r="L120" t="str">
        <f>IFERROR(IF($C120=0,VLOOKUP(CONCATENATE($A120,"_",L$1),'Master Data Item List'!$D$3:$F$585,2,0),VLOOKUP(CONCATENATE(RIGHT($A120,3),"_",L$1),'Master Data Item List'!$D$3:$F$585,2,0)),"")</f>
        <v/>
      </c>
      <c r="M120" t="str">
        <f>IFERROR(IF($C120=0,VLOOKUP(CONCATENATE($A120,"_",M$1),'Master Data Item List'!$D$3:$F$585,2,0),VLOOKUP(CONCATENATE(RIGHT($A120,3),"_",M$1),'Master Data Item List'!$D$3:$F$585,2,0)),"")</f>
        <v/>
      </c>
      <c r="N120" t="str">
        <f>IFERROR(IF($C120=0,VLOOKUP(CONCATENATE($A120,"_",N$1),'Master Data Item List'!$D$3:$F$585,2,0),VLOOKUP(CONCATENATE(RIGHT($A120,3),"_",N$1),'Master Data Item List'!$D$3:$F$585,2,0)),"")</f>
        <v/>
      </c>
      <c r="O120" t="str">
        <f>IFERROR(IF($C120=0,VLOOKUP(CONCATENATE($A120,"_",O$1),'Master Data Item List'!$D$3:$F$585,2,0),VLOOKUP(CONCATENATE(RIGHT($A120,3),"_",O$1),'Master Data Item List'!$D$3:$F$585,2,0)),"")</f>
        <v/>
      </c>
      <c r="P120" t="str">
        <f>IFERROR(IF($C120=0,VLOOKUP(CONCATENATE($A120,"_",P$1),'Master Data Item List'!$D$3:$F$585,2,0),VLOOKUP(CONCATENATE(RIGHT($A120,3),"_",P$1),'Master Data Item List'!$D$3:$F$585,2,0)),"")</f>
        <v/>
      </c>
      <c r="Q120" t="str">
        <f>IFERROR(IF($C120=0,VLOOKUP(CONCATENATE($A120,"_",Q$1),'Master Data Item List'!$D$3:$F$585,2,0),VLOOKUP(CONCATENATE(RIGHT($A120,3),"_",Q$1),'Master Data Item List'!$D$3:$F$585,2,0)),"")</f>
        <v/>
      </c>
      <c r="R120" t="str">
        <f>IFERROR(IF($C120=0,VLOOKUP(CONCATENATE($A120,"_",R$1),'Master Data Item List'!$D$3:$F$585,2,0),VLOOKUP(CONCATENATE(RIGHT($A120,3),"_",R$1),'Master Data Item List'!$D$3:$F$585,2,0)),"")</f>
        <v/>
      </c>
    </row>
    <row r="121" spans="1:18">
      <c r="A121" t="s">
        <v>1496</v>
      </c>
      <c r="B121" t="str">
        <f t="shared" si="2"/>
        <v>CYP202CareActivity</v>
      </c>
      <c r="C121">
        <f t="shared" si="3"/>
        <v>0</v>
      </c>
      <c r="D121" t="str">
        <f>IFERROR(IF($C121=0,VLOOKUP(CONCATENATE($A121,"_",D$1),'Master Data Item List'!$D$3:$F$585,2,0),VLOOKUP(CONCATENATE(RIGHT($A121,3),"_",D$1),'Master Data Item List'!$D$3:$F$585,2,0)),"")</f>
        <v>Procedure_Scheme</v>
      </c>
      <c r="E121" t="str">
        <f>IFERROR(IF($C121=0,VLOOKUP(CONCATENATE($A121,"_",E$1),'Master Data Item List'!$D$3:$F$585,2,0),VLOOKUP(CONCATENATE(RIGHT($A121,3),"_",E$1),'Master Data Item List'!$D$3:$F$585,2,0)),"")</f>
        <v/>
      </c>
      <c r="F121" t="str">
        <f>IFERROR(IF($C121=0,VLOOKUP(CONCATENATE($A121,"_",F$1),'Master Data Item List'!$D$3:$F$585,2,0),VLOOKUP(CONCATENATE(RIGHT($A121,3),"_",F$1),'Master Data Item List'!$D$3:$F$585,2,0)),"")</f>
        <v/>
      </c>
      <c r="G121" t="str">
        <f>IFERROR(IF($C121=0,VLOOKUP(CONCATENATE($A121,"_",G$1),'Master Data Item List'!$D$3:$F$585,2,0),VLOOKUP(CONCATENATE(RIGHT($A121,3),"_",G$1),'Master Data Item List'!$D$3:$F$585,2,0)),"")</f>
        <v/>
      </c>
      <c r="H121" t="str">
        <f>IFERROR(IF($C121=0,VLOOKUP(CONCATENATE($A121,"_",H$1),'Master Data Item List'!$D$3:$F$585,2,0),VLOOKUP(CONCATENATE(RIGHT($A121,3),"_",H$1),'Master Data Item List'!$D$3:$F$585,2,0)),"")</f>
        <v/>
      </c>
      <c r="I121" t="str">
        <f>IFERROR(IF($C121=0,VLOOKUP(CONCATENATE($A121,"_",I$1),'Master Data Item List'!$D$3:$F$585,2,0),VLOOKUP(CONCATENATE(RIGHT($A121,3),"_",I$1),'Master Data Item List'!$D$3:$F$585,2,0)),"")</f>
        <v/>
      </c>
      <c r="J121" t="str">
        <f>IFERROR(IF($C121=0,VLOOKUP(CONCATENATE($A121,"_",J$1),'Master Data Item List'!$D$3:$F$585,2,0),VLOOKUP(CONCATENATE(RIGHT($A121,3),"_",J$1),'Master Data Item List'!$D$3:$F$585,2,0)),"")</f>
        <v/>
      </c>
      <c r="K121" t="str">
        <f>IFERROR(IF($C121=0,VLOOKUP(CONCATENATE($A121,"_",K$1),'Master Data Item List'!$D$3:$F$585,2,0),VLOOKUP(CONCATENATE(RIGHT($A121,3),"_",K$1),'Master Data Item List'!$D$3:$F$585,2,0)),"")</f>
        <v/>
      </c>
      <c r="L121" t="str">
        <f>IFERROR(IF($C121=0,VLOOKUP(CONCATENATE($A121,"_",L$1),'Master Data Item List'!$D$3:$F$585,2,0),VLOOKUP(CONCATENATE(RIGHT($A121,3),"_",L$1),'Master Data Item List'!$D$3:$F$585,2,0)),"")</f>
        <v/>
      </c>
      <c r="M121" t="str">
        <f>IFERROR(IF($C121=0,VLOOKUP(CONCATENATE($A121,"_",M$1),'Master Data Item List'!$D$3:$F$585,2,0),VLOOKUP(CONCATENATE(RIGHT($A121,3),"_",M$1),'Master Data Item List'!$D$3:$F$585,2,0)),"")</f>
        <v/>
      </c>
      <c r="N121" t="str">
        <f>IFERROR(IF($C121=0,VLOOKUP(CONCATENATE($A121,"_",N$1),'Master Data Item List'!$D$3:$F$585,2,0),VLOOKUP(CONCATENATE(RIGHT($A121,3),"_",N$1),'Master Data Item List'!$D$3:$F$585,2,0)),"")</f>
        <v/>
      </c>
      <c r="O121" t="str">
        <f>IFERROR(IF($C121=0,VLOOKUP(CONCATENATE($A121,"_",O$1),'Master Data Item List'!$D$3:$F$585,2,0),VLOOKUP(CONCATENATE(RIGHT($A121,3),"_",O$1),'Master Data Item List'!$D$3:$F$585,2,0)),"")</f>
        <v/>
      </c>
      <c r="P121" t="str">
        <f>IFERROR(IF($C121=0,VLOOKUP(CONCATENATE($A121,"_",P$1),'Master Data Item List'!$D$3:$F$585,2,0),VLOOKUP(CONCATENATE(RIGHT($A121,3),"_",P$1),'Master Data Item List'!$D$3:$F$585,2,0)),"")</f>
        <v/>
      </c>
      <c r="Q121" t="str">
        <f>IFERROR(IF($C121=0,VLOOKUP(CONCATENATE($A121,"_",Q$1),'Master Data Item List'!$D$3:$F$585,2,0),VLOOKUP(CONCATENATE(RIGHT($A121,3),"_",Q$1),'Master Data Item List'!$D$3:$F$585,2,0)),"")</f>
        <v/>
      </c>
      <c r="R121" t="str">
        <f>IFERROR(IF($C121=0,VLOOKUP(CONCATENATE($A121,"_",R$1),'Master Data Item List'!$D$3:$F$585,2,0),VLOOKUP(CONCATENATE(RIGHT($A121,3),"_",R$1),'Master Data Item List'!$D$3:$F$585,2,0)),"")</f>
        <v/>
      </c>
    </row>
    <row r="122" spans="1:18">
      <c r="A122" t="s">
        <v>1497</v>
      </c>
      <c r="B122" t="str">
        <f t="shared" si="2"/>
        <v>CYP202CareActivity</v>
      </c>
      <c r="C122">
        <f t="shared" si="3"/>
        <v>0</v>
      </c>
      <c r="D122" t="str">
        <f>IFERROR(IF($C122=0,VLOOKUP(CONCATENATE($A122,"_",D$1),'Master Data Item List'!$D$3:$F$585,2,0),VLOOKUP(CONCATENATE(RIGHT($A122,3),"_",D$1),'Master Data Item List'!$D$3:$F$585,2,0)),"")</f>
        <v>CodedProcedure</v>
      </c>
      <c r="E122" t="str">
        <f>IFERROR(IF($C122=0,VLOOKUP(CONCATENATE($A122,"_",E$1),'Master Data Item List'!$D$3:$F$585,2,0),VLOOKUP(CONCATENATE(RIGHT($A122,3),"_",E$1),'Master Data Item List'!$D$3:$F$585,2,0)),"")</f>
        <v/>
      </c>
      <c r="F122" t="str">
        <f>IFERROR(IF($C122=0,VLOOKUP(CONCATENATE($A122,"_",F$1),'Master Data Item List'!$D$3:$F$585,2,0),VLOOKUP(CONCATENATE(RIGHT($A122,3),"_",F$1),'Master Data Item List'!$D$3:$F$585,2,0)),"")</f>
        <v/>
      </c>
      <c r="G122" t="str">
        <f>IFERROR(IF($C122=0,VLOOKUP(CONCATENATE($A122,"_",G$1),'Master Data Item List'!$D$3:$F$585,2,0),VLOOKUP(CONCATENATE(RIGHT($A122,3),"_",G$1),'Master Data Item List'!$D$3:$F$585,2,0)),"")</f>
        <v/>
      </c>
      <c r="H122" t="str">
        <f>IFERROR(IF($C122=0,VLOOKUP(CONCATENATE($A122,"_",H$1),'Master Data Item List'!$D$3:$F$585,2,0),VLOOKUP(CONCATENATE(RIGHT($A122,3),"_",H$1),'Master Data Item List'!$D$3:$F$585,2,0)),"")</f>
        <v/>
      </c>
      <c r="I122" t="str">
        <f>IFERROR(IF($C122=0,VLOOKUP(CONCATENATE($A122,"_",I$1),'Master Data Item List'!$D$3:$F$585,2,0),VLOOKUP(CONCATENATE(RIGHT($A122,3),"_",I$1),'Master Data Item List'!$D$3:$F$585,2,0)),"")</f>
        <v/>
      </c>
      <c r="J122" t="str">
        <f>IFERROR(IF($C122=0,VLOOKUP(CONCATENATE($A122,"_",J$1),'Master Data Item List'!$D$3:$F$585,2,0),VLOOKUP(CONCATENATE(RIGHT($A122,3),"_",J$1),'Master Data Item List'!$D$3:$F$585,2,0)),"")</f>
        <v/>
      </c>
      <c r="K122" t="str">
        <f>IFERROR(IF($C122=0,VLOOKUP(CONCATENATE($A122,"_",K$1),'Master Data Item List'!$D$3:$F$585,2,0),VLOOKUP(CONCATENATE(RIGHT($A122,3),"_",K$1),'Master Data Item List'!$D$3:$F$585,2,0)),"")</f>
        <v/>
      </c>
      <c r="L122" t="str">
        <f>IFERROR(IF($C122=0,VLOOKUP(CONCATENATE($A122,"_",L$1),'Master Data Item List'!$D$3:$F$585,2,0),VLOOKUP(CONCATENATE(RIGHT($A122,3),"_",L$1),'Master Data Item List'!$D$3:$F$585,2,0)),"")</f>
        <v/>
      </c>
      <c r="M122" t="str">
        <f>IFERROR(IF($C122=0,VLOOKUP(CONCATENATE($A122,"_",M$1),'Master Data Item List'!$D$3:$F$585,2,0),VLOOKUP(CONCATENATE(RIGHT($A122,3),"_",M$1),'Master Data Item List'!$D$3:$F$585,2,0)),"")</f>
        <v/>
      </c>
      <c r="N122" t="str">
        <f>IFERROR(IF($C122=0,VLOOKUP(CONCATENATE($A122,"_",N$1),'Master Data Item List'!$D$3:$F$585,2,0),VLOOKUP(CONCATENATE(RIGHT($A122,3),"_",N$1),'Master Data Item List'!$D$3:$F$585,2,0)),"")</f>
        <v/>
      </c>
      <c r="O122" t="str">
        <f>IFERROR(IF($C122=0,VLOOKUP(CONCATENATE($A122,"_",O$1),'Master Data Item List'!$D$3:$F$585,2,0),VLOOKUP(CONCATENATE(RIGHT($A122,3),"_",O$1),'Master Data Item List'!$D$3:$F$585,2,0)),"")</f>
        <v/>
      </c>
      <c r="P122" t="str">
        <f>IFERROR(IF($C122=0,VLOOKUP(CONCATENATE($A122,"_",P$1),'Master Data Item List'!$D$3:$F$585,2,0),VLOOKUP(CONCATENATE(RIGHT($A122,3),"_",P$1),'Master Data Item List'!$D$3:$F$585,2,0)),"")</f>
        <v/>
      </c>
      <c r="Q122" t="str">
        <f>IFERROR(IF($C122=0,VLOOKUP(CONCATENATE($A122,"_",Q$1),'Master Data Item List'!$D$3:$F$585,2,0),VLOOKUP(CONCATENATE(RIGHT($A122,3),"_",Q$1),'Master Data Item List'!$D$3:$F$585,2,0)),"")</f>
        <v/>
      </c>
      <c r="R122" t="str">
        <f>IFERROR(IF($C122=0,VLOOKUP(CONCATENATE($A122,"_",R$1),'Master Data Item List'!$D$3:$F$585,2,0),VLOOKUP(CONCATENATE(RIGHT($A122,3),"_",R$1),'Master Data Item List'!$D$3:$F$585,2,0)),"")</f>
        <v/>
      </c>
    </row>
    <row r="123" spans="1:18">
      <c r="A123" t="s">
        <v>1498</v>
      </c>
      <c r="B123" t="str">
        <f t="shared" si="2"/>
        <v>CYP202CareActivity</v>
      </c>
      <c r="C123">
        <f t="shared" si="3"/>
        <v>0</v>
      </c>
      <c r="D123" t="str">
        <f>IFERROR(IF($C123=0,VLOOKUP(CONCATENATE($A123,"_",D$1),'Master Data Item List'!$D$3:$F$585,2,0),VLOOKUP(CONCATENATE(RIGHT($A123,3),"_",D$1),'Master Data Item List'!$D$3:$F$585,2,0)),"")</f>
        <v>Finding_Scheme</v>
      </c>
      <c r="E123" t="str">
        <f>IFERROR(IF($C123=0,VLOOKUP(CONCATENATE($A123,"_",E$1),'Master Data Item List'!$D$3:$F$585,2,0),VLOOKUP(CONCATENATE(RIGHT($A123,3),"_",E$1),'Master Data Item List'!$D$3:$F$585,2,0)),"")</f>
        <v/>
      </c>
      <c r="F123" t="str">
        <f>IFERROR(IF($C123=0,VLOOKUP(CONCATENATE($A123,"_",F$1),'Master Data Item List'!$D$3:$F$585,2,0),VLOOKUP(CONCATENATE(RIGHT($A123,3),"_",F$1),'Master Data Item List'!$D$3:$F$585,2,0)),"")</f>
        <v/>
      </c>
      <c r="G123" t="str">
        <f>IFERROR(IF($C123=0,VLOOKUP(CONCATENATE($A123,"_",G$1),'Master Data Item List'!$D$3:$F$585,2,0),VLOOKUP(CONCATENATE(RIGHT($A123,3),"_",G$1),'Master Data Item List'!$D$3:$F$585,2,0)),"")</f>
        <v/>
      </c>
      <c r="H123" t="str">
        <f>IFERROR(IF($C123=0,VLOOKUP(CONCATENATE($A123,"_",H$1),'Master Data Item List'!$D$3:$F$585,2,0),VLOOKUP(CONCATENATE(RIGHT($A123,3),"_",H$1),'Master Data Item List'!$D$3:$F$585,2,0)),"")</f>
        <v/>
      </c>
      <c r="I123" t="str">
        <f>IFERROR(IF($C123=0,VLOOKUP(CONCATENATE($A123,"_",I$1),'Master Data Item List'!$D$3:$F$585,2,0),VLOOKUP(CONCATENATE(RIGHT($A123,3),"_",I$1),'Master Data Item List'!$D$3:$F$585,2,0)),"")</f>
        <v/>
      </c>
      <c r="J123" t="str">
        <f>IFERROR(IF($C123=0,VLOOKUP(CONCATENATE($A123,"_",J$1),'Master Data Item List'!$D$3:$F$585,2,0),VLOOKUP(CONCATENATE(RIGHT($A123,3),"_",J$1),'Master Data Item List'!$D$3:$F$585,2,0)),"")</f>
        <v/>
      </c>
      <c r="K123" t="str">
        <f>IFERROR(IF($C123=0,VLOOKUP(CONCATENATE($A123,"_",K$1),'Master Data Item List'!$D$3:$F$585,2,0),VLOOKUP(CONCATENATE(RIGHT($A123,3),"_",K$1),'Master Data Item List'!$D$3:$F$585,2,0)),"")</f>
        <v/>
      </c>
      <c r="L123" t="str">
        <f>IFERROR(IF($C123=0,VLOOKUP(CONCATENATE($A123,"_",L$1),'Master Data Item List'!$D$3:$F$585,2,0),VLOOKUP(CONCATENATE(RIGHT($A123,3),"_",L$1),'Master Data Item List'!$D$3:$F$585,2,0)),"")</f>
        <v/>
      </c>
      <c r="M123" t="str">
        <f>IFERROR(IF($C123=0,VLOOKUP(CONCATENATE($A123,"_",M$1),'Master Data Item List'!$D$3:$F$585,2,0),VLOOKUP(CONCATENATE(RIGHT($A123,3),"_",M$1),'Master Data Item List'!$D$3:$F$585,2,0)),"")</f>
        <v/>
      </c>
      <c r="N123" t="str">
        <f>IFERROR(IF($C123=0,VLOOKUP(CONCATENATE($A123,"_",N$1),'Master Data Item List'!$D$3:$F$585,2,0),VLOOKUP(CONCATENATE(RIGHT($A123,3),"_",N$1),'Master Data Item List'!$D$3:$F$585,2,0)),"")</f>
        <v/>
      </c>
      <c r="O123" t="str">
        <f>IFERROR(IF($C123=0,VLOOKUP(CONCATENATE($A123,"_",O$1),'Master Data Item List'!$D$3:$F$585,2,0),VLOOKUP(CONCATENATE(RIGHT($A123,3),"_",O$1),'Master Data Item List'!$D$3:$F$585,2,0)),"")</f>
        <v/>
      </c>
      <c r="P123" t="str">
        <f>IFERROR(IF($C123=0,VLOOKUP(CONCATENATE($A123,"_",P$1),'Master Data Item List'!$D$3:$F$585,2,0),VLOOKUP(CONCATENATE(RIGHT($A123,3),"_",P$1),'Master Data Item List'!$D$3:$F$585,2,0)),"")</f>
        <v/>
      </c>
      <c r="Q123" t="str">
        <f>IFERROR(IF($C123=0,VLOOKUP(CONCATENATE($A123,"_",Q$1),'Master Data Item List'!$D$3:$F$585,2,0),VLOOKUP(CONCATENATE(RIGHT($A123,3),"_",Q$1),'Master Data Item List'!$D$3:$F$585,2,0)),"")</f>
        <v/>
      </c>
      <c r="R123" t="str">
        <f>IFERROR(IF($C123=0,VLOOKUP(CONCATENATE($A123,"_",R$1),'Master Data Item List'!$D$3:$F$585,2,0),VLOOKUP(CONCATENATE(RIGHT($A123,3),"_",R$1),'Master Data Item List'!$D$3:$F$585,2,0)),"")</f>
        <v/>
      </c>
    </row>
    <row r="124" spans="1:18">
      <c r="A124" t="s">
        <v>1499</v>
      </c>
      <c r="B124" t="str">
        <f t="shared" si="2"/>
        <v>CYP202CareActivity</v>
      </c>
      <c r="C124">
        <f t="shared" si="3"/>
        <v>0</v>
      </c>
      <c r="D124" t="str">
        <f>IFERROR(IF($C124=0,VLOOKUP(CONCATENATE($A124,"_",D$1),'Master Data Item List'!$D$3:$F$585,2,0),VLOOKUP(CONCATENATE(RIGHT($A124,3),"_",D$1),'Master Data Item List'!$D$3:$F$585,2,0)),"")</f>
        <v>CodedFinding</v>
      </c>
      <c r="E124" t="str">
        <f>IFERROR(IF($C124=0,VLOOKUP(CONCATENATE($A124,"_",E$1),'Master Data Item List'!$D$3:$F$585,2,0),VLOOKUP(CONCATENATE(RIGHT($A124,3),"_",E$1),'Master Data Item List'!$D$3:$F$585,2,0)),"")</f>
        <v/>
      </c>
      <c r="F124" t="str">
        <f>IFERROR(IF($C124=0,VLOOKUP(CONCATENATE($A124,"_",F$1),'Master Data Item List'!$D$3:$F$585,2,0),VLOOKUP(CONCATENATE(RIGHT($A124,3),"_",F$1),'Master Data Item List'!$D$3:$F$585,2,0)),"")</f>
        <v/>
      </c>
      <c r="G124" t="str">
        <f>IFERROR(IF($C124=0,VLOOKUP(CONCATENATE($A124,"_",G$1),'Master Data Item List'!$D$3:$F$585,2,0),VLOOKUP(CONCATENATE(RIGHT($A124,3),"_",G$1),'Master Data Item List'!$D$3:$F$585,2,0)),"")</f>
        <v/>
      </c>
      <c r="H124" t="str">
        <f>IFERROR(IF($C124=0,VLOOKUP(CONCATENATE($A124,"_",H$1),'Master Data Item List'!$D$3:$F$585,2,0),VLOOKUP(CONCATENATE(RIGHT($A124,3),"_",H$1),'Master Data Item List'!$D$3:$F$585,2,0)),"")</f>
        <v/>
      </c>
      <c r="I124" t="str">
        <f>IFERROR(IF($C124=0,VLOOKUP(CONCATENATE($A124,"_",I$1),'Master Data Item List'!$D$3:$F$585,2,0),VLOOKUP(CONCATENATE(RIGHT($A124,3),"_",I$1),'Master Data Item List'!$D$3:$F$585,2,0)),"")</f>
        <v/>
      </c>
      <c r="J124" t="str">
        <f>IFERROR(IF($C124=0,VLOOKUP(CONCATENATE($A124,"_",J$1),'Master Data Item List'!$D$3:$F$585,2,0),VLOOKUP(CONCATENATE(RIGHT($A124,3),"_",J$1),'Master Data Item List'!$D$3:$F$585,2,0)),"")</f>
        <v/>
      </c>
      <c r="K124" t="str">
        <f>IFERROR(IF($C124=0,VLOOKUP(CONCATENATE($A124,"_",K$1),'Master Data Item List'!$D$3:$F$585,2,0),VLOOKUP(CONCATENATE(RIGHT($A124,3),"_",K$1),'Master Data Item List'!$D$3:$F$585,2,0)),"")</f>
        <v/>
      </c>
      <c r="L124" t="str">
        <f>IFERROR(IF($C124=0,VLOOKUP(CONCATENATE($A124,"_",L$1),'Master Data Item List'!$D$3:$F$585,2,0),VLOOKUP(CONCATENATE(RIGHT($A124,3),"_",L$1),'Master Data Item List'!$D$3:$F$585,2,0)),"")</f>
        <v/>
      </c>
      <c r="M124" t="str">
        <f>IFERROR(IF($C124=0,VLOOKUP(CONCATENATE($A124,"_",M$1),'Master Data Item List'!$D$3:$F$585,2,0),VLOOKUP(CONCATENATE(RIGHT($A124,3),"_",M$1),'Master Data Item List'!$D$3:$F$585,2,0)),"")</f>
        <v/>
      </c>
      <c r="N124" t="str">
        <f>IFERROR(IF($C124=0,VLOOKUP(CONCATENATE($A124,"_",N$1),'Master Data Item List'!$D$3:$F$585,2,0),VLOOKUP(CONCATENATE(RIGHT($A124,3),"_",N$1),'Master Data Item List'!$D$3:$F$585,2,0)),"")</f>
        <v/>
      </c>
      <c r="O124" t="str">
        <f>IFERROR(IF($C124=0,VLOOKUP(CONCATENATE($A124,"_",O$1),'Master Data Item List'!$D$3:$F$585,2,0),VLOOKUP(CONCATENATE(RIGHT($A124,3),"_",O$1),'Master Data Item List'!$D$3:$F$585,2,0)),"")</f>
        <v/>
      </c>
      <c r="P124" t="str">
        <f>IFERROR(IF($C124=0,VLOOKUP(CONCATENATE($A124,"_",P$1),'Master Data Item List'!$D$3:$F$585,2,0),VLOOKUP(CONCATENATE(RIGHT($A124,3),"_",P$1),'Master Data Item List'!$D$3:$F$585,2,0)),"")</f>
        <v/>
      </c>
      <c r="Q124" t="str">
        <f>IFERROR(IF($C124=0,VLOOKUP(CONCATENATE($A124,"_",Q$1),'Master Data Item List'!$D$3:$F$585,2,0),VLOOKUP(CONCATENATE(RIGHT($A124,3),"_",Q$1),'Master Data Item List'!$D$3:$F$585,2,0)),"")</f>
        <v/>
      </c>
      <c r="R124" t="str">
        <f>IFERROR(IF($C124=0,VLOOKUP(CONCATENATE($A124,"_",R$1),'Master Data Item List'!$D$3:$F$585,2,0),VLOOKUP(CONCATENATE(RIGHT($A124,3),"_",R$1),'Master Data Item List'!$D$3:$F$585,2,0)),"")</f>
        <v/>
      </c>
    </row>
    <row r="125" spans="1:18">
      <c r="A125" t="s">
        <v>1500</v>
      </c>
      <c r="B125" t="str">
        <f t="shared" si="2"/>
        <v>CYP202CareActivity</v>
      </c>
      <c r="C125">
        <f t="shared" si="3"/>
        <v>0</v>
      </c>
      <c r="D125" t="str">
        <f>IFERROR(IF($C125=0,VLOOKUP(CONCATENATE($A125,"_",D$1),'Master Data Item List'!$D$3:$F$585,2,0),VLOOKUP(CONCATENATE(RIGHT($A125,3),"_",D$1),'Master Data Item List'!$D$3:$F$585,2,0)),"")</f>
        <v>Observation_Scheme</v>
      </c>
      <c r="E125" t="str">
        <f>IFERROR(IF($C125=0,VLOOKUP(CONCATENATE($A125,"_",E$1),'Master Data Item List'!$D$3:$F$585,2,0),VLOOKUP(CONCATENATE(RIGHT($A125,3),"_",E$1),'Master Data Item List'!$D$3:$F$585,2,0)),"")</f>
        <v/>
      </c>
      <c r="F125" t="str">
        <f>IFERROR(IF($C125=0,VLOOKUP(CONCATENATE($A125,"_",F$1),'Master Data Item List'!$D$3:$F$585,2,0),VLOOKUP(CONCATENATE(RIGHT($A125,3),"_",F$1),'Master Data Item List'!$D$3:$F$585,2,0)),"")</f>
        <v/>
      </c>
      <c r="G125" t="str">
        <f>IFERROR(IF($C125=0,VLOOKUP(CONCATENATE($A125,"_",G$1),'Master Data Item List'!$D$3:$F$585,2,0),VLOOKUP(CONCATENATE(RIGHT($A125,3),"_",G$1),'Master Data Item List'!$D$3:$F$585,2,0)),"")</f>
        <v/>
      </c>
      <c r="H125" t="str">
        <f>IFERROR(IF($C125=0,VLOOKUP(CONCATENATE($A125,"_",H$1),'Master Data Item List'!$D$3:$F$585,2,0),VLOOKUP(CONCATENATE(RIGHT($A125,3),"_",H$1),'Master Data Item List'!$D$3:$F$585,2,0)),"")</f>
        <v/>
      </c>
      <c r="I125" t="str">
        <f>IFERROR(IF($C125=0,VLOOKUP(CONCATENATE($A125,"_",I$1),'Master Data Item List'!$D$3:$F$585,2,0),VLOOKUP(CONCATENATE(RIGHT($A125,3),"_",I$1),'Master Data Item List'!$D$3:$F$585,2,0)),"")</f>
        <v/>
      </c>
      <c r="J125" t="str">
        <f>IFERROR(IF($C125=0,VLOOKUP(CONCATENATE($A125,"_",J$1),'Master Data Item List'!$D$3:$F$585,2,0),VLOOKUP(CONCATENATE(RIGHT($A125,3),"_",J$1),'Master Data Item List'!$D$3:$F$585,2,0)),"")</f>
        <v/>
      </c>
      <c r="K125" t="str">
        <f>IFERROR(IF($C125=0,VLOOKUP(CONCATENATE($A125,"_",K$1),'Master Data Item List'!$D$3:$F$585,2,0),VLOOKUP(CONCATENATE(RIGHT($A125,3),"_",K$1),'Master Data Item List'!$D$3:$F$585,2,0)),"")</f>
        <v/>
      </c>
      <c r="L125" t="str">
        <f>IFERROR(IF($C125=0,VLOOKUP(CONCATENATE($A125,"_",L$1),'Master Data Item List'!$D$3:$F$585,2,0),VLOOKUP(CONCATENATE(RIGHT($A125,3),"_",L$1),'Master Data Item List'!$D$3:$F$585,2,0)),"")</f>
        <v/>
      </c>
      <c r="M125" t="str">
        <f>IFERROR(IF($C125=0,VLOOKUP(CONCATENATE($A125,"_",M$1),'Master Data Item List'!$D$3:$F$585,2,0),VLOOKUP(CONCATENATE(RIGHT($A125,3),"_",M$1),'Master Data Item List'!$D$3:$F$585,2,0)),"")</f>
        <v/>
      </c>
      <c r="N125" t="str">
        <f>IFERROR(IF($C125=0,VLOOKUP(CONCATENATE($A125,"_",N$1),'Master Data Item List'!$D$3:$F$585,2,0),VLOOKUP(CONCATENATE(RIGHT($A125,3),"_",N$1),'Master Data Item List'!$D$3:$F$585,2,0)),"")</f>
        <v/>
      </c>
      <c r="O125" t="str">
        <f>IFERROR(IF($C125=0,VLOOKUP(CONCATENATE($A125,"_",O$1),'Master Data Item List'!$D$3:$F$585,2,0),VLOOKUP(CONCATENATE(RIGHT($A125,3),"_",O$1),'Master Data Item List'!$D$3:$F$585,2,0)),"")</f>
        <v/>
      </c>
      <c r="P125" t="str">
        <f>IFERROR(IF($C125=0,VLOOKUP(CONCATENATE($A125,"_",P$1),'Master Data Item List'!$D$3:$F$585,2,0),VLOOKUP(CONCATENATE(RIGHT($A125,3),"_",P$1),'Master Data Item List'!$D$3:$F$585,2,0)),"")</f>
        <v/>
      </c>
      <c r="Q125" t="str">
        <f>IFERROR(IF($C125=0,VLOOKUP(CONCATENATE($A125,"_",Q$1),'Master Data Item List'!$D$3:$F$585,2,0),VLOOKUP(CONCATENATE(RIGHT($A125,3),"_",Q$1),'Master Data Item List'!$D$3:$F$585,2,0)),"")</f>
        <v/>
      </c>
      <c r="R125" t="str">
        <f>IFERROR(IF($C125=0,VLOOKUP(CONCATENATE($A125,"_",R$1),'Master Data Item List'!$D$3:$F$585,2,0),VLOOKUP(CONCATENATE(RIGHT($A125,3),"_",R$1),'Master Data Item List'!$D$3:$F$585,2,0)),"")</f>
        <v/>
      </c>
    </row>
    <row r="126" spans="1:18">
      <c r="A126" t="s">
        <v>1501</v>
      </c>
      <c r="B126" t="str">
        <f t="shared" si="2"/>
        <v>CYP202CareActivity</v>
      </c>
      <c r="C126">
        <f t="shared" si="3"/>
        <v>0</v>
      </c>
      <c r="D126" t="str">
        <f>IFERROR(IF($C126=0,VLOOKUP(CONCATENATE($A126,"_",D$1),'Master Data Item List'!$D$3:$F$585,2,0),VLOOKUP(CONCATENATE(RIGHT($A126,3),"_",D$1),'Master Data Item List'!$D$3:$F$585,2,0)),"")</f>
        <v>CodedObservation</v>
      </c>
      <c r="E126" t="str">
        <f>IFERROR(IF($C126=0,VLOOKUP(CONCATENATE($A126,"_",E$1),'Master Data Item List'!$D$3:$F$585,2,0),VLOOKUP(CONCATENATE(RIGHT($A126,3),"_",E$1),'Master Data Item List'!$D$3:$F$585,2,0)),"")</f>
        <v/>
      </c>
      <c r="F126" t="str">
        <f>IFERROR(IF($C126=0,VLOOKUP(CONCATENATE($A126,"_",F$1),'Master Data Item List'!$D$3:$F$585,2,0),VLOOKUP(CONCATENATE(RIGHT($A126,3),"_",F$1),'Master Data Item List'!$D$3:$F$585,2,0)),"")</f>
        <v/>
      </c>
      <c r="G126" t="str">
        <f>IFERROR(IF($C126=0,VLOOKUP(CONCATENATE($A126,"_",G$1),'Master Data Item List'!$D$3:$F$585,2,0),VLOOKUP(CONCATENATE(RIGHT($A126,3),"_",G$1),'Master Data Item List'!$D$3:$F$585,2,0)),"")</f>
        <v/>
      </c>
      <c r="H126" t="str">
        <f>IFERROR(IF($C126=0,VLOOKUP(CONCATENATE($A126,"_",H$1),'Master Data Item List'!$D$3:$F$585,2,0),VLOOKUP(CONCATENATE(RIGHT($A126,3),"_",H$1),'Master Data Item List'!$D$3:$F$585,2,0)),"")</f>
        <v/>
      </c>
      <c r="I126" t="str">
        <f>IFERROR(IF($C126=0,VLOOKUP(CONCATENATE($A126,"_",I$1),'Master Data Item List'!$D$3:$F$585,2,0),VLOOKUP(CONCATENATE(RIGHT($A126,3),"_",I$1),'Master Data Item List'!$D$3:$F$585,2,0)),"")</f>
        <v/>
      </c>
      <c r="J126" t="str">
        <f>IFERROR(IF($C126=0,VLOOKUP(CONCATENATE($A126,"_",J$1),'Master Data Item List'!$D$3:$F$585,2,0),VLOOKUP(CONCATENATE(RIGHT($A126,3),"_",J$1),'Master Data Item List'!$D$3:$F$585,2,0)),"")</f>
        <v/>
      </c>
      <c r="K126" t="str">
        <f>IFERROR(IF($C126=0,VLOOKUP(CONCATENATE($A126,"_",K$1),'Master Data Item List'!$D$3:$F$585,2,0),VLOOKUP(CONCATENATE(RIGHT($A126,3),"_",K$1),'Master Data Item List'!$D$3:$F$585,2,0)),"")</f>
        <v/>
      </c>
      <c r="L126" t="str">
        <f>IFERROR(IF($C126=0,VLOOKUP(CONCATENATE($A126,"_",L$1),'Master Data Item List'!$D$3:$F$585,2,0),VLOOKUP(CONCATENATE(RIGHT($A126,3),"_",L$1),'Master Data Item List'!$D$3:$F$585,2,0)),"")</f>
        <v/>
      </c>
      <c r="M126" t="str">
        <f>IFERROR(IF($C126=0,VLOOKUP(CONCATENATE($A126,"_",M$1),'Master Data Item List'!$D$3:$F$585,2,0),VLOOKUP(CONCATENATE(RIGHT($A126,3),"_",M$1),'Master Data Item List'!$D$3:$F$585,2,0)),"")</f>
        <v/>
      </c>
      <c r="N126" t="str">
        <f>IFERROR(IF($C126=0,VLOOKUP(CONCATENATE($A126,"_",N$1),'Master Data Item List'!$D$3:$F$585,2,0),VLOOKUP(CONCATENATE(RIGHT($A126,3),"_",N$1),'Master Data Item List'!$D$3:$F$585,2,0)),"")</f>
        <v/>
      </c>
      <c r="O126" t="str">
        <f>IFERROR(IF($C126=0,VLOOKUP(CONCATENATE($A126,"_",O$1),'Master Data Item List'!$D$3:$F$585,2,0),VLOOKUP(CONCATENATE(RIGHT($A126,3),"_",O$1),'Master Data Item List'!$D$3:$F$585,2,0)),"")</f>
        <v/>
      </c>
      <c r="P126" t="str">
        <f>IFERROR(IF($C126=0,VLOOKUP(CONCATENATE($A126,"_",P$1),'Master Data Item List'!$D$3:$F$585,2,0),VLOOKUP(CONCATENATE(RIGHT($A126,3),"_",P$1),'Master Data Item List'!$D$3:$F$585,2,0)),"")</f>
        <v/>
      </c>
      <c r="Q126" t="str">
        <f>IFERROR(IF($C126=0,VLOOKUP(CONCATENATE($A126,"_",Q$1),'Master Data Item List'!$D$3:$F$585,2,0),VLOOKUP(CONCATENATE(RIGHT($A126,3),"_",Q$1),'Master Data Item List'!$D$3:$F$585,2,0)),"")</f>
        <v/>
      </c>
      <c r="R126" t="str">
        <f>IFERROR(IF($C126=0,VLOOKUP(CONCATENATE($A126,"_",R$1),'Master Data Item List'!$D$3:$F$585,2,0),VLOOKUP(CONCATENATE(RIGHT($A126,3),"_",R$1),'Master Data Item List'!$D$3:$F$585,2,0)),"")</f>
        <v/>
      </c>
    </row>
    <row r="127" spans="1:18">
      <c r="A127" t="s">
        <v>1502</v>
      </c>
      <c r="B127" t="str">
        <f t="shared" si="2"/>
        <v>CYP202CareActivity</v>
      </c>
      <c r="C127">
        <f t="shared" si="3"/>
        <v>0</v>
      </c>
      <c r="D127" t="str">
        <f>IFERROR(IF($C127=0,VLOOKUP(CONCATENATE($A127,"_",D$1),'Master Data Item List'!$D$3:$F$585,2,0),VLOOKUP(CONCATENATE(RIGHT($A127,3),"_",D$1),'Master Data Item List'!$D$3:$F$585,2,0)),"")</f>
        <v>ObsevationValue</v>
      </c>
      <c r="E127" t="str">
        <f>IFERROR(IF($C127=0,VLOOKUP(CONCATENATE($A127,"_",E$1),'Master Data Item List'!$D$3:$F$585,2,0),VLOOKUP(CONCATENATE(RIGHT($A127,3),"_",E$1),'Master Data Item List'!$D$3:$F$585,2,0)),"")</f>
        <v/>
      </c>
      <c r="F127" t="str">
        <f>IFERROR(IF($C127=0,VLOOKUP(CONCATENATE($A127,"_",F$1),'Master Data Item List'!$D$3:$F$585,2,0),VLOOKUP(CONCATENATE(RIGHT($A127,3),"_",F$1),'Master Data Item List'!$D$3:$F$585,2,0)),"")</f>
        <v/>
      </c>
      <c r="G127" t="str">
        <f>IFERROR(IF($C127=0,VLOOKUP(CONCATENATE($A127,"_",G$1),'Master Data Item List'!$D$3:$F$585,2,0),VLOOKUP(CONCATENATE(RIGHT($A127,3),"_",G$1),'Master Data Item List'!$D$3:$F$585,2,0)),"")</f>
        <v/>
      </c>
      <c r="H127" t="str">
        <f>IFERROR(IF($C127=0,VLOOKUP(CONCATENATE($A127,"_",H$1),'Master Data Item List'!$D$3:$F$585,2,0),VLOOKUP(CONCATENATE(RIGHT($A127,3),"_",H$1),'Master Data Item List'!$D$3:$F$585,2,0)),"")</f>
        <v/>
      </c>
      <c r="I127" t="str">
        <f>IFERROR(IF($C127=0,VLOOKUP(CONCATENATE($A127,"_",I$1),'Master Data Item List'!$D$3:$F$585,2,0),VLOOKUP(CONCATENATE(RIGHT($A127,3),"_",I$1),'Master Data Item List'!$D$3:$F$585,2,0)),"")</f>
        <v/>
      </c>
      <c r="J127" t="str">
        <f>IFERROR(IF($C127=0,VLOOKUP(CONCATENATE($A127,"_",J$1),'Master Data Item List'!$D$3:$F$585,2,0),VLOOKUP(CONCATENATE(RIGHT($A127,3),"_",J$1),'Master Data Item List'!$D$3:$F$585,2,0)),"")</f>
        <v/>
      </c>
      <c r="K127" t="str">
        <f>IFERROR(IF($C127=0,VLOOKUP(CONCATENATE($A127,"_",K$1),'Master Data Item List'!$D$3:$F$585,2,0),VLOOKUP(CONCATENATE(RIGHT($A127,3),"_",K$1),'Master Data Item List'!$D$3:$F$585,2,0)),"")</f>
        <v/>
      </c>
      <c r="L127" t="str">
        <f>IFERROR(IF($C127=0,VLOOKUP(CONCATENATE($A127,"_",L$1),'Master Data Item List'!$D$3:$F$585,2,0),VLOOKUP(CONCATENATE(RIGHT($A127,3),"_",L$1),'Master Data Item List'!$D$3:$F$585,2,0)),"")</f>
        <v/>
      </c>
      <c r="M127" t="str">
        <f>IFERROR(IF($C127=0,VLOOKUP(CONCATENATE($A127,"_",M$1),'Master Data Item List'!$D$3:$F$585,2,0),VLOOKUP(CONCATENATE(RIGHT($A127,3),"_",M$1),'Master Data Item List'!$D$3:$F$585,2,0)),"")</f>
        <v/>
      </c>
      <c r="N127" t="str">
        <f>IFERROR(IF($C127=0,VLOOKUP(CONCATENATE($A127,"_",N$1),'Master Data Item List'!$D$3:$F$585,2,0),VLOOKUP(CONCATENATE(RIGHT($A127,3),"_",N$1),'Master Data Item List'!$D$3:$F$585,2,0)),"")</f>
        <v/>
      </c>
      <c r="O127" t="str">
        <f>IFERROR(IF($C127=0,VLOOKUP(CONCATENATE($A127,"_",O$1),'Master Data Item List'!$D$3:$F$585,2,0),VLOOKUP(CONCATENATE(RIGHT($A127,3),"_",O$1),'Master Data Item List'!$D$3:$F$585,2,0)),"")</f>
        <v/>
      </c>
      <c r="P127" t="str">
        <f>IFERROR(IF($C127=0,VLOOKUP(CONCATENATE($A127,"_",P$1),'Master Data Item List'!$D$3:$F$585,2,0),VLOOKUP(CONCATENATE(RIGHT($A127,3),"_",P$1),'Master Data Item List'!$D$3:$F$585,2,0)),"")</f>
        <v/>
      </c>
      <c r="Q127" t="str">
        <f>IFERROR(IF($C127=0,VLOOKUP(CONCATENATE($A127,"_",Q$1),'Master Data Item List'!$D$3:$F$585,2,0),VLOOKUP(CONCATENATE(RIGHT($A127,3),"_",Q$1),'Master Data Item List'!$D$3:$F$585,2,0)),"")</f>
        <v/>
      </c>
      <c r="R127" t="str">
        <f>IFERROR(IF($C127=0,VLOOKUP(CONCATENATE($A127,"_",R$1),'Master Data Item List'!$D$3:$F$585,2,0),VLOOKUP(CONCATENATE(RIGHT($A127,3),"_",R$1),'Master Data Item List'!$D$3:$F$585,2,0)),"")</f>
        <v/>
      </c>
    </row>
    <row r="128" spans="1:18">
      <c r="A128" t="s">
        <v>1503</v>
      </c>
      <c r="B128" t="str">
        <f t="shared" si="2"/>
        <v>CYP202CareActivity</v>
      </c>
      <c r="C128">
        <f t="shared" si="3"/>
        <v>0</v>
      </c>
      <c r="D128" t="str">
        <f>IFERROR(IF($C128=0,VLOOKUP(CONCATENATE($A128,"_",D$1),'Master Data Item List'!$D$3:$F$585,2,0),VLOOKUP(CONCATENATE(RIGHT($A128,3),"_",D$1),'Master Data Item List'!$D$3:$F$585,2,0)),"")</f>
        <v>UC_UnitOfMeasurement</v>
      </c>
      <c r="E128" t="str">
        <f>IFERROR(IF($C128=0,VLOOKUP(CONCATENATE($A128,"_",E$1),'Master Data Item List'!$D$3:$F$585,2,0),VLOOKUP(CONCATENATE(RIGHT($A128,3),"_",E$1),'Master Data Item List'!$D$3:$F$585,2,0)),"")</f>
        <v/>
      </c>
      <c r="F128" t="str">
        <f>IFERROR(IF($C128=0,VLOOKUP(CONCATENATE($A128,"_",F$1),'Master Data Item List'!$D$3:$F$585,2,0),VLOOKUP(CONCATENATE(RIGHT($A128,3),"_",F$1),'Master Data Item List'!$D$3:$F$585,2,0)),"")</f>
        <v/>
      </c>
      <c r="G128" t="str">
        <f>IFERROR(IF($C128=0,VLOOKUP(CONCATENATE($A128,"_",G$1),'Master Data Item List'!$D$3:$F$585,2,0),VLOOKUP(CONCATENATE(RIGHT($A128,3),"_",G$1),'Master Data Item List'!$D$3:$F$585,2,0)),"")</f>
        <v/>
      </c>
      <c r="H128" t="str">
        <f>IFERROR(IF($C128=0,VLOOKUP(CONCATENATE($A128,"_",H$1),'Master Data Item List'!$D$3:$F$585,2,0),VLOOKUP(CONCATENATE(RIGHT($A128,3),"_",H$1),'Master Data Item List'!$D$3:$F$585,2,0)),"")</f>
        <v/>
      </c>
      <c r="I128" t="str">
        <f>IFERROR(IF($C128=0,VLOOKUP(CONCATENATE($A128,"_",I$1),'Master Data Item List'!$D$3:$F$585,2,0),VLOOKUP(CONCATENATE(RIGHT($A128,3),"_",I$1),'Master Data Item List'!$D$3:$F$585,2,0)),"")</f>
        <v/>
      </c>
      <c r="J128" t="str">
        <f>IFERROR(IF($C128=0,VLOOKUP(CONCATENATE($A128,"_",J$1),'Master Data Item List'!$D$3:$F$585,2,0),VLOOKUP(CONCATENATE(RIGHT($A128,3),"_",J$1),'Master Data Item List'!$D$3:$F$585,2,0)),"")</f>
        <v/>
      </c>
      <c r="K128" t="str">
        <f>IFERROR(IF($C128=0,VLOOKUP(CONCATENATE($A128,"_",K$1),'Master Data Item List'!$D$3:$F$585,2,0),VLOOKUP(CONCATENATE(RIGHT($A128,3),"_",K$1),'Master Data Item List'!$D$3:$F$585,2,0)),"")</f>
        <v/>
      </c>
      <c r="L128" t="str">
        <f>IFERROR(IF($C128=0,VLOOKUP(CONCATENATE($A128,"_",L$1),'Master Data Item List'!$D$3:$F$585,2,0),VLOOKUP(CONCATENATE(RIGHT($A128,3),"_",L$1),'Master Data Item List'!$D$3:$F$585,2,0)),"")</f>
        <v/>
      </c>
      <c r="M128" t="str">
        <f>IFERROR(IF($C128=0,VLOOKUP(CONCATENATE($A128,"_",M$1),'Master Data Item List'!$D$3:$F$585,2,0),VLOOKUP(CONCATENATE(RIGHT($A128,3),"_",M$1),'Master Data Item List'!$D$3:$F$585,2,0)),"")</f>
        <v/>
      </c>
      <c r="N128" t="str">
        <f>IFERROR(IF($C128=0,VLOOKUP(CONCATENATE($A128,"_",N$1),'Master Data Item List'!$D$3:$F$585,2,0),VLOOKUP(CONCATENATE(RIGHT($A128,3),"_",N$1),'Master Data Item List'!$D$3:$F$585,2,0)),"")</f>
        <v/>
      </c>
      <c r="O128" t="str">
        <f>IFERROR(IF($C128=0,VLOOKUP(CONCATENATE($A128,"_",O$1),'Master Data Item List'!$D$3:$F$585,2,0),VLOOKUP(CONCATENATE(RIGHT($A128,3),"_",O$1),'Master Data Item List'!$D$3:$F$585,2,0)),"")</f>
        <v/>
      </c>
      <c r="P128" t="str">
        <f>IFERROR(IF($C128=0,VLOOKUP(CONCATENATE($A128,"_",P$1),'Master Data Item List'!$D$3:$F$585,2,0),VLOOKUP(CONCATENATE(RIGHT($A128,3),"_",P$1),'Master Data Item List'!$D$3:$F$585,2,0)),"")</f>
        <v/>
      </c>
      <c r="Q128" t="str">
        <f>IFERROR(IF($C128=0,VLOOKUP(CONCATENATE($A128,"_",Q$1),'Master Data Item List'!$D$3:$F$585,2,0),VLOOKUP(CONCATENATE(RIGHT($A128,3),"_",Q$1),'Master Data Item List'!$D$3:$F$585,2,0)),"")</f>
        <v/>
      </c>
      <c r="R128" t="str">
        <f>IFERROR(IF($C128=0,VLOOKUP(CONCATENATE($A128,"_",R$1),'Master Data Item List'!$D$3:$F$585,2,0),VLOOKUP(CONCATENATE(RIGHT($A128,3),"_",R$1),'Master Data Item List'!$D$3:$F$585,2,0)),"")</f>
        <v/>
      </c>
    </row>
    <row r="129" spans="1:18">
      <c r="A129" t="s">
        <v>1504</v>
      </c>
      <c r="B129" t="str">
        <f t="shared" si="2"/>
        <v>CYP301GroupSession</v>
      </c>
      <c r="C129">
        <f t="shared" si="3"/>
        <v>1</v>
      </c>
      <c r="D129" t="str">
        <f>IFERROR(IF($C129=0,VLOOKUP(CONCATENATE($A129,"_",D$1),'Master Data Item List'!$D$3:$F$585,2,0),VLOOKUP(CONCATENATE(RIGHT($A129,3),"_",D$1),'Master Data Item List'!$D$3:$F$585,2,0)),"")</f>
        <v>OrgID_Commissioner</v>
      </c>
      <c r="E129" t="str">
        <f>IFERROR(IF($C129=0,VLOOKUP(CONCATENATE($A129,"_",E$1),'Master Data Item List'!$D$3:$F$585,2,0),VLOOKUP(CONCATENATE(RIGHT($A129,3),"_",E$1),'Master Data Item List'!$D$3:$F$585,2,0)),"")</f>
        <v>OrgID_Commissoner</v>
      </c>
      <c r="F129" t="str">
        <f>IFERROR(IF($C129=0,VLOOKUP(CONCATENATE($A129,"_",F$1),'Master Data Item List'!$D$3:$F$585,2,0),VLOOKUP(CONCATENATE(RIGHT($A129,3),"_",F$1),'Master Data Item List'!$D$3:$F$585,2,0)),"")</f>
        <v>OrgID_Commissioner</v>
      </c>
      <c r="G129" t="str">
        <f>IFERROR(IF($C129=0,VLOOKUP(CONCATENATE($A129,"_",G$1),'Master Data Item List'!$D$3:$F$585,2,0),VLOOKUP(CONCATENATE(RIGHT($A129,3),"_",G$1),'Master Data Item List'!$D$3:$F$585,2,0)),"")</f>
        <v>OrgID_Commissioner</v>
      </c>
      <c r="H129" t="str">
        <f>IFERROR(IF($C129=0,VLOOKUP(CONCATENATE($A129,"_",H$1),'Master Data Item List'!$D$3:$F$585,2,0),VLOOKUP(CONCATENATE(RIGHT($A129,3),"_",H$1),'Master Data Item List'!$D$3:$F$585,2,0)),"")</f>
        <v/>
      </c>
      <c r="I129" t="str">
        <f>IFERROR(IF($C129=0,VLOOKUP(CONCATENATE($A129,"_",I$1),'Master Data Item List'!$D$3:$F$585,2,0),VLOOKUP(CONCATENATE(RIGHT($A129,3),"_",I$1),'Master Data Item List'!$D$3:$F$585,2,0)),"")</f>
        <v/>
      </c>
      <c r="J129" t="str">
        <f>IFERROR(IF($C129=0,VLOOKUP(CONCATENATE($A129,"_",J$1),'Master Data Item List'!$D$3:$F$585,2,0),VLOOKUP(CONCATENATE(RIGHT($A129,3),"_",J$1),'Master Data Item List'!$D$3:$F$585,2,0)),"")</f>
        <v/>
      </c>
      <c r="K129" t="str">
        <f>IFERROR(IF($C129=0,VLOOKUP(CONCATENATE($A129,"_",K$1),'Master Data Item List'!$D$3:$F$585,2,0),VLOOKUP(CONCATENATE(RIGHT($A129,3),"_",K$1),'Master Data Item List'!$D$3:$F$585,2,0)),"")</f>
        <v/>
      </c>
      <c r="L129" t="str">
        <f>IFERROR(IF($C129=0,VLOOKUP(CONCATENATE($A129,"_",L$1),'Master Data Item List'!$D$3:$F$585,2,0),VLOOKUP(CONCATENATE(RIGHT($A129,3),"_",L$1),'Master Data Item List'!$D$3:$F$585,2,0)),"")</f>
        <v/>
      </c>
      <c r="M129" t="str">
        <f>IFERROR(IF($C129=0,VLOOKUP(CONCATENATE($A129,"_",M$1),'Master Data Item List'!$D$3:$F$585,2,0),VLOOKUP(CONCATENATE(RIGHT($A129,3),"_",M$1),'Master Data Item List'!$D$3:$F$585,2,0)),"")</f>
        <v/>
      </c>
      <c r="N129" t="str">
        <f>IFERROR(IF($C129=0,VLOOKUP(CONCATENATE($A129,"_",N$1),'Master Data Item List'!$D$3:$F$585,2,0),VLOOKUP(CONCATENATE(RIGHT($A129,3),"_",N$1),'Master Data Item List'!$D$3:$F$585,2,0)),"")</f>
        <v/>
      </c>
      <c r="O129" t="str">
        <f>IFERROR(IF($C129=0,VLOOKUP(CONCATENATE($A129,"_",O$1),'Master Data Item List'!$D$3:$F$585,2,0),VLOOKUP(CONCATENATE(RIGHT($A129,3),"_",O$1),'Master Data Item List'!$D$3:$F$585,2,0)),"")</f>
        <v/>
      </c>
      <c r="P129" t="str">
        <f>IFERROR(IF($C129=0,VLOOKUP(CONCATENATE($A129,"_",P$1),'Master Data Item List'!$D$3:$F$585,2,0),VLOOKUP(CONCATENATE(RIGHT($A129,3),"_",P$1),'Master Data Item List'!$D$3:$F$585,2,0)),"")</f>
        <v/>
      </c>
      <c r="Q129" t="str">
        <f>IFERROR(IF($C129=0,VLOOKUP(CONCATENATE($A129,"_",Q$1),'Master Data Item List'!$D$3:$F$585,2,0),VLOOKUP(CONCATENATE(RIGHT($A129,3),"_",Q$1),'Master Data Item List'!$D$3:$F$585,2,0)),"")</f>
        <v/>
      </c>
      <c r="R129" t="str">
        <f>IFERROR(IF($C129=0,VLOOKUP(CONCATENATE($A129,"_",R$1),'Master Data Item List'!$D$3:$F$585,2,0),VLOOKUP(CONCATENATE(RIGHT($A129,3),"_",R$1),'Master Data Item List'!$D$3:$F$585,2,0)),"")</f>
        <v/>
      </c>
    </row>
    <row r="130" spans="1:18">
      <c r="A130" t="s">
        <v>1505</v>
      </c>
      <c r="B130" t="str">
        <f t="shared" si="2"/>
        <v>CYP301GroupSession</v>
      </c>
      <c r="C130">
        <f t="shared" si="3"/>
        <v>1</v>
      </c>
      <c r="D130" t="str">
        <f>IFERROR(IF($C130=0,VLOOKUP(CONCATENATE($A130,"_",D$1),'Master Data Item List'!$D$3:$F$585,2,0),VLOOKUP(CONCATENATE(RIGHT($A130,3),"_",D$1),'Master Data Item List'!$D$3:$F$585,2,0)),"")</f>
        <v>ServiceLineAgreement</v>
      </c>
      <c r="E130" t="str">
        <f>IFERROR(IF($C130=0,VLOOKUP(CONCATENATE($A130,"_",E$1),'Master Data Item List'!$D$3:$F$585,2,0),VLOOKUP(CONCATENATE(RIGHT($A130,3),"_",E$1),'Master Data Item List'!$D$3:$F$585,2,0)),"")</f>
        <v>TeamID_Local</v>
      </c>
      <c r="F130" t="str">
        <f>IFERROR(IF($C130=0,VLOOKUP(CONCATENATE($A130,"_",F$1),'Master Data Item List'!$D$3:$F$585,2,0),VLOOKUP(CONCATENATE(RIGHT($A130,3),"_",F$1),'Master Data Item List'!$D$3:$F$585,2,0)),"")</f>
        <v>ServiceLineAgreement</v>
      </c>
      <c r="G130" t="str">
        <f>IFERROR(IF($C130=0,VLOOKUP(CONCATENATE($A130,"_",G$1),'Master Data Item List'!$D$3:$F$585,2,0),VLOOKUP(CONCATENATE(RIGHT($A130,3),"_",G$1),'Master Data Item List'!$D$3:$F$585,2,0)),"")</f>
        <v/>
      </c>
      <c r="H130" t="str">
        <f>IFERROR(IF($C130=0,VLOOKUP(CONCATENATE($A130,"_",H$1),'Master Data Item List'!$D$3:$F$585,2,0),VLOOKUP(CONCATENATE(RIGHT($A130,3),"_",H$1),'Master Data Item List'!$D$3:$F$585,2,0)),"")</f>
        <v/>
      </c>
      <c r="I130" t="str">
        <f>IFERROR(IF($C130=0,VLOOKUP(CONCATENATE($A130,"_",I$1),'Master Data Item List'!$D$3:$F$585,2,0),VLOOKUP(CONCATENATE(RIGHT($A130,3),"_",I$1),'Master Data Item List'!$D$3:$F$585,2,0)),"")</f>
        <v/>
      </c>
      <c r="J130" t="str">
        <f>IFERROR(IF($C130=0,VLOOKUP(CONCATENATE($A130,"_",J$1),'Master Data Item List'!$D$3:$F$585,2,0),VLOOKUP(CONCATENATE(RIGHT($A130,3),"_",J$1),'Master Data Item List'!$D$3:$F$585,2,0)),"")</f>
        <v/>
      </c>
      <c r="K130" t="str">
        <f>IFERROR(IF($C130=0,VLOOKUP(CONCATENATE($A130,"_",K$1),'Master Data Item List'!$D$3:$F$585,2,0),VLOOKUP(CONCATENATE(RIGHT($A130,3),"_",K$1),'Master Data Item List'!$D$3:$F$585,2,0)),"")</f>
        <v/>
      </c>
      <c r="L130" t="str">
        <f>IFERROR(IF($C130=0,VLOOKUP(CONCATENATE($A130,"_",L$1),'Master Data Item List'!$D$3:$F$585,2,0),VLOOKUP(CONCATENATE(RIGHT($A130,3),"_",L$1),'Master Data Item List'!$D$3:$F$585,2,0)),"")</f>
        <v/>
      </c>
      <c r="M130" t="str">
        <f>IFERROR(IF($C130=0,VLOOKUP(CONCATENATE($A130,"_",M$1),'Master Data Item List'!$D$3:$F$585,2,0),VLOOKUP(CONCATENATE(RIGHT($A130,3),"_",M$1),'Master Data Item List'!$D$3:$F$585,2,0)),"")</f>
        <v/>
      </c>
      <c r="N130" t="str">
        <f>IFERROR(IF($C130=0,VLOOKUP(CONCATENATE($A130,"_",N$1),'Master Data Item List'!$D$3:$F$585,2,0),VLOOKUP(CONCATENATE(RIGHT($A130,3),"_",N$1),'Master Data Item List'!$D$3:$F$585,2,0)),"")</f>
        <v/>
      </c>
      <c r="O130" t="str">
        <f>IFERROR(IF($C130=0,VLOOKUP(CONCATENATE($A130,"_",O$1),'Master Data Item List'!$D$3:$F$585,2,0),VLOOKUP(CONCATENATE(RIGHT($A130,3),"_",O$1),'Master Data Item List'!$D$3:$F$585,2,0)),"")</f>
        <v/>
      </c>
      <c r="P130" t="str">
        <f>IFERROR(IF($C130=0,VLOOKUP(CONCATENATE($A130,"_",P$1),'Master Data Item List'!$D$3:$F$585,2,0),VLOOKUP(CONCATENATE(RIGHT($A130,3),"_",P$1),'Master Data Item List'!$D$3:$F$585,2,0)),"")</f>
        <v/>
      </c>
      <c r="Q130" t="str">
        <f>IFERROR(IF($C130=0,VLOOKUP(CONCATENATE($A130,"_",Q$1),'Master Data Item List'!$D$3:$F$585,2,0),VLOOKUP(CONCATENATE(RIGHT($A130,3),"_",Q$1),'Master Data Item List'!$D$3:$F$585,2,0)),"")</f>
        <v/>
      </c>
      <c r="R130" t="str">
        <f>IFERROR(IF($C130=0,VLOOKUP(CONCATENATE($A130,"_",R$1),'Master Data Item List'!$D$3:$F$585,2,0),VLOOKUP(CONCATENATE(RIGHT($A130,3),"_",R$1),'Master Data Item List'!$D$3:$F$585,2,0)),"")</f>
        <v/>
      </c>
    </row>
    <row r="131" spans="1:18">
      <c r="A131" t="s">
        <v>1506</v>
      </c>
      <c r="B131" t="str">
        <f t="shared" si="2"/>
        <v>CYP301GroupSession</v>
      </c>
      <c r="C131">
        <f t="shared" si="3"/>
        <v>1</v>
      </c>
      <c r="D131" t="str">
        <f>IFERROR(IF($C131=0,VLOOKUP(CONCATENATE($A131,"_",D$1),'Master Data Item List'!$D$3:$F$585,2,0),VLOOKUP(CONCATENATE(RIGHT($A131,3),"_",D$1),'Master Data Item List'!$D$3:$F$585,2,0)),"")</f>
        <v>Activity_LocationType</v>
      </c>
      <c r="E131" t="str">
        <f>IFERROR(IF($C131=0,VLOOKUP(CONCATENATE($A131,"_",E$1),'Master Data Item List'!$D$3:$F$585,2,0),VLOOKUP(CONCATENATE(RIGHT($A131,3),"_",E$1),'Master Data Item List'!$D$3:$F$585,2,0)),"")</f>
        <v>Activity_LocationType</v>
      </c>
      <c r="F131" t="str">
        <f>IFERROR(IF($C131=0,VLOOKUP(CONCATENATE($A131,"_",F$1),'Master Data Item List'!$D$3:$F$585,2,0),VLOOKUP(CONCATENATE(RIGHT($A131,3),"_",F$1),'Master Data Item List'!$D$3:$F$585,2,0)),"")</f>
        <v>Activity_LocationType</v>
      </c>
      <c r="G131" t="str">
        <f>IFERROR(IF($C131=0,VLOOKUP(CONCATENATE($A131,"_",G$1),'Master Data Item List'!$D$3:$F$585,2,0),VLOOKUP(CONCATENATE(RIGHT($A131,3),"_",G$1),'Master Data Item List'!$D$3:$F$585,2,0)),"")</f>
        <v/>
      </c>
      <c r="H131" t="str">
        <f>IFERROR(IF($C131=0,VLOOKUP(CONCATENATE($A131,"_",H$1),'Master Data Item List'!$D$3:$F$585,2,0),VLOOKUP(CONCATENATE(RIGHT($A131,3),"_",H$1),'Master Data Item List'!$D$3:$F$585,2,0)),"")</f>
        <v/>
      </c>
      <c r="I131" t="str">
        <f>IFERROR(IF($C131=0,VLOOKUP(CONCATENATE($A131,"_",I$1),'Master Data Item List'!$D$3:$F$585,2,0),VLOOKUP(CONCATENATE(RIGHT($A131,3),"_",I$1),'Master Data Item List'!$D$3:$F$585,2,0)),"")</f>
        <v/>
      </c>
      <c r="J131" t="str">
        <f>IFERROR(IF($C131=0,VLOOKUP(CONCATENATE($A131,"_",J$1),'Master Data Item List'!$D$3:$F$585,2,0),VLOOKUP(CONCATENATE(RIGHT($A131,3),"_",J$1),'Master Data Item List'!$D$3:$F$585,2,0)),"")</f>
        <v/>
      </c>
      <c r="K131" t="str">
        <f>IFERROR(IF($C131=0,VLOOKUP(CONCATENATE($A131,"_",K$1),'Master Data Item List'!$D$3:$F$585,2,0),VLOOKUP(CONCATENATE(RIGHT($A131,3),"_",K$1),'Master Data Item List'!$D$3:$F$585,2,0)),"")</f>
        <v/>
      </c>
      <c r="L131" t="str">
        <f>IFERROR(IF($C131=0,VLOOKUP(CONCATENATE($A131,"_",L$1),'Master Data Item List'!$D$3:$F$585,2,0),VLOOKUP(CONCATENATE(RIGHT($A131,3),"_",L$1),'Master Data Item List'!$D$3:$F$585,2,0)),"")</f>
        <v/>
      </c>
      <c r="M131" t="str">
        <f>IFERROR(IF($C131=0,VLOOKUP(CONCATENATE($A131,"_",M$1),'Master Data Item List'!$D$3:$F$585,2,0),VLOOKUP(CONCATENATE(RIGHT($A131,3),"_",M$1),'Master Data Item List'!$D$3:$F$585,2,0)),"")</f>
        <v/>
      </c>
      <c r="N131" t="str">
        <f>IFERROR(IF($C131=0,VLOOKUP(CONCATENATE($A131,"_",N$1),'Master Data Item List'!$D$3:$F$585,2,0),VLOOKUP(CONCATENATE(RIGHT($A131,3),"_",N$1),'Master Data Item List'!$D$3:$F$585,2,0)),"")</f>
        <v/>
      </c>
      <c r="O131" t="str">
        <f>IFERROR(IF($C131=0,VLOOKUP(CONCATENATE($A131,"_",O$1),'Master Data Item List'!$D$3:$F$585,2,0),VLOOKUP(CONCATENATE(RIGHT($A131,3),"_",O$1),'Master Data Item List'!$D$3:$F$585,2,0)),"")</f>
        <v/>
      </c>
      <c r="P131" t="str">
        <f>IFERROR(IF($C131=0,VLOOKUP(CONCATENATE($A131,"_",P$1),'Master Data Item List'!$D$3:$F$585,2,0),VLOOKUP(CONCATENATE(RIGHT($A131,3),"_",P$1),'Master Data Item List'!$D$3:$F$585,2,0)),"")</f>
        <v/>
      </c>
      <c r="Q131" t="str">
        <f>IFERROR(IF($C131=0,VLOOKUP(CONCATENATE($A131,"_",Q$1),'Master Data Item List'!$D$3:$F$585,2,0),VLOOKUP(CONCATENATE(RIGHT($A131,3),"_",Q$1),'Master Data Item List'!$D$3:$F$585,2,0)),"")</f>
        <v/>
      </c>
      <c r="R131" t="str">
        <f>IFERROR(IF($C131=0,VLOOKUP(CONCATENATE($A131,"_",R$1),'Master Data Item List'!$D$3:$F$585,2,0),VLOOKUP(CONCATENATE(RIGHT($A131,3),"_",R$1),'Master Data Item List'!$D$3:$F$585,2,0)),"")</f>
        <v/>
      </c>
    </row>
    <row r="132" spans="1:18">
      <c r="A132" t="s">
        <v>1507</v>
      </c>
      <c r="B132" t="str">
        <f t="shared" si="2"/>
        <v>CYP301GroupSession</v>
      </c>
      <c r="C132">
        <f t="shared" si="3"/>
        <v>1</v>
      </c>
      <c r="D132" t="str">
        <f>IFERROR(IF($C132=0,VLOOKUP(CONCATENATE($A132,"_",D$1),'Master Data Item List'!$D$3:$F$585,2,0),VLOOKUP(CONCATENATE(RIGHT($A132,3),"_",D$1),'Master Data Item List'!$D$3:$F$585,2,0)),"")</f>
        <v>Treatment_OrgSiteID</v>
      </c>
      <c r="E132" t="str">
        <f>IFERROR(IF($C132=0,VLOOKUP(CONCATENATE($A132,"_",E$1),'Master Data Item List'!$D$3:$F$585,2,0),VLOOKUP(CONCATENATE(RIGHT($A132,3),"_",E$1),'Master Data Item List'!$D$3:$F$585,2,0)),"")</f>
        <v>Treatment_OrgSiteID</v>
      </c>
      <c r="F132" t="str">
        <f>IFERROR(IF($C132=0,VLOOKUP(CONCATENATE($A132,"_",F$1),'Master Data Item List'!$D$3:$F$585,2,0),VLOOKUP(CONCATENATE(RIGHT($A132,3),"_",F$1),'Master Data Item List'!$D$3:$F$585,2,0)),"")</f>
        <v/>
      </c>
      <c r="G132" t="str">
        <f>IFERROR(IF($C132=0,VLOOKUP(CONCATENATE($A132,"_",G$1),'Master Data Item List'!$D$3:$F$585,2,0),VLOOKUP(CONCATENATE(RIGHT($A132,3),"_",G$1),'Master Data Item List'!$D$3:$F$585,2,0)),"")</f>
        <v/>
      </c>
      <c r="H132" t="str">
        <f>IFERROR(IF($C132=0,VLOOKUP(CONCATENATE($A132,"_",H$1),'Master Data Item List'!$D$3:$F$585,2,0),VLOOKUP(CONCATENATE(RIGHT($A132,3),"_",H$1),'Master Data Item List'!$D$3:$F$585,2,0)),"")</f>
        <v/>
      </c>
      <c r="I132" t="str">
        <f>IFERROR(IF($C132=0,VLOOKUP(CONCATENATE($A132,"_",I$1),'Master Data Item List'!$D$3:$F$585,2,0),VLOOKUP(CONCATENATE(RIGHT($A132,3),"_",I$1),'Master Data Item List'!$D$3:$F$585,2,0)),"")</f>
        <v/>
      </c>
      <c r="J132" t="str">
        <f>IFERROR(IF($C132=0,VLOOKUP(CONCATENATE($A132,"_",J$1),'Master Data Item List'!$D$3:$F$585,2,0),VLOOKUP(CONCATENATE(RIGHT($A132,3),"_",J$1),'Master Data Item List'!$D$3:$F$585,2,0)),"")</f>
        <v/>
      </c>
      <c r="K132" t="str">
        <f>IFERROR(IF($C132=0,VLOOKUP(CONCATENATE($A132,"_",K$1),'Master Data Item List'!$D$3:$F$585,2,0),VLOOKUP(CONCATENATE(RIGHT($A132,3),"_",K$1),'Master Data Item List'!$D$3:$F$585,2,0)),"")</f>
        <v/>
      </c>
      <c r="L132" t="str">
        <f>IFERROR(IF($C132=0,VLOOKUP(CONCATENATE($A132,"_",L$1),'Master Data Item List'!$D$3:$F$585,2,0),VLOOKUP(CONCATENATE(RIGHT($A132,3),"_",L$1),'Master Data Item List'!$D$3:$F$585,2,0)),"")</f>
        <v/>
      </c>
      <c r="M132" t="str">
        <f>IFERROR(IF($C132=0,VLOOKUP(CONCATENATE($A132,"_",M$1),'Master Data Item List'!$D$3:$F$585,2,0),VLOOKUP(CONCATENATE(RIGHT($A132,3),"_",M$1),'Master Data Item List'!$D$3:$F$585,2,0)),"")</f>
        <v/>
      </c>
      <c r="N132" t="str">
        <f>IFERROR(IF($C132=0,VLOOKUP(CONCATENATE($A132,"_",N$1),'Master Data Item List'!$D$3:$F$585,2,0),VLOOKUP(CONCATENATE(RIGHT($A132,3),"_",N$1),'Master Data Item List'!$D$3:$F$585,2,0)),"")</f>
        <v/>
      </c>
      <c r="O132" t="str">
        <f>IFERROR(IF($C132=0,VLOOKUP(CONCATENATE($A132,"_",O$1),'Master Data Item List'!$D$3:$F$585,2,0),VLOOKUP(CONCATENATE(RIGHT($A132,3),"_",O$1),'Master Data Item List'!$D$3:$F$585,2,0)),"")</f>
        <v/>
      </c>
      <c r="P132" t="str">
        <f>IFERROR(IF($C132=0,VLOOKUP(CONCATENATE($A132,"_",P$1),'Master Data Item List'!$D$3:$F$585,2,0),VLOOKUP(CONCATENATE(RIGHT($A132,3),"_",P$1),'Master Data Item List'!$D$3:$F$585,2,0)),"")</f>
        <v/>
      </c>
      <c r="Q132" t="str">
        <f>IFERROR(IF($C132=0,VLOOKUP(CONCATENATE($A132,"_",Q$1),'Master Data Item List'!$D$3:$F$585,2,0),VLOOKUP(CONCATENATE(RIGHT($A132,3),"_",Q$1),'Master Data Item List'!$D$3:$F$585,2,0)),"")</f>
        <v/>
      </c>
      <c r="R132" t="str">
        <f>IFERROR(IF($C132=0,VLOOKUP(CONCATENATE($A132,"_",R$1),'Master Data Item List'!$D$3:$F$585,2,0),VLOOKUP(CONCATENATE(RIGHT($A132,3),"_",R$1),'Master Data Item List'!$D$3:$F$585,2,0)),"")</f>
        <v/>
      </c>
    </row>
    <row r="133" spans="1:18">
      <c r="A133" t="s">
        <v>1604</v>
      </c>
      <c r="B133" t="str">
        <f t="shared" si="2"/>
        <v>CYP301GroupSession</v>
      </c>
      <c r="C133">
        <f t="shared" si="3"/>
        <v>0</v>
      </c>
      <c r="D133" t="str">
        <f>IFERROR(IF($C133=0,VLOOKUP(CONCATENATE($A133,"_",D$1),'Master Data Item List'!$D$3:$F$585,2,0),VLOOKUP(CONCATENATE(RIGHT($A133,3),"_",D$1),'Master Data Item List'!$D$3:$F$585,2,0)),"")</f>
        <v>GroupSessionID</v>
      </c>
      <c r="E133" t="str">
        <f>IFERROR(IF($C133=0,VLOOKUP(CONCATENATE($A133,"_",E$1),'Master Data Item List'!$D$3:$F$585,2,0),VLOOKUP(CONCATENATE(RIGHT($A133,3),"_",E$1),'Master Data Item List'!$D$3:$F$585,2,0)),"")</f>
        <v/>
      </c>
      <c r="F133" t="str">
        <f>IFERROR(IF($C133=0,VLOOKUP(CONCATENATE($A133,"_",F$1),'Master Data Item List'!$D$3:$F$585,2,0),VLOOKUP(CONCATENATE(RIGHT($A133,3),"_",F$1),'Master Data Item List'!$D$3:$F$585,2,0)),"")</f>
        <v/>
      </c>
      <c r="G133" t="str">
        <f>IFERROR(IF($C133=0,VLOOKUP(CONCATENATE($A133,"_",G$1),'Master Data Item List'!$D$3:$F$585,2,0),VLOOKUP(CONCATENATE(RIGHT($A133,3),"_",G$1),'Master Data Item List'!$D$3:$F$585,2,0)),"")</f>
        <v/>
      </c>
      <c r="H133" t="str">
        <f>IFERROR(IF($C133=0,VLOOKUP(CONCATENATE($A133,"_",H$1),'Master Data Item List'!$D$3:$F$585,2,0),VLOOKUP(CONCATENATE(RIGHT($A133,3),"_",H$1),'Master Data Item List'!$D$3:$F$585,2,0)),"")</f>
        <v/>
      </c>
      <c r="I133" t="str">
        <f>IFERROR(IF($C133=0,VLOOKUP(CONCATENATE($A133,"_",I$1),'Master Data Item List'!$D$3:$F$585,2,0),VLOOKUP(CONCATENATE(RIGHT($A133,3),"_",I$1),'Master Data Item List'!$D$3:$F$585,2,0)),"")</f>
        <v/>
      </c>
      <c r="J133" t="str">
        <f>IFERROR(IF($C133=0,VLOOKUP(CONCATENATE($A133,"_",J$1),'Master Data Item List'!$D$3:$F$585,2,0),VLOOKUP(CONCATENATE(RIGHT($A133,3),"_",J$1),'Master Data Item List'!$D$3:$F$585,2,0)),"")</f>
        <v/>
      </c>
      <c r="K133" t="str">
        <f>IFERROR(IF($C133=0,VLOOKUP(CONCATENATE($A133,"_",K$1),'Master Data Item List'!$D$3:$F$585,2,0),VLOOKUP(CONCATENATE(RIGHT($A133,3),"_",K$1),'Master Data Item List'!$D$3:$F$585,2,0)),"")</f>
        <v/>
      </c>
      <c r="L133" t="str">
        <f>IFERROR(IF($C133=0,VLOOKUP(CONCATENATE($A133,"_",L$1),'Master Data Item List'!$D$3:$F$585,2,0),VLOOKUP(CONCATENATE(RIGHT($A133,3),"_",L$1),'Master Data Item List'!$D$3:$F$585,2,0)),"")</f>
        <v/>
      </c>
      <c r="M133" t="str">
        <f>IFERROR(IF($C133=0,VLOOKUP(CONCATENATE($A133,"_",M$1),'Master Data Item List'!$D$3:$F$585,2,0),VLOOKUP(CONCATENATE(RIGHT($A133,3),"_",M$1),'Master Data Item List'!$D$3:$F$585,2,0)),"")</f>
        <v/>
      </c>
      <c r="N133" t="str">
        <f>IFERROR(IF($C133=0,VLOOKUP(CONCATENATE($A133,"_",N$1),'Master Data Item List'!$D$3:$F$585,2,0),VLOOKUP(CONCATENATE(RIGHT($A133,3),"_",N$1),'Master Data Item List'!$D$3:$F$585,2,0)),"")</f>
        <v/>
      </c>
      <c r="O133" t="str">
        <f>IFERROR(IF($C133=0,VLOOKUP(CONCATENATE($A133,"_",O$1),'Master Data Item List'!$D$3:$F$585,2,0),VLOOKUP(CONCATENATE(RIGHT($A133,3),"_",O$1),'Master Data Item List'!$D$3:$F$585,2,0)),"")</f>
        <v/>
      </c>
      <c r="P133" t="str">
        <f>IFERROR(IF($C133=0,VLOOKUP(CONCATENATE($A133,"_",P$1),'Master Data Item List'!$D$3:$F$585,2,0),VLOOKUP(CONCATENATE(RIGHT($A133,3),"_",P$1),'Master Data Item List'!$D$3:$F$585,2,0)),"")</f>
        <v/>
      </c>
      <c r="Q133" t="str">
        <f>IFERROR(IF($C133=0,VLOOKUP(CONCATENATE($A133,"_",Q$1),'Master Data Item List'!$D$3:$F$585,2,0),VLOOKUP(CONCATENATE(RIGHT($A133,3),"_",Q$1),'Master Data Item List'!$D$3:$F$585,2,0)),"")</f>
        <v/>
      </c>
      <c r="R133" t="str">
        <f>IFERROR(IF($C133=0,VLOOKUP(CONCATENATE($A133,"_",R$1),'Master Data Item List'!$D$3:$F$585,2,0),VLOOKUP(CONCATENATE(RIGHT($A133,3),"_",R$1),'Master Data Item List'!$D$3:$F$585,2,0)),"")</f>
        <v/>
      </c>
    </row>
    <row r="134" spans="1:18">
      <c r="A134" t="s">
        <v>1605</v>
      </c>
      <c r="B134" t="str">
        <f t="shared" si="2"/>
        <v>CYP301GroupSession</v>
      </c>
      <c r="C134">
        <f t="shared" si="3"/>
        <v>0</v>
      </c>
      <c r="D134" t="str">
        <f>IFERROR(IF($C134=0,VLOOKUP(CONCATENATE($A134,"_",D$1),'Master Data Item List'!$D$3:$F$585,2,0),VLOOKUP(CONCATENATE(RIGHT($A134,3),"_",D$1),'Master Data Item List'!$D$3:$F$585,2,0)),"")</f>
        <v>GoupSession_Date</v>
      </c>
      <c r="E134" t="str">
        <f>IFERROR(IF($C134=0,VLOOKUP(CONCATENATE($A134,"_",E$1),'Master Data Item List'!$D$3:$F$585,2,0),VLOOKUP(CONCATENATE(RIGHT($A134,3),"_",E$1),'Master Data Item List'!$D$3:$F$585,2,0)),"")</f>
        <v/>
      </c>
      <c r="F134" t="str">
        <f>IFERROR(IF($C134=0,VLOOKUP(CONCATENATE($A134,"_",F$1),'Master Data Item List'!$D$3:$F$585,2,0),VLOOKUP(CONCATENATE(RIGHT($A134,3),"_",F$1),'Master Data Item List'!$D$3:$F$585,2,0)),"")</f>
        <v/>
      </c>
      <c r="G134" t="str">
        <f>IFERROR(IF($C134=0,VLOOKUP(CONCATENATE($A134,"_",G$1),'Master Data Item List'!$D$3:$F$585,2,0),VLOOKUP(CONCATENATE(RIGHT($A134,3),"_",G$1),'Master Data Item List'!$D$3:$F$585,2,0)),"")</f>
        <v/>
      </c>
      <c r="H134" t="str">
        <f>IFERROR(IF($C134=0,VLOOKUP(CONCATENATE($A134,"_",H$1),'Master Data Item List'!$D$3:$F$585,2,0),VLOOKUP(CONCATENATE(RIGHT($A134,3),"_",H$1),'Master Data Item List'!$D$3:$F$585,2,0)),"")</f>
        <v/>
      </c>
      <c r="I134" t="str">
        <f>IFERROR(IF($C134=0,VLOOKUP(CONCATENATE($A134,"_",I$1),'Master Data Item List'!$D$3:$F$585,2,0),VLOOKUP(CONCATENATE(RIGHT($A134,3),"_",I$1),'Master Data Item List'!$D$3:$F$585,2,0)),"")</f>
        <v/>
      </c>
      <c r="J134" t="str">
        <f>IFERROR(IF($C134=0,VLOOKUP(CONCATENATE($A134,"_",J$1),'Master Data Item List'!$D$3:$F$585,2,0),VLOOKUP(CONCATENATE(RIGHT($A134,3),"_",J$1),'Master Data Item List'!$D$3:$F$585,2,0)),"")</f>
        <v/>
      </c>
      <c r="K134" t="str">
        <f>IFERROR(IF($C134=0,VLOOKUP(CONCATENATE($A134,"_",K$1),'Master Data Item List'!$D$3:$F$585,2,0),VLOOKUP(CONCATENATE(RIGHT($A134,3),"_",K$1),'Master Data Item List'!$D$3:$F$585,2,0)),"")</f>
        <v/>
      </c>
      <c r="L134" t="str">
        <f>IFERROR(IF($C134=0,VLOOKUP(CONCATENATE($A134,"_",L$1),'Master Data Item List'!$D$3:$F$585,2,0),VLOOKUP(CONCATENATE(RIGHT($A134,3),"_",L$1),'Master Data Item List'!$D$3:$F$585,2,0)),"")</f>
        <v/>
      </c>
      <c r="M134" t="str">
        <f>IFERROR(IF($C134=0,VLOOKUP(CONCATENATE($A134,"_",M$1),'Master Data Item List'!$D$3:$F$585,2,0),VLOOKUP(CONCATENATE(RIGHT($A134,3),"_",M$1),'Master Data Item List'!$D$3:$F$585,2,0)),"")</f>
        <v/>
      </c>
      <c r="N134" t="str">
        <f>IFERROR(IF($C134=0,VLOOKUP(CONCATENATE($A134,"_",N$1),'Master Data Item List'!$D$3:$F$585,2,0),VLOOKUP(CONCATENATE(RIGHT($A134,3),"_",N$1),'Master Data Item List'!$D$3:$F$585,2,0)),"")</f>
        <v/>
      </c>
      <c r="O134" t="str">
        <f>IFERROR(IF($C134=0,VLOOKUP(CONCATENATE($A134,"_",O$1),'Master Data Item List'!$D$3:$F$585,2,0),VLOOKUP(CONCATENATE(RIGHT($A134,3),"_",O$1),'Master Data Item List'!$D$3:$F$585,2,0)),"")</f>
        <v/>
      </c>
      <c r="P134" t="str">
        <f>IFERROR(IF($C134=0,VLOOKUP(CONCATENATE($A134,"_",P$1),'Master Data Item List'!$D$3:$F$585,2,0),VLOOKUP(CONCATENATE(RIGHT($A134,3),"_",P$1),'Master Data Item List'!$D$3:$F$585,2,0)),"")</f>
        <v/>
      </c>
      <c r="Q134" t="str">
        <f>IFERROR(IF($C134=0,VLOOKUP(CONCATENATE($A134,"_",Q$1),'Master Data Item List'!$D$3:$F$585,2,0),VLOOKUP(CONCATENATE(RIGHT($A134,3),"_",Q$1),'Master Data Item List'!$D$3:$F$585,2,0)),"")</f>
        <v/>
      </c>
      <c r="R134" t="str">
        <f>IFERROR(IF($C134=0,VLOOKUP(CONCATENATE($A134,"_",R$1),'Master Data Item List'!$D$3:$F$585,2,0),VLOOKUP(CONCATENATE(RIGHT($A134,3),"_",R$1),'Master Data Item List'!$D$3:$F$585,2,0)),"")</f>
        <v/>
      </c>
    </row>
    <row r="135" spans="1:18">
      <c r="A135" t="s">
        <v>1606</v>
      </c>
      <c r="B135" t="str">
        <f t="shared" si="2"/>
        <v>CYP301GroupSession</v>
      </c>
      <c r="C135">
        <f t="shared" si="3"/>
        <v>0</v>
      </c>
      <c r="D135" t="str">
        <f>IFERROR(IF($C135=0,VLOOKUP(CONCATENATE($A135,"_",D$1),'Master Data Item List'!$D$3:$F$585,2,0),VLOOKUP(CONCATENATE(RIGHT($A135,3),"_",D$1),'Master Data Item List'!$D$3:$F$585,2,0)),"")</f>
        <v>GroupSession_Duration</v>
      </c>
      <c r="E135" t="str">
        <f>IFERROR(IF($C135=0,VLOOKUP(CONCATENATE($A135,"_",E$1),'Master Data Item List'!$D$3:$F$585,2,0),VLOOKUP(CONCATENATE(RIGHT($A135,3),"_",E$1),'Master Data Item List'!$D$3:$F$585,2,0)),"")</f>
        <v/>
      </c>
      <c r="F135" t="str">
        <f>IFERROR(IF($C135=0,VLOOKUP(CONCATENATE($A135,"_",F$1),'Master Data Item List'!$D$3:$F$585,2,0),VLOOKUP(CONCATENATE(RIGHT($A135,3),"_",F$1),'Master Data Item List'!$D$3:$F$585,2,0)),"")</f>
        <v/>
      </c>
      <c r="G135" t="str">
        <f>IFERROR(IF($C135=0,VLOOKUP(CONCATENATE($A135,"_",G$1),'Master Data Item List'!$D$3:$F$585,2,0),VLOOKUP(CONCATENATE(RIGHT($A135,3),"_",G$1),'Master Data Item List'!$D$3:$F$585,2,0)),"")</f>
        <v/>
      </c>
      <c r="H135" t="str">
        <f>IFERROR(IF($C135=0,VLOOKUP(CONCATENATE($A135,"_",H$1),'Master Data Item List'!$D$3:$F$585,2,0),VLOOKUP(CONCATENATE(RIGHT($A135,3),"_",H$1),'Master Data Item List'!$D$3:$F$585,2,0)),"")</f>
        <v/>
      </c>
      <c r="I135" t="str">
        <f>IFERROR(IF($C135=0,VLOOKUP(CONCATENATE($A135,"_",I$1),'Master Data Item List'!$D$3:$F$585,2,0),VLOOKUP(CONCATENATE(RIGHT($A135,3),"_",I$1),'Master Data Item List'!$D$3:$F$585,2,0)),"")</f>
        <v/>
      </c>
      <c r="J135" t="str">
        <f>IFERROR(IF($C135=0,VLOOKUP(CONCATENATE($A135,"_",J$1),'Master Data Item List'!$D$3:$F$585,2,0),VLOOKUP(CONCATENATE(RIGHT($A135,3),"_",J$1),'Master Data Item List'!$D$3:$F$585,2,0)),"")</f>
        <v/>
      </c>
      <c r="K135" t="str">
        <f>IFERROR(IF($C135=0,VLOOKUP(CONCATENATE($A135,"_",K$1),'Master Data Item List'!$D$3:$F$585,2,0),VLOOKUP(CONCATENATE(RIGHT($A135,3),"_",K$1),'Master Data Item List'!$D$3:$F$585,2,0)),"")</f>
        <v/>
      </c>
      <c r="L135" t="str">
        <f>IFERROR(IF($C135=0,VLOOKUP(CONCATENATE($A135,"_",L$1),'Master Data Item List'!$D$3:$F$585,2,0),VLOOKUP(CONCATENATE(RIGHT($A135,3),"_",L$1),'Master Data Item List'!$D$3:$F$585,2,0)),"")</f>
        <v/>
      </c>
      <c r="M135" t="str">
        <f>IFERROR(IF($C135=0,VLOOKUP(CONCATENATE($A135,"_",M$1),'Master Data Item List'!$D$3:$F$585,2,0),VLOOKUP(CONCATENATE(RIGHT($A135,3),"_",M$1),'Master Data Item List'!$D$3:$F$585,2,0)),"")</f>
        <v/>
      </c>
      <c r="N135" t="str">
        <f>IFERROR(IF($C135=0,VLOOKUP(CONCATENATE($A135,"_",N$1),'Master Data Item List'!$D$3:$F$585,2,0),VLOOKUP(CONCATENATE(RIGHT($A135,3),"_",N$1),'Master Data Item List'!$D$3:$F$585,2,0)),"")</f>
        <v/>
      </c>
      <c r="O135" t="str">
        <f>IFERROR(IF($C135=0,VLOOKUP(CONCATENATE($A135,"_",O$1),'Master Data Item List'!$D$3:$F$585,2,0),VLOOKUP(CONCATENATE(RIGHT($A135,3),"_",O$1),'Master Data Item List'!$D$3:$F$585,2,0)),"")</f>
        <v/>
      </c>
      <c r="P135" t="str">
        <f>IFERROR(IF($C135=0,VLOOKUP(CONCATENATE($A135,"_",P$1),'Master Data Item List'!$D$3:$F$585,2,0),VLOOKUP(CONCATENATE(RIGHT($A135,3),"_",P$1),'Master Data Item List'!$D$3:$F$585,2,0)),"")</f>
        <v/>
      </c>
      <c r="Q135" t="str">
        <f>IFERROR(IF($C135=0,VLOOKUP(CONCATENATE($A135,"_",Q$1),'Master Data Item List'!$D$3:$F$585,2,0),VLOOKUP(CONCATENATE(RIGHT($A135,3),"_",Q$1),'Master Data Item List'!$D$3:$F$585,2,0)),"")</f>
        <v/>
      </c>
      <c r="R135" t="str">
        <f>IFERROR(IF($C135=0,VLOOKUP(CONCATENATE($A135,"_",R$1),'Master Data Item List'!$D$3:$F$585,2,0),VLOOKUP(CONCATENATE(RIGHT($A135,3),"_",R$1),'Master Data Item List'!$D$3:$F$585,2,0)),"")</f>
        <v/>
      </c>
    </row>
    <row r="136" spans="1:18">
      <c r="A136" t="s">
        <v>1607</v>
      </c>
      <c r="B136" t="str">
        <f t="shared" si="2"/>
        <v>CYP301GroupSession</v>
      </c>
      <c r="C136">
        <f t="shared" si="3"/>
        <v>0</v>
      </c>
      <c r="D136" t="str">
        <f>IFERROR(IF($C136=0,VLOOKUP(CONCATENATE($A136,"_",D$1),'Master Data Item List'!$D$3:$F$585,2,0),VLOOKUP(CONCATENATE(RIGHT($A136,3),"_",D$1),'Master Data Item List'!$D$3:$F$585,2,0)),"")</f>
        <v>GroupSession_Type</v>
      </c>
      <c r="E136" t="str">
        <f>IFERROR(IF($C136=0,VLOOKUP(CONCATENATE($A136,"_",E$1),'Master Data Item List'!$D$3:$F$585,2,0),VLOOKUP(CONCATENATE(RIGHT($A136,3),"_",E$1),'Master Data Item List'!$D$3:$F$585,2,0)),"")</f>
        <v/>
      </c>
      <c r="F136" t="str">
        <f>IFERROR(IF($C136=0,VLOOKUP(CONCATENATE($A136,"_",F$1),'Master Data Item List'!$D$3:$F$585,2,0),VLOOKUP(CONCATENATE(RIGHT($A136,3),"_",F$1),'Master Data Item List'!$D$3:$F$585,2,0)),"")</f>
        <v/>
      </c>
      <c r="G136" t="str">
        <f>IFERROR(IF($C136=0,VLOOKUP(CONCATENATE($A136,"_",G$1),'Master Data Item List'!$D$3:$F$585,2,0),VLOOKUP(CONCATENATE(RIGHT($A136,3),"_",G$1),'Master Data Item List'!$D$3:$F$585,2,0)),"")</f>
        <v/>
      </c>
      <c r="H136" t="str">
        <f>IFERROR(IF($C136=0,VLOOKUP(CONCATENATE($A136,"_",H$1),'Master Data Item List'!$D$3:$F$585,2,0),VLOOKUP(CONCATENATE(RIGHT($A136,3),"_",H$1),'Master Data Item List'!$D$3:$F$585,2,0)),"")</f>
        <v/>
      </c>
      <c r="I136" t="str">
        <f>IFERROR(IF($C136=0,VLOOKUP(CONCATENATE($A136,"_",I$1),'Master Data Item List'!$D$3:$F$585,2,0),VLOOKUP(CONCATENATE(RIGHT($A136,3),"_",I$1),'Master Data Item List'!$D$3:$F$585,2,0)),"")</f>
        <v/>
      </c>
      <c r="J136" t="str">
        <f>IFERROR(IF($C136=0,VLOOKUP(CONCATENATE($A136,"_",J$1),'Master Data Item List'!$D$3:$F$585,2,0),VLOOKUP(CONCATENATE(RIGHT($A136,3),"_",J$1),'Master Data Item List'!$D$3:$F$585,2,0)),"")</f>
        <v/>
      </c>
      <c r="K136" t="str">
        <f>IFERROR(IF($C136=0,VLOOKUP(CONCATENATE($A136,"_",K$1),'Master Data Item List'!$D$3:$F$585,2,0),VLOOKUP(CONCATENATE(RIGHT($A136,3),"_",K$1),'Master Data Item List'!$D$3:$F$585,2,0)),"")</f>
        <v/>
      </c>
      <c r="L136" t="str">
        <f>IFERROR(IF($C136=0,VLOOKUP(CONCATENATE($A136,"_",L$1),'Master Data Item List'!$D$3:$F$585,2,0),VLOOKUP(CONCATENATE(RIGHT($A136,3),"_",L$1),'Master Data Item List'!$D$3:$F$585,2,0)),"")</f>
        <v/>
      </c>
      <c r="M136" t="str">
        <f>IFERROR(IF($C136=0,VLOOKUP(CONCATENATE($A136,"_",M$1),'Master Data Item List'!$D$3:$F$585,2,0),VLOOKUP(CONCATENATE(RIGHT($A136,3),"_",M$1),'Master Data Item List'!$D$3:$F$585,2,0)),"")</f>
        <v/>
      </c>
      <c r="N136" t="str">
        <f>IFERROR(IF($C136=0,VLOOKUP(CONCATENATE($A136,"_",N$1),'Master Data Item List'!$D$3:$F$585,2,0),VLOOKUP(CONCATENATE(RIGHT($A136,3),"_",N$1),'Master Data Item List'!$D$3:$F$585,2,0)),"")</f>
        <v/>
      </c>
      <c r="O136" t="str">
        <f>IFERROR(IF($C136=0,VLOOKUP(CONCATENATE($A136,"_",O$1),'Master Data Item List'!$D$3:$F$585,2,0),VLOOKUP(CONCATENATE(RIGHT($A136,3),"_",O$1),'Master Data Item List'!$D$3:$F$585,2,0)),"")</f>
        <v/>
      </c>
      <c r="P136" t="str">
        <f>IFERROR(IF($C136=0,VLOOKUP(CONCATENATE($A136,"_",P$1),'Master Data Item List'!$D$3:$F$585,2,0),VLOOKUP(CONCATENATE(RIGHT($A136,3),"_",P$1),'Master Data Item List'!$D$3:$F$585,2,0)),"")</f>
        <v/>
      </c>
      <c r="Q136" t="str">
        <f>IFERROR(IF($C136=0,VLOOKUP(CONCATENATE($A136,"_",Q$1),'Master Data Item List'!$D$3:$F$585,2,0),VLOOKUP(CONCATENATE(RIGHT($A136,3),"_",Q$1),'Master Data Item List'!$D$3:$F$585,2,0)),"")</f>
        <v/>
      </c>
      <c r="R136" t="str">
        <f>IFERROR(IF($C136=0,VLOOKUP(CONCATENATE($A136,"_",R$1),'Master Data Item List'!$D$3:$F$585,2,0),VLOOKUP(CONCATENATE(RIGHT($A136,3),"_",R$1),'Master Data Item List'!$D$3:$F$585,2,0)),"")</f>
        <v/>
      </c>
    </row>
    <row r="137" spans="1:18">
      <c r="A137" t="s">
        <v>1508</v>
      </c>
      <c r="B137" t="str">
        <f t="shared" si="2"/>
        <v>CYP301GroupSession</v>
      </c>
      <c r="C137">
        <f t="shared" si="3"/>
        <v>0</v>
      </c>
      <c r="D137" t="str">
        <f>IFERROR(IF($C137=0,VLOOKUP(CONCATENATE($A137,"_",D$1),'Master Data Item List'!$D$3:$F$585,2,0),VLOOKUP(CONCATENATE(RIGHT($A137,3),"_",D$1),'Master Data Item List'!$D$3:$F$585,2,0)),"")</f>
        <v>NumberOfParticipants</v>
      </c>
      <c r="E137" t="str">
        <f>IFERROR(IF($C137=0,VLOOKUP(CONCATENATE($A137,"_",E$1),'Master Data Item List'!$D$3:$F$585,2,0),VLOOKUP(CONCATENATE(RIGHT($A137,3),"_",E$1),'Master Data Item List'!$D$3:$F$585,2,0)),"")</f>
        <v/>
      </c>
      <c r="F137" t="str">
        <f>IFERROR(IF($C137=0,VLOOKUP(CONCATENATE($A137,"_",F$1),'Master Data Item List'!$D$3:$F$585,2,0),VLOOKUP(CONCATENATE(RIGHT($A137,3),"_",F$1),'Master Data Item List'!$D$3:$F$585,2,0)),"")</f>
        <v/>
      </c>
      <c r="G137" t="str">
        <f>IFERROR(IF($C137=0,VLOOKUP(CONCATENATE($A137,"_",G$1),'Master Data Item List'!$D$3:$F$585,2,0),VLOOKUP(CONCATENATE(RIGHT($A137,3),"_",G$1),'Master Data Item List'!$D$3:$F$585,2,0)),"")</f>
        <v/>
      </c>
      <c r="H137" t="str">
        <f>IFERROR(IF($C137=0,VLOOKUP(CONCATENATE($A137,"_",H$1),'Master Data Item List'!$D$3:$F$585,2,0),VLOOKUP(CONCATENATE(RIGHT($A137,3),"_",H$1),'Master Data Item List'!$D$3:$F$585,2,0)),"")</f>
        <v/>
      </c>
      <c r="I137" t="str">
        <f>IFERROR(IF($C137=0,VLOOKUP(CONCATENATE($A137,"_",I$1),'Master Data Item List'!$D$3:$F$585,2,0),VLOOKUP(CONCATENATE(RIGHT($A137,3),"_",I$1),'Master Data Item List'!$D$3:$F$585,2,0)),"")</f>
        <v/>
      </c>
      <c r="J137" t="str">
        <f>IFERROR(IF($C137=0,VLOOKUP(CONCATENATE($A137,"_",J$1),'Master Data Item List'!$D$3:$F$585,2,0),VLOOKUP(CONCATENATE(RIGHT($A137,3),"_",J$1),'Master Data Item List'!$D$3:$F$585,2,0)),"")</f>
        <v/>
      </c>
      <c r="K137" t="str">
        <f>IFERROR(IF($C137=0,VLOOKUP(CONCATENATE($A137,"_",K$1),'Master Data Item List'!$D$3:$F$585,2,0),VLOOKUP(CONCATENATE(RIGHT($A137,3),"_",K$1),'Master Data Item List'!$D$3:$F$585,2,0)),"")</f>
        <v/>
      </c>
      <c r="L137" t="str">
        <f>IFERROR(IF($C137=0,VLOOKUP(CONCATENATE($A137,"_",L$1),'Master Data Item List'!$D$3:$F$585,2,0),VLOOKUP(CONCATENATE(RIGHT($A137,3),"_",L$1),'Master Data Item List'!$D$3:$F$585,2,0)),"")</f>
        <v/>
      </c>
      <c r="M137" t="str">
        <f>IFERROR(IF($C137=0,VLOOKUP(CONCATENATE($A137,"_",M$1),'Master Data Item List'!$D$3:$F$585,2,0),VLOOKUP(CONCATENATE(RIGHT($A137,3),"_",M$1),'Master Data Item List'!$D$3:$F$585,2,0)),"")</f>
        <v/>
      </c>
      <c r="N137" t="str">
        <f>IFERROR(IF($C137=0,VLOOKUP(CONCATENATE($A137,"_",N$1),'Master Data Item List'!$D$3:$F$585,2,0),VLOOKUP(CONCATENATE(RIGHT($A137,3),"_",N$1),'Master Data Item List'!$D$3:$F$585,2,0)),"")</f>
        <v/>
      </c>
      <c r="O137" t="str">
        <f>IFERROR(IF($C137=0,VLOOKUP(CONCATENATE($A137,"_",O$1),'Master Data Item List'!$D$3:$F$585,2,0),VLOOKUP(CONCATENATE(RIGHT($A137,3),"_",O$1),'Master Data Item List'!$D$3:$F$585,2,0)),"")</f>
        <v/>
      </c>
      <c r="P137" t="str">
        <f>IFERROR(IF($C137=0,VLOOKUP(CONCATENATE($A137,"_",P$1),'Master Data Item List'!$D$3:$F$585,2,0),VLOOKUP(CONCATENATE(RIGHT($A137,3),"_",P$1),'Master Data Item List'!$D$3:$F$585,2,0)),"")</f>
        <v/>
      </c>
      <c r="Q137" t="str">
        <f>IFERROR(IF($C137=0,VLOOKUP(CONCATENATE($A137,"_",Q$1),'Master Data Item List'!$D$3:$F$585,2,0),VLOOKUP(CONCATENATE(RIGHT($A137,3),"_",Q$1),'Master Data Item List'!$D$3:$F$585,2,0)),"")</f>
        <v/>
      </c>
      <c r="R137" t="str">
        <f>IFERROR(IF($C137=0,VLOOKUP(CONCATENATE($A137,"_",R$1),'Master Data Item List'!$D$3:$F$585,2,0),VLOOKUP(CONCATENATE(RIGHT($A137,3),"_",R$1),'Master Data Item List'!$D$3:$F$585,2,0)),"")</f>
        <v/>
      </c>
    </row>
    <row r="138" spans="1:18">
      <c r="A138" t="s">
        <v>1509</v>
      </c>
      <c r="B138" t="str">
        <f t="shared" si="2"/>
        <v>CYP301GroupSession</v>
      </c>
      <c r="C138">
        <f t="shared" si="3"/>
        <v>0</v>
      </c>
      <c r="D138" t="str">
        <f>IFERROR(IF($C138=0,VLOOKUP(CONCATENATE($A138,"_",D$1),'Master Data Item List'!$D$3:$F$585,2,0),VLOOKUP(CONCATENATE(RIGHT($A138,3),"_",D$1),'Master Data Item List'!$D$3:$F$585,2,0)),"")</f>
        <v>CareProfessionalID_Local</v>
      </c>
      <c r="E138" t="str">
        <f>IFERROR(IF($C138=0,VLOOKUP(CONCATENATE($A138,"_",E$1),'Master Data Item List'!$D$3:$F$585,2,0),VLOOKUP(CONCATENATE(RIGHT($A138,3),"_",E$1),'Master Data Item List'!$D$3:$F$585,2,0)),"")</f>
        <v/>
      </c>
      <c r="F138" t="str">
        <f>IFERROR(IF($C138=0,VLOOKUP(CONCATENATE($A138,"_",F$1),'Master Data Item List'!$D$3:$F$585,2,0),VLOOKUP(CONCATENATE(RIGHT($A138,3),"_",F$1),'Master Data Item List'!$D$3:$F$585,2,0)),"")</f>
        <v/>
      </c>
      <c r="G138" t="str">
        <f>IFERROR(IF($C138=0,VLOOKUP(CONCATENATE($A138,"_",G$1),'Master Data Item List'!$D$3:$F$585,2,0),VLOOKUP(CONCATENATE(RIGHT($A138,3),"_",G$1),'Master Data Item List'!$D$3:$F$585,2,0)),"")</f>
        <v/>
      </c>
      <c r="H138" t="str">
        <f>IFERROR(IF($C138=0,VLOOKUP(CONCATENATE($A138,"_",H$1),'Master Data Item List'!$D$3:$F$585,2,0),VLOOKUP(CONCATENATE(RIGHT($A138,3),"_",H$1),'Master Data Item List'!$D$3:$F$585,2,0)),"")</f>
        <v/>
      </c>
      <c r="I138" t="str">
        <f>IFERROR(IF($C138=0,VLOOKUP(CONCATENATE($A138,"_",I$1),'Master Data Item List'!$D$3:$F$585,2,0),VLOOKUP(CONCATENATE(RIGHT($A138,3),"_",I$1),'Master Data Item List'!$D$3:$F$585,2,0)),"")</f>
        <v/>
      </c>
      <c r="J138" t="str">
        <f>IFERROR(IF($C138=0,VLOOKUP(CONCATENATE($A138,"_",J$1),'Master Data Item List'!$D$3:$F$585,2,0),VLOOKUP(CONCATENATE(RIGHT($A138,3),"_",J$1),'Master Data Item List'!$D$3:$F$585,2,0)),"")</f>
        <v/>
      </c>
      <c r="K138" t="str">
        <f>IFERROR(IF($C138=0,VLOOKUP(CONCATENATE($A138,"_",K$1),'Master Data Item List'!$D$3:$F$585,2,0),VLOOKUP(CONCATENATE(RIGHT($A138,3),"_",K$1),'Master Data Item List'!$D$3:$F$585,2,0)),"")</f>
        <v/>
      </c>
      <c r="L138" t="str">
        <f>IFERROR(IF($C138=0,VLOOKUP(CONCATENATE($A138,"_",L$1),'Master Data Item List'!$D$3:$F$585,2,0),VLOOKUP(CONCATENATE(RIGHT($A138,3),"_",L$1),'Master Data Item List'!$D$3:$F$585,2,0)),"")</f>
        <v/>
      </c>
      <c r="M138" t="str">
        <f>IFERROR(IF($C138=0,VLOOKUP(CONCATENATE($A138,"_",M$1),'Master Data Item List'!$D$3:$F$585,2,0),VLOOKUP(CONCATENATE(RIGHT($A138,3),"_",M$1),'Master Data Item List'!$D$3:$F$585,2,0)),"")</f>
        <v/>
      </c>
      <c r="N138" t="str">
        <f>IFERROR(IF($C138=0,VLOOKUP(CONCATENATE($A138,"_",N$1),'Master Data Item List'!$D$3:$F$585,2,0),VLOOKUP(CONCATENATE(RIGHT($A138,3),"_",N$1),'Master Data Item List'!$D$3:$F$585,2,0)),"")</f>
        <v/>
      </c>
      <c r="O138" t="str">
        <f>IFERROR(IF($C138=0,VLOOKUP(CONCATENATE($A138,"_",O$1),'Master Data Item List'!$D$3:$F$585,2,0),VLOOKUP(CONCATENATE(RIGHT($A138,3),"_",O$1),'Master Data Item List'!$D$3:$F$585,2,0)),"")</f>
        <v/>
      </c>
      <c r="P138" t="str">
        <f>IFERROR(IF($C138=0,VLOOKUP(CONCATENATE($A138,"_",P$1),'Master Data Item List'!$D$3:$F$585,2,0),VLOOKUP(CONCATENATE(RIGHT($A138,3),"_",P$1),'Master Data Item List'!$D$3:$F$585,2,0)),"")</f>
        <v/>
      </c>
      <c r="Q138" t="str">
        <f>IFERROR(IF($C138=0,VLOOKUP(CONCATENATE($A138,"_",Q$1),'Master Data Item List'!$D$3:$F$585,2,0),VLOOKUP(CONCATENATE(RIGHT($A138,3),"_",Q$1),'Master Data Item List'!$D$3:$F$585,2,0)),"")</f>
        <v/>
      </c>
      <c r="R138" t="str">
        <f>IFERROR(IF($C138=0,VLOOKUP(CONCATENATE($A138,"_",R$1),'Master Data Item List'!$D$3:$F$585,2,0),VLOOKUP(CONCATENATE(RIGHT($A138,3),"_",R$1),'Master Data Item List'!$D$3:$F$585,2,0)),"")</f>
        <v/>
      </c>
    </row>
    <row r="139" spans="1:18">
      <c r="A139" t="s">
        <v>1510</v>
      </c>
      <c r="B139" t="str">
        <f t="shared" si="2"/>
        <v>CYP401SpEdNeedId</v>
      </c>
      <c r="C139">
        <f t="shared" si="3"/>
        <v>1</v>
      </c>
      <c r="D139" t="str">
        <f>IFERROR(IF($C139=0,VLOOKUP(CONCATENATE($A139,"_",D$1),'Master Data Item List'!$D$3:$F$585,2,0),VLOOKUP(CONCATENATE(RIGHT($A139,3),"_",D$1),'Master Data Item List'!$D$3:$F$585,2,0)),"")</f>
        <v>LocalPatientID</v>
      </c>
      <c r="E139" t="str">
        <f>IFERROR(IF($C139=0,VLOOKUP(CONCATENATE($A139,"_",E$1),'Master Data Item List'!$D$3:$F$585,2,0),VLOOKUP(CONCATENATE(RIGHT($A139,3),"_",E$1),'Master Data Item List'!$D$3:$F$585,2,0)),"")</f>
        <v>LocalPatientID</v>
      </c>
      <c r="F139" t="str">
        <f>IFERROR(IF($C139=0,VLOOKUP(CONCATENATE($A139,"_",F$1),'Master Data Item List'!$D$3:$F$585,2,0),VLOOKUP(CONCATENATE(RIGHT($A139,3),"_",F$1),'Master Data Item List'!$D$3:$F$585,2,0)),"")</f>
        <v>LocalPatientID</v>
      </c>
      <c r="G139" t="str">
        <f>IFERROR(IF($C139=0,VLOOKUP(CONCATENATE($A139,"_",G$1),'Master Data Item List'!$D$3:$F$585,2,0),VLOOKUP(CONCATENATE(RIGHT($A139,3),"_",G$1),'Master Data Item List'!$D$3:$F$585,2,0)),"")</f>
        <v/>
      </c>
      <c r="H139" t="str">
        <f>IFERROR(IF($C139=0,VLOOKUP(CONCATENATE($A139,"_",H$1),'Master Data Item List'!$D$3:$F$585,2,0),VLOOKUP(CONCATENATE(RIGHT($A139,3),"_",H$1),'Master Data Item List'!$D$3:$F$585,2,0)),"")</f>
        <v/>
      </c>
      <c r="I139" t="str">
        <f>IFERROR(IF($C139=0,VLOOKUP(CONCATENATE($A139,"_",I$1),'Master Data Item List'!$D$3:$F$585,2,0),VLOOKUP(CONCATENATE(RIGHT($A139,3),"_",I$1),'Master Data Item List'!$D$3:$F$585,2,0)),"")</f>
        <v/>
      </c>
      <c r="J139" t="str">
        <f>IFERROR(IF($C139=0,VLOOKUP(CONCATENATE($A139,"_",J$1),'Master Data Item List'!$D$3:$F$585,2,0),VLOOKUP(CONCATENATE(RIGHT($A139,3),"_",J$1),'Master Data Item List'!$D$3:$F$585,2,0)),"")</f>
        <v>LocalPatientID</v>
      </c>
      <c r="K139" t="str">
        <f>IFERROR(IF($C139=0,VLOOKUP(CONCATENATE($A139,"_",K$1),'Master Data Item List'!$D$3:$F$585,2,0),VLOOKUP(CONCATENATE(RIGHT($A139,3),"_",K$1),'Master Data Item List'!$D$3:$F$585,2,0)),"")</f>
        <v>LocalPatientID</v>
      </c>
      <c r="L139" t="str">
        <f>IFERROR(IF($C139=0,VLOOKUP(CONCATENATE($A139,"_",L$1),'Master Data Item List'!$D$3:$F$585,2,0),VLOOKUP(CONCATENATE(RIGHT($A139,3),"_",L$1),'Master Data Item List'!$D$3:$F$585,2,0)),"")</f>
        <v>LocalPatientID</v>
      </c>
      <c r="M139" t="str">
        <f>IFERROR(IF($C139=0,VLOOKUP(CONCATENATE($A139,"_",M$1),'Master Data Item List'!$D$3:$F$585,2,0),VLOOKUP(CONCATENATE(RIGHT($A139,3),"_",M$1),'Master Data Item List'!$D$3:$F$585,2,0)),"")</f>
        <v>LocalPatientID</v>
      </c>
      <c r="N139" t="str">
        <f>IFERROR(IF($C139=0,VLOOKUP(CONCATENATE($A139,"_",N$1),'Master Data Item List'!$D$3:$F$585,2,0),VLOOKUP(CONCATENATE(RIGHT($A139,3),"_",N$1),'Master Data Item List'!$D$3:$F$585,2,0)),"")</f>
        <v>LocalPatientID</v>
      </c>
      <c r="O139" t="str">
        <f>IFERROR(IF($C139=0,VLOOKUP(CONCATENATE($A139,"_",O$1),'Master Data Item List'!$D$3:$F$585,2,0),VLOOKUP(CONCATENATE(RIGHT($A139,3),"_",O$1),'Master Data Item List'!$D$3:$F$585,2,0)),"")</f>
        <v>LocalPatientID</v>
      </c>
      <c r="P139" t="str">
        <f>IFERROR(IF($C139=0,VLOOKUP(CONCATENATE($A139,"_",P$1),'Master Data Item List'!$D$3:$F$585,2,0),VLOOKUP(CONCATENATE(RIGHT($A139,3),"_",P$1),'Master Data Item List'!$D$3:$F$585,2,0)),"")</f>
        <v>LocalPatientID</v>
      </c>
      <c r="Q139" t="str">
        <f>IFERROR(IF($C139=0,VLOOKUP(CONCATENATE($A139,"_",Q$1),'Master Data Item List'!$D$3:$F$585,2,0),VLOOKUP(CONCATENATE(RIGHT($A139,3),"_",Q$1),'Master Data Item List'!$D$3:$F$585,2,0)),"")</f>
        <v>LocalPatientID</v>
      </c>
      <c r="R139" t="str">
        <f>IFERROR(IF($C139=0,VLOOKUP(CONCATENATE($A139,"_",R$1),'Master Data Item List'!$D$3:$F$585,2,0),VLOOKUP(CONCATENATE(RIGHT($A139,3),"_",R$1),'Master Data Item List'!$D$3:$F$585,2,0)),"")</f>
        <v>LocalPatientID</v>
      </c>
    </row>
    <row r="140" spans="1:18">
      <c r="A140" t="s">
        <v>1511</v>
      </c>
      <c r="B140" t="str">
        <f t="shared" si="2"/>
        <v>CYP401SpEdNeedId</v>
      </c>
      <c r="C140">
        <f t="shared" si="3"/>
        <v>0</v>
      </c>
      <c r="D140" t="str">
        <f>IFERROR(IF($C140=0,VLOOKUP(CONCATENATE($A140,"_",D$1),'Master Data Item List'!$D$3:$F$585,2,0),VLOOKUP(CONCATENATE(RIGHT($A140,3),"_",D$1),'Master Data Item List'!$D$3:$F$585,2,0)),"")</f>
        <v>EducationNeed_Type</v>
      </c>
      <c r="E140" t="str">
        <f>IFERROR(IF($C140=0,VLOOKUP(CONCATENATE($A140,"_",E$1),'Master Data Item List'!$D$3:$F$585,2,0),VLOOKUP(CONCATENATE(RIGHT($A140,3),"_",E$1),'Master Data Item List'!$D$3:$F$585,2,0)),"")</f>
        <v/>
      </c>
      <c r="F140" t="str">
        <f>IFERROR(IF($C140=0,VLOOKUP(CONCATENATE($A140,"_",F$1),'Master Data Item List'!$D$3:$F$585,2,0),VLOOKUP(CONCATENATE(RIGHT($A140,3),"_",F$1),'Master Data Item List'!$D$3:$F$585,2,0)),"")</f>
        <v/>
      </c>
      <c r="G140" t="str">
        <f>IFERROR(IF($C140=0,VLOOKUP(CONCATENATE($A140,"_",G$1),'Master Data Item List'!$D$3:$F$585,2,0),VLOOKUP(CONCATENATE(RIGHT($A140,3),"_",G$1),'Master Data Item List'!$D$3:$F$585,2,0)),"")</f>
        <v/>
      </c>
      <c r="H140" t="str">
        <f>IFERROR(IF($C140=0,VLOOKUP(CONCATENATE($A140,"_",H$1),'Master Data Item List'!$D$3:$F$585,2,0),VLOOKUP(CONCATENATE(RIGHT($A140,3),"_",H$1),'Master Data Item List'!$D$3:$F$585,2,0)),"")</f>
        <v/>
      </c>
      <c r="I140" t="str">
        <f>IFERROR(IF($C140=0,VLOOKUP(CONCATENATE($A140,"_",I$1),'Master Data Item List'!$D$3:$F$585,2,0),VLOOKUP(CONCATENATE(RIGHT($A140,3),"_",I$1),'Master Data Item List'!$D$3:$F$585,2,0)),"")</f>
        <v/>
      </c>
      <c r="J140" t="str">
        <f>IFERROR(IF($C140=0,VLOOKUP(CONCATENATE($A140,"_",J$1),'Master Data Item List'!$D$3:$F$585,2,0),VLOOKUP(CONCATENATE(RIGHT($A140,3),"_",J$1),'Master Data Item List'!$D$3:$F$585,2,0)),"")</f>
        <v/>
      </c>
      <c r="K140" t="str">
        <f>IFERROR(IF($C140=0,VLOOKUP(CONCATENATE($A140,"_",K$1),'Master Data Item List'!$D$3:$F$585,2,0),VLOOKUP(CONCATENATE(RIGHT($A140,3),"_",K$1),'Master Data Item List'!$D$3:$F$585,2,0)),"")</f>
        <v/>
      </c>
      <c r="L140" t="str">
        <f>IFERROR(IF($C140=0,VLOOKUP(CONCATENATE($A140,"_",L$1),'Master Data Item List'!$D$3:$F$585,2,0),VLOOKUP(CONCATENATE(RIGHT($A140,3),"_",L$1),'Master Data Item List'!$D$3:$F$585,2,0)),"")</f>
        <v/>
      </c>
      <c r="M140" t="str">
        <f>IFERROR(IF($C140=0,VLOOKUP(CONCATENATE($A140,"_",M$1),'Master Data Item List'!$D$3:$F$585,2,0),VLOOKUP(CONCATENATE(RIGHT($A140,3),"_",M$1),'Master Data Item List'!$D$3:$F$585,2,0)),"")</f>
        <v/>
      </c>
      <c r="N140" t="str">
        <f>IFERROR(IF($C140=0,VLOOKUP(CONCATENATE($A140,"_",N$1),'Master Data Item List'!$D$3:$F$585,2,0),VLOOKUP(CONCATENATE(RIGHT($A140,3),"_",N$1),'Master Data Item List'!$D$3:$F$585,2,0)),"")</f>
        <v/>
      </c>
      <c r="O140" t="str">
        <f>IFERROR(IF($C140=0,VLOOKUP(CONCATENATE($A140,"_",O$1),'Master Data Item List'!$D$3:$F$585,2,0),VLOOKUP(CONCATENATE(RIGHT($A140,3),"_",O$1),'Master Data Item List'!$D$3:$F$585,2,0)),"")</f>
        <v/>
      </c>
      <c r="P140" t="str">
        <f>IFERROR(IF($C140=0,VLOOKUP(CONCATENATE($A140,"_",P$1),'Master Data Item List'!$D$3:$F$585,2,0),VLOOKUP(CONCATENATE(RIGHT($A140,3),"_",P$1),'Master Data Item List'!$D$3:$F$585,2,0)),"")</f>
        <v/>
      </c>
      <c r="Q140" t="str">
        <f>IFERROR(IF($C140=0,VLOOKUP(CONCATENATE($A140,"_",Q$1),'Master Data Item List'!$D$3:$F$585,2,0),VLOOKUP(CONCATENATE(RIGHT($A140,3),"_",Q$1),'Master Data Item List'!$D$3:$F$585,2,0)),"")</f>
        <v/>
      </c>
      <c r="R140" t="str">
        <f>IFERROR(IF($C140=0,VLOOKUP(CONCATENATE($A140,"_",R$1),'Master Data Item List'!$D$3:$F$585,2,0),VLOOKUP(CONCATENATE(RIGHT($A140,3),"_",R$1),'Master Data Item List'!$D$3:$F$585,2,0)),"")</f>
        <v/>
      </c>
    </row>
    <row r="141" spans="1:18">
      <c r="A141" t="s">
        <v>1512</v>
      </c>
      <c r="B141" t="str">
        <f t="shared" si="2"/>
        <v>CYP402SVF</v>
      </c>
      <c r="C141">
        <f t="shared" si="3"/>
        <v>1</v>
      </c>
      <c r="D141" t="str">
        <f>IFERROR(IF($C141=0,VLOOKUP(CONCATENATE($A141,"_",D$1),'Master Data Item List'!$D$3:$F$585,2,0),VLOOKUP(CONCATENATE(RIGHT($A141,3),"_",D$1),'Master Data Item List'!$D$3:$F$585,2,0)),"")</f>
        <v>LocalPatientID</v>
      </c>
      <c r="E141" t="str">
        <f>IFERROR(IF($C141=0,VLOOKUP(CONCATENATE($A141,"_",E$1),'Master Data Item List'!$D$3:$F$585,2,0),VLOOKUP(CONCATENATE(RIGHT($A141,3),"_",E$1),'Master Data Item List'!$D$3:$F$585,2,0)),"")</f>
        <v>LocalPatientID</v>
      </c>
      <c r="F141" t="str">
        <f>IFERROR(IF($C141=0,VLOOKUP(CONCATENATE($A141,"_",F$1),'Master Data Item List'!$D$3:$F$585,2,0),VLOOKUP(CONCATENATE(RIGHT($A141,3),"_",F$1),'Master Data Item List'!$D$3:$F$585,2,0)),"")</f>
        <v>LocalPatientID</v>
      </c>
      <c r="G141" t="str">
        <f>IFERROR(IF($C141=0,VLOOKUP(CONCATENATE($A141,"_",G$1),'Master Data Item List'!$D$3:$F$585,2,0),VLOOKUP(CONCATENATE(RIGHT($A141,3),"_",G$1),'Master Data Item List'!$D$3:$F$585,2,0)),"")</f>
        <v/>
      </c>
      <c r="H141" t="str">
        <f>IFERROR(IF($C141=0,VLOOKUP(CONCATENATE($A141,"_",H$1),'Master Data Item List'!$D$3:$F$585,2,0),VLOOKUP(CONCATENATE(RIGHT($A141,3),"_",H$1),'Master Data Item List'!$D$3:$F$585,2,0)),"")</f>
        <v/>
      </c>
      <c r="I141" t="str">
        <f>IFERROR(IF($C141=0,VLOOKUP(CONCATENATE($A141,"_",I$1),'Master Data Item List'!$D$3:$F$585,2,0),VLOOKUP(CONCATENATE(RIGHT($A141,3),"_",I$1),'Master Data Item List'!$D$3:$F$585,2,0)),"")</f>
        <v/>
      </c>
      <c r="J141" t="str">
        <f>IFERROR(IF($C141=0,VLOOKUP(CONCATENATE($A141,"_",J$1),'Master Data Item List'!$D$3:$F$585,2,0),VLOOKUP(CONCATENATE(RIGHT($A141,3),"_",J$1),'Master Data Item List'!$D$3:$F$585,2,0)),"")</f>
        <v>LocalPatientID</v>
      </c>
      <c r="K141" t="str">
        <f>IFERROR(IF($C141=0,VLOOKUP(CONCATENATE($A141,"_",K$1),'Master Data Item List'!$D$3:$F$585,2,0),VLOOKUP(CONCATENATE(RIGHT($A141,3),"_",K$1),'Master Data Item List'!$D$3:$F$585,2,0)),"")</f>
        <v>LocalPatientID</v>
      </c>
      <c r="L141" t="str">
        <f>IFERROR(IF($C141=0,VLOOKUP(CONCATENATE($A141,"_",L$1),'Master Data Item List'!$D$3:$F$585,2,0),VLOOKUP(CONCATENATE(RIGHT($A141,3),"_",L$1),'Master Data Item List'!$D$3:$F$585,2,0)),"")</f>
        <v>LocalPatientID</v>
      </c>
      <c r="M141" t="str">
        <f>IFERROR(IF($C141=0,VLOOKUP(CONCATENATE($A141,"_",M$1),'Master Data Item List'!$D$3:$F$585,2,0),VLOOKUP(CONCATENATE(RIGHT($A141,3),"_",M$1),'Master Data Item List'!$D$3:$F$585,2,0)),"")</f>
        <v>LocalPatientID</v>
      </c>
      <c r="N141" t="str">
        <f>IFERROR(IF($C141=0,VLOOKUP(CONCATENATE($A141,"_",N$1),'Master Data Item List'!$D$3:$F$585,2,0),VLOOKUP(CONCATENATE(RIGHT($A141,3),"_",N$1),'Master Data Item List'!$D$3:$F$585,2,0)),"")</f>
        <v>LocalPatientID</v>
      </c>
      <c r="O141" t="str">
        <f>IFERROR(IF($C141=0,VLOOKUP(CONCATENATE($A141,"_",O$1),'Master Data Item List'!$D$3:$F$585,2,0),VLOOKUP(CONCATENATE(RIGHT($A141,3),"_",O$1),'Master Data Item List'!$D$3:$F$585,2,0)),"")</f>
        <v>LocalPatientID</v>
      </c>
      <c r="P141" t="str">
        <f>IFERROR(IF($C141=0,VLOOKUP(CONCATENATE($A141,"_",P$1),'Master Data Item List'!$D$3:$F$585,2,0),VLOOKUP(CONCATENATE(RIGHT($A141,3),"_",P$1),'Master Data Item List'!$D$3:$F$585,2,0)),"")</f>
        <v>LocalPatientID</v>
      </c>
      <c r="Q141" t="str">
        <f>IFERROR(IF($C141=0,VLOOKUP(CONCATENATE($A141,"_",Q$1),'Master Data Item List'!$D$3:$F$585,2,0),VLOOKUP(CONCATENATE(RIGHT($A141,3),"_",Q$1),'Master Data Item List'!$D$3:$F$585,2,0)),"")</f>
        <v>LocalPatientID</v>
      </c>
      <c r="R141" t="str">
        <f>IFERROR(IF($C141=0,VLOOKUP(CONCATENATE($A141,"_",R$1),'Master Data Item List'!$D$3:$F$585,2,0),VLOOKUP(CONCATENATE(RIGHT($A141,3),"_",R$1),'Master Data Item List'!$D$3:$F$585,2,0)),"")</f>
        <v>LocalPatientID</v>
      </c>
    </row>
    <row r="142" spans="1:18">
      <c r="A142" t="s">
        <v>1513</v>
      </c>
      <c r="B142" t="str">
        <f t="shared" si="2"/>
        <v>CYP402SVF</v>
      </c>
      <c r="C142">
        <f t="shared" si="3"/>
        <v>0</v>
      </c>
      <c r="D142" t="str">
        <f>IFERROR(IF($C142=0,VLOOKUP(CONCATENATE($A142,"_",D$1),'Master Data Item List'!$D$3:$F$585,2,0),VLOOKUP(CONCATENATE(RIGHT($A142,3),"_",D$1),'Master Data Item List'!$D$3:$F$585,2,0)),"")</f>
        <v>SafeguardingFactors_Type</v>
      </c>
      <c r="E142" t="str">
        <f>IFERROR(IF($C142=0,VLOOKUP(CONCATENATE($A142,"_",E$1),'Master Data Item List'!$D$3:$F$585,2,0),VLOOKUP(CONCATENATE(RIGHT($A142,3),"_",E$1),'Master Data Item List'!$D$3:$F$585,2,0)),"")</f>
        <v/>
      </c>
      <c r="F142" t="str">
        <f>IFERROR(IF($C142=0,VLOOKUP(CONCATENATE($A142,"_",F$1),'Master Data Item List'!$D$3:$F$585,2,0),VLOOKUP(CONCATENATE(RIGHT($A142,3),"_",F$1),'Master Data Item List'!$D$3:$F$585,2,0)),"")</f>
        <v/>
      </c>
      <c r="G142" t="str">
        <f>IFERROR(IF($C142=0,VLOOKUP(CONCATENATE($A142,"_",G$1),'Master Data Item List'!$D$3:$F$585,2,0),VLOOKUP(CONCATENATE(RIGHT($A142,3),"_",G$1),'Master Data Item List'!$D$3:$F$585,2,0)),"")</f>
        <v/>
      </c>
      <c r="H142" t="str">
        <f>IFERROR(IF($C142=0,VLOOKUP(CONCATENATE($A142,"_",H$1),'Master Data Item List'!$D$3:$F$585,2,0),VLOOKUP(CONCATENATE(RIGHT($A142,3),"_",H$1),'Master Data Item List'!$D$3:$F$585,2,0)),"")</f>
        <v/>
      </c>
      <c r="I142" t="str">
        <f>IFERROR(IF($C142=0,VLOOKUP(CONCATENATE($A142,"_",I$1),'Master Data Item List'!$D$3:$F$585,2,0),VLOOKUP(CONCATENATE(RIGHT($A142,3),"_",I$1),'Master Data Item List'!$D$3:$F$585,2,0)),"")</f>
        <v/>
      </c>
      <c r="J142" t="str">
        <f>IFERROR(IF($C142=0,VLOOKUP(CONCATENATE($A142,"_",J$1),'Master Data Item List'!$D$3:$F$585,2,0),VLOOKUP(CONCATENATE(RIGHT($A142,3),"_",J$1),'Master Data Item List'!$D$3:$F$585,2,0)),"")</f>
        <v/>
      </c>
      <c r="K142" t="str">
        <f>IFERROR(IF($C142=0,VLOOKUP(CONCATENATE($A142,"_",K$1),'Master Data Item List'!$D$3:$F$585,2,0),VLOOKUP(CONCATENATE(RIGHT($A142,3),"_",K$1),'Master Data Item List'!$D$3:$F$585,2,0)),"")</f>
        <v/>
      </c>
      <c r="L142" t="str">
        <f>IFERROR(IF($C142=0,VLOOKUP(CONCATENATE($A142,"_",L$1),'Master Data Item List'!$D$3:$F$585,2,0),VLOOKUP(CONCATENATE(RIGHT($A142,3),"_",L$1),'Master Data Item List'!$D$3:$F$585,2,0)),"")</f>
        <v/>
      </c>
      <c r="M142" t="str">
        <f>IFERROR(IF($C142=0,VLOOKUP(CONCATENATE($A142,"_",M$1),'Master Data Item List'!$D$3:$F$585,2,0),VLOOKUP(CONCATENATE(RIGHT($A142,3),"_",M$1),'Master Data Item List'!$D$3:$F$585,2,0)),"")</f>
        <v/>
      </c>
      <c r="N142" t="str">
        <f>IFERROR(IF($C142=0,VLOOKUP(CONCATENATE($A142,"_",N$1),'Master Data Item List'!$D$3:$F$585,2,0),VLOOKUP(CONCATENATE(RIGHT($A142,3),"_",N$1),'Master Data Item List'!$D$3:$F$585,2,0)),"")</f>
        <v/>
      </c>
      <c r="O142" t="str">
        <f>IFERROR(IF($C142=0,VLOOKUP(CONCATENATE($A142,"_",O$1),'Master Data Item List'!$D$3:$F$585,2,0),VLOOKUP(CONCATENATE(RIGHT($A142,3),"_",O$1),'Master Data Item List'!$D$3:$F$585,2,0)),"")</f>
        <v/>
      </c>
      <c r="P142" t="str">
        <f>IFERROR(IF($C142=0,VLOOKUP(CONCATENATE($A142,"_",P$1),'Master Data Item List'!$D$3:$F$585,2,0),VLOOKUP(CONCATENATE(RIGHT($A142,3),"_",P$1),'Master Data Item List'!$D$3:$F$585,2,0)),"")</f>
        <v/>
      </c>
      <c r="Q142" t="str">
        <f>IFERROR(IF($C142=0,VLOOKUP(CONCATENATE($A142,"_",Q$1),'Master Data Item List'!$D$3:$F$585,2,0),VLOOKUP(CONCATENATE(RIGHT($A142,3),"_",Q$1),'Master Data Item List'!$D$3:$F$585,2,0)),"")</f>
        <v/>
      </c>
      <c r="R142" t="str">
        <f>IFERROR(IF($C142=0,VLOOKUP(CONCATENATE($A142,"_",R$1),'Master Data Item List'!$D$3:$F$585,2,0),VLOOKUP(CONCATENATE(RIGHT($A142,3),"_",R$1),'Master Data Item List'!$D$3:$F$585,2,0)),"")</f>
        <v/>
      </c>
    </row>
    <row r="143" spans="1:18">
      <c r="A143" t="s">
        <v>1514</v>
      </c>
      <c r="B143" t="str">
        <f t="shared" si="2"/>
        <v>CYP403CPP</v>
      </c>
      <c r="C143">
        <f t="shared" si="3"/>
        <v>1</v>
      </c>
      <c r="D143" t="str">
        <f>IFERROR(IF($C143=0,VLOOKUP(CONCATENATE($A143,"_",D$1),'Master Data Item List'!$D$3:$F$585,2,0),VLOOKUP(CONCATENATE(RIGHT($A143,3),"_",D$1),'Master Data Item List'!$D$3:$F$585,2,0)),"")</f>
        <v>LocalPatientID</v>
      </c>
      <c r="E143" t="str">
        <f>IFERROR(IF($C143=0,VLOOKUP(CONCATENATE($A143,"_",E$1),'Master Data Item List'!$D$3:$F$585,2,0),VLOOKUP(CONCATENATE(RIGHT($A143,3),"_",E$1),'Master Data Item List'!$D$3:$F$585,2,0)),"")</f>
        <v>LocalPatientID</v>
      </c>
      <c r="F143" t="str">
        <f>IFERROR(IF($C143=0,VLOOKUP(CONCATENATE($A143,"_",F$1),'Master Data Item List'!$D$3:$F$585,2,0),VLOOKUP(CONCATENATE(RIGHT($A143,3),"_",F$1),'Master Data Item List'!$D$3:$F$585,2,0)),"")</f>
        <v>LocalPatientID</v>
      </c>
      <c r="G143" t="str">
        <f>IFERROR(IF($C143=0,VLOOKUP(CONCATENATE($A143,"_",G$1),'Master Data Item List'!$D$3:$F$585,2,0),VLOOKUP(CONCATENATE(RIGHT($A143,3),"_",G$1),'Master Data Item List'!$D$3:$F$585,2,0)),"")</f>
        <v/>
      </c>
      <c r="H143" t="str">
        <f>IFERROR(IF($C143=0,VLOOKUP(CONCATENATE($A143,"_",H$1),'Master Data Item List'!$D$3:$F$585,2,0),VLOOKUP(CONCATENATE(RIGHT($A143,3),"_",H$1),'Master Data Item List'!$D$3:$F$585,2,0)),"")</f>
        <v/>
      </c>
      <c r="I143" t="str">
        <f>IFERROR(IF($C143=0,VLOOKUP(CONCATENATE($A143,"_",I$1),'Master Data Item List'!$D$3:$F$585,2,0),VLOOKUP(CONCATENATE(RIGHT($A143,3),"_",I$1),'Master Data Item List'!$D$3:$F$585,2,0)),"")</f>
        <v/>
      </c>
      <c r="J143" t="str">
        <f>IFERROR(IF($C143=0,VLOOKUP(CONCATENATE($A143,"_",J$1),'Master Data Item List'!$D$3:$F$585,2,0),VLOOKUP(CONCATENATE(RIGHT($A143,3),"_",J$1),'Master Data Item List'!$D$3:$F$585,2,0)),"")</f>
        <v>LocalPatientID</v>
      </c>
      <c r="K143" t="str">
        <f>IFERROR(IF($C143=0,VLOOKUP(CONCATENATE($A143,"_",K$1),'Master Data Item List'!$D$3:$F$585,2,0),VLOOKUP(CONCATENATE(RIGHT($A143,3),"_",K$1),'Master Data Item List'!$D$3:$F$585,2,0)),"")</f>
        <v>LocalPatientID</v>
      </c>
      <c r="L143" t="str">
        <f>IFERROR(IF($C143=0,VLOOKUP(CONCATENATE($A143,"_",L$1),'Master Data Item List'!$D$3:$F$585,2,0),VLOOKUP(CONCATENATE(RIGHT($A143,3),"_",L$1),'Master Data Item List'!$D$3:$F$585,2,0)),"")</f>
        <v>LocalPatientID</v>
      </c>
      <c r="M143" t="str">
        <f>IFERROR(IF($C143=0,VLOOKUP(CONCATENATE($A143,"_",M$1),'Master Data Item List'!$D$3:$F$585,2,0),VLOOKUP(CONCATENATE(RIGHT($A143,3),"_",M$1),'Master Data Item List'!$D$3:$F$585,2,0)),"")</f>
        <v>LocalPatientID</v>
      </c>
      <c r="N143" t="str">
        <f>IFERROR(IF($C143=0,VLOOKUP(CONCATENATE($A143,"_",N$1),'Master Data Item List'!$D$3:$F$585,2,0),VLOOKUP(CONCATENATE(RIGHT($A143,3),"_",N$1),'Master Data Item List'!$D$3:$F$585,2,0)),"")</f>
        <v>LocalPatientID</v>
      </c>
      <c r="O143" t="str">
        <f>IFERROR(IF($C143=0,VLOOKUP(CONCATENATE($A143,"_",O$1),'Master Data Item List'!$D$3:$F$585,2,0),VLOOKUP(CONCATENATE(RIGHT($A143,3),"_",O$1),'Master Data Item List'!$D$3:$F$585,2,0)),"")</f>
        <v>LocalPatientID</v>
      </c>
      <c r="P143" t="str">
        <f>IFERROR(IF($C143=0,VLOOKUP(CONCATENATE($A143,"_",P$1),'Master Data Item List'!$D$3:$F$585,2,0),VLOOKUP(CONCATENATE(RIGHT($A143,3),"_",P$1),'Master Data Item List'!$D$3:$F$585,2,0)),"")</f>
        <v>LocalPatientID</v>
      </c>
      <c r="Q143" t="str">
        <f>IFERROR(IF($C143=0,VLOOKUP(CONCATENATE($A143,"_",Q$1),'Master Data Item List'!$D$3:$F$585,2,0),VLOOKUP(CONCATENATE(RIGHT($A143,3),"_",Q$1),'Master Data Item List'!$D$3:$F$585,2,0)),"")</f>
        <v>LocalPatientID</v>
      </c>
      <c r="R143" t="str">
        <f>IFERROR(IF($C143=0,VLOOKUP(CONCATENATE($A143,"_",R$1),'Master Data Item List'!$D$3:$F$585,2,0),VLOOKUP(CONCATENATE(RIGHT($A143,3),"_",R$1),'Master Data Item List'!$D$3:$F$585,2,0)),"")</f>
        <v>LocalPatientID</v>
      </c>
    </row>
    <row r="144" spans="1:18">
      <c r="A144" t="s">
        <v>1515</v>
      </c>
      <c r="B144" t="str">
        <f t="shared" si="2"/>
        <v>CYP403CPP</v>
      </c>
      <c r="C144">
        <f t="shared" si="3"/>
        <v>0</v>
      </c>
      <c r="D144" t="str">
        <f>IFERROR(IF($C144=0,VLOOKUP(CONCATENATE($A144,"_",D$1),'Master Data Item List'!$D$3:$F$585,2,0),VLOOKUP(CONCATENATE(RIGHT($A144,3),"_",D$1),'Master Data Item List'!$D$3:$F$585,2,0)),"")</f>
        <v>CPP_Reason</v>
      </c>
      <c r="E144" t="str">
        <f>IFERROR(IF($C144=0,VLOOKUP(CONCATENATE($A144,"_",E$1),'Master Data Item List'!$D$3:$F$585,2,0),VLOOKUP(CONCATENATE(RIGHT($A144,3),"_",E$1),'Master Data Item List'!$D$3:$F$585,2,0)),"")</f>
        <v/>
      </c>
      <c r="F144" t="str">
        <f>IFERROR(IF($C144=0,VLOOKUP(CONCATENATE($A144,"_",F$1),'Master Data Item List'!$D$3:$F$585,2,0),VLOOKUP(CONCATENATE(RIGHT($A144,3),"_",F$1),'Master Data Item List'!$D$3:$F$585,2,0)),"")</f>
        <v/>
      </c>
      <c r="G144" t="str">
        <f>IFERROR(IF($C144=0,VLOOKUP(CONCATENATE($A144,"_",G$1),'Master Data Item List'!$D$3:$F$585,2,0),VLOOKUP(CONCATENATE(RIGHT($A144,3),"_",G$1),'Master Data Item List'!$D$3:$F$585,2,0)),"")</f>
        <v/>
      </c>
      <c r="H144" t="str">
        <f>IFERROR(IF($C144=0,VLOOKUP(CONCATENATE($A144,"_",H$1),'Master Data Item List'!$D$3:$F$585,2,0),VLOOKUP(CONCATENATE(RIGHT($A144,3),"_",H$1),'Master Data Item List'!$D$3:$F$585,2,0)),"")</f>
        <v/>
      </c>
      <c r="I144" t="str">
        <f>IFERROR(IF($C144=0,VLOOKUP(CONCATENATE($A144,"_",I$1),'Master Data Item List'!$D$3:$F$585,2,0),VLOOKUP(CONCATENATE(RIGHT($A144,3),"_",I$1),'Master Data Item List'!$D$3:$F$585,2,0)),"")</f>
        <v/>
      </c>
      <c r="J144" t="str">
        <f>IFERROR(IF($C144=0,VLOOKUP(CONCATENATE($A144,"_",J$1),'Master Data Item List'!$D$3:$F$585,2,0),VLOOKUP(CONCATENATE(RIGHT($A144,3),"_",J$1),'Master Data Item List'!$D$3:$F$585,2,0)),"")</f>
        <v/>
      </c>
      <c r="K144" t="str">
        <f>IFERROR(IF($C144=0,VLOOKUP(CONCATENATE($A144,"_",K$1),'Master Data Item List'!$D$3:$F$585,2,0),VLOOKUP(CONCATENATE(RIGHT($A144,3),"_",K$1),'Master Data Item List'!$D$3:$F$585,2,0)),"")</f>
        <v/>
      </c>
      <c r="L144" t="str">
        <f>IFERROR(IF($C144=0,VLOOKUP(CONCATENATE($A144,"_",L$1),'Master Data Item List'!$D$3:$F$585,2,0),VLOOKUP(CONCATENATE(RIGHT($A144,3),"_",L$1),'Master Data Item List'!$D$3:$F$585,2,0)),"")</f>
        <v/>
      </c>
      <c r="M144" t="str">
        <f>IFERROR(IF($C144=0,VLOOKUP(CONCATENATE($A144,"_",M$1),'Master Data Item List'!$D$3:$F$585,2,0),VLOOKUP(CONCATENATE(RIGHT($A144,3),"_",M$1),'Master Data Item List'!$D$3:$F$585,2,0)),"")</f>
        <v/>
      </c>
      <c r="N144" t="str">
        <f>IFERROR(IF($C144=0,VLOOKUP(CONCATENATE($A144,"_",N$1),'Master Data Item List'!$D$3:$F$585,2,0),VLOOKUP(CONCATENATE(RIGHT($A144,3),"_",N$1),'Master Data Item List'!$D$3:$F$585,2,0)),"")</f>
        <v/>
      </c>
      <c r="O144" t="str">
        <f>IFERROR(IF($C144=0,VLOOKUP(CONCATENATE($A144,"_",O$1),'Master Data Item List'!$D$3:$F$585,2,0),VLOOKUP(CONCATENATE(RIGHT($A144,3),"_",O$1),'Master Data Item List'!$D$3:$F$585,2,0)),"")</f>
        <v/>
      </c>
      <c r="P144" t="str">
        <f>IFERROR(IF($C144=0,VLOOKUP(CONCATENATE($A144,"_",P$1),'Master Data Item List'!$D$3:$F$585,2,0),VLOOKUP(CONCATENATE(RIGHT($A144,3),"_",P$1),'Master Data Item List'!$D$3:$F$585,2,0)),"")</f>
        <v/>
      </c>
      <c r="Q144" t="str">
        <f>IFERROR(IF($C144=0,VLOOKUP(CONCATENATE($A144,"_",Q$1),'Master Data Item List'!$D$3:$F$585,2,0),VLOOKUP(CONCATENATE(RIGHT($A144,3),"_",Q$1),'Master Data Item List'!$D$3:$F$585,2,0)),"")</f>
        <v/>
      </c>
      <c r="R144" t="str">
        <f>IFERROR(IF($C144=0,VLOOKUP(CONCATENATE($A144,"_",R$1),'Master Data Item List'!$D$3:$F$585,2,0),VLOOKUP(CONCATENATE(RIGHT($A144,3),"_",R$1),'Master Data Item List'!$D$3:$F$585,2,0)),"")</f>
        <v/>
      </c>
    </row>
    <row r="145" spans="1:18">
      <c r="A145" t="s">
        <v>1516</v>
      </c>
      <c r="B145" t="str">
        <f t="shared" si="2"/>
        <v>CYP403CPP</v>
      </c>
      <c r="C145">
        <f t="shared" si="3"/>
        <v>0</v>
      </c>
      <c r="D145" t="str">
        <f>IFERROR(IF($C145=0,VLOOKUP(CONCATENATE($A145,"_",D$1),'Master Data Item List'!$D$3:$F$585,2,0),VLOOKUP(CONCATENATE(RIGHT($A145,3),"_",D$1),'Master Data Item List'!$D$3:$F$585,2,0)),"")</f>
        <v>CPP_StartDate</v>
      </c>
      <c r="E145" t="str">
        <f>IFERROR(IF($C145=0,VLOOKUP(CONCATENATE($A145,"_",E$1),'Master Data Item List'!$D$3:$F$585,2,0),VLOOKUP(CONCATENATE(RIGHT($A145,3),"_",E$1),'Master Data Item List'!$D$3:$F$585,2,0)),"")</f>
        <v/>
      </c>
      <c r="F145" t="str">
        <f>IFERROR(IF($C145=0,VLOOKUP(CONCATENATE($A145,"_",F$1),'Master Data Item List'!$D$3:$F$585,2,0),VLOOKUP(CONCATENATE(RIGHT($A145,3),"_",F$1),'Master Data Item List'!$D$3:$F$585,2,0)),"")</f>
        <v/>
      </c>
      <c r="G145" t="str">
        <f>IFERROR(IF($C145=0,VLOOKUP(CONCATENATE($A145,"_",G$1),'Master Data Item List'!$D$3:$F$585,2,0),VLOOKUP(CONCATENATE(RIGHT($A145,3),"_",G$1),'Master Data Item List'!$D$3:$F$585,2,0)),"")</f>
        <v/>
      </c>
      <c r="H145" t="str">
        <f>IFERROR(IF($C145=0,VLOOKUP(CONCATENATE($A145,"_",H$1),'Master Data Item List'!$D$3:$F$585,2,0),VLOOKUP(CONCATENATE(RIGHT($A145,3),"_",H$1),'Master Data Item List'!$D$3:$F$585,2,0)),"")</f>
        <v/>
      </c>
      <c r="I145" t="str">
        <f>IFERROR(IF($C145=0,VLOOKUP(CONCATENATE($A145,"_",I$1),'Master Data Item List'!$D$3:$F$585,2,0),VLOOKUP(CONCATENATE(RIGHT($A145,3),"_",I$1),'Master Data Item List'!$D$3:$F$585,2,0)),"")</f>
        <v/>
      </c>
      <c r="J145" t="str">
        <f>IFERROR(IF($C145=0,VLOOKUP(CONCATENATE($A145,"_",J$1),'Master Data Item List'!$D$3:$F$585,2,0),VLOOKUP(CONCATENATE(RIGHT($A145,3),"_",J$1),'Master Data Item List'!$D$3:$F$585,2,0)),"")</f>
        <v/>
      </c>
      <c r="K145" t="str">
        <f>IFERROR(IF($C145=0,VLOOKUP(CONCATENATE($A145,"_",K$1),'Master Data Item List'!$D$3:$F$585,2,0),VLOOKUP(CONCATENATE(RIGHT($A145,3),"_",K$1),'Master Data Item List'!$D$3:$F$585,2,0)),"")</f>
        <v/>
      </c>
      <c r="L145" t="str">
        <f>IFERROR(IF($C145=0,VLOOKUP(CONCATENATE($A145,"_",L$1),'Master Data Item List'!$D$3:$F$585,2,0),VLOOKUP(CONCATENATE(RIGHT($A145,3),"_",L$1),'Master Data Item List'!$D$3:$F$585,2,0)),"")</f>
        <v/>
      </c>
      <c r="M145" t="str">
        <f>IFERROR(IF($C145=0,VLOOKUP(CONCATENATE($A145,"_",M$1),'Master Data Item List'!$D$3:$F$585,2,0),VLOOKUP(CONCATENATE(RIGHT($A145,3),"_",M$1),'Master Data Item List'!$D$3:$F$585,2,0)),"")</f>
        <v/>
      </c>
      <c r="N145" t="str">
        <f>IFERROR(IF($C145=0,VLOOKUP(CONCATENATE($A145,"_",N$1),'Master Data Item List'!$D$3:$F$585,2,0),VLOOKUP(CONCATENATE(RIGHT($A145,3),"_",N$1),'Master Data Item List'!$D$3:$F$585,2,0)),"")</f>
        <v/>
      </c>
      <c r="O145" t="str">
        <f>IFERROR(IF($C145=0,VLOOKUP(CONCATENATE($A145,"_",O$1),'Master Data Item List'!$D$3:$F$585,2,0),VLOOKUP(CONCATENATE(RIGHT($A145,3),"_",O$1),'Master Data Item List'!$D$3:$F$585,2,0)),"")</f>
        <v/>
      </c>
      <c r="P145" t="str">
        <f>IFERROR(IF($C145=0,VLOOKUP(CONCATENATE($A145,"_",P$1),'Master Data Item List'!$D$3:$F$585,2,0),VLOOKUP(CONCATENATE(RIGHT($A145,3),"_",P$1),'Master Data Item List'!$D$3:$F$585,2,0)),"")</f>
        <v/>
      </c>
      <c r="Q145" t="str">
        <f>IFERROR(IF($C145=0,VLOOKUP(CONCATENATE($A145,"_",Q$1),'Master Data Item List'!$D$3:$F$585,2,0),VLOOKUP(CONCATENATE(RIGHT($A145,3),"_",Q$1),'Master Data Item List'!$D$3:$F$585,2,0)),"")</f>
        <v/>
      </c>
      <c r="R145" t="str">
        <f>IFERROR(IF($C145=0,VLOOKUP(CONCATENATE($A145,"_",R$1),'Master Data Item List'!$D$3:$F$585,2,0),VLOOKUP(CONCATENATE(RIGHT($A145,3),"_",R$1),'Master Data Item List'!$D$3:$F$585,2,0)),"")</f>
        <v/>
      </c>
    </row>
    <row r="146" spans="1:18">
      <c r="A146" t="s">
        <v>1517</v>
      </c>
      <c r="B146" t="str">
        <f t="shared" si="2"/>
        <v>CYP403CPP</v>
      </c>
      <c r="C146">
        <f t="shared" si="3"/>
        <v>0</v>
      </c>
      <c r="D146" t="str">
        <f>IFERROR(IF($C146=0,VLOOKUP(CONCATENATE($A146,"_",D$1),'Master Data Item List'!$D$3:$F$585,2,0),VLOOKUP(CONCATENATE(RIGHT($A146,3),"_",D$1),'Master Data Item List'!$D$3:$F$585,2,0)),"")</f>
        <v>CPP_EndDate</v>
      </c>
      <c r="E146" t="str">
        <f>IFERROR(IF($C146=0,VLOOKUP(CONCATENATE($A146,"_",E$1),'Master Data Item List'!$D$3:$F$585,2,0),VLOOKUP(CONCATENATE(RIGHT($A146,3),"_",E$1),'Master Data Item List'!$D$3:$F$585,2,0)),"")</f>
        <v/>
      </c>
      <c r="F146" t="str">
        <f>IFERROR(IF($C146=0,VLOOKUP(CONCATENATE($A146,"_",F$1),'Master Data Item List'!$D$3:$F$585,2,0),VLOOKUP(CONCATENATE(RIGHT($A146,3),"_",F$1),'Master Data Item List'!$D$3:$F$585,2,0)),"")</f>
        <v/>
      </c>
      <c r="G146" t="str">
        <f>IFERROR(IF($C146=0,VLOOKUP(CONCATENATE($A146,"_",G$1),'Master Data Item List'!$D$3:$F$585,2,0),VLOOKUP(CONCATENATE(RIGHT($A146,3),"_",G$1),'Master Data Item List'!$D$3:$F$585,2,0)),"")</f>
        <v/>
      </c>
      <c r="H146" t="str">
        <f>IFERROR(IF($C146=0,VLOOKUP(CONCATENATE($A146,"_",H$1),'Master Data Item List'!$D$3:$F$585,2,0),VLOOKUP(CONCATENATE(RIGHT($A146,3),"_",H$1),'Master Data Item List'!$D$3:$F$585,2,0)),"")</f>
        <v/>
      </c>
      <c r="I146" t="str">
        <f>IFERROR(IF($C146=0,VLOOKUP(CONCATENATE($A146,"_",I$1),'Master Data Item List'!$D$3:$F$585,2,0),VLOOKUP(CONCATENATE(RIGHT($A146,3),"_",I$1),'Master Data Item List'!$D$3:$F$585,2,0)),"")</f>
        <v/>
      </c>
      <c r="J146" t="str">
        <f>IFERROR(IF($C146=0,VLOOKUP(CONCATENATE($A146,"_",J$1),'Master Data Item List'!$D$3:$F$585,2,0),VLOOKUP(CONCATENATE(RIGHT($A146,3),"_",J$1),'Master Data Item List'!$D$3:$F$585,2,0)),"")</f>
        <v/>
      </c>
      <c r="K146" t="str">
        <f>IFERROR(IF($C146=0,VLOOKUP(CONCATENATE($A146,"_",K$1),'Master Data Item List'!$D$3:$F$585,2,0),VLOOKUP(CONCATENATE(RIGHT($A146,3),"_",K$1),'Master Data Item List'!$D$3:$F$585,2,0)),"")</f>
        <v/>
      </c>
      <c r="L146" t="str">
        <f>IFERROR(IF($C146=0,VLOOKUP(CONCATENATE($A146,"_",L$1),'Master Data Item List'!$D$3:$F$585,2,0),VLOOKUP(CONCATENATE(RIGHT($A146,3),"_",L$1),'Master Data Item List'!$D$3:$F$585,2,0)),"")</f>
        <v/>
      </c>
      <c r="M146" t="str">
        <f>IFERROR(IF($C146=0,VLOOKUP(CONCATENATE($A146,"_",M$1),'Master Data Item List'!$D$3:$F$585,2,0),VLOOKUP(CONCATENATE(RIGHT($A146,3),"_",M$1),'Master Data Item List'!$D$3:$F$585,2,0)),"")</f>
        <v/>
      </c>
      <c r="N146" t="str">
        <f>IFERROR(IF($C146=0,VLOOKUP(CONCATENATE($A146,"_",N$1),'Master Data Item List'!$D$3:$F$585,2,0),VLOOKUP(CONCATENATE(RIGHT($A146,3),"_",N$1),'Master Data Item List'!$D$3:$F$585,2,0)),"")</f>
        <v/>
      </c>
      <c r="O146" t="str">
        <f>IFERROR(IF($C146=0,VLOOKUP(CONCATENATE($A146,"_",O$1),'Master Data Item List'!$D$3:$F$585,2,0),VLOOKUP(CONCATENATE(RIGHT($A146,3),"_",O$1),'Master Data Item List'!$D$3:$F$585,2,0)),"")</f>
        <v/>
      </c>
      <c r="P146" t="str">
        <f>IFERROR(IF($C146=0,VLOOKUP(CONCATENATE($A146,"_",P$1),'Master Data Item List'!$D$3:$F$585,2,0),VLOOKUP(CONCATENATE(RIGHT($A146,3),"_",P$1),'Master Data Item List'!$D$3:$F$585,2,0)),"")</f>
        <v/>
      </c>
      <c r="Q146" t="str">
        <f>IFERROR(IF($C146=0,VLOOKUP(CONCATENATE($A146,"_",Q$1),'Master Data Item List'!$D$3:$F$585,2,0),VLOOKUP(CONCATENATE(RIGHT($A146,3),"_",Q$1),'Master Data Item List'!$D$3:$F$585,2,0)),"")</f>
        <v/>
      </c>
      <c r="R146" t="str">
        <f>IFERROR(IF($C146=0,VLOOKUP(CONCATENATE($A146,"_",R$1),'Master Data Item List'!$D$3:$F$585,2,0),VLOOKUP(CONCATENATE(RIGHT($A146,3),"_",R$1),'Master Data Item List'!$D$3:$F$585,2,0)),"")</f>
        <v/>
      </c>
    </row>
    <row r="147" spans="1:18">
      <c r="A147" t="s">
        <v>1518</v>
      </c>
      <c r="B147" t="str">
        <f t="shared" si="2"/>
        <v>CYP404AssTechToSupportDisTyp</v>
      </c>
      <c r="C147">
        <f t="shared" si="3"/>
        <v>1</v>
      </c>
      <c r="D147" t="str">
        <f>IFERROR(IF($C147=0,VLOOKUP(CONCATENATE($A147,"_",D$1),'Master Data Item List'!$D$3:$F$585,2,0),VLOOKUP(CONCATENATE(RIGHT($A147,3),"_",D$1),'Master Data Item List'!$D$3:$F$585,2,0)),"")</f>
        <v>LocalPatientID</v>
      </c>
      <c r="E147" t="str">
        <f>IFERROR(IF($C147=0,VLOOKUP(CONCATENATE($A147,"_",E$1),'Master Data Item List'!$D$3:$F$585,2,0),VLOOKUP(CONCATENATE(RIGHT($A147,3),"_",E$1),'Master Data Item List'!$D$3:$F$585,2,0)),"")</f>
        <v>LocalPatientID</v>
      </c>
      <c r="F147" t="str">
        <f>IFERROR(IF($C147=0,VLOOKUP(CONCATENATE($A147,"_",F$1),'Master Data Item List'!$D$3:$F$585,2,0),VLOOKUP(CONCATENATE(RIGHT($A147,3),"_",F$1),'Master Data Item List'!$D$3:$F$585,2,0)),"")</f>
        <v>LocalPatientID</v>
      </c>
      <c r="G147" t="str">
        <f>IFERROR(IF($C147=0,VLOOKUP(CONCATENATE($A147,"_",G$1),'Master Data Item List'!$D$3:$F$585,2,0),VLOOKUP(CONCATENATE(RIGHT($A147,3),"_",G$1),'Master Data Item List'!$D$3:$F$585,2,0)),"")</f>
        <v/>
      </c>
      <c r="H147" t="str">
        <f>IFERROR(IF($C147=0,VLOOKUP(CONCATENATE($A147,"_",H$1),'Master Data Item List'!$D$3:$F$585,2,0),VLOOKUP(CONCATENATE(RIGHT($A147,3),"_",H$1),'Master Data Item List'!$D$3:$F$585,2,0)),"")</f>
        <v/>
      </c>
      <c r="I147" t="str">
        <f>IFERROR(IF($C147=0,VLOOKUP(CONCATENATE($A147,"_",I$1),'Master Data Item List'!$D$3:$F$585,2,0),VLOOKUP(CONCATENATE(RIGHT($A147,3),"_",I$1),'Master Data Item List'!$D$3:$F$585,2,0)),"")</f>
        <v/>
      </c>
      <c r="J147" t="str">
        <f>IFERROR(IF($C147=0,VLOOKUP(CONCATENATE($A147,"_",J$1),'Master Data Item List'!$D$3:$F$585,2,0),VLOOKUP(CONCATENATE(RIGHT($A147,3),"_",J$1),'Master Data Item List'!$D$3:$F$585,2,0)),"")</f>
        <v>LocalPatientID</v>
      </c>
      <c r="K147" t="str">
        <f>IFERROR(IF($C147=0,VLOOKUP(CONCATENATE($A147,"_",K$1),'Master Data Item List'!$D$3:$F$585,2,0),VLOOKUP(CONCATENATE(RIGHT($A147,3),"_",K$1),'Master Data Item List'!$D$3:$F$585,2,0)),"")</f>
        <v>LocalPatientID</v>
      </c>
      <c r="L147" t="str">
        <f>IFERROR(IF($C147=0,VLOOKUP(CONCATENATE($A147,"_",L$1),'Master Data Item List'!$D$3:$F$585,2,0),VLOOKUP(CONCATENATE(RIGHT($A147,3),"_",L$1),'Master Data Item List'!$D$3:$F$585,2,0)),"")</f>
        <v>LocalPatientID</v>
      </c>
      <c r="M147" t="str">
        <f>IFERROR(IF($C147=0,VLOOKUP(CONCATENATE($A147,"_",M$1),'Master Data Item List'!$D$3:$F$585,2,0),VLOOKUP(CONCATENATE(RIGHT($A147,3),"_",M$1),'Master Data Item List'!$D$3:$F$585,2,0)),"")</f>
        <v>LocalPatientID</v>
      </c>
      <c r="N147" t="str">
        <f>IFERROR(IF($C147=0,VLOOKUP(CONCATENATE($A147,"_",N$1),'Master Data Item List'!$D$3:$F$585,2,0),VLOOKUP(CONCATENATE(RIGHT($A147,3),"_",N$1),'Master Data Item List'!$D$3:$F$585,2,0)),"")</f>
        <v>LocalPatientID</v>
      </c>
      <c r="O147" t="str">
        <f>IFERROR(IF($C147=0,VLOOKUP(CONCATENATE($A147,"_",O$1),'Master Data Item List'!$D$3:$F$585,2,0),VLOOKUP(CONCATENATE(RIGHT($A147,3),"_",O$1),'Master Data Item List'!$D$3:$F$585,2,0)),"")</f>
        <v>LocalPatientID</v>
      </c>
      <c r="P147" t="str">
        <f>IFERROR(IF($C147=0,VLOOKUP(CONCATENATE($A147,"_",P$1),'Master Data Item List'!$D$3:$F$585,2,0),VLOOKUP(CONCATENATE(RIGHT($A147,3),"_",P$1),'Master Data Item List'!$D$3:$F$585,2,0)),"")</f>
        <v>LocalPatientID</v>
      </c>
      <c r="Q147" t="str">
        <f>IFERROR(IF($C147=0,VLOOKUP(CONCATENATE($A147,"_",Q$1),'Master Data Item List'!$D$3:$F$585,2,0),VLOOKUP(CONCATENATE(RIGHT($A147,3),"_",Q$1),'Master Data Item List'!$D$3:$F$585,2,0)),"")</f>
        <v>LocalPatientID</v>
      </c>
      <c r="R147" t="str">
        <f>IFERROR(IF($C147=0,VLOOKUP(CONCATENATE($A147,"_",R$1),'Master Data Item List'!$D$3:$F$585,2,0),VLOOKUP(CONCATENATE(RIGHT($A147,3),"_",R$1),'Master Data Item List'!$D$3:$F$585,2,0)),"")</f>
        <v>LocalPatientID</v>
      </c>
    </row>
    <row r="148" spans="1:18">
      <c r="A148" t="s">
        <v>1519</v>
      </c>
      <c r="B148" t="str">
        <f t="shared" si="2"/>
        <v>CYP404AssTechToSupportDisTyp</v>
      </c>
      <c r="C148">
        <f t="shared" si="3"/>
        <v>0</v>
      </c>
      <c r="D148" t="str">
        <f>IFERROR(IF($C148=0,VLOOKUP(CONCATENATE($A148,"_",D$1),'Master Data Item List'!$D$3:$F$585,2,0),VLOOKUP(CONCATENATE(RIGHT($A148,3),"_",D$1),'Master Data Item List'!$D$3:$F$585,2,0)),"")</f>
        <v>SNOMED_ID</v>
      </c>
      <c r="E148" t="str">
        <f>IFERROR(IF($C148=0,VLOOKUP(CONCATENATE($A148,"_",E$1),'Master Data Item List'!$D$3:$F$585,2,0),VLOOKUP(CONCATENATE(RIGHT($A148,3),"_",E$1),'Master Data Item List'!$D$3:$F$585,2,0)),"")</f>
        <v/>
      </c>
      <c r="F148" t="str">
        <f>IFERROR(IF($C148=0,VLOOKUP(CONCATENATE($A148,"_",F$1),'Master Data Item List'!$D$3:$F$585,2,0),VLOOKUP(CONCATENATE(RIGHT($A148,3),"_",F$1),'Master Data Item List'!$D$3:$F$585,2,0)),"")</f>
        <v/>
      </c>
      <c r="G148" t="str">
        <f>IFERROR(IF($C148=0,VLOOKUP(CONCATENATE($A148,"_",G$1),'Master Data Item List'!$D$3:$F$585,2,0),VLOOKUP(CONCATENATE(RIGHT($A148,3),"_",G$1),'Master Data Item List'!$D$3:$F$585,2,0)),"")</f>
        <v/>
      </c>
      <c r="H148" t="str">
        <f>IFERROR(IF($C148=0,VLOOKUP(CONCATENATE($A148,"_",H$1),'Master Data Item List'!$D$3:$F$585,2,0),VLOOKUP(CONCATENATE(RIGHT($A148,3),"_",H$1),'Master Data Item List'!$D$3:$F$585,2,0)),"")</f>
        <v/>
      </c>
      <c r="I148" t="str">
        <f>IFERROR(IF($C148=0,VLOOKUP(CONCATENATE($A148,"_",I$1),'Master Data Item List'!$D$3:$F$585,2,0),VLOOKUP(CONCATENATE(RIGHT($A148,3),"_",I$1),'Master Data Item List'!$D$3:$F$585,2,0)),"")</f>
        <v/>
      </c>
      <c r="J148" t="str">
        <f>IFERROR(IF($C148=0,VLOOKUP(CONCATENATE($A148,"_",J$1),'Master Data Item List'!$D$3:$F$585,2,0),VLOOKUP(CONCATENATE(RIGHT($A148,3),"_",J$1),'Master Data Item List'!$D$3:$F$585,2,0)),"")</f>
        <v/>
      </c>
      <c r="K148" t="str">
        <f>IFERROR(IF($C148=0,VLOOKUP(CONCATENATE($A148,"_",K$1),'Master Data Item List'!$D$3:$F$585,2,0),VLOOKUP(CONCATENATE(RIGHT($A148,3),"_",K$1),'Master Data Item List'!$D$3:$F$585,2,0)),"")</f>
        <v/>
      </c>
      <c r="L148" t="str">
        <f>IFERROR(IF($C148=0,VLOOKUP(CONCATENATE($A148,"_",L$1),'Master Data Item List'!$D$3:$F$585,2,0),VLOOKUP(CONCATENATE(RIGHT($A148,3),"_",L$1),'Master Data Item List'!$D$3:$F$585,2,0)),"")</f>
        <v/>
      </c>
      <c r="M148" t="str">
        <f>IFERROR(IF($C148=0,VLOOKUP(CONCATENATE($A148,"_",M$1),'Master Data Item List'!$D$3:$F$585,2,0),VLOOKUP(CONCATENATE(RIGHT($A148,3),"_",M$1),'Master Data Item List'!$D$3:$F$585,2,0)),"")</f>
        <v/>
      </c>
      <c r="N148" t="str">
        <f>IFERROR(IF($C148=0,VLOOKUP(CONCATENATE($A148,"_",N$1),'Master Data Item List'!$D$3:$F$585,2,0),VLOOKUP(CONCATENATE(RIGHT($A148,3),"_",N$1),'Master Data Item List'!$D$3:$F$585,2,0)),"")</f>
        <v/>
      </c>
      <c r="O148" t="str">
        <f>IFERROR(IF($C148=0,VLOOKUP(CONCATENATE($A148,"_",O$1),'Master Data Item List'!$D$3:$F$585,2,0),VLOOKUP(CONCATENATE(RIGHT($A148,3),"_",O$1),'Master Data Item List'!$D$3:$F$585,2,0)),"")</f>
        <v/>
      </c>
      <c r="P148" t="str">
        <f>IFERROR(IF($C148=0,VLOOKUP(CONCATENATE($A148,"_",P$1),'Master Data Item List'!$D$3:$F$585,2,0),VLOOKUP(CONCATENATE(RIGHT($A148,3),"_",P$1),'Master Data Item List'!$D$3:$F$585,2,0)),"")</f>
        <v/>
      </c>
      <c r="Q148" t="str">
        <f>IFERROR(IF($C148=0,VLOOKUP(CONCATENATE($A148,"_",Q$1),'Master Data Item List'!$D$3:$F$585,2,0),VLOOKUP(CONCATENATE(RIGHT($A148,3),"_",Q$1),'Master Data Item List'!$D$3:$F$585,2,0)),"")</f>
        <v/>
      </c>
      <c r="R148" t="str">
        <f>IFERROR(IF($C148=0,VLOOKUP(CONCATENATE($A148,"_",R$1),'Master Data Item List'!$D$3:$F$585,2,0),VLOOKUP(CONCATENATE(RIGHT($A148,3),"_",R$1),'Master Data Item List'!$D$3:$F$585,2,0)),"")</f>
        <v/>
      </c>
    </row>
    <row r="149" spans="1:18">
      <c r="A149" t="s">
        <v>1520</v>
      </c>
      <c r="B149" t="str">
        <f t="shared" ref="B149:B211" si="4">VLOOKUP(A149,MDI,6,0)</f>
        <v>CYP404AssTechToSupportDisTyp</v>
      </c>
      <c r="C149">
        <f t="shared" si="3"/>
        <v>0</v>
      </c>
      <c r="D149" t="str">
        <f>IFERROR(IF($C149=0,VLOOKUP(CONCATENATE($A149,"_",D$1),'Master Data Item List'!$D$3:$F$585,2,0),VLOOKUP(CONCATENATE(RIGHT($A149,3),"_",D$1),'Master Data Item List'!$D$3:$F$585,2,0)),"")</f>
        <v>SNOMED_Date</v>
      </c>
      <c r="E149" t="str">
        <f>IFERROR(IF($C149=0,VLOOKUP(CONCATENATE($A149,"_",E$1),'Master Data Item List'!$D$3:$F$585,2,0),VLOOKUP(CONCATENATE(RIGHT($A149,3),"_",E$1),'Master Data Item List'!$D$3:$F$585,2,0)),"")</f>
        <v/>
      </c>
      <c r="F149" t="str">
        <f>IFERROR(IF($C149=0,VLOOKUP(CONCATENATE($A149,"_",F$1),'Master Data Item List'!$D$3:$F$585,2,0),VLOOKUP(CONCATENATE(RIGHT($A149,3),"_",F$1),'Master Data Item List'!$D$3:$F$585,2,0)),"")</f>
        <v/>
      </c>
      <c r="G149" t="str">
        <f>IFERROR(IF($C149=0,VLOOKUP(CONCATENATE($A149,"_",G$1),'Master Data Item List'!$D$3:$F$585,2,0),VLOOKUP(CONCATENATE(RIGHT($A149,3),"_",G$1),'Master Data Item List'!$D$3:$F$585,2,0)),"")</f>
        <v/>
      </c>
      <c r="H149" t="str">
        <f>IFERROR(IF($C149=0,VLOOKUP(CONCATENATE($A149,"_",H$1),'Master Data Item List'!$D$3:$F$585,2,0),VLOOKUP(CONCATENATE(RIGHT($A149,3),"_",H$1),'Master Data Item List'!$D$3:$F$585,2,0)),"")</f>
        <v/>
      </c>
      <c r="I149" t="str">
        <f>IFERROR(IF($C149=0,VLOOKUP(CONCATENATE($A149,"_",I$1),'Master Data Item List'!$D$3:$F$585,2,0),VLOOKUP(CONCATENATE(RIGHT($A149,3),"_",I$1),'Master Data Item List'!$D$3:$F$585,2,0)),"")</f>
        <v/>
      </c>
      <c r="J149" t="str">
        <f>IFERROR(IF($C149=0,VLOOKUP(CONCATENATE($A149,"_",J$1),'Master Data Item List'!$D$3:$F$585,2,0),VLOOKUP(CONCATENATE(RIGHT($A149,3),"_",J$1),'Master Data Item List'!$D$3:$F$585,2,0)),"")</f>
        <v/>
      </c>
      <c r="K149" t="str">
        <f>IFERROR(IF($C149=0,VLOOKUP(CONCATENATE($A149,"_",K$1),'Master Data Item List'!$D$3:$F$585,2,0),VLOOKUP(CONCATENATE(RIGHT($A149,3),"_",K$1),'Master Data Item List'!$D$3:$F$585,2,0)),"")</f>
        <v/>
      </c>
      <c r="L149" t="str">
        <f>IFERROR(IF($C149=0,VLOOKUP(CONCATENATE($A149,"_",L$1),'Master Data Item List'!$D$3:$F$585,2,0),VLOOKUP(CONCATENATE(RIGHT($A149,3),"_",L$1),'Master Data Item List'!$D$3:$F$585,2,0)),"")</f>
        <v/>
      </c>
      <c r="M149" t="str">
        <f>IFERROR(IF($C149=0,VLOOKUP(CONCATENATE($A149,"_",M$1),'Master Data Item List'!$D$3:$F$585,2,0),VLOOKUP(CONCATENATE(RIGHT($A149,3),"_",M$1),'Master Data Item List'!$D$3:$F$585,2,0)),"")</f>
        <v/>
      </c>
      <c r="N149" t="str">
        <f>IFERROR(IF($C149=0,VLOOKUP(CONCATENATE($A149,"_",N$1),'Master Data Item List'!$D$3:$F$585,2,0),VLOOKUP(CONCATENATE(RIGHT($A149,3),"_",N$1),'Master Data Item List'!$D$3:$F$585,2,0)),"")</f>
        <v/>
      </c>
      <c r="O149" t="str">
        <f>IFERROR(IF($C149=0,VLOOKUP(CONCATENATE($A149,"_",O$1),'Master Data Item List'!$D$3:$F$585,2,0),VLOOKUP(CONCATENATE(RIGHT($A149,3),"_",O$1),'Master Data Item List'!$D$3:$F$585,2,0)),"")</f>
        <v/>
      </c>
      <c r="P149" t="str">
        <f>IFERROR(IF($C149=0,VLOOKUP(CONCATENATE($A149,"_",P$1),'Master Data Item List'!$D$3:$F$585,2,0),VLOOKUP(CONCATENATE(RIGHT($A149,3),"_",P$1),'Master Data Item List'!$D$3:$F$585,2,0)),"")</f>
        <v/>
      </c>
      <c r="Q149" t="str">
        <f>IFERROR(IF($C149=0,VLOOKUP(CONCATENATE($A149,"_",Q$1),'Master Data Item List'!$D$3:$F$585,2,0),VLOOKUP(CONCATENATE(RIGHT($A149,3),"_",Q$1),'Master Data Item List'!$D$3:$F$585,2,0)),"")</f>
        <v/>
      </c>
      <c r="R149" t="str">
        <f>IFERROR(IF($C149=0,VLOOKUP(CONCATENATE($A149,"_",R$1),'Master Data Item List'!$D$3:$F$585,2,0),VLOOKUP(CONCATENATE(RIGHT($A149,3),"_",R$1),'Master Data Item List'!$D$3:$F$585,2,0)),"")</f>
        <v/>
      </c>
    </row>
    <row r="150" spans="1:18">
      <c r="A150" t="s">
        <v>1521</v>
      </c>
      <c r="B150" t="str">
        <f t="shared" si="4"/>
        <v>CYP501CodedImm</v>
      </c>
      <c r="C150">
        <f t="shared" ref="C150:C212" si="5">IF(MID(A150,5,1)="9",1,0)</f>
        <v>1</v>
      </c>
      <c r="D150" t="str">
        <f>IFERROR(IF($C150=0,VLOOKUP(CONCATENATE($A150,"_",D$1),'Master Data Item List'!$D$3:$F$585,2,0),VLOOKUP(CONCATENATE(RIGHT($A150,3),"_",D$1),'Master Data Item List'!$D$3:$F$585,2,0)),"")</f>
        <v>LocalPatientID</v>
      </c>
      <c r="E150" t="str">
        <f>IFERROR(IF($C150=0,VLOOKUP(CONCATENATE($A150,"_",E$1),'Master Data Item List'!$D$3:$F$585,2,0),VLOOKUP(CONCATENATE(RIGHT($A150,3),"_",E$1),'Master Data Item List'!$D$3:$F$585,2,0)),"")</f>
        <v>LocalPatientID</v>
      </c>
      <c r="F150" t="str">
        <f>IFERROR(IF($C150=0,VLOOKUP(CONCATENATE($A150,"_",F$1),'Master Data Item List'!$D$3:$F$585,2,0),VLOOKUP(CONCATENATE(RIGHT($A150,3),"_",F$1),'Master Data Item List'!$D$3:$F$585,2,0)),"")</f>
        <v>LocalPatientID</v>
      </c>
      <c r="G150" t="str">
        <f>IFERROR(IF($C150=0,VLOOKUP(CONCATENATE($A150,"_",G$1),'Master Data Item List'!$D$3:$F$585,2,0),VLOOKUP(CONCATENATE(RIGHT($A150,3),"_",G$1),'Master Data Item List'!$D$3:$F$585,2,0)),"")</f>
        <v/>
      </c>
      <c r="H150" t="str">
        <f>IFERROR(IF($C150=0,VLOOKUP(CONCATENATE($A150,"_",H$1),'Master Data Item List'!$D$3:$F$585,2,0),VLOOKUP(CONCATENATE(RIGHT($A150,3),"_",H$1),'Master Data Item List'!$D$3:$F$585,2,0)),"")</f>
        <v/>
      </c>
      <c r="I150" t="str">
        <f>IFERROR(IF($C150=0,VLOOKUP(CONCATENATE($A150,"_",I$1),'Master Data Item List'!$D$3:$F$585,2,0),VLOOKUP(CONCATENATE(RIGHT($A150,3),"_",I$1),'Master Data Item List'!$D$3:$F$585,2,0)),"")</f>
        <v/>
      </c>
      <c r="J150" t="str">
        <f>IFERROR(IF($C150=0,VLOOKUP(CONCATENATE($A150,"_",J$1),'Master Data Item List'!$D$3:$F$585,2,0),VLOOKUP(CONCATENATE(RIGHT($A150,3),"_",J$1),'Master Data Item List'!$D$3:$F$585,2,0)),"")</f>
        <v>LocalPatientID</v>
      </c>
      <c r="K150" t="str">
        <f>IFERROR(IF($C150=0,VLOOKUP(CONCATENATE($A150,"_",K$1),'Master Data Item List'!$D$3:$F$585,2,0),VLOOKUP(CONCATENATE(RIGHT($A150,3),"_",K$1),'Master Data Item List'!$D$3:$F$585,2,0)),"")</f>
        <v>LocalPatientID</v>
      </c>
      <c r="L150" t="str">
        <f>IFERROR(IF($C150=0,VLOOKUP(CONCATENATE($A150,"_",L$1),'Master Data Item List'!$D$3:$F$585,2,0),VLOOKUP(CONCATENATE(RIGHT($A150,3),"_",L$1),'Master Data Item List'!$D$3:$F$585,2,0)),"")</f>
        <v>LocalPatientID</v>
      </c>
      <c r="M150" t="str">
        <f>IFERROR(IF($C150=0,VLOOKUP(CONCATENATE($A150,"_",M$1),'Master Data Item List'!$D$3:$F$585,2,0),VLOOKUP(CONCATENATE(RIGHT($A150,3),"_",M$1),'Master Data Item List'!$D$3:$F$585,2,0)),"")</f>
        <v>LocalPatientID</v>
      </c>
      <c r="N150" t="str">
        <f>IFERROR(IF($C150=0,VLOOKUP(CONCATENATE($A150,"_",N$1),'Master Data Item List'!$D$3:$F$585,2,0),VLOOKUP(CONCATENATE(RIGHT($A150,3),"_",N$1),'Master Data Item List'!$D$3:$F$585,2,0)),"")</f>
        <v>LocalPatientID</v>
      </c>
      <c r="O150" t="str">
        <f>IFERROR(IF($C150=0,VLOOKUP(CONCATENATE($A150,"_",O$1),'Master Data Item List'!$D$3:$F$585,2,0),VLOOKUP(CONCATENATE(RIGHT($A150,3),"_",O$1),'Master Data Item List'!$D$3:$F$585,2,0)),"")</f>
        <v>LocalPatientID</v>
      </c>
      <c r="P150" t="str">
        <f>IFERROR(IF($C150=0,VLOOKUP(CONCATENATE($A150,"_",P$1),'Master Data Item List'!$D$3:$F$585,2,0),VLOOKUP(CONCATENATE(RIGHT($A150,3),"_",P$1),'Master Data Item List'!$D$3:$F$585,2,0)),"")</f>
        <v>LocalPatientID</v>
      </c>
      <c r="Q150" t="str">
        <f>IFERROR(IF($C150=0,VLOOKUP(CONCATENATE($A150,"_",Q$1),'Master Data Item List'!$D$3:$F$585,2,0),VLOOKUP(CONCATENATE(RIGHT($A150,3),"_",Q$1),'Master Data Item List'!$D$3:$F$585,2,0)),"")</f>
        <v>LocalPatientID</v>
      </c>
      <c r="R150" t="str">
        <f>IFERROR(IF($C150=0,VLOOKUP(CONCATENATE($A150,"_",R$1),'Master Data Item List'!$D$3:$F$585,2,0),VLOOKUP(CONCATENATE(RIGHT($A150,3),"_",R$1),'Master Data Item List'!$D$3:$F$585,2,0)),"")</f>
        <v>LocalPatientID</v>
      </c>
    </row>
    <row r="151" spans="1:18">
      <c r="A151" t="s">
        <v>1522</v>
      </c>
      <c r="B151" t="str">
        <f t="shared" si="4"/>
        <v>CYP501CodedImm</v>
      </c>
      <c r="C151">
        <f t="shared" si="5"/>
        <v>1</v>
      </c>
      <c r="D151" t="str">
        <f>IFERROR(IF($C151=0,VLOOKUP(CONCATENATE($A151,"_",D$1),'Master Data Item List'!$D$3:$F$585,2,0),VLOOKUP(CONCATENATE(RIGHT($A151,3),"_",D$1),'Master Data Item List'!$D$3:$F$585,2,0)),"")</f>
        <v>Immunisation_Date</v>
      </c>
      <c r="E151" t="str">
        <f>IFERROR(IF($C151=0,VLOOKUP(CONCATENATE($A151,"_",E$1),'Master Data Item List'!$D$3:$F$585,2,0),VLOOKUP(CONCATENATE(RIGHT($A151,3),"_",E$1),'Master Data Item List'!$D$3:$F$585,2,0)),"")</f>
        <v>Immunisation_Date</v>
      </c>
      <c r="F151" t="str">
        <f>IFERROR(IF($C151=0,VLOOKUP(CONCATENATE($A151,"_",F$1),'Master Data Item List'!$D$3:$F$585,2,0),VLOOKUP(CONCATENATE(RIGHT($A151,3),"_",F$1),'Master Data Item List'!$D$3:$F$585,2,0)),"")</f>
        <v/>
      </c>
      <c r="G151" t="str">
        <f>IFERROR(IF($C151=0,VLOOKUP(CONCATENATE($A151,"_",G$1),'Master Data Item List'!$D$3:$F$585,2,0),VLOOKUP(CONCATENATE(RIGHT($A151,3),"_",G$1),'Master Data Item List'!$D$3:$F$585,2,0)),"")</f>
        <v/>
      </c>
      <c r="H151" t="str">
        <f>IFERROR(IF($C151=0,VLOOKUP(CONCATENATE($A151,"_",H$1),'Master Data Item List'!$D$3:$F$585,2,0),VLOOKUP(CONCATENATE(RIGHT($A151,3),"_",H$1),'Master Data Item List'!$D$3:$F$585,2,0)),"")</f>
        <v/>
      </c>
      <c r="I151" t="str">
        <f>IFERROR(IF($C151=0,VLOOKUP(CONCATENATE($A151,"_",I$1),'Master Data Item List'!$D$3:$F$585,2,0),VLOOKUP(CONCATENATE(RIGHT($A151,3),"_",I$1),'Master Data Item List'!$D$3:$F$585,2,0)),"")</f>
        <v/>
      </c>
      <c r="J151" t="str">
        <f>IFERROR(IF($C151=0,VLOOKUP(CONCATENATE($A151,"_",J$1),'Master Data Item List'!$D$3:$F$585,2,0),VLOOKUP(CONCATENATE(RIGHT($A151,3),"_",J$1),'Master Data Item List'!$D$3:$F$585,2,0)),"")</f>
        <v/>
      </c>
      <c r="K151" t="str">
        <f>IFERROR(IF($C151=0,VLOOKUP(CONCATENATE($A151,"_",K$1),'Master Data Item List'!$D$3:$F$585,2,0),VLOOKUP(CONCATENATE(RIGHT($A151,3),"_",K$1),'Master Data Item List'!$D$3:$F$585,2,0)),"")</f>
        <v/>
      </c>
      <c r="L151" t="str">
        <f>IFERROR(IF($C151=0,VLOOKUP(CONCATENATE($A151,"_",L$1),'Master Data Item List'!$D$3:$F$585,2,0),VLOOKUP(CONCATENATE(RIGHT($A151,3),"_",L$1),'Master Data Item List'!$D$3:$F$585,2,0)),"")</f>
        <v/>
      </c>
      <c r="M151" t="str">
        <f>IFERROR(IF($C151=0,VLOOKUP(CONCATENATE($A151,"_",M$1),'Master Data Item List'!$D$3:$F$585,2,0),VLOOKUP(CONCATENATE(RIGHT($A151,3),"_",M$1),'Master Data Item List'!$D$3:$F$585,2,0)),"")</f>
        <v/>
      </c>
      <c r="N151" t="str">
        <f>IFERROR(IF($C151=0,VLOOKUP(CONCATENATE($A151,"_",N$1),'Master Data Item List'!$D$3:$F$585,2,0),VLOOKUP(CONCATENATE(RIGHT($A151,3),"_",N$1),'Master Data Item List'!$D$3:$F$585,2,0)),"")</f>
        <v/>
      </c>
      <c r="O151" t="str">
        <f>IFERROR(IF($C151=0,VLOOKUP(CONCATENATE($A151,"_",O$1),'Master Data Item List'!$D$3:$F$585,2,0),VLOOKUP(CONCATENATE(RIGHT($A151,3),"_",O$1),'Master Data Item List'!$D$3:$F$585,2,0)),"")</f>
        <v/>
      </c>
      <c r="P151" t="str">
        <f>IFERROR(IF($C151=0,VLOOKUP(CONCATENATE($A151,"_",P$1),'Master Data Item List'!$D$3:$F$585,2,0),VLOOKUP(CONCATENATE(RIGHT($A151,3),"_",P$1),'Master Data Item List'!$D$3:$F$585,2,0)),"")</f>
        <v/>
      </c>
      <c r="Q151" t="str">
        <f>IFERROR(IF($C151=0,VLOOKUP(CONCATENATE($A151,"_",Q$1),'Master Data Item List'!$D$3:$F$585,2,0),VLOOKUP(CONCATENATE(RIGHT($A151,3),"_",Q$1),'Master Data Item List'!$D$3:$F$585,2,0)),"")</f>
        <v/>
      </c>
      <c r="R151" t="str">
        <f>IFERROR(IF($C151=0,VLOOKUP(CONCATENATE($A151,"_",R$1),'Master Data Item List'!$D$3:$F$585,2,0),VLOOKUP(CONCATENATE(RIGHT($A151,3),"_",R$1),'Master Data Item List'!$D$3:$F$585,2,0)),"")</f>
        <v/>
      </c>
    </row>
    <row r="152" spans="1:18">
      <c r="A152" t="s">
        <v>1608</v>
      </c>
      <c r="B152" t="str">
        <f t="shared" si="4"/>
        <v>CYP501CodedImm</v>
      </c>
      <c r="C152">
        <f t="shared" si="5"/>
        <v>0</v>
      </c>
      <c r="D152" t="str">
        <f>IFERROR(IF($C152=0,VLOOKUP(CONCATENATE($A152,"_",D$1),'Master Data Item List'!$D$3:$F$585,2,0),VLOOKUP(CONCATENATE(RIGHT($A152,3),"_",D$1),'Master Data Item List'!$D$3:$F$585,2,0)),"")</f>
        <v>Procdure_Scheme</v>
      </c>
      <c r="E152" t="str">
        <f>IFERROR(IF($C152=0,VLOOKUP(CONCATENATE($A152,"_",E$1),'Master Data Item List'!$D$3:$F$585,2,0),VLOOKUP(CONCATENATE(RIGHT($A152,3),"_",E$1),'Master Data Item List'!$D$3:$F$585,2,0)),"")</f>
        <v/>
      </c>
      <c r="F152" t="str">
        <f>IFERROR(IF($C152=0,VLOOKUP(CONCATENATE($A152,"_",F$1),'Master Data Item List'!$D$3:$F$585,2,0),VLOOKUP(CONCATENATE(RIGHT($A152,3),"_",F$1),'Master Data Item List'!$D$3:$F$585,2,0)),"")</f>
        <v/>
      </c>
      <c r="G152" t="str">
        <f>IFERROR(IF($C152=0,VLOOKUP(CONCATENATE($A152,"_",G$1),'Master Data Item List'!$D$3:$F$585,2,0),VLOOKUP(CONCATENATE(RIGHT($A152,3),"_",G$1),'Master Data Item List'!$D$3:$F$585,2,0)),"")</f>
        <v/>
      </c>
      <c r="H152" t="str">
        <f>IFERROR(IF($C152=0,VLOOKUP(CONCATENATE($A152,"_",H$1),'Master Data Item List'!$D$3:$F$585,2,0),VLOOKUP(CONCATENATE(RIGHT($A152,3),"_",H$1),'Master Data Item List'!$D$3:$F$585,2,0)),"")</f>
        <v/>
      </c>
      <c r="I152" t="str">
        <f>IFERROR(IF($C152=0,VLOOKUP(CONCATENATE($A152,"_",I$1),'Master Data Item List'!$D$3:$F$585,2,0),VLOOKUP(CONCATENATE(RIGHT($A152,3),"_",I$1),'Master Data Item List'!$D$3:$F$585,2,0)),"")</f>
        <v/>
      </c>
      <c r="J152" t="str">
        <f>IFERROR(IF($C152=0,VLOOKUP(CONCATENATE($A152,"_",J$1),'Master Data Item List'!$D$3:$F$585,2,0),VLOOKUP(CONCATENATE(RIGHT($A152,3),"_",J$1),'Master Data Item List'!$D$3:$F$585,2,0)),"")</f>
        <v/>
      </c>
      <c r="K152" t="str">
        <f>IFERROR(IF($C152=0,VLOOKUP(CONCATENATE($A152,"_",K$1),'Master Data Item List'!$D$3:$F$585,2,0),VLOOKUP(CONCATENATE(RIGHT($A152,3),"_",K$1),'Master Data Item List'!$D$3:$F$585,2,0)),"")</f>
        <v/>
      </c>
      <c r="L152" t="str">
        <f>IFERROR(IF($C152=0,VLOOKUP(CONCATENATE($A152,"_",L$1),'Master Data Item List'!$D$3:$F$585,2,0),VLOOKUP(CONCATENATE(RIGHT($A152,3),"_",L$1),'Master Data Item List'!$D$3:$F$585,2,0)),"")</f>
        <v/>
      </c>
      <c r="M152" t="str">
        <f>IFERROR(IF($C152=0,VLOOKUP(CONCATENATE($A152,"_",M$1),'Master Data Item List'!$D$3:$F$585,2,0),VLOOKUP(CONCATENATE(RIGHT($A152,3),"_",M$1),'Master Data Item List'!$D$3:$F$585,2,0)),"")</f>
        <v/>
      </c>
      <c r="N152" t="str">
        <f>IFERROR(IF($C152=0,VLOOKUP(CONCATENATE($A152,"_",N$1),'Master Data Item List'!$D$3:$F$585,2,0),VLOOKUP(CONCATENATE(RIGHT($A152,3),"_",N$1),'Master Data Item List'!$D$3:$F$585,2,0)),"")</f>
        <v/>
      </c>
      <c r="O152" t="str">
        <f>IFERROR(IF($C152=0,VLOOKUP(CONCATENATE($A152,"_",O$1),'Master Data Item List'!$D$3:$F$585,2,0),VLOOKUP(CONCATENATE(RIGHT($A152,3),"_",O$1),'Master Data Item List'!$D$3:$F$585,2,0)),"")</f>
        <v/>
      </c>
      <c r="P152" t="str">
        <f>IFERROR(IF($C152=0,VLOOKUP(CONCATENATE($A152,"_",P$1),'Master Data Item List'!$D$3:$F$585,2,0),VLOOKUP(CONCATENATE(RIGHT($A152,3),"_",P$1),'Master Data Item List'!$D$3:$F$585,2,0)),"")</f>
        <v/>
      </c>
      <c r="Q152" t="str">
        <f>IFERROR(IF($C152=0,VLOOKUP(CONCATENATE($A152,"_",Q$1),'Master Data Item List'!$D$3:$F$585,2,0),VLOOKUP(CONCATENATE(RIGHT($A152,3),"_",Q$1),'Master Data Item List'!$D$3:$F$585,2,0)),"")</f>
        <v/>
      </c>
      <c r="R152" t="str">
        <f>IFERROR(IF($C152=0,VLOOKUP(CONCATENATE($A152,"_",R$1),'Master Data Item List'!$D$3:$F$585,2,0),VLOOKUP(CONCATENATE(RIGHT($A152,3),"_",R$1),'Master Data Item List'!$D$3:$F$585,2,0)),"")</f>
        <v/>
      </c>
    </row>
    <row r="153" spans="1:18">
      <c r="A153" t="s">
        <v>1523</v>
      </c>
      <c r="B153" t="str">
        <f t="shared" si="4"/>
        <v>CYP501CodedImm</v>
      </c>
      <c r="C153">
        <f t="shared" si="5"/>
        <v>0</v>
      </c>
      <c r="D153" t="str">
        <f>IFERROR(IF($C153=0,VLOOKUP(CONCATENATE($A153,"_",D$1),'Master Data Item List'!$D$3:$F$585,2,0),VLOOKUP(CONCATENATE(RIGHT($A153,3),"_",D$1),'Master Data Item List'!$D$3:$F$585,2,0)),"")</f>
        <v>ImmunisationProcedure</v>
      </c>
      <c r="E153" t="str">
        <f>IFERROR(IF($C153=0,VLOOKUP(CONCATENATE($A153,"_",E$1),'Master Data Item List'!$D$3:$F$585,2,0),VLOOKUP(CONCATENATE(RIGHT($A153,3),"_",E$1),'Master Data Item List'!$D$3:$F$585,2,0)),"")</f>
        <v/>
      </c>
      <c r="F153" t="str">
        <f>IFERROR(IF($C153=0,VLOOKUP(CONCATENATE($A153,"_",F$1),'Master Data Item List'!$D$3:$F$585,2,0),VLOOKUP(CONCATENATE(RIGHT($A153,3),"_",F$1),'Master Data Item List'!$D$3:$F$585,2,0)),"")</f>
        <v/>
      </c>
      <c r="G153" t="str">
        <f>IFERROR(IF($C153=0,VLOOKUP(CONCATENATE($A153,"_",G$1),'Master Data Item List'!$D$3:$F$585,2,0),VLOOKUP(CONCATENATE(RIGHT($A153,3),"_",G$1),'Master Data Item List'!$D$3:$F$585,2,0)),"")</f>
        <v/>
      </c>
      <c r="H153" t="str">
        <f>IFERROR(IF($C153=0,VLOOKUP(CONCATENATE($A153,"_",H$1),'Master Data Item List'!$D$3:$F$585,2,0),VLOOKUP(CONCATENATE(RIGHT($A153,3),"_",H$1),'Master Data Item List'!$D$3:$F$585,2,0)),"")</f>
        <v/>
      </c>
      <c r="I153" t="str">
        <f>IFERROR(IF($C153=0,VLOOKUP(CONCATENATE($A153,"_",I$1),'Master Data Item List'!$D$3:$F$585,2,0),VLOOKUP(CONCATENATE(RIGHT($A153,3),"_",I$1),'Master Data Item List'!$D$3:$F$585,2,0)),"")</f>
        <v/>
      </c>
      <c r="J153" t="str">
        <f>IFERROR(IF($C153=0,VLOOKUP(CONCATENATE($A153,"_",J$1),'Master Data Item List'!$D$3:$F$585,2,0),VLOOKUP(CONCATENATE(RIGHT($A153,3),"_",J$1),'Master Data Item List'!$D$3:$F$585,2,0)),"")</f>
        <v/>
      </c>
      <c r="K153" t="str">
        <f>IFERROR(IF($C153=0,VLOOKUP(CONCATENATE($A153,"_",K$1),'Master Data Item List'!$D$3:$F$585,2,0),VLOOKUP(CONCATENATE(RIGHT($A153,3),"_",K$1),'Master Data Item List'!$D$3:$F$585,2,0)),"")</f>
        <v/>
      </c>
      <c r="L153" t="str">
        <f>IFERROR(IF($C153=0,VLOOKUP(CONCATENATE($A153,"_",L$1),'Master Data Item List'!$D$3:$F$585,2,0),VLOOKUP(CONCATENATE(RIGHT($A153,3),"_",L$1),'Master Data Item List'!$D$3:$F$585,2,0)),"")</f>
        <v/>
      </c>
      <c r="M153" t="str">
        <f>IFERROR(IF($C153=0,VLOOKUP(CONCATENATE($A153,"_",M$1),'Master Data Item List'!$D$3:$F$585,2,0),VLOOKUP(CONCATENATE(RIGHT($A153,3),"_",M$1),'Master Data Item List'!$D$3:$F$585,2,0)),"")</f>
        <v/>
      </c>
      <c r="N153" t="str">
        <f>IFERROR(IF($C153=0,VLOOKUP(CONCATENATE($A153,"_",N$1),'Master Data Item List'!$D$3:$F$585,2,0),VLOOKUP(CONCATENATE(RIGHT($A153,3),"_",N$1),'Master Data Item List'!$D$3:$F$585,2,0)),"")</f>
        <v/>
      </c>
      <c r="O153" t="str">
        <f>IFERROR(IF($C153=0,VLOOKUP(CONCATENATE($A153,"_",O$1),'Master Data Item List'!$D$3:$F$585,2,0),VLOOKUP(CONCATENATE(RIGHT($A153,3),"_",O$1),'Master Data Item List'!$D$3:$F$585,2,0)),"")</f>
        <v/>
      </c>
      <c r="P153" t="str">
        <f>IFERROR(IF($C153=0,VLOOKUP(CONCATENATE($A153,"_",P$1),'Master Data Item List'!$D$3:$F$585,2,0),VLOOKUP(CONCATENATE(RIGHT($A153,3),"_",P$1),'Master Data Item List'!$D$3:$F$585,2,0)),"")</f>
        <v/>
      </c>
      <c r="Q153" t="str">
        <f>IFERROR(IF($C153=0,VLOOKUP(CONCATENATE($A153,"_",Q$1),'Master Data Item List'!$D$3:$F$585,2,0),VLOOKUP(CONCATENATE(RIGHT($A153,3),"_",Q$1),'Master Data Item List'!$D$3:$F$585,2,0)),"")</f>
        <v/>
      </c>
      <c r="R153" t="str">
        <f>IFERROR(IF($C153=0,VLOOKUP(CONCATENATE($A153,"_",R$1),'Master Data Item List'!$D$3:$F$585,2,0),VLOOKUP(CONCATENATE(RIGHT($A153,3),"_",R$1),'Master Data Item List'!$D$3:$F$585,2,0)),"")</f>
        <v/>
      </c>
    </row>
    <row r="154" spans="1:18">
      <c r="A154" t="s">
        <v>1524</v>
      </c>
      <c r="B154" t="str">
        <f t="shared" si="4"/>
        <v>CYP501CodedImm</v>
      </c>
      <c r="C154">
        <f t="shared" si="5"/>
        <v>1</v>
      </c>
      <c r="D154" t="str">
        <f>IFERROR(IF($C154=0,VLOOKUP(CONCATENATE($A154,"_",D$1),'Master Data Item List'!$D$3:$F$585,2,0),VLOOKUP(CONCATENATE(RIGHT($A154,3),"_",D$1),'Master Data Item List'!$D$3:$F$585,2,0)),"")</f>
        <v>OrgID_ImmunisationResponsible</v>
      </c>
      <c r="E154" t="str">
        <f>IFERROR(IF($C154=0,VLOOKUP(CONCATENATE($A154,"_",E$1),'Master Data Item List'!$D$3:$F$585,2,0),VLOOKUP(CONCATENATE(RIGHT($A154,3),"_",E$1),'Master Data Item List'!$D$3:$F$585,2,0)),"")</f>
        <v>OrgID_ImmunisationResponsible</v>
      </c>
      <c r="F154" t="str">
        <f>IFERROR(IF($C154=0,VLOOKUP(CONCATENATE($A154,"_",F$1),'Master Data Item List'!$D$3:$F$585,2,0),VLOOKUP(CONCATENATE(RIGHT($A154,3),"_",F$1),'Master Data Item List'!$D$3:$F$585,2,0)),"")</f>
        <v/>
      </c>
      <c r="G154" t="str">
        <f>IFERROR(IF($C154=0,VLOOKUP(CONCATENATE($A154,"_",G$1),'Master Data Item List'!$D$3:$F$585,2,0),VLOOKUP(CONCATENATE(RIGHT($A154,3),"_",G$1),'Master Data Item List'!$D$3:$F$585,2,0)),"")</f>
        <v/>
      </c>
      <c r="H154" t="str">
        <f>IFERROR(IF($C154=0,VLOOKUP(CONCATENATE($A154,"_",H$1),'Master Data Item List'!$D$3:$F$585,2,0),VLOOKUP(CONCATENATE(RIGHT($A154,3),"_",H$1),'Master Data Item List'!$D$3:$F$585,2,0)),"")</f>
        <v/>
      </c>
      <c r="I154" t="str">
        <f>IFERROR(IF($C154=0,VLOOKUP(CONCATENATE($A154,"_",I$1),'Master Data Item List'!$D$3:$F$585,2,0),VLOOKUP(CONCATENATE(RIGHT($A154,3),"_",I$1),'Master Data Item List'!$D$3:$F$585,2,0)),"")</f>
        <v/>
      </c>
      <c r="J154" t="str">
        <f>IFERROR(IF($C154=0,VLOOKUP(CONCATENATE($A154,"_",J$1),'Master Data Item List'!$D$3:$F$585,2,0),VLOOKUP(CONCATENATE(RIGHT($A154,3),"_",J$1),'Master Data Item List'!$D$3:$F$585,2,0)),"")</f>
        <v/>
      </c>
      <c r="K154" t="str">
        <f>IFERROR(IF($C154=0,VLOOKUP(CONCATENATE($A154,"_",K$1),'Master Data Item List'!$D$3:$F$585,2,0),VLOOKUP(CONCATENATE(RIGHT($A154,3),"_",K$1),'Master Data Item List'!$D$3:$F$585,2,0)),"")</f>
        <v/>
      </c>
      <c r="L154" t="str">
        <f>IFERROR(IF($C154=0,VLOOKUP(CONCATENATE($A154,"_",L$1),'Master Data Item List'!$D$3:$F$585,2,0),VLOOKUP(CONCATENATE(RIGHT($A154,3),"_",L$1),'Master Data Item List'!$D$3:$F$585,2,0)),"")</f>
        <v/>
      </c>
      <c r="M154" t="str">
        <f>IFERROR(IF($C154=0,VLOOKUP(CONCATENATE($A154,"_",M$1),'Master Data Item List'!$D$3:$F$585,2,0),VLOOKUP(CONCATENATE(RIGHT($A154,3),"_",M$1),'Master Data Item List'!$D$3:$F$585,2,0)),"")</f>
        <v/>
      </c>
      <c r="N154" t="str">
        <f>IFERROR(IF($C154=0,VLOOKUP(CONCATENATE($A154,"_",N$1),'Master Data Item List'!$D$3:$F$585,2,0),VLOOKUP(CONCATENATE(RIGHT($A154,3),"_",N$1),'Master Data Item List'!$D$3:$F$585,2,0)),"")</f>
        <v/>
      </c>
      <c r="O154" t="str">
        <f>IFERROR(IF($C154=0,VLOOKUP(CONCATENATE($A154,"_",O$1),'Master Data Item List'!$D$3:$F$585,2,0),VLOOKUP(CONCATENATE(RIGHT($A154,3),"_",O$1),'Master Data Item List'!$D$3:$F$585,2,0)),"")</f>
        <v/>
      </c>
      <c r="P154" t="str">
        <f>IFERROR(IF($C154=0,VLOOKUP(CONCATENATE($A154,"_",P$1),'Master Data Item List'!$D$3:$F$585,2,0),VLOOKUP(CONCATENATE(RIGHT($A154,3),"_",P$1),'Master Data Item List'!$D$3:$F$585,2,0)),"")</f>
        <v/>
      </c>
      <c r="Q154" t="str">
        <f>IFERROR(IF($C154=0,VLOOKUP(CONCATENATE($A154,"_",Q$1),'Master Data Item List'!$D$3:$F$585,2,0),VLOOKUP(CONCATENATE(RIGHT($A154,3),"_",Q$1),'Master Data Item List'!$D$3:$F$585,2,0)),"")</f>
        <v/>
      </c>
      <c r="R154" t="str">
        <f>IFERROR(IF($C154=0,VLOOKUP(CONCATENATE($A154,"_",R$1),'Master Data Item List'!$D$3:$F$585,2,0),VLOOKUP(CONCATENATE(RIGHT($A154,3),"_",R$1),'Master Data Item List'!$D$3:$F$585,2,0)),"")</f>
        <v/>
      </c>
    </row>
    <row r="155" spans="1:18">
      <c r="A155" t="s">
        <v>1525</v>
      </c>
      <c r="B155" t="str">
        <f t="shared" si="4"/>
        <v>CYP502Imm</v>
      </c>
      <c r="C155">
        <f t="shared" si="5"/>
        <v>1</v>
      </c>
      <c r="D155" t="str">
        <f>IFERROR(IF($C155=0,VLOOKUP(CONCATENATE($A155,"_",D$1),'Master Data Item List'!$D$3:$F$585,2,0),VLOOKUP(CONCATENATE(RIGHT($A155,3),"_",D$1),'Master Data Item List'!$D$3:$F$585,2,0)),"")</f>
        <v>LocalPatientID</v>
      </c>
      <c r="E155" t="str">
        <f>IFERROR(IF($C155=0,VLOOKUP(CONCATENATE($A155,"_",E$1),'Master Data Item List'!$D$3:$F$585,2,0),VLOOKUP(CONCATENATE(RIGHT($A155,3),"_",E$1),'Master Data Item List'!$D$3:$F$585,2,0)),"")</f>
        <v>LocalPatientID</v>
      </c>
      <c r="F155" t="str">
        <f>IFERROR(IF($C155=0,VLOOKUP(CONCATENATE($A155,"_",F$1),'Master Data Item List'!$D$3:$F$585,2,0),VLOOKUP(CONCATENATE(RIGHT($A155,3),"_",F$1),'Master Data Item List'!$D$3:$F$585,2,0)),"")</f>
        <v>LocalPatientID</v>
      </c>
      <c r="G155" t="str">
        <f>IFERROR(IF($C155=0,VLOOKUP(CONCATENATE($A155,"_",G$1),'Master Data Item List'!$D$3:$F$585,2,0),VLOOKUP(CONCATENATE(RIGHT($A155,3),"_",G$1),'Master Data Item List'!$D$3:$F$585,2,0)),"")</f>
        <v/>
      </c>
      <c r="H155" t="str">
        <f>IFERROR(IF($C155=0,VLOOKUP(CONCATENATE($A155,"_",H$1),'Master Data Item List'!$D$3:$F$585,2,0),VLOOKUP(CONCATENATE(RIGHT($A155,3),"_",H$1),'Master Data Item List'!$D$3:$F$585,2,0)),"")</f>
        <v/>
      </c>
      <c r="I155" t="str">
        <f>IFERROR(IF($C155=0,VLOOKUP(CONCATENATE($A155,"_",I$1),'Master Data Item List'!$D$3:$F$585,2,0),VLOOKUP(CONCATENATE(RIGHT($A155,3),"_",I$1),'Master Data Item List'!$D$3:$F$585,2,0)),"")</f>
        <v/>
      </c>
      <c r="J155" t="str">
        <f>IFERROR(IF($C155=0,VLOOKUP(CONCATENATE($A155,"_",J$1),'Master Data Item List'!$D$3:$F$585,2,0),VLOOKUP(CONCATENATE(RIGHT($A155,3),"_",J$1),'Master Data Item List'!$D$3:$F$585,2,0)),"")</f>
        <v>LocalPatientID</v>
      </c>
      <c r="K155" t="str">
        <f>IFERROR(IF($C155=0,VLOOKUP(CONCATENATE($A155,"_",K$1),'Master Data Item List'!$D$3:$F$585,2,0),VLOOKUP(CONCATENATE(RIGHT($A155,3),"_",K$1),'Master Data Item List'!$D$3:$F$585,2,0)),"")</f>
        <v>LocalPatientID</v>
      </c>
      <c r="L155" t="str">
        <f>IFERROR(IF($C155=0,VLOOKUP(CONCATENATE($A155,"_",L$1),'Master Data Item List'!$D$3:$F$585,2,0),VLOOKUP(CONCATENATE(RIGHT($A155,3),"_",L$1),'Master Data Item List'!$D$3:$F$585,2,0)),"")</f>
        <v>LocalPatientID</v>
      </c>
      <c r="M155" t="str">
        <f>IFERROR(IF($C155=0,VLOOKUP(CONCATENATE($A155,"_",M$1),'Master Data Item List'!$D$3:$F$585,2,0),VLOOKUP(CONCATENATE(RIGHT($A155,3),"_",M$1),'Master Data Item List'!$D$3:$F$585,2,0)),"")</f>
        <v>LocalPatientID</v>
      </c>
      <c r="N155" t="str">
        <f>IFERROR(IF($C155=0,VLOOKUP(CONCATENATE($A155,"_",N$1),'Master Data Item List'!$D$3:$F$585,2,0),VLOOKUP(CONCATENATE(RIGHT($A155,3),"_",N$1),'Master Data Item List'!$D$3:$F$585,2,0)),"")</f>
        <v>LocalPatientID</v>
      </c>
      <c r="O155" t="str">
        <f>IFERROR(IF($C155=0,VLOOKUP(CONCATENATE($A155,"_",O$1),'Master Data Item List'!$D$3:$F$585,2,0),VLOOKUP(CONCATENATE(RIGHT($A155,3),"_",O$1),'Master Data Item List'!$D$3:$F$585,2,0)),"")</f>
        <v>LocalPatientID</v>
      </c>
      <c r="P155" t="str">
        <f>IFERROR(IF($C155=0,VLOOKUP(CONCATENATE($A155,"_",P$1),'Master Data Item List'!$D$3:$F$585,2,0),VLOOKUP(CONCATENATE(RIGHT($A155,3),"_",P$1),'Master Data Item List'!$D$3:$F$585,2,0)),"")</f>
        <v>LocalPatientID</v>
      </c>
      <c r="Q155" t="str">
        <f>IFERROR(IF($C155=0,VLOOKUP(CONCATENATE($A155,"_",Q$1),'Master Data Item List'!$D$3:$F$585,2,0),VLOOKUP(CONCATENATE(RIGHT($A155,3),"_",Q$1),'Master Data Item List'!$D$3:$F$585,2,0)),"")</f>
        <v>LocalPatientID</v>
      </c>
      <c r="R155" t="str">
        <f>IFERROR(IF($C155=0,VLOOKUP(CONCATENATE($A155,"_",R$1),'Master Data Item List'!$D$3:$F$585,2,0),VLOOKUP(CONCATENATE(RIGHT($A155,3),"_",R$1),'Master Data Item List'!$D$3:$F$585,2,0)),"")</f>
        <v>LocalPatientID</v>
      </c>
    </row>
    <row r="156" spans="1:18">
      <c r="A156" t="s">
        <v>1526</v>
      </c>
      <c r="B156" t="str">
        <f t="shared" si="4"/>
        <v>CYP502Imm</v>
      </c>
      <c r="C156">
        <f t="shared" si="5"/>
        <v>1</v>
      </c>
      <c r="D156" t="str">
        <f>IFERROR(IF($C156=0,VLOOKUP(CONCATENATE($A156,"_",D$1),'Master Data Item List'!$D$3:$F$585,2,0),VLOOKUP(CONCATENATE(RIGHT($A156,3),"_",D$1),'Master Data Item List'!$D$3:$F$585,2,0)),"")</f>
        <v>Immunisation_Date</v>
      </c>
      <c r="E156" t="str">
        <f>IFERROR(IF($C156=0,VLOOKUP(CONCATENATE($A156,"_",E$1),'Master Data Item List'!$D$3:$F$585,2,0),VLOOKUP(CONCATENATE(RIGHT($A156,3),"_",E$1),'Master Data Item List'!$D$3:$F$585,2,0)),"")</f>
        <v>Immunisation_Date</v>
      </c>
      <c r="F156" t="str">
        <f>IFERROR(IF($C156=0,VLOOKUP(CONCATENATE($A156,"_",F$1),'Master Data Item List'!$D$3:$F$585,2,0),VLOOKUP(CONCATENATE(RIGHT($A156,3),"_",F$1),'Master Data Item List'!$D$3:$F$585,2,0)),"")</f>
        <v/>
      </c>
      <c r="G156" t="str">
        <f>IFERROR(IF($C156=0,VLOOKUP(CONCATENATE($A156,"_",G$1),'Master Data Item List'!$D$3:$F$585,2,0),VLOOKUP(CONCATENATE(RIGHT($A156,3),"_",G$1),'Master Data Item List'!$D$3:$F$585,2,0)),"")</f>
        <v/>
      </c>
      <c r="H156" t="str">
        <f>IFERROR(IF($C156=0,VLOOKUP(CONCATENATE($A156,"_",H$1),'Master Data Item List'!$D$3:$F$585,2,0),VLOOKUP(CONCATENATE(RIGHT($A156,3),"_",H$1),'Master Data Item List'!$D$3:$F$585,2,0)),"")</f>
        <v/>
      </c>
      <c r="I156" t="str">
        <f>IFERROR(IF($C156=0,VLOOKUP(CONCATENATE($A156,"_",I$1),'Master Data Item List'!$D$3:$F$585,2,0),VLOOKUP(CONCATENATE(RIGHT($A156,3),"_",I$1),'Master Data Item List'!$D$3:$F$585,2,0)),"")</f>
        <v/>
      </c>
      <c r="J156" t="str">
        <f>IFERROR(IF($C156=0,VLOOKUP(CONCATENATE($A156,"_",J$1),'Master Data Item List'!$D$3:$F$585,2,0),VLOOKUP(CONCATENATE(RIGHT($A156,3),"_",J$1),'Master Data Item List'!$D$3:$F$585,2,0)),"")</f>
        <v/>
      </c>
      <c r="K156" t="str">
        <f>IFERROR(IF($C156=0,VLOOKUP(CONCATENATE($A156,"_",K$1),'Master Data Item List'!$D$3:$F$585,2,0),VLOOKUP(CONCATENATE(RIGHT($A156,3),"_",K$1),'Master Data Item List'!$D$3:$F$585,2,0)),"")</f>
        <v/>
      </c>
      <c r="L156" t="str">
        <f>IFERROR(IF($C156=0,VLOOKUP(CONCATENATE($A156,"_",L$1),'Master Data Item List'!$D$3:$F$585,2,0),VLOOKUP(CONCATENATE(RIGHT($A156,3),"_",L$1),'Master Data Item List'!$D$3:$F$585,2,0)),"")</f>
        <v/>
      </c>
      <c r="M156" t="str">
        <f>IFERROR(IF($C156=0,VLOOKUP(CONCATENATE($A156,"_",M$1),'Master Data Item List'!$D$3:$F$585,2,0),VLOOKUP(CONCATENATE(RIGHT($A156,3),"_",M$1),'Master Data Item List'!$D$3:$F$585,2,0)),"")</f>
        <v/>
      </c>
      <c r="N156" t="str">
        <f>IFERROR(IF($C156=0,VLOOKUP(CONCATENATE($A156,"_",N$1),'Master Data Item List'!$D$3:$F$585,2,0),VLOOKUP(CONCATENATE(RIGHT($A156,3),"_",N$1),'Master Data Item List'!$D$3:$F$585,2,0)),"")</f>
        <v/>
      </c>
      <c r="O156" t="str">
        <f>IFERROR(IF($C156=0,VLOOKUP(CONCATENATE($A156,"_",O$1),'Master Data Item List'!$D$3:$F$585,2,0),VLOOKUP(CONCATENATE(RIGHT($A156,3),"_",O$1),'Master Data Item List'!$D$3:$F$585,2,0)),"")</f>
        <v/>
      </c>
      <c r="P156" t="str">
        <f>IFERROR(IF($C156=0,VLOOKUP(CONCATENATE($A156,"_",P$1),'Master Data Item List'!$D$3:$F$585,2,0),VLOOKUP(CONCATENATE(RIGHT($A156,3),"_",P$1),'Master Data Item List'!$D$3:$F$585,2,0)),"")</f>
        <v/>
      </c>
      <c r="Q156" t="str">
        <f>IFERROR(IF($C156=0,VLOOKUP(CONCATENATE($A156,"_",Q$1),'Master Data Item List'!$D$3:$F$585,2,0),VLOOKUP(CONCATENATE(RIGHT($A156,3),"_",Q$1),'Master Data Item List'!$D$3:$F$585,2,0)),"")</f>
        <v/>
      </c>
      <c r="R156" t="str">
        <f>IFERROR(IF($C156=0,VLOOKUP(CONCATENATE($A156,"_",R$1),'Master Data Item List'!$D$3:$F$585,2,0),VLOOKUP(CONCATENATE(RIGHT($A156,3),"_",R$1),'Master Data Item List'!$D$3:$F$585,2,0)),"")</f>
        <v/>
      </c>
    </row>
    <row r="157" spans="1:18">
      <c r="A157" t="s">
        <v>1527</v>
      </c>
      <c r="B157" t="str">
        <f t="shared" si="4"/>
        <v>CYP502Imm</v>
      </c>
      <c r="C157">
        <f t="shared" si="5"/>
        <v>1</v>
      </c>
      <c r="D157" t="str">
        <f>IFERROR(IF($C157=0,VLOOKUP(CONCATENATE($A157,"_",D$1),'Master Data Item List'!$D$3:$F$585,2,0),VLOOKUP(CONCATENATE(RIGHT($A157,3),"_",D$1),'Master Data Item List'!$D$3:$F$585,2,0)),"")</f>
        <v>OrgID_ImmunisationResponsible</v>
      </c>
      <c r="E157" t="str">
        <f>IFERROR(IF($C157=0,VLOOKUP(CONCATENATE($A157,"_",E$1),'Master Data Item List'!$D$3:$F$585,2,0),VLOOKUP(CONCATENATE(RIGHT($A157,3),"_",E$1),'Master Data Item List'!$D$3:$F$585,2,0)),"")</f>
        <v>OrgID_ImmunisationResponsible</v>
      </c>
      <c r="F157" t="str">
        <f>IFERROR(IF($C157=0,VLOOKUP(CONCATENATE($A157,"_",F$1),'Master Data Item List'!$D$3:$F$585,2,0),VLOOKUP(CONCATENATE(RIGHT($A157,3),"_",F$1),'Master Data Item List'!$D$3:$F$585,2,0)),"")</f>
        <v/>
      </c>
      <c r="G157" t="str">
        <f>IFERROR(IF($C157=0,VLOOKUP(CONCATENATE($A157,"_",G$1),'Master Data Item List'!$D$3:$F$585,2,0),VLOOKUP(CONCATENATE(RIGHT($A157,3),"_",G$1),'Master Data Item List'!$D$3:$F$585,2,0)),"")</f>
        <v/>
      </c>
      <c r="H157" t="str">
        <f>IFERROR(IF($C157=0,VLOOKUP(CONCATENATE($A157,"_",H$1),'Master Data Item List'!$D$3:$F$585,2,0),VLOOKUP(CONCATENATE(RIGHT($A157,3),"_",H$1),'Master Data Item List'!$D$3:$F$585,2,0)),"")</f>
        <v/>
      </c>
      <c r="I157" t="str">
        <f>IFERROR(IF($C157=0,VLOOKUP(CONCATENATE($A157,"_",I$1),'Master Data Item List'!$D$3:$F$585,2,0),VLOOKUP(CONCATENATE(RIGHT($A157,3),"_",I$1),'Master Data Item List'!$D$3:$F$585,2,0)),"")</f>
        <v/>
      </c>
      <c r="J157" t="str">
        <f>IFERROR(IF($C157=0,VLOOKUP(CONCATENATE($A157,"_",J$1),'Master Data Item List'!$D$3:$F$585,2,0),VLOOKUP(CONCATENATE(RIGHT($A157,3),"_",J$1),'Master Data Item List'!$D$3:$F$585,2,0)),"")</f>
        <v/>
      </c>
      <c r="K157" t="str">
        <f>IFERROR(IF($C157=0,VLOOKUP(CONCATENATE($A157,"_",K$1),'Master Data Item List'!$D$3:$F$585,2,0),VLOOKUP(CONCATENATE(RIGHT($A157,3),"_",K$1),'Master Data Item List'!$D$3:$F$585,2,0)),"")</f>
        <v/>
      </c>
      <c r="L157" t="str">
        <f>IFERROR(IF($C157=0,VLOOKUP(CONCATENATE($A157,"_",L$1),'Master Data Item List'!$D$3:$F$585,2,0),VLOOKUP(CONCATENATE(RIGHT($A157,3),"_",L$1),'Master Data Item List'!$D$3:$F$585,2,0)),"")</f>
        <v/>
      </c>
      <c r="M157" t="str">
        <f>IFERROR(IF($C157=0,VLOOKUP(CONCATENATE($A157,"_",M$1),'Master Data Item List'!$D$3:$F$585,2,0),VLOOKUP(CONCATENATE(RIGHT($A157,3),"_",M$1),'Master Data Item List'!$D$3:$F$585,2,0)),"")</f>
        <v/>
      </c>
      <c r="N157" t="str">
        <f>IFERROR(IF($C157=0,VLOOKUP(CONCATENATE($A157,"_",N$1),'Master Data Item List'!$D$3:$F$585,2,0),VLOOKUP(CONCATENATE(RIGHT($A157,3),"_",N$1),'Master Data Item List'!$D$3:$F$585,2,0)),"")</f>
        <v/>
      </c>
      <c r="O157" t="str">
        <f>IFERROR(IF($C157=0,VLOOKUP(CONCATENATE($A157,"_",O$1),'Master Data Item List'!$D$3:$F$585,2,0),VLOOKUP(CONCATENATE(RIGHT($A157,3),"_",O$1),'Master Data Item List'!$D$3:$F$585,2,0)),"")</f>
        <v/>
      </c>
      <c r="P157" t="str">
        <f>IFERROR(IF($C157=0,VLOOKUP(CONCATENATE($A157,"_",P$1),'Master Data Item List'!$D$3:$F$585,2,0),VLOOKUP(CONCATENATE(RIGHT($A157,3),"_",P$1),'Master Data Item List'!$D$3:$F$585,2,0)),"")</f>
        <v/>
      </c>
      <c r="Q157" t="str">
        <f>IFERROR(IF($C157=0,VLOOKUP(CONCATENATE($A157,"_",Q$1),'Master Data Item List'!$D$3:$F$585,2,0),VLOOKUP(CONCATENATE(RIGHT($A157,3),"_",Q$1),'Master Data Item List'!$D$3:$F$585,2,0)),"")</f>
        <v/>
      </c>
      <c r="R157" t="str">
        <f>IFERROR(IF($C157=0,VLOOKUP(CONCATENATE($A157,"_",R$1),'Master Data Item List'!$D$3:$F$585,2,0),VLOOKUP(CONCATENATE(RIGHT($A157,3),"_",R$1),'Master Data Item List'!$D$3:$F$585,2,0)),"")</f>
        <v/>
      </c>
    </row>
    <row r="158" spans="1:18">
      <c r="A158" t="s">
        <v>1609</v>
      </c>
      <c r="B158" t="str">
        <f t="shared" si="4"/>
        <v>CYP502Imm</v>
      </c>
      <c r="C158">
        <f t="shared" si="5"/>
        <v>0</v>
      </c>
      <c r="D158" t="str">
        <f>IFERROR(IF($C158=0,VLOOKUP(CONCATENATE($A158,"_",D$1),'Master Data Item List'!$D$3:$F$585,2,0),VLOOKUP(CONCATENATE(RIGHT($A158,3),"_",D$1),'Master Data Item List'!$D$3:$F$585,2,0)),"")</f>
        <v>ChildhoodImmunisation_Type</v>
      </c>
      <c r="E158" t="str">
        <f>IFERROR(IF($C158=0,VLOOKUP(CONCATENATE($A158,"_",E$1),'Master Data Item List'!$D$3:$F$585,2,0),VLOOKUP(CONCATENATE(RIGHT($A158,3),"_",E$1),'Master Data Item List'!$D$3:$F$585,2,0)),"")</f>
        <v/>
      </c>
      <c r="F158" t="str">
        <f>IFERROR(IF($C158=0,VLOOKUP(CONCATENATE($A158,"_",F$1),'Master Data Item List'!$D$3:$F$585,2,0),VLOOKUP(CONCATENATE(RIGHT($A158,3),"_",F$1),'Master Data Item List'!$D$3:$F$585,2,0)),"")</f>
        <v/>
      </c>
      <c r="G158" t="str">
        <f>IFERROR(IF($C158=0,VLOOKUP(CONCATENATE($A158,"_",G$1),'Master Data Item List'!$D$3:$F$585,2,0),VLOOKUP(CONCATENATE(RIGHT($A158,3),"_",G$1),'Master Data Item List'!$D$3:$F$585,2,0)),"")</f>
        <v/>
      </c>
      <c r="H158" t="str">
        <f>IFERROR(IF($C158=0,VLOOKUP(CONCATENATE($A158,"_",H$1),'Master Data Item List'!$D$3:$F$585,2,0),VLOOKUP(CONCATENATE(RIGHT($A158,3),"_",H$1),'Master Data Item List'!$D$3:$F$585,2,0)),"")</f>
        <v/>
      </c>
      <c r="I158" t="str">
        <f>IFERROR(IF($C158=0,VLOOKUP(CONCATENATE($A158,"_",I$1),'Master Data Item List'!$D$3:$F$585,2,0),VLOOKUP(CONCATENATE(RIGHT($A158,3),"_",I$1),'Master Data Item List'!$D$3:$F$585,2,0)),"")</f>
        <v/>
      </c>
      <c r="J158" t="str">
        <f>IFERROR(IF($C158=0,VLOOKUP(CONCATENATE($A158,"_",J$1),'Master Data Item List'!$D$3:$F$585,2,0),VLOOKUP(CONCATENATE(RIGHT($A158,3),"_",J$1),'Master Data Item List'!$D$3:$F$585,2,0)),"")</f>
        <v/>
      </c>
      <c r="K158" t="str">
        <f>IFERROR(IF($C158=0,VLOOKUP(CONCATENATE($A158,"_",K$1),'Master Data Item List'!$D$3:$F$585,2,0),VLOOKUP(CONCATENATE(RIGHT($A158,3),"_",K$1),'Master Data Item List'!$D$3:$F$585,2,0)),"")</f>
        <v/>
      </c>
      <c r="L158" t="str">
        <f>IFERROR(IF($C158=0,VLOOKUP(CONCATENATE($A158,"_",L$1),'Master Data Item List'!$D$3:$F$585,2,0),VLOOKUP(CONCATENATE(RIGHT($A158,3),"_",L$1),'Master Data Item List'!$D$3:$F$585,2,0)),"")</f>
        <v/>
      </c>
      <c r="M158" t="str">
        <f>IFERROR(IF($C158=0,VLOOKUP(CONCATENATE($A158,"_",M$1),'Master Data Item List'!$D$3:$F$585,2,0),VLOOKUP(CONCATENATE(RIGHT($A158,3),"_",M$1),'Master Data Item List'!$D$3:$F$585,2,0)),"")</f>
        <v/>
      </c>
      <c r="N158" t="str">
        <f>IFERROR(IF($C158=0,VLOOKUP(CONCATENATE($A158,"_",N$1),'Master Data Item List'!$D$3:$F$585,2,0),VLOOKUP(CONCATENATE(RIGHT($A158,3),"_",N$1),'Master Data Item List'!$D$3:$F$585,2,0)),"")</f>
        <v/>
      </c>
      <c r="O158" t="str">
        <f>IFERROR(IF($C158=0,VLOOKUP(CONCATENATE($A158,"_",O$1),'Master Data Item List'!$D$3:$F$585,2,0),VLOOKUP(CONCATENATE(RIGHT($A158,3),"_",O$1),'Master Data Item List'!$D$3:$F$585,2,0)),"")</f>
        <v/>
      </c>
      <c r="P158" t="str">
        <f>IFERROR(IF($C158=0,VLOOKUP(CONCATENATE($A158,"_",P$1),'Master Data Item List'!$D$3:$F$585,2,0),VLOOKUP(CONCATENATE(RIGHT($A158,3),"_",P$1),'Master Data Item List'!$D$3:$F$585,2,0)),"")</f>
        <v/>
      </c>
      <c r="Q158" t="str">
        <f>IFERROR(IF($C158=0,VLOOKUP(CONCATENATE($A158,"_",Q$1),'Master Data Item List'!$D$3:$F$585,2,0),VLOOKUP(CONCATENATE(RIGHT($A158,3),"_",Q$1),'Master Data Item List'!$D$3:$F$585,2,0)),"")</f>
        <v/>
      </c>
      <c r="R158" t="str">
        <f>IFERROR(IF($C158=0,VLOOKUP(CONCATENATE($A158,"_",R$1),'Master Data Item List'!$D$3:$F$585,2,0),VLOOKUP(CONCATENATE(RIGHT($A158,3),"_",R$1),'Master Data Item List'!$D$3:$F$585,2,0)),"")</f>
        <v/>
      </c>
    </row>
    <row r="159" spans="1:18">
      <c r="A159" t="s">
        <v>1528</v>
      </c>
      <c r="B159" t="str">
        <f t="shared" si="4"/>
        <v>CYP601MedicalHistory</v>
      </c>
      <c r="C159">
        <f t="shared" si="5"/>
        <v>1</v>
      </c>
      <c r="D159" t="str">
        <f>IFERROR(IF($C159=0,VLOOKUP(CONCATENATE($A159,"_",D$1),'Master Data Item List'!$D$3:$F$585,2,0),VLOOKUP(CONCATENATE(RIGHT($A159,3),"_",D$1),'Master Data Item List'!$D$3:$F$585,2,0)),"")</f>
        <v>LocalPatientID</v>
      </c>
      <c r="E159" t="str">
        <f>IFERROR(IF($C159=0,VLOOKUP(CONCATENATE($A159,"_",E$1),'Master Data Item List'!$D$3:$F$585,2,0),VLOOKUP(CONCATENATE(RIGHT($A159,3),"_",E$1),'Master Data Item List'!$D$3:$F$585,2,0)),"")</f>
        <v>LocalPatientID</v>
      </c>
      <c r="F159" t="str">
        <f>IFERROR(IF($C159=0,VLOOKUP(CONCATENATE($A159,"_",F$1),'Master Data Item List'!$D$3:$F$585,2,0),VLOOKUP(CONCATENATE(RIGHT($A159,3),"_",F$1),'Master Data Item List'!$D$3:$F$585,2,0)),"")</f>
        <v>LocalPatientID</v>
      </c>
      <c r="G159" t="str">
        <f>IFERROR(IF($C159=0,VLOOKUP(CONCATENATE($A159,"_",G$1),'Master Data Item List'!$D$3:$F$585,2,0),VLOOKUP(CONCATENATE(RIGHT($A159,3),"_",G$1),'Master Data Item List'!$D$3:$F$585,2,0)),"")</f>
        <v/>
      </c>
      <c r="H159" t="str">
        <f>IFERROR(IF($C159=0,VLOOKUP(CONCATENATE($A159,"_",H$1),'Master Data Item List'!$D$3:$F$585,2,0),VLOOKUP(CONCATENATE(RIGHT($A159,3),"_",H$1),'Master Data Item List'!$D$3:$F$585,2,0)),"")</f>
        <v/>
      </c>
      <c r="I159" t="str">
        <f>IFERROR(IF($C159=0,VLOOKUP(CONCATENATE($A159,"_",I$1),'Master Data Item List'!$D$3:$F$585,2,0),VLOOKUP(CONCATENATE(RIGHT($A159,3),"_",I$1),'Master Data Item List'!$D$3:$F$585,2,0)),"")</f>
        <v/>
      </c>
      <c r="J159" t="str">
        <f>IFERROR(IF($C159=0,VLOOKUP(CONCATENATE($A159,"_",J$1),'Master Data Item List'!$D$3:$F$585,2,0),VLOOKUP(CONCATENATE(RIGHT($A159,3),"_",J$1),'Master Data Item List'!$D$3:$F$585,2,0)),"")</f>
        <v>LocalPatientID</v>
      </c>
      <c r="K159" t="str">
        <f>IFERROR(IF($C159=0,VLOOKUP(CONCATENATE($A159,"_",K$1),'Master Data Item List'!$D$3:$F$585,2,0),VLOOKUP(CONCATENATE(RIGHT($A159,3),"_",K$1),'Master Data Item List'!$D$3:$F$585,2,0)),"")</f>
        <v>LocalPatientID</v>
      </c>
      <c r="L159" t="str">
        <f>IFERROR(IF($C159=0,VLOOKUP(CONCATENATE($A159,"_",L$1),'Master Data Item List'!$D$3:$F$585,2,0),VLOOKUP(CONCATENATE(RIGHT($A159,3),"_",L$1),'Master Data Item List'!$D$3:$F$585,2,0)),"")</f>
        <v>LocalPatientID</v>
      </c>
      <c r="M159" t="str">
        <f>IFERROR(IF($C159=0,VLOOKUP(CONCATENATE($A159,"_",M$1),'Master Data Item List'!$D$3:$F$585,2,0),VLOOKUP(CONCATENATE(RIGHT($A159,3),"_",M$1),'Master Data Item List'!$D$3:$F$585,2,0)),"")</f>
        <v>LocalPatientID</v>
      </c>
      <c r="N159" t="str">
        <f>IFERROR(IF($C159=0,VLOOKUP(CONCATENATE($A159,"_",N$1),'Master Data Item List'!$D$3:$F$585,2,0),VLOOKUP(CONCATENATE(RIGHT($A159,3),"_",N$1),'Master Data Item List'!$D$3:$F$585,2,0)),"")</f>
        <v>LocalPatientID</v>
      </c>
      <c r="O159" t="str">
        <f>IFERROR(IF($C159=0,VLOOKUP(CONCATENATE($A159,"_",O$1),'Master Data Item List'!$D$3:$F$585,2,0),VLOOKUP(CONCATENATE(RIGHT($A159,3),"_",O$1),'Master Data Item List'!$D$3:$F$585,2,0)),"")</f>
        <v>LocalPatientID</v>
      </c>
      <c r="P159" t="str">
        <f>IFERROR(IF($C159=0,VLOOKUP(CONCATENATE($A159,"_",P$1),'Master Data Item List'!$D$3:$F$585,2,0),VLOOKUP(CONCATENATE(RIGHT($A159,3),"_",P$1),'Master Data Item List'!$D$3:$F$585,2,0)),"")</f>
        <v>LocalPatientID</v>
      </c>
      <c r="Q159" t="str">
        <f>IFERROR(IF($C159=0,VLOOKUP(CONCATENATE($A159,"_",Q$1),'Master Data Item List'!$D$3:$F$585,2,0),VLOOKUP(CONCATENATE(RIGHT($A159,3),"_",Q$1),'Master Data Item List'!$D$3:$F$585,2,0)),"")</f>
        <v>LocalPatientID</v>
      </c>
      <c r="R159" t="str">
        <f>IFERROR(IF($C159=0,VLOOKUP(CONCATENATE($A159,"_",R$1),'Master Data Item List'!$D$3:$F$585,2,0),VLOOKUP(CONCATENATE(RIGHT($A159,3),"_",R$1),'Master Data Item List'!$D$3:$F$585,2,0)),"")</f>
        <v>LocalPatientID</v>
      </c>
    </row>
    <row r="160" spans="1:18">
      <c r="A160" t="s">
        <v>1529</v>
      </c>
      <c r="B160" t="str">
        <f t="shared" si="4"/>
        <v>CYP601MedicalHistory</v>
      </c>
      <c r="C160">
        <f t="shared" si="5"/>
        <v>1</v>
      </c>
      <c r="D160" t="str">
        <f>IFERROR(IF($C160=0,VLOOKUP(CONCATENATE($A160,"_",D$1),'Master Data Item List'!$D$3:$F$585,2,0),VLOOKUP(CONCATENATE(RIGHT($A160,3),"_",D$1),'Master Data Item List'!$D$3:$F$585,2,0)),"")</f>
        <v>Diagnosis_Scheme</v>
      </c>
      <c r="E160" t="str">
        <f>IFERROR(IF($C160=0,VLOOKUP(CONCATENATE($A160,"_",E$1),'Master Data Item List'!$D$3:$F$585,2,0),VLOOKUP(CONCATENATE(RIGHT($A160,3),"_",E$1),'Master Data Item List'!$D$3:$F$585,2,0)),"")</f>
        <v>Diagnosis_Scheme</v>
      </c>
      <c r="F160" t="str">
        <f>IFERROR(IF($C160=0,VLOOKUP(CONCATENATE($A160,"_",F$1),'Master Data Item List'!$D$3:$F$585,2,0),VLOOKUP(CONCATENATE(RIGHT($A160,3),"_",F$1),'Master Data Item List'!$D$3:$F$585,2,0)),"")</f>
        <v>Diagnosis_Scheme</v>
      </c>
      <c r="G160" t="str">
        <f>IFERROR(IF($C160=0,VLOOKUP(CONCATENATE($A160,"_",G$1),'Master Data Item List'!$D$3:$F$585,2,0),VLOOKUP(CONCATENATE(RIGHT($A160,3),"_",G$1),'Master Data Item List'!$D$3:$F$585,2,0)),"")</f>
        <v>Diagnosis_Scheme</v>
      </c>
      <c r="H160" t="str">
        <f>IFERROR(IF($C160=0,VLOOKUP(CONCATENATE($A160,"_",H$1),'Master Data Item List'!$D$3:$F$585,2,0),VLOOKUP(CONCATENATE(RIGHT($A160,3),"_",H$1),'Master Data Item List'!$D$3:$F$585,2,0)),"")</f>
        <v/>
      </c>
      <c r="I160" t="str">
        <f>IFERROR(IF($C160=0,VLOOKUP(CONCATENATE($A160,"_",I$1),'Master Data Item List'!$D$3:$F$585,2,0),VLOOKUP(CONCATENATE(RIGHT($A160,3),"_",I$1),'Master Data Item List'!$D$3:$F$585,2,0)),"")</f>
        <v/>
      </c>
      <c r="J160" t="str">
        <f>IFERROR(IF($C160=0,VLOOKUP(CONCATENATE($A160,"_",J$1),'Master Data Item List'!$D$3:$F$585,2,0),VLOOKUP(CONCATENATE(RIGHT($A160,3),"_",J$1),'Master Data Item List'!$D$3:$F$585,2,0)),"")</f>
        <v/>
      </c>
      <c r="K160" t="str">
        <f>IFERROR(IF($C160=0,VLOOKUP(CONCATENATE($A160,"_",K$1),'Master Data Item List'!$D$3:$F$585,2,0),VLOOKUP(CONCATENATE(RIGHT($A160,3),"_",K$1),'Master Data Item List'!$D$3:$F$585,2,0)),"")</f>
        <v/>
      </c>
      <c r="L160" t="str">
        <f>IFERROR(IF($C160=0,VLOOKUP(CONCATENATE($A160,"_",L$1),'Master Data Item List'!$D$3:$F$585,2,0),VLOOKUP(CONCATENATE(RIGHT($A160,3),"_",L$1),'Master Data Item List'!$D$3:$F$585,2,0)),"")</f>
        <v/>
      </c>
      <c r="M160" t="str">
        <f>IFERROR(IF($C160=0,VLOOKUP(CONCATENATE($A160,"_",M$1),'Master Data Item List'!$D$3:$F$585,2,0),VLOOKUP(CONCATENATE(RIGHT($A160,3),"_",M$1),'Master Data Item List'!$D$3:$F$585,2,0)),"")</f>
        <v/>
      </c>
      <c r="N160" t="str">
        <f>IFERROR(IF($C160=0,VLOOKUP(CONCATENATE($A160,"_",N$1),'Master Data Item List'!$D$3:$F$585,2,0),VLOOKUP(CONCATENATE(RIGHT($A160,3),"_",N$1),'Master Data Item List'!$D$3:$F$585,2,0)),"")</f>
        <v/>
      </c>
      <c r="O160" t="str">
        <f>IFERROR(IF($C160=0,VLOOKUP(CONCATENATE($A160,"_",O$1),'Master Data Item List'!$D$3:$F$585,2,0),VLOOKUP(CONCATENATE(RIGHT($A160,3),"_",O$1),'Master Data Item List'!$D$3:$F$585,2,0)),"")</f>
        <v/>
      </c>
      <c r="P160" t="str">
        <f>IFERROR(IF($C160=0,VLOOKUP(CONCATENATE($A160,"_",P$1),'Master Data Item List'!$D$3:$F$585,2,0),VLOOKUP(CONCATENATE(RIGHT($A160,3),"_",P$1),'Master Data Item List'!$D$3:$F$585,2,0)),"")</f>
        <v/>
      </c>
      <c r="Q160" t="str">
        <f>IFERROR(IF($C160=0,VLOOKUP(CONCATENATE($A160,"_",Q$1),'Master Data Item List'!$D$3:$F$585,2,0),VLOOKUP(CONCATENATE(RIGHT($A160,3),"_",Q$1),'Master Data Item List'!$D$3:$F$585,2,0)),"")</f>
        <v/>
      </c>
      <c r="R160" t="str">
        <f>IFERROR(IF($C160=0,VLOOKUP(CONCATENATE($A160,"_",R$1),'Master Data Item List'!$D$3:$F$585,2,0),VLOOKUP(CONCATENATE(RIGHT($A160,3),"_",R$1),'Master Data Item List'!$D$3:$F$585,2,0)),"")</f>
        <v/>
      </c>
    </row>
    <row r="161" spans="1:18">
      <c r="A161" t="s">
        <v>1610</v>
      </c>
      <c r="B161" t="str">
        <f t="shared" si="4"/>
        <v>CYP601MedicalHistory</v>
      </c>
      <c r="C161">
        <f t="shared" si="5"/>
        <v>0</v>
      </c>
      <c r="D161" t="str">
        <f>IFERROR(IF($C161=0,VLOOKUP(CONCATENATE($A161,"_",D$1),'Master Data Item List'!$D$3:$F$585,2,0),VLOOKUP(CONCATENATE(RIGHT($A161,3),"_",D$1),'Master Data Item List'!$D$3:$F$585,2,0)),"")</f>
        <v>PreviousDiagnosis</v>
      </c>
      <c r="E161" t="str">
        <f>IFERROR(IF($C161=0,VLOOKUP(CONCATENATE($A161,"_",E$1),'Master Data Item List'!$D$3:$F$585,2,0),VLOOKUP(CONCATENATE(RIGHT($A161,3),"_",E$1),'Master Data Item List'!$D$3:$F$585,2,0)),"")</f>
        <v/>
      </c>
      <c r="F161" t="str">
        <f>IFERROR(IF($C161=0,VLOOKUP(CONCATENATE($A161,"_",F$1),'Master Data Item List'!$D$3:$F$585,2,0),VLOOKUP(CONCATENATE(RIGHT($A161,3),"_",F$1),'Master Data Item List'!$D$3:$F$585,2,0)),"")</f>
        <v/>
      </c>
      <c r="G161" t="str">
        <f>IFERROR(IF($C161=0,VLOOKUP(CONCATENATE($A161,"_",G$1),'Master Data Item List'!$D$3:$F$585,2,0),VLOOKUP(CONCATENATE(RIGHT($A161,3),"_",G$1),'Master Data Item List'!$D$3:$F$585,2,0)),"")</f>
        <v/>
      </c>
      <c r="H161" t="str">
        <f>IFERROR(IF($C161=0,VLOOKUP(CONCATENATE($A161,"_",H$1),'Master Data Item List'!$D$3:$F$585,2,0),VLOOKUP(CONCATENATE(RIGHT($A161,3),"_",H$1),'Master Data Item List'!$D$3:$F$585,2,0)),"")</f>
        <v/>
      </c>
      <c r="I161" t="str">
        <f>IFERROR(IF($C161=0,VLOOKUP(CONCATENATE($A161,"_",I$1),'Master Data Item List'!$D$3:$F$585,2,0),VLOOKUP(CONCATENATE(RIGHT($A161,3),"_",I$1),'Master Data Item List'!$D$3:$F$585,2,0)),"")</f>
        <v/>
      </c>
      <c r="J161" t="str">
        <f>IFERROR(IF($C161=0,VLOOKUP(CONCATENATE($A161,"_",J$1),'Master Data Item List'!$D$3:$F$585,2,0),VLOOKUP(CONCATENATE(RIGHT($A161,3),"_",J$1),'Master Data Item List'!$D$3:$F$585,2,0)),"")</f>
        <v/>
      </c>
      <c r="K161" t="str">
        <f>IFERROR(IF($C161=0,VLOOKUP(CONCATENATE($A161,"_",K$1),'Master Data Item List'!$D$3:$F$585,2,0),VLOOKUP(CONCATENATE(RIGHT($A161,3),"_",K$1),'Master Data Item List'!$D$3:$F$585,2,0)),"")</f>
        <v/>
      </c>
      <c r="L161" t="str">
        <f>IFERROR(IF($C161=0,VLOOKUP(CONCATENATE($A161,"_",L$1),'Master Data Item List'!$D$3:$F$585,2,0),VLOOKUP(CONCATENATE(RIGHT($A161,3),"_",L$1),'Master Data Item List'!$D$3:$F$585,2,0)),"")</f>
        <v/>
      </c>
      <c r="M161" t="str">
        <f>IFERROR(IF($C161=0,VLOOKUP(CONCATENATE($A161,"_",M$1),'Master Data Item List'!$D$3:$F$585,2,0),VLOOKUP(CONCATENATE(RIGHT($A161,3),"_",M$1),'Master Data Item List'!$D$3:$F$585,2,0)),"")</f>
        <v/>
      </c>
      <c r="N161" t="str">
        <f>IFERROR(IF($C161=0,VLOOKUP(CONCATENATE($A161,"_",N$1),'Master Data Item List'!$D$3:$F$585,2,0),VLOOKUP(CONCATENATE(RIGHT($A161,3),"_",N$1),'Master Data Item List'!$D$3:$F$585,2,0)),"")</f>
        <v/>
      </c>
      <c r="O161" t="str">
        <f>IFERROR(IF($C161=0,VLOOKUP(CONCATENATE($A161,"_",O$1),'Master Data Item List'!$D$3:$F$585,2,0),VLOOKUP(CONCATENATE(RIGHT($A161,3),"_",O$1),'Master Data Item List'!$D$3:$F$585,2,0)),"")</f>
        <v/>
      </c>
      <c r="P161" t="str">
        <f>IFERROR(IF($C161=0,VLOOKUP(CONCATENATE($A161,"_",P$1),'Master Data Item List'!$D$3:$F$585,2,0),VLOOKUP(CONCATENATE(RIGHT($A161,3),"_",P$1),'Master Data Item List'!$D$3:$F$585,2,0)),"")</f>
        <v/>
      </c>
      <c r="Q161" t="str">
        <f>IFERROR(IF($C161=0,VLOOKUP(CONCATENATE($A161,"_",Q$1),'Master Data Item List'!$D$3:$F$585,2,0),VLOOKUP(CONCATENATE(RIGHT($A161,3),"_",Q$1),'Master Data Item List'!$D$3:$F$585,2,0)),"")</f>
        <v/>
      </c>
      <c r="R161" t="str">
        <f>IFERROR(IF($C161=0,VLOOKUP(CONCATENATE($A161,"_",R$1),'Master Data Item List'!$D$3:$F$585,2,0),VLOOKUP(CONCATENATE(RIGHT($A161,3),"_",R$1),'Master Data Item List'!$D$3:$F$585,2,0)),"")</f>
        <v/>
      </c>
    </row>
    <row r="162" spans="1:18">
      <c r="A162" t="s">
        <v>1530</v>
      </c>
      <c r="B162" t="str">
        <f t="shared" si="4"/>
        <v>CYP601MedicalHistory</v>
      </c>
      <c r="C162">
        <f t="shared" si="5"/>
        <v>0</v>
      </c>
      <c r="D162" t="str">
        <f>IFERROR(IF($C162=0,VLOOKUP(CONCATENATE($A162,"_",D$1),'Master Data Item List'!$D$3:$F$585,2,0),VLOOKUP(CONCATENATE(RIGHT($A162,3),"_",D$1),'Master Data Item List'!$D$3:$F$585,2,0)),"")</f>
        <v>Diagnosis_Date</v>
      </c>
      <c r="E162" t="str">
        <f>IFERROR(IF($C162=0,VLOOKUP(CONCATENATE($A162,"_",E$1),'Master Data Item List'!$D$3:$F$585,2,0),VLOOKUP(CONCATENATE(RIGHT($A162,3),"_",E$1),'Master Data Item List'!$D$3:$F$585,2,0)),"")</f>
        <v/>
      </c>
      <c r="F162" t="str">
        <f>IFERROR(IF($C162=0,VLOOKUP(CONCATENATE($A162,"_",F$1),'Master Data Item List'!$D$3:$F$585,2,0),VLOOKUP(CONCATENATE(RIGHT($A162,3),"_",F$1),'Master Data Item List'!$D$3:$F$585,2,0)),"")</f>
        <v/>
      </c>
      <c r="G162" t="str">
        <f>IFERROR(IF($C162=0,VLOOKUP(CONCATENATE($A162,"_",G$1),'Master Data Item List'!$D$3:$F$585,2,0),VLOOKUP(CONCATENATE(RIGHT($A162,3),"_",G$1),'Master Data Item List'!$D$3:$F$585,2,0)),"")</f>
        <v/>
      </c>
      <c r="H162" t="str">
        <f>IFERROR(IF($C162=0,VLOOKUP(CONCATENATE($A162,"_",H$1),'Master Data Item List'!$D$3:$F$585,2,0),VLOOKUP(CONCATENATE(RIGHT($A162,3),"_",H$1),'Master Data Item List'!$D$3:$F$585,2,0)),"")</f>
        <v/>
      </c>
      <c r="I162" t="str">
        <f>IFERROR(IF($C162=0,VLOOKUP(CONCATENATE($A162,"_",I$1),'Master Data Item List'!$D$3:$F$585,2,0),VLOOKUP(CONCATENATE(RIGHT($A162,3),"_",I$1),'Master Data Item List'!$D$3:$F$585,2,0)),"")</f>
        <v/>
      </c>
      <c r="J162" t="str">
        <f>IFERROR(IF($C162=0,VLOOKUP(CONCATENATE($A162,"_",J$1),'Master Data Item List'!$D$3:$F$585,2,0),VLOOKUP(CONCATENATE(RIGHT($A162,3),"_",J$1),'Master Data Item List'!$D$3:$F$585,2,0)),"")</f>
        <v/>
      </c>
      <c r="K162" t="str">
        <f>IFERROR(IF($C162=0,VLOOKUP(CONCATENATE($A162,"_",K$1),'Master Data Item List'!$D$3:$F$585,2,0),VLOOKUP(CONCATENATE(RIGHT($A162,3),"_",K$1),'Master Data Item List'!$D$3:$F$585,2,0)),"")</f>
        <v/>
      </c>
      <c r="L162" t="str">
        <f>IFERROR(IF($C162=0,VLOOKUP(CONCATENATE($A162,"_",L$1),'Master Data Item List'!$D$3:$F$585,2,0),VLOOKUP(CONCATENATE(RIGHT($A162,3),"_",L$1),'Master Data Item List'!$D$3:$F$585,2,0)),"")</f>
        <v/>
      </c>
      <c r="M162" t="str">
        <f>IFERROR(IF($C162=0,VLOOKUP(CONCATENATE($A162,"_",M$1),'Master Data Item List'!$D$3:$F$585,2,0),VLOOKUP(CONCATENATE(RIGHT($A162,3),"_",M$1),'Master Data Item List'!$D$3:$F$585,2,0)),"")</f>
        <v/>
      </c>
      <c r="N162" t="str">
        <f>IFERROR(IF($C162=0,VLOOKUP(CONCATENATE($A162,"_",N$1),'Master Data Item List'!$D$3:$F$585,2,0),VLOOKUP(CONCATENATE(RIGHT($A162,3),"_",N$1),'Master Data Item List'!$D$3:$F$585,2,0)),"")</f>
        <v/>
      </c>
      <c r="O162" t="str">
        <f>IFERROR(IF($C162=0,VLOOKUP(CONCATENATE($A162,"_",O$1),'Master Data Item List'!$D$3:$F$585,2,0),VLOOKUP(CONCATENATE(RIGHT($A162,3),"_",O$1),'Master Data Item List'!$D$3:$F$585,2,0)),"")</f>
        <v/>
      </c>
      <c r="P162" t="str">
        <f>IFERROR(IF($C162=0,VLOOKUP(CONCATENATE($A162,"_",P$1),'Master Data Item List'!$D$3:$F$585,2,0),VLOOKUP(CONCATENATE(RIGHT($A162,3),"_",P$1),'Master Data Item List'!$D$3:$F$585,2,0)),"")</f>
        <v/>
      </c>
      <c r="Q162" t="str">
        <f>IFERROR(IF($C162=0,VLOOKUP(CONCATENATE($A162,"_",Q$1),'Master Data Item List'!$D$3:$F$585,2,0),VLOOKUP(CONCATENATE(RIGHT($A162,3),"_",Q$1),'Master Data Item List'!$D$3:$F$585,2,0)),"")</f>
        <v/>
      </c>
      <c r="R162" t="str">
        <f>IFERROR(IF($C162=0,VLOOKUP(CONCATENATE($A162,"_",R$1),'Master Data Item List'!$D$3:$F$585,2,0),VLOOKUP(CONCATENATE(RIGHT($A162,3),"_",R$1),'Master Data Item List'!$D$3:$F$585,2,0)),"")</f>
        <v/>
      </c>
    </row>
    <row r="163" spans="1:18">
      <c r="A163" t="s">
        <v>1531</v>
      </c>
      <c r="B163" t="str">
        <f t="shared" si="4"/>
        <v>CYP602DisabilityType</v>
      </c>
      <c r="C163">
        <f t="shared" si="5"/>
        <v>1</v>
      </c>
      <c r="D163" t="str">
        <f>IFERROR(IF($C163=0,VLOOKUP(CONCATENATE($A163,"_",D$1),'Master Data Item List'!$D$3:$F$585,2,0),VLOOKUP(CONCATENATE(RIGHT($A163,3),"_",D$1),'Master Data Item List'!$D$3:$F$585,2,0)),"")</f>
        <v>LocalPatientID</v>
      </c>
      <c r="E163" t="str">
        <f>IFERROR(IF($C163=0,VLOOKUP(CONCATENATE($A163,"_",E$1),'Master Data Item List'!$D$3:$F$585,2,0),VLOOKUP(CONCATENATE(RIGHT($A163,3),"_",E$1),'Master Data Item List'!$D$3:$F$585,2,0)),"")</f>
        <v>LocalPatientID</v>
      </c>
      <c r="F163" t="str">
        <f>IFERROR(IF($C163=0,VLOOKUP(CONCATENATE($A163,"_",F$1),'Master Data Item List'!$D$3:$F$585,2,0),VLOOKUP(CONCATENATE(RIGHT($A163,3),"_",F$1),'Master Data Item List'!$D$3:$F$585,2,0)),"")</f>
        <v>LocalPatientID</v>
      </c>
      <c r="G163" t="str">
        <f>IFERROR(IF($C163=0,VLOOKUP(CONCATENATE($A163,"_",G$1),'Master Data Item List'!$D$3:$F$585,2,0),VLOOKUP(CONCATENATE(RIGHT($A163,3),"_",G$1),'Master Data Item List'!$D$3:$F$585,2,0)),"")</f>
        <v/>
      </c>
      <c r="H163" t="str">
        <f>IFERROR(IF($C163=0,VLOOKUP(CONCATENATE($A163,"_",H$1),'Master Data Item List'!$D$3:$F$585,2,0),VLOOKUP(CONCATENATE(RIGHT($A163,3),"_",H$1),'Master Data Item List'!$D$3:$F$585,2,0)),"")</f>
        <v/>
      </c>
      <c r="I163" t="str">
        <f>IFERROR(IF($C163=0,VLOOKUP(CONCATENATE($A163,"_",I$1),'Master Data Item List'!$D$3:$F$585,2,0),VLOOKUP(CONCATENATE(RIGHT($A163,3),"_",I$1),'Master Data Item List'!$D$3:$F$585,2,0)),"")</f>
        <v/>
      </c>
      <c r="J163" t="str">
        <f>IFERROR(IF($C163=0,VLOOKUP(CONCATENATE($A163,"_",J$1),'Master Data Item List'!$D$3:$F$585,2,0),VLOOKUP(CONCATENATE(RIGHT($A163,3),"_",J$1),'Master Data Item List'!$D$3:$F$585,2,0)),"")</f>
        <v>LocalPatientID</v>
      </c>
      <c r="K163" t="str">
        <f>IFERROR(IF($C163=0,VLOOKUP(CONCATENATE($A163,"_",K$1),'Master Data Item List'!$D$3:$F$585,2,0),VLOOKUP(CONCATENATE(RIGHT($A163,3),"_",K$1),'Master Data Item List'!$D$3:$F$585,2,0)),"")</f>
        <v>LocalPatientID</v>
      </c>
      <c r="L163" t="str">
        <f>IFERROR(IF($C163=0,VLOOKUP(CONCATENATE($A163,"_",L$1),'Master Data Item List'!$D$3:$F$585,2,0),VLOOKUP(CONCATENATE(RIGHT($A163,3),"_",L$1),'Master Data Item List'!$D$3:$F$585,2,0)),"")</f>
        <v>LocalPatientID</v>
      </c>
      <c r="M163" t="str">
        <f>IFERROR(IF($C163=0,VLOOKUP(CONCATENATE($A163,"_",M$1),'Master Data Item List'!$D$3:$F$585,2,0),VLOOKUP(CONCATENATE(RIGHT($A163,3),"_",M$1),'Master Data Item List'!$D$3:$F$585,2,0)),"")</f>
        <v>LocalPatientID</v>
      </c>
      <c r="N163" t="str">
        <f>IFERROR(IF($C163=0,VLOOKUP(CONCATENATE($A163,"_",N$1),'Master Data Item List'!$D$3:$F$585,2,0),VLOOKUP(CONCATENATE(RIGHT($A163,3),"_",N$1),'Master Data Item List'!$D$3:$F$585,2,0)),"")</f>
        <v>LocalPatientID</v>
      </c>
      <c r="O163" t="str">
        <f>IFERROR(IF($C163=0,VLOOKUP(CONCATENATE($A163,"_",O$1),'Master Data Item List'!$D$3:$F$585,2,0),VLOOKUP(CONCATENATE(RIGHT($A163,3),"_",O$1),'Master Data Item List'!$D$3:$F$585,2,0)),"")</f>
        <v>LocalPatientID</v>
      </c>
      <c r="P163" t="str">
        <f>IFERROR(IF($C163=0,VLOOKUP(CONCATENATE($A163,"_",P$1),'Master Data Item List'!$D$3:$F$585,2,0),VLOOKUP(CONCATENATE(RIGHT($A163,3),"_",P$1),'Master Data Item List'!$D$3:$F$585,2,0)),"")</f>
        <v>LocalPatientID</v>
      </c>
      <c r="Q163" t="str">
        <f>IFERROR(IF($C163=0,VLOOKUP(CONCATENATE($A163,"_",Q$1),'Master Data Item List'!$D$3:$F$585,2,0),VLOOKUP(CONCATENATE(RIGHT($A163,3),"_",Q$1),'Master Data Item List'!$D$3:$F$585,2,0)),"")</f>
        <v>LocalPatientID</v>
      </c>
      <c r="R163" t="str">
        <f>IFERROR(IF($C163=0,VLOOKUP(CONCATENATE($A163,"_",R$1),'Master Data Item List'!$D$3:$F$585,2,0),VLOOKUP(CONCATENATE(RIGHT($A163,3),"_",R$1),'Master Data Item List'!$D$3:$F$585,2,0)),"")</f>
        <v>LocalPatientID</v>
      </c>
    </row>
    <row r="164" spans="1:18">
      <c r="A164" t="s">
        <v>1532</v>
      </c>
      <c r="B164" t="str">
        <f t="shared" si="4"/>
        <v>CYP602DisabilityType</v>
      </c>
      <c r="C164">
        <f t="shared" si="5"/>
        <v>0</v>
      </c>
      <c r="D164" t="str">
        <f>IFERROR(IF($C164=0,VLOOKUP(CONCATENATE($A164,"_",D$1),'Master Data Item List'!$D$3:$F$585,2,0),VLOOKUP(CONCATENATE(RIGHT($A164,3),"_",D$1),'Master Data Item List'!$D$3:$F$585,2,0)),"")</f>
        <v>Disability</v>
      </c>
      <c r="E164" t="str">
        <f>IFERROR(IF($C164=0,VLOOKUP(CONCATENATE($A164,"_",E$1),'Master Data Item List'!$D$3:$F$585,2,0),VLOOKUP(CONCATENATE(RIGHT($A164,3),"_",E$1),'Master Data Item List'!$D$3:$F$585,2,0)),"")</f>
        <v/>
      </c>
      <c r="F164" t="str">
        <f>IFERROR(IF($C164=0,VLOOKUP(CONCATENATE($A164,"_",F$1),'Master Data Item List'!$D$3:$F$585,2,0),VLOOKUP(CONCATENATE(RIGHT($A164,3),"_",F$1),'Master Data Item List'!$D$3:$F$585,2,0)),"")</f>
        <v/>
      </c>
      <c r="G164" t="str">
        <f>IFERROR(IF($C164=0,VLOOKUP(CONCATENATE($A164,"_",G$1),'Master Data Item List'!$D$3:$F$585,2,0),VLOOKUP(CONCATENATE(RIGHT($A164,3),"_",G$1),'Master Data Item List'!$D$3:$F$585,2,0)),"")</f>
        <v/>
      </c>
      <c r="H164" t="str">
        <f>IFERROR(IF($C164=0,VLOOKUP(CONCATENATE($A164,"_",H$1),'Master Data Item List'!$D$3:$F$585,2,0),VLOOKUP(CONCATENATE(RIGHT($A164,3),"_",H$1),'Master Data Item List'!$D$3:$F$585,2,0)),"")</f>
        <v/>
      </c>
      <c r="I164" t="str">
        <f>IFERROR(IF($C164=0,VLOOKUP(CONCATENATE($A164,"_",I$1),'Master Data Item List'!$D$3:$F$585,2,0),VLOOKUP(CONCATENATE(RIGHT($A164,3),"_",I$1),'Master Data Item List'!$D$3:$F$585,2,0)),"")</f>
        <v/>
      </c>
      <c r="J164" t="str">
        <f>IFERROR(IF($C164=0,VLOOKUP(CONCATENATE($A164,"_",J$1),'Master Data Item List'!$D$3:$F$585,2,0),VLOOKUP(CONCATENATE(RIGHT($A164,3),"_",J$1),'Master Data Item List'!$D$3:$F$585,2,0)),"")</f>
        <v/>
      </c>
      <c r="K164" t="str">
        <f>IFERROR(IF($C164=0,VLOOKUP(CONCATENATE($A164,"_",K$1),'Master Data Item List'!$D$3:$F$585,2,0),VLOOKUP(CONCATENATE(RIGHT($A164,3),"_",K$1),'Master Data Item List'!$D$3:$F$585,2,0)),"")</f>
        <v/>
      </c>
      <c r="L164" t="str">
        <f>IFERROR(IF($C164=0,VLOOKUP(CONCATENATE($A164,"_",L$1),'Master Data Item List'!$D$3:$F$585,2,0),VLOOKUP(CONCATENATE(RIGHT($A164,3),"_",L$1),'Master Data Item List'!$D$3:$F$585,2,0)),"")</f>
        <v/>
      </c>
      <c r="M164" t="str">
        <f>IFERROR(IF($C164=0,VLOOKUP(CONCATENATE($A164,"_",M$1),'Master Data Item List'!$D$3:$F$585,2,0),VLOOKUP(CONCATENATE(RIGHT($A164,3),"_",M$1),'Master Data Item List'!$D$3:$F$585,2,0)),"")</f>
        <v/>
      </c>
      <c r="N164" t="str">
        <f>IFERROR(IF($C164=0,VLOOKUP(CONCATENATE($A164,"_",N$1),'Master Data Item List'!$D$3:$F$585,2,0),VLOOKUP(CONCATENATE(RIGHT($A164,3),"_",N$1),'Master Data Item List'!$D$3:$F$585,2,0)),"")</f>
        <v/>
      </c>
      <c r="O164" t="str">
        <f>IFERROR(IF($C164=0,VLOOKUP(CONCATENATE($A164,"_",O$1),'Master Data Item List'!$D$3:$F$585,2,0),VLOOKUP(CONCATENATE(RIGHT($A164,3),"_",O$1),'Master Data Item List'!$D$3:$F$585,2,0)),"")</f>
        <v/>
      </c>
      <c r="P164" t="str">
        <f>IFERROR(IF($C164=0,VLOOKUP(CONCATENATE($A164,"_",P$1),'Master Data Item List'!$D$3:$F$585,2,0),VLOOKUP(CONCATENATE(RIGHT($A164,3),"_",P$1),'Master Data Item List'!$D$3:$F$585,2,0)),"")</f>
        <v/>
      </c>
      <c r="Q164" t="str">
        <f>IFERROR(IF($C164=0,VLOOKUP(CONCATENATE($A164,"_",Q$1),'Master Data Item List'!$D$3:$F$585,2,0),VLOOKUP(CONCATENATE(RIGHT($A164,3),"_",Q$1),'Master Data Item List'!$D$3:$F$585,2,0)),"")</f>
        <v/>
      </c>
      <c r="R164" t="str">
        <f>IFERROR(IF($C164=0,VLOOKUP(CONCATENATE($A164,"_",R$1),'Master Data Item List'!$D$3:$F$585,2,0),VLOOKUP(CONCATENATE(RIGHT($A164,3),"_",R$1),'Master Data Item List'!$D$3:$F$585,2,0)),"")</f>
        <v/>
      </c>
    </row>
    <row r="165" spans="1:18">
      <c r="A165" t="s">
        <v>1533</v>
      </c>
      <c r="B165" t="str">
        <f t="shared" si="4"/>
        <v>CYP602DisabilityType</v>
      </c>
      <c r="C165">
        <f t="shared" si="5"/>
        <v>0</v>
      </c>
      <c r="D165" t="str">
        <f>IFERROR(IF($C165=0,VLOOKUP(CONCATENATE($A165,"_",D$1),'Master Data Item List'!$D$3:$F$585,2,0),VLOOKUP(CONCATENATE(RIGHT($A165,3),"_",D$1),'Master Data Item List'!$D$3:$F$585,2,0)),"")</f>
        <v>DisabilityImpactPerception</v>
      </c>
      <c r="E165" t="str">
        <f>IFERROR(IF($C165=0,VLOOKUP(CONCATENATE($A165,"_",E$1),'Master Data Item List'!$D$3:$F$585,2,0),VLOOKUP(CONCATENATE(RIGHT($A165,3),"_",E$1),'Master Data Item List'!$D$3:$F$585,2,0)),"")</f>
        <v/>
      </c>
      <c r="F165" t="str">
        <f>IFERROR(IF($C165=0,VLOOKUP(CONCATENATE($A165,"_",F$1),'Master Data Item List'!$D$3:$F$585,2,0),VLOOKUP(CONCATENATE(RIGHT($A165,3),"_",F$1),'Master Data Item List'!$D$3:$F$585,2,0)),"")</f>
        <v/>
      </c>
      <c r="G165" t="str">
        <f>IFERROR(IF($C165=0,VLOOKUP(CONCATENATE($A165,"_",G$1),'Master Data Item List'!$D$3:$F$585,2,0),VLOOKUP(CONCATENATE(RIGHT($A165,3),"_",G$1),'Master Data Item List'!$D$3:$F$585,2,0)),"")</f>
        <v/>
      </c>
      <c r="H165" t="str">
        <f>IFERROR(IF($C165=0,VLOOKUP(CONCATENATE($A165,"_",H$1),'Master Data Item List'!$D$3:$F$585,2,0),VLOOKUP(CONCATENATE(RIGHT($A165,3),"_",H$1),'Master Data Item List'!$D$3:$F$585,2,0)),"")</f>
        <v/>
      </c>
      <c r="I165" t="str">
        <f>IFERROR(IF($C165=0,VLOOKUP(CONCATENATE($A165,"_",I$1),'Master Data Item List'!$D$3:$F$585,2,0),VLOOKUP(CONCATENATE(RIGHT($A165,3),"_",I$1),'Master Data Item List'!$D$3:$F$585,2,0)),"")</f>
        <v/>
      </c>
      <c r="J165" t="str">
        <f>IFERROR(IF($C165=0,VLOOKUP(CONCATENATE($A165,"_",J$1),'Master Data Item List'!$D$3:$F$585,2,0),VLOOKUP(CONCATENATE(RIGHT($A165,3),"_",J$1),'Master Data Item List'!$D$3:$F$585,2,0)),"")</f>
        <v/>
      </c>
      <c r="K165" t="str">
        <f>IFERROR(IF($C165=0,VLOOKUP(CONCATENATE($A165,"_",K$1),'Master Data Item List'!$D$3:$F$585,2,0),VLOOKUP(CONCATENATE(RIGHT($A165,3),"_",K$1),'Master Data Item List'!$D$3:$F$585,2,0)),"")</f>
        <v/>
      </c>
      <c r="L165" t="str">
        <f>IFERROR(IF($C165=0,VLOOKUP(CONCATENATE($A165,"_",L$1),'Master Data Item List'!$D$3:$F$585,2,0),VLOOKUP(CONCATENATE(RIGHT($A165,3),"_",L$1),'Master Data Item List'!$D$3:$F$585,2,0)),"")</f>
        <v/>
      </c>
      <c r="M165" t="str">
        <f>IFERROR(IF($C165=0,VLOOKUP(CONCATENATE($A165,"_",M$1),'Master Data Item List'!$D$3:$F$585,2,0),VLOOKUP(CONCATENATE(RIGHT($A165,3),"_",M$1),'Master Data Item List'!$D$3:$F$585,2,0)),"")</f>
        <v/>
      </c>
      <c r="N165" t="str">
        <f>IFERROR(IF($C165=0,VLOOKUP(CONCATENATE($A165,"_",N$1),'Master Data Item List'!$D$3:$F$585,2,0),VLOOKUP(CONCATENATE(RIGHT($A165,3),"_",N$1),'Master Data Item List'!$D$3:$F$585,2,0)),"")</f>
        <v/>
      </c>
      <c r="O165" t="str">
        <f>IFERROR(IF($C165=0,VLOOKUP(CONCATENATE($A165,"_",O$1),'Master Data Item List'!$D$3:$F$585,2,0),VLOOKUP(CONCATENATE(RIGHT($A165,3),"_",O$1),'Master Data Item List'!$D$3:$F$585,2,0)),"")</f>
        <v/>
      </c>
      <c r="P165" t="str">
        <f>IFERROR(IF($C165=0,VLOOKUP(CONCATENATE($A165,"_",P$1),'Master Data Item List'!$D$3:$F$585,2,0),VLOOKUP(CONCATENATE(RIGHT($A165,3),"_",P$1),'Master Data Item List'!$D$3:$F$585,2,0)),"")</f>
        <v/>
      </c>
      <c r="Q165" t="str">
        <f>IFERROR(IF($C165=0,VLOOKUP(CONCATENATE($A165,"_",Q$1),'Master Data Item List'!$D$3:$F$585,2,0),VLOOKUP(CONCATENATE(RIGHT($A165,3),"_",Q$1),'Master Data Item List'!$D$3:$F$585,2,0)),"")</f>
        <v/>
      </c>
      <c r="R165" t="str">
        <f>IFERROR(IF($C165=0,VLOOKUP(CONCATENATE($A165,"_",R$1),'Master Data Item List'!$D$3:$F$585,2,0),VLOOKUP(CONCATENATE(RIGHT($A165,3),"_",R$1),'Master Data Item List'!$D$3:$F$585,2,0)),"")</f>
        <v/>
      </c>
    </row>
    <row r="166" spans="1:18">
      <c r="A166" t="s">
        <v>1534</v>
      </c>
      <c r="B166" t="str">
        <f t="shared" si="4"/>
        <v>CYP603NewbornHearingScreening</v>
      </c>
      <c r="C166">
        <f t="shared" si="5"/>
        <v>1</v>
      </c>
      <c r="D166" t="str">
        <f>IFERROR(IF($C166=0,VLOOKUP(CONCATENATE($A166,"_",D$1),'Master Data Item List'!$D$3:$F$585,2,0),VLOOKUP(CONCATENATE(RIGHT($A166,3),"_",D$1),'Master Data Item List'!$D$3:$F$585,2,0)),"")</f>
        <v>LocalPatientID</v>
      </c>
      <c r="E166" t="str">
        <f>IFERROR(IF($C166=0,VLOOKUP(CONCATENATE($A166,"_",E$1),'Master Data Item List'!$D$3:$F$585,2,0),VLOOKUP(CONCATENATE(RIGHT($A166,3),"_",E$1),'Master Data Item List'!$D$3:$F$585,2,0)),"")</f>
        <v>LocalPatientID</v>
      </c>
      <c r="F166" t="str">
        <f>IFERROR(IF($C166=0,VLOOKUP(CONCATENATE($A166,"_",F$1),'Master Data Item List'!$D$3:$F$585,2,0),VLOOKUP(CONCATENATE(RIGHT($A166,3),"_",F$1),'Master Data Item List'!$D$3:$F$585,2,0)),"")</f>
        <v>LocalPatientID</v>
      </c>
      <c r="G166" t="str">
        <f>IFERROR(IF($C166=0,VLOOKUP(CONCATENATE($A166,"_",G$1),'Master Data Item List'!$D$3:$F$585,2,0),VLOOKUP(CONCATENATE(RIGHT($A166,3),"_",G$1),'Master Data Item List'!$D$3:$F$585,2,0)),"")</f>
        <v/>
      </c>
      <c r="H166" t="str">
        <f>IFERROR(IF($C166=0,VLOOKUP(CONCATENATE($A166,"_",H$1),'Master Data Item List'!$D$3:$F$585,2,0),VLOOKUP(CONCATENATE(RIGHT($A166,3),"_",H$1),'Master Data Item List'!$D$3:$F$585,2,0)),"")</f>
        <v/>
      </c>
      <c r="I166" t="str">
        <f>IFERROR(IF($C166=0,VLOOKUP(CONCATENATE($A166,"_",I$1),'Master Data Item List'!$D$3:$F$585,2,0),VLOOKUP(CONCATENATE(RIGHT($A166,3),"_",I$1),'Master Data Item List'!$D$3:$F$585,2,0)),"")</f>
        <v/>
      </c>
      <c r="J166" t="str">
        <f>IFERROR(IF($C166=0,VLOOKUP(CONCATENATE($A166,"_",J$1),'Master Data Item List'!$D$3:$F$585,2,0),VLOOKUP(CONCATENATE(RIGHT($A166,3),"_",J$1),'Master Data Item List'!$D$3:$F$585,2,0)),"")</f>
        <v>LocalPatientID</v>
      </c>
      <c r="K166" t="str">
        <f>IFERROR(IF($C166=0,VLOOKUP(CONCATENATE($A166,"_",K$1),'Master Data Item List'!$D$3:$F$585,2,0),VLOOKUP(CONCATENATE(RIGHT($A166,3),"_",K$1),'Master Data Item List'!$D$3:$F$585,2,0)),"")</f>
        <v>LocalPatientID</v>
      </c>
      <c r="L166" t="str">
        <f>IFERROR(IF($C166=0,VLOOKUP(CONCATENATE($A166,"_",L$1),'Master Data Item List'!$D$3:$F$585,2,0),VLOOKUP(CONCATENATE(RIGHT($A166,3),"_",L$1),'Master Data Item List'!$D$3:$F$585,2,0)),"")</f>
        <v>LocalPatientID</v>
      </c>
      <c r="M166" t="str">
        <f>IFERROR(IF($C166=0,VLOOKUP(CONCATENATE($A166,"_",M$1),'Master Data Item List'!$D$3:$F$585,2,0),VLOOKUP(CONCATENATE(RIGHT($A166,3),"_",M$1),'Master Data Item List'!$D$3:$F$585,2,0)),"")</f>
        <v>LocalPatientID</v>
      </c>
      <c r="N166" t="str">
        <f>IFERROR(IF($C166=0,VLOOKUP(CONCATENATE($A166,"_",N$1),'Master Data Item List'!$D$3:$F$585,2,0),VLOOKUP(CONCATENATE(RIGHT($A166,3),"_",N$1),'Master Data Item List'!$D$3:$F$585,2,0)),"")</f>
        <v>LocalPatientID</v>
      </c>
      <c r="O166" t="str">
        <f>IFERROR(IF($C166=0,VLOOKUP(CONCATENATE($A166,"_",O$1),'Master Data Item List'!$D$3:$F$585,2,0),VLOOKUP(CONCATENATE(RIGHT($A166,3),"_",O$1),'Master Data Item List'!$D$3:$F$585,2,0)),"")</f>
        <v>LocalPatientID</v>
      </c>
      <c r="P166" t="str">
        <f>IFERROR(IF($C166=0,VLOOKUP(CONCATENATE($A166,"_",P$1),'Master Data Item List'!$D$3:$F$585,2,0),VLOOKUP(CONCATENATE(RIGHT($A166,3),"_",P$1),'Master Data Item List'!$D$3:$F$585,2,0)),"")</f>
        <v>LocalPatientID</v>
      </c>
      <c r="Q166" t="str">
        <f>IFERROR(IF($C166=0,VLOOKUP(CONCATENATE($A166,"_",Q$1),'Master Data Item List'!$D$3:$F$585,2,0),VLOOKUP(CONCATENATE(RIGHT($A166,3),"_",Q$1),'Master Data Item List'!$D$3:$F$585,2,0)),"")</f>
        <v>LocalPatientID</v>
      </c>
      <c r="R166" t="str">
        <f>IFERROR(IF($C166=0,VLOOKUP(CONCATENATE($A166,"_",R$1),'Master Data Item List'!$D$3:$F$585,2,0),VLOOKUP(CONCATENATE(RIGHT($A166,3),"_",R$1),'Master Data Item List'!$D$3:$F$585,2,0)),"")</f>
        <v>LocalPatientID</v>
      </c>
    </row>
    <row r="167" spans="1:18">
      <c r="A167" t="s">
        <v>1535</v>
      </c>
      <c r="B167" t="str">
        <f t="shared" si="4"/>
        <v>CYP603NewbornHearingScreening</v>
      </c>
      <c r="C167">
        <f t="shared" si="5"/>
        <v>0</v>
      </c>
      <c r="D167" t="str">
        <f>IFERROR(IF($C167=0,VLOOKUP(CONCATENATE($A167,"_",D$1),'Master Data Item List'!$D$3:$F$585,2,0),VLOOKUP(CONCATENATE(RIGHT($A167,3),"_",D$1),'Master Data Item List'!$D$3:$F$585,2,0)),"")</f>
        <v>Result_HearingScreening</v>
      </c>
      <c r="E167" t="str">
        <f>IFERROR(IF($C167=0,VLOOKUP(CONCATENATE($A167,"_",E$1),'Master Data Item List'!$D$3:$F$585,2,0),VLOOKUP(CONCATENATE(RIGHT($A167,3),"_",E$1),'Master Data Item List'!$D$3:$F$585,2,0)),"")</f>
        <v/>
      </c>
      <c r="F167" t="str">
        <f>IFERROR(IF($C167=0,VLOOKUP(CONCATENATE($A167,"_",F$1),'Master Data Item List'!$D$3:$F$585,2,0),VLOOKUP(CONCATENATE(RIGHT($A167,3),"_",F$1),'Master Data Item List'!$D$3:$F$585,2,0)),"")</f>
        <v/>
      </c>
      <c r="G167" t="str">
        <f>IFERROR(IF($C167=0,VLOOKUP(CONCATENATE($A167,"_",G$1),'Master Data Item List'!$D$3:$F$585,2,0),VLOOKUP(CONCATENATE(RIGHT($A167,3),"_",G$1),'Master Data Item List'!$D$3:$F$585,2,0)),"")</f>
        <v/>
      </c>
      <c r="H167" t="str">
        <f>IFERROR(IF($C167=0,VLOOKUP(CONCATENATE($A167,"_",H$1),'Master Data Item List'!$D$3:$F$585,2,0),VLOOKUP(CONCATENATE(RIGHT($A167,3),"_",H$1),'Master Data Item List'!$D$3:$F$585,2,0)),"")</f>
        <v/>
      </c>
      <c r="I167" t="str">
        <f>IFERROR(IF($C167=0,VLOOKUP(CONCATENATE($A167,"_",I$1),'Master Data Item List'!$D$3:$F$585,2,0),VLOOKUP(CONCATENATE(RIGHT($A167,3),"_",I$1),'Master Data Item List'!$D$3:$F$585,2,0)),"")</f>
        <v/>
      </c>
      <c r="J167" t="str">
        <f>IFERROR(IF($C167=0,VLOOKUP(CONCATENATE($A167,"_",J$1),'Master Data Item List'!$D$3:$F$585,2,0),VLOOKUP(CONCATENATE(RIGHT($A167,3),"_",J$1),'Master Data Item List'!$D$3:$F$585,2,0)),"")</f>
        <v/>
      </c>
      <c r="K167" t="str">
        <f>IFERROR(IF($C167=0,VLOOKUP(CONCATENATE($A167,"_",K$1),'Master Data Item List'!$D$3:$F$585,2,0),VLOOKUP(CONCATENATE(RIGHT($A167,3),"_",K$1),'Master Data Item List'!$D$3:$F$585,2,0)),"")</f>
        <v/>
      </c>
      <c r="L167" t="str">
        <f>IFERROR(IF($C167=0,VLOOKUP(CONCATENATE($A167,"_",L$1),'Master Data Item List'!$D$3:$F$585,2,0),VLOOKUP(CONCATENATE(RIGHT($A167,3),"_",L$1),'Master Data Item List'!$D$3:$F$585,2,0)),"")</f>
        <v/>
      </c>
      <c r="M167" t="str">
        <f>IFERROR(IF($C167=0,VLOOKUP(CONCATENATE($A167,"_",M$1),'Master Data Item List'!$D$3:$F$585,2,0),VLOOKUP(CONCATENATE(RIGHT($A167,3),"_",M$1),'Master Data Item List'!$D$3:$F$585,2,0)),"")</f>
        <v/>
      </c>
      <c r="N167" t="str">
        <f>IFERROR(IF($C167=0,VLOOKUP(CONCATENATE($A167,"_",N$1),'Master Data Item List'!$D$3:$F$585,2,0),VLOOKUP(CONCATENATE(RIGHT($A167,3),"_",N$1),'Master Data Item List'!$D$3:$F$585,2,0)),"")</f>
        <v/>
      </c>
      <c r="O167" t="str">
        <f>IFERROR(IF($C167=0,VLOOKUP(CONCATENATE($A167,"_",O$1),'Master Data Item List'!$D$3:$F$585,2,0),VLOOKUP(CONCATENATE(RIGHT($A167,3),"_",O$1),'Master Data Item List'!$D$3:$F$585,2,0)),"")</f>
        <v/>
      </c>
      <c r="P167" t="str">
        <f>IFERROR(IF($C167=0,VLOOKUP(CONCATENATE($A167,"_",P$1),'Master Data Item List'!$D$3:$F$585,2,0),VLOOKUP(CONCATENATE(RIGHT($A167,3),"_",P$1),'Master Data Item List'!$D$3:$F$585,2,0)),"")</f>
        <v/>
      </c>
      <c r="Q167" t="str">
        <f>IFERROR(IF($C167=0,VLOOKUP(CONCATENATE($A167,"_",Q$1),'Master Data Item List'!$D$3:$F$585,2,0),VLOOKUP(CONCATENATE(RIGHT($A167,3),"_",Q$1),'Master Data Item List'!$D$3:$F$585,2,0)),"")</f>
        <v/>
      </c>
      <c r="R167" t="str">
        <f>IFERROR(IF($C167=0,VLOOKUP(CONCATENATE($A167,"_",R$1),'Master Data Item List'!$D$3:$F$585,2,0),VLOOKUP(CONCATENATE(RIGHT($A167,3),"_",R$1),'Master Data Item List'!$D$3:$F$585,2,0)),"")</f>
        <v/>
      </c>
    </row>
    <row r="168" spans="1:18">
      <c r="A168" t="s">
        <v>1536</v>
      </c>
      <c r="B168" t="str">
        <f t="shared" si="4"/>
        <v>CYP603NewbornHearingScreening</v>
      </c>
      <c r="C168">
        <f t="shared" si="5"/>
        <v>0</v>
      </c>
      <c r="D168" t="str">
        <f>IFERROR(IF($C168=0,VLOOKUP(CONCATENATE($A168,"_",D$1),'Master Data Item List'!$D$3:$F$585,2,0),VLOOKUP(CONCATENATE(RIGHT($A168,3),"_",D$1),'Master Data Item List'!$D$3:$F$585,2,0)),"")</f>
        <v>ServiceRequest_Date</v>
      </c>
      <c r="E168" t="str">
        <f>IFERROR(IF($C168=0,VLOOKUP(CONCATENATE($A168,"_",E$1),'Master Data Item List'!$D$3:$F$585,2,0),VLOOKUP(CONCATENATE(RIGHT($A168,3),"_",E$1),'Master Data Item List'!$D$3:$F$585,2,0)),"")</f>
        <v/>
      </c>
      <c r="F168" t="str">
        <f>IFERROR(IF($C168=0,VLOOKUP(CONCATENATE($A168,"_",F$1),'Master Data Item List'!$D$3:$F$585,2,0),VLOOKUP(CONCATENATE(RIGHT($A168,3),"_",F$1),'Master Data Item List'!$D$3:$F$585,2,0)),"")</f>
        <v/>
      </c>
      <c r="G168" t="str">
        <f>IFERROR(IF($C168=0,VLOOKUP(CONCATENATE($A168,"_",G$1),'Master Data Item List'!$D$3:$F$585,2,0),VLOOKUP(CONCATENATE(RIGHT($A168,3),"_",G$1),'Master Data Item List'!$D$3:$F$585,2,0)),"")</f>
        <v/>
      </c>
      <c r="H168" t="str">
        <f>IFERROR(IF($C168=0,VLOOKUP(CONCATENATE($A168,"_",H$1),'Master Data Item List'!$D$3:$F$585,2,0),VLOOKUP(CONCATENATE(RIGHT($A168,3),"_",H$1),'Master Data Item List'!$D$3:$F$585,2,0)),"")</f>
        <v/>
      </c>
      <c r="I168" t="str">
        <f>IFERROR(IF($C168=0,VLOOKUP(CONCATENATE($A168,"_",I$1),'Master Data Item List'!$D$3:$F$585,2,0),VLOOKUP(CONCATENATE(RIGHT($A168,3),"_",I$1),'Master Data Item List'!$D$3:$F$585,2,0)),"")</f>
        <v/>
      </c>
      <c r="J168" t="str">
        <f>IFERROR(IF($C168=0,VLOOKUP(CONCATENATE($A168,"_",J$1),'Master Data Item List'!$D$3:$F$585,2,0),VLOOKUP(CONCATENATE(RIGHT($A168,3),"_",J$1),'Master Data Item List'!$D$3:$F$585,2,0)),"")</f>
        <v/>
      </c>
      <c r="K168" t="str">
        <f>IFERROR(IF($C168=0,VLOOKUP(CONCATENATE($A168,"_",K$1),'Master Data Item List'!$D$3:$F$585,2,0),VLOOKUP(CONCATENATE(RIGHT($A168,3),"_",K$1),'Master Data Item List'!$D$3:$F$585,2,0)),"")</f>
        <v/>
      </c>
      <c r="L168" t="str">
        <f>IFERROR(IF($C168=0,VLOOKUP(CONCATENATE($A168,"_",L$1),'Master Data Item List'!$D$3:$F$585,2,0),VLOOKUP(CONCATENATE(RIGHT($A168,3),"_",L$1),'Master Data Item List'!$D$3:$F$585,2,0)),"")</f>
        <v/>
      </c>
      <c r="M168" t="str">
        <f>IFERROR(IF($C168=0,VLOOKUP(CONCATENATE($A168,"_",M$1),'Master Data Item List'!$D$3:$F$585,2,0),VLOOKUP(CONCATENATE(RIGHT($A168,3),"_",M$1),'Master Data Item List'!$D$3:$F$585,2,0)),"")</f>
        <v/>
      </c>
      <c r="N168" t="str">
        <f>IFERROR(IF($C168=0,VLOOKUP(CONCATENATE($A168,"_",N$1),'Master Data Item List'!$D$3:$F$585,2,0),VLOOKUP(CONCATENATE(RIGHT($A168,3),"_",N$1),'Master Data Item List'!$D$3:$F$585,2,0)),"")</f>
        <v/>
      </c>
      <c r="O168" t="str">
        <f>IFERROR(IF($C168=0,VLOOKUP(CONCATENATE($A168,"_",O$1),'Master Data Item List'!$D$3:$F$585,2,0),VLOOKUP(CONCATENATE(RIGHT($A168,3),"_",O$1),'Master Data Item List'!$D$3:$F$585,2,0)),"")</f>
        <v/>
      </c>
      <c r="P168" t="str">
        <f>IFERROR(IF($C168=0,VLOOKUP(CONCATENATE($A168,"_",P$1),'Master Data Item List'!$D$3:$F$585,2,0),VLOOKUP(CONCATENATE(RIGHT($A168,3),"_",P$1),'Master Data Item List'!$D$3:$F$585,2,0)),"")</f>
        <v/>
      </c>
      <c r="Q168" t="str">
        <f>IFERROR(IF($C168=0,VLOOKUP(CONCATENATE($A168,"_",Q$1),'Master Data Item List'!$D$3:$F$585,2,0),VLOOKUP(CONCATENATE(RIGHT($A168,3),"_",Q$1),'Master Data Item List'!$D$3:$F$585,2,0)),"")</f>
        <v/>
      </c>
      <c r="R168" t="str">
        <f>IFERROR(IF($C168=0,VLOOKUP(CONCATENATE($A168,"_",R$1),'Master Data Item List'!$D$3:$F$585,2,0),VLOOKUP(CONCATENATE(RIGHT($A168,3),"_",R$1),'Master Data Item List'!$D$3:$F$585,2,0)),"")</f>
        <v/>
      </c>
    </row>
    <row r="169" spans="1:18">
      <c r="A169" t="s">
        <v>1537</v>
      </c>
      <c r="B169" t="str">
        <f t="shared" si="4"/>
        <v>CYP603NewbornHearingScreening</v>
      </c>
      <c r="C169">
        <f t="shared" si="5"/>
        <v>0</v>
      </c>
      <c r="D169" t="str">
        <f>IFERROR(IF($C169=0,VLOOKUP(CONCATENATE($A169,"_",D$1),'Master Data Item List'!$D$3:$F$585,2,0),VLOOKUP(CONCATENATE(RIGHT($A169,3),"_",D$1),'Master Data Item List'!$D$3:$F$585,2,0)),"")</f>
        <v>Procdure_Date</v>
      </c>
      <c r="E169" t="str">
        <f>IFERROR(IF($C169=0,VLOOKUP(CONCATENATE($A169,"_",E$1),'Master Data Item List'!$D$3:$F$585,2,0),VLOOKUP(CONCATENATE(RIGHT($A169,3),"_",E$1),'Master Data Item List'!$D$3:$F$585,2,0)),"")</f>
        <v/>
      </c>
      <c r="F169" t="str">
        <f>IFERROR(IF($C169=0,VLOOKUP(CONCATENATE($A169,"_",F$1),'Master Data Item List'!$D$3:$F$585,2,0),VLOOKUP(CONCATENATE(RIGHT($A169,3),"_",F$1),'Master Data Item List'!$D$3:$F$585,2,0)),"")</f>
        <v/>
      </c>
      <c r="G169" t="str">
        <f>IFERROR(IF($C169=0,VLOOKUP(CONCATENATE($A169,"_",G$1),'Master Data Item List'!$D$3:$F$585,2,0),VLOOKUP(CONCATENATE(RIGHT($A169,3),"_",G$1),'Master Data Item List'!$D$3:$F$585,2,0)),"")</f>
        <v/>
      </c>
      <c r="H169" t="str">
        <f>IFERROR(IF($C169=0,VLOOKUP(CONCATENATE($A169,"_",H$1),'Master Data Item List'!$D$3:$F$585,2,0),VLOOKUP(CONCATENATE(RIGHT($A169,3),"_",H$1),'Master Data Item List'!$D$3:$F$585,2,0)),"")</f>
        <v/>
      </c>
      <c r="I169" t="str">
        <f>IFERROR(IF($C169=0,VLOOKUP(CONCATENATE($A169,"_",I$1),'Master Data Item List'!$D$3:$F$585,2,0),VLOOKUP(CONCATENATE(RIGHT($A169,3),"_",I$1),'Master Data Item List'!$D$3:$F$585,2,0)),"")</f>
        <v/>
      </c>
      <c r="J169" t="str">
        <f>IFERROR(IF($C169=0,VLOOKUP(CONCATENATE($A169,"_",J$1),'Master Data Item List'!$D$3:$F$585,2,0),VLOOKUP(CONCATENATE(RIGHT($A169,3),"_",J$1),'Master Data Item List'!$D$3:$F$585,2,0)),"")</f>
        <v/>
      </c>
      <c r="K169" t="str">
        <f>IFERROR(IF($C169=0,VLOOKUP(CONCATENATE($A169,"_",K$1),'Master Data Item List'!$D$3:$F$585,2,0),VLOOKUP(CONCATENATE(RIGHT($A169,3),"_",K$1),'Master Data Item List'!$D$3:$F$585,2,0)),"")</f>
        <v/>
      </c>
      <c r="L169" t="str">
        <f>IFERROR(IF($C169=0,VLOOKUP(CONCATENATE($A169,"_",L$1),'Master Data Item List'!$D$3:$F$585,2,0),VLOOKUP(CONCATENATE(RIGHT($A169,3),"_",L$1),'Master Data Item List'!$D$3:$F$585,2,0)),"")</f>
        <v/>
      </c>
      <c r="M169" t="str">
        <f>IFERROR(IF($C169=0,VLOOKUP(CONCATENATE($A169,"_",M$1),'Master Data Item List'!$D$3:$F$585,2,0),VLOOKUP(CONCATENATE(RIGHT($A169,3),"_",M$1),'Master Data Item List'!$D$3:$F$585,2,0)),"")</f>
        <v/>
      </c>
      <c r="N169" t="str">
        <f>IFERROR(IF($C169=0,VLOOKUP(CONCATENATE($A169,"_",N$1),'Master Data Item List'!$D$3:$F$585,2,0),VLOOKUP(CONCATENATE(RIGHT($A169,3),"_",N$1),'Master Data Item List'!$D$3:$F$585,2,0)),"")</f>
        <v/>
      </c>
      <c r="O169" t="str">
        <f>IFERROR(IF($C169=0,VLOOKUP(CONCATENATE($A169,"_",O$1),'Master Data Item List'!$D$3:$F$585,2,0),VLOOKUP(CONCATENATE(RIGHT($A169,3),"_",O$1),'Master Data Item List'!$D$3:$F$585,2,0)),"")</f>
        <v/>
      </c>
      <c r="P169" t="str">
        <f>IFERROR(IF($C169=0,VLOOKUP(CONCATENATE($A169,"_",P$1),'Master Data Item List'!$D$3:$F$585,2,0),VLOOKUP(CONCATENATE(RIGHT($A169,3),"_",P$1),'Master Data Item List'!$D$3:$F$585,2,0)),"")</f>
        <v/>
      </c>
      <c r="Q169" t="str">
        <f>IFERROR(IF($C169=0,VLOOKUP(CONCATENATE($A169,"_",Q$1),'Master Data Item List'!$D$3:$F$585,2,0),VLOOKUP(CONCATENATE(RIGHT($A169,3),"_",Q$1),'Master Data Item List'!$D$3:$F$585,2,0)),"")</f>
        <v/>
      </c>
      <c r="R169" t="str">
        <f>IFERROR(IF($C169=0,VLOOKUP(CONCATENATE($A169,"_",R$1),'Master Data Item List'!$D$3:$F$585,2,0),VLOOKUP(CONCATENATE(RIGHT($A169,3),"_",R$1),'Master Data Item List'!$D$3:$F$585,2,0)),"")</f>
        <v/>
      </c>
    </row>
    <row r="170" spans="1:18">
      <c r="A170" t="s">
        <v>1538</v>
      </c>
      <c r="B170" t="str">
        <f t="shared" si="4"/>
        <v>CYP603NewbornHearingScreening</v>
      </c>
      <c r="C170">
        <f t="shared" si="5"/>
        <v>0</v>
      </c>
      <c r="D170" t="str">
        <f>IFERROR(IF($C170=0,VLOOKUP(CONCATENATE($A170,"_",D$1),'Master Data Item List'!$D$3:$F$585,2,0),VLOOKUP(CONCATENATE(RIGHT($A170,3),"_",D$1),'Master Data Item List'!$D$3:$F$585,2,0)),"")</f>
        <v>Result_HearingAudiology</v>
      </c>
      <c r="E170" t="str">
        <f>IFERROR(IF($C170=0,VLOOKUP(CONCATENATE($A170,"_",E$1),'Master Data Item List'!$D$3:$F$585,2,0),VLOOKUP(CONCATENATE(RIGHT($A170,3),"_",E$1),'Master Data Item List'!$D$3:$F$585,2,0)),"")</f>
        <v/>
      </c>
      <c r="F170" t="str">
        <f>IFERROR(IF($C170=0,VLOOKUP(CONCATENATE($A170,"_",F$1),'Master Data Item List'!$D$3:$F$585,2,0),VLOOKUP(CONCATENATE(RIGHT($A170,3),"_",F$1),'Master Data Item List'!$D$3:$F$585,2,0)),"")</f>
        <v/>
      </c>
      <c r="G170" t="str">
        <f>IFERROR(IF($C170=0,VLOOKUP(CONCATENATE($A170,"_",G$1),'Master Data Item List'!$D$3:$F$585,2,0),VLOOKUP(CONCATENATE(RIGHT($A170,3),"_",G$1),'Master Data Item List'!$D$3:$F$585,2,0)),"")</f>
        <v/>
      </c>
      <c r="H170" t="str">
        <f>IFERROR(IF($C170=0,VLOOKUP(CONCATENATE($A170,"_",H$1),'Master Data Item List'!$D$3:$F$585,2,0),VLOOKUP(CONCATENATE(RIGHT($A170,3),"_",H$1),'Master Data Item List'!$D$3:$F$585,2,0)),"")</f>
        <v/>
      </c>
      <c r="I170" t="str">
        <f>IFERROR(IF($C170=0,VLOOKUP(CONCATENATE($A170,"_",I$1),'Master Data Item List'!$D$3:$F$585,2,0),VLOOKUP(CONCATENATE(RIGHT($A170,3),"_",I$1),'Master Data Item List'!$D$3:$F$585,2,0)),"")</f>
        <v/>
      </c>
      <c r="J170" t="str">
        <f>IFERROR(IF($C170=0,VLOOKUP(CONCATENATE($A170,"_",J$1),'Master Data Item List'!$D$3:$F$585,2,0),VLOOKUP(CONCATENATE(RIGHT($A170,3),"_",J$1),'Master Data Item List'!$D$3:$F$585,2,0)),"")</f>
        <v/>
      </c>
      <c r="K170" t="str">
        <f>IFERROR(IF($C170=0,VLOOKUP(CONCATENATE($A170,"_",K$1),'Master Data Item List'!$D$3:$F$585,2,0),VLOOKUP(CONCATENATE(RIGHT($A170,3),"_",K$1),'Master Data Item List'!$D$3:$F$585,2,0)),"")</f>
        <v/>
      </c>
      <c r="L170" t="str">
        <f>IFERROR(IF($C170=0,VLOOKUP(CONCATENATE($A170,"_",L$1),'Master Data Item List'!$D$3:$F$585,2,0),VLOOKUP(CONCATENATE(RIGHT($A170,3),"_",L$1),'Master Data Item List'!$D$3:$F$585,2,0)),"")</f>
        <v/>
      </c>
      <c r="M170" t="str">
        <f>IFERROR(IF($C170=0,VLOOKUP(CONCATENATE($A170,"_",M$1),'Master Data Item List'!$D$3:$F$585,2,0),VLOOKUP(CONCATENATE(RIGHT($A170,3),"_",M$1),'Master Data Item List'!$D$3:$F$585,2,0)),"")</f>
        <v/>
      </c>
      <c r="N170" t="str">
        <f>IFERROR(IF($C170=0,VLOOKUP(CONCATENATE($A170,"_",N$1),'Master Data Item List'!$D$3:$F$585,2,0),VLOOKUP(CONCATENATE(RIGHT($A170,3),"_",N$1),'Master Data Item List'!$D$3:$F$585,2,0)),"")</f>
        <v/>
      </c>
      <c r="O170" t="str">
        <f>IFERROR(IF($C170=0,VLOOKUP(CONCATENATE($A170,"_",O$1),'Master Data Item List'!$D$3:$F$585,2,0),VLOOKUP(CONCATENATE(RIGHT($A170,3),"_",O$1),'Master Data Item List'!$D$3:$F$585,2,0)),"")</f>
        <v/>
      </c>
      <c r="P170" t="str">
        <f>IFERROR(IF($C170=0,VLOOKUP(CONCATENATE($A170,"_",P$1),'Master Data Item List'!$D$3:$F$585,2,0),VLOOKUP(CONCATENATE(RIGHT($A170,3),"_",P$1),'Master Data Item List'!$D$3:$F$585,2,0)),"")</f>
        <v/>
      </c>
      <c r="Q170" t="str">
        <f>IFERROR(IF($C170=0,VLOOKUP(CONCATENATE($A170,"_",Q$1),'Master Data Item List'!$D$3:$F$585,2,0),VLOOKUP(CONCATENATE(RIGHT($A170,3),"_",Q$1),'Master Data Item List'!$D$3:$F$585,2,0)),"")</f>
        <v/>
      </c>
      <c r="R170" t="str">
        <f>IFERROR(IF($C170=0,VLOOKUP(CONCATENATE($A170,"_",R$1),'Master Data Item List'!$D$3:$F$585,2,0),VLOOKUP(CONCATENATE(RIGHT($A170,3),"_",R$1),'Master Data Item List'!$D$3:$F$585,2,0)),"")</f>
        <v/>
      </c>
    </row>
    <row r="171" spans="1:18">
      <c r="A171" t="s">
        <v>1539</v>
      </c>
      <c r="B171" t="str">
        <f t="shared" si="4"/>
        <v>CYP604BloodSpotResult</v>
      </c>
      <c r="C171">
        <f t="shared" si="5"/>
        <v>1</v>
      </c>
      <c r="D171" t="str">
        <f>IFERROR(IF($C171=0,VLOOKUP(CONCATENATE($A171,"_",D$1),'Master Data Item List'!$D$3:$F$585,2,0),VLOOKUP(CONCATENATE(RIGHT($A171,3),"_",D$1),'Master Data Item List'!$D$3:$F$585,2,0)),"")</f>
        <v>LocalPatientID</v>
      </c>
      <c r="E171" t="str">
        <f>IFERROR(IF($C171=0,VLOOKUP(CONCATENATE($A171,"_",E$1),'Master Data Item List'!$D$3:$F$585,2,0),VLOOKUP(CONCATENATE(RIGHT($A171,3),"_",E$1),'Master Data Item List'!$D$3:$F$585,2,0)),"")</f>
        <v>LocalPatientID</v>
      </c>
      <c r="F171" t="str">
        <f>IFERROR(IF($C171=0,VLOOKUP(CONCATENATE($A171,"_",F$1),'Master Data Item List'!$D$3:$F$585,2,0),VLOOKUP(CONCATENATE(RIGHT($A171,3),"_",F$1),'Master Data Item List'!$D$3:$F$585,2,0)),"")</f>
        <v>LocalPatientID</v>
      </c>
      <c r="G171" t="str">
        <f>IFERROR(IF($C171=0,VLOOKUP(CONCATENATE($A171,"_",G$1),'Master Data Item List'!$D$3:$F$585,2,0),VLOOKUP(CONCATENATE(RIGHT($A171,3),"_",G$1),'Master Data Item List'!$D$3:$F$585,2,0)),"")</f>
        <v/>
      </c>
      <c r="H171" t="str">
        <f>IFERROR(IF($C171=0,VLOOKUP(CONCATENATE($A171,"_",H$1),'Master Data Item List'!$D$3:$F$585,2,0),VLOOKUP(CONCATENATE(RIGHT($A171,3),"_",H$1),'Master Data Item List'!$D$3:$F$585,2,0)),"")</f>
        <v/>
      </c>
      <c r="I171" t="str">
        <f>IFERROR(IF($C171=0,VLOOKUP(CONCATENATE($A171,"_",I$1),'Master Data Item List'!$D$3:$F$585,2,0),VLOOKUP(CONCATENATE(RIGHT($A171,3),"_",I$1),'Master Data Item List'!$D$3:$F$585,2,0)),"")</f>
        <v/>
      </c>
      <c r="J171" t="str">
        <f>IFERROR(IF($C171=0,VLOOKUP(CONCATENATE($A171,"_",J$1),'Master Data Item List'!$D$3:$F$585,2,0),VLOOKUP(CONCATENATE(RIGHT($A171,3),"_",J$1),'Master Data Item List'!$D$3:$F$585,2,0)),"")</f>
        <v>LocalPatientID</v>
      </c>
      <c r="K171" t="str">
        <f>IFERROR(IF($C171=0,VLOOKUP(CONCATENATE($A171,"_",K$1),'Master Data Item List'!$D$3:$F$585,2,0),VLOOKUP(CONCATENATE(RIGHT($A171,3),"_",K$1),'Master Data Item List'!$D$3:$F$585,2,0)),"")</f>
        <v>LocalPatientID</v>
      </c>
      <c r="L171" t="str">
        <f>IFERROR(IF($C171=0,VLOOKUP(CONCATENATE($A171,"_",L$1),'Master Data Item List'!$D$3:$F$585,2,0),VLOOKUP(CONCATENATE(RIGHT($A171,3),"_",L$1),'Master Data Item List'!$D$3:$F$585,2,0)),"")</f>
        <v>LocalPatientID</v>
      </c>
      <c r="M171" t="str">
        <f>IFERROR(IF($C171=0,VLOOKUP(CONCATENATE($A171,"_",M$1),'Master Data Item List'!$D$3:$F$585,2,0),VLOOKUP(CONCATENATE(RIGHT($A171,3),"_",M$1),'Master Data Item List'!$D$3:$F$585,2,0)),"")</f>
        <v>LocalPatientID</v>
      </c>
      <c r="N171" t="str">
        <f>IFERROR(IF($C171=0,VLOOKUP(CONCATENATE($A171,"_",N$1),'Master Data Item List'!$D$3:$F$585,2,0),VLOOKUP(CONCATENATE(RIGHT($A171,3),"_",N$1),'Master Data Item List'!$D$3:$F$585,2,0)),"")</f>
        <v>LocalPatientID</v>
      </c>
      <c r="O171" t="str">
        <f>IFERROR(IF($C171=0,VLOOKUP(CONCATENATE($A171,"_",O$1),'Master Data Item List'!$D$3:$F$585,2,0),VLOOKUP(CONCATENATE(RIGHT($A171,3),"_",O$1),'Master Data Item List'!$D$3:$F$585,2,0)),"")</f>
        <v>LocalPatientID</v>
      </c>
      <c r="P171" t="str">
        <f>IFERROR(IF($C171=0,VLOOKUP(CONCATENATE($A171,"_",P$1),'Master Data Item List'!$D$3:$F$585,2,0),VLOOKUP(CONCATENATE(RIGHT($A171,3),"_",P$1),'Master Data Item List'!$D$3:$F$585,2,0)),"")</f>
        <v>LocalPatientID</v>
      </c>
      <c r="Q171" t="str">
        <f>IFERROR(IF($C171=0,VLOOKUP(CONCATENATE($A171,"_",Q$1),'Master Data Item List'!$D$3:$F$585,2,0),VLOOKUP(CONCATENATE(RIGHT($A171,3),"_",Q$1),'Master Data Item List'!$D$3:$F$585,2,0)),"")</f>
        <v>LocalPatientID</v>
      </c>
      <c r="R171" t="str">
        <f>IFERROR(IF($C171=0,VLOOKUP(CONCATENATE($A171,"_",R$1),'Master Data Item List'!$D$3:$F$585,2,0),VLOOKUP(CONCATENATE(RIGHT($A171,3),"_",R$1),'Master Data Item List'!$D$3:$F$585,2,0)),"")</f>
        <v>LocalPatientID</v>
      </c>
    </row>
    <row r="172" spans="1:18">
      <c r="A172" t="s">
        <v>1540</v>
      </c>
      <c r="B172" t="str">
        <f t="shared" si="4"/>
        <v>CYP604BloodSpotResult</v>
      </c>
      <c r="C172">
        <f t="shared" si="5"/>
        <v>0</v>
      </c>
      <c r="D172" t="str">
        <f>IFERROR(IF($C172=0,VLOOKUP(CONCATENATE($A172,"_",D$1),'Master Data Item List'!$D$3:$F$585,2,0),VLOOKUP(CONCATENATE(RIGHT($A172,3),"_",D$1),'Master Data Item List'!$D$3:$F$585,2,0)),"")</f>
        <v>CardCompletion_Date</v>
      </c>
      <c r="E172" t="str">
        <f>IFERROR(IF($C172=0,VLOOKUP(CONCATENATE($A172,"_",E$1),'Master Data Item List'!$D$3:$F$585,2,0),VLOOKUP(CONCATENATE(RIGHT($A172,3),"_",E$1),'Master Data Item List'!$D$3:$F$585,2,0)),"")</f>
        <v/>
      </c>
      <c r="F172" t="str">
        <f>IFERROR(IF($C172=0,VLOOKUP(CONCATENATE($A172,"_",F$1),'Master Data Item List'!$D$3:$F$585,2,0),VLOOKUP(CONCATENATE(RIGHT($A172,3),"_",F$1),'Master Data Item List'!$D$3:$F$585,2,0)),"")</f>
        <v/>
      </c>
      <c r="G172" t="str">
        <f>IFERROR(IF($C172=0,VLOOKUP(CONCATENATE($A172,"_",G$1),'Master Data Item List'!$D$3:$F$585,2,0),VLOOKUP(CONCATENATE(RIGHT($A172,3),"_",G$1),'Master Data Item List'!$D$3:$F$585,2,0)),"")</f>
        <v/>
      </c>
      <c r="H172" t="str">
        <f>IFERROR(IF($C172=0,VLOOKUP(CONCATENATE($A172,"_",H$1),'Master Data Item List'!$D$3:$F$585,2,0),VLOOKUP(CONCATENATE(RIGHT($A172,3),"_",H$1),'Master Data Item List'!$D$3:$F$585,2,0)),"")</f>
        <v/>
      </c>
      <c r="I172" t="str">
        <f>IFERROR(IF($C172=0,VLOOKUP(CONCATENATE($A172,"_",I$1),'Master Data Item List'!$D$3:$F$585,2,0),VLOOKUP(CONCATENATE(RIGHT($A172,3),"_",I$1),'Master Data Item List'!$D$3:$F$585,2,0)),"")</f>
        <v/>
      </c>
      <c r="J172" t="str">
        <f>IFERROR(IF($C172=0,VLOOKUP(CONCATENATE($A172,"_",J$1),'Master Data Item List'!$D$3:$F$585,2,0),VLOOKUP(CONCATENATE(RIGHT($A172,3),"_",J$1),'Master Data Item List'!$D$3:$F$585,2,0)),"")</f>
        <v/>
      </c>
      <c r="K172" t="str">
        <f>IFERROR(IF($C172=0,VLOOKUP(CONCATENATE($A172,"_",K$1),'Master Data Item List'!$D$3:$F$585,2,0),VLOOKUP(CONCATENATE(RIGHT($A172,3),"_",K$1),'Master Data Item List'!$D$3:$F$585,2,0)),"")</f>
        <v/>
      </c>
      <c r="L172" t="str">
        <f>IFERROR(IF($C172=0,VLOOKUP(CONCATENATE($A172,"_",L$1),'Master Data Item List'!$D$3:$F$585,2,0),VLOOKUP(CONCATENATE(RIGHT($A172,3),"_",L$1),'Master Data Item List'!$D$3:$F$585,2,0)),"")</f>
        <v/>
      </c>
      <c r="M172" t="str">
        <f>IFERROR(IF($C172=0,VLOOKUP(CONCATENATE($A172,"_",M$1),'Master Data Item List'!$D$3:$F$585,2,0),VLOOKUP(CONCATENATE(RIGHT($A172,3),"_",M$1),'Master Data Item List'!$D$3:$F$585,2,0)),"")</f>
        <v/>
      </c>
      <c r="N172" t="str">
        <f>IFERROR(IF($C172=0,VLOOKUP(CONCATENATE($A172,"_",N$1),'Master Data Item List'!$D$3:$F$585,2,0),VLOOKUP(CONCATENATE(RIGHT($A172,3),"_",N$1),'Master Data Item List'!$D$3:$F$585,2,0)),"")</f>
        <v/>
      </c>
      <c r="O172" t="str">
        <f>IFERROR(IF($C172=0,VLOOKUP(CONCATENATE($A172,"_",O$1),'Master Data Item List'!$D$3:$F$585,2,0),VLOOKUP(CONCATENATE(RIGHT($A172,3),"_",O$1),'Master Data Item List'!$D$3:$F$585,2,0)),"")</f>
        <v/>
      </c>
      <c r="P172" t="str">
        <f>IFERROR(IF($C172=0,VLOOKUP(CONCATENATE($A172,"_",P$1),'Master Data Item List'!$D$3:$F$585,2,0),VLOOKUP(CONCATENATE(RIGHT($A172,3),"_",P$1),'Master Data Item List'!$D$3:$F$585,2,0)),"")</f>
        <v/>
      </c>
      <c r="Q172" t="str">
        <f>IFERROR(IF($C172=0,VLOOKUP(CONCATENATE($A172,"_",Q$1),'Master Data Item List'!$D$3:$F$585,2,0),VLOOKUP(CONCATENATE(RIGHT($A172,3),"_",Q$1),'Master Data Item List'!$D$3:$F$585,2,0)),"")</f>
        <v/>
      </c>
      <c r="R172" t="str">
        <f>IFERROR(IF($C172=0,VLOOKUP(CONCATENATE($A172,"_",R$1),'Master Data Item List'!$D$3:$F$585,2,0),VLOOKUP(CONCATENATE(RIGHT($A172,3),"_",R$1),'Master Data Item List'!$D$3:$F$585,2,0)),"")</f>
        <v/>
      </c>
    </row>
    <row r="173" spans="1:18">
      <c r="A173" t="s">
        <v>1541</v>
      </c>
      <c r="B173" t="str">
        <f t="shared" si="4"/>
        <v>CYP604BloodSpotResult</v>
      </c>
      <c r="C173">
        <f t="shared" si="5"/>
        <v>0</v>
      </c>
      <c r="D173" t="str">
        <f>IFERROR(IF($C173=0,VLOOKUP(CONCATENATE($A173,"_",D$1),'Master Data Item List'!$D$3:$F$585,2,0),VLOOKUP(CONCATENATE(RIGHT($A173,3),"_",D$1),'Master Data Item List'!$D$3:$F$585,2,0)),"")</f>
        <v>TestResult_ReceivedDate</v>
      </c>
      <c r="E173" t="str">
        <f>IFERROR(IF($C173=0,VLOOKUP(CONCATENATE($A173,"_",E$1),'Master Data Item List'!$D$3:$F$585,2,0),VLOOKUP(CONCATENATE(RIGHT($A173,3),"_",E$1),'Master Data Item List'!$D$3:$F$585,2,0)),"")</f>
        <v/>
      </c>
      <c r="F173" t="str">
        <f>IFERROR(IF($C173=0,VLOOKUP(CONCATENATE($A173,"_",F$1),'Master Data Item List'!$D$3:$F$585,2,0),VLOOKUP(CONCATENATE(RIGHT($A173,3),"_",F$1),'Master Data Item List'!$D$3:$F$585,2,0)),"")</f>
        <v/>
      </c>
      <c r="G173" t="str">
        <f>IFERROR(IF($C173=0,VLOOKUP(CONCATENATE($A173,"_",G$1),'Master Data Item List'!$D$3:$F$585,2,0),VLOOKUP(CONCATENATE(RIGHT($A173,3),"_",G$1),'Master Data Item List'!$D$3:$F$585,2,0)),"")</f>
        <v/>
      </c>
      <c r="H173" t="str">
        <f>IFERROR(IF($C173=0,VLOOKUP(CONCATENATE($A173,"_",H$1),'Master Data Item List'!$D$3:$F$585,2,0),VLOOKUP(CONCATENATE(RIGHT($A173,3),"_",H$1),'Master Data Item List'!$D$3:$F$585,2,0)),"")</f>
        <v/>
      </c>
      <c r="I173" t="str">
        <f>IFERROR(IF($C173=0,VLOOKUP(CONCATENATE($A173,"_",I$1),'Master Data Item List'!$D$3:$F$585,2,0),VLOOKUP(CONCATENATE(RIGHT($A173,3),"_",I$1),'Master Data Item List'!$D$3:$F$585,2,0)),"")</f>
        <v/>
      </c>
      <c r="J173" t="str">
        <f>IFERROR(IF($C173=0,VLOOKUP(CONCATENATE($A173,"_",J$1),'Master Data Item List'!$D$3:$F$585,2,0),VLOOKUP(CONCATENATE(RIGHT($A173,3),"_",J$1),'Master Data Item List'!$D$3:$F$585,2,0)),"")</f>
        <v/>
      </c>
      <c r="K173" t="str">
        <f>IFERROR(IF($C173=0,VLOOKUP(CONCATENATE($A173,"_",K$1),'Master Data Item List'!$D$3:$F$585,2,0),VLOOKUP(CONCATENATE(RIGHT($A173,3),"_",K$1),'Master Data Item List'!$D$3:$F$585,2,0)),"")</f>
        <v/>
      </c>
      <c r="L173" t="str">
        <f>IFERROR(IF($C173=0,VLOOKUP(CONCATENATE($A173,"_",L$1),'Master Data Item List'!$D$3:$F$585,2,0),VLOOKUP(CONCATENATE(RIGHT($A173,3),"_",L$1),'Master Data Item List'!$D$3:$F$585,2,0)),"")</f>
        <v/>
      </c>
      <c r="M173" t="str">
        <f>IFERROR(IF($C173=0,VLOOKUP(CONCATENATE($A173,"_",M$1),'Master Data Item List'!$D$3:$F$585,2,0),VLOOKUP(CONCATENATE(RIGHT($A173,3),"_",M$1),'Master Data Item List'!$D$3:$F$585,2,0)),"")</f>
        <v/>
      </c>
      <c r="N173" t="str">
        <f>IFERROR(IF($C173=0,VLOOKUP(CONCATENATE($A173,"_",N$1),'Master Data Item List'!$D$3:$F$585,2,0),VLOOKUP(CONCATENATE(RIGHT($A173,3),"_",N$1),'Master Data Item List'!$D$3:$F$585,2,0)),"")</f>
        <v/>
      </c>
      <c r="O173" t="str">
        <f>IFERROR(IF($C173=0,VLOOKUP(CONCATENATE($A173,"_",O$1),'Master Data Item List'!$D$3:$F$585,2,0),VLOOKUP(CONCATENATE(RIGHT($A173,3),"_",O$1),'Master Data Item List'!$D$3:$F$585,2,0)),"")</f>
        <v/>
      </c>
      <c r="P173" t="str">
        <f>IFERROR(IF($C173=0,VLOOKUP(CONCATENATE($A173,"_",P$1),'Master Data Item List'!$D$3:$F$585,2,0),VLOOKUP(CONCATENATE(RIGHT($A173,3),"_",P$1),'Master Data Item List'!$D$3:$F$585,2,0)),"")</f>
        <v/>
      </c>
      <c r="Q173" t="str">
        <f>IFERROR(IF($C173=0,VLOOKUP(CONCATENATE($A173,"_",Q$1),'Master Data Item List'!$D$3:$F$585,2,0),VLOOKUP(CONCATENATE(RIGHT($A173,3),"_",Q$1),'Master Data Item List'!$D$3:$F$585,2,0)),"")</f>
        <v/>
      </c>
      <c r="R173" t="str">
        <f>IFERROR(IF($C173=0,VLOOKUP(CONCATENATE($A173,"_",R$1),'Master Data Item List'!$D$3:$F$585,2,0),VLOOKUP(CONCATENATE(RIGHT($A173,3),"_",R$1),'Master Data Item List'!$D$3:$F$585,2,0)),"")</f>
        <v/>
      </c>
    </row>
    <row r="174" spans="1:18">
      <c r="A174" t="s">
        <v>1542</v>
      </c>
      <c r="B174" t="str">
        <f t="shared" si="4"/>
        <v>CYP604BloodSpotResult</v>
      </c>
      <c r="C174">
        <f t="shared" si="5"/>
        <v>0</v>
      </c>
      <c r="D174" t="str">
        <f>IFERROR(IF($C174=0,VLOOKUP(CONCATENATE($A174,"_",D$1),'Master Data Item List'!$D$3:$F$585,2,0),VLOOKUP(CONCATENATE(RIGHT($A174,3),"_",D$1),'Master Data Item List'!$D$3:$F$585,2,0)),"")</f>
        <v>Result_Phenylketonuria</v>
      </c>
      <c r="E174" t="str">
        <f>IFERROR(IF($C174=0,VLOOKUP(CONCATENATE($A174,"_",E$1),'Master Data Item List'!$D$3:$F$585,2,0),VLOOKUP(CONCATENATE(RIGHT($A174,3),"_",E$1),'Master Data Item List'!$D$3:$F$585,2,0)),"")</f>
        <v/>
      </c>
      <c r="F174" t="str">
        <f>IFERROR(IF($C174=0,VLOOKUP(CONCATENATE($A174,"_",F$1),'Master Data Item List'!$D$3:$F$585,2,0),VLOOKUP(CONCATENATE(RIGHT($A174,3),"_",F$1),'Master Data Item List'!$D$3:$F$585,2,0)),"")</f>
        <v/>
      </c>
      <c r="G174" t="str">
        <f>IFERROR(IF($C174=0,VLOOKUP(CONCATENATE($A174,"_",G$1),'Master Data Item List'!$D$3:$F$585,2,0),VLOOKUP(CONCATENATE(RIGHT($A174,3),"_",G$1),'Master Data Item List'!$D$3:$F$585,2,0)),"")</f>
        <v/>
      </c>
      <c r="H174" t="str">
        <f>IFERROR(IF($C174=0,VLOOKUP(CONCATENATE($A174,"_",H$1),'Master Data Item List'!$D$3:$F$585,2,0),VLOOKUP(CONCATENATE(RIGHT($A174,3),"_",H$1),'Master Data Item List'!$D$3:$F$585,2,0)),"")</f>
        <v/>
      </c>
      <c r="I174" t="str">
        <f>IFERROR(IF($C174=0,VLOOKUP(CONCATENATE($A174,"_",I$1),'Master Data Item List'!$D$3:$F$585,2,0),VLOOKUP(CONCATENATE(RIGHT($A174,3),"_",I$1),'Master Data Item List'!$D$3:$F$585,2,0)),"")</f>
        <v/>
      </c>
      <c r="J174" t="str">
        <f>IFERROR(IF($C174=0,VLOOKUP(CONCATENATE($A174,"_",J$1),'Master Data Item List'!$D$3:$F$585,2,0),VLOOKUP(CONCATENATE(RIGHT($A174,3),"_",J$1),'Master Data Item List'!$D$3:$F$585,2,0)),"")</f>
        <v/>
      </c>
      <c r="K174" t="str">
        <f>IFERROR(IF($C174=0,VLOOKUP(CONCATENATE($A174,"_",K$1),'Master Data Item List'!$D$3:$F$585,2,0),VLOOKUP(CONCATENATE(RIGHT($A174,3),"_",K$1),'Master Data Item List'!$D$3:$F$585,2,0)),"")</f>
        <v/>
      </c>
      <c r="L174" t="str">
        <f>IFERROR(IF($C174=0,VLOOKUP(CONCATENATE($A174,"_",L$1),'Master Data Item List'!$D$3:$F$585,2,0),VLOOKUP(CONCATENATE(RIGHT($A174,3),"_",L$1),'Master Data Item List'!$D$3:$F$585,2,0)),"")</f>
        <v/>
      </c>
      <c r="M174" t="str">
        <f>IFERROR(IF($C174=0,VLOOKUP(CONCATENATE($A174,"_",M$1),'Master Data Item List'!$D$3:$F$585,2,0),VLOOKUP(CONCATENATE(RIGHT($A174,3),"_",M$1),'Master Data Item List'!$D$3:$F$585,2,0)),"")</f>
        <v/>
      </c>
      <c r="N174" t="str">
        <f>IFERROR(IF($C174=0,VLOOKUP(CONCATENATE($A174,"_",N$1),'Master Data Item List'!$D$3:$F$585,2,0),VLOOKUP(CONCATENATE(RIGHT($A174,3),"_",N$1),'Master Data Item List'!$D$3:$F$585,2,0)),"")</f>
        <v/>
      </c>
      <c r="O174" t="str">
        <f>IFERROR(IF($C174=0,VLOOKUP(CONCATENATE($A174,"_",O$1),'Master Data Item List'!$D$3:$F$585,2,0),VLOOKUP(CONCATENATE(RIGHT($A174,3),"_",O$1),'Master Data Item List'!$D$3:$F$585,2,0)),"")</f>
        <v/>
      </c>
      <c r="P174" t="str">
        <f>IFERROR(IF($C174=0,VLOOKUP(CONCATENATE($A174,"_",P$1),'Master Data Item List'!$D$3:$F$585,2,0),VLOOKUP(CONCATENATE(RIGHT($A174,3),"_",P$1),'Master Data Item List'!$D$3:$F$585,2,0)),"")</f>
        <v/>
      </c>
      <c r="Q174" t="str">
        <f>IFERROR(IF($C174=0,VLOOKUP(CONCATENATE($A174,"_",Q$1),'Master Data Item List'!$D$3:$F$585,2,0),VLOOKUP(CONCATENATE(RIGHT($A174,3),"_",Q$1),'Master Data Item List'!$D$3:$F$585,2,0)),"")</f>
        <v/>
      </c>
      <c r="R174" t="str">
        <f>IFERROR(IF($C174=0,VLOOKUP(CONCATENATE($A174,"_",R$1),'Master Data Item List'!$D$3:$F$585,2,0),VLOOKUP(CONCATENATE(RIGHT($A174,3),"_",R$1),'Master Data Item List'!$D$3:$F$585,2,0)),"")</f>
        <v/>
      </c>
    </row>
    <row r="175" spans="1:18">
      <c r="A175" t="s">
        <v>1543</v>
      </c>
      <c r="B175" t="str">
        <f t="shared" si="4"/>
        <v>CYP604BloodSpotResult</v>
      </c>
      <c r="C175">
        <f t="shared" si="5"/>
        <v>0</v>
      </c>
      <c r="D175" t="str">
        <f>IFERROR(IF($C175=0,VLOOKUP(CONCATENATE($A175,"_",D$1),'Master Data Item List'!$D$3:$F$585,2,0),VLOOKUP(CONCATENATE(RIGHT($A175,3),"_",D$1),'Master Data Item List'!$D$3:$F$585,2,0)),"")</f>
        <v>Result_SickleCellDisease</v>
      </c>
      <c r="E175" t="str">
        <f>IFERROR(IF($C175=0,VLOOKUP(CONCATENATE($A175,"_",E$1),'Master Data Item List'!$D$3:$F$585,2,0),VLOOKUP(CONCATENATE(RIGHT($A175,3),"_",E$1),'Master Data Item List'!$D$3:$F$585,2,0)),"")</f>
        <v/>
      </c>
      <c r="F175" t="str">
        <f>IFERROR(IF($C175=0,VLOOKUP(CONCATENATE($A175,"_",F$1),'Master Data Item List'!$D$3:$F$585,2,0),VLOOKUP(CONCATENATE(RIGHT($A175,3),"_",F$1),'Master Data Item List'!$D$3:$F$585,2,0)),"")</f>
        <v/>
      </c>
      <c r="G175" t="str">
        <f>IFERROR(IF($C175=0,VLOOKUP(CONCATENATE($A175,"_",G$1),'Master Data Item List'!$D$3:$F$585,2,0),VLOOKUP(CONCATENATE(RIGHT($A175,3),"_",G$1),'Master Data Item List'!$D$3:$F$585,2,0)),"")</f>
        <v/>
      </c>
      <c r="H175" t="str">
        <f>IFERROR(IF($C175=0,VLOOKUP(CONCATENATE($A175,"_",H$1),'Master Data Item List'!$D$3:$F$585,2,0),VLOOKUP(CONCATENATE(RIGHT($A175,3),"_",H$1),'Master Data Item List'!$D$3:$F$585,2,0)),"")</f>
        <v/>
      </c>
      <c r="I175" t="str">
        <f>IFERROR(IF($C175=0,VLOOKUP(CONCATENATE($A175,"_",I$1),'Master Data Item List'!$D$3:$F$585,2,0),VLOOKUP(CONCATENATE(RIGHT($A175,3),"_",I$1),'Master Data Item List'!$D$3:$F$585,2,0)),"")</f>
        <v/>
      </c>
      <c r="J175" t="str">
        <f>IFERROR(IF($C175=0,VLOOKUP(CONCATENATE($A175,"_",J$1),'Master Data Item List'!$D$3:$F$585,2,0),VLOOKUP(CONCATENATE(RIGHT($A175,3),"_",J$1),'Master Data Item List'!$D$3:$F$585,2,0)),"")</f>
        <v/>
      </c>
      <c r="K175" t="str">
        <f>IFERROR(IF($C175=0,VLOOKUP(CONCATENATE($A175,"_",K$1),'Master Data Item List'!$D$3:$F$585,2,0),VLOOKUP(CONCATENATE(RIGHT($A175,3),"_",K$1),'Master Data Item List'!$D$3:$F$585,2,0)),"")</f>
        <v/>
      </c>
      <c r="L175" t="str">
        <f>IFERROR(IF($C175=0,VLOOKUP(CONCATENATE($A175,"_",L$1),'Master Data Item List'!$D$3:$F$585,2,0),VLOOKUP(CONCATENATE(RIGHT($A175,3),"_",L$1),'Master Data Item List'!$D$3:$F$585,2,0)),"")</f>
        <v/>
      </c>
      <c r="M175" t="str">
        <f>IFERROR(IF($C175=0,VLOOKUP(CONCATENATE($A175,"_",M$1),'Master Data Item List'!$D$3:$F$585,2,0),VLOOKUP(CONCATENATE(RIGHT($A175,3),"_",M$1),'Master Data Item List'!$D$3:$F$585,2,0)),"")</f>
        <v/>
      </c>
      <c r="N175" t="str">
        <f>IFERROR(IF($C175=0,VLOOKUP(CONCATENATE($A175,"_",N$1),'Master Data Item List'!$D$3:$F$585,2,0),VLOOKUP(CONCATENATE(RIGHT($A175,3),"_",N$1),'Master Data Item List'!$D$3:$F$585,2,0)),"")</f>
        <v/>
      </c>
      <c r="O175" t="str">
        <f>IFERROR(IF($C175=0,VLOOKUP(CONCATENATE($A175,"_",O$1),'Master Data Item List'!$D$3:$F$585,2,0),VLOOKUP(CONCATENATE(RIGHT($A175,3),"_",O$1),'Master Data Item List'!$D$3:$F$585,2,0)),"")</f>
        <v/>
      </c>
      <c r="P175" t="str">
        <f>IFERROR(IF($C175=0,VLOOKUP(CONCATENATE($A175,"_",P$1),'Master Data Item List'!$D$3:$F$585,2,0),VLOOKUP(CONCATENATE(RIGHT($A175,3),"_",P$1),'Master Data Item List'!$D$3:$F$585,2,0)),"")</f>
        <v/>
      </c>
      <c r="Q175" t="str">
        <f>IFERROR(IF($C175=0,VLOOKUP(CONCATENATE($A175,"_",Q$1),'Master Data Item List'!$D$3:$F$585,2,0),VLOOKUP(CONCATENATE(RIGHT($A175,3),"_",Q$1),'Master Data Item List'!$D$3:$F$585,2,0)),"")</f>
        <v/>
      </c>
      <c r="R175" t="str">
        <f>IFERROR(IF($C175=0,VLOOKUP(CONCATENATE($A175,"_",R$1),'Master Data Item List'!$D$3:$F$585,2,0),VLOOKUP(CONCATENATE(RIGHT($A175,3),"_",R$1),'Master Data Item List'!$D$3:$F$585,2,0)),"")</f>
        <v/>
      </c>
    </row>
    <row r="176" spans="1:18">
      <c r="A176" t="s">
        <v>1544</v>
      </c>
      <c r="B176" t="str">
        <f t="shared" si="4"/>
        <v>CYP604BloodSpotResult</v>
      </c>
      <c r="C176">
        <f t="shared" si="5"/>
        <v>0</v>
      </c>
      <c r="D176" t="str">
        <f>IFERROR(IF($C176=0,VLOOKUP(CONCATENATE($A176,"_",D$1),'Master Data Item List'!$D$3:$F$585,2,0),VLOOKUP(CONCATENATE(RIGHT($A176,3),"_",D$1),'Master Data Item List'!$D$3:$F$585,2,0)),"")</f>
        <v>Result_CysticFibrosis</v>
      </c>
      <c r="E176" t="str">
        <f>IFERROR(IF($C176=0,VLOOKUP(CONCATENATE($A176,"_",E$1),'Master Data Item List'!$D$3:$F$585,2,0),VLOOKUP(CONCATENATE(RIGHT($A176,3),"_",E$1),'Master Data Item List'!$D$3:$F$585,2,0)),"")</f>
        <v/>
      </c>
      <c r="F176" t="str">
        <f>IFERROR(IF($C176=0,VLOOKUP(CONCATENATE($A176,"_",F$1),'Master Data Item List'!$D$3:$F$585,2,0),VLOOKUP(CONCATENATE(RIGHT($A176,3),"_",F$1),'Master Data Item List'!$D$3:$F$585,2,0)),"")</f>
        <v/>
      </c>
      <c r="G176" t="str">
        <f>IFERROR(IF($C176=0,VLOOKUP(CONCATENATE($A176,"_",G$1),'Master Data Item List'!$D$3:$F$585,2,0),VLOOKUP(CONCATENATE(RIGHT($A176,3),"_",G$1),'Master Data Item List'!$D$3:$F$585,2,0)),"")</f>
        <v/>
      </c>
      <c r="H176" t="str">
        <f>IFERROR(IF($C176=0,VLOOKUP(CONCATENATE($A176,"_",H$1),'Master Data Item List'!$D$3:$F$585,2,0),VLOOKUP(CONCATENATE(RIGHT($A176,3),"_",H$1),'Master Data Item List'!$D$3:$F$585,2,0)),"")</f>
        <v/>
      </c>
      <c r="I176" t="str">
        <f>IFERROR(IF($C176=0,VLOOKUP(CONCATENATE($A176,"_",I$1),'Master Data Item List'!$D$3:$F$585,2,0),VLOOKUP(CONCATENATE(RIGHT($A176,3),"_",I$1),'Master Data Item List'!$D$3:$F$585,2,0)),"")</f>
        <v/>
      </c>
      <c r="J176" t="str">
        <f>IFERROR(IF($C176=0,VLOOKUP(CONCATENATE($A176,"_",J$1),'Master Data Item List'!$D$3:$F$585,2,0),VLOOKUP(CONCATENATE(RIGHT($A176,3),"_",J$1),'Master Data Item List'!$D$3:$F$585,2,0)),"")</f>
        <v/>
      </c>
      <c r="K176" t="str">
        <f>IFERROR(IF($C176=0,VLOOKUP(CONCATENATE($A176,"_",K$1),'Master Data Item List'!$D$3:$F$585,2,0),VLOOKUP(CONCATENATE(RIGHT($A176,3),"_",K$1),'Master Data Item List'!$D$3:$F$585,2,0)),"")</f>
        <v/>
      </c>
      <c r="L176" t="str">
        <f>IFERROR(IF($C176=0,VLOOKUP(CONCATENATE($A176,"_",L$1),'Master Data Item List'!$D$3:$F$585,2,0),VLOOKUP(CONCATENATE(RIGHT($A176,3),"_",L$1),'Master Data Item List'!$D$3:$F$585,2,0)),"")</f>
        <v/>
      </c>
      <c r="M176" t="str">
        <f>IFERROR(IF($C176=0,VLOOKUP(CONCATENATE($A176,"_",M$1),'Master Data Item List'!$D$3:$F$585,2,0),VLOOKUP(CONCATENATE(RIGHT($A176,3),"_",M$1),'Master Data Item List'!$D$3:$F$585,2,0)),"")</f>
        <v/>
      </c>
      <c r="N176" t="str">
        <f>IFERROR(IF($C176=0,VLOOKUP(CONCATENATE($A176,"_",N$1),'Master Data Item List'!$D$3:$F$585,2,0),VLOOKUP(CONCATENATE(RIGHT($A176,3),"_",N$1),'Master Data Item List'!$D$3:$F$585,2,0)),"")</f>
        <v/>
      </c>
      <c r="O176" t="str">
        <f>IFERROR(IF($C176=0,VLOOKUP(CONCATENATE($A176,"_",O$1),'Master Data Item List'!$D$3:$F$585,2,0),VLOOKUP(CONCATENATE(RIGHT($A176,3),"_",O$1),'Master Data Item List'!$D$3:$F$585,2,0)),"")</f>
        <v/>
      </c>
      <c r="P176" t="str">
        <f>IFERROR(IF($C176=0,VLOOKUP(CONCATENATE($A176,"_",P$1),'Master Data Item List'!$D$3:$F$585,2,0),VLOOKUP(CONCATENATE(RIGHT($A176,3),"_",P$1),'Master Data Item List'!$D$3:$F$585,2,0)),"")</f>
        <v/>
      </c>
      <c r="Q176" t="str">
        <f>IFERROR(IF($C176=0,VLOOKUP(CONCATENATE($A176,"_",Q$1),'Master Data Item List'!$D$3:$F$585,2,0),VLOOKUP(CONCATENATE(RIGHT($A176,3),"_",Q$1),'Master Data Item List'!$D$3:$F$585,2,0)),"")</f>
        <v/>
      </c>
      <c r="R176" t="str">
        <f>IFERROR(IF($C176=0,VLOOKUP(CONCATENATE($A176,"_",R$1),'Master Data Item List'!$D$3:$F$585,2,0),VLOOKUP(CONCATENATE(RIGHT($A176,3),"_",R$1),'Master Data Item List'!$D$3:$F$585,2,0)),"")</f>
        <v/>
      </c>
    </row>
    <row r="177" spans="1:18">
      <c r="A177" t="s">
        <v>1545</v>
      </c>
      <c r="B177" t="str">
        <f t="shared" si="4"/>
        <v>CYP604BloodSpotResult</v>
      </c>
      <c r="C177">
        <f t="shared" si="5"/>
        <v>0</v>
      </c>
      <c r="D177" t="str">
        <f>IFERROR(IF($C177=0,VLOOKUP(CONCATENATE($A177,"_",D$1),'Master Data Item List'!$D$3:$F$585,2,0),VLOOKUP(CONCATENATE(RIGHT($A177,3),"_",D$1),'Master Data Item List'!$D$3:$F$585,2,0)),"")</f>
        <v>Result_CongenitalHypothyroidism</v>
      </c>
      <c r="E177" t="str">
        <f>IFERROR(IF($C177=0,VLOOKUP(CONCATENATE($A177,"_",E$1),'Master Data Item List'!$D$3:$F$585,2,0),VLOOKUP(CONCATENATE(RIGHT($A177,3),"_",E$1),'Master Data Item List'!$D$3:$F$585,2,0)),"")</f>
        <v/>
      </c>
      <c r="F177" t="str">
        <f>IFERROR(IF($C177=0,VLOOKUP(CONCATENATE($A177,"_",F$1),'Master Data Item List'!$D$3:$F$585,2,0),VLOOKUP(CONCATENATE(RIGHT($A177,3),"_",F$1),'Master Data Item List'!$D$3:$F$585,2,0)),"")</f>
        <v/>
      </c>
      <c r="G177" t="str">
        <f>IFERROR(IF($C177=0,VLOOKUP(CONCATENATE($A177,"_",G$1),'Master Data Item List'!$D$3:$F$585,2,0),VLOOKUP(CONCATENATE(RIGHT($A177,3),"_",G$1),'Master Data Item List'!$D$3:$F$585,2,0)),"")</f>
        <v/>
      </c>
      <c r="H177" t="str">
        <f>IFERROR(IF($C177=0,VLOOKUP(CONCATENATE($A177,"_",H$1),'Master Data Item List'!$D$3:$F$585,2,0),VLOOKUP(CONCATENATE(RIGHT($A177,3),"_",H$1),'Master Data Item List'!$D$3:$F$585,2,0)),"")</f>
        <v/>
      </c>
      <c r="I177" t="str">
        <f>IFERROR(IF($C177=0,VLOOKUP(CONCATENATE($A177,"_",I$1),'Master Data Item List'!$D$3:$F$585,2,0),VLOOKUP(CONCATENATE(RIGHT($A177,3),"_",I$1),'Master Data Item List'!$D$3:$F$585,2,0)),"")</f>
        <v/>
      </c>
      <c r="J177" t="str">
        <f>IFERROR(IF($C177=0,VLOOKUP(CONCATENATE($A177,"_",J$1),'Master Data Item List'!$D$3:$F$585,2,0),VLOOKUP(CONCATENATE(RIGHT($A177,3),"_",J$1),'Master Data Item List'!$D$3:$F$585,2,0)),"")</f>
        <v/>
      </c>
      <c r="K177" t="str">
        <f>IFERROR(IF($C177=0,VLOOKUP(CONCATENATE($A177,"_",K$1),'Master Data Item List'!$D$3:$F$585,2,0),VLOOKUP(CONCATENATE(RIGHT($A177,3),"_",K$1),'Master Data Item List'!$D$3:$F$585,2,0)),"")</f>
        <v/>
      </c>
      <c r="L177" t="str">
        <f>IFERROR(IF($C177=0,VLOOKUP(CONCATENATE($A177,"_",L$1),'Master Data Item List'!$D$3:$F$585,2,0),VLOOKUP(CONCATENATE(RIGHT($A177,3),"_",L$1),'Master Data Item List'!$D$3:$F$585,2,0)),"")</f>
        <v/>
      </c>
      <c r="M177" t="str">
        <f>IFERROR(IF($C177=0,VLOOKUP(CONCATENATE($A177,"_",M$1),'Master Data Item List'!$D$3:$F$585,2,0),VLOOKUP(CONCATENATE(RIGHT($A177,3),"_",M$1),'Master Data Item List'!$D$3:$F$585,2,0)),"")</f>
        <v/>
      </c>
      <c r="N177" t="str">
        <f>IFERROR(IF($C177=0,VLOOKUP(CONCATENATE($A177,"_",N$1),'Master Data Item List'!$D$3:$F$585,2,0),VLOOKUP(CONCATENATE(RIGHT($A177,3),"_",N$1),'Master Data Item List'!$D$3:$F$585,2,0)),"")</f>
        <v/>
      </c>
      <c r="O177" t="str">
        <f>IFERROR(IF($C177=0,VLOOKUP(CONCATENATE($A177,"_",O$1),'Master Data Item List'!$D$3:$F$585,2,0),VLOOKUP(CONCATENATE(RIGHT($A177,3),"_",O$1),'Master Data Item List'!$D$3:$F$585,2,0)),"")</f>
        <v/>
      </c>
      <c r="P177" t="str">
        <f>IFERROR(IF($C177=0,VLOOKUP(CONCATENATE($A177,"_",P$1),'Master Data Item List'!$D$3:$F$585,2,0),VLOOKUP(CONCATENATE(RIGHT($A177,3),"_",P$1),'Master Data Item List'!$D$3:$F$585,2,0)),"")</f>
        <v/>
      </c>
      <c r="Q177" t="str">
        <f>IFERROR(IF($C177=0,VLOOKUP(CONCATENATE($A177,"_",Q$1),'Master Data Item List'!$D$3:$F$585,2,0),VLOOKUP(CONCATENATE(RIGHT($A177,3),"_",Q$1),'Master Data Item List'!$D$3:$F$585,2,0)),"")</f>
        <v/>
      </c>
      <c r="R177" t="str">
        <f>IFERROR(IF($C177=0,VLOOKUP(CONCATENATE($A177,"_",R$1),'Master Data Item List'!$D$3:$F$585,2,0),VLOOKUP(CONCATENATE(RIGHT($A177,3),"_",R$1),'Master Data Item List'!$D$3:$F$585,2,0)),"")</f>
        <v/>
      </c>
    </row>
    <row r="178" spans="1:18">
      <c r="A178" t="s">
        <v>1546</v>
      </c>
      <c r="B178" t="str">
        <f t="shared" si="4"/>
        <v>CYP604BloodSpotResult</v>
      </c>
      <c r="C178">
        <f t="shared" si="5"/>
        <v>0</v>
      </c>
      <c r="D178" t="str">
        <f>IFERROR(IF($C178=0,VLOOKUP(CONCATENATE($A178,"_",D$1),'Master Data Item List'!$D$3:$F$585,2,0),VLOOKUP(CONCATENATE(RIGHT($A178,3),"_",D$1),'Master Data Item List'!$D$3:$F$585,2,0)),"")</f>
        <v>Result_MCADD</v>
      </c>
      <c r="E178" t="str">
        <f>IFERROR(IF($C178=0,VLOOKUP(CONCATENATE($A178,"_",E$1),'Master Data Item List'!$D$3:$F$585,2,0),VLOOKUP(CONCATENATE(RIGHT($A178,3),"_",E$1),'Master Data Item List'!$D$3:$F$585,2,0)),"")</f>
        <v/>
      </c>
      <c r="F178" t="str">
        <f>IFERROR(IF($C178=0,VLOOKUP(CONCATENATE($A178,"_",F$1),'Master Data Item List'!$D$3:$F$585,2,0),VLOOKUP(CONCATENATE(RIGHT($A178,3),"_",F$1),'Master Data Item List'!$D$3:$F$585,2,0)),"")</f>
        <v/>
      </c>
      <c r="G178" t="str">
        <f>IFERROR(IF($C178=0,VLOOKUP(CONCATENATE($A178,"_",G$1),'Master Data Item List'!$D$3:$F$585,2,0),VLOOKUP(CONCATENATE(RIGHT($A178,3),"_",G$1),'Master Data Item List'!$D$3:$F$585,2,0)),"")</f>
        <v/>
      </c>
      <c r="H178" t="str">
        <f>IFERROR(IF($C178=0,VLOOKUP(CONCATENATE($A178,"_",H$1),'Master Data Item List'!$D$3:$F$585,2,0),VLOOKUP(CONCATENATE(RIGHT($A178,3),"_",H$1),'Master Data Item List'!$D$3:$F$585,2,0)),"")</f>
        <v/>
      </c>
      <c r="I178" t="str">
        <f>IFERROR(IF($C178=0,VLOOKUP(CONCATENATE($A178,"_",I$1),'Master Data Item List'!$D$3:$F$585,2,0),VLOOKUP(CONCATENATE(RIGHT($A178,3),"_",I$1),'Master Data Item List'!$D$3:$F$585,2,0)),"")</f>
        <v/>
      </c>
      <c r="J178" t="str">
        <f>IFERROR(IF($C178=0,VLOOKUP(CONCATENATE($A178,"_",J$1),'Master Data Item List'!$D$3:$F$585,2,0),VLOOKUP(CONCATENATE(RIGHT($A178,3),"_",J$1),'Master Data Item List'!$D$3:$F$585,2,0)),"")</f>
        <v/>
      </c>
      <c r="K178" t="str">
        <f>IFERROR(IF($C178=0,VLOOKUP(CONCATENATE($A178,"_",K$1),'Master Data Item List'!$D$3:$F$585,2,0),VLOOKUP(CONCATENATE(RIGHT($A178,3),"_",K$1),'Master Data Item List'!$D$3:$F$585,2,0)),"")</f>
        <v/>
      </c>
      <c r="L178" t="str">
        <f>IFERROR(IF($C178=0,VLOOKUP(CONCATENATE($A178,"_",L$1),'Master Data Item List'!$D$3:$F$585,2,0),VLOOKUP(CONCATENATE(RIGHT($A178,3),"_",L$1),'Master Data Item List'!$D$3:$F$585,2,0)),"")</f>
        <v/>
      </c>
      <c r="M178" t="str">
        <f>IFERROR(IF($C178=0,VLOOKUP(CONCATENATE($A178,"_",M$1),'Master Data Item List'!$D$3:$F$585,2,0),VLOOKUP(CONCATENATE(RIGHT($A178,3),"_",M$1),'Master Data Item List'!$D$3:$F$585,2,0)),"")</f>
        <v/>
      </c>
      <c r="N178" t="str">
        <f>IFERROR(IF($C178=0,VLOOKUP(CONCATENATE($A178,"_",N$1),'Master Data Item List'!$D$3:$F$585,2,0),VLOOKUP(CONCATENATE(RIGHT($A178,3),"_",N$1),'Master Data Item List'!$D$3:$F$585,2,0)),"")</f>
        <v/>
      </c>
      <c r="O178" t="str">
        <f>IFERROR(IF($C178=0,VLOOKUP(CONCATENATE($A178,"_",O$1),'Master Data Item List'!$D$3:$F$585,2,0),VLOOKUP(CONCATENATE(RIGHT($A178,3),"_",O$1),'Master Data Item List'!$D$3:$F$585,2,0)),"")</f>
        <v/>
      </c>
      <c r="P178" t="str">
        <f>IFERROR(IF($C178=0,VLOOKUP(CONCATENATE($A178,"_",P$1),'Master Data Item List'!$D$3:$F$585,2,0),VLOOKUP(CONCATENATE(RIGHT($A178,3),"_",P$1),'Master Data Item List'!$D$3:$F$585,2,0)),"")</f>
        <v/>
      </c>
      <c r="Q178" t="str">
        <f>IFERROR(IF($C178=0,VLOOKUP(CONCATENATE($A178,"_",Q$1),'Master Data Item List'!$D$3:$F$585,2,0),VLOOKUP(CONCATENATE(RIGHT($A178,3),"_",Q$1),'Master Data Item List'!$D$3:$F$585,2,0)),"")</f>
        <v/>
      </c>
      <c r="R178" t="str">
        <f>IFERROR(IF($C178=0,VLOOKUP(CONCATENATE($A178,"_",R$1),'Master Data Item List'!$D$3:$F$585,2,0),VLOOKUP(CONCATENATE(RIGHT($A178,3),"_",R$1),'Master Data Item List'!$D$3:$F$585,2,0)),"")</f>
        <v/>
      </c>
    </row>
    <row r="179" spans="1:18">
      <c r="A179" t="s">
        <v>1547</v>
      </c>
      <c r="B179" t="str">
        <f t="shared" si="4"/>
        <v>CYP604BloodSpotResult</v>
      </c>
      <c r="C179">
        <f t="shared" si="5"/>
        <v>0</v>
      </c>
      <c r="D179" t="str">
        <f>IFERROR(IF($C179=0,VLOOKUP(CONCATENATE($A179,"_",D$1),'Master Data Item List'!$D$3:$F$585,2,0),VLOOKUP(CONCATENATE(RIGHT($A179,3),"_",D$1),'Master Data Item List'!$D$3:$F$585,2,0)),"")</f>
        <v>Result_Homocystinuria</v>
      </c>
      <c r="E179" t="str">
        <f>IFERROR(IF($C179=0,VLOOKUP(CONCATENATE($A179,"_",E$1),'Master Data Item List'!$D$3:$F$585,2,0),VLOOKUP(CONCATENATE(RIGHT($A179,3),"_",E$1),'Master Data Item List'!$D$3:$F$585,2,0)),"")</f>
        <v/>
      </c>
      <c r="F179" t="str">
        <f>IFERROR(IF($C179=0,VLOOKUP(CONCATENATE($A179,"_",F$1),'Master Data Item List'!$D$3:$F$585,2,0),VLOOKUP(CONCATENATE(RIGHT($A179,3),"_",F$1),'Master Data Item List'!$D$3:$F$585,2,0)),"")</f>
        <v/>
      </c>
      <c r="G179" t="str">
        <f>IFERROR(IF($C179=0,VLOOKUP(CONCATENATE($A179,"_",G$1),'Master Data Item List'!$D$3:$F$585,2,0),VLOOKUP(CONCATENATE(RIGHT($A179,3),"_",G$1),'Master Data Item List'!$D$3:$F$585,2,0)),"")</f>
        <v/>
      </c>
      <c r="H179" t="str">
        <f>IFERROR(IF($C179=0,VLOOKUP(CONCATENATE($A179,"_",H$1),'Master Data Item List'!$D$3:$F$585,2,0),VLOOKUP(CONCATENATE(RIGHT($A179,3),"_",H$1),'Master Data Item List'!$D$3:$F$585,2,0)),"")</f>
        <v/>
      </c>
      <c r="I179" t="str">
        <f>IFERROR(IF($C179=0,VLOOKUP(CONCATENATE($A179,"_",I$1),'Master Data Item List'!$D$3:$F$585,2,0),VLOOKUP(CONCATENATE(RIGHT($A179,3),"_",I$1),'Master Data Item List'!$D$3:$F$585,2,0)),"")</f>
        <v/>
      </c>
      <c r="J179" t="str">
        <f>IFERROR(IF($C179=0,VLOOKUP(CONCATENATE($A179,"_",J$1),'Master Data Item List'!$D$3:$F$585,2,0),VLOOKUP(CONCATENATE(RIGHT($A179,3),"_",J$1),'Master Data Item List'!$D$3:$F$585,2,0)),"")</f>
        <v/>
      </c>
      <c r="K179" t="str">
        <f>IFERROR(IF($C179=0,VLOOKUP(CONCATENATE($A179,"_",K$1),'Master Data Item List'!$D$3:$F$585,2,0),VLOOKUP(CONCATENATE(RIGHT($A179,3),"_",K$1),'Master Data Item List'!$D$3:$F$585,2,0)),"")</f>
        <v/>
      </c>
      <c r="L179" t="str">
        <f>IFERROR(IF($C179=0,VLOOKUP(CONCATENATE($A179,"_",L$1),'Master Data Item List'!$D$3:$F$585,2,0),VLOOKUP(CONCATENATE(RIGHT($A179,3),"_",L$1),'Master Data Item List'!$D$3:$F$585,2,0)),"")</f>
        <v/>
      </c>
      <c r="M179" t="str">
        <f>IFERROR(IF($C179=0,VLOOKUP(CONCATENATE($A179,"_",M$1),'Master Data Item List'!$D$3:$F$585,2,0),VLOOKUP(CONCATENATE(RIGHT($A179,3),"_",M$1),'Master Data Item List'!$D$3:$F$585,2,0)),"")</f>
        <v/>
      </c>
      <c r="N179" t="str">
        <f>IFERROR(IF($C179=0,VLOOKUP(CONCATENATE($A179,"_",N$1),'Master Data Item List'!$D$3:$F$585,2,0),VLOOKUP(CONCATENATE(RIGHT($A179,3),"_",N$1),'Master Data Item List'!$D$3:$F$585,2,0)),"")</f>
        <v/>
      </c>
      <c r="O179" t="str">
        <f>IFERROR(IF($C179=0,VLOOKUP(CONCATENATE($A179,"_",O$1),'Master Data Item List'!$D$3:$F$585,2,0),VLOOKUP(CONCATENATE(RIGHT($A179,3),"_",O$1),'Master Data Item List'!$D$3:$F$585,2,0)),"")</f>
        <v/>
      </c>
      <c r="P179" t="str">
        <f>IFERROR(IF($C179=0,VLOOKUP(CONCATENATE($A179,"_",P$1),'Master Data Item List'!$D$3:$F$585,2,0),VLOOKUP(CONCATENATE(RIGHT($A179,3),"_",P$1),'Master Data Item List'!$D$3:$F$585,2,0)),"")</f>
        <v/>
      </c>
      <c r="Q179" t="str">
        <f>IFERROR(IF($C179=0,VLOOKUP(CONCATENATE($A179,"_",Q$1),'Master Data Item List'!$D$3:$F$585,2,0),VLOOKUP(CONCATENATE(RIGHT($A179,3),"_",Q$1),'Master Data Item List'!$D$3:$F$585,2,0)),"")</f>
        <v/>
      </c>
      <c r="R179" t="str">
        <f>IFERROR(IF($C179=0,VLOOKUP(CONCATENATE($A179,"_",R$1),'Master Data Item List'!$D$3:$F$585,2,0),VLOOKUP(CONCATENATE(RIGHT($A179,3),"_",R$1),'Master Data Item List'!$D$3:$F$585,2,0)),"")</f>
        <v/>
      </c>
    </row>
    <row r="180" spans="1:18">
      <c r="A180" t="s">
        <v>1548</v>
      </c>
      <c r="B180" t="str">
        <f t="shared" si="4"/>
        <v>CYP604BloodSpotResult</v>
      </c>
      <c r="C180">
        <f t="shared" si="5"/>
        <v>0</v>
      </c>
      <c r="D180" t="str">
        <f>IFERROR(IF($C180=0,VLOOKUP(CONCATENATE($A180,"_",D$1),'Master Data Item List'!$D$3:$F$585,2,0),VLOOKUP(CONCATENATE(RIGHT($A180,3),"_",D$1),'Master Data Item List'!$D$3:$F$585,2,0)),"")</f>
        <v>Result_MapleSyrupUrineDisease</v>
      </c>
      <c r="E180" t="str">
        <f>IFERROR(IF($C180=0,VLOOKUP(CONCATENATE($A180,"_",E$1),'Master Data Item List'!$D$3:$F$585,2,0),VLOOKUP(CONCATENATE(RIGHT($A180,3),"_",E$1),'Master Data Item List'!$D$3:$F$585,2,0)),"")</f>
        <v/>
      </c>
      <c r="F180" t="str">
        <f>IFERROR(IF($C180=0,VLOOKUP(CONCATENATE($A180,"_",F$1),'Master Data Item List'!$D$3:$F$585,2,0),VLOOKUP(CONCATENATE(RIGHT($A180,3),"_",F$1),'Master Data Item List'!$D$3:$F$585,2,0)),"")</f>
        <v/>
      </c>
      <c r="G180" t="str">
        <f>IFERROR(IF($C180=0,VLOOKUP(CONCATENATE($A180,"_",G$1),'Master Data Item List'!$D$3:$F$585,2,0),VLOOKUP(CONCATENATE(RIGHT($A180,3),"_",G$1),'Master Data Item List'!$D$3:$F$585,2,0)),"")</f>
        <v/>
      </c>
      <c r="H180" t="str">
        <f>IFERROR(IF($C180=0,VLOOKUP(CONCATENATE($A180,"_",H$1),'Master Data Item List'!$D$3:$F$585,2,0),VLOOKUP(CONCATENATE(RIGHT($A180,3),"_",H$1),'Master Data Item List'!$D$3:$F$585,2,0)),"")</f>
        <v/>
      </c>
      <c r="I180" t="str">
        <f>IFERROR(IF($C180=0,VLOOKUP(CONCATENATE($A180,"_",I$1),'Master Data Item List'!$D$3:$F$585,2,0),VLOOKUP(CONCATENATE(RIGHT($A180,3),"_",I$1),'Master Data Item List'!$D$3:$F$585,2,0)),"")</f>
        <v/>
      </c>
      <c r="J180" t="str">
        <f>IFERROR(IF($C180=0,VLOOKUP(CONCATENATE($A180,"_",J$1),'Master Data Item List'!$D$3:$F$585,2,0),VLOOKUP(CONCATENATE(RIGHT($A180,3),"_",J$1),'Master Data Item List'!$D$3:$F$585,2,0)),"")</f>
        <v/>
      </c>
      <c r="K180" t="str">
        <f>IFERROR(IF($C180=0,VLOOKUP(CONCATENATE($A180,"_",K$1),'Master Data Item List'!$D$3:$F$585,2,0),VLOOKUP(CONCATENATE(RIGHT($A180,3),"_",K$1),'Master Data Item List'!$D$3:$F$585,2,0)),"")</f>
        <v/>
      </c>
      <c r="L180" t="str">
        <f>IFERROR(IF($C180=0,VLOOKUP(CONCATENATE($A180,"_",L$1),'Master Data Item List'!$D$3:$F$585,2,0),VLOOKUP(CONCATENATE(RIGHT($A180,3),"_",L$1),'Master Data Item List'!$D$3:$F$585,2,0)),"")</f>
        <v/>
      </c>
      <c r="M180" t="str">
        <f>IFERROR(IF($C180=0,VLOOKUP(CONCATENATE($A180,"_",M$1),'Master Data Item List'!$D$3:$F$585,2,0),VLOOKUP(CONCATENATE(RIGHT($A180,3),"_",M$1),'Master Data Item List'!$D$3:$F$585,2,0)),"")</f>
        <v/>
      </c>
      <c r="N180" t="str">
        <f>IFERROR(IF($C180=0,VLOOKUP(CONCATENATE($A180,"_",N$1),'Master Data Item List'!$D$3:$F$585,2,0),VLOOKUP(CONCATENATE(RIGHT($A180,3),"_",N$1),'Master Data Item List'!$D$3:$F$585,2,0)),"")</f>
        <v/>
      </c>
      <c r="O180" t="str">
        <f>IFERROR(IF($C180=0,VLOOKUP(CONCATENATE($A180,"_",O$1),'Master Data Item List'!$D$3:$F$585,2,0),VLOOKUP(CONCATENATE(RIGHT($A180,3),"_",O$1),'Master Data Item List'!$D$3:$F$585,2,0)),"")</f>
        <v/>
      </c>
      <c r="P180" t="str">
        <f>IFERROR(IF($C180=0,VLOOKUP(CONCATENATE($A180,"_",P$1),'Master Data Item List'!$D$3:$F$585,2,0),VLOOKUP(CONCATENATE(RIGHT($A180,3),"_",P$1),'Master Data Item List'!$D$3:$F$585,2,0)),"")</f>
        <v/>
      </c>
      <c r="Q180" t="str">
        <f>IFERROR(IF($C180=0,VLOOKUP(CONCATENATE($A180,"_",Q$1),'Master Data Item List'!$D$3:$F$585,2,0),VLOOKUP(CONCATENATE(RIGHT($A180,3),"_",Q$1),'Master Data Item List'!$D$3:$F$585,2,0)),"")</f>
        <v/>
      </c>
      <c r="R180" t="str">
        <f>IFERROR(IF($C180=0,VLOOKUP(CONCATENATE($A180,"_",R$1),'Master Data Item List'!$D$3:$F$585,2,0),VLOOKUP(CONCATENATE(RIGHT($A180,3),"_",R$1),'Master Data Item List'!$D$3:$F$585,2,0)),"")</f>
        <v/>
      </c>
    </row>
    <row r="181" spans="1:18">
      <c r="A181" t="s">
        <v>1549</v>
      </c>
      <c r="B181" t="str">
        <f t="shared" si="4"/>
        <v>CYP604BloodSpotResult</v>
      </c>
      <c r="C181">
        <f t="shared" si="5"/>
        <v>0</v>
      </c>
      <c r="D181" t="str">
        <f>IFERROR(IF($C181=0,VLOOKUP(CONCATENATE($A181,"_",D$1),'Master Data Item List'!$D$3:$F$585,2,0),VLOOKUP(CONCATENATE(RIGHT($A181,3),"_",D$1),'Master Data Item List'!$D$3:$F$585,2,0)),"")</f>
        <v>Result_GlutaricAciduriaTypeOne</v>
      </c>
      <c r="E181" t="str">
        <f>IFERROR(IF($C181=0,VLOOKUP(CONCATENATE($A181,"_",E$1),'Master Data Item List'!$D$3:$F$585,2,0),VLOOKUP(CONCATENATE(RIGHT($A181,3),"_",E$1),'Master Data Item List'!$D$3:$F$585,2,0)),"")</f>
        <v/>
      </c>
      <c r="F181" t="str">
        <f>IFERROR(IF($C181=0,VLOOKUP(CONCATENATE($A181,"_",F$1),'Master Data Item List'!$D$3:$F$585,2,0),VLOOKUP(CONCATENATE(RIGHT($A181,3),"_",F$1),'Master Data Item List'!$D$3:$F$585,2,0)),"")</f>
        <v/>
      </c>
      <c r="G181" t="str">
        <f>IFERROR(IF($C181=0,VLOOKUP(CONCATENATE($A181,"_",G$1),'Master Data Item List'!$D$3:$F$585,2,0),VLOOKUP(CONCATENATE(RIGHT($A181,3),"_",G$1),'Master Data Item List'!$D$3:$F$585,2,0)),"")</f>
        <v/>
      </c>
      <c r="H181" t="str">
        <f>IFERROR(IF($C181=0,VLOOKUP(CONCATENATE($A181,"_",H$1),'Master Data Item List'!$D$3:$F$585,2,0),VLOOKUP(CONCATENATE(RIGHT($A181,3),"_",H$1),'Master Data Item List'!$D$3:$F$585,2,0)),"")</f>
        <v/>
      </c>
      <c r="I181" t="str">
        <f>IFERROR(IF($C181=0,VLOOKUP(CONCATENATE($A181,"_",I$1),'Master Data Item List'!$D$3:$F$585,2,0),VLOOKUP(CONCATENATE(RIGHT($A181,3),"_",I$1),'Master Data Item List'!$D$3:$F$585,2,0)),"")</f>
        <v/>
      </c>
      <c r="J181" t="str">
        <f>IFERROR(IF($C181=0,VLOOKUP(CONCATENATE($A181,"_",J$1),'Master Data Item List'!$D$3:$F$585,2,0),VLOOKUP(CONCATENATE(RIGHT($A181,3),"_",J$1),'Master Data Item List'!$D$3:$F$585,2,0)),"")</f>
        <v/>
      </c>
      <c r="K181" t="str">
        <f>IFERROR(IF($C181=0,VLOOKUP(CONCATENATE($A181,"_",K$1),'Master Data Item List'!$D$3:$F$585,2,0),VLOOKUP(CONCATENATE(RIGHT($A181,3),"_",K$1),'Master Data Item List'!$D$3:$F$585,2,0)),"")</f>
        <v/>
      </c>
      <c r="L181" t="str">
        <f>IFERROR(IF($C181=0,VLOOKUP(CONCATENATE($A181,"_",L$1),'Master Data Item List'!$D$3:$F$585,2,0),VLOOKUP(CONCATENATE(RIGHT($A181,3),"_",L$1),'Master Data Item List'!$D$3:$F$585,2,0)),"")</f>
        <v/>
      </c>
      <c r="M181" t="str">
        <f>IFERROR(IF($C181=0,VLOOKUP(CONCATENATE($A181,"_",M$1),'Master Data Item List'!$D$3:$F$585,2,0),VLOOKUP(CONCATENATE(RIGHT($A181,3),"_",M$1),'Master Data Item List'!$D$3:$F$585,2,0)),"")</f>
        <v/>
      </c>
      <c r="N181" t="str">
        <f>IFERROR(IF($C181=0,VLOOKUP(CONCATENATE($A181,"_",N$1),'Master Data Item List'!$D$3:$F$585,2,0),VLOOKUP(CONCATENATE(RIGHT($A181,3),"_",N$1),'Master Data Item List'!$D$3:$F$585,2,0)),"")</f>
        <v/>
      </c>
      <c r="O181" t="str">
        <f>IFERROR(IF($C181=0,VLOOKUP(CONCATENATE($A181,"_",O$1),'Master Data Item List'!$D$3:$F$585,2,0),VLOOKUP(CONCATENATE(RIGHT($A181,3),"_",O$1),'Master Data Item List'!$D$3:$F$585,2,0)),"")</f>
        <v/>
      </c>
      <c r="P181" t="str">
        <f>IFERROR(IF($C181=0,VLOOKUP(CONCATENATE($A181,"_",P$1),'Master Data Item List'!$D$3:$F$585,2,0),VLOOKUP(CONCATENATE(RIGHT($A181,3),"_",P$1),'Master Data Item List'!$D$3:$F$585,2,0)),"")</f>
        <v/>
      </c>
      <c r="Q181" t="str">
        <f>IFERROR(IF($C181=0,VLOOKUP(CONCATENATE($A181,"_",Q$1),'Master Data Item List'!$D$3:$F$585,2,0),VLOOKUP(CONCATENATE(RIGHT($A181,3),"_",Q$1),'Master Data Item List'!$D$3:$F$585,2,0)),"")</f>
        <v/>
      </c>
      <c r="R181" t="str">
        <f>IFERROR(IF($C181=0,VLOOKUP(CONCATENATE($A181,"_",R$1),'Master Data Item List'!$D$3:$F$585,2,0),VLOOKUP(CONCATENATE(RIGHT($A181,3),"_",R$1),'Master Data Item List'!$D$3:$F$585,2,0)),"")</f>
        <v/>
      </c>
    </row>
    <row r="182" spans="1:18">
      <c r="A182" t="s">
        <v>1550</v>
      </c>
      <c r="B182" t="str">
        <f t="shared" si="4"/>
        <v>CYP604BloodSpotResult</v>
      </c>
      <c r="C182">
        <f t="shared" si="5"/>
        <v>0</v>
      </c>
      <c r="D182" t="str">
        <f>IFERROR(IF($C182=0,VLOOKUP(CONCATENATE($A182,"_",D$1),'Master Data Item List'!$D$3:$F$585,2,0),VLOOKUP(CONCATENATE(RIGHT($A182,3),"_",D$1),'Master Data Item List'!$D$3:$F$585,2,0)),"")</f>
        <v>Result_IsovalericAciduria</v>
      </c>
      <c r="E182" t="str">
        <f>IFERROR(IF($C182=0,VLOOKUP(CONCATENATE($A182,"_",E$1),'Master Data Item List'!$D$3:$F$585,2,0),VLOOKUP(CONCATENATE(RIGHT($A182,3),"_",E$1),'Master Data Item List'!$D$3:$F$585,2,0)),"")</f>
        <v/>
      </c>
      <c r="F182" t="str">
        <f>IFERROR(IF($C182=0,VLOOKUP(CONCATENATE($A182,"_",F$1),'Master Data Item List'!$D$3:$F$585,2,0),VLOOKUP(CONCATENATE(RIGHT($A182,3),"_",F$1),'Master Data Item List'!$D$3:$F$585,2,0)),"")</f>
        <v/>
      </c>
      <c r="G182" t="str">
        <f>IFERROR(IF($C182=0,VLOOKUP(CONCATENATE($A182,"_",G$1),'Master Data Item List'!$D$3:$F$585,2,0),VLOOKUP(CONCATENATE(RIGHT($A182,3),"_",G$1),'Master Data Item List'!$D$3:$F$585,2,0)),"")</f>
        <v/>
      </c>
      <c r="H182" t="str">
        <f>IFERROR(IF($C182=0,VLOOKUP(CONCATENATE($A182,"_",H$1),'Master Data Item List'!$D$3:$F$585,2,0),VLOOKUP(CONCATENATE(RIGHT($A182,3),"_",H$1),'Master Data Item List'!$D$3:$F$585,2,0)),"")</f>
        <v/>
      </c>
      <c r="I182" t="str">
        <f>IFERROR(IF($C182=0,VLOOKUP(CONCATENATE($A182,"_",I$1),'Master Data Item List'!$D$3:$F$585,2,0),VLOOKUP(CONCATENATE(RIGHT($A182,3),"_",I$1),'Master Data Item List'!$D$3:$F$585,2,0)),"")</f>
        <v/>
      </c>
      <c r="J182" t="str">
        <f>IFERROR(IF($C182=0,VLOOKUP(CONCATENATE($A182,"_",J$1),'Master Data Item List'!$D$3:$F$585,2,0),VLOOKUP(CONCATENATE(RIGHT($A182,3),"_",J$1),'Master Data Item List'!$D$3:$F$585,2,0)),"")</f>
        <v/>
      </c>
      <c r="K182" t="str">
        <f>IFERROR(IF($C182=0,VLOOKUP(CONCATENATE($A182,"_",K$1),'Master Data Item List'!$D$3:$F$585,2,0),VLOOKUP(CONCATENATE(RIGHT($A182,3),"_",K$1),'Master Data Item List'!$D$3:$F$585,2,0)),"")</f>
        <v/>
      </c>
      <c r="L182" t="str">
        <f>IFERROR(IF($C182=0,VLOOKUP(CONCATENATE($A182,"_",L$1),'Master Data Item List'!$D$3:$F$585,2,0),VLOOKUP(CONCATENATE(RIGHT($A182,3),"_",L$1),'Master Data Item List'!$D$3:$F$585,2,0)),"")</f>
        <v/>
      </c>
      <c r="M182" t="str">
        <f>IFERROR(IF($C182=0,VLOOKUP(CONCATENATE($A182,"_",M$1),'Master Data Item List'!$D$3:$F$585,2,0),VLOOKUP(CONCATENATE(RIGHT($A182,3),"_",M$1),'Master Data Item List'!$D$3:$F$585,2,0)),"")</f>
        <v/>
      </c>
      <c r="N182" t="str">
        <f>IFERROR(IF($C182=0,VLOOKUP(CONCATENATE($A182,"_",N$1),'Master Data Item List'!$D$3:$F$585,2,0),VLOOKUP(CONCATENATE(RIGHT($A182,3),"_",N$1),'Master Data Item List'!$D$3:$F$585,2,0)),"")</f>
        <v/>
      </c>
      <c r="O182" t="str">
        <f>IFERROR(IF($C182=0,VLOOKUP(CONCATENATE($A182,"_",O$1),'Master Data Item List'!$D$3:$F$585,2,0),VLOOKUP(CONCATENATE(RIGHT($A182,3),"_",O$1),'Master Data Item List'!$D$3:$F$585,2,0)),"")</f>
        <v/>
      </c>
      <c r="P182" t="str">
        <f>IFERROR(IF($C182=0,VLOOKUP(CONCATENATE($A182,"_",P$1),'Master Data Item List'!$D$3:$F$585,2,0),VLOOKUP(CONCATENATE(RIGHT($A182,3),"_",P$1),'Master Data Item List'!$D$3:$F$585,2,0)),"")</f>
        <v/>
      </c>
      <c r="Q182" t="str">
        <f>IFERROR(IF($C182=0,VLOOKUP(CONCATENATE($A182,"_",Q$1),'Master Data Item List'!$D$3:$F$585,2,0),VLOOKUP(CONCATENATE(RIGHT($A182,3),"_",Q$1),'Master Data Item List'!$D$3:$F$585,2,0)),"")</f>
        <v/>
      </c>
      <c r="R182" t="str">
        <f>IFERROR(IF($C182=0,VLOOKUP(CONCATENATE($A182,"_",R$1),'Master Data Item List'!$D$3:$F$585,2,0),VLOOKUP(CONCATENATE(RIGHT($A182,3),"_",R$1),'Master Data Item List'!$D$3:$F$585,2,0)),"")</f>
        <v/>
      </c>
    </row>
    <row r="183" spans="1:18">
      <c r="A183" t="s">
        <v>1551</v>
      </c>
      <c r="B183" t="str">
        <f t="shared" si="4"/>
        <v>CYP605IPE</v>
      </c>
      <c r="C183">
        <f t="shared" si="5"/>
        <v>1</v>
      </c>
      <c r="D183" t="str">
        <f>IFERROR(IF($C183=0,VLOOKUP(CONCATENATE($A183,"_",D$1),'Master Data Item List'!$D$3:$F$585,2,0),VLOOKUP(CONCATENATE(RIGHT($A183,3),"_",D$1),'Master Data Item List'!$D$3:$F$585,2,0)),"")</f>
        <v>LocalPatientID</v>
      </c>
      <c r="E183" t="str">
        <f>IFERROR(IF($C183=0,VLOOKUP(CONCATENATE($A183,"_",E$1),'Master Data Item List'!$D$3:$F$585,2,0),VLOOKUP(CONCATENATE(RIGHT($A183,3),"_",E$1),'Master Data Item List'!$D$3:$F$585,2,0)),"")</f>
        <v>LocalPatientID</v>
      </c>
      <c r="F183" t="str">
        <f>IFERROR(IF($C183=0,VLOOKUP(CONCATENATE($A183,"_",F$1),'Master Data Item List'!$D$3:$F$585,2,0),VLOOKUP(CONCATENATE(RIGHT($A183,3),"_",F$1),'Master Data Item List'!$D$3:$F$585,2,0)),"")</f>
        <v>LocalPatientID</v>
      </c>
      <c r="G183" t="str">
        <f>IFERROR(IF($C183=0,VLOOKUP(CONCATENATE($A183,"_",G$1),'Master Data Item List'!$D$3:$F$585,2,0),VLOOKUP(CONCATENATE(RIGHT($A183,3),"_",G$1),'Master Data Item List'!$D$3:$F$585,2,0)),"")</f>
        <v/>
      </c>
      <c r="H183" t="str">
        <f>IFERROR(IF($C183=0,VLOOKUP(CONCATENATE($A183,"_",H$1),'Master Data Item List'!$D$3:$F$585,2,0),VLOOKUP(CONCATENATE(RIGHT($A183,3),"_",H$1),'Master Data Item List'!$D$3:$F$585,2,0)),"")</f>
        <v/>
      </c>
      <c r="I183" t="str">
        <f>IFERROR(IF($C183=0,VLOOKUP(CONCATENATE($A183,"_",I$1),'Master Data Item List'!$D$3:$F$585,2,0),VLOOKUP(CONCATENATE(RIGHT($A183,3),"_",I$1),'Master Data Item List'!$D$3:$F$585,2,0)),"")</f>
        <v/>
      </c>
      <c r="J183" t="str">
        <f>IFERROR(IF($C183=0,VLOOKUP(CONCATENATE($A183,"_",J$1),'Master Data Item List'!$D$3:$F$585,2,0),VLOOKUP(CONCATENATE(RIGHT($A183,3),"_",J$1),'Master Data Item List'!$D$3:$F$585,2,0)),"")</f>
        <v>LocalPatientID</v>
      </c>
      <c r="K183" t="str">
        <f>IFERROR(IF($C183=0,VLOOKUP(CONCATENATE($A183,"_",K$1),'Master Data Item List'!$D$3:$F$585,2,0),VLOOKUP(CONCATENATE(RIGHT($A183,3),"_",K$1),'Master Data Item List'!$D$3:$F$585,2,0)),"")</f>
        <v>LocalPatientID</v>
      </c>
      <c r="L183" t="str">
        <f>IFERROR(IF($C183=0,VLOOKUP(CONCATENATE($A183,"_",L$1),'Master Data Item List'!$D$3:$F$585,2,0),VLOOKUP(CONCATENATE(RIGHT($A183,3),"_",L$1),'Master Data Item List'!$D$3:$F$585,2,0)),"")</f>
        <v>LocalPatientID</v>
      </c>
      <c r="M183" t="str">
        <f>IFERROR(IF($C183=0,VLOOKUP(CONCATENATE($A183,"_",M$1),'Master Data Item List'!$D$3:$F$585,2,0),VLOOKUP(CONCATENATE(RIGHT($A183,3),"_",M$1),'Master Data Item List'!$D$3:$F$585,2,0)),"")</f>
        <v>LocalPatientID</v>
      </c>
      <c r="N183" t="str">
        <f>IFERROR(IF($C183=0,VLOOKUP(CONCATENATE($A183,"_",N$1),'Master Data Item List'!$D$3:$F$585,2,0),VLOOKUP(CONCATENATE(RIGHT($A183,3),"_",N$1),'Master Data Item List'!$D$3:$F$585,2,0)),"")</f>
        <v>LocalPatientID</v>
      </c>
      <c r="O183" t="str">
        <f>IFERROR(IF($C183=0,VLOOKUP(CONCATENATE($A183,"_",O$1),'Master Data Item List'!$D$3:$F$585,2,0),VLOOKUP(CONCATENATE(RIGHT($A183,3),"_",O$1),'Master Data Item List'!$D$3:$F$585,2,0)),"")</f>
        <v>LocalPatientID</v>
      </c>
      <c r="P183" t="str">
        <f>IFERROR(IF($C183=0,VLOOKUP(CONCATENATE($A183,"_",P$1),'Master Data Item List'!$D$3:$F$585,2,0),VLOOKUP(CONCATENATE(RIGHT($A183,3),"_",P$1),'Master Data Item List'!$D$3:$F$585,2,0)),"")</f>
        <v>LocalPatientID</v>
      </c>
      <c r="Q183" t="str">
        <f>IFERROR(IF($C183=0,VLOOKUP(CONCATENATE($A183,"_",Q$1),'Master Data Item List'!$D$3:$F$585,2,0),VLOOKUP(CONCATENATE(RIGHT($A183,3),"_",Q$1),'Master Data Item List'!$D$3:$F$585,2,0)),"")</f>
        <v>LocalPatientID</v>
      </c>
      <c r="R183" t="str">
        <f>IFERROR(IF($C183=0,VLOOKUP(CONCATENATE($A183,"_",R$1),'Master Data Item List'!$D$3:$F$585,2,0),VLOOKUP(CONCATENATE(RIGHT($A183,3),"_",R$1),'Master Data Item List'!$D$3:$F$585,2,0)),"")</f>
        <v>LocalPatientID</v>
      </c>
    </row>
    <row r="184" spans="1:18">
      <c r="A184" t="s">
        <v>1552</v>
      </c>
      <c r="B184" t="str">
        <f t="shared" si="4"/>
        <v>CYP605IPE</v>
      </c>
      <c r="C184">
        <f t="shared" si="5"/>
        <v>0</v>
      </c>
      <c r="D184" t="str">
        <f>IFERROR(IF($C184=0,VLOOKUP(CONCATENATE($A184,"_",D$1),'Master Data Item List'!$D$3:$F$585,2,0),VLOOKUP(CONCATENATE(RIGHT($A184,3),"_",D$1),'Master Data Item List'!$D$3:$F$585,2,0)),"")</f>
        <v>Examination_Date</v>
      </c>
      <c r="E184" t="str">
        <f>IFERROR(IF($C184=0,VLOOKUP(CONCATENATE($A184,"_",E$1),'Master Data Item List'!$D$3:$F$585,2,0),VLOOKUP(CONCATENATE(RIGHT($A184,3),"_",E$1),'Master Data Item List'!$D$3:$F$585,2,0)),"")</f>
        <v/>
      </c>
      <c r="F184" t="str">
        <f>IFERROR(IF($C184=0,VLOOKUP(CONCATENATE($A184,"_",F$1),'Master Data Item List'!$D$3:$F$585,2,0),VLOOKUP(CONCATENATE(RIGHT($A184,3),"_",F$1),'Master Data Item List'!$D$3:$F$585,2,0)),"")</f>
        <v/>
      </c>
      <c r="G184" t="str">
        <f>IFERROR(IF($C184=0,VLOOKUP(CONCATENATE($A184,"_",G$1),'Master Data Item List'!$D$3:$F$585,2,0),VLOOKUP(CONCATENATE(RIGHT($A184,3),"_",G$1),'Master Data Item List'!$D$3:$F$585,2,0)),"")</f>
        <v/>
      </c>
      <c r="H184" t="str">
        <f>IFERROR(IF($C184=0,VLOOKUP(CONCATENATE($A184,"_",H$1),'Master Data Item List'!$D$3:$F$585,2,0),VLOOKUP(CONCATENATE(RIGHT($A184,3),"_",H$1),'Master Data Item List'!$D$3:$F$585,2,0)),"")</f>
        <v/>
      </c>
      <c r="I184" t="str">
        <f>IFERROR(IF($C184=0,VLOOKUP(CONCATENATE($A184,"_",I$1),'Master Data Item List'!$D$3:$F$585,2,0),VLOOKUP(CONCATENATE(RIGHT($A184,3),"_",I$1),'Master Data Item List'!$D$3:$F$585,2,0)),"")</f>
        <v/>
      </c>
      <c r="J184" t="str">
        <f>IFERROR(IF($C184=0,VLOOKUP(CONCATENATE($A184,"_",J$1),'Master Data Item List'!$D$3:$F$585,2,0),VLOOKUP(CONCATENATE(RIGHT($A184,3),"_",J$1),'Master Data Item List'!$D$3:$F$585,2,0)),"")</f>
        <v/>
      </c>
      <c r="K184" t="str">
        <f>IFERROR(IF($C184=0,VLOOKUP(CONCATENATE($A184,"_",K$1),'Master Data Item List'!$D$3:$F$585,2,0),VLOOKUP(CONCATENATE(RIGHT($A184,3),"_",K$1),'Master Data Item List'!$D$3:$F$585,2,0)),"")</f>
        <v/>
      </c>
      <c r="L184" t="str">
        <f>IFERROR(IF($C184=0,VLOOKUP(CONCATENATE($A184,"_",L$1),'Master Data Item List'!$D$3:$F$585,2,0),VLOOKUP(CONCATENATE(RIGHT($A184,3),"_",L$1),'Master Data Item List'!$D$3:$F$585,2,0)),"")</f>
        <v/>
      </c>
      <c r="M184" t="str">
        <f>IFERROR(IF($C184=0,VLOOKUP(CONCATENATE($A184,"_",M$1),'Master Data Item List'!$D$3:$F$585,2,0),VLOOKUP(CONCATENATE(RIGHT($A184,3),"_",M$1),'Master Data Item List'!$D$3:$F$585,2,0)),"")</f>
        <v/>
      </c>
      <c r="N184" t="str">
        <f>IFERROR(IF($C184=0,VLOOKUP(CONCATENATE($A184,"_",N$1),'Master Data Item List'!$D$3:$F$585,2,0),VLOOKUP(CONCATENATE(RIGHT($A184,3),"_",N$1),'Master Data Item List'!$D$3:$F$585,2,0)),"")</f>
        <v/>
      </c>
      <c r="O184" t="str">
        <f>IFERROR(IF($C184=0,VLOOKUP(CONCATENATE($A184,"_",O$1),'Master Data Item List'!$D$3:$F$585,2,0),VLOOKUP(CONCATENATE(RIGHT($A184,3),"_",O$1),'Master Data Item List'!$D$3:$F$585,2,0)),"")</f>
        <v/>
      </c>
      <c r="P184" t="str">
        <f>IFERROR(IF($C184=0,VLOOKUP(CONCATENATE($A184,"_",P$1),'Master Data Item List'!$D$3:$F$585,2,0),VLOOKUP(CONCATENATE(RIGHT($A184,3),"_",P$1),'Master Data Item List'!$D$3:$F$585,2,0)),"")</f>
        <v/>
      </c>
      <c r="Q184" t="str">
        <f>IFERROR(IF($C184=0,VLOOKUP(CONCATENATE($A184,"_",Q$1),'Master Data Item List'!$D$3:$F$585,2,0),VLOOKUP(CONCATENATE(RIGHT($A184,3),"_",Q$1),'Master Data Item List'!$D$3:$F$585,2,0)),"")</f>
        <v/>
      </c>
      <c r="R184" t="str">
        <f>IFERROR(IF($C184=0,VLOOKUP(CONCATENATE($A184,"_",R$1),'Master Data Item List'!$D$3:$F$585,2,0),VLOOKUP(CONCATENATE(RIGHT($A184,3),"_",R$1),'Master Data Item List'!$D$3:$F$585,2,0)),"")</f>
        <v/>
      </c>
    </row>
    <row r="185" spans="1:18">
      <c r="A185" t="s">
        <v>1553</v>
      </c>
      <c r="B185" t="str">
        <f t="shared" si="4"/>
        <v>CYP605IPE</v>
      </c>
      <c r="C185">
        <f t="shared" si="5"/>
        <v>0</v>
      </c>
      <c r="D185" t="str">
        <f>IFERROR(IF($C185=0,VLOOKUP(CONCATENATE($A185,"_",D$1),'Master Data Item List'!$D$3:$F$585,2,0),VLOOKUP(CONCATENATE(RIGHT($A185,3),"_",D$1),'Master Data Item List'!$D$3:$F$585,2,0)),"")</f>
        <v>Result_Hips</v>
      </c>
      <c r="E185" t="str">
        <f>IFERROR(IF($C185=0,VLOOKUP(CONCATENATE($A185,"_",E$1),'Master Data Item List'!$D$3:$F$585,2,0),VLOOKUP(CONCATENATE(RIGHT($A185,3),"_",E$1),'Master Data Item List'!$D$3:$F$585,2,0)),"")</f>
        <v/>
      </c>
      <c r="F185" t="str">
        <f>IFERROR(IF($C185=0,VLOOKUP(CONCATENATE($A185,"_",F$1),'Master Data Item List'!$D$3:$F$585,2,0),VLOOKUP(CONCATENATE(RIGHT($A185,3),"_",F$1),'Master Data Item List'!$D$3:$F$585,2,0)),"")</f>
        <v/>
      </c>
      <c r="G185" t="str">
        <f>IFERROR(IF($C185=0,VLOOKUP(CONCATENATE($A185,"_",G$1),'Master Data Item List'!$D$3:$F$585,2,0),VLOOKUP(CONCATENATE(RIGHT($A185,3),"_",G$1),'Master Data Item List'!$D$3:$F$585,2,0)),"")</f>
        <v/>
      </c>
      <c r="H185" t="str">
        <f>IFERROR(IF($C185=0,VLOOKUP(CONCATENATE($A185,"_",H$1),'Master Data Item List'!$D$3:$F$585,2,0),VLOOKUP(CONCATENATE(RIGHT($A185,3),"_",H$1),'Master Data Item List'!$D$3:$F$585,2,0)),"")</f>
        <v/>
      </c>
      <c r="I185" t="str">
        <f>IFERROR(IF($C185=0,VLOOKUP(CONCATENATE($A185,"_",I$1),'Master Data Item List'!$D$3:$F$585,2,0),VLOOKUP(CONCATENATE(RIGHT($A185,3),"_",I$1),'Master Data Item List'!$D$3:$F$585,2,0)),"")</f>
        <v/>
      </c>
      <c r="J185" t="str">
        <f>IFERROR(IF($C185=0,VLOOKUP(CONCATENATE($A185,"_",J$1),'Master Data Item List'!$D$3:$F$585,2,0),VLOOKUP(CONCATENATE(RIGHT($A185,3),"_",J$1),'Master Data Item List'!$D$3:$F$585,2,0)),"")</f>
        <v/>
      </c>
      <c r="K185" t="str">
        <f>IFERROR(IF($C185=0,VLOOKUP(CONCATENATE($A185,"_",K$1),'Master Data Item List'!$D$3:$F$585,2,0),VLOOKUP(CONCATENATE(RIGHT($A185,3),"_",K$1),'Master Data Item List'!$D$3:$F$585,2,0)),"")</f>
        <v/>
      </c>
      <c r="L185" t="str">
        <f>IFERROR(IF($C185=0,VLOOKUP(CONCATENATE($A185,"_",L$1),'Master Data Item List'!$D$3:$F$585,2,0),VLOOKUP(CONCATENATE(RIGHT($A185,3),"_",L$1),'Master Data Item List'!$D$3:$F$585,2,0)),"")</f>
        <v/>
      </c>
      <c r="M185" t="str">
        <f>IFERROR(IF($C185=0,VLOOKUP(CONCATENATE($A185,"_",M$1),'Master Data Item List'!$D$3:$F$585,2,0),VLOOKUP(CONCATENATE(RIGHT($A185,3),"_",M$1),'Master Data Item List'!$D$3:$F$585,2,0)),"")</f>
        <v/>
      </c>
      <c r="N185" t="str">
        <f>IFERROR(IF($C185=0,VLOOKUP(CONCATENATE($A185,"_",N$1),'Master Data Item List'!$D$3:$F$585,2,0),VLOOKUP(CONCATENATE(RIGHT($A185,3),"_",N$1),'Master Data Item List'!$D$3:$F$585,2,0)),"")</f>
        <v/>
      </c>
      <c r="O185" t="str">
        <f>IFERROR(IF($C185=0,VLOOKUP(CONCATENATE($A185,"_",O$1),'Master Data Item List'!$D$3:$F$585,2,0),VLOOKUP(CONCATENATE(RIGHT($A185,3),"_",O$1),'Master Data Item List'!$D$3:$F$585,2,0)),"")</f>
        <v/>
      </c>
      <c r="P185" t="str">
        <f>IFERROR(IF($C185=0,VLOOKUP(CONCATENATE($A185,"_",P$1),'Master Data Item List'!$D$3:$F$585,2,0),VLOOKUP(CONCATENATE(RIGHT($A185,3),"_",P$1),'Master Data Item List'!$D$3:$F$585,2,0)),"")</f>
        <v/>
      </c>
      <c r="Q185" t="str">
        <f>IFERROR(IF($C185=0,VLOOKUP(CONCATENATE($A185,"_",Q$1),'Master Data Item List'!$D$3:$F$585,2,0),VLOOKUP(CONCATENATE(RIGHT($A185,3),"_",Q$1),'Master Data Item List'!$D$3:$F$585,2,0)),"")</f>
        <v/>
      </c>
      <c r="R185" t="str">
        <f>IFERROR(IF($C185=0,VLOOKUP(CONCATENATE($A185,"_",R$1),'Master Data Item List'!$D$3:$F$585,2,0),VLOOKUP(CONCATENATE(RIGHT($A185,3),"_",R$1),'Master Data Item List'!$D$3:$F$585,2,0)),"")</f>
        <v/>
      </c>
    </row>
    <row r="186" spans="1:18">
      <c r="A186" t="s">
        <v>1554</v>
      </c>
      <c r="B186" t="str">
        <f t="shared" si="4"/>
        <v>CYP605IPE</v>
      </c>
      <c r="C186">
        <f t="shared" si="5"/>
        <v>0</v>
      </c>
      <c r="D186" t="str">
        <f>IFERROR(IF($C186=0,VLOOKUP(CONCATENATE($A186,"_",D$1),'Master Data Item List'!$D$3:$F$585,2,0),VLOOKUP(CONCATENATE(RIGHT($A186,3),"_",D$1),'Master Data Item List'!$D$3:$F$585,2,0)),"")</f>
        <v>Result_Heart</v>
      </c>
      <c r="E186" t="str">
        <f>IFERROR(IF($C186=0,VLOOKUP(CONCATENATE($A186,"_",E$1),'Master Data Item List'!$D$3:$F$585,2,0),VLOOKUP(CONCATENATE(RIGHT($A186,3),"_",E$1),'Master Data Item List'!$D$3:$F$585,2,0)),"")</f>
        <v/>
      </c>
      <c r="F186" t="str">
        <f>IFERROR(IF($C186=0,VLOOKUP(CONCATENATE($A186,"_",F$1),'Master Data Item List'!$D$3:$F$585,2,0),VLOOKUP(CONCATENATE(RIGHT($A186,3),"_",F$1),'Master Data Item List'!$D$3:$F$585,2,0)),"")</f>
        <v/>
      </c>
      <c r="G186" t="str">
        <f>IFERROR(IF($C186=0,VLOOKUP(CONCATENATE($A186,"_",G$1),'Master Data Item List'!$D$3:$F$585,2,0),VLOOKUP(CONCATENATE(RIGHT($A186,3),"_",G$1),'Master Data Item List'!$D$3:$F$585,2,0)),"")</f>
        <v/>
      </c>
      <c r="H186" t="str">
        <f>IFERROR(IF($C186=0,VLOOKUP(CONCATENATE($A186,"_",H$1),'Master Data Item List'!$D$3:$F$585,2,0),VLOOKUP(CONCATENATE(RIGHT($A186,3),"_",H$1),'Master Data Item List'!$D$3:$F$585,2,0)),"")</f>
        <v/>
      </c>
      <c r="I186" t="str">
        <f>IFERROR(IF($C186=0,VLOOKUP(CONCATENATE($A186,"_",I$1),'Master Data Item List'!$D$3:$F$585,2,0),VLOOKUP(CONCATENATE(RIGHT($A186,3),"_",I$1),'Master Data Item List'!$D$3:$F$585,2,0)),"")</f>
        <v/>
      </c>
      <c r="J186" t="str">
        <f>IFERROR(IF($C186=0,VLOOKUP(CONCATENATE($A186,"_",J$1),'Master Data Item List'!$D$3:$F$585,2,0),VLOOKUP(CONCATENATE(RIGHT($A186,3),"_",J$1),'Master Data Item List'!$D$3:$F$585,2,0)),"")</f>
        <v/>
      </c>
      <c r="K186" t="str">
        <f>IFERROR(IF($C186=0,VLOOKUP(CONCATENATE($A186,"_",K$1),'Master Data Item List'!$D$3:$F$585,2,0),VLOOKUP(CONCATENATE(RIGHT($A186,3),"_",K$1),'Master Data Item List'!$D$3:$F$585,2,0)),"")</f>
        <v/>
      </c>
      <c r="L186" t="str">
        <f>IFERROR(IF($C186=0,VLOOKUP(CONCATENATE($A186,"_",L$1),'Master Data Item List'!$D$3:$F$585,2,0),VLOOKUP(CONCATENATE(RIGHT($A186,3),"_",L$1),'Master Data Item List'!$D$3:$F$585,2,0)),"")</f>
        <v/>
      </c>
      <c r="M186" t="str">
        <f>IFERROR(IF($C186=0,VLOOKUP(CONCATENATE($A186,"_",M$1),'Master Data Item List'!$D$3:$F$585,2,0),VLOOKUP(CONCATENATE(RIGHT($A186,3),"_",M$1),'Master Data Item List'!$D$3:$F$585,2,0)),"")</f>
        <v/>
      </c>
      <c r="N186" t="str">
        <f>IFERROR(IF($C186=0,VLOOKUP(CONCATENATE($A186,"_",N$1),'Master Data Item List'!$D$3:$F$585,2,0),VLOOKUP(CONCATENATE(RIGHT($A186,3),"_",N$1),'Master Data Item List'!$D$3:$F$585,2,0)),"")</f>
        <v/>
      </c>
      <c r="O186" t="str">
        <f>IFERROR(IF($C186=0,VLOOKUP(CONCATENATE($A186,"_",O$1),'Master Data Item List'!$D$3:$F$585,2,0),VLOOKUP(CONCATENATE(RIGHT($A186,3),"_",O$1),'Master Data Item List'!$D$3:$F$585,2,0)),"")</f>
        <v/>
      </c>
      <c r="P186" t="str">
        <f>IFERROR(IF($C186=0,VLOOKUP(CONCATENATE($A186,"_",P$1),'Master Data Item List'!$D$3:$F$585,2,0),VLOOKUP(CONCATENATE(RIGHT($A186,3),"_",P$1),'Master Data Item List'!$D$3:$F$585,2,0)),"")</f>
        <v/>
      </c>
      <c r="Q186" t="str">
        <f>IFERROR(IF($C186=0,VLOOKUP(CONCATENATE($A186,"_",Q$1),'Master Data Item List'!$D$3:$F$585,2,0),VLOOKUP(CONCATENATE(RIGHT($A186,3),"_",Q$1),'Master Data Item List'!$D$3:$F$585,2,0)),"")</f>
        <v/>
      </c>
      <c r="R186" t="str">
        <f>IFERROR(IF($C186=0,VLOOKUP(CONCATENATE($A186,"_",R$1),'Master Data Item List'!$D$3:$F$585,2,0),VLOOKUP(CONCATENATE(RIGHT($A186,3),"_",R$1),'Master Data Item List'!$D$3:$F$585,2,0)),"")</f>
        <v/>
      </c>
    </row>
    <row r="187" spans="1:18">
      <c r="A187" t="s">
        <v>1555</v>
      </c>
      <c r="B187" t="str">
        <f t="shared" si="4"/>
        <v>CYP605IPE</v>
      </c>
      <c r="C187">
        <f t="shared" si="5"/>
        <v>0</v>
      </c>
      <c r="D187" t="str">
        <f>IFERROR(IF($C187=0,VLOOKUP(CONCATENATE($A187,"_",D$1),'Master Data Item List'!$D$3:$F$585,2,0),VLOOKUP(CONCATENATE(RIGHT($A187,3),"_",D$1),'Master Data Item List'!$D$3:$F$585,2,0)),"")</f>
        <v>Result_Eyes</v>
      </c>
      <c r="E187" t="str">
        <f>IFERROR(IF($C187=0,VLOOKUP(CONCATENATE($A187,"_",E$1),'Master Data Item List'!$D$3:$F$585,2,0),VLOOKUP(CONCATENATE(RIGHT($A187,3),"_",E$1),'Master Data Item List'!$D$3:$F$585,2,0)),"")</f>
        <v/>
      </c>
      <c r="F187" t="str">
        <f>IFERROR(IF($C187=0,VLOOKUP(CONCATENATE($A187,"_",F$1),'Master Data Item List'!$D$3:$F$585,2,0),VLOOKUP(CONCATENATE(RIGHT($A187,3),"_",F$1),'Master Data Item List'!$D$3:$F$585,2,0)),"")</f>
        <v/>
      </c>
      <c r="G187" t="str">
        <f>IFERROR(IF($C187=0,VLOOKUP(CONCATENATE($A187,"_",G$1),'Master Data Item List'!$D$3:$F$585,2,0),VLOOKUP(CONCATENATE(RIGHT($A187,3),"_",G$1),'Master Data Item List'!$D$3:$F$585,2,0)),"")</f>
        <v/>
      </c>
      <c r="H187" t="str">
        <f>IFERROR(IF($C187=0,VLOOKUP(CONCATENATE($A187,"_",H$1),'Master Data Item List'!$D$3:$F$585,2,0),VLOOKUP(CONCATENATE(RIGHT($A187,3),"_",H$1),'Master Data Item List'!$D$3:$F$585,2,0)),"")</f>
        <v/>
      </c>
      <c r="I187" t="str">
        <f>IFERROR(IF($C187=0,VLOOKUP(CONCATENATE($A187,"_",I$1),'Master Data Item List'!$D$3:$F$585,2,0),VLOOKUP(CONCATENATE(RIGHT($A187,3),"_",I$1),'Master Data Item List'!$D$3:$F$585,2,0)),"")</f>
        <v/>
      </c>
      <c r="J187" t="str">
        <f>IFERROR(IF($C187=0,VLOOKUP(CONCATENATE($A187,"_",J$1),'Master Data Item List'!$D$3:$F$585,2,0),VLOOKUP(CONCATENATE(RIGHT($A187,3),"_",J$1),'Master Data Item List'!$D$3:$F$585,2,0)),"")</f>
        <v/>
      </c>
      <c r="K187" t="str">
        <f>IFERROR(IF($C187=0,VLOOKUP(CONCATENATE($A187,"_",K$1),'Master Data Item List'!$D$3:$F$585,2,0),VLOOKUP(CONCATENATE(RIGHT($A187,3),"_",K$1),'Master Data Item List'!$D$3:$F$585,2,0)),"")</f>
        <v/>
      </c>
      <c r="L187" t="str">
        <f>IFERROR(IF($C187=0,VLOOKUP(CONCATENATE($A187,"_",L$1),'Master Data Item List'!$D$3:$F$585,2,0),VLOOKUP(CONCATENATE(RIGHT($A187,3),"_",L$1),'Master Data Item List'!$D$3:$F$585,2,0)),"")</f>
        <v/>
      </c>
      <c r="M187" t="str">
        <f>IFERROR(IF($C187=0,VLOOKUP(CONCATENATE($A187,"_",M$1),'Master Data Item List'!$D$3:$F$585,2,0),VLOOKUP(CONCATENATE(RIGHT($A187,3),"_",M$1),'Master Data Item List'!$D$3:$F$585,2,0)),"")</f>
        <v/>
      </c>
      <c r="N187" t="str">
        <f>IFERROR(IF($C187=0,VLOOKUP(CONCATENATE($A187,"_",N$1),'Master Data Item List'!$D$3:$F$585,2,0),VLOOKUP(CONCATENATE(RIGHT($A187,3),"_",N$1),'Master Data Item List'!$D$3:$F$585,2,0)),"")</f>
        <v/>
      </c>
      <c r="O187" t="str">
        <f>IFERROR(IF($C187=0,VLOOKUP(CONCATENATE($A187,"_",O$1),'Master Data Item List'!$D$3:$F$585,2,0),VLOOKUP(CONCATENATE(RIGHT($A187,3),"_",O$1),'Master Data Item List'!$D$3:$F$585,2,0)),"")</f>
        <v/>
      </c>
      <c r="P187" t="str">
        <f>IFERROR(IF($C187=0,VLOOKUP(CONCATENATE($A187,"_",P$1),'Master Data Item List'!$D$3:$F$585,2,0),VLOOKUP(CONCATENATE(RIGHT($A187,3),"_",P$1),'Master Data Item List'!$D$3:$F$585,2,0)),"")</f>
        <v/>
      </c>
      <c r="Q187" t="str">
        <f>IFERROR(IF($C187=0,VLOOKUP(CONCATENATE($A187,"_",Q$1),'Master Data Item List'!$D$3:$F$585,2,0),VLOOKUP(CONCATENATE(RIGHT($A187,3),"_",Q$1),'Master Data Item List'!$D$3:$F$585,2,0)),"")</f>
        <v/>
      </c>
      <c r="R187" t="str">
        <f>IFERROR(IF($C187=0,VLOOKUP(CONCATENATE($A187,"_",R$1),'Master Data Item List'!$D$3:$F$585,2,0),VLOOKUP(CONCATENATE(RIGHT($A187,3),"_",R$1),'Master Data Item List'!$D$3:$F$585,2,0)),"")</f>
        <v/>
      </c>
    </row>
    <row r="188" spans="1:18">
      <c r="A188" t="s">
        <v>1556</v>
      </c>
      <c r="B188" t="str">
        <f t="shared" si="4"/>
        <v>CYP605IPE</v>
      </c>
      <c r="C188">
        <f t="shared" si="5"/>
        <v>0</v>
      </c>
      <c r="D188" t="str">
        <f>IFERROR(IF($C188=0,VLOOKUP(CONCATENATE($A188,"_",D$1),'Master Data Item List'!$D$3:$F$585,2,0),VLOOKUP(CONCATENATE(RIGHT($A188,3),"_",D$1),'Master Data Item List'!$D$3:$F$585,2,0)),"")</f>
        <v>Result_Testes</v>
      </c>
      <c r="E188" t="str">
        <f>IFERROR(IF($C188=0,VLOOKUP(CONCATENATE($A188,"_",E$1),'Master Data Item List'!$D$3:$F$585,2,0),VLOOKUP(CONCATENATE(RIGHT($A188,3),"_",E$1),'Master Data Item List'!$D$3:$F$585,2,0)),"")</f>
        <v/>
      </c>
      <c r="F188" t="str">
        <f>IFERROR(IF($C188=0,VLOOKUP(CONCATENATE($A188,"_",F$1),'Master Data Item List'!$D$3:$F$585,2,0),VLOOKUP(CONCATENATE(RIGHT($A188,3),"_",F$1),'Master Data Item List'!$D$3:$F$585,2,0)),"")</f>
        <v/>
      </c>
      <c r="G188" t="str">
        <f>IFERROR(IF($C188=0,VLOOKUP(CONCATENATE($A188,"_",G$1),'Master Data Item List'!$D$3:$F$585,2,0),VLOOKUP(CONCATENATE(RIGHT($A188,3),"_",G$1),'Master Data Item List'!$D$3:$F$585,2,0)),"")</f>
        <v/>
      </c>
      <c r="H188" t="str">
        <f>IFERROR(IF($C188=0,VLOOKUP(CONCATENATE($A188,"_",H$1),'Master Data Item List'!$D$3:$F$585,2,0),VLOOKUP(CONCATENATE(RIGHT($A188,3),"_",H$1),'Master Data Item List'!$D$3:$F$585,2,0)),"")</f>
        <v/>
      </c>
      <c r="I188" t="str">
        <f>IFERROR(IF($C188=0,VLOOKUP(CONCATENATE($A188,"_",I$1),'Master Data Item List'!$D$3:$F$585,2,0),VLOOKUP(CONCATENATE(RIGHT($A188,3),"_",I$1),'Master Data Item List'!$D$3:$F$585,2,0)),"")</f>
        <v/>
      </c>
      <c r="J188" t="str">
        <f>IFERROR(IF($C188=0,VLOOKUP(CONCATENATE($A188,"_",J$1),'Master Data Item List'!$D$3:$F$585,2,0),VLOOKUP(CONCATENATE(RIGHT($A188,3),"_",J$1),'Master Data Item List'!$D$3:$F$585,2,0)),"")</f>
        <v/>
      </c>
      <c r="K188" t="str">
        <f>IFERROR(IF($C188=0,VLOOKUP(CONCATENATE($A188,"_",K$1),'Master Data Item List'!$D$3:$F$585,2,0),VLOOKUP(CONCATENATE(RIGHT($A188,3),"_",K$1),'Master Data Item List'!$D$3:$F$585,2,0)),"")</f>
        <v/>
      </c>
      <c r="L188" t="str">
        <f>IFERROR(IF($C188=0,VLOOKUP(CONCATENATE($A188,"_",L$1),'Master Data Item List'!$D$3:$F$585,2,0),VLOOKUP(CONCATENATE(RIGHT($A188,3),"_",L$1),'Master Data Item List'!$D$3:$F$585,2,0)),"")</f>
        <v/>
      </c>
      <c r="M188" t="str">
        <f>IFERROR(IF($C188=0,VLOOKUP(CONCATENATE($A188,"_",M$1),'Master Data Item List'!$D$3:$F$585,2,0),VLOOKUP(CONCATENATE(RIGHT($A188,3),"_",M$1),'Master Data Item List'!$D$3:$F$585,2,0)),"")</f>
        <v/>
      </c>
      <c r="N188" t="str">
        <f>IFERROR(IF($C188=0,VLOOKUP(CONCATENATE($A188,"_",N$1),'Master Data Item List'!$D$3:$F$585,2,0),VLOOKUP(CONCATENATE(RIGHT($A188,3),"_",N$1),'Master Data Item List'!$D$3:$F$585,2,0)),"")</f>
        <v/>
      </c>
      <c r="O188" t="str">
        <f>IFERROR(IF($C188=0,VLOOKUP(CONCATENATE($A188,"_",O$1),'Master Data Item List'!$D$3:$F$585,2,0),VLOOKUP(CONCATENATE(RIGHT($A188,3),"_",O$1),'Master Data Item List'!$D$3:$F$585,2,0)),"")</f>
        <v/>
      </c>
      <c r="P188" t="str">
        <f>IFERROR(IF($C188=0,VLOOKUP(CONCATENATE($A188,"_",P$1),'Master Data Item List'!$D$3:$F$585,2,0),VLOOKUP(CONCATENATE(RIGHT($A188,3),"_",P$1),'Master Data Item List'!$D$3:$F$585,2,0)),"")</f>
        <v/>
      </c>
      <c r="Q188" t="str">
        <f>IFERROR(IF($C188=0,VLOOKUP(CONCATENATE($A188,"_",Q$1),'Master Data Item List'!$D$3:$F$585,2,0),VLOOKUP(CONCATENATE(RIGHT($A188,3),"_",Q$1),'Master Data Item List'!$D$3:$F$585,2,0)),"")</f>
        <v/>
      </c>
      <c r="R188" t="str">
        <f>IFERROR(IF($C188=0,VLOOKUP(CONCATENATE($A188,"_",R$1),'Master Data Item List'!$D$3:$F$585,2,0),VLOOKUP(CONCATENATE(RIGHT($A188,3),"_",R$1),'Master Data Item List'!$D$3:$F$585,2,0)),"")</f>
        <v/>
      </c>
    </row>
    <row r="189" spans="1:18">
      <c r="A189" t="s">
        <v>1557</v>
      </c>
      <c r="B189" t="str">
        <f t="shared" si="4"/>
        <v>CYP606ProvDiag</v>
      </c>
      <c r="C189">
        <f t="shared" si="5"/>
        <v>1</v>
      </c>
      <c r="D189" t="str">
        <f>IFERROR(IF($C189=0,VLOOKUP(CONCATENATE($A189,"_",D$1),'Master Data Item List'!$D$3:$F$585,2,0),VLOOKUP(CONCATENATE(RIGHT($A189,3),"_",D$1),'Master Data Item List'!$D$3:$F$585,2,0)),"")</f>
        <v>ServiceRequestID</v>
      </c>
      <c r="E189" t="str">
        <f>IFERROR(IF($C189=0,VLOOKUP(CONCATENATE($A189,"_",E$1),'Master Data Item List'!$D$3:$F$585,2,0),VLOOKUP(CONCATENATE(RIGHT($A189,3),"_",E$1),'Master Data Item List'!$D$3:$F$585,2,0)),"")</f>
        <v>ServiceRequestID</v>
      </c>
      <c r="F189" t="str">
        <f>IFERROR(IF($C189=0,VLOOKUP(CONCATENATE($A189,"_",F$1),'Master Data Item List'!$D$3:$F$585,2,0),VLOOKUP(CONCATENATE(RIGHT($A189,3),"_",F$1),'Master Data Item List'!$D$3:$F$585,2,0)),"")</f>
        <v>ServiceRequestID</v>
      </c>
      <c r="G189" t="str">
        <f>IFERROR(IF($C189=0,VLOOKUP(CONCATENATE($A189,"_",G$1),'Master Data Item List'!$D$3:$F$585,2,0),VLOOKUP(CONCATENATE(RIGHT($A189,3),"_",G$1),'Master Data Item List'!$D$3:$F$585,2,0)),"")</f>
        <v>ServiceRequestID</v>
      </c>
      <c r="H189" t="str">
        <f>IFERROR(IF($C189=0,VLOOKUP(CONCATENATE($A189,"_",H$1),'Master Data Item List'!$D$3:$F$585,2,0),VLOOKUP(CONCATENATE(RIGHT($A189,3),"_",H$1),'Master Data Item List'!$D$3:$F$585,2,0)),"")</f>
        <v>ServiceRequestID</v>
      </c>
      <c r="I189" t="str">
        <f>IFERROR(IF($C189=0,VLOOKUP(CONCATENATE($A189,"_",I$1),'Master Data Item List'!$D$3:$F$585,2,0),VLOOKUP(CONCATENATE(RIGHT($A189,3),"_",I$1),'Master Data Item List'!$D$3:$F$585,2,0)),"")</f>
        <v>ServiceRequestID</v>
      </c>
      <c r="J189" t="str">
        <f>IFERROR(IF($C189=0,VLOOKUP(CONCATENATE($A189,"_",J$1),'Master Data Item List'!$D$3:$F$585,2,0),VLOOKUP(CONCATENATE(RIGHT($A189,3),"_",J$1),'Master Data Item List'!$D$3:$F$585,2,0)),"")</f>
        <v>ServiceRequestID</v>
      </c>
      <c r="K189" t="str">
        <f>IFERROR(IF($C189=0,VLOOKUP(CONCATENATE($A189,"_",K$1),'Master Data Item List'!$D$3:$F$585,2,0),VLOOKUP(CONCATENATE(RIGHT($A189,3),"_",K$1),'Master Data Item List'!$D$3:$F$585,2,0)),"")</f>
        <v>ServiceRequestID</v>
      </c>
      <c r="L189" t="str">
        <f>IFERROR(IF($C189=0,VLOOKUP(CONCATENATE($A189,"_",L$1),'Master Data Item List'!$D$3:$F$585,2,0),VLOOKUP(CONCATENATE(RIGHT($A189,3),"_",L$1),'Master Data Item List'!$D$3:$F$585,2,0)),"")</f>
        <v>ServiceRequestID</v>
      </c>
      <c r="M189" t="str">
        <f>IFERROR(IF($C189=0,VLOOKUP(CONCATENATE($A189,"_",M$1),'Master Data Item List'!$D$3:$F$585,2,0),VLOOKUP(CONCATENATE(RIGHT($A189,3),"_",M$1),'Master Data Item List'!$D$3:$F$585,2,0)),"")</f>
        <v>ServiceRequestID</v>
      </c>
      <c r="N189" t="str">
        <f>IFERROR(IF($C189=0,VLOOKUP(CONCATENATE($A189,"_",N$1),'Master Data Item List'!$D$3:$F$585,2,0),VLOOKUP(CONCATENATE(RIGHT($A189,3),"_",N$1),'Master Data Item List'!$D$3:$F$585,2,0)),"")</f>
        <v/>
      </c>
      <c r="O189" t="str">
        <f>IFERROR(IF($C189=0,VLOOKUP(CONCATENATE($A189,"_",O$1),'Master Data Item List'!$D$3:$F$585,2,0),VLOOKUP(CONCATENATE(RIGHT($A189,3),"_",O$1),'Master Data Item List'!$D$3:$F$585,2,0)),"")</f>
        <v/>
      </c>
      <c r="P189" t="str">
        <f>IFERROR(IF($C189=0,VLOOKUP(CONCATENATE($A189,"_",P$1),'Master Data Item List'!$D$3:$F$585,2,0),VLOOKUP(CONCATENATE(RIGHT($A189,3),"_",P$1),'Master Data Item List'!$D$3:$F$585,2,0)),"")</f>
        <v/>
      </c>
      <c r="Q189" t="str">
        <f>IFERROR(IF($C189=0,VLOOKUP(CONCATENATE($A189,"_",Q$1),'Master Data Item List'!$D$3:$F$585,2,0),VLOOKUP(CONCATENATE(RIGHT($A189,3),"_",Q$1),'Master Data Item List'!$D$3:$F$585,2,0)),"")</f>
        <v/>
      </c>
      <c r="R189" t="str">
        <f>IFERROR(IF($C189=0,VLOOKUP(CONCATENATE($A189,"_",R$1),'Master Data Item List'!$D$3:$F$585,2,0),VLOOKUP(CONCATENATE(RIGHT($A189,3),"_",R$1),'Master Data Item List'!$D$3:$F$585,2,0)),"")</f>
        <v/>
      </c>
    </row>
    <row r="190" spans="1:18">
      <c r="A190" t="s">
        <v>1558</v>
      </c>
      <c r="B190" t="str">
        <f t="shared" si="4"/>
        <v>CYP606ProvDiag</v>
      </c>
      <c r="C190">
        <f t="shared" si="5"/>
        <v>1</v>
      </c>
      <c r="D190" t="str">
        <f>IFERROR(IF($C190=0,VLOOKUP(CONCATENATE($A190,"_",D$1),'Master Data Item List'!$D$3:$F$585,2,0),VLOOKUP(CONCATENATE(RIGHT($A190,3),"_",D$1),'Master Data Item List'!$D$3:$F$585,2,0)),"")</f>
        <v>Diagnosis_Scheme</v>
      </c>
      <c r="E190" t="str">
        <f>IFERROR(IF($C190=0,VLOOKUP(CONCATENATE($A190,"_",E$1),'Master Data Item List'!$D$3:$F$585,2,0),VLOOKUP(CONCATENATE(RIGHT($A190,3),"_",E$1),'Master Data Item List'!$D$3:$F$585,2,0)),"")</f>
        <v>Diagnosis_Scheme</v>
      </c>
      <c r="F190" t="str">
        <f>IFERROR(IF($C190=0,VLOOKUP(CONCATENATE($A190,"_",F$1),'Master Data Item List'!$D$3:$F$585,2,0),VLOOKUP(CONCATENATE(RIGHT($A190,3),"_",F$1),'Master Data Item List'!$D$3:$F$585,2,0)),"")</f>
        <v>Diagnosis_Scheme</v>
      </c>
      <c r="G190" t="str">
        <f>IFERROR(IF($C190=0,VLOOKUP(CONCATENATE($A190,"_",G$1),'Master Data Item List'!$D$3:$F$585,2,0),VLOOKUP(CONCATENATE(RIGHT($A190,3),"_",G$1),'Master Data Item List'!$D$3:$F$585,2,0)),"")</f>
        <v>Diagnosis_Scheme</v>
      </c>
      <c r="H190" t="str">
        <f>IFERROR(IF($C190=0,VLOOKUP(CONCATENATE($A190,"_",H$1),'Master Data Item List'!$D$3:$F$585,2,0),VLOOKUP(CONCATENATE(RIGHT($A190,3),"_",H$1),'Master Data Item List'!$D$3:$F$585,2,0)),"")</f>
        <v/>
      </c>
      <c r="I190" t="str">
        <f>IFERROR(IF($C190=0,VLOOKUP(CONCATENATE($A190,"_",I$1),'Master Data Item List'!$D$3:$F$585,2,0),VLOOKUP(CONCATENATE(RIGHT($A190,3),"_",I$1),'Master Data Item List'!$D$3:$F$585,2,0)),"")</f>
        <v/>
      </c>
      <c r="J190" t="str">
        <f>IFERROR(IF($C190=0,VLOOKUP(CONCATENATE($A190,"_",J$1),'Master Data Item List'!$D$3:$F$585,2,0),VLOOKUP(CONCATENATE(RIGHT($A190,3),"_",J$1),'Master Data Item List'!$D$3:$F$585,2,0)),"")</f>
        <v/>
      </c>
      <c r="K190" t="str">
        <f>IFERROR(IF($C190=0,VLOOKUP(CONCATENATE($A190,"_",K$1),'Master Data Item List'!$D$3:$F$585,2,0),VLOOKUP(CONCATENATE(RIGHT($A190,3),"_",K$1),'Master Data Item List'!$D$3:$F$585,2,0)),"")</f>
        <v/>
      </c>
      <c r="L190" t="str">
        <f>IFERROR(IF($C190=0,VLOOKUP(CONCATENATE($A190,"_",L$1),'Master Data Item List'!$D$3:$F$585,2,0),VLOOKUP(CONCATENATE(RIGHT($A190,3),"_",L$1),'Master Data Item List'!$D$3:$F$585,2,0)),"")</f>
        <v/>
      </c>
      <c r="M190" t="str">
        <f>IFERROR(IF($C190=0,VLOOKUP(CONCATENATE($A190,"_",M$1),'Master Data Item List'!$D$3:$F$585,2,0),VLOOKUP(CONCATENATE(RIGHT($A190,3),"_",M$1),'Master Data Item List'!$D$3:$F$585,2,0)),"")</f>
        <v/>
      </c>
      <c r="N190" t="str">
        <f>IFERROR(IF($C190=0,VLOOKUP(CONCATENATE($A190,"_",N$1),'Master Data Item List'!$D$3:$F$585,2,0),VLOOKUP(CONCATENATE(RIGHT($A190,3),"_",N$1),'Master Data Item List'!$D$3:$F$585,2,0)),"")</f>
        <v/>
      </c>
      <c r="O190" t="str">
        <f>IFERROR(IF($C190=0,VLOOKUP(CONCATENATE($A190,"_",O$1),'Master Data Item List'!$D$3:$F$585,2,0),VLOOKUP(CONCATENATE(RIGHT($A190,3),"_",O$1),'Master Data Item List'!$D$3:$F$585,2,0)),"")</f>
        <v/>
      </c>
      <c r="P190" t="str">
        <f>IFERROR(IF($C190=0,VLOOKUP(CONCATENATE($A190,"_",P$1),'Master Data Item List'!$D$3:$F$585,2,0),VLOOKUP(CONCATENATE(RIGHT($A190,3),"_",P$1),'Master Data Item List'!$D$3:$F$585,2,0)),"")</f>
        <v/>
      </c>
      <c r="Q190" t="str">
        <f>IFERROR(IF($C190=0,VLOOKUP(CONCATENATE($A190,"_",Q$1),'Master Data Item List'!$D$3:$F$585,2,0),VLOOKUP(CONCATENATE(RIGHT($A190,3),"_",Q$1),'Master Data Item List'!$D$3:$F$585,2,0)),"")</f>
        <v/>
      </c>
      <c r="R190" t="str">
        <f>IFERROR(IF($C190=0,VLOOKUP(CONCATENATE($A190,"_",R$1),'Master Data Item List'!$D$3:$F$585,2,0),VLOOKUP(CONCATENATE(RIGHT($A190,3),"_",R$1),'Master Data Item List'!$D$3:$F$585,2,0)),"")</f>
        <v/>
      </c>
    </row>
    <row r="191" spans="1:18">
      <c r="A191" t="s">
        <v>1611</v>
      </c>
      <c r="B191" t="str">
        <f t="shared" si="4"/>
        <v>CYP606ProvDiag</v>
      </c>
      <c r="C191">
        <f t="shared" si="5"/>
        <v>0</v>
      </c>
      <c r="D191" t="str">
        <f>IFERROR(IF($C191=0,VLOOKUP(CONCATENATE($A191,"_",D$1),'Master Data Item List'!$D$3:$F$585,2,0),VLOOKUP(CONCATENATE(RIGHT($A191,3),"_",D$1),'Master Data Item List'!$D$3:$F$585,2,0)),"")</f>
        <v>ProvisionalDiagnosis</v>
      </c>
      <c r="E191" t="str">
        <f>IFERROR(IF($C191=0,VLOOKUP(CONCATENATE($A191,"_",E$1),'Master Data Item List'!$D$3:$F$585,2,0),VLOOKUP(CONCATENATE(RIGHT($A191,3),"_",E$1),'Master Data Item List'!$D$3:$F$585,2,0)),"")</f>
        <v/>
      </c>
      <c r="F191" t="str">
        <f>IFERROR(IF($C191=0,VLOOKUP(CONCATENATE($A191,"_",F$1),'Master Data Item List'!$D$3:$F$585,2,0),VLOOKUP(CONCATENATE(RIGHT($A191,3),"_",F$1),'Master Data Item List'!$D$3:$F$585,2,0)),"")</f>
        <v/>
      </c>
      <c r="G191" t="str">
        <f>IFERROR(IF($C191=0,VLOOKUP(CONCATENATE($A191,"_",G$1),'Master Data Item List'!$D$3:$F$585,2,0),VLOOKUP(CONCATENATE(RIGHT($A191,3),"_",G$1),'Master Data Item List'!$D$3:$F$585,2,0)),"")</f>
        <v/>
      </c>
      <c r="H191" t="str">
        <f>IFERROR(IF($C191=0,VLOOKUP(CONCATENATE($A191,"_",H$1),'Master Data Item List'!$D$3:$F$585,2,0),VLOOKUP(CONCATENATE(RIGHT($A191,3),"_",H$1),'Master Data Item List'!$D$3:$F$585,2,0)),"")</f>
        <v/>
      </c>
      <c r="I191" t="str">
        <f>IFERROR(IF($C191=0,VLOOKUP(CONCATENATE($A191,"_",I$1),'Master Data Item List'!$D$3:$F$585,2,0),VLOOKUP(CONCATENATE(RIGHT($A191,3),"_",I$1),'Master Data Item List'!$D$3:$F$585,2,0)),"")</f>
        <v/>
      </c>
      <c r="J191" t="str">
        <f>IFERROR(IF($C191=0,VLOOKUP(CONCATENATE($A191,"_",J$1),'Master Data Item List'!$D$3:$F$585,2,0),VLOOKUP(CONCATENATE(RIGHT($A191,3),"_",J$1),'Master Data Item List'!$D$3:$F$585,2,0)),"")</f>
        <v/>
      </c>
      <c r="K191" t="str">
        <f>IFERROR(IF($C191=0,VLOOKUP(CONCATENATE($A191,"_",K$1),'Master Data Item List'!$D$3:$F$585,2,0),VLOOKUP(CONCATENATE(RIGHT($A191,3),"_",K$1),'Master Data Item List'!$D$3:$F$585,2,0)),"")</f>
        <v/>
      </c>
      <c r="L191" t="str">
        <f>IFERROR(IF($C191=0,VLOOKUP(CONCATENATE($A191,"_",L$1),'Master Data Item List'!$D$3:$F$585,2,0),VLOOKUP(CONCATENATE(RIGHT($A191,3),"_",L$1),'Master Data Item List'!$D$3:$F$585,2,0)),"")</f>
        <v/>
      </c>
      <c r="M191" t="str">
        <f>IFERROR(IF($C191=0,VLOOKUP(CONCATENATE($A191,"_",M$1),'Master Data Item List'!$D$3:$F$585,2,0),VLOOKUP(CONCATENATE(RIGHT($A191,3),"_",M$1),'Master Data Item List'!$D$3:$F$585,2,0)),"")</f>
        <v/>
      </c>
      <c r="N191" t="str">
        <f>IFERROR(IF($C191=0,VLOOKUP(CONCATENATE($A191,"_",N$1),'Master Data Item List'!$D$3:$F$585,2,0),VLOOKUP(CONCATENATE(RIGHT($A191,3),"_",N$1),'Master Data Item List'!$D$3:$F$585,2,0)),"")</f>
        <v/>
      </c>
      <c r="O191" t="str">
        <f>IFERROR(IF($C191=0,VLOOKUP(CONCATENATE($A191,"_",O$1),'Master Data Item List'!$D$3:$F$585,2,0),VLOOKUP(CONCATENATE(RIGHT($A191,3),"_",O$1),'Master Data Item List'!$D$3:$F$585,2,0)),"")</f>
        <v/>
      </c>
      <c r="P191" t="str">
        <f>IFERROR(IF($C191=0,VLOOKUP(CONCATENATE($A191,"_",P$1),'Master Data Item List'!$D$3:$F$585,2,0),VLOOKUP(CONCATENATE(RIGHT($A191,3),"_",P$1),'Master Data Item List'!$D$3:$F$585,2,0)),"")</f>
        <v/>
      </c>
      <c r="Q191" t="str">
        <f>IFERROR(IF($C191=0,VLOOKUP(CONCATENATE($A191,"_",Q$1),'Master Data Item List'!$D$3:$F$585,2,0),VLOOKUP(CONCATENATE(RIGHT($A191,3),"_",Q$1),'Master Data Item List'!$D$3:$F$585,2,0)),"")</f>
        <v/>
      </c>
      <c r="R191" t="str">
        <f>IFERROR(IF($C191=0,VLOOKUP(CONCATENATE($A191,"_",R$1),'Master Data Item List'!$D$3:$F$585,2,0),VLOOKUP(CONCATENATE(RIGHT($A191,3),"_",R$1),'Master Data Item List'!$D$3:$F$585,2,0)),"")</f>
        <v/>
      </c>
    </row>
    <row r="192" spans="1:18">
      <c r="A192" t="s">
        <v>1559</v>
      </c>
      <c r="B192" t="str">
        <f t="shared" si="4"/>
        <v>CYP606ProvDiag</v>
      </c>
      <c r="C192">
        <f t="shared" si="5"/>
        <v>0</v>
      </c>
      <c r="D192" t="str">
        <f>IFERROR(IF($C192=0,VLOOKUP(CONCATENATE($A192,"_",D$1),'Master Data Item List'!$D$3:$F$585,2,0),VLOOKUP(CONCATENATE(RIGHT($A192,3),"_",D$1),'Master Data Item List'!$D$3:$F$585,2,0)),"")</f>
        <v>ProvisionalDiagnosis_Date</v>
      </c>
      <c r="E192" t="str">
        <f>IFERROR(IF($C192=0,VLOOKUP(CONCATENATE($A192,"_",E$1),'Master Data Item List'!$D$3:$F$585,2,0),VLOOKUP(CONCATENATE(RIGHT($A192,3),"_",E$1),'Master Data Item List'!$D$3:$F$585,2,0)),"")</f>
        <v/>
      </c>
      <c r="F192" t="str">
        <f>IFERROR(IF($C192=0,VLOOKUP(CONCATENATE($A192,"_",F$1),'Master Data Item List'!$D$3:$F$585,2,0),VLOOKUP(CONCATENATE(RIGHT($A192,3),"_",F$1),'Master Data Item List'!$D$3:$F$585,2,0)),"")</f>
        <v/>
      </c>
      <c r="G192" t="str">
        <f>IFERROR(IF($C192=0,VLOOKUP(CONCATENATE($A192,"_",G$1),'Master Data Item List'!$D$3:$F$585,2,0),VLOOKUP(CONCATENATE(RIGHT($A192,3),"_",G$1),'Master Data Item List'!$D$3:$F$585,2,0)),"")</f>
        <v/>
      </c>
      <c r="H192" t="str">
        <f>IFERROR(IF($C192=0,VLOOKUP(CONCATENATE($A192,"_",H$1),'Master Data Item List'!$D$3:$F$585,2,0),VLOOKUP(CONCATENATE(RIGHT($A192,3),"_",H$1),'Master Data Item List'!$D$3:$F$585,2,0)),"")</f>
        <v/>
      </c>
      <c r="I192" t="str">
        <f>IFERROR(IF($C192=0,VLOOKUP(CONCATENATE($A192,"_",I$1),'Master Data Item List'!$D$3:$F$585,2,0),VLOOKUP(CONCATENATE(RIGHT($A192,3),"_",I$1),'Master Data Item List'!$D$3:$F$585,2,0)),"")</f>
        <v/>
      </c>
      <c r="J192" t="str">
        <f>IFERROR(IF($C192=0,VLOOKUP(CONCATENATE($A192,"_",J$1),'Master Data Item List'!$D$3:$F$585,2,0),VLOOKUP(CONCATENATE(RIGHT($A192,3),"_",J$1),'Master Data Item List'!$D$3:$F$585,2,0)),"")</f>
        <v/>
      </c>
      <c r="K192" t="str">
        <f>IFERROR(IF($C192=0,VLOOKUP(CONCATENATE($A192,"_",K$1),'Master Data Item List'!$D$3:$F$585,2,0),VLOOKUP(CONCATENATE(RIGHT($A192,3),"_",K$1),'Master Data Item List'!$D$3:$F$585,2,0)),"")</f>
        <v/>
      </c>
      <c r="L192" t="str">
        <f>IFERROR(IF($C192=0,VLOOKUP(CONCATENATE($A192,"_",L$1),'Master Data Item List'!$D$3:$F$585,2,0),VLOOKUP(CONCATENATE(RIGHT($A192,3),"_",L$1),'Master Data Item List'!$D$3:$F$585,2,0)),"")</f>
        <v/>
      </c>
      <c r="M192" t="str">
        <f>IFERROR(IF($C192=0,VLOOKUP(CONCATENATE($A192,"_",M$1),'Master Data Item List'!$D$3:$F$585,2,0),VLOOKUP(CONCATENATE(RIGHT($A192,3),"_",M$1),'Master Data Item List'!$D$3:$F$585,2,0)),"")</f>
        <v/>
      </c>
      <c r="N192" t="str">
        <f>IFERROR(IF($C192=0,VLOOKUP(CONCATENATE($A192,"_",N$1),'Master Data Item List'!$D$3:$F$585,2,0),VLOOKUP(CONCATENATE(RIGHT($A192,3),"_",N$1),'Master Data Item List'!$D$3:$F$585,2,0)),"")</f>
        <v/>
      </c>
      <c r="O192" t="str">
        <f>IFERROR(IF($C192=0,VLOOKUP(CONCATENATE($A192,"_",O$1),'Master Data Item List'!$D$3:$F$585,2,0),VLOOKUP(CONCATENATE(RIGHT($A192,3),"_",O$1),'Master Data Item List'!$D$3:$F$585,2,0)),"")</f>
        <v/>
      </c>
      <c r="P192" t="str">
        <f>IFERROR(IF($C192=0,VLOOKUP(CONCATENATE($A192,"_",P$1),'Master Data Item List'!$D$3:$F$585,2,0),VLOOKUP(CONCATENATE(RIGHT($A192,3),"_",P$1),'Master Data Item List'!$D$3:$F$585,2,0)),"")</f>
        <v/>
      </c>
      <c r="Q192" t="str">
        <f>IFERROR(IF($C192=0,VLOOKUP(CONCATENATE($A192,"_",Q$1),'Master Data Item List'!$D$3:$F$585,2,0),VLOOKUP(CONCATENATE(RIGHT($A192,3),"_",Q$1),'Master Data Item List'!$D$3:$F$585,2,0)),"")</f>
        <v/>
      </c>
      <c r="R192" t="str">
        <f>IFERROR(IF($C192=0,VLOOKUP(CONCATENATE($A192,"_",R$1),'Master Data Item List'!$D$3:$F$585,2,0),VLOOKUP(CONCATENATE(RIGHT($A192,3),"_",R$1),'Master Data Item List'!$D$3:$F$585,2,0)),"")</f>
        <v/>
      </c>
    </row>
    <row r="193" spans="1:18">
      <c r="A193" t="s">
        <v>1560</v>
      </c>
      <c r="B193" t="str">
        <f t="shared" si="4"/>
        <v>CYP607PrimDiag</v>
      </c>
      <c r="C193">
        <f t="shared" si="5"/>
        <v>1</v>
      </c>
      <c r="D193" t="str">
        <f>IFERROR(IF($C193=0,VLOOKUP(CONCATENATE($A193,"_",D$1),'Master Data Item List'!$D$3:$F$585,2,0),VLOOKUP(CONCATENATE(RIGHT($A193,3),"_",D$1),'Master Data Item List'!$D$3:$F$585,2,0)),"")</f>
        <v>ServiceRequestID</v>
      </c>
      <c r="E193" t="str">
        <f>IFERROR(IF($C193=0,VLOOKUP(CONCATENATE($A193,"_",E$1),'Master Data Item List'!$D$3:$F$585,2,0),VLOOKUP(CONCATENATE(RIGHT($A193,3),"_",E$1),'Master Data Item List'!$D$3:$F$585,2,0)),"")</f>
        <v>ServiceRequestID</v>
      </c>
      <c r="F193" t="str">
        <f>IFERROR(IF($C193=0,VLOOKUP(CONCATENATE($A193,"_",F$1),'Master Data Item List'!$D$3:$F$585,2,0),VLOOKUP(CONCATENATE(RIGHT($A193,3),"_",F$1),'Master Data Item List'!$D$3:$F$585,2,0)),"")</f>
        <v>ServiceRequestID</v>
      </c>
      <c r="G193" t="str">
        <f>IFERROR(IF($C193=0,VLOOKUP(CONCATENATE($A193,"_",G$1),'Master Data Item List'!$D$3:$F$585,2,0),VLOOKUP(CONCATENATE(RIGHT($A193,3),"_",G$1),'Master Data Item List'!$D$3:$F$585,2,0)),"")</f>
        <v>ServiceRequestID</v>
      </c>
      <c r="H193" t="str">
        <f>IFERROR(IF($C193=0,VLOOKUP(CONCATENATE($A193,"_",H$1),'Master Data Item List'!$D$3:$F$585,2,0),VLOOKUP(CONCATENATE(RIGHT($A193,3),"_",H$1),'Master Data Item List'!$D$3:$F$585,2,0)),"")</f>
        <v>ServiceRequestID</v>
      </c>
      <c r="I193" t="str">
        <f>IFERROR(IF($C193=0,VLOOKUP(CONCATENATE($A193,"_",I$1),'Master Data Item List'!$D$3:$F$585,2,0),VLOOKUP(CONCATENATE(RIGHT($A193,3),"_",I$1),'Master Data Item List'!$D$3:$F$585,2,0)),"")</f>
        <v>ServiceRequestID</v>
      </c>
      <c r="J193" t="str">
        <f>IFERROR(IF($C193=0,VLOOKUP(CONCATENATE($A193,"_",J$1),'Master Data Item List'!$D$3:$F$585,2,0),VLOOKUP(CONCATENATE(RIGHT($A193,3),"_",J$1),'Master Data Item List'!$D$3:$F$585,2,0)),"")</f>
        <v>ServiceRequestID</v>
      </c>
      <c r="K193" t="str">
        <f>IFERROR(IF($C193=0,VLOOKUP(CONCATENATE($A193,"_",K$1),'Master Data Item List'!$D$3:$F$585,2,0),VLOOKUP(CONCATENATE(RIGHT($A193,3),"_",K$1),'Master Data Item List'!$D$3:$F$585,2,0)),"")</f>
        <v>ServiceRequestID</v>
      </c>
      <c r="L193" t="str">
        <f>IFERROR(IF($C193=0,VLOOKUP(CONCATENATE($A193,"_",L$1),'Master Data Item List'!$D$3:$F$585,2,0),VLOOKUP(CONCATENATE(RIGHT($A193,3),"_",L$1),'Master Data Item List'!$D$3:$F$585,2,0)),"")</f>
        <v>ServiceRequestID</v>
      </c>
      <c r="M193" t="str">
        <f>IFERROR(IF($C193=0,VLOOKUP(CONCATENATE($A193,"_",M$1),'Master Data Item List'!$D$3:$F$585,2,0),VLOOKUP(CONCATENATE(RIGHT($A193,3),"_",M$1),'Master Data Item List'!$D$3:$F$585,2,0)),"")</f>
        <v>ServiceRequestID</v>
      </c>
      <c r="N193" t="str">
        <f>IFERROR(IF($C193=0,VLOOKUP(CONCATENATE($A193,"_",N$1),'Master Data Item List'!$D$3:$F$585,2,0),VLOOKUP(CONCATENATE(RIGHT($A193,3),"_",N$1),'Master Data Item List'!$D$3:$F$585,2,0)),"")</f>
        <v/>
      </c>
      <c r="O193" t="str">
        <f>IFERROR(IF($C193=0,VLOOKUP(CONCATENATE($A193,"_",O$1),'Master Data Item List'!$D$3:$F$585,2,0),VLOOKUP(CONCATENATE(RIGHT($A193,3),"_",O$1),'Master Data Item List'!$D$3:$F$585,2,0)),"")</f>
        <v/>
      </c>
      <c r="P193" t="str">
        <f>IFERROR(IF($C193=0,VLOOKUP(CONCATENATE($A193,"_",P$1),'Master Data Item List'!$D$3:$F$585,2,0),VLOOKUP(CONCATENATE(RIGHT($A193,3),"_",P$1),'Master Data Item List'!$D$3:$F$585,2,0)),"")</f>
        <v/>
      </c>
      <c r="Q193" t="str">
        <f>IFERROR(IF($C193=0,VLOOKUP(CONCATENATE($A193,"_",Q$1),'Master Data Item List'!$D$3:$F$585,2,0),VLOOKUP(CONCATENATE(RIGHT($A193,3),"_",Q$1),'Master Data Item List'!$D$3:$F$585,2,0)),"")</f>
        <v/>
      </c>
      <c r="R193" t="str">
        <f>IFERROR(IF($C193=0,VLOOKUP(CONCATENATE($A193,"_",R$1),'Master Data Item List'!$D$3:$F$585,2,0),VLOOKUP(CONCATENATE(RIGHT($A193,3),"_",R$1),'Master Data Item List'!$D$3:$F$585,2,0)),"")</f>
        <v/>
      </c>
    </row>
    <row r="194" spans="1:18">
      <c r="A194" t="s">
        <v>1561</v>
      </c>
      <c r="B194" t="str">
        <f t="shared" si="4"/>
        <v>CYP607PrimDiag</v>
      </c>
      <c r="C194">
        <f t="shared" si="5"/>
        <v>1</v>
      </c>
      <c r="D194" t="str">
        <f>IFERROR(IF($C194=0,VLOOKUP(CONCATENATE($A194,"_",D$1),'Master Data Item List'!$D$3:$F$585,2,0),VLOOKUP(CONCATENATE(RIGHT($A194,3),"_",D$1),'Master Data Item List'!$D$3:$F$585,2,0)),"")</f>
        <v>Diagnosis_Scheme</v>
      </c>
      <c r="E194" t="str">
        <f>IFERROR(IF($C194=0,VLOOKUP(CONCATENATE($A194,"_",E$1),'Master Data Item List'!$D$3:$F$585,2,0),VLOOKUP(CONCATENATE(RIGHT($A194,3),"_",E$1),'Master Data Item List'!$D$3:$F$585,2,0)),"")</f>
        <v>Diagnosis_Scheme</v>
      </c>
      <c r="F194" t="str">
        <f>IFERROR(IF($C194=0,VLOOKUP(CONCATENATE($A194,"_",F$1),'Master Data Item List'!$D$3:$F$585,2,0),VLOOKUP(CONCATENATE(RIGHT($A194,3),"_",F$1),'Master Data Item List'!$D$3:$F$585,2,0)),"")</f>
        <v>Diagnosis_Scheme</v>
      </c>
      <c r="G194" t="str">
        <f>IFERROR(IF($C194=0,VLOOKUP(CONCATENATE($A194,"_",G$1),'Master Data Item List'!$D$3:$F$585,2,0),VLOOKUP(CONCATENATE(RIGHT($A194,3),"_",G$1),'Master Data Item List'!$D$3:$F$585,2,0)),"")</f>
        <v>Diagnosis_Scheme</v>
      </c>
      <c r="H194" t="str">
        <f>IFERROR(IF($C194=0,VLOOKUP(CONCATENATE($A194,"_",H$1),'Master Data Item List'!$D$3:$F$585,2,0),VLOOKUP(CONCATENATE(RIGHT($A194,3),"_",H$1),'Master Data Item List'!$D$3:$F$585,2,0)),"")</f>
        <v/>
      </c>
      <c r="I194" t="str">
        <f>IFERROR(IF($C194=0,VLOOKUP(CONCATENATE($A194,"_",I$1),'Master Data Item List'!$D$3:$F$585,2,0),VLOOKUP(CONCATENATE(RIGHT($A194,3),"_",I$1),'Master Data Item List'!$D$3:$F$585,2,0)),"")</f>
        <v/>
      </c>
      <c r="J194" t="str">
        <f>IFERROR(IF($C194=0,VLOOKUP(CONCATENATE($A194,"_",J$1),'Master Data Item List'!$D$3:$F$585,2,0),VLOOKUP(CONCATENATE(RIGHT($A194,3),"_",J$1),'Master Data Item List'!$D$3:$F$585,2,0)),"")</f>
        <v/>
      </c>
      <c r="K194" t="str">
        <f>IFERROR(IF($C194=0,VLOOKUP(CONCATENATE($A194,"_",K$1),'Master Data Item List'!$D$3:$F$585,2,0),VLOOKUP(CONCATENATE(RIGHT($A194,3),"_",K$1),'Master Data Item List'!$D$3:$F$585,2,0)),"")</f>
        <v/>
      </c>
      <c r="L194" t="str">
        <f>IFERROR(IF($C194=0,VLOOKUP(CONCATENATE($A194,"_",L$1),'Master Data Item List'!$D$3:$F$585,2,0),VLOOKUP(CONCATENATE(RIGHT($A194,3),"_",L$1),'Master Data Item List'!$D$3:$F$585,2,0)),"")</f>
        <v/>
      </c>
      <c r="M194" t="str">
        <f>IFERROR(IF($C194=0,VLOOKUP(CONCATENATE($A194,"_",M$1),'Master Data Item List'!$D$3:$F$585,2,0),VLOOKUP(CONCATENATE(RIGHT($A194,3),"_",M$1),'Master Data Item List'!$D$3:$F$585,2,0)),"")</f>
        <v/>
      </c>
      <c r="N194" t="str">
        <f>IFERROR(IF($C194=0,VLOOKUP(CONCATENATE($A194,"_",N$1),'Master Data Item List'!$D$3:$F$585,2,0),VLOOKUP(CONCATENATE(RIGHT($A194,3),"_",N$1),'Master Data Item List'!$D$3:$F$585,2,0)),"")</f>
        <v/>
      </c>
      <c r="O194" t="str">
        <f>IFERROR(IF($C194=0,VLOOKUP(CONCATENATE($A194,"_",O$1),'Master Data Item List'!$D$3:$F$585,2,0),VLOOKUP(CONCATENATE(RIGHT($A194,3),"_",O$1),'Master Data Item List'!$D$3:$F$585,2,0)),"")</f>
        <v/>
      </c>
      <c r="P194" t="str">
        <f>IFERROR(IF($C194=0,VLOOKUP(CONCATENATE($A194,"_",P$1),'Master Data Item List'!$D$3:$F$585,2,0),VLOOKUP(CONCATENATE(RIGHT($A194,3),"_",P$1),'Master Data Item List'!$D$3:$F$585,2,0)),"")</f>
        <v/>
      </c>
      <c r="Q194" t="str">
        <f>IFERROR(IF($C194=0,VLOOKUP(CONCATENATE($A194,"_",Q$1),'Master Data Item List'!$D$3:$F$585,2,0),VLOOKUP(CONCATENATE(RIGHT($A194,3),"_",Q$1),'Master Data Item List'!$D$3:$F$585,2,0)),"")</f>
        <v/>
      </c>
      <c r="R194" t="str">
        <f>IFERROR(IF($C194=0,VLOOKUP(CONCATENATE($A194,"_",R$1),'Master Data Item List'!$D$3:$F$585,2,0),VLOOKUP(CONCATENATE(RIGHT($A194,3),"_",R$1),'Master Data Item List'!$D$3:$F$585,2,0)),"")</f>
        <v/>
      </c>
    </row>
    <row r="195" spans="1:18">
      <c r="A195" t="s">
        <v>1612</v>
      </c>
      <c r="B195" t="str">
        <f t="shared" si="4"/>
        <v>CYP607PrimDiag</v>
      </c>
      <c r="C195">
        <f t="shared" si="5"/>
        <v>0</v>
      </c>
      <c r="D195" t="str">
        <f>IFERROR(IF($C195=0,VLOOKUP(CONCATENATE($A195,"_",D$1),'Master Data Item List'!$D$3:$F$585,2,0),VLOOKUP(CONCATENATE(RIGHT($A195,3),"_",D$1),'Master Data Item List'!$D$3:$F$585,2,0)),"")</f>
        <v>PrimaryDiagnosis</v>
      </c>
      <c r="E195" t="str">
        <f>IFERROR(IF($C195=0,VLOOKUP(CONCATENATE($A195,"_",E$1),'Master Data Item List'!$D$3:$F$585,2,0),VLOOKUP(CONCATENATE(RIGHT($A195,3),"_",E$1),'Master Data Item List'!$D$3:$F$585,2,0)),"")</f>
        <v/>
      </c>
      <c r="F195" t="str">
        <f>IFERROR(IF($C195=0,VLOOKUP(CONCATENATE($A195,"_",F$1),'Master Data Item List'!$D$3:$F$585,2,0),VLOOKUP(CONCATENATE(RIGHT($A195,3),"_",F$1),'Master Data Item List'!$D$3:$F$585,2,0)),"")</f>
        <v/>
      </c>
      <c r="G195" t="str">
        <f>IFERROR(IF($C195=0,VLOOKUP(CONCATENATE($A195,"_",G$1),'Master Data Item List'!$D$3:$F$585,2,0),VLOOKUP(CONCATENATE(RIGHT($A195,3),"_",G$1),'Master Data Item List'!$D$3:$F$585,2,0)),"")</f>
        <v/>
      </c>
      <c r="H195" t="str">
        <f>IFERROR(IF($C195=0,VLOOKUP(CONCATENATE($A195,"_",H$1),'Master Data Item List'!$D$3:$F$585,2,0),VLOOKUP(CONCATENATE(RIGHT($A195,3),"_",H$1),'Master Data Item List'!$D$3:$F$585,2,0)),"")</f>
        <v/>
      </c>
      <c r="I195" t="str">
        <f>IFERROR(IF($C195=0,VLOOKUP(CONCATENATE($A195,"_",I$1),'Master Data Item List'!$D$3:$F$585,2,0),VLOOKUP(CONCATENATE(RIGHT($A195,3),"_",I$1),'Master Data Item List'!$D$3:$F$585,2,0)),"")</f>
        <v/>
      </c>
      <c r="J195" t="str">
        <f>IFERROR(IF($C195=0,VLOOKUP(CONCATENATE($A195,"_",J$1),'Master Data Item List'!$D$3:$F$585,2,0),VLOOKUP(CONCATENATE(RIGHT($A195,3),"_",J$1),'Master Data Item List'!$D$3:$F$585,2,0)),"")</f>
        <v/>
      </c>
      <c r="K195" t="str">
        <f>IFERROR(IF($C195=0,VLOOKUP(CONCATENATE($A195,"_",K$1),'Master Data Item List'!$D$3:$F$585,2,0),VLOOKUP(CONCATENATE(RIGHT($A195,3),"_",K$1),'Master Data Item List'!$D$3:$F$585,2,0)),"")</f>
        <v/>
      </c>
      <c r="L195" t="str">
        <f>IFERROR(IF($C195=0,VLOOKUP(CONCATENATE($A195,"_",L$1),'Master Data Item List'!$D$3:$F$585,2,0),VLOOKUP(CONCATENATE(RIGHT($A195,3),"_",L$1),'Master Data Item List'!$D$3:$F$585,2,0)),"")</f>
        <v/>
      </c>
      <c r="M195" t="str">
        <f>IFERROR(IF($C195=0,VLOOKUP(CONCATENATE($A195,"_",M$1),'Master Data Item List'!$D$3:$F$585,2,0),VLOOKUP(CONCATENATE(RIGHT($A195,3),"_",M$1),'Master Data Item List'!$D$3:$F$585,2,0)),"")</f>
        <v/>
      </c>
      <c r="N195" t="str">
        <f>IFERROR(IF($C195=0,VLOOKUP(CONCATENATE($A195,"_",N$1),'Master Data Item List'!$D$3:$F$585,2,0),VLOOKUP(CONCATENATE(RIGHT($A195,3),"_",N$1),'Master Data Item List'!$D$3:$F$585,2,0)),"")</f>
        <v/>
      </c>
      <c r="O195" t="str">
        <f>IFERROR(IF($C195=0,VLOOKUP(CONCATENATE($A195,"_",O$1),'Master Data Item List'!$D$3:$F$585,2,0),VLOOKUP(CONCATENATE(RIGHT($A195,3),"_",O$1),'Master Data Item List'!$D$3:$F$585,2,0)),"")</f>
        <v/>
      </c>
      <c r="P195" t="str">
        <f>IFERROR(IF($C195=0,VLOOKUP(CONCATENATE($A195,"_",P$1),'Master Data Item List'!$D$3:$F$585,2,0),VLOOKUP(CONCATENATE(RIGHT($A195,3),"_",P$1),'Master Data Item List'!$D$3:$F$585,2,0)),"")</f>
        <v/>
      </c>
      <c r="Q195" t="str">
        <f>IFERROR(IF($C195=0,VLOOKUP(CONCATENATE($A195,"_",Q$1),'Master Data Item List'!$D$3:$F$585,2,0),VLOOKUP(CONCATENATE(RIGHT($A195,3),"_",Q$1),'Master Data Item List'!$D$3:$F$585,2,0)),"")</f>
        <v/>
      </c>
      <c r="R195" t="str">
        <f>IFERROR(IF($C195=0,VLOOKUP(CONCATENATE($A195,"_",R$1),'Master Data Item List'!$D$3:$F$585,2,0),VLOOKUP(CONCATENATE(RIGHT($A195,3),"_",R$1),'Master Data Item List'!$D$3:$F$585,2,0)),"")</f>
        <v/>
      </c>
    </row>
    <row r="196" spans="1:18">
      <c r="A196" t="s">
        <v>1562</v>
      </c>
      <c r="B196" t="str">
        <f t="shared" si="4"/>
        <v>CYP607PrimDiag</v>
      </c>
      <c r="C196">
        <f t="shared" si="5"/>
        <v>0</v>
      </c>
      <c r="D196" t="str">
        <f>IFERROR(IF($C196=0,VLOOKUP(CONCATENATE($A196,"_",D$1),'Master Data Item List'!$D$3:$F$585,2,0),VLOOKUP(CONCATENATE(RIGHT($A196,3),"_",D$1),'Master Data Item List'!$D$3:$F$585,2,0)),"")</f>
        <v>PrimaryDiagnosis_Date</v>
      </c>
      <c r="E196" t="str">
        <f>IFERROR(IF($C196=0,VLOOKUP(CONCATENATE($A196,"_",E$1),'Master Data Item List'!$D$3:$F$585,2,0),VLOOKUP(CONCATENATE(RIGHT($A196,3),"_",E$1),'Master Data Item List'!$D$3:$F$585,2,0)),"")</f>
        <v/>
      </c>
      <c r="F196" t="str">
        <f>IFERROR(IF($C196=0,VLOOKUP(CONCATENATE($A196,"_",F$1),'Master Data Item List'!$D$3:$F$585,2,0),VLOOKUP(CONCATENATE(RIGHT($A196,3),"_",F$1),'Master Data Item List'!$D$3:$F$585,2,0)),"")</f>
        <v/>
      </c>
      <c r="G196" t="str">
        <f>IFERROR(IF($C196=0,VLOOKUP(CONCATENATE($A196,"_",G$1),'Master Data Item List'!$D$3:$F$585,2,0),VLOOKUP(CONCATENATE(RIGHT($A196,3),"_",G$1),'Master Data Item List'!$D$3:$F$585,2,0)),"")</f>
        <v/>
      </c>
      <c r="H196" t="str">
        <f>IFERROR(IF($C196=0,VLOOKUP(CONCATENATE($A196,"_",H$1),'Master Data Item List'!$D$3:$F$585,2,0),VLOOKUP(CONCATENATE(RIGHT($A196,3),"_",H$1),'Master Data Item List'!$D$3:$F$585,2,0)),"")</f>
        <v/>
      </c>
      <c r="I196" t="str">
        <f>IFERROR(IF($C196=0,VLOOKUP(CONCATENATE($A196,"_",I$1),'Master Data Item List'!$D$3:$F$585,2,0),VLOOKUP(CONCATENATE(RIGHT($A196,3),"_",I$1),'Master Data Item List'!$D$3:$F$585,2,0)),"")</f>
        <v/>
      </c>
      <c r="J196" t="str">
        <f>IFERROR(IF($C196=0,VLOOKUP(CONCATENATE($A196,"_",J$1),'Master Data Item List'!$D$3:$F$585,2,0),VLOOKUP(CONCATENATE(RIGHT($A196,3),"_",J$1),'Master Data Item List'!$D$3:$F$585,2,0)),"")</f>
        <v/>
      </c>
      <c r="K196" t="str">
        <f>IFERROR(IF($C196=0,VLOOKUP(CONCATENATE($A196,"_",K$1),'Master Data Item List'!$D$3:$F$585,2,0),VLOOKUP(CONCATENATE(RIGHT($A196,3),"_",K$1),'Master Data Item List'!$D$3:$F$585,2,0)),"")</f>
        <v/>
      </c>
      <c r="L196" t="str">
        <f>IFERROR(IF($C196=0,VLOOKUP(CONCATENATE($A196,"_",L$1),'Master Data Item List'!$D$3:$F$585,2,0),VLOOKUP(CONCATENATE(RIGHT($A196,3),"_",L$1),'Master Data Item List'!$D$3:$F$585,2,0)),"")</f>
        <v/>
      </c>
      <c r="M196" t="str">
        <f>IFERROR(IF($C196=0,VLOOKUP(CONCATENATE($A196,"_",M$1),'Master Data Item List'!$D$3:$F$585,2,0),VLOOKUP(CONCATENATE(RIGHT($A196,3),"_",M$1),'Master Data Item List'!$D$3:$F$585,2,0)),"")</f>
        <v/>
      </c>
      <c r="N196" t="str">
        <f>IFERROR(IF($C196=0,VLOOKUP(CONCATENATE($A196,"_",N$1),'Master Data Item List'!$D$3:$F$585,2,0),VLOOKUP(CONCATENATE(RIGHT($A196,3),"_",N$1),'Master Data Item List'!$D$3:$F$585,2,0)),"")</f>
        <v/>
      </c>
      <c r="O196" t="str">
        <f>IFERROR(IF($C196=0,VLOOKUP(CONCATENATE($A196,"_",O$1),'Master Data Item List'!$D$3:$F$585,2,0),VLOOKUP(CONCATENATE(RIGHT($A196,3),"_",O$1),'Master Data Item List'!$D$3:$F$585,2,0)),"")</f>
        <v/>
      </c>
      <c r="P196" t="str">
        <f>IFERROR(IF($C196=0,VLOOKUP(CONCATENATE($A196,"_",P$1),'Master Data Item List'!$D$3:$F$585,2,0),VLOOKUP(CONCATENATE(RIGHT($A196,3),"_",P$1),'Master Data Item List'!$D$3:$F$585,2,0)),"")</f>
        <v/>
      </c>
      <c r="Q196" t="str">
        <f>IFERROR(IF($C196=0,VLOOKUP(CONCATENATE($A196,"_",Q$1),'Master Data Item List'!$D$3:$F$585,2,0),VLOOKUP(CONCATENATE(RIGHT($A196,3),"_",Q$1),'Master Data Item List'!$D$3:$F$585,2,0)),"")</f>
        <v/>
      </c>
      <c r="R196" t="str">
        <f>IFERROR(IF($C196=0,VLOOKUP(CONCATENATE($A196,"_",R$1),'Master Data Item List'!$D$3:$F$585,2,0),VLOOKUP(CONCATENATE(RIGHT($A196,3),"_",R$1),'Master Data Item List'!$D$3:$F$585,2,0)),"")</f>
        <v/>
      </c>
    </row>
    <row r="197" spans="1:18">
      <c r="A197" t="s">
        <v>1563</v>
      </c>
      <c r="B197" t="str">
        <f t="shared" si="4"/>
        <v>CYP608SecDiag</v>
      </c>
      <c r="C197">
        <f t="shared" si="5"/>
        <v>1</v>
      </c>
      <c r="D197" t="str">
        <f>IFERROR(IF($C197=0,VLOOKUP(CONCATENATE($A197,"_",D$1),'Master Data Item List'!$D$3:$F$585,2,0),VLOOKUP(CONCATENATE(RIGHT($A197,3),"_",D$1),'Master Data Item List'!$D$3:$F$585,2,0)),"")</f>
        <v>ServiceRequestID</v>
      </c>
      <c r="E197" t="str">
        <f>IFERROR(IF($C197=0,VLOOKUP(CONCATENATE($A197,"_",E$1),'Master Data Item List'!$D$3:$F$585,2,0),VLOOKUP(CONCATENATE(RIGHT($A197,3),"_",E$1),'Master Data Item List'!$D$3:$F$585,2,0)),"")</f>
        <v>ServiceRequestID</v>
      </c>
      <c r="F197" t="str">
        <f>IFERROR(IF($C197=0,VLOOKUP(CONCATENATE($A197,"_",F$1),'Master Data Item List'!$D$3:$F$585,2,0),VLOOKUP(CONCATENATE(RIGHT($A197,3),"_",F$1),'Master Data Item List'!$D$3:$F$585,2,0)),"")</f>
        <v>ServiceRequestID</v>
      </c>
      <c r="G197" t="str">
        <f>IFERROR(IF($C197=0,VLOOKUP(CONCATENATE($A197,"_",G$1),'Master Data Item List'!$D$3:$F$585,2,0),VLOOKUP(CONCATENATE(RIGHT($A197,3),"_",G$1),'Master Data Item List'!$D$3:$F$585,2,0)),"")</f>
        <v>ServiceRequestID</v>
      </c>
      <c r="H197" t="str">
        <f>IFERROR(IF($C197=0,VLOOKUP(CONCATENATE($A197,"_",H$1),'Master Data Item List'!$D$3:$F$585,2,0),VLOOKUP(CONCATENATE(RIGHT($A197,3),"_",H$1),'Master Data Item List'!$D$3:$F$585,2,0)),"")</f>
        <v>ServiceRequestID</v>
      </c>
      <c r="I197" t="str">
        <f>IFERROR(IF($C197=0,VLOOKUP(CONCATENATE($A197,"_",I$1),'Master Data Item List'!$D$3:$F$585,2,0),VLOOKUP(CONCATENATE(RIGHT($A197,3),"_",I$1),'Master Data Item List'!$D$3:$F$585,2,0)),"")</f>
        <v>ServiceRequestID</v>
      </c>
      <c r="J197" t="str">
        <f>IFERROR(IF($C197=0,VLOOKUP(CONCATENATE($A197,"_",J$1),'Master Data Item List'!$D$3:$F$585,2,0),VLOOKUP(CONCATENATE(RIGHT($A197,3),"_",J$1),'Master Data Item List'!$D$3:$F$585,2,0)),"")</f>
        <v>ServiceRequestID</v>
      </c>
      <c r="K197" t="str">
        <f>IFERROR(IF($C197=0,VLOOKUP(CONCATENATE($A197,"_",K$1),'Master Data Item List'!$D$3:$F$585,2,0),VLOOKUP(CONCATENATE(RIGHT($A197,3),"_",K$1),'Master Data Item List'!$D$3:$F$585,2,0)),"")</f>
        <v>ServiceRequestID</v>
      </c>
      <c r="L197" t="str">
        <f>IFERROR(IF($C197=0,VLOOKUP(CONCATENATE($A197,"_",L$1),'Master Data Item List'!$D$3:$F$585,2,0),VLOOKUP(CONCATENATE(RIGHT($A197,3),"_",L$1),'Master Data Item List'!$D$3:$F$585,2,0)),"")</f>
        <v>ServiceRequestID</v>
      </c>
      <c r="M197" t="str">
        <f>IFERROR(IF($C197=0,VLOOKUP(CONCATENATE($A197,"_",M$1),'Master Data Item List'!$D$3:$F$585,2,0),VLOOKUP(CONCATENATE(RIGHT($A197,3),"_",M$1),'Master Data Item List'!$D$3:$F$585,2,0)),"")</f>
        <v>ServiceRequestID</v>
      </c>
      <c r="N197" t="str">
        <f>IFERROR(IF($C197=0,VLOOKUP(CONCATENATE($A197,"_",N$1),'Master Data Item List'!$D$3:$F$585,2,0),VLOOKUP(CONCATENATE(RIGHT($A197,3),"_",N$1),'Master Data Item List'!$D$3:$F$585,2,0)),"")</f>
        <v/>
      </c>
      <c r="O197" t="str">
        <f>IFERROR(IF($C197=0,VLOOKUP(CONCATENATE($A197,"_",O$1),'Master Data Item List'!$D$3:$F$585,2,0),VLOOKUP(CONCATENATE(RIGHT($A197,3),"_",O$1),'Master Data Item List'!$D$3:$F$585,2,0)),"")</f>
        <v/>
      </c>
      <c r="P197" t="str">
        <f>IFERROR(IF($C197=0,VLOOKUP(CONCATENATE($A197,"_",P$1),'Master Data Item List'!$D$3:$F$585,2,0),VLOOKUP(CONCATENATE(RIGHT($A197,3),"_",P$1),'Master Data Item List'!$D$3:$F$585,2,0)),"")</f>
        <v/>
      </c>
      <c r="Q197" t="str">
        <f>IFERROR(IF($C197=0,VLOOKUP(CONCATENATE($A197,"_",Q$1),'Master Data Item List'!$D$3:$F$585,2,0),VLOOKUP(CONCATENATE(RIGHT($A197,3),"_",Q$1),'Master Data Item List'!$D$3:$F$585,2,0)),"")</f>
        <v/>
      </c>
      <c r="R197" t="str">
        <f>IFERROR(IF($C197=0,VLOOKUP(CONCATENATE($A197,"_",R$1),'Master Data Item List'!$D$3:$F$585,2,0),VLOOKUP(CONCATENATE(RIGHT($A197,3),"_",R$1),'Master Data Item List'!$D$3:$F$585,2,0)),"")</f>
        <v/>
      </c>
    </row>
    <row r="198" spans="1:18">
      <c r="A198" t="s">
        <v>1564</v>
      </c>
      <c r="B198" t="str">
        <f t="shared" si="4"/>
        <v>CYP608SecDiag</v>
      </c>
      <c r="C198">
        <f t="shared" si="5"/>
        <v>1</v>
      </c>
      <c r="D198" t="str">
        <f>IFERROR(IF($C198=0,VLOOKUP(CONCATENATE($A198,"_",D$1),'Master Data Item List'!$D$3:$F$585,2,0),VLOOKUP(CONCATENATE(RIGHT($A198,3),"_",D$1),'Master Data Item List'!$D$3:$F$585,2,0)),"")</f>
        <v>Diagnosis_Scheme</v>
      </c>
      <c r="E198" t="str">
        <f>IFERROR(IF($C198=0,VLOOKUP(CONCATENATE($A198,"_",E$1),'Master Data Item List'!$D$3:$F$585,2,0),VLOOKUP(CONCATENATE(RIGHT($A198,3),"_",E$1),'Master Data Item List'!$D$3:$F$585,2,0)),"")</f>
        <v>Diagnosis_Scheme</v>
      </c>
      <c r="F198" t="str">
        <f>IFERROR(IF($C198=0,VLOOKUP(CONCATENATE($A198,"_",F$1),'Master Data Item List'!$D$3:$F$585,2,0),VLOOKUP(CONCATENATE(RIGHT($A198,3),"_",F$1),'Master Data Item List'!$D$3:$F$585,2,0)),"")</f>
        <v>Diagnosis_Scheme</v>
      </c>
      <c r="G198" t="str">
        <f>IFERROR(IF($C198=0,VLOOKUP(CONCATENATE($A198,"_",G$1),'Master Data Item List'!$D$3:$F$585,2,0),VLOOKUP(CONCATENATE(RIGHT($A198,3),"_",G$1),'Master Data Item List'!$D$3:$F$585,2,0)),"")</f>
        <v>Diagnosis_Scheme</v>
      </c>
      <c r="H198" t="str">
        <f>IFERROR(IF($C198=0,VLOOKUP(CONCATENATE($A198,"_",H$1),'Master Data Item List'!$D$3:$F$585,2,0),VLOOKUP(CONCATENATE(RIGHT($A198,3),"_",H$1),'Master Data Item List'!$D$3:$F$585,2,0)),"")</f>
        <v/>
      </c>
      <c r="I198" t="str">
        <f>IFERROR(IF($C198=0,VLOOKUP(CONCATENATE($A198,"_",I$1),'Master Data Item List'!$D$3:$F$585,2,0),VLOOKUP(CONCATENATE(RIGHT($A198,3),"_",I$1),'Master Data Item List'!$D$3:$F$585,2,0)),"")</f>
        <v/>
      </c>
      <c r="J198" t="str">
        <f>IFERROR(IF($C198=0,VLOOKUP(CONCATENATE($A198,"_",J$1),'Master Data Item List'!$D$3:$F$585,2,0),VLOOKUP(CONCATENATE(RIGHT($A198,3),"_",J$1),'Master Data Item List'!$D$3:$F$585,2,0)),"")</f>
        <v/>
      </c>
      <c r="K198" t="str">
        <f>IFERROR(IF($C198=0,VLOOKUP(CONCATENATE($A198,"_",K$1),'Master Data Item List'!$D$3:$F$585,2,0),VLOOKUP(CONCATENATE(RIGHT($A198,3),"_",K$1),'Master Data Item List'!$D$3:$F$585,2,0)),"")</f>
        <v/>
      </c>
      <c r="L198" t="str">
        <f>IFERROR(IF($C198=0,VLOOKUP(CONCATENATE($A198,"_",L$1),'Master Data Item List'!$D$3:$F$585,2,0),VLOOKUP(CONCATENATE(RIGHT($A198,3),"_",L$1),'Master Data Item List'!$D$3:$F$585,2,0)),"")</f>
        <v/>
      </c>
      <c r="M198" t="str">
        <f>IFERROR(IF($C198=0,VLOOKUP(CONCATENATE($A198,"_",M$1),'Master Data Item List'!$D$3:$F$585,2,0),VLOOKUP(CONCATENATE(RIGHT($A198,3),"_",M$1),'Master Data Item List'!$D$3:$F$585,2,0)),"")</f>
        <v/>
      </c>
      <c r="N198" t="str">
        <f>IFERROR(IF($C198=0,VLOOKUP(CONCATENATE($A198,"_",N$1),'Master Data Item List'!$D$3:$F$585,2,0),VLOOKUP(CONCATENATE(RIGHT($A198,3),"_",N$1),'Master Data Item List'!$D$3:$F$585,2,0)),"")</f>
        <v/>
      </c>
      <c r="O198" t="str">
        <f>IFERROR(IF($C198=0,VLOOKUP(CONCATENATE($A198,"_",O$1),'Master Data Item List'!$D$3:$F$585,2,0),VLOOKUP(CONCATENATE(RIGHT($A198,3),"_",O$1),'Master Data Item List'!$D$3:$F$585,2,0)),"")</f>
        <v/>
      </c>
      <c r="P198" t="str">
        <f>IFERROR(IF($C198=0,VLOOKUP(CONCATENATE($A198,"_",P$1),'Master Data Item List'!$D$3:$F$585,2,0),VLOOKUP(CONCATENATE(RIGHT($A198,3),"_",P$1),'Master Data Item List'!$D$3:$F$585,2,0)),"")</f>
        <v/>
      </c>
      <c r="Q198" t="str">
        <f>IFERROR(IF($C198=0,VLOOKUP(CONCATENATE($A198,"_",Q$1),'Master Data Item List'!$D$3:$F$585,2,0),VLOOKUP(CONCATENATE(RIGHT($A198,3),"_",Q$1),'Master Data Item List'!$D$3:$F$585,2,0)),"")</f>
        <v/>
      </c>
      <c r="R198" t="str">
        <f>IFERROR(IF($C198=0,VLOOKUP(CONCATENATE($A198,"_",R$1),'Master Data Item List'!$D$3:$F$585,2,0),VLOOKUP(CONCATENATE(RIGHT($A198,3),"_",R$1),'Master Data Item List'!$D$3:$F$585,2,0)),"")</f>
        <v/>
      </c>
    </row>
    <row r="199" spans="1:18">
      <c r="A199" t="s">
        <v>1613</v>
      </c>
      <c r="B199" t="str">
        <f t="shared" si="4"/>
        <v>CYP608SecDiag</v>
      </c>
      <c r="C199">
        <f t="shared" si="5"/>
        <v>0</v>
      </c>
      <c r="D199" t="str">
        <f>IFERROR(IF($C199=0,VLOOKUP(CONCATENATE($A199,"_",D$1),'Master Data Item List'!$D$3:$F$585,2,0),VLOOKUP(CONCATENATE(RIGHT($A199,3),"_",D$1),'Master Data Item List'!$D$3:$F$585,2,0)),"")</f>
        <v>SecondaryDiagnosis</v>
      </c>
      <c r="E199" t="str">
        <f>IFERROR(IF($C199=0,VLOOKUP(CONCATENATE($A199,"_",E$1),'Master Data Item List'!$D$3:$F$585,2,0),VLOOKUP(CONCATENATE(RIGHT($A199,3),"_",E$1),'Master Data Item List'!$D$3:$F$585,2,0)),"")</f>
        <v/>
      </c>
      <c r="F199" t="str">
        <f>IFERROR(IF($C199=0,VLOOKUP(CONCATENATE($A199,"_",F$1),'Master Data Item List'!$D$3:$F$585,2,0),VLOOKUP(CONCATENATE(RIGHT($A199,3),"_",F$1),'Master Data Item List'!$D$3:$F$585,2,0)),"")</f>
        <v/>
      </c>
      <c r="G199" t="str">
        <f>IFERROR(IF($C199=0,VLOOKUP(CONCATENATE($A199,"_",G$1),'Master Data Item List'!$D$3:$F$585,2,0),VLOOKUP(CONCATENATE(RIGHT($A199,3),"_",G$1),'Master Data Item List'!$D$3:$F$585,2,0)),"")</f>
        <v/>
      </c>
      <c r="H199" t="str">
        <f>IFERROR(IF($C199=0,VLOOKUP(CONCATENATE($A199,"_",H$1),'Master Data Item List'!$D$3:$F$585,2,0),VLOOKUP(CONCATENATE(RIGHT($A199,3),"_",H$1),'Master Data Item List'!$D$3:$F$585,2,0)),"")</f>
        <v/>
      </c>
      <c r="I199" t="str">
        <f>IFERROR(IF($C199=0,VLOOKUP(CONCATENATE($A199,"_",I$1),'Master Data Item List'!$D$3:$F$585,2,0),VLOOKUP(CONCATENATE(RIGHT($A199,3),"_",I$1),'Master Data Item List'!$D$3:$F$585,2,0)),"")</f>
        <v/>
      </c>
      <c r="J199" t="str">
        <f>IFERROR(IF($C199=0,VLOOKUP(CONCATENATE($A199,"_",J$1),'Master Data Item List'!$D$3:$F$585,2,0),VLOOKUP(CONCATENATE(RIGHT($A199,3),"_",J$1),'Master Data Item List'!$D$3:$F$585,2,0)),"")</f>
        <v/>
      </c>
      <c r="K199" t="str">
        <f>IFERROR(IF($C199=0,VLOOKUP(CONCATENATE($A199,"_",K$1),'Master Data Item List'!$D$3:$F$585,2,0),VLOOKUP(CONCATENATE(RIGHT($A199,3),"_",K$1),'Master Data Item List'!$D$3:$F$585,2,0)),"")</f>
        <v/>
      </c>
      <c r="L199" t="str">
        <f>IFERROR(IF($C199=0,VLOOKUP(CONCATENATE($A199,"_",L$1),'Master Data Item List'!$D$3:$F$585,2,0),VLOOKUP(CONCATENATE(RIGHT($A199,3),"_",L$1),'Master Data Item List'!$D$3:$F$585,2,0)),"")</f>
        <v/>
      </c>
      <c r="M199" t="str">
        <f>IFERROR(IF($C199=0,VLOOKUP(CONCATENATE($A199,"_",M$1),'Master Data Item List'!$D$3:$F$585,2,0),VLOOKUP(CONCATENATE(RIGHT($A199,3),"_",M$1),'Master Data Item List'!$D$3:$F$585,2,0)),"")</f>
        <v/>
      </c>
      <c r="N199" t="str">
        <f>IFERROR(IF($C199=0,VLOOKUP(CONCATENATE($A199,"_",N$1),'Master Data Item List'!$D$3:$F$585,2,0),VLOOKUP(CONCATENATE(RIGHT($A199,3),"_",N$1),'Master Data Item List'!$D$3:$F$585,2,0)),"")</f>
        <v/>
      </c>
      <c r="O199" t="str">
        <f>IFERROR(IF($C199=0,VLOOKUP(CONCATENATE($A199,"_",O$1),'Master Data Item List'!$D$3:$F$585,2,0),VLOOKUP(CONCATENATE(RIGHT($A199,3),"_",O$1),'Master Data Item List'!$D$3:$F$585,2,0)),"")</f>
        <v/>
      </c>
      <c r="P199" t="str">
        <f>IFERROR(IF($C199=0,VLOOKUP(CONCATENATE($A199,"_",P$1),'Master Data Item List'!$D$3:$F$585,2,0),VLOOKUP(CONCATENATE(RIGHT($A199,3),"_",P$1),'Master Data Item List'!$D$3:$F$585,2,0)),"")</f>
        <v/>
      </c>
      <c r="Q199" t="str">
        <f>IFERROR(IF($C199=0,VLOOKUP(CONCATENATE($A199,"_",Q$1),'Master Data Item List'!$D$3:$F$585,2,0),VLOOKUP(CONCATENATE(RIGHT($A199,3),"_",Q$1),'Master Data Item List'!$D$3:$F$585,2,0)),"")</f>
        <v/>
      </c>
      <c r="R199" t="str">
        <f>IFERROR(IF($C199=0,VLOOKUP(CONCATENATE($A199,"_",R$1),'Master Data Item List'!$D$3:$F$585,2,0),VLOOKUP(CONCATENATE(RIGHT($A199,3),"_",R$1),'Master Data Item List'!$D$3:$F$585,2,0)),"")</f>
        <v/>
      </c>
    </row>
    <row r="200" spans="1:18">
      <c r="A200" t="s">
        <v>1565</v>
      </c>
      <c r="B200" t="str">
        <f t="shared" si="4"/>
        <v>CYP608SecDiag</v>
      </c>
      <c r="C200">
        <f t="shared" si="5"/>
        <v>0</v>
      </c>
      <c r="D200" t="str">
        <f>IFERROR(IF($C200=0,VLOOKUP(CONCATENATE($A200,"_",D$1),'Master Data Item List'!$D$3:$F$585,2,0),VLOOKUP(CONCATENATE(RIGHT($A200,3),"_",D$1),'Master Data Item List'!$D$3:$F$585,2,0)),"")</f>
        <v>SecondaryDiagnosis_Date</v>
      </c>
      <c r="E200" t="str">
        <f>IFERROR(IF($C200=0,VLOOKUP(CONCATENATE($A200,"_",E$1),'Master Data Item List'!$D$3:$F$585,2,0),VLOOKUP(CONCATENATE(RIGHT($A200,3),"_",E$1),'Master Data Item List'!$D$3:$F$585,2,0)),"")</f>
        <v/>
      </c>
      <c r="F200" t="str">
        <f>IFERROR(IF($C200=0,VLOOKUP(CONCATENATE($A200,"_",F$1),'Master Data Item List'!$D$3:$F$585,2,0),VLOOKUP(CONCATENATE(RIGHT($A200,3),"_",F$1),'Master Data Item List'!$D$3:$F$585,2,0)),"")</f>
        <v/>
      </c>
      <c r="G200" t="str">
        <f>IFERROR(IF($C200=0,VLOOKUP(CONCATENATE($A200,"_",G$1),'Master Data Item List'!$D$3:$F$585,2,0),VLOOKUP(CONCATENATE(RIGHT($A200,3),"_",G$1),'Master Data Item List'!$D$3:$F$585,2,0)),"")</f>
        <v/>
      </c>
      <c r="H200" t="str">
        <f>IFERROR(IF($C200=0,VLOOKUP(CONCATENATE($A200,"_",H$1),'Master Data Item List'!$D$3:$F$585,2,0),VLOOKUP(CONCATENATE(RIGHT($A200,3),"_",H$1),'Master Data Item List'!$D$3:$F$585,2,0)),"")</f>
        <v/>
      </c>
      <c r="I200" t="str">
        <f>IFERROR(IF($C200=0,VLOOKUP(CONCATENATE($A200,"_",I$1),'Master Data Item List'!$D$3:$F$585,2,0),VLOOKUP(CONCATENATE(RIGHT($A200,3),"_",I$1),'Master Data Item List'!$D$3:$F$585,2,0)),"")</f>
        <v/>
      </c>
      <c r="J200" t="str">
        <f>IFERROR(IF($C200=0,VLOOKUP(CONCATENATE($A200,"_",J$1),'Master Data Item List'!$D$3:$F$585,2,0),VLOOKUP(CONCATENATE(RIGHT($A200,3),"_",J$1),'Master Data Item List'!$D$3:$F$585,2,0)),"")</f>
        <v/>
      </c>
      <c r="K200" t="str">
        <f>IFERROR(IF($C200=0,VLOOKUP(CONCATENATE($A200,"_",K$1),'Master Data Item List'!$D$3:$F$585,2,0),VLOOKUP(CONCATENATE(RIGHT($A200,3),"_",K$1),'Master Data Item List'!$D$3:$F$585,2,0)),"")</f>
        <v/>
      </c>
      <c r="L200" t="str">
        <f>IFERROR(IF($C200=0,VLOOKUP(CONCATENATE($A200,"_",L$1),'Master Data Item List'!$D$3:$F$585,2,0),VLOOKUP(CONCATENATE(RIGHT($A200,3),"_",L$1),'Master Data Item List'!$D$3:$F$585,2,0)),"")</f>
        <v/>
      </c>
      <c r="M200" t="str">
        <f>IFERROR(IF($C200=0,VLOOKUP(CONCATENATE($A200,"_",M$1),'Master Data Item List'!$D$3:$F$585,2,0),VLOOKUP(CONCATENATE(RIGHT($A200,3),"_",M$1),'Master Data Item List'!$D$3:$F$585,2,0)),"")</f>
        <v/>
      </c>
      <c r="N200" t="str">
        <f>IFERROR(IF($C200=0,VLOOKUP(CONCATENATE($A200,"_",N$1),'Master Data Item List'!$D$3:$F$585,2,0),VLOOKUP(CONCATENATE(RIGHT($A200,3),"_",N$1),'Master Data Item List'!$D$3:$F$585,2,0)),"")</f>
        <v/>
      </c>
      <c r="O200" t="str">
        <f>IFERROR(IF($C200=0,VLOOKUP(CONCATENATE($A200,"_",O$1),'Master Data Item List'!$D$3:$F$585,2,0),VLOOKUP(CONCATENATE(RIGHT($A200,3),"_",O$1),'Master Data Item List'!$D$3:$F$585,2,0)),"")</f>
        <v/>
      </c>
      <c r="P200" t="str">
        <f>IFERROR(IF($C200=0,VLOOKUP(CONCATENATE($A200,"_",P$1),'Master Data Item List'!$D$3:$F$585,2,0),VLOOKUP(CONCATENATE(RIGHT($A200,3),"_",P$1),'Master Data Item List'!$D$3:$F$585,2,0)),"")</f>
        <v/>
      </c>
      <c r="Q200" t="str">
        <f>IFERROR(IF($C200=0,VLOOKUP(CONCATENATE($A200,"_",Q$1),'Master Data Item List'!$D$3:$F$585,2,0),VLOOKUP(CONCATENATE(RIGHT($A200,3),"_",Q$1),'Master Data Item List'!$D$3:$F$585,2,0)),"")</f>
        <v/>
      </c>
      <c r="R200" t="str">
        <f>IFERROR(IF($C200=0,VLOOKUP(CONCATENATE($A200,"_",R$1),'Master Data Item List'!$D$3:$F$585,2,0),VLOOKUP(CONCATENATE(RIGHT($A200,3),"_",R$1),'Master Data Item List'!$D$3:$F$585,2,0)),"")</f>
        <v/>
      </c>
    </row>
    <row r="201" spans="1:18">
      <c r="A201" t="s">
        <v>1566</v>
      </c>
      <c r="B201" t="str">
        <f t="shared" si="4"/>
        <v>CYP609CodedAssessmentReferral</v>
      </c>
      <c r="C201">
        <f t="shared" si="5"/>
        <v>1</v>
      </c>
      <c r="D201" t="str">
        <f>IFERROR(IF($C201=0,VLOOKUP(CONCATENATE($A201,"_",D$1),'Master Data Item List'!$D$3:$F$585,2,0),VLOOKUP(CONCATENATE(RIGHT($A201,3),"_",D$1),'Master Data Item List'!$D$3:$F$585,2,0)),"")</f>
        <v>ServiceRequestID</v>
      </c>
      <c r="E201" t="str">
        <f>IFERROR(IF($C201=0,VLOOKUP(CONCATENATE($A201,"_",E$1),'Master Data Item List'!$D$3:$F$585,2,0),VLOOKUP(CONCATENATE(RIGHT($A201,3),"_",E$1),'Master Data Item List'!$D$3:$F$585,2,0)),"")</f>
        <v>ServiceRequestID</v>
      </c>
      <c r="F201" t="str">
        <f>IFERROR(IF($C201=0,VLOOKUP(CONCATENATE($A201,"_",F$1),'Master Data Item List'!$D$3:$F$585,2,0),VLOOKUP(CONCATENATE(RIGHT($A201,3),"_",F$1),'Master Data Item List'!$D$3:$F$585,2,0)),"")</f>
        <v>ServiceRequestID</v>
      </c>
      <c r="G201" t="str">
        <f>IFERROR(IF($C201=0,VLOOKUP(CONCATENATE($A201,"_",G$1),'Master Data Item List'!$D$3:$F$585,2,0),VLOOKUP(CONCATENATE(RIGHT($A201,3),"_",G$1),'Master Data Item List'!$D$3:$F$585,2,0)),"")</f>
        <v>ServiceRequestID</v>
      </c>
      <c r="H201" t="str">
        <f>IFERROR(IF($C201=0,VLOOKUP(CONCATENATE($A201,"_",H$1),'Master Data Item List'!$D$3:$F$585,2,0),VLOOKUP(CONCATENATE(RIGHT($A201,3),"_",H$1),'Master Data Item List'!$D$3:$F$585,2,0)),"")</f>
        <v>ServiceRequestID</v>
      </c>
      <c r="I201" t="str">
        <f>IFERROR(IF($C201=0,VLOOKUP(CONCATENATE($A201,"_",I$1),'Master Data Item List'!$D$3:$F$585,2,0),VLOOKUP(CONCATENATE(RIGHT($A201,3),"_",I$1),'Master Data Item List'!$D$3:$F$585,2,0)),"")</f>
        <v>ServiceRequestID</v>
      </c>
      <c r="J201" t="str">
        <f>IFERROR(IF($C201=0,VLOOKUP(CONCATENATE($A201,"_",J$1),'Master Data Item List'!$D$3:$F$585,2,0),VLOOKUP(CONCATENATE(RIGHT($A201,3),"_",J$1),'Master Data Item List'!$D$3:$F$585,2,0)),"")</f>
        <v>ServiceRequestID</v>
      </c>
      <c r="K201" t="str">
        <f>IFERROR(IF($C201=0,VLOOKUP(CONCATENATE($A201,"_",K$1),'Master Data Item List'!$D$3:$F$585,2,0),VLOOKUP(CONCATENATE(RIGHT($A201,3),"_",K$1),'Master Data Item List'!$D$3:$F$585,2,0)),"")</f>
        <v>ServiceRequestID</v>
      </c>
      <c r="L201" t="str">
        <f>IFERROR(IF($C201=0,VLOOKUP(CONCATENATE($A201,"_",L$1),'Master Data Item List'!$D$3:$F$585,2,0),VLOOKUP(CONCATENATE(RIGHT($A201,3),"_",L$1),'Master Data Item List'!$D$3:$F$585,2,0)),"")</f>
        <v>ServiceRequestID</v>
      </c>
      <c r="M201" t="str">
        <f>IFERROR(IF($C201=0,VLOOKUP(CONCATENATE($A201,"_",M$1),'Master Data Item List'!$D$3:$F$585,2,0),VLOOKUP(CONCATENATE(RIGHT($A201,3),"_",M$1),'Master Data Item List'!$D$3:$F$585,2,0)),"")</f>
        <v>ServiceRequestID</v>
      </c>
      <c r="N201" t="str">
        <f>IFERROR(IF($C201=0,VLOOKUP(CONCATENATE($A201,"_",N$1),'Master Data Item List'!$D$3:$F$585,2,0),VLOOKUP(CONCATENATE(RIGHT($A201,3),"_",N$1),'Master Data Item List'!$D$3:$F$585,2,0)),"")</f>
        <v/>
      </c>
      <c r="O201" t="str">
        <f>IFERROR(IF($C201=0,VLOOKUP(CONCATENATE($A201,"_",O$1),'Master Data Item List'!$D$3:$F$585,2,0),VLOOKUP(CONCATENATE(RIGHT($A201,3),"_",O$1),'Master Data Item List'!$D$3:$F$585,2,0)),"")</f>
        <v/>
      </c>
      <c r="P201" t="str">
        <f>IFERROR(IF($C201=0,VLOOKUP(CONCATENATE($A201,"_",P$1),'Master Data Item List'!$D$3:$F$585,2,0),VLOOKUP(CONCATENATE(RIGHT($A201,3),"_",P$1),'Master Data Item List'!$D$3:$F$585,2,0)),"")</f>
        <v/>
      </c>
      <c r="Q201" t="str">
        <f>IFERROR(IF($C201=0,VLOOKUP(CONCATENATE($A201,"_",Q$1),'Master Data Item List'!$D$3:$F$585,2,0),VLOOKUP(CONCATENATE(RIGHT($A201,3),"_",Q$1),'Master Data Item List'!$D$3:$F$585,2,0)),"")</f>
        <v/>
      </c>
      <c r="R201" t="str">
        <f>IFERROR(IF($C201=0,VLOOKUP(CONCATENATE($A201,"_",R$1),'Master Data Item List'!$D$3:$F$585,2,0),VLOOKUP(CONCATENATE(RIGHT($A201,3),"_",R$1),'Master Data Item List'!$D$3:$F$585,2,0)),"")</f>
        <v/>
      </c>
    </row>
    <row r="202" spans="1:18">
      <c r="A202" t="s">
        <v>1567</v>
      </c>
      <c r="B202" t="str">
        <f t="shared" si="4"/>
        <v>CYP609CodedAssessmentReferral</v>
      </c>
      <c r="C202">
        <f t="shared" si="5"/>
        <v>1</v>
      </c>
      <c r="D202" t="str">
        <f>IFERROR(IF($C202=0,VLOOKUP(CONCATENATE($A202,"_",D$1),'Master Data Item List'!$D$3:$F$585,2,0),VLOOKUP(CONCATENATE(RIGHT($A202,3),"_",D$1),'Master Data Item List'!$D$3:$F$585,2,0)),"")</f>
        <v>SNOMED_ID</v>
      </c>
      <c r="E202" t="str">
        <f>IFERROR(IF($C202=0,VLOOKUP(CONCATENATE($A202,"_",E$1),'Master Data Item List'!$D$3:$F$585,2,0),VLOOKUP(CONCATENATE(RIGHT($A202,3),"_",E$1),'Master Data Item List'!$D$3:$F$585,2,0)),"")</f>
        <v>SNOMED_ID</v>
      </c>
      <c r="F202" t="str">
        <f>IFERROR(IF($C202=0,VLOOKUP(CONCATENATE($A202,"_",F$1),'Master Data Item List'!$D$3:$F$585,2,0),VLOOKUP(CONCATENATE(RIGHT($A202,3),"_",F$1),'Master Data Item List'!$D$3:$F$585,2,0)),"")</f>
        <v>SNOMED_ID</v>
      </c>
      <c r="G202" t="str">
        <f>IFERROR(IF($C202=0,VLOOKUP(CONCATENATE($A202,"_",G$1),'Master Data Item List'!$D$3:$F$585,2,0),VLOOKUP(CONCATENATE(RIGHT($A202,3),"_",G$1),'Master Data Item List'!$D$3:$F$585,2,0)),"")</f>
        <v/>
      </c>
      <c r="H202" t="str">
        <f>IFERROR(IF($C202=0,VLOOKUP(CONCATENATE($A202,"_",H$1),'Master Data Item List'!$D$3:$F$585,2,0),VLOOKUP(CONCATENATE(RIGHT($A202,3),"_",H$1),'Master Data Item List'!$D$3:$F$585,2,0)),"")</f>
        <v/>
      </c>
      <c r="I202" t="str">
        <f>IFERROR(IF($C202=0,VLOOKUP(CONCATENATE($A202,"_",I$1),'Master Data Item List'!$D$3:$F$585,2,0),VLOOKUP(CONCATENATE(RIGHT($A202,3),"_",I$1),'Master Data Item List'!$D$3:$F$585,2,0)),"")</f>
        <v/>
      </c>
      <c r="J202" t="str">
        <f>IFERROR(IF($C202=0,VLOOKUP(CONCATENATE($A202,"_",J$1),'Master Data Item List'!$D$3:$F$585,2,0),VLOOKUP(CONCATENATE(RIGHT($A202,3),"_",J$1),'Master Data Item List'!$D$3:$F$585,2,0)),"")</f>
        <v/>
      </c>
      <c r="K202" t="str">
        <f>IFERROR(IF($C202=0,VLOOKUP(CONCATENATE($A202,"_",K$1),'Master Data Item List'!$D$3:$F$585,2,0),VLOOKUP(CONCATENATE(RIGHT($A202,3),"_",K$1),'Master Data Item List'!$D$3:$F$585,2,0)),"")</f>
        <v/>
      </c>
      <c r="L202" t="str">
        <f>IFERROR(IF($C202=0,VLOOKUP(CONCATENATE($A202,"_",L$1),'Master Data Item List'!$D$3:$F$585,2,0),VLOOKUP(CONCATENATE(RIGHT($A202,3),"_",L$1),'Master Data Item List'!$D$3:$F$585,2,0)),"")</f>
        <v/>
      </c>
      <c r="M202" t="str">
        <f>IFERROR(IF($C202=0,VLOOKUP(CONCATENATE($A202,"_",M$1),'Master Data Item List'!$D$3:$F$585,2,0),VLOOKUP(CONCATENATE(RIGHT($A202,3),"_",M$1),'Master Data Item List'!$D$3:$F$585,2,0)),"")</f>
        <v/>
      </c>
      <c r="N202" t="str">
        <f>IFERROR(IF($C202=0,VLOOKUP(CONCATENATE($A202,"_",N$1),'Master Data Item List'!$D$3:$F$585,2,0),VLOOKUP(CONCATENATE(RIGHT($A202,3),"_",N$1),'Master Data Item List'!$D$3:$F$585,2,0)),"")</f>
        <v/>
      </c>
      <c r="O202" t="str">
        <f>IFERROR(IF($C202=0,VLOOKUP(CONCATENATE($A202,"_",O$1),'Master Data Item List'!$D$3:$F$585,2,0),VLOOKUP(CONCATENATE(RIGHT($A202,3),"_",O$1),'Master Data Item List'!$D$3:$F$585,2,0)),"")</f>
        <v/>
      </c>
      <c r="P202" t="str">
        <f>IFERROR(IF($C202=0,VLOOKUP(CONCATENATE($A202,"_",P$1),'Master Data Item List'!$D$3:$F$585,2,0),VLOOKUP(CONCATENATE(RIGHT($A202,3),"_",P$1),'Master Data Item List'!$D$3:$F$585,2,0)),"")</f>
        <v/>
      </c>
      <c r="Q202" t="str">
        <f>IFERROR(IF($C202=0,VLOOKUP(CONCATENATE($A202,"_",Q$1),'Master Data Item List'!$D$3:$F$585,2,0),VLOOKUP(CONCATENATE(RIGHT($A202,3),"_",Q$1),'Master Data Item List'!$D$3:$F$585,2,0)),"")</f>
        <v/>
      </c>
      <c r="R202" t="str">
        <f>IFERROR(IF($C202=0,VLOOKUP(CONCATENATE($A202,"_",R$1),'Master Data Item List'!$D$3:$F$585,2,0),VLOOKUP(CONCATENATE(RIGHT($A202,3),"_",R$1),'Master Data Item List'!$D$3:$F$585,2,0)),"")</f>
        <v/>
      </c>
    </row>
    <row r="203" spans="1:18">
      <c r="A203" t="s">
        <v>1568</v>
      </c>
      <c r="B203" t="str">
        <f t="shared" si="4"/>
        <v>CYP609CodedAssessmentReferral</v>
      </c>
      <c r="C203">
        <f t="shared" si="5"/>
        <v>1</v>
      </c>
      <c r="D203" t="str">
        <f>IFERROR(IF($C203=0,VLOOKUP(CONCATENATE($A203,"_",D$1),'Master Data Item List'!$D$3:$F$585,2,0),VLOOKUP(CONCATENATE(RIGHT($A203,3),"_",D$1),'Master Data Item List'!$D$3:$F$585,2,0)),"")</f>
        <v>Score</v>
      </c>
      <c r="E203" t="str">
        <f>IFERROR(IF($C203=0,VLOOKUP(CONCATENATE($A203,"_",E$1),'Master Data Item List'!$D$3:$F$585,2,0),VLOOKUP(CONCATENATE(RIGHT($A203,3),"_",E$1),'Master Data Item List'!$D$3:$F$585,2,0)),"")</f>
        <v>Score</v>
      </c>
      <c r="F203" t="str">
        <f>IFERROR(IF($C203=0,VLOOKUP(CONCATENATE($A203,"_",F$1),'Master Data Item List'!$D$3:$F$585,2,0),VLOOKUP(CONCATENATE(RIGHT($A203,3),"_",F$1),'Master Data Item List'!$D$3:$F$585,2,0)),"")</f>
        <v>Score</v>
      </c>
      <c r="G203" t="str">
        <f>IFERROR(IF($C203=0,VLOOKUP(CONCATENATE($A203,"_",G$1),'Master Data Item List'!$D$3:$F$585,2,0),VLOOKUP(CONCATENATE(RIGHT($A203,3),"_",G$1),'Master Data Item List'!$D$3:$F$585,2,0)),"")</f>
        <v/>
      </c>
      <c r="H203" t="str">
        <f>IFERROR(IF($C203=0,VLOOKUP(CONCATENATE($A203,"_",H$1),'Master Data Item List'!$D$3:$F$585,2,0),VLOOKUP(CONCATENATE(RIGHT($A203,3),"_",H$1),'Master Data Item List'!$D$3:$F$585,2,0)),"")</f>
        <v/>
      </c>
      <c r="I203" t="str">
        <f>IFERROR(IF($C203=0,VLOOKUP(CONCATENATE($A203,"_",I$1),'Master Data Item List'!$D$3:$F$585,2,0),VLOOKUP(CONCATENATE(RIGHT($A203,3),"_",I$1),'Master Data Item List'!$D$3:$F$585,2,0)),"")</f>
        <v/>
      </c>
      <c r="J203" t="str">
        <f>IFERROR(IF($C203=0,VLOOKUP(CONCATENATE($A203,"_",J$1),'Master Data Item List'!$D$3:$F$585,2,0),VLOOKUP(CONCATENATE(RIGHT($A203,3),"_",J$1),'Master Data Item List'!$D$3:$F$585,2,0)),"")</f>
        <v/>
      </c>
      <c r="K203" t="str">
        <f>IFERROR(IF($C203=0,VLOOKUP(CONCATENATE($A203,"_",K$1),'Master Data Item List'!$D$3:$F$585,2,0),VLOOKUP(CONCATENATE(RIGHT($A203,3),"_",K$1),'Master Data Item List'!$D$3:$F$585,2,0)),"")</f>
        <v/>
      </c>
      <c r="L203" t="str">
        <f>IFERROR(IF($C203=0,VLOOKUP(CONCATENATE($A203,"_",L$1),'Master Data Item List'!$D$3:$F$585,2,0),VLOOKUP(CONCATENATE(RIGHT($A203,3),"_",L$1),'Master Data Item List'!$D$3:$F$585,2,0)),"")</f>
        <v/>
      </c>
      <c r="M203" t="str">
        <f>IFERROR(IF($C203=0,VLOOKUP(CONCATENATE($A203,"_",M$1),'Master Data Item List'!$D$3:$F$585,2,0),VLOOKUP(CONCATENATE(RIGHT($A203,3),"_",M$1),'Master Data Item List'!$D$3:$F$585,2,0)),"")</f>
        <v/>
      </c>
      <c r="N203" t="str">
        <f>IFERROR(IF($C203=0,VLOOKUP(CONCATENATE($A203,"_",N$1),'Master Data Item List'!$D$3:$F$585,2,0),VLOOKUP(CONCATENATE(RIGHT($A203,3),"_",N$1),'Master Data Item List'!$D$3:$F$585,2,0)),"")</f>
        <v/>
      </c>
      <c r="O203" t="str">
        <f>IFERROR(IF($C203=0,VLOOKUP(CONCATENATE($A203,"_",O$1),'Master Data Item List'!$D$3:$F$585,2,0),VLOOKUP(CONCATENATE(RIGHT($A203,3),"_",O$1),'Master Data Item List'!$D$3:$F$585,2,0)),"")</f>
        <v/>
      </c>
      <c r="P203" t="str">
        <f>IFERROR(IF($C203=0,VLOOKUP(CONCATENATE($A203,"_",P$1),'Master Data Item List'!$D$3:$F$585,2,0),VLOOKUP(CONCATENATE(RIGHT($A203,3),"_",P$1),'Master Data Item List'!$D$3:$F$585,2,0)),"")</f>
        <v/>
      </c>
      <c r="Q203" t="str">
        <f>IFERROR(IF($C203=0,VLOOKUP(CONCATENATE($A203,"_",Q$1),'Master Data Item List'!$D$3:$F$585,2,0),VLOOKUP(CONCATENATE(RIGHT($A203,3),"_",Q$1),'Master Data Item List'!$D$3:$F$585,2,0)),"")</f>
        <v/>
      </c>
      <c r="R203" t="str">
        <f>IFERROR(IF($C203=0,VLOOKUP(CONCATENATE($A203,"_",R$1),'Master Data Item List'!$D$3:$F$585,2,0),VLOOKUP(CONCATENATE(RIGHT($A203,3),"_",R$1),'Master Data Item List'!$D$3:$F$585,2,0)),"")</f>
        <v/>
      </c>
    </row>
    <row r="204" spans="1:18">
      <c r="A204" t="s">
        <v>1569</v>
      </c>
      <c r="B204" t="str">
        <f t="shared" si="4"/>
        <v>CYP610BreastfeedingStatus</v>
      </c>
      <c r="C204">
        <f t="shared" si="5"/>
        <v>1</v>
      </c>
      <c r="D204" t="str">
        <f>IFERROR(IF($C204=0,VLOOKUP(CONCATENATE($A204,"_",D$1),'Master Data Item List'!$D$3:$F$585,2,0),VLOOKUP(CONCATENATE(RIGHT($A204,3),"_",D$1),'Master Data Item List'!$D$3:$F$585,2,0)),"")</f>
        <v>CareActivityID</v>
      </c>
      <c r="E204" t="str">
        <f>IFERROR(IF($C204=0,VLOOKUP(CONCATENATE($A204,"_",E$1),'Master Data Item List'!$D$3:$F$585,2,0),VLOOKUP(CONCATENATE(RIGHT($A204,3),"_",E$1),'Master Data Item List'!$D$3:$F$585,2,0)),"")</f>
        <v>CareActivityID</v>
      </c>
      <c r="F204" t="str">
        <f>IFERROR(IF($C204=0,VLOOKUP(CONCATENATE($A204,"_",F$1),'Master Data Item List'!$D$3:$F$585,2,0),VLOOKUP(CONCATENATE(RIGHT($A204,3),"_",F$1),'Master Data Item List'!$D$3:$F$585,2,0)),"")</f>
        <v>CareActivityID</v>
      </c>
      <c r="G204" t="str">
        <f>IFERROR(IF($C204=0,VLOOKUP(CONCATENATE($A204,"_",G$1),'Master Data Item List'!$D$3:$F$585,2,0),VLOOKUP(CONCATENATE(RIGHT($A204,3),"_",G$1),'Master Data Item List'!$D$3:$F$585,2,0)),"")</f>
        <v>CareActivityID</v>
      </c>
      <c r="H204" t="str">
        <f>IFERROR(IF($C204=0,VLOOKUP(CONCATENATE($A204,"_",H$1),'Master Data Item List'!$D$3:$F$585,2,0),VLOOKUP(CONCATENATE(RIGHT($A204,3),"_",H$1),'Master Data Item List'!$D$3:$F$585,2,0)),"")</f>
        <v/>
      </c>
      <c r="I204" t="str">
        <f>IFERROR(IF($C204=0,VLOOKUP(CONCATENATE($A204,"_",I$1),'Master Data Item List'!$D$3:$F$585,2,0),VLOOKUP(CONCATENATE(RIGHT($A204,3),"_",I$1),'Master Data Item List'!$D$3:$F$585,2,0)),"")</f>
        <v/>
      </c>
      <c r="J204" t="str">
        <f>IFERROR(IF($C204=0,VLOOKUP(CONCATENATE($A204,"_",J$1),'Master Data Item List'!$D$3:$F$585,2,0),VLOOKUP(CONCATENATE(RIGHT($A204,3),"_",J$1),'Master Data Item List'!$D$3:$F$585,2,0)),"")</f>
        <v/>
      </c>
      <c r="K204" t="str">
        <f>IFERROR(IF($C204=0,VLOOKUP(CONCATENATE($A204,"_",K$1),'Master Data Item List'!$D$3:$F$585,2,0),VLOOKUP(CONCATENATE(RIGHT($A204,3),"_",K$1),'Master Data Item List'!$D$3:$F$585,2,0)),"")</f>
        <v/>
      </c>
      <c r="L204" t="str">
        <f>IFERROR(IF($C204=0,VLOOKUP(CONCATENATE($A204,"_",L$1),'Master Data Item List'!$D$3:$F$585,2,0),VLOOKUP(CONCATENATE(RIGHT($A204,3),"_",L$1),'Master Data Item List'!$D$3:$F$585,2,0)),"")</f>
        <v/>
      </c>
      <c r="M204" t="str">
        <f>IFERROR(IF($C204=0,VLOOKUP(CONCATENATE($A204,"_",M$1),'Master Data Item List'!$D$3:$F$585,2,0),VLOOKUP(CONCATENATE(RIGHT($A204,3),"_",M$1),'Master Data Item List'!$D$3:$F$585,2,0)),"")</f>
        <v/>
      </c>
      <c r="N204" t="str">
        <f>IFERROR(IF($C204=0,VLOOKUP(CONCATENATE($A204,"_",N$1),'Master Data Item List'!$D$3:$F$585,2,0),VLOOKUP(CONCATENATE(RIGHT($A204,3),"_",N$1),'Master Data Item List'!$D$3:$F$585,2,0)),"")</f>
        <v/>
      </c>
      <c r="O204" t="str">
        <f>IFERROR(IF($C204=0,VLOOKUP(CONCATENATE($A204,"_",O$1),'Master Data Item List'!$D$3:$F$585,2,0),VLOOKUP(CONCATENATE(RIGHT($A204,3),"_",O$1),'Master Data Item List'!$D$3:$F$585,2,0)),"")</f>
        <v/>
      </c>
      <c r="P204" t="str">
        <f>IFERROR(IF($C204=0,VLOOKUP(CONCATENATE($A204,"_",P$1),'Master Data Item List'!$D$3:$F$585,2,0),VLOOKUP(CONCATENATE(RIGHT($A204,3),"_",P$1),'Master Data Item List'!$D$3:$F$585,2,0)),"")</f>
        <v/>
      </c>
      <c r="Q204" t="str">
        <f>IFERROR(IF($C204=0,VLOOKUP(CONCATENATE($A204,"_",Q$1),'Master Data Item List'!$D$3:$F$585,2,0),VLOOKUP(CONCATENATE(RIGHT($A204,3),"_",Q$1),'Master Data Item List'!$D$3:$F$585,2,0)),"")</f>
        <v/>
      </c>
      <c r="R204" t="str">
        <f>IFERROR(IF($C204=0,VLOOKUP(CONCATENATE($A204,"_",R$1),'Master Data Item List'!$D$3:$F$585,2,0),VLOOKUP(CONCATENATE(RIGHT($A204,3),"_",R$1),'Master Data Item List'!$D$3:$F$585,2,0)),"")</f>
        <v/>
      </c>
    </row>
    <row r="205" spans="1:18">
      <c r="A205" t="s">
        <v>1570</v>
      </c>
      <c r="B205" t="str">
        <f t="shared" si="4"/>
        <v>CYP610BreastfeedingStatus</v>
      </c>
      <c r="C205">
        <f t="shared" si="5"/>
        <v>0</v>
      </c>
      <c r="D205" t="str">
        <f>IFERROR(IF($C205=0,VLOOKUP(CONCATENATE($A205,"_",D$1),'Master Data Item List'!$D$3:$F$585,2,0),VLOOKUP(CONCATENATE(RIGHT($A205,3),"_",D$1),'Master Data Item List'!$D$3:$F$585,2,0)),"")</f>
        <v>BreastFeedingStatus</v>
      </c>
      <c r="E205" t="str">
        <f>IFERROR(IF($C205=0,VLOOKUP(CONCATENATE($A205,"_",E$1),'Master Data Item List'!$D$3:$F$585,2,0),VLOOKUP(CONCATENATE(RIGHT($A205,3),"_",E$1),'Master Data Item List'!$D$3:$F$585,2,0)),"")</f>
        <v/>
      </c>
      <c r="F205" t="str">
        <f>IFERROR(IF($C205=0,VLOOKUP(CONCATENATE($A205,"_",F$1),'Master Data Item List'!$D$3:$F$585,2,0),VLOOKUP(CONCATENATE(RIGHT($A205,3),"_",F$1),'Master Data Item List'!$D$3:$F$585,2,0)),"")</f>
        <v/>
      </c>
      <c r="G205" t="str">
        <f>IFERROR(IF($C205=0,VLOOKUP(CONCATENATE($A205,"_",G$1),'Master Data Item List'!$D$3:$F$585,2,0),VLOOKUP(CONCATENATE(RIGHT($A205,3),"_",G$1),'Master Data Item List'!$D$3:$F$585,2,0)),"")</f>
        <v/>
      </c>
      <c r="H205" t="str">
        <f>IFERROR(IF($C205=0,VLOOKUP(CONCATENATE($A205,"_",H$1),'Master Data Item List'!$D$3:$F$585,2,0),VLOOKUP(CONCATENATE(RIGHT($A205,3),"_",H$1),'Master Data Item List'!$D$3:$F$585,2,0)),"")</f>
        <v/>
      </c>
      <c r="I205" t="str">
        <f>IFERROR(IF($C205=0,VLOOKUP(CONCATENATE($A205,"_",I$1),'Master Data Item List'!$D$3:$F$585,2,0),VLOOKUP(CONCATENATE(RIGHT($A205,3),"_",I$1),'Master Data Item List'!$D$3:$F$585,2,0)),"")</f>
        <v/>
      </c>
      <c r="J205" t="str">
        <f>IFERROR(IF($C205=0,VLOOKUP(CONCATENATE($A205,"_",J$1),'Master Data Item List'!$D$3:$F$585,2,0),VLOOKUP(CONCATENATE(RIGHT($A205,3),"_",J$1),'Master Data Item List'!$D$3:$F$585,2,0)),"")</f>
        <v/>
      </c>
      <c r="K205" t="str">
        <f>IFERROR(IF($C205=0,VLOOKUP(CONCATENATE($A205,"_",K$1),'Master Data Item List'!$D$3:$F$585,2,0),VLOOKUP(CONCATENATE(RIGHT($A205,3),"_",K$1),'Master Data Item List'!$D$3:$F$585,2,0)),"")</f>
        <v/>
      </c>
      <c r="L205" t="str">
        <f>IFERROR(IF($C205=0,VLOOKUP(CONCATENATE($A205,"_",L$1),'Master Data Item List'!$D$3:$F$585,2,0),VLOOKUP(CONCATENATE(RIGHT($A205,3),"_",L$1),'Master Data Item List'!$D$3:$F$585,2,0)),"")</f>
        <v/>
      </c>
      <c r="M205" t="str">
        <f>IFERROR(IF($C205=0,VLOOKUP(CONCATENATE($A205,"_",M$1),'Master Data Item List'!$D$3:$F$585,2,0),VLOOKUP(CONCATENATE(RIGHT($A205,3),"_",M$1),'Master Data Item List'!$D$3:$F$585,2,0)),"")</f>
        <v/>
      </c>
      <c r="N205" t="str">
        <f>IFERROR(IF($C205=0,VLOOKUP(CONCATENATE($A205,"_",N$1),'Master Data Item List'!$D$3:$F$585,2,0),VLOOKUP(CONCATENATE(RIGHT($A205,3),"_",N$1),'Master Data Item List'!$D$3:$F$585,2,0)),"")</f>
        <v/>
      </c>
      <c r="O205" t="str">
        <f>IFERROR(IF($C205=0,VLOOKUP(CONCATENATE($A205,"_",O$1),'Master Data Item List'!$D$3:$F$585,2,0),VLOOKUP(CONCATENATE(RIGHT($A205,3),"_",O$1),'Master Data Item List'!$D$3:$F$585,2,0)),"")</f>
        <v/>
      </c>
      <c r="P205" t="str">
        <f>IFERROR(IF($C205=0,VLOOKUP(CONCATENATE($A205,"_",P$1),'Master Data Item List'!$D$3:$F$585,2,0),VLOOKUP(CONCATENATE(RIGHT($A205,3),"_",P$1),'Master Data Item List'!$D$3:$F$585,2,0)),"")</f>
        <v/>
      </c>
      <c r="Q205" t="str">
        <f>IFERROR(IF($C205=0,VLOOKUP(CONCATENATE($A205,"_",Q$1),'Master Data Item List'!$D$3:$F$585,2,0),VLOOKUP(CONCATENATE(RIGHT($A205,3),"_",Q$1),'Master Data Item List'!$D$3:$F$585,2,0)),"")</f>
        <v/>
      </c>
      <c r="R205" t="str">
        <f>IFERROR(IF($C205=0,VLOOKUP(CONCATENATE($A205,"_",R$1),'Master Data Item List'!$D$3:$F$585,2,0),VLOOKUP(CONCATENATE(RIGHT($A205,3),"_",R$1),'Master Data Item List'!$D$3:$F$585,2,0)),"")</f>
        <v/>
      </c>
    </row>
    <row r="206" spans="1:18">
      <c r="A206" t="s">
        <v>1571</v>
      </c>
      <c r="B206" t="str">
        <f t="shared" si="4"/>
        <v>CYP611Obs</v>
      </c>
      <c r="C206">
        <f t="shared" si="5"/>
        <v>1</v>
      </c>
      <c r="D206" t="str">
        <f>IFERROR(IF($C206=0,VLOOKUP(CONCATENATE($A206,"_",D$1),'Master Data Item List'!$D$3:$F$585,2,0),VLOOKUP(CONCATENATE(RIGHT($A206,3),"_",D$1),'Master Data Item List'!$D$3:$F$585,2,0)),"")</f>
        <v>CareActivityID</v>
      </c>
      <c r="E206" t="str">
        <f>IFERROR(IF($C206=0,VLOOKUP(CONCATENATE($A206,"_",E$1),'Master Data Item List'!$D$3:$F$585,2,0),VLOOKUP(CONCATENATE(RIGHT($A206,3),"_",E$1),'Master Data Item List'!$D$3:$F$585,2,0)),"")</f>
        <v>CareActivityID</v>
      </c>
      <c r="F206" t="str">
        <f>IFERROR(IF($C206=0,VLOOKUP(CONCATENATE($A206,"_",F$1),'Master Data Item List'!$D$3:$F$585,2,0),VLOOKUP(CONCATENATE(RIGHT($A206,3),"_",F$1),'Master Data Item List'!$D$3:$F$585,2,0)),"")</f>
        <v>CareActivityID</v>
      </c>
      <c r="G206" t="str">
        <f>IFERROR(IF($C206=0,VLOOKUP(CONCATENATE($A206,"_",G$1),'Master Data Item List'!$D$3:$F$585,2,0),VLOOKUP(CONCATENATE(RIGHT($A206,3),"_",G$1),'Master Data Item List'!$D$3:$F$585,2,0)),"")</f>
        <v>CareActivityID</v>
      </c>
      <c r="H206" t="str">
        <f>IFERROR(IF($C206=0,VLOOKUP(CONCATENATE($A206,"_",H$1),'Master Data Item List'!$D$3:$F$585,2,0),VLOOKUP(CONCATENATE(RIGHT($A206,3),"_",H$1),'Master Data Item List'!$D$3:$F$585,2,0)),"")</f>
        <v/>
      </c>
      <c r="I206" t="str">
        <f>IFERROR(IF($C206=0,VLOOKUP(CONCATENATE($A206,"_",I$1),'Master Data Item List'!$D$3:$F$585,2,0),VLOOKUP(CONCATENATE(RIGHT($A206,3),"_",I$1),'Master Data Item List'!$D$3:$F$585,2,0)),"")</f>
        <v/>
      </c>
      <c r="J206" t="str">
        <f>IFERROR(IF($C206=0,VLOOKUP(CONCATENATE($A206,"_",J$1),'Master Data Item List'!$D$3:$F$585,2,0),VLOOKUP(CONCATENATE(RIGHT($A206,3),"_",J$1),'Master Data Item List'!$D$3:$F$585,2,0)),"")</f>
        <v/>
      </c>
      <c r="K206" t="str">
        <f>IFERROR(IF($C206=0,VLOOKUP(CONCATENATE($A206,"_",K$1),'Master Data Item List'!$D$3:$F$585,2,0),VLOOKUP(CONCATENATE(RIGHT($A206,3),"_",K$1),'Master Data Item List'!$D$3:$F$585,2,0)),"")</f>
        <v/>
      </c>
      <c r="L206" t="str">
        <f>IFERROR(IF($C206=0,VLOOKUP(CONCATENATE($A206,"_",L$1),'Master Data Item List'!$D$3:$F$585,2,0),VLOOKUP(CONCATENATE(RIGHT($A206,3),"_",L$1),'Master Data Item List'!$D$3:$F$585,2,0)),"")</f>
        <v/>
      </c>
      <c r="M206" t="str">
        <f>IFERROR(IF($C206=0,VLOOKUP(CONCATENATE($A206,"_",M$1),'Master Data Item List'!$D$3:$F$585,2,0),VLOOKUP(CONCATENATE(RIGHT($A206,3),"_",M$1),'Master Data Item List'!$D$3:$F$585,2,0)),"")</f>
        <v/>
      </c>
      <c r="N206" t="str">
        <f>IFERROR(IF($C206=0,VLOOKUP(CONCATENATE($A206,"_",N$1),'Master Data Item List'!$D$3:$F$585,2,0),VLOOKUP(CONCATENATE(RIGHT($A206,3),"_",N$1),'Master Data Item List'!$D$3:$F$585,2,0)),"")</f>
        <v/>
      </c>
      <c r="O206" t="str">
        <f>IFERROR(IF($C206=0,VLOOKUP(CONCATENATE($A206,"_",O$1),'Master Data Item List'!$D$3:$F$585,2,0),VLOOKUP(CONCATENATE(RIGHT($A206,3),"_",O$1),'Master Data Item List'!$D$3:$F$585,2,0)),"")</f>
        <v/>
      </c>
      <c r="P206" t="str">
        <f>IFERROR(IF($C206=0,VLOOKUP(CONCATENATE($A206,"_",P$1),'Master Data Item List'!$D$3:$F$585,2,0),VLOOKUP(CONCATENATE(RIGHT($A206,3),"_",P$1),'Master Data Item List'!$D$3:$F$585,2,0)),"")</f>
        <v/>
      </c>
      <c r="Q206" t="str">
        <f>IFERROR(IF($C206=0,VLOOKUP(CONCATENATE($A206,"_",Q$1),'Master Data Item List'!$D$3:$F$585,2,0),VLOOKUP(CONCATENATE(RIGHT($A206,3),"_",Q$1),'Master Data Item List'!$D$3:$F$585,2,0)),"")</f>
        <v/>
      </c>
      <c r="R206" t="str">
        <f>IFERROR(IF($C206=0,VLOOKUP(CONCATENATE($A206,"_",R$1),'Master Data Item List'!$D$3:$F$585,2,0),VLOOKUP(CONCATENATE(RIGHT($A206,3),"_",R$1),'Master Data Item List'!$D$3:$F$585,2,0)),"")</f>
        <v/>
      </c>
    </row>
    <row r="207" spans="1:18">
      <c r="A207" t="s">
        <v>1572</v>
      </c>
      <c r="B207" t="str">
        <f t="shared" si="4"/>
        <v>CYP611Obs</v>
      </c>
      <c r="C207">
        <f t="shared" si="5"/>
        <v>0</v>
      </c>
      <c r="D207" t="str">
        <f>IFERROR(IF($C207=0,VLOOKUP(CONCATENATE($A207,"_",D$1),'Master Data Item List'!$D$3:$F$585,2,0),VLOOKUP(CONCATENATE(RIGHT($A207,3),"_",D$1),'Master Data Item List'!$D$3:$F$585,2,0)),"")</f>
        <v>Weight</v>
      </c>
      <c r="E207" t="str">
        <f>IFERROR(IF($C207=0,VLOOKUP(CONCATENATE($A207,"_",E$1),'Master Data Item List'!$D$3:$F$585,2,0),VLOOKUP(CONCATENATE(RIGHT($A207,3),"_",E$1),'Master Data Item List'!$D$3:$F$585,2,0)),"")</f>
        <v/>
      </c>
      <c r="F207" t="str">
        <f>IFERROR(IF($C207=0,VLOOKUP(CONCATENATE($A207,"_",F$1),'Master Data Item List'!$D$3:$F$585,2,0),VLOOKUP(CONCATENATE(RIGHT($A207,3),"_",F$1),'Master Data Item List'!$D$3:$F$585,2,0)),"")</f>
        <v/>
      </c>
      <c r="G207" t="str">
        <f>IFERROR(IF($C207=0,VLOOKUP(CONCATENATE($A207,"_",G$1),'Master Data Item List'!$D$3:$F$585,2,0),VLOOKUP(CONCATENATE(RIGHT($A207,3),"_",G$1),'Master Data Item List'!$D$3:$F$585,2,0)),"")</f>
        <v/>
      </c>
      <c r="H207" t="str">
        <f>IFERROR(IF($C207=0,VLOOKUP(CONCATENATE($A207,"_",H$1),'Master Data Item List'!$D$3:$F$585,2,0),VLOOKUP(CONCATENATE(RIGHT($A207,3),"_",H$1),'Master Data Item List'!$D$3:$F$585,2,0)),"")</f>
        <v/>
      </c>
      <c r="I207" t="str">
        <f>IFERROR(IF($C207=0,VLOOKUP(CONCATENATE($A207,"_",I$1),'Master Data Item List'!$D$3:$F$585,2,0),VLOOKUP(CONCATENATE(RIGHT($A207,3),"_",I$1),'Master Data Item List'!$D$3:$F$585,2,0)),"")</f>
        <v/>
      </c>
      <c r="J207" t="str">
        <f>IFERROR(IF($C207=0,VLOOKUP(CONCATENATE($A207,"_",J$1),'Master Data Item List'!$D$3:$F$585,2,0),VLOOKUP(CONCATENATE(RIGHT($A207,3),"_",J$1),'Master Data Item List'!$D$3:$F$585,2,0)),"")</f>
        <v/>
      </c>
      <c r="K207" t="str">
        <f>IFERROR(IF($C207=0,VLOOKUP(CONCATENATE($A207,"_",K$1),'Master Data Item List'!$D$3:$F$585,2,0),VLOOKUP(CONCATENATE(RIGHT($A207,3),"_",K$1),'Master Data Item List'!$D$3:$F$585,2,0)),"")</f>
        <v/>
      </c>
      <c r="L207" t="str">
        <f>IFERROR(IF($C207=0,VLOOKUP(CONCATENATE($A207,"_",L$1),'Master Data Item List'!$D$3:$F$585,2,0),VLOOKUP(CONCATENATE(RIGHT($A207,3),"_",L$1),'Master Data Item List'!$D$3:$F$585,2,0)),"")</f>
        <v/>
      </c>
      <c r="M207" t="str">
        <f>IFERROR(IF($C207=0,VLOOKUP(CONCATENATE($A207,"_",M$1),'Master Data Item List'!$D$3:$F$585,2,0),VLOOKUP(CONCATENATE(RIGHT($A207,3),"_",M$1),'Master Data Item List'!$D$3:$F$585,2,0)),"")</f>
        <v/>
      </c>
      <c r="N207" t="str">
        <f>IFERROR(IF($C207=0,VLOOKUP(CONCATENATE($A207,"_",N$1),'Master Data Item List'!$D$3:$F$585,2,0),VLOOKUP(CONCATENATE(RIGHT($A207,3),"_",N$1),'Master Data Item List'!$D$3:$F$585,2,0)),"")</f>
        <v/>
      </c>
      <c r="O207" t="str">
        <f>IFERROR(IF($C207=0,VLOOKUP(CONCATENATE($A207,"_",O$1),'Master Data Item List'!$D$3:$F$585,2,0),VLOOKUP(CONCATENATE(RIGHT($A207,3),"_",O$1),'Master Data Item List'!$D$3:$F$585,2,0)),"")</f>
        <v/>
      </c>
      <c r="P207" t="str">
        <f>IFERROR(IF($C207=0,VLOOKUP(CONCATENATE($A207,"_",P$1),'Master Data Item List'!$D$3:$F$585,2,0),VLOOKUP(CONCATENATE(RIGHT($A207,3),"_",P$1),'Master Data Item List'!$D$3:$F$585,2,0)),"")</f>
        <v/>
      </c>
      <c r="Q207" t="str">
        <f>IFERROR(IF($C207=0,VLOOKUP(CONCATENATE($A207,"_",Q$1),'Master Data Item List'!$D$3:$F$585,2,0),VLOOKUP(CONCATENATE(RIGHT($A207,3),"_",Q$1),'Master Data Item List'!$D$3:$F$585,2,0)),"")</f>
        <v/>
      </c>
      <c r="R207" t="str">
        <f>IFERROR(IF($C207=0,VLOOKUP(CONCATENATE($A207,"_",R$1),'Master Data Item List'!$D$3:$F$585,2,0),VLOOKUP(CONCATENATE(RIGHT($A207,3),"_",R$1),'Master Data Item List'!$D$3:$F$585,2,0)),"")</f>
        <v/>
      </c>
    </row>
    <row r="208" spans="1:18">
      <c r="A208" t="s">
        <v>1573</v>
      </c>
      <c r="B208" t="str">
        <f t="shared" si="4"/>
        <v>CYP611Obs</v>
      </c>
      <c r="C208">
        <f t="shared" si="5"/>
        <v>0</v>
      </c>
      <c r="D208" t="str">
        <f>IFERROR(IF($C208=0,VLOOKUP(CONCATENATE($A208,"_",D$1),'Master Data Item List'!$D$3:$F$585,2,0),VLOOKUP(CONCATENATE(RIGHT($A208,3),"_",D$1),'Master Data Item List'!$D$3:$F$585,2,0)),"")</f>
        <v>Height</v>
      </c>
      <c r="E208" t="str">
        <f>IFERROR(IF($C208=0,VLOOKUP(CONCATENATE($A208,"_",E$1),'Master Data Item List'!$D$3:$F$585,2,0),VLOOKUP(CONCATENATE(RIGHT($A208,3),"_",E$1),'Master Data Item List'!$D$3:$F$585,2,0)),"")</f>
        <v/>
      </c>
      <c r="F208" t="str">
        <f>IFERROR(IF($C208=0,VLOOKUP(CONCATENATE($A208,"_",F$1),'Master Data Item List'!$D$3:$F$585,2,0),VLOOKUP(CONCATENATE(RIGHT($A208,3),"_",F$1),'Master Data Item List'!$D$3:$F$585,2,0)),"")</f>
        <v/>
      </c>
      <c r="G208" t="str">
        <f>IFERROR(IF($C208=0,VLOOKUP(CONCATENATE($A208,"_",G$1),'Master Data Item List'!$D$3:$F$585,2,0),VLOOKUP(CONCATENATE(RIGHT($A208,3),"_",G$1),'Master Data Item List'!$D$3:$F$585,2,0)),"")</f>
        <v/>
      </c>
      <c r="H208" t="str">
        <f>IFERROR(IF($C208=0,VLOOKUP(CONCATENATE($A208,"_",H$1),'Master Data Item List'!$D$3:$F$585,2,0),VLOOKUP(CONCATENATE(RIGHT($A208,3),"_",H$1),'Master Data Item List'!$D$3:$F$585,2,0)),"")</f>
        <v/>
      </c>
      <c r="I208" t="str">
        <f>IFERROR(IF($C208=0,VLOOKUP(CONCATENATE($A208,"_",I$1),'Master Data Item List'!$D$3:$F$585,2,0),VLOOKUP(CONCATENATE(RIGHT($A208,3),"_",I$1),'Master Data Item List'!$D$3:$F$585,2,0)),"")</f>
        <v/>
      </c>
      <c r="J208" t="str">
        <f>IFERROR(IF($C208=0,VLOOKUP(CONCATENATE($A208,"_",J$1),'Master Data Item List'!$D$3:$F$585,2,0),VLOOKUP(CONCATENATE(RIGHT($A208,3),"_",J$1),'Master Data Item List'!$D$3:$F$585,2,0)),"")</f>
        <v/>
      </c>
      <c r="K208" t="str">
        <f>IFERROR(IF($C208=0,VLOOKUP(CONCATENATE($A208,"_",K$1),'Master Data Item List'!$D$3:$F$585,2,0),VLOOKUP(CONCATENATE(RIGHT($A208,3),"_",K$1),'Master Data Item List'!$D$3:$F$585,2,0)),"")</f>
        <v/>
      </c>
      <c r="L208" t="str">
        <f>IFERROR(IF($C208=0,VLOOKUP(CONCATENATE($A208,"_",L$1),'Master Data Item List'!$D$3:$F$585,2,0),VLOOKUP(CONCATENATE(RIGHT($A208,3),"_",L$1),'Master Data Item List'!$D$3:$F$585,2,0)),"")</f>
        <v/>
      </c>
      <c r="M208" t="str">
        <f>IFERROR(IF($C208=0,VLOOKUP(CONCATENATE($A208,"_",M$1),'Master Data Item List'!$D$3:$F$585,2,0),VLOOKUP(CONCATENATE(RIGHT($A208,3),"_",M$1),'Master Data Item List'!$D$3:$F$585,2,0)),"")</f>
        <v/>
      </c>
      <c r="N208" t="str">
        <f>IFERROR(IF($C208=0,VLOOKUP(CONCATENATE($A208,"_",N$1),'Master Data Item List'!$D$3:$F$585,2,0),VLOOKUP(CONCATENATE(RIGHT($A208,3),"_",N$1),'Master Data Item List'!$D$3:$F$585,2,0)),"")</f>
        <v/>
      </c>
      <c r="O208" t="str">
        <f>IFERROR(IF($C208=0,VLOOKUP(CONCATENATE($A208,"_",O$1),'Master Data Item List'!$D$3:$F$585,2,0),VLOOKUP(CONCATENATE(RIGHT($A208,3),"_",O$1),'Master Data Item List'!$D$3:$F$585,2,0)),"")</f>
        <v/>
      </c>
      <c r="P208" t="str">
        <f>IFERROR(IF($C208=0,VLOOKUP(CONCATENATE($A208,"_",P$1),'Master Data Item List'!$D$3:$F$585,2,0),VLOOKUP(CONCATENATE(RIGHT($A208,3),"_",P$1),'Master Data Item List'!$D$3:$F$585,2,0)),"")</f>
        <v/>
      </c>
      <c r="Q208" t="str">
        <f>IFERROR(IF($C208=0,VLOOKUP(CONCATENATE($A208,"_",Q$1),'Master Data Item List'!$D$3:$F$585,2,0),VLOOKUP(CONCATENATE(RIGHT($A208,3),"_",Q$1),'Master Data Item List'!$D$3:$F$585,2,0)),"")</f>
        <v/>
      </c>
      <c r="R208" t="str">
        <f>IFERROR(IF($C208=0,VLOOKUP(CONCATENATE($A208,"_",R$1),'Master Data Item List'!$D$3:$F$585,2,0),VLOOKUP(CONCATENATE(RIGHT($A208,3),"_",R$1),'Master Data Item List'!$D$3:$F$585,2,0)),"")</f>
        <v/>
      </c>
    </row>
    <row r="209" spans="1:18">
      <c r="A209" t="s">
        <v>1574</v>
      </c>
      <c r="B209" t="str">
        <f t="shared" si="4"/>
        <v>CYP611Obs</v>
      </c>
      <c r="C209">
        <f t="shared" si="5"/>
        <v>0</v>
      </c>
      <c r="D209" t="str">
        <f>IFERROR(IF($C209=0,VLOOKUP(CONCATENATE($A209,"_",D$1),'Master Data Item List'!$D$3:$F$585,2,0),VLOOKUP(CONCATENATE(RIGHT($A209,3),"_",D$1),'Master Data Item List'!$D$3:$F$585,2,0)),"")</f>
        <v>Length</v>
      </c>
      <c r="E209" t="str">
        <f>IFERROR(IF($C209=0,VLOOKUP(CONCATENATE($A209,"_",E$1),'Master Data Item List'!$D$3:$F$585,2,0),VLOOKUP(CONCATENATE(RIGHT($A209,3),"_",E$1),'Master Data Item List'!$D$3:$F$585,2,0)),"")</f>
        <v/>
      </c>
      <c r="F209" t="str">
        <f>IFERROR(IF($C209=0,VLOOKUP(CONCATENATE($A209,"_",F$1),'Master Data Item List'!$D$3:$F$585,2,0),VLOOKUP(CONCATENATE(RIGHT($A209,3),"_",F$1),'Master Data Item List'!$D$3:$F$585,2,0)),"")</f>
        <v/>
      </c>
      <c r="G209" t="str">
        <f>IFERROR(IF($C209=0,VLOOKUP(CONCATENATE($A209,"_",G$1),'Master Data Item List'!$D$3:$F$585,2,0),VLOOKUP(CONCATENATE(RIGHT($A209,3),"_",G$1),'Master Data Item List'!$D$3:$F$585,2,0)),"")</f>
        <v/>
      </c>
      <c r="H209" t="str">
        <f>IFERROR(IF($C209=0,VLOOKUP(CONCATENATE($A209,"_",H$1),'Master Data Item List'!$D$3:$F$585,2,0),VLOOKUP(CONCATENATE(RIGHT($A209,3),"_",H$1),'Master Data Item List'!$D$3:$F$585,2,0)),"")</f>
        <v/>
      </c>
      <c r="I209" t="str">
        <f>IFERROR(IF($C209=0,VLOOKUP(CONCATENATE($A209,"_",I$1),'Master Data Item List'!$D$3:$F$585,2,0),VLOOKUP(CONCATENATE(RIGHT($A209,3),"_",I$1),'Master Data Item List'!$D$3:$F$585,2,0)),"")</f>
        <v/>
      </c>
      <c r="J209" t="str">
        <f>IFERROR(IF($C209=0,VLOOKUP(CONCATENATE($A209,"_",J$1),'Master Data Item List'!$D$3:$F$585,2,0),VLOOKUP(CONCATENATE(RIGHT($A209,3),"_",J$1),'Master Data Item List'!$D$3:$F$585,2,0)),"")</f>
        <v/>
      </c>
      <c r="K209" t="str">
        <f>IFERROR(IF($C209=0,VLOOKUP(CONCATENATE($A209,"_",K$1),'Master Data Item List'!$D$3:$F$585,2,0),VLOOKUP(CONCATENATE(RIGHT($A209,3),"_",K$1),'Master Data Item List'!$D$3:$F$585,2,0)),"")</f>
        <v/>
      </c>
      <c r="L209" t="str">
        <f>IFERROR(IF($C209=0,VLOOKUP(CONCATENATE($A209,"_",L$1),'Master Data Item List'!$D$3:$F$585,2,0),VLOOKUP(CONCATENATE(RIGHT($A209,3),"_",L$1),'Master Data Item List'!$D$3:$F$585,2,0)),"")</f>
        <v/>
      </c>
      <c r="M209" t="str">
        <f>IFERROR(IF($C209=0,VLOOKUP(CONCATENATE($A209,"_",M$1),'Master Data Item List'!$D$3:$F$585,2,0),VLOOKUP(CONCATENATE(RIGHT($A209,3),"_",M$1),'Master Data Item List'!$D$3:$F$585,2,0)),"")</f>
        <v/>
      </c>
      <c r="N209" t="str">
        <f>IFERROR(IF($C209=0,VLOOKUP(CONCATENATE($A209,"_",N$1),'Master Data Item List'!$D$3:$F$585,2,0),VLOOKUP(CONCATENATE(RIGHT($A209,3),"_",N$1),'Master Data Item List'!$D$3:$F$585,2,0)),"")</f>
        <v/>
      </c>
      <c r="O209" t="str">
        <f>IFERROR(IF($C209=0,VLOOKUP(CONCATENATE($A209,"_",O$1),'Master Data Item List'!$D$3:$F$585,2,0),VLOOKUP(CONCATENATE(RIGHT($A209,3),"_",O$1),'Master Data Item List'!$D$3:$F$585,2,0)),"")</f>
        <v/>
      </c>
      <c r="P209" t="str">
        <f>IFERROR(IF($C209=0,VLOOKUP(CONCATENATE($A209,"_",P$1),'Master Data Item List'!$D$3:$F$585,2,0),VLOOKUP(CONCATENATE(RIGHT($A209,3),"_",P$1),'Master Data Item List'!$D$3:$F$585,2,0)),"")</f>
        <v/>
      </c>
      <c r="Q209" t="str">
        <f>IFERROR(IF($C209=0,VLOOKUP(CONCATENATE($A209,"_",Q$1),'Master Data Item List'!$D$3:$F$585,2,0),VLOOKUP(CONCATENATE(RIGHT($A209,3),"_",Q$1),'Master Data Item List'!$D$3:$F$585,2,0)),"")</f>
        <v/>
      </c>
      <c r="R209" t="str">
        <f>IFERROR(IF($C209=0,VLOOKUP(CONCATENATE($A209,"_",R$1),'Master Data Item List'!$D$3:$F$585,2,0),VLOOKUP(CONCATENATE(RIGHT($A209,3),"_",R$1),'Master Data Item List'!$D$3:$F$585,2,0)),"")</f>
        <v/>
      </c>
    </row>
    <row r="210" spans="1:18">
      <c r="A210" t="s">
        <v>1575</v>
      </c>
      <c r="B210" t="str">
        <f t="shared" si="4"/>
        <v>CYP612CodedAssessmentContact</v>
      </c>
      <c r="C210">
        <f t="shared" si="5"/>
        <v>1</v>
      </c>
      <c r="D210" t="str">
        <f>IFERROR(IF($C210=0,VLOOKUP(CONCATENATE($A210,"_",D$1),'Master Data Item List'!$D$3:$F$585,2,0),VLOOKUP(CONCATENATE(RIGHT($A210,3),"_",D$1),'Master Data Item List'!$D$3:$F$585,2,0)),"")</f>
        <v>CareActivityID</v>
      </c>
      <c r="E210" t="str">
        <f>IFERROR(IF($C210=0,VLOOKUP(CONCATENATE($A210,"_",E$1),'Master Data Item List'!$D$3:$F$585,2,0),VLOOKUP(CONCATENATE(RIGHT($A210,3),"_",E$1),'Master Data Item List'!$D$3:$F$585,2,0)),"")</f>
        <v>CareActivityID</v>
      </c>
      <c r="F210" t="str">
        <f>IFERROR(IF($C210=0,VLOOKUP(CONCATENATE($A210,"_",F$1),'Master Data Item List'!$D$3:$F$585,2,0),VLOOKUP(CONCATENATE(RIGHT($A210,3),"_",F$1),'Master Data Item List'!$D$3:$F$585,2,0)),"")</f>
        <v>CareActivityID</v>
      </c>
      <c r="G210" t="str">
        <f>IFERROR(IF($C210=0,VLOOKUP(CONCATENATE($A210,"_",G$1),'Master Data Item List'!$D$3:$F$585,2,0),VLOOKUP(CONCATENATE(RIGHT($A210,3),"_",G$1),'Master Data Item List'!$D$3:$F$585,2,0)),"")</f>
        <v>CareActivityID</v>
      </c>
      <c r="H210" t="str">
        <f>IFERROR(IF($C210=0,VLOOKUP(CONCATENATE($A210,"_",H$1),'Master Data Item List'!$D$3:$F$585,2,0),VLOOKUP(CONCATENATE(RIGHT($A210,3),"_",H$1),'Master Data Item List'!$D$3:$F$585,2,0)),"")</f>
        <v/>
      </c>
      <c r="I210" t="str">
        <f>IFERROR(IF($C210=0,VLOOKUP(CONCATENATE($A210,"_",I$1),'Master Data Item List'!$D$3:$F$585,2,0),VLOOKUP(CONCATENATE(RIGHT($A210,3),"_",I$1),'Master Data Item List'!$D$3:$F$585,2,0)),"")</f>
        <v/>
      </c>
      <c r="J210" t="str">
        <f>IFERROR(IF($C210=0,VLOOKUP(CONCATENATE($A210,"_",J$1),'Master Data Item List'!$D$3:$F$585,2,0),VLOOKUP(CONCATENATE(RIGHT($A210,3),"_",J$1),'Master Data Item List'!$D$3:$F$585,2,0)),"")</f>
        <v/>
      </c>
      <c r="K210" t="str">
        <f>IFERROR(IF($C210=0,VLOOKUP(CONCATENATE($A210,"_",K$1),'Master Data Item List'!$D$3:$F$585,2,0),VLOOKUP(CONCATENATE(RIGHT($A210,3),"_",K$1),'Master Data Item List'!$D$3:$F$585,2,0)),"")</f>
        <v/>
      </c>
      <c r="L210" t="str">
        <f>IFERROR(IF($C210=0,VLOOKUP(CONCATENATE($A210,"_",L$1),'Master Data Item List'!$D$3:$F$585,2,0),VLOOKUP(CONCATENATE(RIGHT($A210,3),"_",L$1),'Master Data Item List'!$D$3:$F$585,2,0)),"")</f>
        <v/>
      </c>
      <c r="M210" t="str">
        <f>IFERROR(IF($C210=0,VLOOKUP(CONCATENATE($A210,"_",M$1),'Master Data Item List'!$D$3:$F$585,2,0),VLOOKUP(CONCATENATE(RIGHT($A210,3),"_",M$1),'Master Data Item List'!$D$3:$F$585,2,0)),"")</f>
        <v/>
      </c>
      <c r="N210" t="str">
        <f>IFERROR(IF($C210=0,VLOOKUP(CONCATENATE($A210,"_",N$1),'Master Data Item List'!$D$3:$F$585,2,0),VLOOKUP(CONCATENATE(RIGHT($A210,3),"_",N$1),'Master Data Item List'!$D$3:$F$585,2,0)),"")</f>
        <v/>
      </c>
      <c r="O210" t="str">
        <f>IFERROR(IF($C210=0,VLOOKUP(CONCATENATE($A210,"_",O$1),'Master Data Item List'!$D$3:$F$585,2,0),VLOOKUP(CONCATENATE(RIGHT($A210,3),"_",O$1),'Master Data Item List'!$D$3:$F$585,2,0)),"")</f>
        <v/>
      </c>
      <c r="P210" t="str">
        <f>IFERROR(IF($C210=0,VLOOKUP(CONCATENATE($A210,"_",P$1),'Master Data Item List'!$D$3:$F$585,2,0),VLOOKUP(CONCATENATE(RIGHT($A210,3),"_",P$1),'Master Data Item List'!$D$3:$F$585,2,0)),"")</f>
        <v/>
      </c>
      <c r="Q210" t="str">
        <f>IFERROR(IF($C210=0,VLOOKUP(CONCATENATE($A210,"_",Q$1),'Master Data Item List'!$D$3:$F$585,2,0),VLOOKUP(CONCATENATE(RIGHT($A210,3),"_",Q$1),'Master Data Item List'!$D$3:$F$585,2,0)),"")</f>
        <v/>
      </c>
      <c r="R210" t="str">
        <f>IFERROR(IF($C210=0,VLOOKUP(CONCATENATE($A210,"_",R$1),'Master Data Item List'!$D$3:$F$585,2,0),VLOOKUP(CONCATENATE(RIGHT($A210,3),"_",R$1),'Master Data Item List'!$D$3:$F$585,2,0)),"")</f>
        <v/>
      </c>
    </row>
    <row r="211" spans="1:18">
      <c r="A211" t="s">
        <v>1576</v>
      </c>
      <c r="B211" t="str">
        <f t="shared" si="4"/>
        <v>CYP612CodedAssessmentContact</v>
      </c>
      <c r="C211">
        <f t="shared" si="5"/>
        <v>1</v>
      </c>
      <c r="D211" t="str">
        <f>IFERROR(IF($C211=0,VLOOKUP(CONCATENATE($A211,"_",D$1),'Master Data Item List'!$D$3:$F$585,2,0),VLOOKUP(CONCATENATE(RIGHT($A211,3),"_",D$1),'Master Data Item List'!$D$3:$F$585,2,0)),"")</f>
        <v>SNOMED_ID</v>
      </c>
      <c r="E211" t="str">
        <f>IFERROR(IF($C211=0,VLOOKUP(CONCATENATE($A211,"_",E$1),'Master Data Item List'!$D$3:$F$585,2,0),VLOOKUP(CONCATENATE(RIGHT($A211,3),"_",E$1),'Master Data Item List'!$D$3:$F$585,2,0)),"")</f>
        <v>SNOMED_ID</v>
      </c>
      <c r="F211" t="str">
        <f>IFERROR(IF($C211=0,VLOOKUP(CONCATENATE($A211,"_",F$1),'Master Data Item List'!$D$3:$F$585,2,0),VLOOKUP(CONCATENATE(RIGHT($A211,3),"_",F$1),'Master Data Item List'!$D$3:$F$585,2,0)),"")</f>
        <v>SNOMED_ID</v>
      </c>
      <c r="G211" t="str">
        <f>IFERROR(IF($C211=0,VLOOKUP(CONCATENATE($A211,"_",G$1),'Master Data Item List'!$D$3:$F$585,2,0),VLOOKUP(CONCATENATE(RIGHT($A211,3),"_",G$1),'Master Data Item List'!$D$3:$F$585,2,0)),"")</f>
        <v/>
      </c>
      <c r="H211" t="str">
        <f>IFERROR(IF($C211=0,VLOOKUP(CONCATENATE($A211,"_",H$1),'Master Data Item List'!$D$3:$F$585,2,0),VLOOKUP(CONCATENATE(RIGHT($A211,3),"_",H$1),'Master Data Item List'!$D$3:$F$585,2,0)),"")</f>
        <v/>
      </c>
      <c r="I211" t="str">
        <f>IFERROR(IF($C211=0,VLOOKUP(CONCATENATE($A211,"_",I$1),'Master Data Item List'!$D$3:$F$585,2,0),VLOOKUP(CONCATENATE(RIGHT($A211,3),"_",I$1),'Master Data Item List'!$D$3:$F$585,2,0)),"")</f>
        <v/>
      </c>
      <c r="J211" t="str">
        <f>IFERROR(IF($C211=0,VLOOKUP(CONCATENATE($A211,"_",J$1),'Master Data Item List'!$D$3:$F$585,2,0),VLOOKUP(CONCATENATE(RIGHT($A211,3),"_",J$1),'Master Data Item List'!$D$3:$F$585,2,0)),"")</f>
        <v/>
      </c>
      <c r="K211" t="str">
        <f>IFERROR(IF($C211=0,VLOOKUP(CONCATENATE($A211,"_",K$1),'Master Data Item List'!$D$3:$F$585,2,0),VLOOKUP(CONCATENATE(RIGHT($A211,3),"_",K$1),'Master Data Item List'!$D$3:$F$585,2,0)),"")</f>
        <v/>
      </c>
      <c r="L211" t="str">
        <f>IFERROR(IF($C211=0,VLOOKUP(CONCATENATE($A211,"_",L$1),'Master Data Item List'!$D$3:$F$585,2,0),VLOOKUP(CONCATENATE(RIGHT($A211,3),"_",L$1),'Master Data Item List'!$D$3:$F$585,2,0)),"")</f>
        <v/>
      </c>
      <c r="M211" t="str">
        <f>IFERROR(IF($C211=0,VLOOKUP(CONCATENATE($A211,"_",M$1),'Master Data Item List'!$D$3:$F$585,2,0),VLOOKUP(CONCATENATE(RIGHT($A211,3),"_",M$1),'Master Data Item List'!$D$3:$F$585,2,0)),"")</f>
        <v/>
      </c>
      <c r="N211" t="str">
        <f>IFERROR(IF($C211=0,VLOOKUP(CONCATENATE($A211,"_",N$1),'Master Data Item List'!$D$3:$F$585,2,0),VLOOKUP(CONCATENATE(RIGHT($A211,3),"_",N$1),'Master Data Item List'!$D$3:$F$585,2,0)),"")</f>
        <v/>
      </c>
      <c r="O211" t="str">
        <f>IFERROR(IF($C211=0,VLOOKUP(CONCATENATE($A211,"_",O$1),'Master Data Item List'!$D$3:$F$585,2,0),VLOOKUP(CONCATENATE(RIGHT($A211,3),"_",O$1),'Master Data Item List'!$D$3:$F$585,2,0)),"")</f>
        <v/>
      </c>
      <c r="P211" t="str">
        <f>IFERROR(IF($C211=0,VLOOKUP(CONCATENATE($A211,"_",P$1),'Master Data Item List'!$D$3:$F$585,2,0),VLOOKUP(CONCATENATE(RIGHT($A211,3),"_",P$1),'Master Data Item List'!$D$3:$F$585,2,0)),"")</f>
        <v/>
      </c>
      <c r="Q211" t="str">
        <f>IFERROR(IF($C211=0,VLOOKUP(CONCATENATE($A211,"_",Q$1),'Master Data Item List'!$D$3:$F$585,2,0),VLOOKUP(CONCATENATE(RIGHT($A211,3),"_",Q$1),'Master Data Item List'!$D$3:$F$585,2,0)),"")</f>
        <v/>
      </c>
      <c r="R211" t="str">
        <f>IFERROR(IF($C211=0,VLOOKUP(CONCATENATE($A211,"_",R$1),'Master Data Item List'!$D$3:$F$585,2,0),VLOOKUP(CONCATENATE(RIGHT($A211,3),"_",R$1),'Master Data Item List'!$D$3:$F$585,2,0)),"")</f>
        <v/>
      </c>
    </row>
    <row r="212" spans="1:18">
      <c r="A212" t="s">
        <v>1577</v>
      </c>
      <c r="B212" t="str">
        <f t="shared" ref="B212:B223" si="6">VLOOKUP(A212,MDI,6,0)</f>
        <v>CYP612CodedAssessmentContact</v>
      </c>
      <c r="C212">
        <f t="shared" si="5"/>
        <v>1</v>
      </c>
      <c r="D212" t="str">
        <f>IFERROR(IF($C212=0,VLOOKUP(CONCATENATE($A212,"_",D$1),'Master Data Item List'!$D$3:$F$585,2,0),VLOOKUP(CONCATENATE(RIGHT($A212,3),"_",D$1),'Master Data Item List'!$D$3:$F$585,2,0)),"")</f>
        <v>Score</v>
      </c>
      <c r="E212" t="str">
        <f>IFERROR(IF($C212=0,VLOOKUP(CONCATENATE($A212,"_",E$1),'Master Data Item List'!$D$3:$F$585,2,0),VLOOKUP(CONCATENATE(RIGHT($A212,3),"_",E$1),'Master Data Item List'!$D$3:$F$585,2,0)),"")</f>
        <v>Score</v>
      </c>
      <c r="F212" t="str">
        <f>IFERROR(IF($C212=0,VLOOKUP(CONCATENATE($A212,"_",F$1),'Master Data Item List'!$D$3:$F$585,2,0),VLOOKUP(CONCATENATE(RIGHT($A212,3),"_",F$1),'Master Data Item List'!$D$3:$F$585,2,0)),"")</f>
        <v>Score</v>
      </c>
      <c r="G212" t="str">
        <f>IFERROR(IF($C212=0,VLOOKUP(CONCATENATE($A212,"_",G$1),'Master Data Item List'!$D$3:$F$585,2,0),VLOOKUP(CONCATENATE(RIGHT($A212,3),"_",G$1),'Master Data Item List'!$D$3:$F$585,2,0)),"")</f>
        <v/>
      </c>
      <c r="H212" t="str">
        <f>IFERROR(IF($C212=0,VLOOKUP(CONCATENATE($A212,"_",H$1),'Master Data Item List'!$D$3:$F$585,2,0),VLOOKUP(CONCATENATE(RIGHT($A212,3),"_",H$1),'Master Data Item List'!$D$3:$F$585,2,0)),"")</f>
        <v/>
      </c>
      <c r="I212" t="str">
        <f>IFERROR(IF($C212=0,VLOOKUP(CONCATENATE($A212,"_",I$1),'Master Data Item List'!$D$3:$F$585,2,0),VLOOKUP(CONCATENATE(RIGHT($A212,3),"_",I$1),'Master Data Item List'!$D$3:$F$585,2,0)),"")</f>
        <v/>
      </c>
      <c r="J212" t="str">
        <f>IFERROR(IF($C212=0,VLOOKUP(CONCATENATE($A212,"_",J$1),'Master Data Item List'!$D$3:$F$585,2,0),VLOOKUP(CONCATENATE(RIGHT($A212,3),"_",J$1),'Master Data Item List'!$D$3:$F$585,2,0)),"")</f>
        <v/>
      </c>
      <c r="K212" t="str">
        <f>IFERROR(IF($C212=0,VLOOKUP(CONCATENATE($A212,"_",K$1),'Master Data Item List'!$D$3:$F$585,2,0),VLOOKUP(CONCATENATE(RIGHT($A212,3),"_",K$1),'Master Data Item List'!$D$3:$F$585,2,0)),"")</f>
        <v/>
      </c>
      <c r="L212" t="str">
        <f>IFERROR(IF($C212=0,VLOOKUP(CONCATENATE($A212,"_",L$1),'Master Data Item List'!$D$3:$F$585,2,0),VLOOKUP(CONCATENATE(RIGHT($A212,3),"_",L$1),'Master Data Item List'!$D$3:$F$585,2,0)),"")</f>
        <v/>
      </c>
      <c r="M212" t="str">
        <f>IFERROR(IF($C212=0,VLOOKUP(CONCATENATE($A212,"_",M$1),'Master Data Item List'!$D$3:$F$585,2,0),VLOOKUP(CONCATENATE(RIGHT($A212,3),"_",M$1),'Master Data Item List'!$D$3:$F$585,2,0)),"")</f>
        <v/>
      </c>
      <c r="N212" t="str">
        <f>IFERROR(IF($C212=0,VLOOKUP(CONCATENATE($A212,"_",N$1),'Master Data Item List'!$D$3:$F$585,2,0),VLOOKUP(CONCATENATE(RIGHT($A212,3),"_",N$1),'Master Data Item List'!$D$3:$F$585,2,0)),"")</f>
        <v/>
      </c>
      <c r="O212" t="str">
        <f>IFERROR(IF($C212=0,VLOOKUP(CONCATENATE($A212,"_",O$1),'Master Data Item List'!$D$3:$F$585,2,0),VLOOKUP(CONCATENATE(RIGHT($A212,3),"_",O$1),'Master Data Item List'!$D$3:$F$585,2,0)),"")</f>
        <v/>
      </c>
      <c r="P212" t="str">
        <f>IFERROR(IF($C212=0,VLOOKUP(CONCATENATE($A212,"_",P$1),'Master Data Item List'!$D$3:$F$585,2,0),VLOOKUP(CONCATENATE(RIGHT($A212,3),"_",P$1),'Master Data Item List'!$D$3:$F$585,2,0)),"")</f>
        <v/>
      </c>
      <c r="Q212" t="str">
        <f>IFERROR(IF($C212=0,VLOOKUP(CONCATENATE($A212,"_",Q$1),'Master Data Item List'!$D$3:$F$585,2,0),VLOOKUP(CONCATENATE(RIGHT($A212,3),"_",Q$1),'Master Data Item List'!$D$3:$F$585,2,0)),"")</f>
        <v/>
      </c>
      <c r="R212" t="str">
        <f>IFERROR(IF($C212=0,VLOOKUP(CONCATENATE($A212,"_",R$1),'Master Data Item List'!$D$3:$F$585,2,0),VLOOKUP(CONCATENATE(RIGHT($A212,3),"_",R$1),'Master Data Item List'!$D$3:$F$585,2,0)),"")</f>
        <v/>
      </c>
    </row>
    <row r="213" spans="1:18">
      <c r="A213" t="s">
        <v>1578</v>
      </c>
      <c r="B213" t="str">
        <f t="shared" si="6"/>
        <v>CYP613AnonSelfAssessment</v>
      </c>
      <c r="C213">
        <f t="shared" ref="C213:C223" si="7">IF(MID(A213,5,1)="9",1,0)</f>
        <v>1</v>
      </c>
      <c r="D213" t="str">
        <f>IFERROR(IF($C213=0,VLOOKUP(CONCATENATE($A213,"_",D$1),'Master Data Item List'!$D$3:$F$585,2,0),VLOOKUP(CONCATENATE(RIGHT($A213,3),"_",D$1),'Master Data Item List'!$D$3:$F$585,2,0)),"")</f>
        <v>OrgID_Commissioner</v>
      </c>
      <c r="E213" t="str">
        <f>IFERROR(IF($C213=0,VLOOKUP(CONCATENATE($A213,"_",E$1),'Master Data Item List'!$D$3:$F$585,2,0),VLOOKUP(CONCATENATE(RIGHT($A213,3),"_",E$1),'Master Data Item List'!$D$3:$F$585,2,0)),"")</f>
        <v>OrgID_Commissoner</v>
      </c>
      <c r="F213" t="str">
        <f>IFERROR(IF($C213=0,VLOOKUP(CONCATENATE($A213,"_",F$1),'Master Data Item List'!$D$3:$F$585,2,0),VLOOKUP(CONCATENATE(RIGHT($A213,3),"_",F$1),'Master Data Item List'!$D$3:$F$585,2,0)),"")</f>
        <v>OrgID_Commissioner</v>
      </c>
      <c r="G213" t="str">
        <f>IFERROR(IF($C213=0,VLOOKUP(CONCATENATE($A213,"_",G$1),'Master Data Item List'!$D$3:$F$585,2,0),VLOOKUP(CONCATENATE(RIGHT($A213,3),"_",G$1),'Master Data Item List'!$D$3:$F$585,2,0)),"")</f>
        <v>OrgID_Commissioner</v>
      </c>
      <c r="H213" t="str">
        <f>IFERROR(IF($C213=0,VLOOKUP(CONCATENATE($A213,"_",H$1),'Master Data Item List'!$D$3:$F$585,2,0),VLOOKUP(CONCATENATE(RIGHT($A213,3),"_",H$1),'Master Data Item List'!$D$3:$F$585,2,0)),"")</f>
        <v/>
      </c>
      <c r="I213" t="str">
        <f>IFERROR(IF($C213=0,VLOOKUP(CONCATENATE($A213,"_",I$1),'Master Data Item List'!$D$3:$F$585,2,0),VLOOKUP(CONCATENATE(RIGHT($A213,3),"_",I$1),'Master Data Item List'!$D$3:$F$585,2,0)),"")</f>
        <v/>
      </c>
      <c r="J213" t="str">
        <f>IFERROR(IF($C213=0,VLOOKUP(CONCATENATE($A213,"_",J$1),'Master Data Item List'!$D$3:$F$585,2,0),VLOOKUP(CONCATENATE(RIGHT($A213,3),"_",J$1),'Master Data Item List'!$D$3:$F$585,2,0)),"")</f>
        <v/>
      </c>
      <c r="K213" t="str">
        <f>IFERROR(IF($C213=0,VLOOKUP(CONCATENATE($A213,"_",K$1),'Master Data Item List'!$D$3:$F$585,2,0),VLOOKUP(CONCATENATE(RIGHT($A213,3),"_",K$1),'Master Data Item List'!$D$3:$F$585,2,0)),"")</f>
        <v/>
      </c>
      <c r="L213" t="str">
        <f>IFERROR(IF($C213=0,VLOOKUP(CONCATENATE($A213,"_",L$1),'Master Data Item List'!$D$3:$F$585,2,0),VLOOKUP(CONCATENATE(RIGHT($A213,3),"_",L$1),'Master Data Item List'!$D$3:$F$585,2,0)),"")</f>
        <v/>
      </c>
      <c r="M213" t="str">
        <f>IFERROR(IF($C213=0,VLOOKUP(CONCATENATE($A213,"_",M$1),'Master Data Item List'!$D$3:$F$585,2,0),VLOOKUP(CONCATENATE(RIGHT($A213,3),"_",M$1),'Master Data Item List'!$D$3:$F$585,2,0)),"")</f>
        <v/>
      </c>
      <c r="N213" t="str">
        <f>IFERROR(IF($C213=0,VLOOKUP(CONCATENATE($A213,"_",N$1),'Master Data Item List'!$D$3:$F$585,2,0),VLOOKUP(CONCATENATE(RIGHT($A213,3),"_",N$1),'Master Data Item List'!$D$3:$F$585,2,0)),"")</f>
        <v/>
      </c>
      <c r="O213" t="str">
        <f>IFERROR(IF($C213=0,VLOOKUP(CONCATENATE($A213,"_",O$1),'Master Data Item List'!$D$3:$F$585,2,0),VLOOKUP(CONCATENATE(RIGHT($A213,3),"_",O$1),'Master Data Item List'!$D$3:$F$585,2,0)),"")</f>
        <v/>
      </c>
      <c r="P213" t="str">
        <f>IFERROR(IF($C213=0,VLOOKUP(CONCATENATE($A213,"_",P$1),'Master Data Item List'!$D$3:$F$585,2,0),VLOOKUP(CONCATENATE(RIGHT($A213,3),"_",P$1),'Master Data Item List'!$D$3:$F$585,2,0)),"")</f>
        <v/>
      </c>
      <c r="Q213" t="str">
        <f>IFERROR(IF($C213=0,VLOOKUP(CONCATENATE($A213,"_",Q$1),'Master Data Item List'!$D$3:$F$585,2,0),VLOOKUP(CONCATENATE(RIGHT($A213,3),"_",Q$1),'Master Data Item List'!$D$3:$F$585,2,0)),"")</f>
        <v/>
      </c>
      <c r="R213" t="str">
        <f>IFERROR(IF($C213=0,VLOOKUP(CONCATENATE($A213,"_",R$1),'Master Data Item List'!$D$3:$F$585,2,0),VLOOKUP(CONCATENATE(RIGHT($A213,3),"_",R$1),'Master Data Item List'!$D$3:$F$585,2,0)),"")</f>
        <v/>
      </c>
    </row>
    <row r="214" spans="1:18">
      <c r="A214" t="s">
        <v>1579</v>
      </c>
      <c r="B214" t="str">
        <f t="shared" si="6"/>
        <v>CYP613AnonSelfAssessment</v>
      </c>
      <c r="C214">
        <f t="shared" si="7"/>
        <v>1</v>
      </c>
      <c r="D214" t="str">
        <f>IFERROR(IF($C214=0,VLOOKUP(CONCATENATE($A214,"_",D$1),'Master Data Item List'!$D$3:$F$585,2,0),VLOOKUP(CONCATENATE(RIGHT($A214,3),"_",D$1),'Master Data Item List'!$D$3:$F$585,2,0)),"")</f>
        <v>Activity_LocationType</v>
      </c>
      <c r="E214" t="str">
        <f>IFERROR(IF($C214=0,VLOOKUP(CONCATENATE($A214,"_",E$1),'Master Data Item List'!$D$3:$F$585,2,0),VLOOKUP(CONCATENATE(RIGHT($A214,3),"_",E$1),'Master Data Item List'!$D$3:$F$585,2,0)),"")</f>
        <v>Activity_LocationType</v>
      </c>
      <c r="F214" t="str">
        <f>IFERROR(IF($C214=0,VLOOKUP(CONCATENATE($A214,"_",F$1),'Master Data Item List'!$D$3:$F$585,2,0),VLOOKUP(CONCATENATE(RIGHT($A214,3),"_",F$1),'Master Data Item List'!$D$3:$F$585,2,0)),"")</f>
        <v>Activity_LocationType</v>
      </c>
      <c r="G214" t="str">
        <f>IFERROR(IF($C214=0,VLOOKUP(CONCATENATE($A214,"_",G$1),'Master Data Item List'!$D$3:$F$585,2,0),VLOOKUP(CONCATENATE(RIGHT($A214,3),"_",G$1),'Master Data Item List'!$D$3:$F$585,2,0)),"")</f>
        <v/>
      </c>
      <c r="H214" t="str">
        <f>IFERROR(IF($C214=0,VLOOKUP(CONCATENATE($A214,"_",H$1),'Master Data Item List'!$D$3:$F$585,2,0),VLOOKUP(CONCATENATE(RIGHT($A214,3),"_",H$1),'Master Data Item List'!$D$3:$F$585,2,0)),"")</f>
        <v/>
      </c>
      <c r="I214" t="str">
        <f>IFERROR(IF($C214=0,VLOOKUP(CONCATENATE($A214,"_",I$1),'Master Data Item List'!$D$3:$F$585,2,0),VLOOKUP(CONCATENATE(RIGHT($A214,3),"_",I$1),'Master Data Item List'!$D$3:$F$585,2,0)),"")</f>
        <v/>
      </c>
      <c r="J214" t="str">
        <f>IFERROR(IF($C214=0,VLOOKUP(CONCATENATE($A214,"_",J$1),'Master Data Item List'!$D$3:$F$585,2,0),VLOOKUP(CONCATENATE(RIGHT($A214,3),"_",J$1),'Master Data Item List'!$D$3:$F$585,2,0)),"")</f>
        <v/>
      </c>
      <c r="K214" t="str">
        <f>IFERROR(IF($C214=0,VLOOKUP(CONCATENATE($A214,"_",K$1),'Master Data Item List'!$D$3:$F$585,2,0),VLOOKUP(CONCATENATE(RIGHT($A214,3),"_",K$1),'Master Data Item List'!$D$3:$F$585,2,0)),"")</f>
        <v/>
      </c>
      <c r="L214" t="str">
        <f>IFERROR(IF($C214=0,VLOOKUP(CONCATENATE($A214,"_",L$1),'Master Data Item List'!$D$3:$F$585,2,0),VLOOKUP(CONCATENATE(RIGHT($A214,3),"_",L$1),'Master Data Item List'!$D$3:$F$585,2,0)),"")</f>
        <v/>
      </c>
      <c r="M214" t="str">
        <f>IFERROR(IF($C214=0,VLOOKUP(CONCATENATE($A214,"_",M$1),'Master Data Item List'!$D$3:$F$585,2,0),VLOOKUP(CONCATENATE(RIGHT($A214,3),"_",M$1),'Master Data Item List'!$D$3:$F$585,2,0)),"")</f>
        <v/>
      </c>
      <c r="N214" t="str">
        <f>IFERROR(IF($C214=0,VLOOKUP(CONCATENATE($A214,"_",N$1),'Master Data Item List'!$D$3:$F$585,2,0),VLOOKUP(CONCATENATE(RIGHT($A214,3),"_",N$1),'Master Data Item List'!$D$3:$F$585,2,0)),"")</f>
        <v/>
      </c>
      <c r="O214" t="str">
        <f>IFERROR(IF($C214=0,VLOOKUP(CONCATENATE($A214,"_",O$1),'Master Data Item List'!$D$3:$F$585,2,0),VLOOKUP(CONCATENATE(RIGHT($A214,3),"_",O$1),'Master Data Item List'!$D$3:$F$585,2,0)),"")</f>
        <v/>
      </c>
      <c r="P214" t="str">
        <f>IFERROR(IF($C214=0,VLOOKUP(CONCATENATE($A214,"_",P$1),'Master Data Item List'!$D$3:$F$585,2,0),VLOOKUP(CONCATENATE(RIGHT($A214,3),"_",P$1),'Master Data Item List'!$D$3:$F$585,2,0)),"")</f>
        <v/>
      </c>
      <c r="Q214" t="str">
        <f>IFERROR(IF($C214=0,VLOOKUP(CONCATENATE($A214,"_",Q$1),'Master Data Item List'!$D$3:$F$585,2,0),VLOOKUP(CONCATENATE(RIGHT($A214,3),"_",Q$1),'Master Data Item List'!$D$3:$F$585,2,0)),"")</f>
        <v/>
      </c>
      <c r="R214" t="str">
        <f>IFERROR(IF($C214=0,VLOOKUP(CONCATENATE($A214,"_",R$1),'Master Data Item List'!$D$3:$F$585,2,0),VLOOKUP(CONCATENATE(RIGHT($A214,3),"_",R$1),'Master Data Item List'!$D$3:$F$585,2,0)),"")</f>
        <v/>
      </c>
    </row>
    <row r="215" spans="1:18">
      <c r="A215" t="s">
        <v>1580</v>
      </c>
      <c r="B215" t="str">
        <f t="shared" si="6"/>
        <v>CYP613AnonSelfAssessment</v>
      </c>
      <c r="C215">
        <f t="shared" si="7"/>
        <v>1</v>
      </c>
      <c r="D215" t="str">
        <f>IFERROR(IF($C215=0,VLOOKUP(CONCATENATE($A215,"_",D$1),'Master Data Item List'!$D$3:$F$585,2,0),VLOOKUP(CONCATENATE(RIGHT($A215,3),"_",D$1),'Master Data Item List'!$D$3:$F$585,2,0)),"")</f>
        <v>SNOMED_ID</v>
      </c>
      <c r="E215" t="str">
        <f>IFERROR(IF($C215=0,VLOOKUP(CONCATENATE($A215,"_",E$1),'Master Data Item List'!$D$3:$F$585,2,0),VLOOKUP(CONCATENATE(RIGHT($A215,3),"_",E$1),'Master Data Item List'!$D$3:$F$585,2,0)),"")</f>
        <v>SNOMED_ID</v>
      </c>
      <c r="F215" t="str">
        <f>IFERROR(IF($C215=0,VLOOKUP(CONCATENATE($A215,"_",F$1),'Master Data Item List'!$D$3:$F$585,2,0),VLOOKUP(CONCATENATE(RIGHT($A215,3),"_",F$1),'Master Data Item List'!$D$3:$F$585,2,0)),"")</f>
        <v>SNOMED_ID</v>
      </c>
      <c r="G215" t="str">
        <f>IFERROR(IF($C215=0,VLOOKUP(CONCATENATE($A215,"_",G$1),'Master Data Item List'!$D$3:$F$585,2,0),VLOOKUP(CONCATENATE(RIGHT($A215,3),"_",G$1),'Master Data Item List'!$D$3:$F$585,2,0)),"")</f>
        <v/>
      </c>
      <c r="H215" t="str">
        <f>IFERROR(IF($C215=0,VLOOKUP(CONCATENATE($A215,"_",H$1),'Master Data Item List'!$D$3:$F$585,2,0),VLOOKUP(CONCATENATE(RIGHT($A215,3),"_",H$1),'Master Data Item List'!$D$3:$F$585,2,0)),"")</f>
        <v/>
      </c>
      <c r="I215" t="str">
        <f>IFERROR(IF($C215=0,VLOOKUP(CONCATENATE($A215,"_",I$1),'Master Data Item List'!$D$3:$F$585,2,0),VLOOKUP(CONCATENATE(RIGHT($A215,3),"_",I$1),'Master Data Item List'!$D$3:$F$585,2,0)),"")</f>
        <v/>
      </c>
      <c r="J215" t="str">
        <f>IFERROR(IF($C215=0,VLOOKUP(CONCATENATE($A215,"_",J$1),'Master Data Item List'!$D$3:$F$585,2,0),VLOOKUP(CONCATENATE(RIGHT($A215,3),"_",J$1),'Master Data Item List'!$D$3:$F$585,2,0)),"")</f>
        <v/>
      </c>
      <c r="K215" t="str">
        <f>IFERROR(IF($C215=0,VLOOKUP(CONCATENATE($A215,"_",K$1),'Master Data Item List'!$D$3:$F$585,2,0),VLOOKUP(CONCATENATE(RIGHT($A215,3),"_",K$1),'Master Data Item List'!$D$3:$F$585,2,0)),"")</f>
        <v/>
      </c>
      <c r="L215" t="str">
        <f>IFERROR(IF($C215=0,VLOOKUP(CONCATENATE($A215,"_",L$1),'Master Data Item List'!$D$3:$F$585,2,0),VLOOKUP(CONCATENATE(RIGHT($A215,3),"_",L$1),'Master Data Item List'!$D$3:$F$585,2,0)),"")</f>
        <v/>
      </c>
      <c r="M215" t="str">
        <f>IFERROR(IF($C215=0,VLOOKUP(CONCATENATE($A215,"_",M$1),'Master Data Item List'!$D$3:$F$585,2,0),VLOOKUP(CONCATENATE(RIGHT($A215,3),"_",M$1),'Master Data Item List'!$D$3:$F$585,2,0)),"")</f>
        <v/>
      </c>
      <c r="N215" t="str">
        <f>IFERROR(IF($C215=0,VLOOKUP(CONCATENATE($A215,"_",N$1),'Master Data Item List'!$D$3:$F$585,2,0),VLOOKUP(CONCATENATE(RIGHT($A215,3),"_",N$1),'Master Data Item List'!$D$3:$F$585,2,0)),"")</f>
        <v/>
      </c>
      <c r="O215" t="str">
        <f>IFERROR(IF($C215=0,VLOOKUP(CONCATENATE($A215,"_",O$1),'Master Data Item List'!$D$3:$F$585,2,0),VLOOKUP(CONCATENATE(RIGHT($A215,3),"_",O$1),'Master Data Item List'!$D$3:$F$585,2,0)),"")</f>
        <v/>
      </c>
      <c r="P215" t="str">
        <f>IFERROR(IF($C215=0,VLOOKUP(CONCATENATE($A215,"_",P$1),'Master Data Item List'!$D$3:$F$585,2,0),VLOOKUP(CONCATENATE(RIGHT($A215,3),"_",P$1),'Master Data Item List'!$D$3:$F$585,2,0)),"")</f>
        <v/>
      </c>
      <c r="Q215" t="str">
        <f>IFERROR(IF($C215=0,VLOOKUP(CONCATENATE($A215,"_",Q$1),'Master Data Item List'!$D$3:$F$585,2,0),VLOOKUP(CONCATENATE(RIGHT($A215,3),"_",Q$1),'Master Data Item List'!$D$3:$F$585,2,0)),"")</f>
        <v/>
      </c>
      <c r="R215" t="str">
        <f>IFERROR(IF($C215=0,VLOOKUP(CONCATENATE($A215,"_",R$1),'Master Data Item List'!$D$3:$F$585,2,0),VLOOKUP(CONCATENATE(RIGHT($A215,3),"_",R$1),'Master Data Item List'!$D$3:$F$585,2,0)),"")</f>
        <v/>
      </c>
    </row>
    <row r="216" spans="1:18">
      <c r="A216" t="s">
        <v>1581</v>
      </c>
      <c r="B216" t="str">
        <f t="shared" si="6"/>
        <v>CYP613AnonSelfAssessment</v>
      </c>
      <c r="C216">
        <f t="shared" si="7"/>
        <v>1</v>
      </c>
      <c r="D216" t="str">
        <f>IFERROR(IF($C216=0,VLOOKUP(CONCATENATE($A216,"_",D$1),'Master Data Item List'!$D$3:$F$585,2,0),VLOOKUP(CONCATENATE(RIGHT($A216,3),"_",D$1),'Master Data Item List'!$D$3:$F$585,2,0)),"")</f>
        <v>Score</v>
      </c>
      <c r="E216" t="str">
        <f>IFERROR(IF($C216=0,VLOOKUP(CONCATENATE($A216,"_",E$1),'Master Data Item List'!$D$3:$F$585,2,0),VLOOKUP(CONCATENATE(RIGHT($A216,3),"_",E$1),'Master Data Item List'!$D$3:$F$585,2,0)),"")</f>
        <v>Score</v>
      </c>
      <c r="F216" t="str">
        <f>IFERROR(IF($C216=0,VLOOKUP(CONCATENATE($A216,"_",F$1),'Master Data Item List'!$D$3:$F$585,2,0),VLOOKUP(CONCATENATE(RIGHT($A216,3),"_",F$1),'Master Data Item List'!$D$3:$F$585,2,0)),"")</f>
        <v>Score</v>
      </c>
      <c r="G216" t="str">
        <f>IFERROR(IF($C216=0,VLOOKUP(CONCATENATE($A216,"_",G$1),'Master Data Item List'!$D$3:$F$585,2,0),VLOOKUP(CONCATENATE(RIGHT($A216,3),"_",G$1),'Master Data Item List'!$D$3:$F$585,2,0)),"")</f>
        <v/>
      </c>
      <c r="H216" t="str">
        <f>IFERROR(IF($C216=0,VLOOKUP(CONCATENATE($A216,"_",H$1),'Master Data Item List'!$D$3:$F$585,2,0),VLOOKUP(CONCATENATE(RIGHT($A216,3),"_",H$1),'Master Data Item List'!$D$3:$F$585,2,0)),"")</f>
        <v/>
      </c>
      <c r="I216" t="str">
        <f>IFERROR(IF($C216=0,VLOOKUP(CONCATENATE($A216,"_",I$1),'Master Data Item List'!$D$3:$F$585,2,0),VLOOKUP(CONCATENATE(RIGHT($A216,3),"_",I$1),'Master Data Item List'!$D$3:$F$585,2,0)),"")</f>
        <v/>
      </c>
      <c r="J216" t="str">
        <f>IFERROR(IF($C216=0,VLOOKUP(CONCATENATE($A216,"_",J$1),'Master Data Item List'!$D$3:$F$585,2,0),VLOOKUP(CONCATENATE(RIGHT($A216,3),"_",J$1),'Master Data Item List'!$D$3:$F$585,2,0)),"")</f>
        <v/>
      </c>
      <c r="K216" t="str">
        <f>IFERROR(IF($C216=0,VLOOKUP(CONCATENATE($A216,"_",K$1),'Master Data Item List'!$D$3:$F$585,2,0),VLOOKUP(CONCATENATE(RIGHT($A216,3),"_",K$1),'Master Data Item List'!$D$3:$F$585,2,0)),"")</f>
        <v/>
      </c>
      <c r="L216" t="str">
        <f>IFERROR(IF($C216=0,VLOOKUP(CONCATENATE($A216,"_",L$1),'Master Data Item List'!$D$3:$F$585,2,0),VLOOKUP(CONCATENATE(RIGHT($A216,3),"_",L$1),'Master Data Item List'!$D$3:$F$585,2,0)),"")</f>
        <v/>
      </c>
      <c r="M216" t="str">
        <f>IFERROR(IF($C216=0,VLOOKUP(CONCATENATE($A216,"_",M$1),'Master Data Item List'!$D$3:$F$585,2,0),VLOOKUP(CONCATENATE(RIGHT($A216,3),"_",M$1),'Master Data Item List'!$D$3:$F$585,2,0)),"")</f>
        <v/>
      </c>
      <c r="N216" t="str">
        <f>IFERROR(IF($C216=0,VLOOKUP(CONCATENATE($A216,"_",N$1),'Master Data Item List'!$D$3:$F$585,2,0),VLOOKUP(CONCATENATE(RIGHT($A216,3),"_",N$1),'Master Data Item List'!$D$3:$F$585,2,0)),"")</f>
        <v/>
      </c>
      <c r="O216" t="str">
        <f>IFERROR(IF($C216=0,VLOOKUP(CONCATENATE($A216,"_",O$1),'Master Data Item List'!$D$3:$F$585,2,0),VLOOKUP(CONCATENATE(RIGHT($A216,3),"_",O$1),'Master Data Item List'!$D$3:$F$585,2,0)),"")</f>
        <v/>
      </c>
      <c r="P216" t="str">
        <f>IFERROR(IF($C216=0,VLOOKUP(CONCATENATE($A216,"_",P$1),'Master Data Item List'!$D$3:$F$585,2,0),VLOOKUP(CONCATENATE(RIGHT($A216,3),"_",P$1),'Master Data Item List'!$D$3:$F$585,2,0)),"")</f>
        <v/>
      </c>
      <c r="Q216" t="str">
        <f>IFERROR(IF($C216=0,VLOOKUP(CONCATENATE($A216,"_",Q$1),'Master Data Item List'!$D$3:$F$585,2,0),VLOOKUP(CONCATENATE(RIGHT($A216,3),"_",Q$1),'Master Data Item List'!$D$3:$F$585,2,0)),"")</f>
        <v/>
      </c>
      <c r="R216" t="str">
        <f>IFERROR(IF($C216=0,VLOOKUP(CONCATENATE($A216,"_",R$1),'Master Data Item List'!$D$3:$F$585,2,0),VLOOKUP(CONCATENATE(RIGHT($A216,3),"_",R$1),'Master Data Item List'!$D$3:$F$585,2,0)),"")</f>
        <v/>
      </c>
    </row>
    <row r="217" spans="1:18">
      <c r="A217" t="s">
        <v>1582</v>
      </c>
      <c r="B217" t="str">
        <f t="shared" si="6"/>
        <v>CYP613AnonSelfAssessment</v>
      </c>
      <c r="C217">
        <f t="shared" si="7"/>
        <v>0</v>
      </c>
      <c r="D217" t="str">
        <f>IFERROR(IF($C217=0,VLOOKUP(CONCATENATE($A217,"_",D$1),'Master Data Item List'!$D$3:$F$585,2,0),VLOOKUP(CONCATENATE(RIGHT($A217,3),"_",D$1),'Master Data Item List'!$D$3:$F$585,2,0)),"")</f>
        <v>AssesmentCompletion_Date</v>
      </c>
      <c r="E217" t="str">
        <f>IFERROR(IF($C217=0,VLOOKUP(CONCATENATE($A217,"_",E$1),'Master Data Item List'!$D$3:$F$585,2,0),VLOOKUP(CONCATENATE(RIGHT($A217,3),"_",E$1),'Master Data Item List'!$D$3:$F$585,2,0)),"")</f>
        <v/>
      </c>
      <c r="F217" t="str">
        <f>IFERROR(IF($C217=0,VLOOKUP(CONCATENATE($A217,"_",F$1),'Master Data Item List'!$D$3:$F$585,2,0),VLOOKUP(CONCATENATE(RIGHT($A217,3),"_",F$1),'Master Data Item List'!$D$3:$F$585,2,0)),"")</f>
        <v/>
      </c>
      <c r="G217" t="str">
        <f>IFERROR(IF($C217=0,VLOOKUP(CONCATENATE($A217,"_",G$1),'Master Data Item List'!$D$3:$F$585,2,0),VLOOKUP(CONCATENATE(RIGHT($A217,3),"_",G$1),'Master Data Item List'!$D$3:$F$585,2,0)),"")</f>
        <v/>
      </c>
      <c r="H217" t="str">
        <f>IFERROR(IF($C217=0,VLOOKUP(CONCATENATE($A217,"_",H$1),'Master Data Item List'!$D$3:$F$585,2,0),VLOOKUP(CONCATENATE(RIGHT($A217,3),"_",H$1),'Master Data Item List'!$D$3:$F$585,2,0)),"")</f>
        <v/>
      </c>
      <c r="I217" t="str">
        <f>IFERROR(IF($C217=0,VLOOKUP(CONCATENATE($A217,"_",I$1),'Master Data Item List'!$D$3:$F$585,2,0),VLOOKUP(CONCATENATE(RIGHT($A217,3),"_",I$1),'Master Data Item List'!$D$3:$F$585,2,0)),"")</f>
        <v/>
      </c>
      <c r="J217" t="str">
        <f>IFERROR(IF($C217=0,VLOOKUP(CONCATENATE($A217,"_",J$1),'Master Data Item List'!$D$3:$F$585,2,0),VLOOKUP(CONCATENATE(RIGHT($A217,3),"_",J$1),'Master Data Item List'!$D$3:$F$585,2,0)),"")</f>
        <v/>
      </c>
      <c r="K217" t="str">
        <f>IFERROR(IF($C217=0,VLOOKUP(CONCATENATE($A217,"_",K$1),'Master Data Item List'!$D$3:$F$585,2,0),VLOOKUP(CONCATENATE(RIGHT($A217,3),"_",K$1),'Master Data Item List'!$D$3:$F$585,2,0)),"")</f>
        <v/>
      </c>
      <c r="L217" t="str">
        <f>IFERROR(IF($C217=0,VLOOKUP(CONCATENATE($A217,"_",L$1),'Master Data Item List'!$D$3:$F$585,2,0),VLOOKUP(CONCATENATE(RIGHT($A217,3),"_",L$1),'Master Data Item List'!$D$3:$F$585,2,0)),"")</f>
        <v/>
      </c>
      <c r="M217" t="str">
        <f>IFERROR(IF($C217=0,VLOOKUP(CONCATENATE($A217,"_",M$1),'Master Data Item List'!$D$3:$F$585,2,0),VLOOKUP(CONCATENATE(RIGHT($A217,3),"_",M$1),'Master Data Item List'!$D$3:$F$585,2,0)),"")</f>
        <v/>
      </c>
      <c r="N217" t="str">
        <f>IFERROR(IF($C217=0,VLOOKUP(CONCATENATE($A217,"_",N$1),'Master Data Item List'!$D$3:$F$585,2,0),VLOOKUP(CONCATENATE(RIGHT($A217,3),"_",N$1),'Master Data Item List'!$D$3:$F$585,2,0)),"")</f>
        <v/>
      </c>
      <c r="O217" t="str">
        <f>IFERROR(IF($C217=0,VLOOKUP(CONCATENATE($A217,"_",O$1),'Master Data Item List'!$D$3:$F$585,2,0),VLOOKUP(CONCATENATE(RIGHT($A217,3),"_",O$1),'Master Data Item List'!$D$3:$F$585,2,0)),"")</f>
        <v/>
      </c>
      <c r="P217" t="str">
        <f>IFERROR(IF($C217=0,VLOOKUP(CONCATENATE($A217,"_",P$1),'Master Data Item List'!$D$3:$F$585,2,0),VLOOKUP(CONCATENATE(RIGHT($A217,3),"_",P$1),'Master Data Item List'!$D$3:$F$585,2,0)),"")</f>
        <v/>
      </c>
      <c r="Q217" t="str">
        <f>IFERROR(IF($C217=0,VLOOKUP(CONCATENATE($A217,"_",Q$1),'Master Data Item List'!$D$3:$F$585,2,0),VLOOKUP(CONCATENATE(RIGHT($A217,3),"_",Q$1),'Master Data Item List'!$D$3:$F$585,2,0)),"")</f>
        <v/>
      </c>
      <c r="R217" t="str">
        <f>IFERROR(IF($C217=0,VLOOKUP(CONCATENATE($A217,"_",R$1),'Master Data Item List'!$D$3:$F$585,2,0),VLOOKUP(CONCATENATE(RIGHT($A217,3),"_",R$1),'Master Data Item List'!$D$3:$F$585,2,0)),"")</f>
        <v/>
      </c>
    </row>
    <row r="218" spans="1:18">
      <c r="A218" t="s">
        <v>1583</v>
      </c>
      <c r="B218" t="str">
        <f t="shared" si="6"/>
        <v>CYP901StaffDetails</v>
      </c>
      <c r="C218">
        <f t="shared" si="7"/>
        <v>0</v>
      </c>
      <c r="D218" t="str">
        <f>IFERROR(IF($C218=0,VLOOKUP(CONCATENATE($A218,"_",D$1),'Master Data Item List'!$D$3:$F$585,2,0),VLOOKUP(CONCATENATE(RIGHT($A218,3),"_",D$1),'Master Data Item List'!$D$3:$F$585,2,0)),"")</f>
        <v>CareProfessionalID_Local</v>
      </c>
      <c r="E218" t="str">
        <f>IFERROR(IF($C218=0,VLOOKUP(CONCATENATE($A218,"_",E$1),'Master Data Item List'!$D$3:$F$585,2,0),VLOOKUP(CONCATENATE(RIGHT($A218,3),"_",E$1),'Master Data Item List'!$D$3:$F$585,2,0)),"")</f>
        <v/>
      </c>
      <c r="F218" t="str">
        <f>IFERROR(IF($C218=0,VLOOKUP(CONCATENATE($A218,"_",F$1),'Master Data Item List'!$D$3:$F$585,2,0),VLOOKUP(CONCATENATE(RIGHT($A218,3),"_",F$1),'Master Data Item List'!$D$3:$F$585,2,0)),"")</f>
        <v/>
      </c>
      <c r="G218" t="str">
        <f>IFERROR(IF($C218=0,VLOOKUP(CONCATENATE($A218,"_",G$1),'Master Data Item List'!$D$3:$F$585,2,0),VLOOKUP(CONCATENATE(RIGHT($A218,3),"_",G$1),'Master Data Item List'!$D$3:$F$585,2,0)),"")</f>
        <v/>
      </c>
      <c r="H218" t="str">
        <f>IFERROR(IF($C218=0,VLOOKUP(CONCATENATE($A218,"_",H$1),'Master Data Item List'!$D$3:$F$585,2,0),VLOOKUP(CONCATENATE(RIGHT($A218,3),"_",H$1),'Master Data Item List'!$D$3:$F$585,2,0)),"")</f>
        <v/>
      </c>
      <c r="I218" t="str">
        <f>IFERROR(IF($C218=0,VLOOKUP(CONCATENATE($A218,"_",I$1),'Master Data Item List'!$D$3:$F$585,2,0),VLOOKUP(CONCATENATE(RIGHT($A218,3),"_",I$1),'Master Data Item List'!$D$3:$F$585,2,0)),"")</f>
        <v/>
      </c>
      <c r="J218" t="str">
        <f>IFERROR(IF($C218=0,VLOOKUP(CONCATENATE($A218,"_",J$1),'Master Data Item List'!$D$3:$F$585,2,0),VLOOKUP(CONCATENATE(RIGHT($A218,3),"_",J$1),'Master Data Item List'!$D$3:$F$585,2,0)),"")</f>
        <v/>
      </c>
      <c r="K218" t="str">
        <f>IFERROR(IF($C218=0,VLOOKUP(CONCATENATE($A218,"_",K$1),'Master Data Item List'!$D$3:$F$585,2,0),VLOOKUP(CONCATENATE(RIGHT($A218,3),"_",K$1),'Master Data Item List'!$D$3:$F$585,2,0)),"")</f>
        <v/>
      </c>
      <c r="L218" t="str">
        <f>IFERROR(IF($C218=0,VLOOKUP(CONCATENATE($A218,"_",L$1),'Master Data Item List'!$D$3:$F$585,2,0),VLOOKUP(CONCATENATE(RIGHT($A218,3),"_",L$1),'Master Data Item List'!$D$3:$F$585,2,0)),"")</f>
        <v/>
      </c>
      <c r="M218" t="str">
        <f>IFERROR(IF($C218=0,VLOOKUP(CONCATENATE($A218,"_",M$1),'Master Data Item List'!$D$3:$F$585,2,0),VLOOKUP(CONCATENATE(RIGHT($A218,3),"_",M$1),'Master Data Item List'!$D$3:$F$585,2,0)),"")</f>
        <v/>
      </c>
      <c r="N218" t="str">
        <f>IFERROR(IF($C218=0,VLOOKUP(CONCATENATE($A218,"_",N$1),'Master Data Item List'!$D$3:$F$585,2,0),VLOOKUP(CONCATENATE(RIGHT($A218,3),"_",N$1),'Master Data Item List'!$D$3:$F$585,2,0)),"")</f>
        <v/>
      </c>
      <c r="O218" t="str">
        <f>IFERROR(IF($C218=0,VLOOKUP(CONCATENATE($A218,"_",O$1),'Master Data Item List'!$D$3:$F$585,2,0),VLOOKUP(CONCATENATE(RIGHT($A218,3),"_",O$1),'Master Data Item List'!$D$3:$F$585,2,0)),"")</f>
        <v/>
      </c>
      <c r="P218" t="str">
        <f>IFERROR(IF($C218=0,VLOOKUP(CONCATENATE($A218,"_",P$1),'Master Data Item List'!$D$3:$F$585,2,0),VLOOKUP(CONCATENATE(RIGHT($A218,3),"_",P$1),'Master Data Item List'!$D$3:$F$585,2,0)),"")</f>
        <v/>
      </c>
      <c r="Q218" t="str">
        <f>IFERROR(IF($C218=0,VLOOKUP(CONCATENATE($A218,"_",Q$1),'Master Data Item List'!$D$3:$F$585,2,0),VLOOKUP(CONCATENATE(RIGHT($A218,3),"_",Q$1),'Master Data Item List'!$D$3:$F$585,2,0)),"")</f>
        <v/>
      </c>
      <c r="R218" t="str">
        <f>IFERROR(IF($C218=0,VLOOKUP(CONCATENATE($A218,"_",R$1),'Master Data Item List'!$D$3:$F$585,2,0),VLOOKUP(CONCATENATE(RIGHT($A218,3),"_",R$1),'Master Data Item List'!$D$3:$F$585,2,0)),"")</f>
        <v/>
      </c>
    </row>
    <row r="219" spans="1:18">
      <c r="A219" t="s">
        <v>1584</v>
      </c>
      <c r="B219" t="str">
        <f t="shared" si="6"/>
        <v>CYP901StaffDetails</v>
      </c>
      <c r="C219">
        <f t="shared" si="7"/>
        <v>0</v>
      </c>
      <c r="D219" t="str">
        <f>IFERROR(IF($C219=0,VLOOKUP(CONCATENATE($A219,"_",D$1),'Master Data Item List'!$D$3:$F$585,2,0),VLOOKUP(CONCATENATE(RIGHT($A219,3),"_",D$1),'Master Data Item List'!$D$3:$F$585,2,0)),"")</f>
        <v>RegistrationBody</v>
      </c>
      <c r="E219" t="str">
        <f>IFERROR(IF($C219=0,VLOOKUP(CONCATENATE($A219,"_",E$1),'Master Data Item List'!$D$3:$F$585,2,0),VLOOKUP(CONCATENATE(RIGHT($A219,3),"_",E$1),'Master Data Item List'!$D$3:$F$585,2,0)),"")</f>
        <v/>
      </c>
      <c r="F219" t="str">
        <f>IFERROR(IF($C219=0,VLOOKUP(CONCATENATE($A219,"_",F$1),'Master Data Item List'!$D$3:$F$585,2,0),VLOOKUP(CONCATENATE(RIGHT($A219,3),"_",F$1),'Master Data Item List'!$D$3:$F$585,2,0)),"")</f>
        <v/>
      </c>
      <c r="G219" t="str">
        <f>IFERROR(IF($C219=0,VLOOKUP(CONCATENATE($A219,"_",G$1),'Master Data Item List'!$D$3:$F$585,2,0),VLOOKUP(CONCATENATE(RIGHT($A219,3),"_",G$1),'Master Data Item List'!$D$3:$F$585,2,0)),"")</f>
        <v/>
      </c>
      <c r="H219" t="str">
        <f>IFERROR(IF($C219=0,VLOOKUP(CONCATENATE($A219,"_",H$1),'Master Data Item List'!$D$3:$F$585,2,0),VLOOKUP(CONCATENATE(RIGHT($A219,3),"_",H$1),'Master Data Item List'!$D$3:$F$585,2,0)),"")</f>
        <v/>
      </c>
      <c r="I219" t="str">
        <f>IFERROR(IF($C219=0,VLOOKUP(CONCATENATE($A219,"_",I$1),'Master Data Item List'!$D$3:$F$585,2,0),VLOOKUP(CONCATENATE(RIGHT($A219,3),"_",I$1),'Master Data Item List'!$D$3:$F$585,2,0)),"")</f>
        <v/>
      </c>
      <c r="J219" t="str">
        <f>IFERROR(IF($C219=0,VLOOKUP(CONCATENATE($A219,"_",J$1),'Master Data Item List'!$D$3:$F$585,2,0),VLOOKUP(CONCATENATE(RIGHT($A219,3),"_",J$1),'Master Data Item List'!$D$3:$F$585,2,0)),"")</f>
        <v/>
      </c>
      <c r="K219" t="str">
        <f>IFERROR(IF($C219=0,VLOOKUP(CONCATENATE($A219,"_",K$1),'Master Data Item List'!$D$3:$F$585,2,0),VLOOKUP(CONCATENATE(RIGHT($A219,3),"_",K$1),'Master Data Item List'!$D$3:$F$585,2,0)),"")</f>
        <v/>
      </c>
      <c r="L219" t="str">
        <f>IFERROR(IF($C219=0,VLOOKUP(CONCATENATE($A219,"_",L$1),'Master Data Item List'!$D$3:$F$585,2,0),VLOOKUP(CONCATENATE(RIGHT($A219,3),"_",L$1),'Master Data Item List'!$D$3:$F$585,2,0)),"")</f>
        <v/>
      </c>
      <c r="M219" t="str">
        <f>IFERROR(IF($C219=0,VLOOKUP(CONCATENATE($A219,"_",M$1),'Master Data Item List'!$D$3:$F$585,2,0),VLOOKUP(CONCATENATE(RIGHT($A219,3),"_",M$1),'Master Data Item List'!$D$3:$F$585,2,0)),"")</f>
        <v/>
      </c>
      <c r="N219" t="str">
        <f>IFERROR(IF($C219=0,VLOOKUP(CONCATENATE($A219,"_",N$1),'Master Data Item List'!$D$3:$F$585,2,0),VLOOKUP(CONCATENATE(RIGHT($A219,3),"_",N$1),'Master Data Item List'!$D$3:$F$585,2,0)),"")</f>
        <v/>
      </c>
      <c r="O219" t="str">
        <f>IFERROR(IF($C219=0,VLOOKUP(CONCATENATE($A219,"_",O$1),'Master Data Item List'!$D$3:$F$585,2,0),VLOOKUP(CONCATENATE(RIGHT($A219,3),"_",O$1),'Master Data Item List'!$D$3:$F$585,2,0)),"")</f>
        <v/>
      </c>
      <c r="P219" t="str">
        <f>IFERROR(IF($C219=0,VLOOKUP(CONCATENATE($A219,"_",P$1),'Master Data Item List'!$D$3:$F$585,2,0),VLOOKUP(CONCATENATE(RIGHT($A219,3),"_",P$1),'Master Data Item List'!$D$3:$F$585,2,0)),"")</f>
        <v/>
      </c>
      <c r="Q219" t="str">
        <f>IFERROR(IF($C219=0,VLOOKUP(CONCATENATE($A219,"_",Q$1),'Master Data Item List'!$D$3:$F$585,2,0),VLOOKUP(CONCATENATE(RIGHT($A219,3),"_",Q$1),'Master Data Item List'!$D$3:$F$585,2,0)),"")</f>
        <v/>
      </c>
      <c r="R219" t="str">
        <f>IFERROR(IF($C219=0,VLOOKUP(CONCATENATE($A219,"_",R$1),'Master Data Item List'!$D$3:$F$585,2,0),VLOOKUP(CONCATENATE(RIGHT($A219,3),"_",R$1),'Master Data Item List'!$D$3:$F$585,2,0)),"")</f>
        <v/>
      </c>
    </row>
    <row r="220" spans="1:18">
      <c r="A220" t="s">
        <v>1585</v>
      </c>
      <c r="B220" t="str">
        <f t="shared" si="6"/>
        <v>CYP901StaffDetails</v>
      </c>
      <c r="C220">
        <f t="shared" si="7"/>
        <v>0</v>
      </c>
      <c r="D220" t="str">
        <f>IFERROR(IF($C220=0,VLOOKUP(CONCATENATE($A220,"_",D$1),'Master Data Item List'!$D$3:$F$585,2,0),VLOOKUP(CONCATENATE(RIGHT($A220,3),"_",D$1),'Master Data Item List'!$D$3:$F$585,2,0)),"")</f>
        <v>RegistrationEntryID</v>
      </c>
      <c r="E220" t="str">
        <f>IFERROR(IF($C220=0,VLOOKUP(CONCATENATE($A220,"_",E$1),'Master Data Item List'!$D$3:$F$585,2,0),VLOOKUP(CONCATENATE(RIGHT($A220,3),"_",E$1),'Master Data Item List'!$D$3:$F$585,2,0)),"")</f>
        <v/>
      </c>
      <c r="F220" t="str">
        <f>IFERROR(IF($C220=0,VLOOKUP(CONCATENATE($A220,"_",F$1),'Master Data Item List'!$D$3:$F$585,2,0),VLOOKUP(CONCATENATE(RIGHT($A220,3),"_",F$1),'Master Data Item List'!$D$3:$F$585,2,0)),"")</f>
        <v/>
      </c>
      <c r="G220" t="str">
        <f>IFERROR(IF($C220=0,VLOOKUP(CONCATENATE($A220,"_",G$1),'Master Data Item List'!$D$3:$F$585,2,0),VLOOKUP(CONCATENATE(RIGHT($A220,3),"_",G$1),'Master Data Item List'!$D$3:$F$585,2,0)),"")</f>
        <v/>
      </c>
      <c r="H220" t="str">
        <f>IFERROR(IF($C220=0,VLOOKUP(CONCATENATE($A220,"_",H$1),'Master Data Item List'!$D$3:$F$585,2,0),VLOOKUP(CONCATENATE(RIGHT($A220,3),"_",H$1),'Master Data Item List'!$D$3:$F$585,2,0)),"")</f>
        <v/>
      </c>
      <c r="I220" t="str">
        <f>IFERROR(IF($C220=0,VLOOKUP(CONCATENATE($A220,"_",I$1),'Master Data Item List'!$D$3:$F$585,2,0),VLOOKUP(CONCATENATE(RIGHT($A220,3),"_",I$1),'Master Data Item List'!$D$3:$F$585,2,0)),"")</f>
        <v/>
      </c>
      <c r="J220" t="str">
        <f>IFERROR(IF($C220=0,VLOOKUP(CONCATENATE($A220,"_",J$1),'Master Data Item List'!$D$3:$F$585,2,0),VLOOKUP(CONCATENATE(RIGHT($A220,3),"_",J$1),'Master Data Item List'!$D$3:$F$585,2,0)),"")</f>
        <v/>
      </c>
      <c r="K220" t="str">
        <f>IFERROR(IF($C220=0,VLOOKUP(CONCATENATE($A220,"_",K$1),'Master Data Item List'!$D$3:$F$585,2,0),VLOOKUP(CONCATENATE(RIGHT($A220,3),"_",K$1),'Master Data Item List'!$D$3:$F$585,2,0)),"")</f>
        <v/>
      </c>
      <c r="L220" t="str">
        <f>IFERROR(IF($C220=0,VLOOKUP(CONCATENATE($A220,"_",L$1),'Master Data Item List'!$D$3:$F$585,2,0),VLOOKUP(CONCATENATE(RIGHT($A220,3),"_",L$1),'Master Data Item List'!$D$3:$F$585,2,0)),"")</f>
        <v/>
      </c>
      <c r="M220" t="str">
        <f>IFERROR(IF($C220=0,VLOOKUP(CONCATENATE($A220,"_",M$1),'Master Data Item List'!$D$3:$F$585,2,0),VLOOKUP(CONCATENATE(RIGHT($A220,3),"_",M$1),'Master Data Item List'!$D$3:$F$585,2,0)),"")</f>
        <v/>
      </c>
      <c r="N220" t="str">
        <f>IFERROR(IF($C220=0,VLOOKUP(CONCATENATE($A220,"_",N$1),'Master Data Item List'!$D$3:$F$585,2,0),VLOOKUP(CONCATENATE(RIGHT($A220,3),"_",N$1),'Master Data Item List'!$D$3:$F$585,2,0)),"")</f>
        <v/>
      </c>
      <c r="O220" t="str">
        <f>IFERROR(IF($C220=0,VLOOKUP(CONCATENATE($A220,"_",O$1),'Master Data Item List'!$D$3:$F$585,2,0),VLOOKUP(CONCATENATE(RIGHT($A220,3),"_",O$1),'Master Data Item List'!$D$3:$F$585,2,0)),"")</f>
        <v/>
      </c>
      <c r="P220" t="str">
        <f>IFERROR(IF($C220=0,VLOOKUP(CONCATENATE($A220,"_",P$1),'Master Data Item List'!$D$3:$F$585,2,0),VLOOKUP(CONCATENATE(RIGHT($A220,3),"_",P$1),'Master Data Item List'!$D$3:$F$585,2,0)),"")</f>
        <v/>
      </c>
      <c r="Q220" t="str">
        <f>IFERROR(IF($C220=0,VLOOKUP(CONCATENATE($A220,"_",Q$1),'Master Data Item List'!$D$3:$F$585,2,0),VLOOKUP(CONCATENATE(RIGHT($A220,3),"_",Q$1),'Master Data Item List'!$D$3:$F$585,2,0)),"")</f>
        <v/>
      </c>
      <c r="R220" t="str">
        <f>IFERROR(IF($C220=0,VLOOKUP(CONCATENATE($A220,"_",R$1),'Master Data Item List'!$D$3:$F$585,2,0),VLOOKUP(CONCATENATE(RIGHT($A220,3),"_",R$1),'Master Data Item List'!$D$3:$F$585,2,0)),"")</f>
        <v/>
      </c>
    </row>
    <row r="221" spans="1:18">
      <c r="A221" t="s">
        <v>1586</v>
      </c>
      <c r="B221" t="str">
        <f t="shared" si="6"/>
        <v>CYP901StaffDetails</v>
      </c>
      <c r="C221">
        <f t="shared" si="7"/>
        <v>0</v>
      </c>
      <c r="D221" t="str">
        <f>IFERROR(IF($C221=0,VLOOKUP(CONCATENATE($A221,"_",D$1),'Master Data Item List'!$D$3:$F$585,2,0),VLOOKUP(CONCATENATE(RIGHT($A221,3),"_",D$1),'Master Data Item List'!$D$3:$F$585,2,0)),"")</f>
        <v>StaffGroup</v>
      </c>
      <c r="E221" t="str">
        <f>IFERROR(IF($C221=0,VLOOKUP(CONCATENATE($A221,"_",E$1),'Master Data Item List'!$D$3:$F$585,2,0),VLOOKUP(CONCATENATE(RIGHT($A221,3),"_",E$1),'Master Data Item List'!$D$3:$F$585,2,0)),"")</f>
        <v/>
      </c>
      <c r="F221" t="str">
        <f>IFERROR(IF($C221=0,VLOOKUP(CONCATENATE($A221,"_",F$1),'Master Data Item List'!$D$3:$F$585,2,0),VLOOKUP(CONCATENATE(RIGHT($A221,3),"_",F$1),'Master Data Item List'!$D$3:$F$585,2,0)),"")</f>
        <v/>
      </c>
      <c r="G221" t="str">
        <f>IFERROR(IF($C221=0,VLOOKUP(CONCATENATE($A221,"_",G$1),'Master Data Item List'!$D$3:$F$585,2,0),VLOOKUP(CONCATENATE(RIGHT($A221,3),"_",G$1),'Master Data Item List'!$D$3:$F$585,2,0)),"")</f>
        <v/>
      </c>
      <c r="H221" t="str">
        <f>IFERROR(IF($C221=0,VLOOKUP(CONCATENATE($A221,"_",H$1),'Master Data Item List'!$D$3:$F$585,2,0),VLOOKUP(CONCATENATE(RIGHT($A221,3),"_",H$1),'Master Data Item List'!$D$3:$F$585,2,0)),"")</f>
        <v/>
      </c>
      <c r="I221" t="str">
        <f>IFERROR(IF($C221=0,VLOOKUP(CONCATENATE($A221,"_",I$1),'Master Data Item List'!$D$3:$F$585,2,0),VLOOKUP(CONCATENATE(RIGHT($A221,3),"_",I$1),'Master Data Item List'!$D$3:$F$585,2,0)),"")</f>
        <v/>
      </c>
      <c r="J221" t="str">
        <f>IFERROR(IF($C221=0,VLOOKUP(CONCATENATE($A221,"_",J$1),'Master Data Item List'!$D$3:$F$585,2,0),VLOOKUP(CONCATENATE(RIGHT($A221,3),"_",J$1),'Master Data Item List'!$D$3:$F$585,2,0)),"")</f>
        <v/>
      </c>
      <c r="K221" t="str">
        <f>IFERROR(IF($C221=0,VLOOKUP(CONCATENATE($A221,"_",K$1),'Master Data Item List'!$D$3:$F$585,2,0),VLOOKUP(CONCATENATE(RIGHT($A221,3),"_",K$1),'Master Data Item List'!$D$3:$F$585,2,0)),"")</f>
        <v/>
      </c>
      <c r="L221" t="str">
        <f>IFERROR(IF($C221=0,VLOOKUP(CONCATENATE($A221,"_",L$1),'Master Data Item List'!$D$3:$F$585,2,0),VLOOKUP(CONCATENATE(RIGHT($A221,3),"_",L$1),'Master Data Item List'!$D$3:$F$585,2,0)),"")</f>
        <v/>
      </c>
      <c r="M221" t="str">
        <f>IFERROR(IF($C221=0,VLOOKUP(CONCATENATE($A221,"_",M$1),'Master Data Item List'!$D$3:$F$585,2,0),VLOOKUP(CONCATENATE(RIGHT($A221,3),"_",M$1),'Master Data Item List'!$D$3:$F$585,2,0)),"")</f>
        <v/>
      </c>
      <c r="N221" t="str">
        <f>IFERROR(IF($C221=0,VLOOKUP(CONCATENATE($A221,"_",N$1),'Master Data Item List'!$D$3:$F$585,2,0),VLOOKUP(CONCATENATE(RIGHT($A221,3),"_",N$1),'Master Data Item List'!$D$3:$F$585,2,0)),"")</f>
        <v/>
      </c>
      <c r="O221" t="str">
        <f>IFERROR(IF($C221=0,VLOOKUP(CONCATENATE($A221,"_",O$1),'Master Data Item List'!$D$3:$F$585,2,0),VLOOKUP(CONCATENATE(RIGHT($A221,3),"_",O$1),'Master Data Item List'!$D$3:$F$585,2,0)),"")</f>
        <v/>
      </c>
      <c r="P221" t="str">
        <f>IFERROR(IF($C221=0,VLOOKUP(CONCATENATE($A221,"_",P$1),'Master Data Item List'!$D$3:$F$585,2,0),VLOOKUP(CONCATENATE(RIGHT($A221,3),"_",P$1),'Master Data Item List'!$D$3:$F$585,2,0)),"")</f>
        <v/>
      </c>
      <c r="Q221" t="str">
        <f>IFERROR(IF($C221=0,VLOOKUP(CONCATENATE($A221,"_",Q$1),'Master Data Item List'!$D$3:$F$585,2,0),VLOOKUP(CONCATENATE(RIGHT($A221,3),"_",Q$1),'Master Data Item List'!$D$3:$F$585,2,0)),"")</f>
        <v/>
      </c>
      <c r="R221" t="str">
        <f>IFERROR(IF($C221=0,VLOOKUP(CONCATENATE($A221,"_",R$1),'Master Data Item List'!$D$3:$F$585,2,0),VLOOKUP(CONCATENATE(RIGHT($A221,3),"_",R$1),'Master Data Item List'!$D$3:$F$585,2,0)),"")</f>
        <v/>
      </c>
    </row>
    <row r="222" spans="1:18">
      <c r="A222" t="s">
        <v>1587</v>
      </c>
      <c r="B222" t="str">
        <f t="shared" si="6"/>
        <v>CYP901StaffDetails</v>
      </c>
      <c r="C222">
        <f t="shared" si="7"/>
        <v>0</v>
      </c>
      <c r="D222" t="str">
        <f>IFERROR(IF($C222=0,VLOOKUP(CONCATENATE($A222,"_",D$1),'Master Data Item List'!$D$3:$F$585,2,0),VLOOKUP(CONCATENATE(RIGHT($A222,3),"_",D$1),'Master Data Item List'!$D$3:$F$585,2,0)),"")</f>
        <v>OccupationCode</v>
      </c>
      <c r="E222" t="str">
        <f>IFERROR(IF($C222=0,VLOOKUP(CONCATENATE($A222,"_",E$1),'Master Data Item List'!$D$3:$F$585,2,0),VLOOKUP(CONCATENATE(RIGHT($A222,3),"_",E$1),'Master Data Item List'!$D$3:$F$585,2,0)),"")</f>
        <v/>
      </c>
      <c r="F222" t="str">
        <f>IFERROR(IF($C222=0,VLOOKUP(CONCATENATE($A222,"_",F$1),'Master Data Item List'!$D$3:$F$585,2,0),VLOOKUP(CONCATENATE(RIGHT($A222,3),"_",F$1),'Master Data Item List'!$D$3:$F$585,2,0)),"")</f>
        <v/>
      </c>
      <c r="G222" t="str">
        <f>IFERROR(IF($C222=0,VLOOKUP(CONCATENATE($A222,"_",G$1),'Master Data Item List'!$D$3:$F$585,2,0),VLOOKUP(CONCATENATE(RIGHT($A222,3),"_",G$1),'Master Data Item List'!$D$3:$F$585,2,0)),"")</f>
        <v/>
      </c>
      <c r="H222" t="str">
        <f>IFERROR(IF($C222=0,VLOOKUP(CONCATENATE($A222,"_",H$1),'Master Data Item List'!$D$3:$F$585,2,0),VLOOKUP(CONCATENATE(RIGHT($A222,3),"_",H$1),'Master Data Item List'!$D$3:$F$585,2,0)),"")</f>
        <v/>
      </c>
      <c r="I222" t="str">
        <f>IFERROR(IF($C222=0,VLOOKUP(CONCATENATE($A222,"_",I$1),'Master Data Item List'!$D$3:$F$585,2,0),VLOOKUP(CONCATENATE(RIGHT($A222,3),"_",I$1),'Master Data Item List'!$D$3:$F$585,2,0)),"")</f>
        <v/>
      </c>
      <c r="J222" t="str">
        <f>IFERROR(IF($C222=0,VLOOKUP(CONCATENATE($A222,"_",J$1),'Master Data Item List'!$D$3:$F$585,2,0),VLOOKUP(CONCATENATE(RIGHT($A222,3),"_",J$1),'Master Data Item List'!$D$3:$F$585,2,0)),"")</f>
        <v/>
      </c>
      <c r="K222" t="str">
        <f>IFERROR(IF($C222=0,VLOOKUP(CONCATENATE($A222,"_",K$1),'Master Data Item List'!$D$3:$F$585,2,0),VLOOKUP(CONCATENATE(RIGHT($A222,3),"_",K$1),'Master Data Item List'!$D$3:$F$585,2,0)),"")</f>
        <v/>
      </c>
      <c r="L222" t="str">
        <f>IFERROR(IF($C222=0,VLOOKUP(CONCATENATE($A222,"_",L$1),'Master Data Item List'!$D$3:$F$585,2,0),VLOOKUP(CONCATENATE(RIGHT($A222,3),"_",L$1),'Master Data Item List'!$D$3:$F$585,2,0)),"")</f>
        <v/>
      </c>
      <c r="M222" t="str">
        <f>IFERROR(IF($C222=0,VLOOKUP(CONCATENATE($A222,"_",M$1),'Master Data Item List'!$D$3:$F$585,2,0),VLOOKUP(CONCATENATE(RIGHT($A222,3),"_",M$1),'Master Data Item List'!$D$3:$F$585,2,0)),"")</f>
        <v/>
      </c>
      <c r="N222" t="str">
        <f>IFERROR(IF($C222=0,VLOOKUP(CONCATENATE($A222,"_",N$1),'Master Data Item List'!$D$3:$F$585,2,0),VLOOKUP(CONCATENATE(RIGHT($A222,3),"_",N$1),'Master Data Item List'!$D$3:$F$585,2,0)),"")</f>
        <v/>
      </c>
      <c r="O222" t="str">
        <f>IFERROR(IF($C222=0,VLOOKUP(CONCATENATE($A222,"_",O$1),'Master Data Item List'!$D$3:$F$585,2,0),VLOOKUP(CONCATENATE(RIGHT($A222,3),"_",O$1),'Master Data Item List'!$D$3:$F$585,2,0)),"")</f>
        <v/>
      </c>
      <c r="P222" t="str">
        <f>IFERROR(IF($C222=0,VLOOKUP(CONCATENATE($A222,"_",P$1),'Master Data Item List'!$D$3:$F$585,2,0),VLOOKUP(CONCATENATE(RIGHT($A222,3),"_",P$1),'Master Data Item List'!$D$3:$F$585,2,0)),"")</f>
        <v/>
      </c>
      <c r="Q222" t="str">
        <f>IFERROR(IF($C222=0,VLOOKUP(CONCATENATE($A222,"_",Q$1),'Master Data Item List'!$D$3:$F$585,2,0),VLOOKUP(CONCATENATE(RIGHT($A222,3),"_",Q$1),'Master Data Item List'!$D$3:$F$585,2,0)),"")</f>
        <v/>
      </c>
      <c r="R222" t="str">
        <f>IFERROR(IF($C222=0,VLOOKUP(CONCATENATE($A222,"_",R$1),'Master Data Item List'!$D$3:$F$585,2,0),VLOOKUP(CONCATENATE(RIGHT($A222,3),"_",R$1),'Master Data Item List'!$D$3:$F$585,2,0)),"")</f>
        <v/>
      </c>
    </row>
    <row r="223" spans="1:18">
      <c r="A223" t="s">
        <v>1588</v>
      </c>
      <c r="B223" t="str">
        <f t="shared" si="6"/>
        <v>CYP901StaffDetails</v>
      </c>
      <c r="C223">
        <f t="shared" si="7"/>
        <v>0</v>
      </c>
      <c r="D223" t="str">
        <f>IFERROR(IF($C223=0,VLOOKUP(CONCATENATE($A223,"_",D$1),'Master Data Item List'!$D$3:$F$585,2,0),VLOOKUP(CONCATENATE(RIGHT($A223,3),"_",D$1),'Master Data Item List'!$D$3:$F$585,2,0)),"")</f>
        <v>JobRoleCode</v>
      </c>
      <c r="E223" t="str">
        <f>IFERROR(IF($C223=0,VLOOKUP(CONCATENATE($A223,"_",E$1),'Master Data Item List'!$D$3:$F$585,2,0),VLOOKUP(CONCATENATE(RIGHT($A223,3),"_",E$1),'Master Data Item List'!$D$3:$F$585,2,0)),"")</f>
        <v/>
      </c>
      <c r="F223" t="str">
        <f>IFERROR(IF($C223=0,VLOOKUP(CONCATENATE($A223,"_",F$1),'Master Data Item List'!$D$3:$F$585,2,0),VLOOKUP(CONCATENATE(RIGHT($A223,3),"_",F$1),'Master Data Item List'!$D$3:$F$585,2,0)),"")</f>
        <v/>
      </c>
      <c r="G223" t="str">
        <f>IFERROR(IF($C223=0,VLOOKUP(CONCATENATE($A223,"_",G$1),'Master Data Item List'!$D$3:$F$585,2,0),VLOOKUP(CONCATENATE(RIGHT($A223,3),"_",G$1),'Master Data Item List'!$D$3:$F$585,2,0)),"")</f>
        <v/>
      </c>
      <c r="H223" t="str">
        <f>IFERROR(IF($C223=0,VLOOKUP(CONCATENATE($A223,"_",H$1),'Master Data Item List'!$D$3:$F$585,2,0),VLOOKUP(CONCATENATE(RIGHT($A223,3),"_",H$1),'Master Data Item List'!$D$3:$F$585,2,0)),"")</f>
        <v/>
      </c>
      <c r="I223" t="str">
        <f>IFERROR(IF($C223=0,VLOOKUP(CONCATENATE($A223,"_",I$1),'Master Data Item List'!$D$3:$F$585,2,0),VLOOKUP(CONCATENATE(RIGHT($A223,3),"_",I$1),'Master Data Item List'!$D$3:$F$585,2,0)),"")</f>
        <v/>
      </c>
      <c r="J223" t="str">
        <f>IFERROR(IF($C223=0,VLOOKUP(CONCATENATE($A223,"_",J$1),'Master Data Item List'!$D$3:$F$585,2,0),VLOOKUP(CONCATENATE(RIGHT($A223,3),"_",J$1),'Master Data Item List'!$D$3:$F$585,2,0)),"")</f>
        <v/>
      </c>
      <c r="K223" t="str">
        <f>IFERROR(IF($C223=0,VLOOKUP(CONCATENATE($A223,"_",K$1),'Master Data Item List'!$D$3:$F$585,2,0),VLOOKUP(CONCATENATE(RIGHT($A223,3),"_",K$1),'Master Data Item List'!$D$3:$F$585,2,0)),"")</f>
        <v/>
      </c>
      <c r="L223" t="str">
        <f>IFERROR(IF($C223=0,VLOOKUP(CONCATENATE($A223,"_",L$1),'Master Data Item List'!$D$3:$F$585,2,0),VLOOKUP(CONCATENATE(RIGHT($A223,3),"_",L$1),'Master Data Item List'!$D$3:$F$585,2,0)),"")</f>
        <v/>
      </c>
      <c r="M223" t="str">
        <f>IFERROR(IF($C223=0,VLOOKUP(CONCATENATE($A223,"_",M$1),'Master Data Item List'!$D$3:$F$585,2,0),VLOOKUP(CONCATENATE(RIGHT($A223,3),"_",M$1),'Master Data Item List'!$D$3:$F$585,2,0)),"")</f>
        <v/>
      </c>
      <c r="N223" t="str">
        <f>IFERROR(IF($C223=0,VLOOKUP(CONCATENATE($A223,"_",N$1),'Master Data Item List'!$D$3:$F$585,2,0),VLOOKUP(CONCATENATE(RIGHT($A223,3),"_",N$1),'Master Data Item List'!$D$3:$F$585,2,0)),"")</f>
        <v/>
      </c>
      <c r="O223" t="str">
        <f>IFERROR(IF($C223=0,VLOOKUP(CONCATENATE($A223,"_",O$1),'Master Data Item List'!$D$3:$F$585,2,0),VLOOKUP(CONCATENATE(RIGHT($A223,3),"_",O$1),'Master Data Item List'!$D$3:$F$585,2,0)),"")</f>
        <v/>
      </c>
      <c r="P223" t="str">
        <f>IFERROR(IF($C223=0,VLOOKUP(CONCATENATE($A223,"_",P$1),'Master Data Item List'!$D$3:$F$585,2,0),VLOOKUP(CONCATENATE(RIGHT($A223,3),"_",P$1),'Master Data Item List'!$D$3:$F$585,2,0)),"")</f>
        <v/>
      </c>
      <c r="Q223" t="str">
        <f>IFERROR(IF($C223=0,VLOOKUP(CONCATENATE($A223,"_",Q$1),'Master Data Item List'!$D$3:$F$585,2,0),VLOOKUP(CONCATENATE(RIGHT($A223,3),"_",Q$1),'Master Data Item List'!$D$3:$F$585,2,0)),"")</f>
        <v/>
      </c>
      <c r="R223" t="str">
        <f>IFERROR(IF($C223=0,VLOOKUP(CONCATENATE($A223,"_",R$1),'Master Data Item List'!$D$3:$F$585,2,0),VLOOKUP(CONCATENATE(RIGHT($A223,3),"_",R$1),'Master Data Item List'!$D$3:$F$585,2,0)),"")</f>
        <v/>
      </c>
    </row>
  </sheetData>
  <autoFilter ref="A1:R223" xr:uid="{00000000-0009-0000-0000-000028000000}">
    <sortState xmlns:xlrd2="http://schemas.microsoft.com/office/spreadsheetml/2017/richdata2" ref="A2:R179">
      <sortCondition ref="A1:A179"/>
    </sortState>
  </autoFilter>
  <phoneticPr fontId="94" type="noConversion"/>
  <pageMargins left="0.7" right="0.7" top="0.75" bottom="0.75" header="0.3" footer="0.3"/>
  <pageSetup paperSize="9" orientation="portrait" horizontalDpi="90" verticalDpi="9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F4FB614-F038-4D8A-AD0F-55154D390E92}">
  <dimension ref="A1:XEQ1231"/>
  <sheetViews>
    <sheetView zoomScaleNormal="100" workbookViewId="0"/>
  </sheetViews>
  <sheetFormatPr defaultRowHeight="12.75"/>
  <cols>
    <col min="1" max="1" width="15.6640625" customWidth="1"/>
    <col min="2" max="2" width="50.53125" customWidth="1"/>
    <col min="3" max="3" width="26.19921875" customWidth="1"/>
    <col min="4" max="4" width="59.19921875" customWidth="1"/>
    <col min="5" max="5" width="15.46484375" customWidth="1"/>
    <col min="6" max="6" width="8" customWidth="1"/>
    <col min="7" max="7" width="39" customWidth="1"/>
    <col min="8" max="8" width="12.86328125" customWidth="1"/>
    <col min="9" max="9" width="8.86328125" bestFit="1" customWidth="1"/>
  </cols>
  <sheetData>
    <row r="1" spans="1:11" ht="29.25" customHeight="1">
      <c r="A1" s="117" t="s">
        <v>77</v>
      </c>
      <c r="B1" s="116" t="s">
        <v>2327</v>
      </c>
      <c r="C1" s="202" t="s">
        <v>3064</v>
      </c>
      <c r="D1" s="116" t="s">
        <v>54</v>
      </c>
      <c r="E1" s="119" t="s">
        <v>55</v>
      </c>
      <c r="F1" s="119" t="s">
        <v>56</v>
      </c>
      <c r="G1" s="116" t="s">
        <v>57</v>
      </c>
      <c r="H1" s="118" t="s">
        <v>3110</v>
      </c>
      <c r="I1" s="116" t="s">
        <v>1674</v>
      </c>
      <c r="J1" s="292"/>
      <c r="K1" s="292"/>
    </row>
    <row r="2" spans="1:11" ht="56.75" customHeight="1">
      <c r="A2" s="116"/>
      <c r="B2" s="116"/>
      <c r="C2" s="116"/>
      <c r="D2" s="116"/>
      <c r="E2" s="116"/>
      <c r="F2" s="116"/>
      <c r="G2" s="116"/>
      <c r="H2" s="118"/>
      <c r="I2" s="116"/>
      <c r="J2" s="292"/>
      <c r="K2" s="292"/>
    </row>
    <row r="3" spans="1:11" s="347" customFormat="1" ht="38.25" customHeight="1">
      <c r="A3" s="590" t="s">
        <v>1401</v>
      </c>
      <c r="B3" s="606" t="s">
        <v>88</v>
      </c>
      <c r="C3" s="606" t="s">
        <v>2</v>
      </c>
      <c r="D3" s="598" t="s">
        <v>2032</v>
      </c>
      <c r="E3" s="593" t="s">
        <v>89</v>
      </c>
      <c r="F3" s="596"/>
      <c r="G3" s="8"/>
      <c r="H3" s="596" t="s">
        <v>35</v>
      </c>
      <c r="I3" s="601" t="s">
        <v>3107</v>
      </c>
    </row>
    <row r="4" spans="1:11" s="347" customFormat="1" ht="42.75" customHeight="1">
      <c r="A4" s="605" t="s">
        <v>1402</v>
      </c>
      <c r="B4" s="606" t="s">
        <v>2132</v>
      </c>
      <c r="C4" s="606" t="s">
        <v>2499</v>
      </c>
      <c r="D4" s="598" t="s">
        <v>3081</v>
      </c>
      <c r="E4" s="593" t="s">
        <v>2133</v>
      </c>
      <c r="F4" s="593"/>
      <c r="G4" s="593"/>
      <c r="H4" s="596" t="s">
        <v>35</v>
      </c>
      <c r="I4" s="601" t="s">
        <v>3107</v>
      </c>
    </row>
    <row r="5" spans="1:11" s="347" customFormat="1" ht="52.5" customHeight="1">
      <c r="A5" s="590" t="s">
        <v>1403</v>
      </c>
      <c r="B5" s="606" t="s">
        <v>2172</v>
      </c>
      <c r="C5" s="606" t="s">
        <v>2500</v>
      </c>
      <c r="D5" s="598" t="s">
        <v>2345</v>
      </c>
      <c r="E5" s="593" t="s">
        <v>2133</v>
      </c>
      <c r="F5" s="596"/>
      <c r="G5" s="8"/>
      <c r="H5" s="596" t="s">
        <v>35</v>
      </c>
      <c r="I5" s="601" t="s">
        <v>3107</v>
      </c>
    </row>
    <row r="6" spans="1:11" s="347" customFormat="1" ht="32.25" customHeight="1">
      <c r="A6" s="590" t="s">
        <v>1404</v>
      </c>
      <c r="B6" s="606" t="s">
        <v>95</v>
      </c>
      <c r="C6" s="606" t="s">
        <v>2502</v>
      </c>
      <c r="D6" s="598" t="s">
        <v>3117</v>
      </c>
      <c r="E6" s="593" t="s">
        <v>274</v>
      </c>
      <c r="F6" s="596"/>
      <c r="G6" s="8"/>
      <c r="H6" s="596" t="s">
        <v>35</v>
      </c>
      <c r="I6" s="601" t="s">
        <v>3107</v>
      </c>
    </row>
    <row r="7" spans="1:11" s="347" customFormat="1" ht="28.5" customHeight="1">
      <c r="A7" s="590" t="s">
        <v>1405</v>
      </c>
      <c r="B7" s="606" t="s">
        <v>97</v>
      </c>
      <c r="C7" s="606" t="s">
        <v>2503</v>
      </c>
      <c r="D7" s="598" t="s">
        <v>3118</v>
      </c>
      <c r="E7" s="593" t="s">
        <v>274</v>
      </c>
      <c r="F7" s="596"/>
      <c r="G7" s="8"/>
      <c r="H7" s="596" t="s">
        <v>35</v>
      </c>
      <c r="I7" s="601" t="s">
        <v>3107</v>
      </c>
    </row>
    <row r="8" spans="1:11" s="347" customFormat="1" ht="25.25" customHeight="1">
      <c r="A8" s="590" t="s">
        <v>1406</v>
      </c>
      <c r="B8" s="606" t="s">
        <v>99</v>
      </c>
      <c r="C8" s="606" t="s">
        <v>2504</v>
      </c>
      <c r="D8" s="598" t="s">
        <v>3119</v>
      </c>
      <c r="E8" s="593" t="s">
        <v>2401</v>
      </c>
      <c r="F8" s="596"/>
      <c r="G8" s="8"/>
      <c r="H8" s="596" t="s">
        <v>35</v>
      </c>
      <c r="I8" s="601" t="s">
        <v>2394</v>
      </c>
    </row>
    <row r="9" spans="1:11" s="347" customFormat="1" ht="24.75" customHeight="1">
      <c r="A9" s="171" t="s">
        <v>1407</v>
      </c>
      <c r="B9" s="606" t="s">
        <v>2112</v>
      </c>
      <c r="C9" s="606" t="s">
        <v>2501</v>
      </c>
      <c r="D9" s="598" t="s">
        <v>2184</v>
      </c>
      <c r="E9" s="593" t="s">
        <v>63</v>
      </c>
      <c r="F9" s="617"/>
      <c r="G9" s="14"/>
      <c r="H9" s="617" t="s">
        <v>35</v>
      </c>
      <c r="I9" s="616" t="s">
        <v>3107</v>
      </c>
    </row>
    <row r="10" spans="1:11" s="292" customFormat="1">
      <c r="A10" s="143" t="s">
        <v>3109</v>
      </c>
      <c r="B10" s="141"/>
      <c r="C10" s="141"/>
      <c r="D10" s="142"/>
      <c r="E10" s="142"/>
      <c r="F10" s="142"/>
      <c r="G10" s="142"/>
      <c r="H10" s="142"/>
      <c r="I10" s="240"/>
    </row>
    <row r="11" spans="1:11" s="7" customFormat="1" ht="39" customHeight="1">
      <c r="A11" s="378" t="s">
        <v>1408</v>
      </c>
      <c r="B11" s="50" t="s">
        <v>1084</v>
      </c>
      <c r="C11" s="383" t="s">
        <v>2542</v>
      </c>
      <c r="D11" s="598" t="s">
        <v>2340</v>
      </c>
      <c r="E11" s="593" t="s">
        <v>63</v>
      </c>
      <c r="F11" s="598"/>
      <c r="G11" s="598"/>
      <c r="H11" s="596" t="s">
        <v>35</v>
      </c>
      <c r="I11" s="601" t="s">
        <v>2041</v>
      </c>
    </row>
    <row r="12" spans="1:11" s="7" customFormat="1" ht="23.25" customHeight="1">
      <c r="A12" s="378" t="s">
        <v>1409</v>
      </c>
      <c r="B12" s="50" t="s">
        <v>2174</v>
      </c>
      <c r="C12" s="383" t="s">
        <v>2543</v>
      </c>
      <c r="D12" s="598" t="s">
        <v>3120</v>
      </c>
      <c r="E12" s="593" t="s">
        <v>2173</v>
      </c>
      <c r="F12" s="598"/>
      <c r="G12" s="598"/>
      <c r="H12" s="596" t="s">
        <v>35</v>
      </c>
      <c r="I12" s="601" t="s">
        <v>3144</v>
      </c>
    </row>
    <row r="13" spans="1:11" s="7" customFormat="1" ht="30" customHeight="1">
      <c r="A13" s="589" t="s">
        <v>1411</v>
      </c>
      <c r="B13" s="97" t="s">
        <v>2176</v>
      </c>
      <c r="C13" s="384" t="s">
        <v>2545</v>
      </c>
      <c r="D13" s="14" t="s">
        <v>3310</v>
      </c>
      <c r="E13" s="617" t="s">
        <v>2183</v>
      </c>
      <c r="F13" s="596"/>
      <c r="G13" s="8"/>
      <c r="H13" s="596" t="s">
        <v>15</v>
      </c>
      <c r="I13" s="601" t="s">
        <v>3151</v>
      </c>
    </row>
    <row r="14" spans="1:11" s="7" customFormat="1" ht="24" customHeight="1">
      <c r="A14" s="380" t="s">
        <v>1412</v>
      </c>
      <c r="B14" s="50" t="s">
        <v>115</v>
      </c>
      <c r="C14" s="385" t="s">
        <v>3072</v>
      </c>
      <c r="D14" s="599" t="s">
        <v>3121</v>
      </c>
      <c r="E14" s="594" t="s">
        <v>106</v>
      </c>
      <c r="F14" s="599"/>
      <c r="G14" s="599"/>
      <c r="H14" s="595" t="s">
        <v>15</v>
      </c>
      <c r="I14" s="601" t="s">
        <v>3066</v>
      </c>
    </row>
    <row r="15" spans="1:11" s="7" customFormat="1" ht="17.45" customHeight="1">
      <c r="A15" s="719" t="s">
        <v>1413</v>
      </c>
      <c r="B15" s="707" t="s">
        <v>117</v>
      </c>
      <c r="C15" s="709" t="s">
        <v>2547</v>
      </c>
      <c r="D15" s="705" t="s">
        <v>2068</v>
      </c>
      <c r="E15" s="698" t="s">
        <v>24</v>
      </c>
      <c r="F15" s="619" t="s">
        <v>30</v>
      </c>
      <c r="G15" s="598" t="s">
        <v>2446</v>
      </c>
      <c r="H15" s="698" t="s">
        <v>15</v>
      </c>
      <c r="I15" s="697" t="s">
        <v>3066</v>
      </c>
    </row>
    <row r="16" spans="1:11" s="7" customFormat="1" ht="17.45" customHeight="1">
      <c r="A16" s="721" t="e">
        <v>#N/A</v>
      </c>
      <c r="B16" s="707" t="e">
        <v>#N/A</v>
      </c>
      <c r="C16" s="710" t="e">
        <v>#N/A</v>
      </c>
      <c r="D16" s="706" t="e">
        <v>#N/A</v>
      </c>
      <c r="E16" s="699" t="e">
        <v>#N/A</v>
      </c>
      <c r="F16" s="619" t="s">
        <v>31</v>
      </c>
      <c r="G16" s="598" t="s">
        <v>2418</v>
      </c>
      <c r="H16" s="699" t="e">
        <v>#N/A</v>
      </c>
      <c r="I16" s="697"/>
    </row>
    <row r="17" spans="1:9" s="7" customFormat="1" ht="17.45" customHeight="1">
      <c r="A17" s="721" t="e">
        <v>#N/A</v>
      </c>
      <c r="B17" s="707" t="e">
        <v>#N/A</v>
      </c>
      <c r="C17" s="710" t="e">
        <v>#N/A</v>
      </c>
      <c r="D17" s="706" t="e">
        <v>#N/A</v>
      </c>
      <c r="E17" s="699" t="e">
        <v>#N/A</v>
      </c>
      <c r="F17" s="619" t="s">
        <v>165</v>
      </c>
      <c r="G17" s="598" t="s">
        <v>2419</v>
      </c>
      <c r="H17" s="699" t="e">
        <v>#N/A</v>
      </c>
      <c r="I17" s="697"/>
    </row>
    <row r="18" spans="1:9" s="7" customFormat="1" ht="17.45" customHeight="1">
      <c r="A18" s="721" t="e">
        <v>#N/A</v>
      </c>
      <c r="B18" s="707" t="e">
        <v>#N/A</v>
      </c>
      <c r="C18" s="710" t="e">
        <v>#N/A</v>
      </c>
      <c r="D18" s="706" t="e">
        <v>#N/A</v>
      </c>
      <c r="E18" s="699" t="e">
        <v>#N/A</v>
      </c>
      <c r="F18" s="619" t="s">
        <v>166</v>
      </c>
      <c r="G18" s="598" t="s">
        <v>2420</v>
      </c>
      <c r="H18" s="699" t="e">
        <v>#N/A</v>
      </c>
      <c r="I18" s="697"/>
    </row>
    <row r="19" spans="1:9" s="7" customFormat="1" ht="23.25" customHeight="1">
      <c r="A19" s="721" t="e">
        <v>#N/A</v>
      </c>
      <c r="B19" s="707" t="e">
        <v>#N/A</v>
      </c>
      <c r="C19" s="710" t="e">
        <v>#N/A</v>
      </c>
      <c r="D19" s="706" t="e">
        <v>#N/A</v>
      </c>
      <c r="E19" s="699" t="e">
        <v>#N/A</v>
      </c>
      <c r="F19" s="619" t="s">
        <v>201</v>
      </c>
      <c r="G19" s="598" t="s">
        <v>2445</v>
      </c>
      <c r="H19" s="699" t="e">
        <v>#N/A</v>
      </c>
      <c r="I19" s="697"/>
    </row>
    <row r="20" spans="1:9" s="7" customFormat="1" ht="17.45" customHeight="1">
      <c r="A20" s="721" t="e">
        <v>#N/A</v>
      </c>
      <c r="B20" s="707" t="e">
        <v>#N/A</v>
      </c>
      <c r="C20" s="710" t="e">
        <v>#N/A</v>
      </c>
      <c r="D20" s="706" t="e">
        <v>#N/A</v>
      </c>
      <c r="E20" s="699" t="e">
        <v>#N/A</v>
      </c>
      <c r="F20" s="619" t="s">
        <v>28</v>
      </c>
      <c r="G20" s="598" t="s">
        <v>118</v>
      </c>
      <c r="H20" s="699" t="e">
        <v>#N/A</v>
      </c>
      <c r="I20" s="697"/>
    </row>
    <row r="21" spans="1:9" s="7" customFormat="1" ht="17.45" customHeight="1">
      <c r="A21" s="721" t="e">
        <v>#N/A</v>
      </c>
      <c r="B21" s="707" t="e">
        <v>#N/A</v>
      </c>
      <c r="C21" s="710" t="e">
        <v>#N/A</v>
      </c>
      <c r="D21" s="706" t="e">
        <v>#N/A</v>
      </c>
      <c r="E21" s="699" t="e">
        <v>#N/A</v>
      </c>
      <c r="F21" s="619" t="s">
        <v>213</v>
      </c>
      <c r="G21" s="598" t="s">
        <v>2421</v>
      </c>
      <c r="H21" s="699" t="e">
        <v>#N/A</v>
      </c>
      <c r="I21" s="697"/>
    </row>
    <row r="22" spans="1:9" s="7" customFormat="1" ht="17.45" customHeight="1">
      <c r="A22" s="720" t="e">
        <v>#N/A</v>
      </c>
      <c r="B22" s="707" t="e">
        <v>#N/A</v>
      </c>
      <c r="C22" s="711" t="e">
        <v>#N/A</v>
      </c>
      <c r="D22" s="708" t="e">
        <v>#N/A</v>
      </c>
      <c r="E22" s="700" t="e">
        <v>#N/A</v>
      </c>
      <c r="F22" s="619" t="s">
        <v>288</v>
      </c>
      <c r="G22" s="598" t="s">
        <v>2422</v>
      </c>
      <c r="H22" s="700" t="e">
        <v>#N/A</v>
      </c>
      <c r="I22" s="697"/>
    </row>
    <row r="23" spans="1:9" s="7" customFormat="1" ht="30" customHeight="1">
      <c r="A23" s="378" t="s">
        <v>1414</v>
      </c>
      <c r="B23" s="50" t="s">
        <v>36</v>
      </c>
      <c r="C23" s="383" t="s">
        <v>3073</v>
      </c>
      <c r="D23" s="598" t="s">
        <v>3122</v>
      </c>
      <c r="E23" s="593" t="s">
        <v>274</v>
      </c>
      <c r="F23" s="598"/>
      <c r="G23" s="598"/>
      <c r="H23" s="596" t="s">
        <v>15</v>
      </c>
      <c r="I23" s="601" t="s">
        <v>3066</v>
      </c>
    </row>
    <row r="24" spans="1:9" s="7" customFormat="1" ht="42" customHeight="1">
      <c r="A24" s="378" t="s">
        <v>1415</v>
      </c>
      <c r="B24" s="50" t="s">
        <v>38</v>
      </c>
      <c r="C24" s="383" t="s">
        <v>1978</v>
      </c>
      <c r="D24" s="598" t="s">
        <v>3123</v>
      </c>
      <c r="E24" s="593" t="s">
        <v>17</v>
      </c>
      <c r="F24" s="598"/>
      <c r="G24" s="598"/>
      <c r="H24" s="596" t="s">
        <v>15</v>
      </c>
      <c r="I24" s="601" t="s">
        <v>3141</v>
      </c>
    </row>
    <row r="25" spans="1:9" s="7" customFormat="1" ht="16.5" customHeight="1">
      <c r="A25" s="719" t="s">
        <v>1416</v>
      </c>
      <c r="B25" s="707" t="s">
        <v>1109</v>
      </c>
      <c r="C25" s="709" t="s">
        <v>2549</v>
      </c>
      <c r="D25" s="705" t="s">
        <v>3312</v>
      </c>
      <c r="E25" s="698" t="s">
        <v>25</v>
      </c>
      <c r="F25" s="593">
        <v>1</v>
      </c>
      <c r="G25" s="598" t="s">
        <v>2423</v>
      </c>
      <c r="H25" s="698" t="s">
        <v>15</v>
      </c>
      <c r="I25" s="701" t="s">
        <v>3151</v>
      </c>
    </row>
    <row r="26" spans="1:9" s="7" customFormat="1" ht="16.5" customHeight="1">
      <c r="A26" s="721" t="e">
        <v>#N/A</v>
      </c>
      <c r="B26" s="707" t="e">
        <v>#N/A</v>
      </c>
      <c r="C26" s="710" t="e">
        <v>#N/A</v>
      </c>
      <c r="D26" s="706" t="e">
        <v>#N/A</v>
      </c>
      <c r="E26" s="699" t="e">
        <v>#N/A</v>
      </c>
      <c r="F26" s="593">
        <v>2</v>
      </c>
      <c r="G26" s="598" t="s">
        <v>2424</v>
      </c>
      <c r="H26" s="699" t="e">
        <v>#N/A</v>
      </c>
      <c r="I26" s="702"/>
    </row>
    <row r="27" spans="1:9" s="7" customFormat="1" ht="27.75" customHeight="1">
      <c r="A27" s="721" t="e">
        <v>#N/A</v>
      </c>
      <c r="B27" s="707" t="e">
        <v>#N/A</v>
      </c>
      <c r="C27" s="710" t="e">
        <v>#N/A</v>
      </c>
      <c r="D27" s="706" t="e">
        <v>#N/A</v>
      </c>
      <c r="E27" s="699" t="e">
        <v>#N/A</v>
      </c>
      <c r="F27" s="593">
        <v>9</v>
      </c>
      <c r="G27" s="598" t="s">
        <v>2447</v>
      </c>
      <c r="H27" s="699" t="e">
        <v>#N/A</v>
      </c>
      <c r="I27" s="702"/>
    </row>
    <row r="28" spans="1:9" s="7" customFormat="1" ht="24.75" customHeight="1">
      <c r="A28" s="720" t="e">
        <v>#N/A</v>
      </c>
      <c r="B28" s="707" t="e">
        <v>#N/A</v>
      </c>
      <c r="C28" s="711" t="e">
        <v>#N/A</v>
      </c>
      <c r="D28" s="708" t="e">
        <v>#N/A</v>
      </c>
      <c r="E28" s="700" t="e">
        <v>#N/A</v>
      </c>
      <c r="F28" s="593" t="s">
        <v>26</v>
      </c>
      <c r="G28" s="598" t="s">
        <v>1244</v>
      </c>
      <c r="H28" s="700" t="e">
        <v>#N/A</v>
      </c>
      <c r="I28" s="703"/>
    </row>
    <row r="29" spans="1:9" s="7" customFormat="1" ht="14.25" customHeight="1">
      <c r="A29" s="722" t="s">
        <v>1417</v>
      </c>
      <c r="B29" s="707" t="s">
        <v>127</v>
      </c>
      <c r="C29" s="718" t="s">
        <v>2550</v>
      </c>
      <c r="D29" s="712" t="s">
        <v>128</v>
      </c>
      <c r="E29" s="704" t="s">
        <v>1745</v>
      </c>
      <c r="F29" s="370" t="s">
        <v>131</v>
      </c>
      <c r="G29" s="369" t="s">
        <v>3237</v>
      </c>
      <c r="H29" s="704" t="s">
        <v>15</v>
      </c>
      <c r="I29" s="697" t="s">
        <v>3151</v>
      </c>
    </row>
    <row r="30" spans="1:9" s="7" customFormat="1" ht="12.75" customHeight="1">
      <c r="A30" s="722" t="e">
        <v>#N/A</v>
      </c>
      <c r="B30" s="707" t="e">
        <v>#N/A</v>
      </c>
      <c r="C30" s="718" t="e">
        <v>#N/A</v>
      </c>
      <c r="D30" s="712" t="e">
        <v>#N/A</v>
      </c>
      <c r="E30" s="704" t="e">
        <v>#N/A</v>
      </c>
      <c r="F30" s="370" t="s">
        <v>132</v>
      </c>
      <c r="G30" s="369" t="s">
        <v>3238</v>
      </c>
      <c r="H30" s="704" t="e">
        <v>#N/A</v>
      </c>
      <c r="I30" s="697"/>
    </row>
    <row r="31" spans="1:9" s="7" customFormat="1" ht="12.75" customHeight="1">
      <c r="A31" s="722" t="e">
        <v>#N/A</v>
      </c>
      <c r="B31" s="707" t="e">
        <v>#N/A</v>
      </c>
      <c r="C31" s="718" t="e">
        <v>#N/A</v>
      </c>
      <c r="D31" s="712" t="e">
        <v>#N/A</v>
      </c>
      <c r="E31" s="704" t="e">
        <v>#N/A</v>
      </c>
      <c r="F31" s="370" t="s">
        <v>133</v>
      </c>
      <c r="G31" s="369" t="s">
        <v>3239</v>
      </c>
      <c r="H31" s="704" t="e">
        <v>#N/A</v>
      </c>
      <c r="I31" s="697"/>
    </row>
    <row r="32" spans="1:9" s="7" customFormat="1" ht="12.75" customHeight="1">
      <c r="A32" s="722" t="e">
        <v>#N/A</v>
      </c>
      <c r="B32" s="707" t="e">
        <v>#N/A</v>
      </c>
      <c r="C32" s="718" t="e">
        <v>#N/A</v>
      </c>
      <c r="D32" s="712" t="e">
        <v>#N/A</v>
      </c>
      <c r="E32" s="704" t="e">
        <v>#N/A</v>
      </c>
      <c r="F32" s="370" t="s">
        <v>103</v>
      </c>
      <c r="G32" s="369" t="s">
        <v>3240</v>
      </c>
      <c r="H32" s="704" t="e">
        <v>#N/A</v>
      </c>
      <c r="I32" s="697"/>
    </row>
    <row r="33" spans="1:9" s="7" customFormat="1" ht="12.75" customHeight="1">
      <c r="A33" s="722" t="e">
        <v>#N/A</v>
      </c>
      <c r="B33" s="707" t="e">
        <v>#N/A</v>
      </c>
      <c r="C33" s="718" t="e">
        <v>#N/A</v>
      </c>
      <c r="D33" s="712" t="e">
        <v>#N/A</v>
      </c>
      <c r="E33" s="704" t="e">
        <v>#N/A</v>
      </c>
      <c r="F33" s="370" t="s">
        <v>134</v>
      </c>
      <c r="G33" s="369" t="s">
        <v>3241</v>
      </c>
      <c r="H33" s="704" t="e">
        <v>#N/A</v>
      </c>
      <c r="I33" s="697"/>
    </row>
    <row r="34" spans="1:9" s="7" customFormat="1" ht="12.75" customHeight="1">
      <c r="A34" s="722" t="e">
        <v>#N/A</v>
      </c>
      <c r="B34" s="707" t="e">
        <v>#N/A</v>
      </c>
      <c r="C34" s="718" t="e">
        <v>#N/A</v>
      </c>
      <c r="D34" s="712" t="e">
        <v>#N/A</v>
      </c>
      <c r="E34" s="704" t="e">
        <v>#N/A</v>
      </c>
      <c r="F34" s="370" t="s">
        <v>135</v>
      </c>
      <c r="G34" s="369" t="s">
        <v>3242</v>
      </c>
      <c r="H34" s="704" t="e">
        <v>#N/A</v>
      </c>
      <c r="I34" s="697"/>
    </row>
    <row r="35" spans="1:9" s="7" customFormat="1" ht="12.75" customHeight="1">
      <c r="A35" s="722" t="e">
        <v>#N/A</v>
      </c>
      <c r="B35" s="707" t="e">
        <v>#N/A</v>
      </c>
      <c r="C35" s="718" t="e">
        <v>#N/A</v>
      </c>
      <c r="D35" s="712" t="e">
        <v>#N/A</v>
      </c>
      <c r="E35" s="704" t="e">
        <v>#N/A</v>
      </c>
      <c r="F35" s="370" t="s">
        <v>136</v>
      </c>
      <c r="G35" s="369" t="s">
        <v>3243</v>
      </c>
      <c r="H35" s="704" t="e">
        <v>#N/A</v>
      </c>
      <c r="I35" s="697"/>
    </row>
    <row r="36" spans="1:9" s="7" customFormat="1" ht="12.75" customHeight="1">
      <c r="A36" s="722" t="e">
        <v>#N/A</v>
      </c>
      <c r="B36" s="707" t="e">
        <v>#N/A</v>
      </c>
      <c r="C36" s="718" t="e">
        <v>#N/A</v>
      </c>
      <c r="D36" s="712" t="e">
        <v>#N/A</v>
      </c>
      <c r="E36" s="704" t="e">
        <v>#N/A</v>
      </c>
      <c r="F36" s="370" t="s">
        <v>137</v>
      </c>
      <c r="G36" s="369" t="s">
        <v>3244</v>
      </c>
      <c r="H36" s="704" t="e">
        <v>#N/A</v>
      </c>
      <c r="I36" s="697"/>
    </row>
    <row r="37" spans="1:9" s="7" customFormat="1" ht="12.75" customHeight="1">
      <c r="A37" s="722" t="e">
        <v>#N/A</v>
      </c>
      <c r="B37" s="707" t="e">
        <v>#N/A</v>
      </c>
      <c r="C37" s="718" t="e">
        <v>#N/A</v>
      </c>
      <c r="D37" s="712" t="e">
        <v>#N/A</v>
      </c>
      <c r="E37" s="704" t="e">
        <v>#N/A</v>
      </c>
      <c r="F37" s="370" t="s">
        <v>138</v>
      </c>
      <c r="G37" s="369" t="s">
        <v>3245</v>
      </c>
      <c r="H37" s="704" t="e">
        <v>#N/A</v>
      </c>
      <c r="I37" s="697"/>
    </row>
    <row r="38" spans="1:9" s="7" customFormat="1" ht="12.75" customHeight="1">
      <c r="A38" s="722" t="e">
        <v>#N/A</v>
      </c>
      <c r="B38" s="707" t="e">
        <v>#N/A</v>
      </c>
      <c r="C38" s="718" t="e">
        <v>#N/A</v>
      </c>
      <c r="D38" s="712" t="e">
        <v>#N/A</v>
      </c>
      <c r="E38" s="704" t="e">
        <v>#N/A</v>
      </c>
      <c r="F38" s="370" t="s">
        <v>139</v>
      </c>
      <c r="G38" s="369" t="s">
        <v>3246</v>
      </c>
      <c r="H38" s="704" t="e">
        <v>#N/A</v>
      </c>
      <c r="I38" s="697"/>
    </row>
    <row r="39" spans="1:9" s="7" customFormat="1" ht="12.75" customHeight="1">
      <c r="A39" s="722" t="e">
        <v>#N/A</v>
      </c>
      <c r="B39" s="707" t="e">
        <v>#N/A</v>
      </c>
      <c r="C39" s="718" t="e">
        <v>#N/A</v>
      </c>
      <c r="D39" s="712" t="e">
        <v>#N/A</v>
      </c>
      <c r="E39" s="704" t="e">
        <v>#N/A</v>
      </c>
      <c r="F39" s="370" t="s">
        <v>140</v>
      </c>
      <c r="G39" s="369" t="s">
        <v>3247</v>
      </c>
      <c r="H39" s="704" t="e">
        <v>#N/A</v>
      </c>
      <c r="I39" s="697"/>
    </row>
    <row r="40" spans="1:9" s="7" customFormat="1" ht="12.75" customHeight="1">
      <c r="A40" s="722" t="e">
        <v>#N/A</v>
      </c>
      <c r="B40" s="707" t="e">
        <v>#N/A</v>
      </c>
      <c r="C40" s="718" t="e">
        <v>#N/A</v>
      </c>
      <c r="D40" s="712" t="e">
        <v>#N/A</v>
      </c>
      <c r="E40" s="704" t="e">
        <v>#N/A</v>
      </c>
      <c r="F40" s="370" t="s">
        <v>35</v>
      </c>
      <c r="G40" s="369" t="s">
        <v>3248</v>
      </c>
      <c r="H40" s="704" t="e">
        <v>#N/A</v>
      </c>
      <c r="I40" s="697"/>
    </row>
    <row r="41" spans="1:9" s="7" customFormat="1" ht="12.75" customHeight="1">
      <c r="A41" s="722" t="e">
        <v>#N/A</v>
      </c>
      <c r="B41" s="707" t="e">
        <v>#N/A</v>
      </c>
      <c r="C41" s="718" t="e">
        <v>#N/A</v>
      </c>
      <c r="D41" s="712" t="e">
        <v>#N/A</v>
      </c>
      <c r="E41" s="704" t="e">
        <v>#N/A</v>
      </c>
      <c r="F41" s="370" t="s">
        <v>111</v>
      </c>
      <c r="G41" s="369" t="s">
        <v>3249</v>
      </c>
      <c r="H41" s="704" t="e">
        <v>#N/A</v>
      </c>
      <c r="I41" s="697"/>
    </row>
    <row r="42" spans="1:9" s="7" customFormat="1" ht="12.75" customHeight="1">
      <c r="A42" s="722" t="e">
        <v>#N/A</v>
      </c>
      <c r="B42" s="707" t="e">
        <v>#N/A</v>
      </c>
      <c r="C42" s="718" t="e">
        <v>#N/A</v>
      </c>
      <c r="D42" s="712" t="e">
        <v>#N/A</v>
      </c>
      <c r="E42" s="704" t="e">
        <v>#N/A</v>
      </c>
      <c r="F42" s="370" t="s">
        <v>141</v>
      </c>
      <c r="G42" s="369" t="s">
        <v>3250</v>
      </c>
      <c r="H42" s="704" t="e">
        <v>#N/A</v>
      </c>
      <c r="I42" s="697"/>
    </row>
    <row r="43" spans="1:9" s="7" customFormat="1" ht="12.75" customHeight="1">
      <c r="A43" s="722" t="e">
        <v>#N/A</v>
      </c>
      <c r="B43" s="707" t="e">
        <v>#N/A</v>
      </c>
      <c r="C43" s="718" t="e">
        <v>#N/A</v>
      </c>
      <c r="D43" s="712" t="e">
        <v>#N/A</v>
      </c>
      <c r="E43" s="704" t="e">
        <v>#N/A</v>
      </c>
      <c r="F43" s="370" t="s">
        <v>15</v>
      </c>
      <c r="G43" s="369" t="s">
        <v>3251</v>
      </c>
      <c r="H43" s="704" t="e">
        <v>#N/A</v>
      </c>
      <c r="I43" s="697"/>
    </row>
    <row r="44" spans="1:9" s="7" customFormat="1" ht="12.75" customHeight="1">
      <c r="A44" s="722" t="e">
        <v>#N/A</v>
      </c>
      <c r="B44" s="707" t="e">
        <v>#N/A</v>
      </c>
      <c r="C44" s="718" t="e">
        <v>#N/A</v>
      </c>
      <c r="D44" s="712" t="e">
        <v>#N/A</v>
      </c>
      <c r="E44" s="704" t="e">
        <v>#N/A</v>
      </c>
      <c r="F44" s="370" t="s">
        <v>142</v>
      </c>
      <c r="G44" s="369" t="s">
        <v>3252</v>
      </c>
      <c r="H44" s="704" t="e">
        <v>#N/A</v>
      </c>
      <c r="I44" s="697"/>
    </row>
    <row r="45" spans="1:9" s="7" customFormat="1" ht="12.75" customHeight="1">
      <c r="A45" s="722" t="e">
        <v>#N/A</v>
      </c>
      <c r="B45" s="707" t="e">
        <v>#N/A</v>
      </c>
      <c r="C45" s="718" t="e">
        <v>#N/A</v>
      </c>
      <c r="D45" s="712" t="e">
        <v>#N/A</v>
      </c>
      <c r="E45" s="704" t="e">
        <v>#N/A</v>
      </c>
      <c r="F45" s="370" t="s">
        <v>143</v>
      </c>
      <c r="G45" s="369" t="s">
        <v>144</v>
      </c>
      <c r="H45" s="704" t="e">
        <v>#N/A</v>
      </c>
      <c r="I45" s="697"/>
    </row>
    <row r="46" spans="1:9" s="7" customFormat="1" ht="12.75" customHeight="1">
      <c r="A46" s="722" t="e">
        <v>#N/A</v>
      </c>
      <c r="B46" s="707" t="e">
        <v>#N/A</v>
      </c>
      <c r="C46" s="718" t="e">
        <v>#N/A</v>
      </c>
      <c r="D46" s="712" t="e">
        <v>#N/A</v>
      </c>
      <c r="E46" s="704" t="e">
        <v>#N/A</v>
      </c>
      <c r="F46" s="370" t="s">
        <v>145</v>
      </c>
      <c r="G46" s="369" t="s">
        <v>146</v>
      </c>
      <c r="H46" s="704" t="e">
        <v>#N/A</v>
      </c>
      <c r="I46" s="697"/>
    </row>
    <row r="47" spans="1:9" s="7" customFormat="1" ht="28.5" customHeight="1">
      <c r="A47" s="588" t="s">
        <v>3194</v>
      </c>
      <c r="B47" s="590" t="s">
        <v>3187</v>
      </c>
      <c r="C47" s="600" t="s">
        <v>3195</v>
      </c>
      <c r="D47" s="592" t="s">
        <v>3188</v>
      </c>
      <c r="E47" s="594" t="s">
        <v>3142</v>
      </c>
      <c r="F47" s="594"/>
      <c r="G47" s="599"/>
      <c r="H47" s="594" t="s">
        <v>141</v>
      </c>
      <c r="I47" s="603" t="s">
        <v>3151</v>
      </c>
    </row>
    <row r="48" spans="1:9" s="7" customFormat="1" ht="36.75" customHeight="1">
      <c r="A48" s="719" t="s">
        <v>1418</v>
      </c>
      <c r="B48" s="707" t="s">
        <v>34</v>
      </c>
      <c r="C48" s="709" t="s">
        <v>2551</v>
      </c>
      <c r="D48" s="705" t="s">
        <v>3313</v>
      </c>
      <c r="E48" s="698" t="s">
        <v>24</v>
      </c>
      <c r="F48" s="593"/>
      <c r="G48" s="598" t="s">
        <v>1596</v>
      </c>
      <c r="H48" s="698" t="s">
        <v>15</v>
      </c>
      <c r="I48" s="697" t="s">
        <v>3151</v>
      </c>
    </row>
    <row r="49" spans="1:9" s="7" customFormat="1" ht="12.75" customHeight="1">
      <c r="A49" s="721"/>
      <c r="B49" s="707" t="e">
        <v>#N/A</v>
      </c>
      <c r="C49" s="710" t="e">
        <v>#N/A</v>
      </c>
      <c r="D49" s="706" t="e">
        <v>#N/A</v>
      </c>
      <c r="E49" s="699" t="e">
        <v>#N/A</v>
      </c>
      <c r="F49" s="593"/>
      <c r="G49" s="606" t="s">
        <v>1142</v>
      </c>
      <c r="H49" s="699" t="e">
        <v>#N/A</v>
      </c>
      <c r="I49" s="697"/>
    </row>
    <row r="50" spans="1:9" s="7" customFormat="1" ht="17.45" customHeight="1">
      <c r="A50" s="721"/>
      <c r="B50" s="707" t="e">
        <v>#N/A</v>
      </c>
      <c r="C50" s="710" t="e">
        <v>#N/A</v>
      </c>
      <c r="D50" s="706" t="e">
        <v>#N/A</v>
      </c>
      <c r="E50" s="699" t="e">
        <v>#N/A</v>
      </c>
      <c r="F50" s="593" t="s">
        <v>148</v>
      </c>
      <c r="G50" s="598" t="s">
        <v>149</v>
      </c>
      <c r="H50" s="699" t="e">
        <v>#N/A</v>
      </c>
      <c r="I50" s="697"/>
    </row>
    <row r="51" spans="1:9" s="7" customFormat="1" ht="17.45" customHeight="1">
      <c r="A51" s="721"/>
      <c r="B51" s="707" t="e">
        <v>#N/A</v>
      </c>
      <c r="C51" s="710" t="e">
        <v>#N/A</v>
      </c>
      <c r="D51" s="706" t="e">
        <v>#N/A</v>
      </c>
      <c r="E51" s="699" t="e">
        <v>#N/A</v>
      </c>
      <c r="F51" s="593" t="s">
        <v>152</v>
      </c>
      <c r="G51" s="598" t="s">
        <v>2425</v>
      </c>
      <c r="H51" s="699" t="e">
        <v>#N/A</v>
      </c>
      <c r="I51" s="697"/>
    </row>
    <row r="52" spans="1:9" s="7" customFormat="1" ht="17.45" customHeight="1">
      <c r="A52" s="721"/>
      <c r="B52" s="707" t="e">
        <v>#N/A</v>
      </c>
      <c r="C52" s="710" t="e">
        <v>#N/A</v>
      </c>
      <c r="D52" s="706" t="e">
        <v>#N/A</v>
      </c>
      <c r="E52" s="699" t="e">
        <v>#N/A</v>
      </c>
      <c r="F52" s="593" t="s">
        <v>153</v>
      </c>
      <c r="G52" s="598" t="s">
        <v>154</v>
      </c>
      <c r="H52" s="699" t="e">
        <v>#N/A</v>
      </c>
      <c r="I52" s="697"/>
    </row>
    <row r="53" spans="1:9" s="7" customFormat="1" ht="17.45" customHeight="1">
      <c r="A53" s="721"/>
      <c r="B53" s="707" t="e">
        <v>#N/A</v>
      </c>
      <c r="C53" s="710" t="e">
        <v>#N/A</v>
      </c>
      <c r="D53" s="706" t="e">
        <v>#N/A</v>
      </c>
      <c r="E53" s="699" t="e">
        <v>#N/A</v>
      </c>
      <c r="F53" s="593" t="s">
        <v>155</v>
      </c>
      <c r="G53" s="598" t="s">
        <v>156</v>
      </c>
      <c r="H53" s="699" t="e">
        <v>#N/A</v>
      </c>
      <c r="I53" s="697"/>
    </row>
    <row r="54" spans="1:9" s="7" customFormat="1" ht="24.75" customHeight="1">
      <c r="A54" s="720"/>
      <c r="B54" s="707" t="e">
        <v>#N/A</v>
      </c>
      <c r="C54" s="711" t="e">
        <v>#N/A</v>
      </c>
      <c r="D54" s="708" t="e">
        <v>#N/A</v>
      </c>
      <c r="E54" s="700" t="e">
        <v>#N/A</v>
      </c>
      <c r="F54" s="596" t="s">
        <v>157</v>
      </c>
      <c r="G54" s="8" t="s">
        <v>158</v>
      </c>
      <c r="H54" s="700" t="e">
        <v>#N/A</v>
      </c>
      <c r="I54" s="697"/>
    </row>
    <row r="55" spans="1:9" s="7" customFormat="1" ht="17.45" customHeight="1">
      <c r="A55" s="719" t="s">
        <v>1419</v>
      </c>
      <c r="B55" s="707" t="s">
        <v>794</v>
      </c>
      <c r="C55" s="709" t="s">
        <v>2552</v>
      </c>
      <c r="D55" s="715" t="s">
        <v>2242</v>
      </c>
      <c r="E55" s="698" t="s">
        <v>23</v>
      </c>
      <c r="F55" s="13" t="s">
        <v>795</v>
      </c>
      <c r="G55" s="606" t="s">
        <v>796</v>
      </c>
      <c r="H55" s="698" t="s">
        <v>15</v>
      </c>
      <c r="I55" s="697" t="s">
        <v>2347</v>
      </c>
    </row>
    <row r="56" spans="1:9" s="7" customFormat="1" ht="17.45" customHeight="1">
      <c r="A56" s="721"/>
      <c r="B56" s="707" t="e">
        <v>#N/A</v>
      </c>
      <c r="C56" s="710" t="e">
        <v>#N/A</v>
      </c>
      <c r="D56" s="716" t="e">
        <v>#N/A</v>
      </c>
      <c r="E56" s="699" t="e">
        <v>#N/A</v>
      </c>
      <c r="F56" s="593" t="s">
        <v>798</v>
      </c>
      <c r="G56" s="598" t="s">
        <v>2448</v>
      </c>
      <c r="H56" s="699" t="e">
        <v>#N/A</v>
      </c>
      <c r="I56" s="697"/>
    </row>
    <row r="57" spans="1:9" s="7" customFormat="1" ht="17.45" customHeight="1">
      <c r="A57" s="721"/>
      <c r="B57" s="707" t="e">
        <v>#N/A</v>
      </c>
      <c r="C57" s="710" t="e">
        <v>#N/A</v>
      </c>
      <c r="D57" s="716" t="e">
        <v>#N/A</v>
      </c>
      <c r="E57" s="699" t="e">
        <v>#N/A</v>
      </c>
      <c r="F57" s="593" t="s">
        <v>799</v>
      </c>
      <c r="G57" s="598" t="s">
        <v>2449</v>
      </c>
      <c r="H57" s="699" t="e">
        <v>#N/A</v>
      </c>
      <c r="I57" s="697"/>
    </row>
    <row r="58" spans="1:9" s="7" customFormat="1" ht="17.45" customHeight="1">
      <c r="A58" s="721"/>
      <c r="B58" s="707" t="e">
        <v>#N/A</v>
      </c>
      <c r="C58" s="710" t="e">
        <v>#N/A</v>
      </c>
      <c r="D58" s="716" t="e">
        <v>#N/A</v>
      </c>
      <c r="E58" s="699" t="e">
        <v>#N/A</v>
      </c>
      <c r="F58" s="13" t="s">
        <v>800</v>
      </c>
      <c r="G58" s="606" t="s">
        <v>801</v>
      </c>
      <c r="H58" s="699" t="e">
        <v>#N/A</v>
      </c>
      <c r="I58" s="697"/>
    </row>
    <row r="59" spans="1:9" s="7" customFormat="1" ht="17.45" customHeight="1">
      <c r="A59" s="721"/>
      <c r="B59" s="707" t="e">
        <v>#N/A</v>
      </c>
      <c r="C59" s="710" t="e">
        <v>#N/A</v>
      </c>
      <c r="D59" s="716" t="e">
        <v>#N/A</v>
      </c>
      <c r="E59" s="699" t="e">
        <v>#N/A</v>
      </c>
      <c r="F59" s="593" t="s">
        <v>802</v>
      </c>
      <c r="G59" s="598" t="s">
        <v>1353</v>
      </c>
      <c r="H59" s="699" t="e">
        <v>#N/A</v>
      </c>
      <c r="I59" s="697"/>
    </row>
    <row r="60" spans="1:9" s="7" customFormat="1" ht="17.45" customHeight="1">
      <c r="A60" s="721"/>
      <c r="B60" s="707" t="e">
        <v>#N/A</v>
      </c>
      <c r="C60" s="710" t="e">
        <v>#N/A</v>
      </c>
      <c r="D60" s="716" t="e">
        <v>#N/A</v>
      </c>
      <c r="E60" s="699" t="e">
        <v>#N/A</v>
      </c>
      <c r="F60" s="593" t="s">
        <v>803</v>
      </c>
      <c r="G60" s="598" t="s">
        <v>1354</v>
      </c>
      <c r="H60" s="699" t="e">
        <v>#N/A</v>
      </c>
      <c r="I60" s="697"/>
    </row>
    <row r="61" spans="1:9" s="7" customFormat="1" ht="17.45" customHeight="1">
      <c r="A61" s="721"/>
      <c r="B61" s="707" t="e">
        <v>#N/A</v>
      </c>
      <c r="C61" s="710" t="e">
        <v>#N/A</v>
      </c>
      <c r="D61" s="716" t="e">
        <v>#N/A</v>
      </c>
      <c r="E61" s="699" t="e">
        <v>#N/A</v>
      </c>
      <c r="F61" s="155" t="s">
        <v>2216</v>
      </c>
      <c r="G61" s="622" t="s">
        <v>2217</v>
      </c>
      <c r="H61" s="699" t="e">
        <v>#N/A</v>
      </c>
      <c r="I61" s="697"/>
    </row>
    <row r="62" spans="1:9" s="7" customFormat="1" ht="17.45" customHeight="1">
      <c r="A62" s="721"/>
      <c r="B62" s="707" t="e">
        <v>#N/A</v>
      </c>
      <c r="C62" s="710" t="e">
        <v>#N/A</v>
      </c>
      <c r="D62" s="716" t="e">
        <v>#N/A</v>
      </c>
      <c r="E62" s="699" t="e">
        <v>#N/A</v>
      </c>
      <c r="F62" s="618" t="s">
        <v>2214</v>
      </c>
      <c r="G62" s="157" t="s">
        <v>2209</v>
      </c>
      <c r="H62" s="699" t="e">
        <v>#N/A</v>
      </c>
      <c r="I62" s="697"/>
    </row>
    <row r="63" spans="1:9" s="7" customFormat="1" ht="17.45" customHeight="1">
      <c r="A63" s="721"/>
      <c r="B63" s="707" t="e">
        <v>#N/A</v>
      </c>
      <c r="C63" s="710" t="e">
        <v>#N/A</v>
      </c>
      <c r="D63" s="716" t="e">
        <v>#N/A</v>
      </c>
      <c r="E63" s="699" t="e">
        <v>#N/A</v>
      </c>
      <c r="F63" s="618" t="s">
        <v>2213</v>
      </c>
      <c r="G63" s="157" t="s">
        <v>2210</v>
      </c>
      <c r="H63" s="699" t="e">
        <v>#N/A</v>
      </c>
      <c r="I63" s="697"/>
    </row>
    <row r="64" spans="1:9" s="7" customFormat="1" ht="17.45" customHeight="1">
      <c r="A64" s="721"/>
      <c r="B64" s="707" t="e">
        <v>#N/A</v>
      </c>
      <c r="C64" s="710" t="e">
        <v>#N/A</v>
      </c>
      <c r="D64" s="716" t="e">
        <v>#N/A</v>
      </c>
      <c r="E64" s="699" t="e">
        <v>#N/A</v>
      </c>
      <c r="F64" s="155" t="s">
        <v>2218</v>
      </c>
      <c r="G64" s="622" t="s">
        <v>2219</v>
      </c>
      <c r="H64" s="699" t="e">
        <v>#N/A</v>
      </c>
      <c r="I64" s="697"/>
    </row>
    <row r="65" spans="1:9" s="7" customFormat="1" ht="17.45" customHeight="1">
      <c r="A65" s="721"/>
      <c r="B65" s="707" t="e">
        <v>#N/A</v>
      </c>
      <c r="C65" s="710" t="e">
        <v>#N/A</v>
      </c>
      <c r="D65" s="716" t="e">
        <v>#N/A</v>
      </c>
      <c r="E65" s="699" t="e">
        <v>#N/A</v>
      </c>
      <c r="F65" s="618" t="s">
        <v>2223</v>
      </c>
      <c r="G65" s="157" t="s">
        <v>2427</v>
      </c>
      <c r="H65" s="699" t="e">
        <v>#N/A</v>
      </c>
      <c r="I65" s="697"/>
    </row>
    <row r="66" spans="1:9" s="7" customFormat="1" ht="17.45" customHeight="1">
      <c r="A66" s="721"/>
      <c r="B66" s="707" t="e">
        <v>#N/A</v>
      </c>
      <c r="C66" s="710" t="e">
        <v>#N/A</v>
      </c>
      <c r="D66" s="716" t="e">
        <v>#N/A</v>
      </c>
      <c r="E66" s="699" t="e">
        <v>#N/A</v>
      </c>
      <c r="F66" s="618" t="s">
        <v>2224</v>
      </c>
      <c r="G66" s="157" t="s">
        <v>2114</v>
      </c>
      <c r="H66" s="699" t="e">
        <v>#N/A</v>
      </c>
      <c r="I66" s="697"/>
    </row>
    <row r="67" spans="1:9" s="7" customFormat="1" ht="17.45" customHeight="1">
      <c r="A67" s="721"/>
      <c r="B67" s="707" t="e">
        <v>#N/A</v>
      </c>
      <c r="C67" s="710" t="e">
        <v>#N/A</v>
      </c>
      <c r="D67" s="716" t="e">
        <v>#N/A</v>
      </c>
      <c r="E67" s="699" t="e">
        <v>#N/A</v>
      </c>
      <c r="F67" s="155" t="s">
        <v>2220</v>
      </c>
      <c r="G67" s="622" t="s">
        <v>2221</v>
      </c>
      <c r="H67" s="699" t="e">
        <v>#N/A</v>
      </c>
      <c r="I67" s="697"/>
    </row>
    <row r="68" spans="1:9" s="7" customFormat="1" ht="17.45" customHeight="1">
      <c r="A68" s="721"/>
      <c r="B68" s="707" t="e">
        <v>#N/A</v>
      </c>
      <c r="C68" s="710" t="e">
        <v>#N/A</v>
      </c>
      <c r="D68" s="716" t="e">
        <v>#N/A</v>
      </c>
      <c r="E68" s="699" t="e">
        <v>#N/A</v>
      </c>
      <c r="F68" s="618" t="s">
        <v>2225</v>
      </c>
      <c r="G68" s="157" t="s">
        <v>2211</v>
      </c>
      <c r="H68" s="699" t="e">
        <v>#N/A</v>
      </c>
      <c r="I68" s="697"/>
    </row>
    <row r="69" spans="1:9" s="7" customFormat="1" ht="17.45" customHeight="1">
      <c r="A69" s="721"/>
      <c r="B69" s="707" t="e">
        <v>#N/A</v>
      </c>
      <c r="C69" s="710" t="e">
        <v>#N/A</v>
      </c>
      <c r="D69" s="716" t="e">
        <v>#N/A</v>
      </c>
      <c r="E69" s="699" t="e">
        <v>#N/A</v>
      </c>
      <c r="F69" s="618" t="s">
        <v>2226</v>
      </c>
      <c r="G69" s="157" t="s">
        <v>2212</v>
      </c>
      <c r="H69" s="699" t="e">
        <v>#N/A</v>
      </c>
      <c r="I69" s="697"/>
    </row>
    <row r="70" spans="1:9" s="7" customFormat="1" ht="17.45" customHeight="1">
      <c r="A70" s="721"/>
      <c r="B70" s="707" t="e">
        <v>#N/A</v>
      </c>
      <c r="C70" s="710" t="e">
        <v>#N/A</v>
      </c>
      <c r="D70" s="716" t="e">
        <v>#N/A</v>
      </c>
      <c r="E70" s="699" t="e">
        <v>#N/A</v>
      </c>
      <c r="F70" s="155" t="s">
        <v>804</v>
      </c>
      <c r="G70" s="622" t="s">
        <v>805</v>
      </c>
      <c r="H70" s="699" t="e">
        <v>#N/A</v>
      </c>
      <c r="I70" s="697"/>
    </row>
    <row r="71" spans="1:9" s="7" customFormat="1" ht="17.45" customHeight="1">
      <c r="A71" s="721"/>
      <c r="B71" s="707" t="e">
        <v>#N/A</v>
      </c>
      <c r="C71" s="710" t="e">
        <v>#N/A</v>
      </c>
      <c r="D71" s="716" t="e">
        <v>#N/A</v>
      </c>
      <c r="E71" s="699" t="e">
        <v>#N/A</v>
      </c>
      <c r="F71" s="593" t="s">
        <v>806</v>
      </c>
      <c r="G71" s="598" t="s">
        <v>807</v>
      </c>
      <c r="H71" s="699" t="e">
        <v>#N/A</v>
      </c>
      <c r="I71" s="697"/>
    </row>
    <row r="72" spans="1:9" s="7" customFormat="1" ht="17.45" customHeight="1">
      <c r="A72" s="721" t="e">
        <v>#N/A</v>
      </c>
      <c r="B72" s="707" t="e">
        <v>#N/A</v>
      </c>
      <c r="C72" s="710" t="e">
        <v>#N/A</v>
      </c>
      <c r="D72" s="716" t="e">
        <v>#N/A</v>
      </c>
      <c r="E72" s="699" t="e">
        <v>#N/A</v>
      </c>
      <c r="F72" s="593" t="s">
        <v>808</v>
      </c>
      <c r="G72" s="598" t="s">
        <v>809</v>
      </c>
      <c r="H72" s="699" t="e">
        <v>#N/A</v>
      </c>
      <c r="I72" s="697"/>
    </row>
    <row r="73" spans="1:9" s="7" customFormat="1" ht="17.45" customHeight="1">
      <c r="A73" s="721"/>
      <c r="B73" s="707" t="e">
        <v>#N/A</v>
      </c>
      <c r="C73" s="710" t="e">
        <v>#N/A</v>
      </c>
      <c r="D73" s="716" t="e">
        <v>#N/A</v>
      </c>
      <c r="E73" s="699" t="e">
        <v>#N/A</v>
      </c>
      <c r="F73" s="155" t="s">
        <v>2215</v>
      </c>
      <c r="G73" s="622" t="s">
        <v>2222</v>
      </c>
      <c r="H73" s="699" t="e">
        <v>#N/A</v>
      </c>
      <c r="I73" s="697"/>
    </row>
    <row r="74" spans="1:9" s="7" customFormat="1" ht="17.45" customHeight="1">
      <c r="A74" s="721"/>
      <c r="B74" s="707" t="e">
        <v>#N/A</v>
      </c>
      <c r="C74" s="710" t="e">
        <v>#N/A</v>
      </c>
      <c r="D74" s="716" t="e">
        <v>#N/A</v>
      </c>
      <c r="E74" s="699" t="e">
        <v>#N/A</v>
      </c>
      <c r="F74" s="618" t="s">
        <v>2227</v>
      </c>
      <c r="G74" s="157" t="s">
        <v>2115</v>
      </c>
      <c r="H74" s="699" t="e">
        <v>#N/A</v>
      </c>
      <c r="I74" s="697"/>
    </row>
    <row r="75" spans="1:9" s="7" customFormat="1" ht="17.45" customHeight="1">
      <c r="A75" s="721"/>
      <c r="B75" s="707" t="e">
        <v>#N/A</v>
      </c>
      <c r="C75" s="710" t="e">
        <v>#N/A</v>
      </c>
      <c r="D75" s="716" t="e">
        <v>#N/A</v>
      </c>
      <c r="E75" s="699" t="e">
        <v>#N/A</v>
      </c>
      <c r="F75" s="618" t="s">
        <v>2228</v>
      </c>
      <c r="G75" s="157" t="s">
        <v>2116</v>
      </c>
      <c r="H75" s="699" t="e">
        <v>#N/A</v>
      </c>
      <c r="I75" s="697"/>
    </row>
    <row r="76" spans="1:9" s="7" customFormat="1" ht="17.45" customHeight="1">
      <c r="A76" s="721"/>
      <c r="B76" s="707" t="e">
        <v>#N/A</v>
      </c>
      <c r="C76" s="710" t="e">
        <v>#N/A</v>
      </c>
      <c r="D76" s="716" t="e">
        <v>#N/A</v>
      </c>
      <c r="E76" s="699" t="e">
        <v>#N/A</v>
      </c>
      <c r="F76" s="13" t="s">
        <v>810</v>
      </c>
      <c r="G76" s="606" t="s">
        <v>811</v>
      </c>
      <c r="H76" s="699" t="e">
        <v>#N/A</v>
      </c>
      <c r="I76" s="697"/>
    </row>
    <row r="77" spans="1:9" s="7" customFormat="1" ht="17.45" customHeight="1">
      <c r="A77" s="721"/>
      <c r="B77" s="707" t="e">
        <v>#N/A</v>
      </c>
      <c r="C77" s="710" t="e">
        <v>#N/A</v>
      </c>
      <c r="D77" s="716" t="e">
        <v>#N/A</v>
      </c>
      <c r="E77" s="699" t="e">
        <v>#N/A</v>
      </c>
      <c r="F77" s="593" t="s">
        <v>812</v>
      </c>
      <c r="G77" s="598" t="s">
        <v>813</v>
      </c>
      <c r="H77" s="699" t="e">
        <v>#N/A</v>
      </c>
      <c r="I77" s="697"/>
    </row>
    <row r="78" spans="1:9" s="7" customFormat="1" ht="17.45" customHeight="1">
      <c r="A78" s="721"/>
      <c r="B78" s="707" t="e">
        <v>#N/A</v>
      </c>
      <c r="C78" s="710" t="e">
        <v>#N/A</v>
      </c>
      <c r="D78" s="716" t="e">
        <v>#N/A</v>
      </c>
      <c r="E78" s="699" t="e">
        <v>#N/A</v>
      </c>
      <c r="F78" s="593" t="s">
        <v>814</v>
      </c>
      <c r="G78" s="598" t="s">
        <v>815</v>
      </c>
      <c r="H78" s="699" t="e">
        <v>#N/A</v>
      </c>
      <c r="I78" s="697"/>
    </row>
    <row r="79" spans="1:9" s="7" customFormat="1" ht="17.45" customHeight="1">
      <c r="A79" s="721"/>
      <c r="B79" s="707" t="e">
        <v>#N/A</v>
      </c>
      <c r="C79" s="710" t="e">
        <v>#N/A</v>
      </c>
      <c r="D79" s="716" t="e">
        <v>#N/A</v>
      </c>
      <c r="E79" s="699" t="e">
        <v>#N/A</v>
      </c>
      <c r="F79" s="593" t="s">
        <v>816</v>
      </c>
      <c r="G79" s="598" t="s">
        <v>817</v>
      </c>
      <c r="H79" s="699" t="e">
        <v>#N/A</v>
      </c>
      <c r="I79" s="697"/>
    </row>
    <row r="80" spans="1:9" s="7" customFormat="1" ht="17.45" customHeight="1">
      <c r="A80" s="721"/>
      <c r="B80" s="707" t="e">
        <v>#N/A</v>
      </c>
      <c r="C80" s="710" t="e">
        <v>#N/A</v>
      </c>
      <c r="D80" s="716" t="e">
        <v>#N/A</v>
      </c>
      <c r="E80" s="699" t="e">
        <v>#N/A</v>
      </c>
      <c r="F80" s="593" t="s">
        <v>818</v>
      </c>
      <c r="G80" s="598" t="s">
        <v>819</v>
      </c>
      <c r="H80" s="699" t="e">
        <v>#N/A</v>
      </c>
      <c r="I80" s="697"/>
    </row>
    <row r="81" spans="1:9" s="7" customFormat="1" ht="17.45" customHeight="1">
      <c r="A81" s="721"/>
      <c r="B81" s="707" t="e">
        <v>#N/A</v>
      </c>
      <c r="C81" s="710" t="e">
        <v>#N/A</v>
      </c>
      <c r="D81" s="716" t="e">
        <v>#N/A</v>
      </c>
      <c r="E81" s="699" t="e">
        <v>#N/A</v>
      </c>
      <c r="F81" s="593" t="s">
        <v>820</v>
      </c>
      <c r="G81" s="598" t="s">
        <v>2350</v>
      </c>
      <c r="H81" s="699" t="e">
        <v>#N/A</v>
      </c>
      <c r="I81" s="697"/>
    </row>
    <row r="82" spans="1:9" s="7" customFormat="1" ht="17.45" customHeight="1">
      <c r="A82" s="721"/>
      <c r="B82" s="707" t="e">
        <v>#N/A</v>
      </c>
      <c r="C82" s="710" t="e">
        <v>#N/A</v>
      </c>
      <c r="D82" s="716" t="e">
        <v>#N/A</v>
      </c>
      <c r="E82" s="699" t="e">
        <v>#N/A</v>
      </c>
      <c r="F82" s="13" t="s">
        <v>821</v>
      </c>
      <c r="G82" s="606" t="s">
        <v>822</v>
      </c>
      <c r="H82" s="699" t="e">
        <v>#N/A</v>
      </c>
      <c r="I82" s="697"/>
    </row>
    <row r="83" spans="1:9" s="7" customFormat="1" ht="17.45" customHeight="1">
      <c r="A83" s="721" t="e">
        <v>#N/A</v>
      </c>
      <c r="B83" s="707" t="e">
        <v>#N/A</v>
      </c>
      <c r="C83" s="710" t="e">
        <v>#N/A</v>
      </c>
      <c r="D83" s="716" t="e">
        <v>#N/A</v>
      </c>
      <c r="E83" s="699" t="e">
        <v>#N/A</v>
      </c>
      <c r="F83" s="593" t="s">
        <v>823</v>
      </c>
      <c r="G83" s="598" t="s">
        <v>2450</v>
      </c>
      <c r="H83" s="699" t="e">
        <v>#N/A</v>
      </c>
      <c r="I83" s="697"/>
    </row>
    <row r="84" spans="1:9" s="7" customFormat="1" ht="17.45" customHeight="1">
      <c r="A84" s="721"/>
      <c r="B84" s="707" t="e">
        <v>#N/A</v>
      </c>
      <c r="C84" s="710" t="e">
        <v>#N/A</v>
      </c>
      <c r="D84" s="716" t="e">
        <v>#N/A</v>
      </c>
      <c r="E84" s="699" t="e">
        <v>#N/A</v>
      </c>
      <c r="F84" s="593" t="s">
        <v>824</v>
      </c>
      <c r="G84" s="598" t="s">
        <v>2451</v>
      </c>
      <c r="H84" s="699" t="e">
        <v>#N/A</v>
      </c>
      <c r="I84" s="697"/>
    </row>
    <row r="85" spans="1:9" s="7" customFormat="1" ht="17.45" customHeight="1">
      <c r="A85" s="721"/>
      <c r="B85" s="707" t="e">
        <v>#N/A</v>
      </c>
      <c r="C85" s="710" t="e">
        <v>#N/A</v>
      </c>
      <c r="D85" s="716" t="e">
        <v>#N/A</v>
      </c>
      <c r="E85" s="699" t="e">
        <v>#N/A</v>
      </c>
      <c r="F85" s="13" t="s">
        <v>825</v>
      </c>
      <c r="G85" s="606" t="s">
        <v>826</v>
      </c>
      <c r="H85" s="699" t="e">
        <v>#N/A</v>
      </c>
      <c r="I85" s="697"/>
    </row>
    <row r="86" spans="1:9" s="7" customFormat="1" ht="17.45" customHeight="1">
      <c r="A86" s="721"/>
      <c r="B86" s="707" t="e">
        <v>#N/A</v>
      </c>
      <c r="C86" s="710" t="e">
        <v>#N/A</v>
      </c>
      <c r="D86" s="716" t="e">
        <v>#N/A</v>
      </c>
      <c r="E86" s="699" t="e">
        <v>#N/A</v>
      </c>
      <c r="F86" s="593" t="s">
        <v>827</v>
      </c>
      <c r="G86" s="598" t="s">
        <v>2452</v>
      </c>
      <c r="H86" s="699" t="e">
        <v>#N/A</v>
      </c>
      <c r="I86" s="697"/>
    </row>
    <row r="87" spans="1:9" s="7" customFormat="1" ht="17.45" customHeight="1">
      <c r="A87" s="721"/>
      <c r="B87" s="707" t="e">
        <v>#N/A</v>
      </c>
      <c r="C87" s="710" t="e">
        <v>#N/A</v>
      </c>
      <c r="D87" s="716" t="e">
        <v>#N/A</v>
      </c>
      <c r="E87" s="699" t="e">
        <v>#N/A</v>
      </c>
      <c r="F87" s="593" t="s">
        <v>828</v>
      </c>
      <c r="G87" s="598" t="s">
        <v>2453</v>
      </c>
      <c r="H87" s="699" t="e">
        <v>#N/A</v>
      </c>
      <c r="I87" s="697"/>
    </row>
    <row r="88" spans="1:9" s="7" customFormat="1" ht="17.45" customHeight="1">
      <c r="A88" s="721"/>
      <c r="B88" s="707" t="e">
        <v>#N/A</v>
      </c>
      <c r="C88" s="710" t="e">
        <v>#N/A</v>
      </c>
      <c r="D88" s="716" t="e">
        <v>#N/A</v>
      </c>
      <c r="E88" s="699" t="e">
        <v>#N/A</v>
      </c>
      <c r="F88" s="13" t="s">
        <v>829</v>
      </c>
      <c r="G88" s="606" t="s">
        <v>830</v>
      </c>
      <c r="H88" s="699" t="e">
        <v>#N/A</v>
      </c>
      <c r="I88" s="697"/>
    </row>
    <row r="89" spans="1:9" s="7" customFormat="1" ht="17.45" customHeight="1">
      <c r="A89" s="721"/>
      <c r="B89" s="707" t="e">
        <v>#N/A</v>
      </c>
      <c r="C89" s="710" t="e">
        <v>#N/A</v>
      </c>
      <c r="D89" s="716" t="e">
        <v>#N/A</v>
      </c>
      <c r="E89" s="699" t="e">
        <v>#N/A</v>
      </c>
      <c r="F89" s="13" t="s">
        <v>831</v>
      </c>
      <c r="G89" s="606" t="s">
        <v>171</v>
      </c>
      <c r="H89" s="699" t="e">
        <v>#N/A</v>
      </c>
      <c r="I89" s="697"/>
    </row>
    <row r="90" spans="1:9" s="7" customFormat="1" ht="17.45" customHeight="1">
      <c r="A90" s="720"/>
      <c r="B90" s="707" t="e">
        <v>#N/A</v>
      </c>
      <c r="C90" s="711" t="e">
        <v>#N/A</v>
      </c>
      <c r="D90" s="717" t="e">
        <v>#N/A</v>
      </c>
      <c r="E90" s="700" t="e">
        <v>#N/A</v>
      </c>
      <c r="F90" s="13" t="s">
        <v>832</v>
      </c>
      <c r="G90" s="606" t="s">
        <v>2426</v>
      </c>
      <c r="H90" s="700" t="e">
        <v>#N/A</v>
      </c>
      <c r="I90" s="697"/>
    </row>
    <row r="91" spans="1:9" s="7" customFormat="1" ht="78.75" customHeight="1">
      <c r="A91" s="588" t="s">
        <v>1420</v>
      </c>
      <c r="B91" s="590" t="s">
        <v>1217</v>
      </c>
      <c r="C91" s="600" t="s">
        <v>2553</v>
      </c>
      <c r="D91" s="592" t="s">
        <v>3428</v>
      </c>
      <c r="E91" s="593" t="s">
        <v>274</v>
      </c>
      <c r="F91" s="13"/>
      <c r="G91" s="606"/>
      <c r="H91" s="596" t="s">
        <v>15</v>
      </c>
      <c r="I91" s="601" t="s">
        <v>3151</v>
      </c>
    </row>
    <row r="92" spans="1:9" s="7" customFormat="1" ht="17.45" customHeight="1">
      <c r="A92" s="719" t="s">
        <v>1421</v>
      </c>
      <c r="B92" s="707" t="s">
        <v>44</v>
      </c>
      <c r="C92" s="709" t="s">
        <v>2554</v>
      </c>
      <c r="D92" s="705" t="s">
        <v>159</v>
      </c>
      <c r="E92" s="698" t="s">
        <v>25</v>
      </c>
      <c r="F92" s="593" t="s">
        <v>113</v>
      </c>
      <c r="G92" s="598" t="s">
        <v>2857</v>
      </c>
      <c r="H92" s="698" t="s">
        <v>15</v>
      </c>
      <c r="I92" s="697" t="s">
        <v>3151</v>
      </c>
    </row>
    <row r="93" spans="1:9" s="7" customFormat="1" ht="17.45" customHeight="1">
      <c r="A93" s="721" t="e">
        <v>#N/A</v>
      </c>
      <c r="B93" s="707" t="e">
        <v>#N/A</v>
      </c>
      <c r="C93" s="710" t="e">
        <v>#N/A</v>
      </c>
      <c r="D93" s="706" t="e">
        <v>#N/A</v>
      </c>
      <c r="E93" s="699" t="e">
        <v>#N/A</v>
      </c>
      <c r="F93" s="593" t="s">
        <v>111</v>
      </c>
      <c r="G93" s="598" t="s">
        <v>2856</v>
      </c>
      <c r="H93" s="699" t="e">
        <v>#N/A</v>
      </c>
      <c r="I93" s="697"/>
    </row>
    <row r="94" spans="1:9" s="7" customFormat="1" ht="17.45" customHeight="1">
      <c r="A94" s="720" t="e">
        <v>#N/A</v>
      </c>
      <c r="B94" s="707" t="e">
        <v>#N/A</v>
      </c>
      <c r="C94" s="711" t="e">
        <v>#N/A</v>
      </c>
      <c r="D94" s="708" t="e">
        <v>#N/A</v>
      </c>
      <c r="E94" s="700" t="e">
        <v>#N/A</v>
      </c>
      <c r="F94" s="593" t="s">
        <v>26</v>
      </c>
      <c r="G94" s="598" t="s">
        <v>3317</v>
      </c>
      <c r="H94" s="700" t="e">
        <v>#N/A</v>
      </c>
      <c r="I94" s="697"/>
    </row>
    <row r="95" spans="1:9" s="7" customFormat="1" ht="17.45" customHeight="1">
      <c r="A95" s="719" t="s">
        <v>1422</v>
      </c>
      <c r="B95" s="707" t="s">
        <v>18</v>
      </c>
      <c r="C95" s="709" t="s">
        <v>2555</v>
      </c>
      <c r="D95" s="705" t="s">
        <v>3318</v>
      </c>
      <c r="E95" s="698" t="s">
        <v>25</v>
      </c>
      <c r="F95" s="593" t="s">
        <v>113</v>
      </c>
      <c r="G95" s="598" t="s">
        <v>2858</v>
      </c>
      <c r="H95" s="698" t="s">
        <v>15</v>
      </c>
      <c r="I95" s="701" t="s">
        <v>3151</v>
      </c>
    </row>
    <row r="96" spans="1:9" s="7" customFormat="1" ht="17.45" customHeight="1">
      <c r="A96" s="720" t="e">
        <v>#N/A</v>
      </c>
      <c r="B96" s="707" t="e">
        <v>#N/A</v>
      </c>
      <c r="C96" s="711" t="e">
        <v>#N/A</v>
      </c>
      <c r="D96" s="708" t="e">
        <v>#N/A</v>
      </c>
      <c r="E96" s="700" t="e">
        <v>#N/A</v>
      </c>
      <c r="F96" s="593" t="s">
        <v>111</v>
      </c>
      <c r="G96" s="598" t="s">
        <v>2859</v>
      </c>
      <c r="H96" s="700" t="e">
        <v>#N/A</v>
      </c>
      <c r="I96" s="703"/>
    </row>
    <row r="97" spans="1:9" s="7" customFormat="1" ht="17.45" customHeight="1">
      <c r="A97" s="719" t="s">
        <v>1423</v>
      </c>
      <c r="B97" s="707" t="s">
        <v>1365</v>
      </c>
      <c r="C97" s="709" t="s">
        <v>3074</v>
      </c>
      <c r="D97" s="705" t="s">
        <v>2400</v>
      </c>
      <c r="E97" s="698" t="s">
        <v>25</v>
      </c>
      <c r="F97" s="593" t="s">
        <v>113</v>
      </c>
      <c r="G97" s="598" t="s">
        <v>2398</v>
      </c>
      <c r="H97" s="698" t="s">
        <v>15</v>
      </c>
      <c r="I97" s="697" t="s">
        <v>3066</v>
      </c>
    </row>
    <row r="98" spans="1:9" s="7" customFormat="1" ht="26.25" customHeight="1">
      <c r="A98" s="720"/>
      <c r="B98" s="707" t="e">
        <v>#N/A</v>
      </c>
      <c r="C98" s="711" t="e">
        <v>#N/A</v>
      </c>
      <c r="D98" s="708" t="e">
        <v>#N/A</v>
      </c>
      <c r="E98" s="700" t="e">
        <v>#N/A</v>
      </c>
      <c r="F98" s="593" t="s">
        <v>111</v>
      </c>
      <c r="G98" s="598" t="s">
        <v>2399</v>
      </c>
      <c r="H98" s="700" t="e">
        <v>#N/A</v>
      </c>
      <c r="I98" s="697"/>
    </row>
    <row r="99" spans="1:9" s="7" customFormat="1" ht="17.45" customHeight="1">
      <c r="A99" s="719" t="s">
        <v>1424</v>
      </c>
      <c r="B99" s="707" t="s">
        <v>39</v>
      </c>
      <c r="C99" s="709" t="s">
        <v>3075</v>
      </c>
      <c r="D99" s="705" t="s">
        <v>162</v>
      </c>
      <c r="E99" s="698" t="s">
        <v>24</v>
      </c>
      <c r="F99" s="619" t="s">
        <v>30</v>
      </c>
      <c r="G99" s="598" t="s">
        <v>163</v>
      </c>
      <c r="H99" s="698" t="s">
        <v>15</v>
      </c>
      <c r="I99" s="697" t="s">
        <v>3066</v>
      </c>
    </row>
    <row r="100" spans="1:9" s="7" customFormat="1" ht="17.45" customHeight="1">
      <c r="A100" s="721" t="e">
        <v>#N/A</v>
      </c>
      <c r="B100" s="707" t="e">
        <v>#N/A</v>
      </c>
      <c r="C100" s="711" t="e">
        <v>#N/A</v>
      </c>
      <c r="D100" s="706" t="e">
        <v>#N/A</v>
      </c>
      <c r="E100" s="699" t="e">
        <v>#N/A</v>
      </c>
      <c r="F100" s="619" t="s">
        <v>201</v>
      </c>
      <c r="G100" s="598" t="s">
        <v>1245</v>
      </c>
      <c r="H100" s="700" t="e">
        <v>#N/A</v>
      </c>
      <c r="I100" s="697"/>
    </row>
    <row r="101" spans="1:9" s="7" customFormat="1" ht="26.25" customHeight="1">
      <c r="A101" s="719" t="s">
        <v>1425</v>
      </c>
      <c r="B101" s="707" t="s">
        <v>1110</v>
      </c>
      <c r="C101" s="709" t="s">
        <v>3076</v>
      </c>
      <c r="D101" s="705" t="s">
        <v>2307</v>
      </c>
      <c r="E101" s="698" t="s">
        <v>25</v>
      </c>
      <c r="F101" s="593" t="s">
        <v>113</v>
      </c>
      <c r="G101" s="598" t="s">
        <v>2860</v>
      </c>
      <c r="H101" s="698" t="s">
        <v>15</v>
      </c>
      <c r="I101" s="697" t="s">
        <v>3066</v>
      </c>
    </row>
    <row r="102" spans="1:9" s="7" customFormat="1" ht="28.5" customHeight="1">
      <c r="A102" s="720"/>
      <c r="B102" s="707" t="e">
        <v>#N/A</v>
      </c>
      <c r="C102" s="711" t="e">
        <v>#N/A</v>
      </c>
      <c r="D102" s="708" t="e">
        <v>#N/A</v>
      </c>
      <c r="E102" s="700" t="e">
        <v>#N/A</v>
      </c>
      <c r="F102" s="593" t="s">
        <v>111</v>
      </c>
      <c r="G102" s="598" t="s">
        <v>2861</v>
      </c>
      <c r="H102" s="700" t="e">
        <v>#N/A</v>
      </c>
      <c r="I102" s="697"/>
    </row>
    <row r="103" spans="1:9" s="7" customFormat="1" ht="23.25" customHeight="1">
      <c r="A103" s="719" t="s">
        <v>1426</v>
      </c>
      <c r="B103" s="707" t="s">
        <v>167</v>
      </c>
      <c r="C103" s="709" t="s">
        <v>2559</v>
      </c>
      <c r="D103" s="705" t="s">
        <v>2308</v>
      </c>
      <c r="E103" s="698" t="s">
        <v>25</v>
      </c>
      <c r="F103" s="593" t="s">
        <v>113</v>
      </c>
      <c r="G103" s="598" t="s">
        <v>2862</v>
      </c>
      <c r="H103" s="698" t="s">
        <v>15</v>
      </c>
      <c r="I103" s="697" t="s">
        <v>3066</v>
      </c>
    </row>
    <row r="104" spans="1:9" s="7" customFormat="1" ht="17.45" customHeight="1">
      <c r="A104" s="720"/>
      <c r="B104" s="707" t="e">
        <v>#N/A</v>
      </c>
      <c r="C104" s="711" t="e">
        <v>#N/A</v>
      </c>
      <c r="D104" s="708" t="e">
        <v>#N/A</v>
      </c>
      <c r="E104" s="700" t="e">
        <v>#N/A</v>
      </c>
      <c r="F104" s="593" t="s">
        <v>111</v>
      </c>
      <c r="G104" s="598" t="s">
        <v>2863</v>
      </c>
      <c r="H104" s="700" t="e">
        <v>#N/A</v>
      </c>
      <c r="I104" s="697"/>
    </row>
    <row r="105" spans="1:9" s="7" customFormat="1" ht="17.45" customHeight="1">
      <c r="A105" s="719" t="s">
        <v>1427</v>
      </c>
      <c r="B105" s="707" t="s">
        <v>1246</v>
      </c>
      <c r="C105" s="709" t="s">
        <v>3077</v>
      </c>
      <c r="D105" s="705" t="s">
        <v>3319</v>
      </c>
      <c r="E105" s="698" t="s">
        <v>24</v>
      </c>
      <c r="F105" s="13">
        <v>10</v>
      </c>
      <c r="G105" s="606" t="s">
        <v>168</v>
      </c>
      <c r="H105" s="698" t="s">
        <v>15</v>
      </c>
      <c r="I105" s="697" t="s">
        <v>3151</v>
      </c>
    </row>
    <row r="106" spans="1:9" s="7" customFormat="1" ht="17.45" customHeight="1">
      <c r="A106" s="721"/>
      <c r="B106" s="707" t="e">
        <v>#N/A</v>
      </c>
      <c r="C106" s="710" t="e">
        <v>#N/A</v>
      </c>
      <c r="D106" s="706" t="e">
        <v>#N/A</v>
      </c>
      <c r="E106" s="699" t="e">
        <v>#N/A</v>
      </c>
      <c r="F106" s="13">
        <v>20</v>
      </c>
      <c r="G106" s="606" t="s">
        <v>1064</v>
      </c>
      <c r="H106" s="699" t="e">
        <v>#N/A</v>
      </c>
      <c r="I106" s="697"/>
    </row>
    <row r="107" spans="1:9" s="7" customFormat="1" ht="17.45" customHeight="1">
      <c r="A107" s="721" t="e">
        <v>#N/A</v>
      </c>
      <c r="B107" s="707" t="e">
        <v>#N/A</v>
      </c>
      <c r="C107" s="710" t="e">
        <v>#N/A</v>
      </c>
      <c r="D107" s="706" t="e">
        <v>#N/A</v>
      </c>
      <c r="E107" s="699" t="e">
        <v>#N/A</v>
      </c>
      <c r="F107" s="593">
        <v>21</v>
      </c>
      <c r="G107" s="598" t="s">
        <v>169</v>
      </c>
      <c r="H107" s="699" t="e">
        <v>#N/A</v>
      </c>
      <c r="I107" s="697"/>
    </row>
    <row r="108" spans="1:9" s="7" customFormat="1" ht="17.45" customHeight="1">
      <c r="A108" s="721"/>
      <c r="B108" s="707" t="e">
        <v>#N/A</v>
      </c>
      <c r="C108" s="710" t="e">
        <v>#N/A</v>
      </c>
      <c r="D108" s="706" t="e">
        <v>#N/A</v>
      </c>
      <c r="E108" s="699" t="e">
        <v>#N/A</v>
      </c>
      <c r="F108" s="593">
        <v>22</v>
      </c>
      <c r="G108" s="598" t="s">
        <v>1065</v>
      </c>
      <c r="H108" s="699" t="e">
        <v>#N/A</v>
      </c>
      <c r="I108" s="697"/>
    </row>
    <row r="109" spans="1:9" s="7" customFormat="1" ht="17.45" customHeight="1">
      <c r="A109" s="721" t="e">
        <v>#N/A</v>
      </c>
      <c r="B109" s="707" t="e">
        <v>#N/A</v>
      </c>
      <c r="C109" s="710" t="e">
        <v>#N/A</v>
      </c>
      <c r="D109" s="706" t="e">
        <v>#N/A</v>
      </c>
      <c r="E109" s="699" t="e">
        <v>#N/A</v>
      </c>
      <c r="F109" s="13">
        <v>30</v>
      </c>
      <c r="G109" s="606" t="s">
        <v>292</v>
      </c>
      <c r="H109" s="699" t="e">
        <v>#N/A</v>
      </c>
      <c r="I109" s="697"/>
    </row>
    <row r="110" spans="1:9" s="7" customFormat="1" ht="17.45" customHeight="1">
      <c r="A110" s="721"/>
      <c r="B110" s="707" t="e">
        <v>#N/A</v>
      </c>
      <c r="C110" s="710" t="e">
        <v>#N/A</v>
      </c>
      <c r="D110" s="706" t="e">
        <v>#N/A</v>
      </c>
      <c r="E110" s="699" t="e">
        <v>#N/A</v>
      </c>
      <c r="F110" s="13">
        <v>40</v>
      </c>
      <c r="G110" s="606" t="s">
        <v>170</v>
      </c>
      <c r="H110" s="699" t="e">
        <v>#N/A</v>
      </c>
      <c r="I110" s="697"/>
    </row>
    <row r="111" spans="1:9" s="7" customFormat="1" ht="17.45" customHeight="1">
      <c r="A111" s="721" t="e">
        <v>#N/A</v>
      </c>
      <c r="B111" s="707" t="e">
        <v>#N/A</v>
      </c>
      <c r="C111" s="710" t="e">
        <v>#N/A</v>
      </c>
      <c r="D111" s="706" t="e">
        <v>#N/A</v>
      </c>
      <c r="E111" s="699" t="e">
        <v>#N/A</v>
      </c>
      <c r="F111" s="593">
        <v>41</v>
      </c>
      <c r="G111" s="598" t="s">
        <v>1066</v>
      </c>
      <c r="H111" s="699" t="e">
        <v>#N/A</v>
      </c>
      <c r="I111" s="697"/>
    </row>
    <row r="112" spans="1:9" s="7" customFormat="1" ht="17.45" customHeight="1">
      <c r="A112" s="721"/>
      <c r="B112" s="707" t="e">
        <v>#N/A</v>
      </c>
      <c r="C112" s="710" t="e">
        <v>#N/A</v>
      </c>
      <c r="D112" s="706" t="e">
        <v>#N/A</v>
      </c>
      <c r="E112" s="699" t="e">
        <v>#N/A</v>
      </c>
      <c r="F112" s="593">
        <v>42</v>
      </c>
      <c r="G112" s="598" t="s">
        <v>1067</v>
      </c>
      <c r="H112" s="699" t="e">
        <v>#N/A</v>
      </c>
      <c r="I112" s="697"/>
    </row>
    <row r="113" spans="1:9" s="7" customFormat="1" ht="17.45" customHeight="1">
      <c r="A113" s="721" t="e">
        <v>#N/A</v>
      </c>
      <c r="B113" s="707" t="e">
        <v>#N/A</v>
      </c>
      <c r="C113" s="710" t="e">
        <v>#N/A</v>
      </c>
      <c r="D113" s="706" t="e">
        <v>#N/A</v>
      </c>
      <c r="E113" s="699" t="e">
        <v>#N/A</v>
      </c>
      <c r="F113" s="13">
        <v>50</v>
      </c>
      <c r="G113" s="606" t="s">
        <v>171</v>
      </c>
      <c r="H113" s="699" t="e">
        <v>#N/A</v>
      </c>
      <c r="I113" s="697"/>
    </row>
    <row r="114" spans="1:9" s="7" customFormat="1" ht="24" customHeight="1">
      <c r="A114" s="720"/>
      <c r="B114" s="707" t="e">
        <v>#N/A</v>
      </c>
      <c r="C114" s="711" t="e">
        <v>#N/A</v>
      </c>
      <c r="D114" s="708" t="e">
        <v>#N/A</v>
      </c>
      <c r="E114" s="700" t="e">
        <v>#N/A</v>
      </c>
      <c r="F114" s="593">
        <v>99</v>
      </c>
      <c r="G114" s="598" t="s">
        <v>1597</v>
      </c>
      <c r="H114" s="700" t="e">
        <v>#N/A</v>
      </c>
      <c r="I114" s="697"/>
    </row>
    <row r="115" spans="1:9" s="7" customFormat="1" ht="38.75" customHeight="1">
      <c r="A115" s="378" t="s">
        <v>1428</v>
      </c>
      <c r="B115" s="50" t="s">
        <v>175</v>
      </c>
      <c r="C115" s="383" t="s">
        <v>2561</v>
      </c>
      <c r="D115" s="598" t="s">
        <v>1091</v>
      </c>
      <c r="E115" s="593" t="s">
        <v>274</v>
      </c>
      <c r="F115" s="598"/>
      <c r="G115" s="598"/>
      <c r="H115" s="596" t="s">
        <v>15</v>
      </c>
      <c r="I115" s="601" t="s">
        <v>2795</v>
      </c>
    </row>
    <row r="116" spans="1:9" s="7" customFormat="1" ht="17.45" customHeight="1">
      <c r="A116" s="719" t="s">
        <v>1429</v>
      </c>
      <c r="B116" s="707" t="s">
        <v>1247</v>
      </c>
      <c r="C116" s="709" t="s">
        <v>2562</v>
      </c>
      <c r="D116" s="705" t="s">
        <v>1305</v>
      </c>
      <c r="E116" s="698" t="s">
        <v>24</v>
      </c>
      <c r="F116" s="13">
        <v>10</v>
      </c>
      <c r="G116" s="606" t="s">
        <v>168</v>
      </c>
      <c r="H116" s="698" t="s">
        <v>15</v>
      </c>
      <c r="I116" s="697" t="s">
        <v>3066</v>
      </c>
    </row>
    <row r="117" spans="1:9" s="7" customFormat="1" ht="17.45" customHeight="1">
      <c r="A117" s="721" t="e">
        <v>#N/A</v>
      </c>
      <c r="B117" s="707" t="e">
        <v>#N/A</v>
      </c>
      <c r="C117" s="710" t="e">
        <v>#N/A</v>
      </c>
      <c r="D117" s="706" t="e">
        <v>#N/A</v>
      </c>
      <c r="E117" s="699" t="e">
        <v>#N/A</v>
      </c>
      <c r="F117" s="13">
        <v>20</v>
      </c>
      <c r="G117" s="606" t="s">
        <v>1064</v>
      </c>
      <c r="H117" s="699" t="e">
        <v>#N/A</v>
      </c>
      <c r="I117" s="697"/>
    </row>
    <row r="118" spans="1:9" s="7" customFormat="1" ht="17.45" customHeight="1">
      <c r="A118" s="721" t="e">
        <v>#N/A</v>
      </c>
      <c r="B118" s="707" t="e">
        <v>#N/A</v>
      </c>
      <c r="C118" s="710" t="e">
        <v>#N/A</v>
      </c>
      <c r="D118" s="706" t="e">
        <v>#N/A</v>
      </c>
      <c r="E118" s="699" t="e">
        <v>#N/A</v>
      </c>
      <c r="F118" s="593">
        <v>21</v>
      </c>
      <c r="G118" s="598" t="s">
        <v>169</v>
      </c>
      <c r="H118" s="699" t="e">
        <v>#N/A</v>
      </c>
      <c r="I118" s="697"/>
    </row>
    <row r="119" spans="1:9" s="7" customFormat="1" ht="17.45" customHeight="1">
      <c r="A119" s="721" t="e">
        <v>#N/A</v>
      </c>
      <c r="B119" s="707" t="e">
        <v>#N/A</v>
      </c>
      <c r="C119" s="710" t="e">
        <v>#N/A</v>
      </c>
      <c r="D119" s="706" t="e">
        <v>#N/A</v>
      </c>
      <c r="E119" s="699" t="e">
        <v>#N/A</v>
      </c>
      <c r="F119" s="593">
        <v>22</v>
      </c>
      <c r="G119" s="598" t="s">
        <v>1065</v>
      </c>
      <c r="H119" s="699" t="e">
        <v>#N/A</v>
      </c>
      <c r="I119" s="697"/>
    </row>
    <row r="120" spans="1:9" s="7" customFormat="1" ht="17.45" customHeight="1">
      <c r="A120" s="721" t="e">
        <v>#N/A</v>
      </c>
      <c r="B120" s="707" t="e">
        <v>#N/A</v>
      </c>
      <c r="C120" s="710" t="e">
        <v>#N/A</v>
      </c>
      <c r="D120" s="706" t="e">
        <v>#N/A</v>
      </c>
      <c r="E120" s="699" t="e">
        <v>#N/A</v>
      </c>
      <c r="F120" s="13">
        <v>30</v>
      </c>
      <c r="G120" s="606" t="s">
        <v>292</v>
      </c>
      <c r="H120" s="699" t="e">
        <v>#N/A</v>
      </c>
      <c r="I120" s="697"/>
    </row>
    <row r="121" spans="1:9" s="7" customFormat="1" ht="17.45" customHeight="1">
      <c r="A121" s="721" t="e">
        <v>#N/A</v>
      </c>
      <c r="B121" s="707" t="e">
        <v>#N/A</v>
      </c>
      <c r="C121" s="710" t="e">
        <v>#N/A</v>
      </c>
      <c r="D121" s="706" t="e">
        <v>#N/A</v>
      </c>
      <c r="E121" s="699" t="e">
        <v>#N/A</v>
      </c>
      <c r="F121" s="13">
        <v>40</v>
      </c>
      <c r="G121" s="606" t="s">
        <v>170</v>
      </c>
      <c r="H121" s="699" t="e">
        <v>#N/A</v>
      </c>
      <c r="I121" s="697"/>
    </row>
    <row r="122" spans="1:9" s="7" customFormat="1" ht="17.45" customHeight="1">
      <c r="A122" s="721" t="e">
        <v>#N/A</v>
      </c>
      <c r="B122" s="707" t="e">
        <v>#N/A</v>
      </c>
      <c r="C122" s="710" t="e">
        <v>#N/A</v>
      </c>
      <c r="D122" s="706" t="e">
        <v>#N/A</v>
      </c>
      <c r="E122" s="699" t="e">
        <v>#N/A</v>
      </c>
      <c r="F122" s="593">
        <v>41</v>
      </c>
      <c r="G122" s="598" t="s">
        <v>1066</v>
      </c>
      <c r="H122" s="699" t="e">
        <v>#N/A</v>
      </c>
      <c r="I122" s="697"/>
    </row>
    <row r="123" spans="1:9" s="7" customFormat="1" ht="17.45" customHeight="1">
      <c r="A123" s="721" t="e">
        <v>#N/A</v>
      </c>
      <c r="B123" s="707" t="e">
        <v>#N/A</v>
      </c>
      <c r="C123" s="710" t="e">
        <v>#N/A</v>
      </c>
      <c r="D123" s="706" t="e">
        <v>#N/A</v>
      </c>
      <c r="E123" s="699" t="e">
        <v>#N/A</v>
      </c>
      <c r="F123" s="593">
        <v>42</v>
      </c>
      <c r="G123" s="598" t="s">
        <v>1067</v>
      </c>
      <c r="H123" s="699" t="e">
        <v>#N/A</v>
      </c>
      <c r="I123" s="697"/>
    </row>
    <row r="124" spans="1:9" s="7" customFormat="1" ht="17.45" customHeight="1">
      <c r="A124" s="721" t="e">
        <v>#N/A</v>
      </c>
      <c r="B124" s="707" t="e">
        <v>#N/A</v>
      </c>
      <c r="C124" s="711" t="e">
        <v>#N/A</v>
      </c>
      <c r="D124" s="706" t="e">
        <v>#N/A</v>
      </c>
      <c r="E124" s="699" t="e">
        <v>#N/A</v>
      </c>
      <c r="F124" s="13">
        <v>50</v>
      </c>
      <c r="G124" s="50" t="s">
        <v>171</v>
      </c>
      <c r="H124" s="700" t="e">
        <v>#N/A</v>
      </c>
      <c r="I124" s="697"/>
    </row>
    <row r="125" spans="1:9" ht="17.45" customHeight="1">
      <c r="A125" s="719" t="s">
        <v>1430</v>
      </c>
      <c r="B125" s="707" t="s">
        <v>3078</v>
      </c>
      <c r="C125" s="709" t="s">
        <v>3079</v>
      </c>
      <c r="D125" s="705" t="s">
        <v>3323</v>
      </c>
      <c r="E125" s="698" t="s">
        <v>24</v>
      </c>
      <c r="F125" s="593" t="s">
        <v>30</v>
      </c>
      <c r="G125" s="32" t="s">
        <v>173</v>
      </c>
      <c r="H125" s="698" t="s">
        <v>15</v>
      </c>
      <c r="I125" s="697" t="s">
        <v>3151</v>
      </c>
    </row>
    <row r="126" spans="1:9" ht="17.45" customHeight="1">
      <c r="A126" s="721" t="e">
        <v>#N/A</v>
      </c>
      <c r="B126" s="707" t="e">
        <v>#N/A</v>
      </c>
      <c r="C126" s="710" t="e">
        <v>#N/A</v>
      </c>
      <c r="D126" s="706" t="e">
        <v>#N/A</v>
      </c>
      <c r="E126" s="699" t="e">
        <v>#N/A</v>
      </c>
      <c r="F126" s="593" t="s">
        <v>31</v>
      </c>
      <c r="G126" s="8" t="s">
        <v>174</v>
      </c>
      <c r="H126" s="699" t="e">
        <v>#N/A</v>
      </c>
      <c r="I126" s="697"/>
    </row>
    <row r="127" spans="1:9" ht="17.45" customHeight="1">
      <c r="A127" s="721" t="e">
        <v>#N/A</v>
      </c>
      <c r="B127" s="707" t="e">
        <v>#N/A</v>
      </c>
      <c r="C127" s="710" t="e">
        <v>#N/A</v>
      </c>
      <c r="D127" s="706" t="e">
        <v>#N/A</v>
      </c>
      <c r="E127" s="699" t="e">
        <v>#N/A</v>
      </c>
      <c r="F127" s="593" t="s">
        <v>165</v>
      </c>
      <c r="G127" s="8" t="s">
        <v>1085</v>
      </c>
      <c r="H127" s="699" t="e">
        <v>#N/A</v>
      </c>
      <c r="I127" s="697"/>
    </row>
    <row r="128" spans="1:9" ht="17.45" customHeight="1">
      <c r="A128" s="721" t="e">
        <v>#N/A</v>
      </c>
      <c r="B128" s="707" t="e">
        <v>#N/A</v>
      </c>
      <c r="C128" s="710" t="e">
        <v>#N/A</v>
      </c>
      <c r="D128" s="706" t="e">
        <v>#N/A</v>
      </c>
      <c r="E128" s="699" t="e">
        <v>#N/A</v>
      </c>
      <c r="F128" s="593" t="s">
        <v>166</v>
      </c>
      <c r="G128" s="8" t="s">
        <v>1090</v>
      </c>
      <c r="H128" s="699" t="e">
        <v>#N/A</v>
      </c>
      <c r="I128" s="697"/>
    </row>
    <row r="129" spans="1:9" ht="17.45" customHeight="1">
      <c r="A129" s="721" t="e">
        <v>#N/A</v>
      </c>
      <c r="B129" s="707" t="e">
        <v>#N/A</v>
      </c>
      <c r="C129" s="710" t="e">
        <v>#N/A</v>
      </c>
      <c r="D129" s="706" t="e">
        <v>#N/A</v>
      </c>
      <c r="E129" s="699" t="e">
        <v>#N/A</v>
      </c>
      <c r="F129" s="619" t="s">
        <v>201</v>
      </c>
      <c r="G129" s="8" t="s">
        <v>1089</v>
      </c>
      <c r="H129" s="699" t="e">
        <v>#N/A</v>
      </c>
      <c r="I129" s="697"/>
    </row>
    <row r="130" spans="1:9" ht="17.45" customHeight="1">
      <c r="A130" s="721" t="e">
        <v>#N/A</v>
      </c>
      <c r="B130" s="707" t="e">
        <v>#N/A</v>
      </c>
      <c r="C130" s="710" t="e">
        <v>#N/A</v>
      </c>
      <c r="D130" s="706" t="e">
        <v>#N/A</v>
      </c>
      <c r="E130" s="699" t="e">
        <v>#N/A</v>
      </c>
      <c r="F130" s="593" t="s">
        <v>28</v>
      </c>
      <c r="G130" s="8" t="s">
        <v>1088</v>
      </c>
      <c r="H130" s="699" t="e">
        <v>#N/A</v>
      </c>
      <c r="I130" s="697"/>
    </row>
    <row r="131" spans="1:9" ht="17.45" customHeight="1">
      <c r="A131" s="721" t="e">
        <v>#N/A</v>
      </c>
      <c r="B131" s="707" t="e">
        <v>#N/A</v>
      </c>
      <c r="C131" s="710" t="e">
        <v>#N/A</v>
      </c>
      <c r="D131" s="706" t="e">
        <v>#N/A</v>
      </c>
      <c r="E131" s="699" t="e">
        <v>#N/A</v>
      </c>
      <c r="F131" s="593" t="s">
        <v>213</v>
      </c>
      <c r="G131" s="8" t="s">
        <v>1087</v>
      </c>
      <c r="H131" s="699" t="e">
        <v>#N/A</v>
      </c>
      <c r="I131" s="697"/>
    </row>
    <row r="132" spans="1:9" ht="17.45" customHeight="1">
      <c r="A132" s="721" t="e">
        <v>#N/A</v>
      </c>
      <c r="B132" s="707" t="e">
        <v>#N/A</v>
      </c>
      <c r="C132" s="710" t="e">
        <v>#N/A</v>
      </c>
      <c r="D132" s="706" t="e">
        <v>#N/A</v>
      </c>
      <c r="E132" s="699" t="e">
        <v>#N/A</v>
      </c>
      <c r="F132" s="593">
        <v>98</v>
      </c>
      <c r="G132" s="8" t="s">
        <v>171</v>
      </c>
      <c r="H132" s="699" t="e">
        <v>#N/A</v>
      </c>
      <c r="I132" s="697"/>
    </row>
    <row r="133" spans="1:9" ht="24.75" customHeight="1">
      <c r="A133" s="721" t="e">
        <v>#N/A</v>
      </c>
      <c r="B133" s="707" t="e">
        <v>#N/A</v>
      </c>
      <c r="C133" s="711" t="e">
        <v>#N/A</v>
      </c>
      <c r="D133" s="706" t="e">
        <v>#N/A</v>
      </c>
      <c r="E133" s="700" t="e">
        <v>#N/A</v>
      </c>
      <c r="F133" s="593" t="s">
        <v>145</v>
      </c>
      <c r="G133" s="522" t="s">
        <v>2864</v>
      </c>
      <c r="H133" s="700" t="e">
        <v>#N/A</v>
      </c>
      <c r="I133" s="697"/>
    </row>
    <row r="134" spans="1:9" s="7" customFormat="1" ht="34.5" customHeight="1">
      <c r="A134" s="378" t="s">
        <v>1431</v>
      </c>
      <c r="B134" s="50" t="s">
        <v>41</v>
      </c>
      <c r="C134" s="383" t="s">
        <v>2564</v>
      </c>
      <c r="D134" s="598" t="s">
        <v>833</v>
      </c>
      <c r="E134" s="593" t="s">
        <v>106</v>
      </c>
      <c r="F134" s="593"/>
      <c r="G134" s="598"/>
      <c r="H134" s="596" t="s">
        <v>15</v>
      </c>
      <c r="I134" s="601" t="s">
        <v>3143</v>
      </c>
    </row>
    <row r="135" spans="1:9" s="7" customFormat="1" ht="19.25" customHeight="1">
      <c r="A135" s="719" t="s">
        <v>1432</v>
      </c>
      <c r="B135" s="707" t="s">
        <v>1218</v>
      </c>
      <c r="C135" s="709" t="s">
        <v>2565</v>
      </c>
      <c r="D135" s="705" t="s">
        <v>3324</v>
      </c>
      <c r="E135" s="698" t="s">
        <v>24</v>
      </c>
      <c r="F135" s="619" t="s">
        <v>30</v>
      </c>
      <c r="G135" s="598" t="s">
        <v>2417</v>
      </c>
      <c r="H135" s="698" t="s">
        <v>15</v>
      </c>
      <c r="I135" s="697" t="s">
        <v>3151</v>
      </c>
    </row>
    <row r="136" spans="1:9" s="7" customFormat="1" ht="19.25" customHeight="1">
      <c r="A136" s="721" t="e">
        <v>#N/A</v>
      </c>
      <c r="B136" s="707" t="e">
        <v>#N/A</v>
      </c>
      <c r="C136" s="710" t="e">
        <v>#N/A</v>
      </c>
      <c r="D136" s="706" t="e">
        <v>#N/A</v>
      </c>
      <c r="E136" s="699" t="e">
        <v>#N/A</v>
      </c>
      <c r="F136" s="619" t="s">
        <v>31</v>
      </c>
      <c r="G136" s="598" t="s">
        <v>2418</v>
      </c>
      <c r="H136" s="699" t="e">
        <v>#N/A</v>
      </c>
      <c r="I136" s="697"/>
    </row>
    <row r="137" spans="1:9" s="7" customFormat="1" ht="19.25" customHeight="1">
      <c r="A137" s="721" t="e">
        <v>#N/A</v>
      </c>
      <c r="B137" s="707" t="e">
        <v>#N/A</v>
      </c>
      <c r="C137" s="710" t="e">
        <v>#N/A</v>
      </c>
      <c r="D137" s="706" t="e">
        <v>#N/A</v>
      </c>
      <c r="E137" s="699" t="e">
        <v>#N/A</v>
      </c>
      <c r="F137" s="619" t="s">
        <v>165</v>
      </c>
      <c r="G137" s="598" t="s">
        <v>2419</v>
      </c>
      <c r="H137" s="699" t="e">
        <v>#N/A</v>
      </c>
      <c r="I137" s="697"/>
    </row>
    <row r="138" spans="1:9" s="7" customFormat="1" ht="19.25" customHeight="1">
      <c r="A138" s="721" t="e">
        <v>#N/A</v>
      </c>
      <c r="B138" s="707" t="e">
        <v>#N/A</v>
      </c>
      <c r="C138" s="710" t="e">
        <v>#N/A</v>
      </c>
      <c r="D138" s="706" t="e">
        <v>#N/A</v>
      </c>
      <c r="E138" s="699" t="e">
        <v>#N/A</v>
      </c>
      <c r="F138" s="619" t="s">
        <v>166</v>
      </c>
      <c r="G138" s="598" t="s">
        <v>2420</v>
      </c>
      <c r="H138" s="699" t="e">
        <v>#N/A</v>
      </c>
      <c r="I138" s="697"/>
    </row>
    <row r="139" spans="1:9" s="7" customFormat="1" ht="24.75" customHeight="1">
      <c r="A139" s="721" t="e">
        <v>#N/A</v>
      </c>
      <c r="B139" s="707" t="e">
        <v>#N/A</v>
      </c>
      <c r="C139" s="710" t="e">
        <v>#N/A</v>
      </c>
      <c r="D139" s="706" t="e">
        <v>#N/A</v>
      </c>
      <c r="E139" s="699" t="e">
        <v>#N/A</v>
      </c>
      <c r="F139" s="619" t="s">
        <v>201</v>
      </c>
      <c r="G139" s="598" t="s">
        <v>2445</v>
      </c>
      <c r="H139" s="699" t="e">
        <v>#N/A</v>
      </c>
      <c r="I139" s="697"/>
    </row>
    <row r="140" spans="1:9" s="7" customFormat="1" ht="19.25" customHeight="1">
      <c r="A140" s="721" t="e">
        <v>#N/A</v>
      </c>
      <c r="B140" s="707" t="e">
        <v>#N/A</v>
      </c>
      <c r="C140" s="710" t="e">
        <v>#N/A</v>
      </c>
      <c r="D140" s="706" t="e">
        <v>#N/A</v>
      </c>
      <c r="E140" s="699" t="e">
        <v>#N/A</v>
      </c>
      <c r="F140" s="619" t="s">
        <v>28</v>
      </c>
      <c r="G140" s="598" t="s">
        <v>118</v>
      </c>
      <c r="H140" s="699" t="e">
        <v>#N/A</v>
      </c>
      <c r="I140" s="697"/>
    </row>
    <row r="141" spans="1:9" s="7" customFormat="1" ht="19.25" customHeight="1">
      <c r="A141" s="721" t="e">
        <v>#N/A</v>
      </c>
      <c r="B141" s="707" t="e">
        <v>#N/A</v>
      </c>
      <c r="C141" s="710" t="e">
        <v>#N/A</v>
      </c>
      <c r="D141" s="706" t="e">
        <v>#N/A</v>
      </c>
      <c r="E141" s="699" t="e">
        <v>#N/A</v>
      </c>
      <c r="F141" s="619" t="s">
        <v>213</v>
      </c>
      <c r="G141" s="598" t="s">
        <v>2421</v>
      </c>
      <c r="H141" s="699" t="e">
        <v>#N/A</v>
      </c>
      <c r="I141" s="697"/>
    </row>
    <row r="142" spans="1:9" s="7" customFormat="1" ht="19.25" customHeight="1">
      <c r="A142" s="720" t="e">
        <v>#N/A</v>
      </c>
      <c r="B142" s="707" t="e">
        <v>#N/A</v>
      </c>
      <c r="C142" s="711" t="e">
        <v>#N/A</v>
      </c>
      <c r="D142" s="708" t="e">
        <v>#N/A</v>
      </c>
      <c r="E142" s="700" t="e">
        <v>#N/A</v>
      </c>
      <c r="F142" s="619" t="s">
        <v>288</v>
      </c>
      <c r="G142" s="598" t="s">
        <v>2422</v>
      </c>
      <c r="H142" s="700" t="e">
        <v>#N/A</v>
      </c>
      <c r="I142" s="697"/>
    </row>
    <row r="143" spans="1:9">
      <c r="A143" s="143" t="s">
        <v>184</v>
      </c>
      <c r="B143" s="388"/>
      <c r="C143" s="141"/>
      <c r="D143" s="142"/>
      <c r="E143" s="142"/>
      <c r="F143" s="142"/>
      <c r="G143" s="142"/>
      <c r="H143" s="142"/>
      <c r="I143" s="240"/>
    </row>
    <row r="144" spans="1:9" s="7" customFormat="1" ht="44.25" customHeight="1">
      <c r="A144" s="606" t="s">
        <v>1433</v>
      </c>
      <c r="B144" s="606" t="s">
        <v>1084</v>
      </c>
      <c r="C144" s="606" t="s">
        <v>2542</v>
      </c>
      <c r="D144" s="598" t="s">
        <v>2340</v>
      </c>
      <c r="E144" s="593" t="s">
        <v>63</v>
      </c>
      <c r="F144" s="598"/>
      <c r="G144" s="598"/>
      <c r="H144" s="596" t="s">
        <v>35</v>
      </c>
      <c r="I144" s="601" t="s">
        <v>3107</v>
      </c>
    </row>
    <row r="145" spans="1:9" s="7" customFormat="1" ht="30" customHeight="1">
      <c r="A145" s="606" t="s">
        <v>1434</v>
      </c>
      <c r="B145" s="606" t="s">
        <v>3201</v>
      </c>
      <c r="C145" s="606" t="s">
        <v>2582</v>
      </c>
      <c r="D145" s="598" t="s">
        <v>187</v>
      </c>
      <c r="E145" s="593" t="s">
        <v>3202</v>
      </c>
      <c r="F145" s="598"/>
      <c r="G145" s="598"/>
      <c r="H145" s="596" t="s">
        <v>35</v>
      </c>
      <c r="I145" s="601" t="s">
        <v>3151</v>
      </c>
    </row>
    <row r="146" spans="1:9" s="7" customFormat="1" ht="27.75" customHeight="1">
      <c r="A146" s="606" t="s">
        <v>1435</v>
      </c>
      <c r="B146" s="606" t="s">
        <v>191</v>
      </c>
      <c r="C146" s="606" t="s">
        <v>3067</v>
      </c>
      <c r="D146" s="598" t="s">
        <v>3329</v>
      </c>
      <c r="E146" s="593" t="s">
        <v>274</v>
      </c>
      <c r="F146" s="598"/>
      <c r="G146" s="598"/>
      <c r="H146" s="596" t="s">
        <v>15</v>
      </c>
      <c r="I146" s="601" t="s">
        <v>3151</v>
      </c>
    </row>
    <row r="147" spans="1:9" s="7" customFormat="1" ht="36.5" customHeight="1">
      <c r="A147" s="606" t="s">
        <v>1436</v>
      </c>
      <c r="B147" s="606" t="s">
        <v>193</v>
      </c>
      <c r="C147" s="606" t="s">
        <v>3068</v>
      </c>
      <c r="D147" s="598" t="s">
        <v>3325</v>
      </c>
      <c r="E147" s="593" t="s">
        <v>274</v>
      </c>
      <c r="F147" s="598"/>
      <c r="G147" s="598"/>
      <c r="H147" s="596" t="s">
        <v>15</v>
      </c>
      <c r="I147" s="601" t="s">
        <v>3151</v>
      </c>
    </row>
    <row r="148" spans="1:9">
      <c r="A148" s="140" t="s">
        <v>196</v>
      </c>
      <c r="B148" s="136"/>
      <c r="C148" s="133"/>
      <c r="D148" s="130"/>
      <c r="E148" s="286"/>
      <c r="F148" s="130"/>
      <c r="G148" s="130"/>
      <c r="H148" s="130"/>
      <c r="I148" s="132"/>
    </row>
    <row r="149" spans="1:9" s="7" customFormat="1" ht="40.5" customHeight="1">
      <c r="A149" s="614" t="s">
        <v>1438</v>
      </c>
      <c r="B149" s="606" t="s">
        <v>1084</v>
      </c>
      <c r="C149" s="606" t="s">
        <v>2542</v>
      </c>
      <c r="D149" s="598" t="s">
        <v>2340</v>
      </c>
      <c r="E149" s="593" t="s">
        <v>63</v>
      </c>
      <c r="F149" s="598"/>
      <c r="G149" s="598"/>
      <c r="H149" s="596" t="s">
        <v>35</v>
      </c>
      <c r="I149" s="601" t="s">
        <v>2041</v>
      </c>
    </row>
    <row r="150" spans="1:9" s="7" customFormat="1" ht="17.45" customHeight="1">
      <c r="A150" s="724" t="s">
        <v>1439</v>
      </c>
      <c r="B150" s="727" t="s">
        <v>835</v>
      </c>
      <c r="C150" s="729" t="s">
        <v>2589</v>
      </c>
      <c r="D150" s="705" t="s">
        <v>836</v>
      </c>
      <c r="E150" s="698" t="s">
        <v>837</v>
      </c>
      <c r="F150" s="13" t="s">
        <v>838</v>
      </c>
      <c r="G150" s="606" t="s">
        <v>2428</v>
      </c>
      <c r="H150" s="698" t="s">
        <v>35</v>
      </c>
      <c r="I150" s="697" t="s">
        <v>2394</v>
      </c>
    </row>
    <row r="151" spans="1:9" s="7" customFormat="1" ht="17.45" customHeight="1">
      <c r="A151" s="725" t="e">
        <v>#N/A</v>
      </c>
      <c r="B151" s="728" t="e">
        <v>#N/A</v>
      </c>
      <c r="C151" s="730"/>
      <c r="D151" s="706" t="e">
        <v>#N/A</v>
      </c>
      <c r="E151" s="699" t="e">
        <v>#N/A</v>
      </c>
      <c r="F151" s="593" t="s">
        <v>840</v>
      </c>
      <c r="G151" s="598" t="s">
        <v>841</v>
      </c>
      <c r="H151" s="699"/>
      <c r="I151" s="697"/>
    </row>
    <row r="152" spans="1:9" s="7" customFormat="1" ht="17.45" customHeight="1">
      <c r="A152" s="725" t="e">
        <v>#N/A</v>
      </c>
      <c r="B152" s="728" t="e">
        <v>#N/A</v>
      </c>
      <c r="C152" s="730"/>
      <c r="D152" s="706" t="e">
        <v>#N/A</v>
      </c>
      <c r="E152" s="699" t="e">
        <v>#N/A</v>
      </c>
      <c r="F152" s="593" t="s">
        <v>842</v>
      </c>
      <c r="G152" s="598" t="s">
        <v>843</v>
      </c>
      <c r="H152" s="699"/>
      <c r="I152" s="697"/>
    </row>
    <row r="153" spans="1:9" s="7" customFormat="1" ht="33.75" customHeight="1">
      <c r="A153" s="725" t="e">
        <v>#N/A</v>
      </c>
      <c r="B153" s="728" t="e">
        <v>#N/A</v>
      </c>
      <c r="C153" s="730"/>
      <c r="D153" s="706" t="e">
        <v>#N/A</v>
      </c>
      <c r="E153" s="699" t="e">
        <v>#N/A</v>
      </c>
      <c r="F153" s="593" t="s">
        <v>844</v>
      </c>
      <c r="G153" s="598" t="s">
        <v>845</v>
      </c>
      <c r="H153" s="699"/>
      <c r="I153" s="697"/>
    </row>
    <row r="154" spans="1:9" s="7" customFormat="1" ht="24.75" customHeight="1">
      <c r="A154" s="725" t="e">
        <v>#N/A</v>
      </c>
      <c r="B154" s="728" t="e">
        <v>#N/A</v>
      </c>
      <c r="C154" s="730"/>
      <c r="D154" s="706" t="e">
        <v>#N/A</v>
      </c>
      <c r="E154" s="699" t="e">
        <v>#N/A</v>
      </c>
      <c r="F154" s="593" t="s">
        <v>846</v>
      </c>
      <c r="G154" s="598" t="s">
        <v>847</v>
      </c>
      <c r="H154" s="699"/>
      <c r="I154" s="697"/>
    </row>
    <row r="155" spans="1:9" s="7" customFormat="1" ht="17.45" customHeight="1">
      <c r="A155" s="725" t="e">
        <v>#N/A</v>
      </c>
      <c r="B155" s="728" t="e">
        <v>#N/A</v>
      </c>
      <c r="C155" s="730"/>
      <c r="D155" s="706" t="e">
        <v>#N/A</v>
      </c>
      <c r="E155" s="699" t="e">
        <v>#N/A</v>
      </c>
      <c r="F155" s="593" t="s">
        <v>848</v>
      </c>
      <c r="G155" s="598" t="s">
        <v>849</v>
      </c>
      <c r="H155" s="699"/>
      <c r="I155" s="697"/>
    </row>
    <row r="156" spans="1:9" s="7" customFormat="1" ht="17.45" customHeight="1">
      <c r="A156" s="725" t="e">
        <v>#N/A</v>
      </c>
      <c r="B156" s="728" t="e">
        <v>#N/A</v>
      </c>
      <c r="C156" s="730"/>
      <c r="D156" s="706" t="e">
        <v>#N/A</v>
      </c>
      <c r="E156" s="699" t="e">
        <v>#N/A</v>
      </c>
      <c r="F156" s="593" t="s">
        <v>850</v>
      </c>
      <c r="G156" s="598" t="s">
        <v>851</v>
      </c>
      <c r="H156" s="699"/>
      <c r="I156" s="697"/>
    </row>
    <row r="157" spans="1:9" s="7" customFormat="1" ht="17.45" customHeight="1">
      <c r="A157" s="725" t="e">
        <v>#N/A</v>
      </c>
      <c r="B157" s="728" t="e">
        <v>#N/A</v>
      </c>
      <c r="C157" s="730"/>
      <c r="D157" s="706" t="e">
        <v>#N/A</v>
      </c>
      <c r="E157" s="699" t="e">
        <v>#N/A</v>
      </c>
      <c r="F157" s="593" t="s">
        <v>852</v>
      </c>
      <c r="G157" s="598" t="s">
        <v>2455</v>
      </c>
      <c r="H157" s="699"/>
      <c r="I157" s="697"/>
    </row>
    <row r="158" spans="1:9" s="7" customFormat="1" ht="17.45" customHeight="1">
      <c r="A158" s="725" t="e">
        <v>#N/A</v>
      </c>
      <c r="B158" s="728" t="e">
        <v>#N/A</v>
      </c>
      <c r="C158" s="730"/>
      <c r="D158" s="706" t="e">
        <v>#N/A</v>
      </c>
      <c r="E158" s="699" t="e">
        <v>#N/A</v>
      </c>
      <c r="F158" s="13" t="s">
        <v>853</v>
      </c>
      <c r="G158" s="606" t="s">
        <v>2429</v>
      </c>
      <c r="H158" s="699"/>
      <c r="I158" s="697"/>
    </row>
    <row r="159" spans="1:9" s="7" customFormat="1" ht="17.45" customHeight="1">
      <c r="A159" s="725" t="e">
        <v>#N/A</v>
      </c>
      <c r="B159" s="728" t="e">
        <v>#N/A</v>
      </c>
      <c r="C159" s="730"/>
      <c r="D159" s="706" t="e">
        <v>#N/A</v>
      </c>
      <c r="E159" s="699" t="e">
        <v>#N/A</v>
      </c>
      <c r="F159" s="593" t="s">
        <v>854</v>
      </c>
      <c r="G159" s="598" t="s">
        <v>855</v>
      </c>
      <c r="H159" s="699"/>
      <c r="I159" s="697"/>
    </row>
    <row r="160" spans="1:9" s="7" customFormat="1" ht="17.45" customHeight="1">
      <c r="A160" s="725" t="e">
        <v>#N/A</v>
      </c>
      <c r="B160" s="728" t="e">
        <v>#N/A</v>
      </c>
      <c r="C160" s="730"/>
      <c r="D160" s="706" t="e">
        <v>#N/A</v>
      </c>
      <c r="E160" s="699" t="e">
        <v>#N/A</v>
      </c>
      <c r="F160" s="593" t="s">
        <v>856</v>
      </c>
      <c r="G160" s="598" t="s">
        <v>857</v>
      </c>
      <c r="H160" s="699"/>
      <c r="I160" s="697"/>
    </row>
    <row r="161" spans="1:9" s="7" customFormat="1" ht="36.75" customHeight="1">
      <c r="A161" s="725" t="e">
        <v>#N/A</v>
      </c>
      <c r="B161" s="728" t="e">
        <v>#N/A</v>
      </c>
      <c r="C161" s="730"/>
      <c r="D161" s="706" t="e">
        <v>#N/A</v>
      </c>
      <c r="E161" s="699" t="e">
        <v>#N/A</v>
      </c>
      <c r="F161" s="593" t="s">
        <v>858</v>
      </c>
      <c r="G161" s="598" t="s">
        <v>859</v>
      </c>
      <c r="H161" s="699"/>
      <c r="I161" s="697"/>
    </row>
    <row r="162" spans="1:9" s="7" customFormat="1" ht="19.5" customHeight="1">
      <c r="A162" s="725" t="e">
        <v>#N/A</v>
      </c>
      <c r="B162" s="728" t="e">
        <v>#N/A</v>
      </c>
      <c r="C162" s="730"/>
      <c r="D162" s="706" t="e">
        <v>#N/A</v>
      </c>
      <c r="E162" s="699" t="e">
        <v>#N/A</v>
      </c>
      <c r="F162" s="593" t="s">
        <v>860</v>
      </c>
      <c r="G162" s="598" t="s">
        <v>861</v>
      </c>
      <c r="H162" s="699"/>
      <c r="I162" s="697"/>
    </row>
    <row r="163" spans="1:9" s="7" customFormat="1" ht="36.75" customHeight="1">
      <c r="A163" s="725" t="e">
        <v>#N/A</v>
      </c>
      <c r="B163" s="728" t="e">
        <v>#N/A</v>
      </c>
      <c r="C163" s="730"/>
      <c r="D163" s="706" t="e">
        <v>#N/A</v>
      </c>
      <c r="E163" s="699" t="e">
        <v>#N/A</v>
      </c>
      <c r="F163" s="593" t="s">
        <v>862</v>
      </c>
      <c r="G163" s="598" t="s">
        <v>863</v>
      </c>
      <c r="H163" s="699"/>
      <c r="I163" s="697"/>
    </row>
    <row r="164" spans="1:9" s="7" customFormat="1" ht="21.75" customHeight="1">
      <c r="A164" s="725" t="e">
        <v>#N/A</v>
      </c>
      <c r="B164" s="728" t="e">
        <v>#N/A</v>
      </c>
      <c r="C164" s="730"/>
      <c r="D164" s="706" t="e">
        <v>#N/A</v>
      </c>
      <c r="E164" s="699" t="e">
        <v>#N/A</v>
      </c>
      <c r="F164" s="593" t="s">
        <v>864</v>
      </c>
      <c r="G164" s="598" t="s">
        <v>865</v>
      </c>
      <c r="H164" s="699"/>
      <c r="I164" s="697"/>
    </row>
    <row r="165" spans="1:9" s="7" customFormat="1" ht="12.75" customHeight="1">
      <c r="A165" s="725" t="e">
        <v>#N/A</v>
      </c>
      <c r="B165" s="728" t="e">
        <v>#N/A</v>
      </c>
      <c r="C165" s="730"/>
      <c r="D165" s="706" t="e">
        <v>#N/A</v>
      </c>
      <c r="E165" s="699" t="e">
        <v>#N/A</v>
      </c>
      <c r="F165" s="593" t="s">
        <v>866</v>
      </c>
      <c r="G165" s="598" t="s">
        <v>2454</v>
      </c>
      <c r="H165" s="699"/>
      <c r="I165" s="697"/>
    </row>
    <row r="166" spans="1:9" s="7" customFormat="1" ht="22.8" customHeight="1">
      <c r="A166" s="725" t="e">
        <v>#N/A</v>
      </c>
      <c r="B166" s="728" t="e">
        <v>#N/A</v>
      </c>
      <c r="C166" s="730"/>
      <c r="D166" s="706" t="e">
        <v>#N/A</v>
      </c>
      <c r="E166" s="699" t="e">
        <v>#N/A</v>
      </c>
      <c r="F166" s="13" t="s">
        <v>867</v>
      </c>
      <c r="G166" s="606" t="s">
        <v>2430</v>
      </c>
      <c r="H166" s="699"/>
      <c r="I166" s="697"/>
    </row>
    <row r="167" spans="1:9" s="7" customFormat="1" ht="26.55" customHeight="1">
      <c r="A167" s="725" t="e">
        <v>#N/A</v>
      </c>
      <c r="B167" s="728" t="e">
        <v>#N/A</v>
      </c>
      <c r="C167" s="730"/>
      <c r="D167" s="706" t="e">
        <v>#N/A</v>
      </c>
      <c r="E167" s="699" t="e">
        <v>#N/A</v>
      </c>
      <c r="F167" s="593" t="s">
        <v>868</v>
      </c>
      <c r="G167" s="598" t="s">
        <v>869</v>
      </c>
      <c r="H167" s="699"/>
      <c r="I167" s="697"/>
    </row>
    <row r="168" spans="1:9" s="7" customFormat="1" ht="23.55" customHeight="1">
      <c r="A168" s="725" t="e">
        <v>#N/A</v>
      </c>
      <c r="B168" s="728" t="e">
        <v>#N/A</v>
      </c>
      <c r="C168" s="730"/>
      <c r="D168" s="706" t="e">
        <v>#N/A</v>
      </c>
      <c r="E168" s="699" t="e">
        <v>#N/A</v>
      </c>
      <c r="F168" s="593" t="s">
        <v>870</v>
      </c>
      <c r="G168" s="598" t="s">
        <v>871</v>
      </c>
      <c r="H168" s="699"/>
      <c r="I168" s="697"/>
    </row>
    <row r="169" spans="1:9" s="7" customFormat="1" ht="23.55" customHeight="1">
      <c r="A169" s="725" t="e">
        <v>#N/A</v>
      </c>
      <c r="B169" s="728" t="e">
        <v>#N/A</v>
      </c>
      <c r="C169" s="730"/>
      <c r="D169" s="706" t="e">
        <v>#N/A</v>
      </c>
      <c r="E169" s="699" t="e">
        <v>#N/A</v>
      </c>
      <c r="F169" s="593" t="s">
        <v>872</v>
      </c>
      <c r="G169" s="598" t="s">
        <v>873</v>
      </c>
      <c r="H169" s="699"/>
      <c r="I169" s="697"/>
    </row>
    <row r="170" spans="1:9" s="7" customFormat="1" ht="12.75" customHeight="1">
      <c r="A170" s="725" t="e">
        <v>#N/A</v>
      </c>
      <c r="B170" s="728" t="e">
        <v>#N/A</v>
      </c>
      <c r="C170" s="730"/>
      <c r="D170" s="706" t="e">
        <v>#N/A</v>
      </c>
      <c r="E170" s="699" t="e">
        <v>#N/A</v>
      </c>
      <c r="F170" s="593" t="s">
        <v>874</v>
      </c>
      <c r="G170" s="598" t="s">
        <v>2431</v>
      </c>
      <c r="H170" s="699"/>
      <c r="I170" s="697"/>
    </row>
    <row r="171" spans="1:9" s="7" customFormat="1" ht="26.25" customHeight="1">
      <c r="A171" s="725" t="e">
        <v>#N/A</v>
      </c>
      <c r="B171" s="728" t="e">
        <v>#N/A</v>
      </c>
      <c r="C171" s="730"/>
      <c r="D171" s="706" t="e">
        <v>#N/A</v>
      </c>
      <c r="E171" s="699" t="e">
        <v>#N/A</v>
      </c>
      <c r="F171" s="593" t="s">
        <v>875</v>
      </c>
      <c r="G171" s="598" t="s">
        <v>2386</v>
      </c>
      <c r="H171" s="699"/>
      <c r="I171" s="697"/>
    </row>
    <row r="172" spans="1:9" s="7" customFormat="1" ht="27" customHeight="1">
      <c r="A172" s="725" t="e">
        <v>#N/A</v>
      </c>
      <c r="B172" s="728" t="e">
        <v>#N/A</v>
      </c>
      <c r="C172" s="730"/>
      <c r="D172" s="706" t="e">
        <v>#N/A</v>
      </c>
      <c r="E172" s="699" t="e">
        <v>#N/A</v>
      </c>
      <c r="F172" s="13" t="s">
        <v>876</v>
      </c>
      <c r="G172" s="606" t="s">
        <v>2432</v>
      </c>
      <c r="H172" s="699"/>
      <c r="I172" s="697"/>
    </row>
    <row r="173" spans="1:9" s="7" customFormat="1" ht="17.45" customHeight="1">
      <c r="A173" s="725" t="e">
        <v>#N/A</v>
      </c>
      <c r="B173" s="728" t="e">
        <v>#N/A</v>
      </c>
      <c r="C173" s="730"/>
      <c r="D173" s="706" t="e">
        <v>#N/A</v>
      </c>
      <c r="E173" s="699" t="e">
        <v>#N/A</v>
      </c>
      <c r="F173" s="593" t="s">
        <v>877</v>
      </c>
      <c r="G173" s="598" t="s">
        <v>878</v>
      </c>
      <c r="H173" s="699"/>
      <c r="I173" s="697"/>
    </row>
    <row r="174" spans="1:9" s="7" customFormat="1" ht="17.45" customHeight="1">
      <c r="A174" s="725" t="e">
        <v>#N/A</v>
      </c>
      <c r="B174" s="728" t="e">
        <v>#N/A</v>
      </c>
      <c r="C174" s="730"/>
      <c r="D174" s="706" t="e">
        <v>#N/A</v>
      </c>
      <c r="E174" s="699" t="e">
        <v>#N/A</v>
      </c>
      <c r="F174" s="593" t="s">
        <v>879</v>
      </c>
      <c r="G174" s="598" t="s">
        <v>2456</v>
      </c>
      <c r="H174" s="699"/>
      <c r="I174" s="697"/>
    </row>
    <row r="175" spans="1:9" s="7" customFormat="1" ht="17.45" customHeight="1">
      <c r="A175" s="725" t="e">
        <v>#N/A</v>
      </c>
      <c r="B175" s="728" t="e">
        <v>#N/A</v>
      </c>
      <c r="C175" s="730"/>
      <c r="D175" s="706" t="e">
        <v>#N/A</v>
      </c>
      <c r="E175" s="699" t="e">
        <v>#N/A</v>
      </c>
      <c r="F175" s="593" t="s">
        <v>880</v>
      </c>
      <c r="G175" s="598" t="s">
        <v>881</v>
      </c>
      <c r="H175" s="699"/>
      <c r="I175" s="697"/>
    </row>
    <row r="176" spans="1:9" s="7" customFormat="1" ht="17.45" customHeight="1">
      <c r="A176" s="725" t="e">
        <v>#N/A</v>
      </c>
      <c r="B176" s="728" t="e">
        <v>#N/A</v>
      </c>
      <c r="C176" s="730"/>
      <c r="D176" s="706" t="e">
        <v>#N/A</v>
      </c>
      <c r="E176" s="699" t="e">
        <v>#N/A</v>
      </c>
      <c r="F176" s="593" t="s">
        <v>882</v>
      </c>
      <c r="G176" s="598" t="s">
        <v>883</v>
      </c>
      <c r="H176" s="699"/>
      <c r="I176" s="697"/>
    </row>
    <row r="177" spans="1:9" s="7" customFormat="1" ht="17.45" customHeight="1">
      <c r="A177" s="725" t="e">
        <v>#N/A</v>
      </c>
      <c r="B177" s="728" t="e">
        <v>#N/A</v>
      </c>
      <c r="C177" s="730"/>
      <c r="D177" s="706" t="e">
        <v>#N/A</v>
      </c>
      <c r="E177" s="699" t="e">
        <v>#N/A</v>
      </c>
      <c r="F177" s="593" t="s">
        <v>884</v>
      </c>
      <c r="G177" s="598" t="s">
        <v>885</v>
      </c>
      <c r="H177" s="699"/>
      <c r="I177" s="697"/>
    </row>
    <row r="178" spans="1:9" s="7" customFormat="1" ht="27.75" customHeight="1">
      <c r="A178" s="725" t="e">
        <v>#N/A</v>
      </c>
      <c r="B178" s="728" t="e">
        <v>#N/A</v>
      </c>
      <c r="C178" s="730"/>
      <c r="D178" s="706" t="e">
        <v>#N/A</v>
      </c>
      <c r="E178" s="699" t="e">
        <v>#N/A</v>
      </c>
      <c r="F178" s="593" t="s">
        <v>886</v>
      </c>
      <c r="G178" s="598" t="s">
        <v>2457</v>
      </c>
      <c r="H178" s="699"/>
      <c r="I178" s="697"/>
    </row>
    <row r="179" spans="1:9" s="7" customFormat="1" ht="26.55" customHeight="1">
      <c r="A179" s="725" t="e">
        <v>#N/A</v>
      </c>
      <c r="B179" s="728" t="e">
        <v>#N/A</v>
      </c>
      <c r="C179" s="730"/>
      <c r="D179" s="706" t="e">
        <v>#N/A</v>
      </c>
      <c r="E179" s="699" t="e">
        <v>#N/A</v>
      </c>
      <c r="F179" s="13" t="s">
        <v>887</v>
      </c>
      <c r="G179" s="606" t="s">
        <v>2433</v>
      </c>
      <c r="H179" s="699"/>
      <c r="I179" s="697"/>
    </row>
    <row r="180" spans="1:9" s="7" customFormat="1" ht="24.75" customHeight="1">
      <c r="A180" s="725" t="e">
        <v>#N/A</v>
      </c>
      <c r="B180" s="728" t="e">
        <v>#N/A</v>
      </c>
      <c r="C180" s="730"/>
      <c r="D180" s="706" t="e">
        <v>#N/A</v>
      </c>
      <c r="E180" s="699" t="e">
        <v>#N/A</v>
      </c>
      <c r="F180" s="593" t="s">
        <v>888</v>
      </c>
      <c r="G180" s="598" t="s">
        <v>889</v>
      </c>
      <c r="H180" s="699"/>
      <c r="I180" s="697"/>
    </row>
    <row r="181" spans="1:9" s="7" customFormat="1" ht="12.75" customHeight="1">
      <c r="A181" s="725" t="e">
        <v>#N/A</v>
      </c>
      <c r="B181" s="728" t="e">
        <v>#N/A</v>
      </c>
      <c r="C181" s="730"/>
      <c r="D181" s="706" t="e">
        <v>#N/A</v>
      </c>
      <c r="E181" s="699" t="e">
        <v>#N/A</v>
      </c>
      <c r="F181" s="593" t="s">
        <v>890</v>
      </c>
      <c r="G181" s="598" t="s">
        <v>891</v>
      </c>
      <c r="H181" s="699"/>
      <c r="I181" s="697"/>
    </row>
    <row r="182" spans="1:9" s="7" customFormat="1" ht="12.75" customHeight="1">
      <c r="A182" s="725" t="e">
        <v>#N/A</v>
      </c>
      <c r="B182" s="728" t="e">
        <v>#N/A</v>
      </c>
      <c r="C182" s="730"/>
      <c r="D182" s="706" t="e">
        <v>#N/A</v>
      </c>
      <c r="E182" s="699" t="e">
        <v>#N/A</v>
      </c>
      <c r="F182" s="593" t="s">
        <v>892</v>
      </c>
      <c r="G182" s="598" t="s">
        <v>2434</v>
      </c>
      <c r="H182" s="699"/>
      <c r="I182" s="697"/>
    </row>
    <row r="183" spans="1:9" s="7" customFormat="1" ht="23.55" customHeight="1">
      <c r="A183" s="725" t="e">
        <v>#N/A</v>
      </c>
      <c r="B183" s="728" t="e">
        <v>#N/A</v>
      </c>
      <c r="C183" s="730"/>
      <c r="D183" s="706" t="e">
        <v>#N/A</v>
      </c>
      <c r="E183" s="699" t="e">
        <v>#N/A</v>
      </c>
      <c r="F183" s="593" t="s">
        <v>893</v>
      </c>
      <c r="G183" s="598" t="s">
        <v>2458</v>
      </c>
      <c r="H183" s="699"/>
      <c r="I183" s="697"/>
    </row>
    <row r="184" spans="1:9" s="7" customFormat="1" ht="17.45" customHeight="1">
      <c r="A184" s="725" t="e">
        <v>#N/A</v>
      </c>
      <c r="B184" s="728" t="e">
        <v>#N/A</v>
      </c>
      <c r="C184" s="730"/>
      <c r="D184" s="706" t="e">
        <v>#N/A</v>
      </c>
      <c r="E184" s="699" t="e">
        <v>#N/A</v>
      </c>
      <c r="F184" s="13" t="s">
        <v>894</v>
      </c>
      <c r="G184" s="606" t="s">
        <v>2435</v>
      </c>
      <c r="H184" s="699"/>
      <c r="I184" s="697"/>
    </row>
    <row r="185" spans="1:9" s="7" customFormat="1" ht="17.45" customHeight="1">
      <c r="A185" s="725" t="e">
        <v>#N/A</v>
      </c>
      <c r="B185" s="728" t="e">
        <v>#N/A</v>
      </c>
      <c r="C185" s="730"/>
      <c r="D185" s="706" t="e">
        <v>#N/A</v>
      </c>
      <c r="E185" s="699" t="e">
        <v>#N/A</v>
      </c>
      <c r="F185" s="593" t="s">
        <v>895</v>
      </c>
      <c r="G185" s="598" t="s">
        <v>896</v>
      </c>
      <c r="H185" s="699"/>
      <c r="I185" s="697"/>
    </row>
    <row r="186" spans="1:9" s="7" customFormat="1" ht="17.45" customHeight="1">
      <c r="A186" s="725" t="e">
        <v>#N/A</v>
      </c>
      <c r="B186" s="728" t="e">
        <v>#N/A</v>
      </c>
      <c r="C186" s="730"/>
      <c r="D186" s="706" t="e">
        <v>#N/A</v>
      </c>
      <c r="E186" s="699" t="e">
        <v>#N/A</v>
      </c>
      <c r="F186" s="593" t="s">
        <v>897</v>
      </c>
      <c r="G186" s="598" t="s">
        <v>690</v>
      </c>
      <c r="H186" s="699"/>
      <c r="I186" s="697"/>
    </row>
    <row r="187" spans="1:9" s="7" customFormat="1" ht="17.45" customHeight="1">
      <c r="A187" s="725" t="e">
        <v>#N/A</v>
      </c>
      <c r="B187" s="728" t="e">
        <v>#N/A</v>
      </c>
      <c r="C187" s="730"/>
      <c r="D187" s="706" t="e">
        <v>#N/A</v>
      </c>
      <c r="E187" s="699" t="e">
        <v>#N/A</v>
      </c>
      <c r="F187" s="593" t="s">
        <v>898</v>
      </c>
      <c r="G187" s="598" t="s">
        <v>2243</v>
      </c>
      <c r="H187" s="699"/>
      <c r="I187" s="697"/>
    </row>
    <row r="188" spans="1:9" s="7" customFormat="1" ht="17.45" customHeight="1">
      <c r="A188" s="725" t="e">
        <v>#N/A</v>
      </c>
      <c r="B188" s="728" t="e">
        <v>#N/A</v>
      </c>
      <c r="C188" s="730"/>
      <c r="D188" s="706" t="e">
        <v>#N/A</v>
      </c>
      <c r="E188" s="699" t="e">
        <v>#N/A</v>
      </c>
      <c r="F188" s="593" t="s">
        <v>899</v>
      </c>
      <c r="G188" s="598" t="s">
        <v>900</v>
      </c>
      <c r="H188" s="699"/>
      <c r="I188" s="697"/>
    </row>
    <row r="189" spans="1:9" s="7" customFormat="1" ht="17.45" customHeight="1">
      <c r="A189" s="725"/>
      <c r="B189" s="728"/>
      <c r="C189" s="730"/>
      <c r="D189" s="706"/>
      <c r="E189" s="699"/>
      <c r="F189" s="618" t="s">
        <v>2328</v>
      </c>
      <c r="G189" s="157" t="s">
        <v>2335</v>
      </c>
      <c r="H189" s="699"/>
      <c r="I189" s="697"/>
    </row>
    <row r="190" spans="1:9" s="7" customFormat="1" ht="17.45" customHeight="1">
      <c r="A190" s="725"/>
      <c r="B190" s="728"/>
      <c r="C190" s="730"/>
      <c r="D190" s="706"/>
      <c r="E190" s="699"/>
      <c r="F190" s="618" t="s">
        <v>2329</v>
      </c>
      <c r="G190" s="157" t="s">
        <v>2436</v>
      </c>
      <c r="H190" s="699"/>
      <c r="I190" s="697"/>
    </row>
    <row r="191" spans="1:9" s="7" customFormat="1" ht="22.05" customHeight="1">
      <c r="A191" s="725"/>
      <c r="B191" s="728"/>
      <c r="C191" s="730"/>
      <c r="D191" s="706"/>
      <c r="E191" s="699"/>
      <c r="F191" s="618" t="s">
        <v>2330</v>
      </c>
      <c r="G191" s="157" t="s">
        <v>2336</v>
      </c>
      <c r="H191" s="699"/>
      <c r="I191" s="697"/>
    </row>
    <row r="192" spans="1:9" s="7" customFormat="1" ht="22.05" customHeight="1">
      <c r="A192" s="725"/>
      <c r="B192" s="728"/>
      <c r="C192" s="730"/>
      <c r="D192" s="706"/>
      <c r="E192" s="699"/>
      <c r="F192" s="618" t="s">
        <v>2331</v>
      </c>
      <c r="G192" s="157" t="s">
        <v>2337</v>
      </c>
      <c r="H192" s="699"/>
      <c r="I192" s="697"/>
    </row>
    <row r="193" spans="1:9" s="7" customFormat="1" ht="22.05" customHeight="1">
      <c r="A193" s="725"/>
      <c r="B193" s="728"/>
      <c r="C193" s="730"/>
      <c r="D193" s="706"/>
      <c r="E193" s="699"/>
      <c r="F193" s="618" t="s">
        <v>2332</v>
      </c>
      <c r="G193" s="157" t="s">
        <v>2338</v>
      </c>
      <c r="H193" s="699"/>
      <c r="I193" s="697"/>
    </row>
    <row r="194" spans="1:9" s="7" customFormat="1" ht="22.05" customHeight="1">
      <c r="A194" s="725"/>
      <c r="B194" s="728"/>
      <c r="C194" s="730"/>
      <c r="D194" s="706"/>
      <c r="E194" s="699"/>
      <c r="F194" s="618" t="s">
        <v>2333</v>
      </c>
      <c r="G194" s="157" t="s">
        <v>2339</v>
      </c>
      <c r="H194" s="699"/>
      <c r="I194" s="697"/>
    </row>
    <row r="195" spans="1:9" s="7" customFormat="1" ht="22.05" customHeight="1">
      <c r="A195" s="725"/>
      <c r="B195" s="728"/>
      <c r="C195" s="730"/>
      <c r="D195" s="706"/>
      <c r="E195" s="699"/>
      <c r="F195" s="618" t="s">
        <v>2334</v>
      </c>
      <c r="G195" s="157" t="s">
        <v>2387</v>
      </c>
      <c r="H195" s="699"/>
      <c r="I195" s="697"/>
    </row>
    <row r="196" spans="1:9" s="7" customFormat="1" ht="44.55" customHeight="1">
      <c r="A196" s="725" t="e">
        <v>#N/A</v>
      </c>
      <c r="B196" s="728" t="e">
        <v>#N/A</v>
      </c>
      <c r="C196" s="730"/>
      <c r="D196" s="706" t="e">
        <v>#N/A</v>
      </c>
      <c r="E196" s="699" t="e">
        <v>#N/A</v>
      </c>
      <c r="F196" s="13" t="s">
        <v>901</v>
      </c>
      <c r="G196" s="606" t="s">
        <v>2437</v>
      </c>
      <c r="H196" s="699"/>
      <c r="I196" s="697"/>
    </row>
    <row r="197" spans="1:9" s="7" customFormat="1" ht="12.75" customHeight="1">
      <c r="A197" s="725" t="e">
        <v>#N/A</v>
      </c>
      <c r="B197" s="728" t="e">
        <v>#N/A</v>
      </c>
      <c r="C197" s="730"/>
      <c r="D197" s="706" t="e">
        <v>#N/A</v>
      </c>
      <c r="E197" s="699" t="e">
        <v>#N/A</v>
      </c>
      <c r="F197" s="593" t="s">
        <v>902</v>
      </c>
      <c r="G197" s="598" t="s">
        <v>903</v>
      </c>
      <c r="H197" s="699"/>
      <c r="I197" s="697"/>
    </row>
    <row r="198" spans="1:9" s="7" customFormat="1" ht="65.55" customHeight="1">
      <c r="A198" s="725" t="e">
        <v>#N/A</v>
      </c>
      <c r="B198" s="728" t="e">
        <v>#N/A</v>
      </c>
      <c r="C198" s="730"/>
      <c r="D198" s="706" t="e">
        <v>#N/A</v>
      </c>
      <c r="E198" s="699" t="e">
        <v>#N/A</v>
      </c>
      <c r="F198" s="593" t="s">
        <v>904</v>
      </c>
      <c r="G198" s="598" t="s">
        <v>905</v>
      </c>
      <c r="H198" s="699"/>
      <c r="I198" s="697"/>
    </row>
    <row r="199" spans="1:9" s="7" customFormat="1" ht="17.45" customHeight="1">
      <c r="A199" s="725" t="e">
        <v>#N/A</v>
      </c>
      <c r="B199" s="728" t="e">
        <v>#N/A</v>
      </c>
      <c r="C199" s="730"/>
      <c r="D199" s="706" t="e">
        <v>#N/A</v>
      </c>
      <c r="E199" s="699" t="e">
        <v>#N/A</v>
      </c>
      <c r="F199" s="593" t="s">
        <v>906</v>
      </c>
      <c r="G199" s="598" t="s">
        <v>907</v>
      </c>
      <c r="H199" s="699"/>
      <c r="I199" s="697"/>
    </row>
    <row r="200" spans="1:9" s="7" customFormat="1" ht="17.45" customHeight="1">
      <c r="A200" s="725" t="e">
        <v>#N/A</v>
      </c>
      <c r="B200" s="728" t="e">
        <v>#N/A</v>
      </c>
      <c r="C200" s="730"/>
      <c r="D200" s="706" t="e">
        <v>#N/A</v>
      </c>
      <c r="E200" s="699" t="e">
        <v>#N/A</v>
      </c>
      <c r="F200" s="593" t="s">
        <v>908</v>
      </c>
      <c r="G200" s="598" t="s">
        <v>2460</v>
      </c>
      <c r="H200" s="699"/>
      <c r="I200" s="697"/>
    </row>
    <row r="201" spans="1:9" s="7" customFormat="1" ht="17.45" customHeight="1">
      <c r="A201" s="725" t="e">
        <v>#N/A</v>
      </c>
      <c r="B201" s="728" t="e">
        <v>#N/A</v>
      </c>
      <c r="C201" s="730"/>
      <c r="D201" s="706" t="e">
        <v>#N/A</v>
      </c>
      <c r="E201" s="699" t="e">
        <v>#N/A</v>
      </c>
      <c r="F201" s="13" t="s">
        <v>909</v>
      </c>
      <c r="G201" s="606" t="s">
        <v>2438</v>
      </c>
      <c r="H201" s="699"/>
      <c r="I201" s="697"/>
    </row>
    <row r="202" spans="1:9" s="7" customFormat="1" ht="17.45" customHeight="1">
      <c r="A202" s="725" t="e">
        <v>#N/A</v>
      </c>
      <c r="B202" s="728" t="e">
        <v>#N/A</v>
      </c>
      <c r="C202" s="730"/>
      <c r="D202" s="706" t="e">
        <v>#N/A</v>
      </c>
      <c r="E202" s="699" t="e">
        <v>#N/A</v>
      </c>
      <c r="F202" s="13"/>
      <c r="G202" s="606" t="s">
        <v>171</v>
      </c>
      <c r="H202" s="699"/>
      <c r="I202" s="697"/>
    </row>
    <row r="203" spans="1:9" s="7" customFormat="1" ht="17.45" customHeight="1">
      <c r="A203" s="725" t="e">
        <v>#N/A</v>
      </c>
      <c r="B203" s="728" t="e">
        <v>#N/A</v>
      </c>
      <c r="C203" s="730"/>
      <c r="D203" s="706" t="e">
        <v>#N/A</v>
      </c>
      <c r="E203" s="699" t="e">
        <v>#N/A</v>
      </c>
      <c r="F203" s="593" t="s">
        <v>910</v>
      </c>
      <c r="G203" s="598" t="s">
        <v>911</v>
      </c>
      <c r="H203" s="699"/>
      <c r="I203" s="697"/>
    </row>
    <row r="204" spans="1:9" s="7" customFormat="1" ht="17.45" customHeight="1">
      <c r="A204" s="725" t="e">
        <v>#N/A</v>
      </c>
      <c r="B204" s="728" t="e">
        <v>#N/A</v>
      </c>
      <c r="C204" s="730"/>
      <c r="D204" s="706" t="e">
        <v>#N/A</v>
      </c>
      <c r="E204" s="699" t="e">
        <v>#N/A</v>
      </c>
      <c r="F204" s="593" t="s">
        <v>912</v>
      </c>
      <c r="G204" s="598" t="s">
        <v>913</v>
      </c>
      <c r="H204" s="699"/>
      <c r="I204" s="697"/>
    </row>
    <row r="205" spans="1:9" s="7" customFormat="1" ht="17.45" customHeight="1">
      <c r="A205" s="725" t="e">
        <v>#N/A</v>
      </c>
      <c r="B205" s="728" t="e">
        <v>#N/A</v>
      </c>
      <c r="C205" s="730"/>
      <c r="D205" s="706" t="e">
        <v>#N/A</v>
      </c>
      <c r="E205" s="699" t="e">
        <v>#N/A</v>
      </c>
      <c r="F205" s="593" t="s">
        <v>914</v>
      </c>
      <c r="G205" s="598" t="s">
        <v>619</v>
      </c>
      <c r="H205" s="699"/>
      <c r="I205" s="697"/>
    </row>
    <row r="206" spans="1:9" s="7" customFormat="1" ht="17.45" customHeight="1">
      <c r="A206" s="726" t="e">
        <v>#N/A</v>
      </c>
      <c r="B206" s="684" t="e">
        <v>#N/A</v>
      </c>
      <c r="C206" s="731"/>
      <c r="D206" s="708" t="e">
        <v>#N/A</v>
      </c>
      <c r="E206" s="700" t="e">
        <v>#N/A</v>
      </c>
      <c r="F206" s="593" t="s">
        <v>915</v>
      </c>
      <c r="G206" s="598" t="s">
        <v>2388</v>
      </c>
      <c r="H206" s="700"/>
      <c r="I206" s="697"/>
    </row>
    <row r="207" spans="1:9" s="51" customFormat="1" ht="25.5" customHeight="1">
      <c r="A207" s="101" t="s">
        <v>1440</v>
      </c>
      <c r="B207" s="50" t="s">
        <v>2064</v>
      </c>
      <c r="C207" s="50" t="s">
        <v>2590</v>
      </c>
      <c r="D207" s="8" t="s">
        <v>3326</v>
      </c>
      <c r="E207" s="596" t="s">
        <v>274</v>
      </c>
      <c r="F207" s="8"/>
      <c r="G207" s="8"/>
      <c r="H207" s="596" t="s">
        <v>15</v>
      </c>
      <c r="I207" s="601" t="s">
        <v>3151</v>
      </c>
    </row>
    <row r="208" spans="1:9">
      <c r="A208" s="138" t="s">
        <v>1230</v>
      </c>
      <c r="B208" s="133"/>
      <c r="C208" s="133"/>
      <c r="D208" s="130"/>
      <c r="E208" s="286"/>
      <c r="F208" s="130"/>
      <c r="G208" s="130"/>
      <c r="H208" s="130"/>
      <c r="I208" s="132"/>
    </row>
    <row r="209" spans="1:9" s="7" customFormat="1" ht="32.25" customHeight="1">
      <c r="A209" s="608" t="s">
        <v>2189</v>
      </c>
      <c r="B209" s="226" t="s">
        <v>2119</v>
      </c>
      <c r="C209" s="608" t="s">
        <v>2592</v>
      </c>
      <c r="D209" s="598" t="s">
        <v>3330</v>
      </c>
      <c r="E209" s="593" t="s">
        <v>63</v>
      </c>
      <c r="F209" s="598"/>
      <c r="G209" s="598"/>
      <c r="H209" s="593" t="s">
        <v>35</v>
      </c>
      <c r="I209" s="601" t="s">
        <v>3151</v>
      </c>
    </row>
    <row r="210" spans="1:9" s="7" customFormat="1" ht="81.75" customHeight="1">
      <c r="A210" s="608" t="s">
        <v>2280</v>
      </c>
      <c r="B210" s="226" t="s">
        <v>1084</v>
      </c>
      <c r="C210" s="608" t="s">
        <v>2542</v>
      </c>
      <c r="D210" s="598" t="s">
        <v>2342</v>
      </c>
      <c r="E210" s="593" t="s">
        <v>63</v>
      </c>
      <c r="F210" s="598"/>
      <c r="G210" s="598"/>
      <c r="H210" s="593" t="s">
        <v>35</v>
      </c>
      <c r="I210" s="601" t="s">
        <v>2113</v>
      </c>
    </row>
    <row r="211" spans="1:9" s="7" customFormat="1" ht="17.45" customHeight="1">
      <c r="A211" s="734" t="s">
        <v>2190</v>
      </c>
      <c r="B211" s="736" t="s">
        <v>2789</v>
      </c>
      <c r="C211" s="736" t="s">
        <v>2593</v>
      </c>
      <c r="D211" s="739" t="s">
        <v>2120</v>
      </c>
      <c r="E211" s="698" t="s">
        <v>24</v>
      </c>
      <c r="F211" s="619" t="s">
        <v>30</v>
      </c>
      <c r="G211" s="157" t="s">
        <v>2396</v>
      </c>
      <c r="H211" s="698" t="s">
        <v>35</v>
      </c>
      <c r="I211" s="701" t="s">
        <v>2394</v>
      </c>
    </row>
    <row r="212" spans="1:9" s="7" customFormat="1" ht="17.45" customHeight="1">
      <c r="A212" s="735"/>
      <c r="B212" s="737"/>
      <c r="C212" s="737"/>
      <c r="D212" s="740"/>
      <c r="E212" s="699"/>
      <c r="F212" s="619" t="s">
        <v>31</v>
      </c>
      <c r="G212" s="157" t="s">
        <v>2188</v>
      </c>
      <c r="H212" s="699" t="e">
        <v>#N/A</v>
      </c>
      <c r="I212" s="702"/>
    </row>
    <row r="213" spans="1:9" s="7" customFormat="1" ht="17.45" customHeight="1">
      <c r="A213" s="735"/>
      <c r="B213" s="738"/>
      <c r="C213" s="738"/>
      <c r="D213" s="741"/>
      <c r="E213" s="700"/>
      <c r="F213" s="619" t="s">
        <v>165</v>
      </c>
      <c r="G213" s="157" t="s">
        <v>2229</v>
      </c>
      <c r="H213" s="700" t="e">
        <v>#N/A</v>
      </c>
      <c r="I213" s="702"/>
    </row>
    <row r="214" spans="1:9" s="7" customFormat="1" ht="29.25" customHeight="1">
      <c r="A214" s="608" t="s">
        <v>2191</v>
      </c>
      <c r="B214" s="226" t="s">
        <v>2121</v>
      </c>
      <c r="C214" s="226" t="s">
        <v>2594</v>
      </c>
      <c r="D214" s="597" t="s">
        <v>2122</v>
      </c>
      <c r="E214" s="24" t="s">
        <v>274</v>
      </c>
      <c r="F214" s="36"/>
      <c r="G214" s="597"/>
      <c r="H214" s="593" t="s">
        <v>35</v>
      </c>
      <c r="I214" s="601" t="s">
        <v>2394</v>
      </c>
    </row>
    <row r="215" spans="1:9" s="7" customFormat="1" ht="34.5" customHeight="1">
      <c r="A215" s="608" t="s">
        <v>2192</v>
      </c>
      <c r="B215" s="226" t="s">
        <v>2123</v>
      </c>
      <c r="C215" s="226" t="s">
        <v>2595</v>
      </c>
      <c r="D215" s="597" t="s">
        <v>2124</v>
      </c>
      <c r="E215" s="24" t="s">
        <v>278</v>
      </c>
      <c r="F215" s="36"/>
      <c r="G215" s="597"/>
      <c r="H215" s="593" t="s">
        <v>15</v>
      </c>
      <c r="I215" s="601" t="s">
        <v>2394</v>
      </c>
    </row>
    <row r="216" spans="1:9" s="7" customFormat="1" ht="49.5" customHeight="1">
      <c r="A216" s="608" t="s">
        <v>2193</v>
      </c>
      <c r="B216" s="226" t="s">
        <v>2125</v>
      </c>
      <c r="C216" s="226" t="s">
        <v>2596</v>
      </c>
      <c r="D216" s="597" t="s">
        <v>2126</v>
      </c>
      <c r="E216" s="24" t="s">
        <v>274</v>
      </c>
      <c r="F216" s="596"/>
      <c r="G216" s="8"/>
      <c r="H216" s="593" t="s">
        <v>15</v>
      </c>
      <c r="I216" s="601" t="s">
        <v>2394</v>
      </c>
    </row>
    <row r="217" spans="1:9" s="7" customFormat="1" ht="46.5" customHeight="1">
      <c r="A217" s="608" t="s">
        <v>2198</v>
      </c>
      <c r="B217" s="226" t="s">
        <v>2127</v>
      </c>
      <c r="C217" s="226" t="s">
        <v>2597</v>
      </c>
      <c r="D217" s="597" t="s">
        <v>2128</v>
      </c>
      <c r="E217" s="24" t="s">
        <v>278</v>
      </c>
      <c r="F217" s="598"/>
      <c r="G217" s="598"/>
      <c r="H217" s="593" t="s">
        <v>15</v>
      </c>
      <c r="I217" s="601" t="s">
        <v>2394</v>
      </c>
    </row>
    <row r="218" spans="1:9" ht="41.25" customHeight="1">
      <c r="A218" s="608" t="s">
        <v>2199</v>
      </c>
      <c r="B218" s="226" t="s">
        <v>2129</v>
      </c>
      <c r="C218" s="226" t="s">
        <v>2598</v>
      </c>
      <c r="D218" s="597" t="s">
        <v>3275</v>
      </c>
      <c r="E218" s="24" t="s">
        <v>274</v>
      </c>
      <c r="F218" s="596"/>
      <c r="G218" s="8"/>
      <c r="H218" s="593" t="s">
        <v>15</v>
      </c>
      <c r="I218" s="601" t="s">
        <v>3151</v>
      </c>
    </row>
    <row r="219" spans="1:9" s="26" customFormat="1">
      <c r="A219" s="138" t="s">
        <v>2356</v>
      </c>
      <c r="B219" s="133"/>
      <c r="C219" s="133"/>
      <c r="D219" s="130"/>
      <c r="E219" s="286"/>
      <c r="F219" s="130"/>
      <c r="G219" s="130"/>
      <c r="H219" s="130"/>
      <c r="I219" s="132"/>
    </row>
    <row r="220" spans="1:9" s="7" customFormat="1" ht="23.25" customHeight="1">
      <c r="A220" s="608" t="s">
        <v>2194</v>
      </c>
      <c r="B220" s="226" t="s">
        <v>2119</v>
      </c>
      <c r="C220" s="608" t="s">
        <v>2592</v>
      </c>
      <c r="D220" s="598" t="s">
        <v>3330</v>
      </c>
      <c r="E220" s="593" t="s">
        <v>63</v>
      </c>
      <c r="F220" s="598"/>
      <c r="G220" s="598"/>
      <c r="H220" s="593" t="s">
        <v>35</v>
      </c>
      <c r="I220" s="601" t="s">
        <v>3151</v>
      </c>
    </row>
    <row r="221" spans="1:9" s="7" customFormat="1" ht="17.45" customHeight="1">
      <c r="A221" s="734" t="s">
        <v>2195</v>
      </c>
      <c r="B221" s="734" t="s">
        <v>3277</v>
      </c>
      <c r="C221" s="734" t="s">
        <v>2601</v>
      </c>
      <c r="D221" s="705" t="s">
        <v>3207</v>
      </c>
      <c r="E221" s="698" t="s">
        <v>24</v>
      </c>
      <c r="F221" s="596">
        <v>10</v>
      </c>
      <c r="G221" s="8" t="s">
        <v>2459</v>
      </c>
      <c r="H221" s="698" t="s">
        <v>35</v>
      </c>
      <c r="I221" s="698" t="s">
        <v>3151</v>
      </c>
    </row>
    <row r="222" spans="1:9" s="7" customFormat="1" ht="17.45" customHeight="1">
      <c r="A222" s="735"/>
      <c r="B222" s="735" t="e">
        <v>#N/A</v>
      </c>
      <c r="C222" s="735"/>
      <c r="D222" s="706" t="e">
        <v>#N/A</v>
      </c>
      <c r="E222" s="699" t="e">
        <v>#N/A</v>
      </c>
      <c r="F222" s="596">
        <v>12</v>
      </c>
      <c r="G222" s="8" t="s">
        <v>2201</v>
      </c>
      <c r="H222" s="699" t="e">
        <v>#N/A</v>
      </c>
      <c r="I222" s="699"/>
    </row>
    <row r="223" spans="1:9" s="7" customFormat="1" ht="17.45" customHeight="1">
      <c r="A223" s="735"/>
      <c r="B223" s="735" t="e">
        <v>#N/A</v>
      </c>
      <c r="C223" s="735"/>
      <c r="D223" s="706" t="e">
        <v>#N/A</v>
      </c>
      <c r="E223" s="699" t="e">
        <v>#N/A</v>
      </c>
      <c r="F223" s="596">
        <v>13</v>
      </c>
      <c r="G223" s="8" t="s">
        <v>2202</v>
      </c>
      <c r="H223" s="699" t="e">
        <v>#N/A</v>
      </c>
      <c r="I223" s="699"/>
    </row>
    <row r="224" spans="1:9" s="7" customFormat="1" ht="17.45" customHeight="1">
      <c r="A224" s="735"/>
      <c r="B224" s="735" t="e">
        <v>#N/A</v>
      </c>
      <c r="C224" s="735"/>
      <c r="D224" s="706" t="e">
        <v>#N/A</v>
      </c>
      <c r="E224" s="699" t="e">
        <v>#N/A</v>
      </c>
      <c r="F224" s="596">
        <v>14</v>
      </c>
      <c r="G224" s="8" t="s">
        <v>2203</v>
      </c>
      <c r="H224" s="699" t="e">
        <v>#N/A</v>
      </c>
      <c r="I224" s="699"/>
    </row>
    <row r="225" spans="1:9" s="7" customFormat="1" ht="17.45" customHeight="1">
      <c r="A225" s="735"/>
      <c r="B225" s="735" t="e">
        <v>#N/A</v>
      </c>
      <c r="C225" s="735"/>
      <c r="D225" s="706" t="e">
        <v>#N/A</v>
      </c>
      <c r="E225" s="699" t="e">
        <v>#N/A</v>
      </c>
      <c r="F225" s="596">
        <v>15</v>
      </c>
      <c r="G225" s="8" t="s">
        <v>1675</v>
      </c>
      <c r="H225" s="699" t="e">
        <v>#N/A</v>
      </c>
      <c r="I225" s="699"/>
    </row>
    <row r="226" spans="1:9" s="7" customFormat="1" ht="17.45" customHeight="1">
      <c r="A226" s="735"/>
      <c r="B226" s="735"/>
      <c r="C226" s="735"/>
      <c r="D226" s="706"/>
      <c r="E226" s="699"/>
      <c r="F226" s="596">
        <v>16</v>
      </c>
      <c r="G226" s="8" t="s">
        <v>3224</v>
      </c>
      <c r="H226" s="699"/>
      <c r="I226" s="699"/>
    </row>
    <row r="227" spans="1:9" s="7" customFormat="1" ht="17.45" customHeight="1">
      <c r="A227" s="742"/>
      <c r="B227" s="742" t="e">
        <v>#N/A</v>
      </c>
      <c r="C227" s="742"/>
      <c r="D227" s="708" t="e">
        <v>#N/A</v>
      </c>
      <c r="E227" s="700" t="e">
        <v>#N/A</v>
      </c>
      <c r="F227" s="601">
        <v>17</v>
      </c>
      <c r="G227" s="8" t="s">
        <v>3225</v>
      </c>
      <c r="H227" s="700" t="e">
        <v>#N/A</v>
      </c>
      <c r="I227" s="700"/>
    </row>
    <row r="228" spans="1:9" s="7" customFormat="1" ht="48.75" customHeight="1">
      <c r="A228" s="608" t="s">
        <v>2196</v>
      </c>
      <c r="B228" s="226" t="s">
        <v>3327</v>
      </c>
      <c r="C228" s="226" t="s">
        <v>2602</v>
      </c>
      <c r="D228" s="597" t="s">
        <v>3278</v>
      </c>
      <c r="E228" s="24" t="s">
        <v>274</v>
      </c>
      <c r="F228" s="596"/>
      <c r="G228" s="8"/>
      <c r="H228" s="596" t="s">
        <v>15</v>
      </c>
      <c r="I228" s="601" t="s">
        <v>3151</v>
      </c>
    </row>
    <row r="229" spans="1:9" ht="33.75" customHeight="1">
      <c r="A229" s="608" t="s">
        <v>2197</v>
      </c>
      <c r="B229" s="226" t="s">
        <v>3328</v>
      </c>
      <c r="C229" s="226" t="s">
        <v>2603</v>
      </c>
      <c r="D229" s="597" t="s">
        <v>3425</v>
      </c>
      <c r="E229" s="24" t="s">
        <v>278</v>
      </c>
      <c r="F229" s="596"/>
      <c r="G229" s="8"/>
      <c r="H229" s="596" t="s">
        <v>15</v>
      </c>
      <c r="I229" s="601" t="s">
        <v>3151</v>
      </c>
    </row>
    <row r="230" spans="1:9" s="26" customFormat="1">
      <c r="A230" s="138" t="s">
        <v>2357</v>
      </c>
      <c r="B230" s="133"/>
      <c r="C230" s="133"/>
      <c r="D230" s="130"/>
      <c r="E230" s="286"/>
      <c r="F230" s="130"/>
      <c r="G230" s="130"/>
      <c r="H230" s="130"/>
      <c r="I230" s="132"/>
    </row>
    <row r="231" spans="1:9" s="153" customFormat="1" ht="83.75" customHeight="1">
      <c r="A231" s="608" t="s">
        <v>2282</v>
      </c>
      <c r="B231" s="226" t="s">
        <v>1084</v>
      </c>
      <c r="C231" s="226" t="s">
        <v>2542</v>
      </c>
      <c r="D231" s="55" t="s">
        <v>2342</v>
      </c>
      <c r="E231" s="53" t="s">
        <v>63</v>
      </c>
      <c r="F231" s="598"/>
      <c r="G231" s="598"/>
      <c r="H231" s="596" t="s">
        <v>35</v>
      </c>
      <c r="I231" s="601" t="s">
        <v>3107</v>
      </c>
    </row>
    <row r="232" spans="1:9" s="153" customFormat="1" ht="28.5" customHeight="1">
      <c r="A232" s="227" t="s">
        <v>2284</v>
      </c>
      <c r="B232" s="226" t="s">
        <v>2143</v>
      </c>
      <c r="C232" s="226" t="s">
        <v>2605</v>
      </c>
      <c r="D232" s="55" t="s">
        <v>2144</v>
      </c>
      <c r="E232" s="53" t="s">
        <v>2046</v>
      </c>
      <c r="F232" s="150"/>
      <c r="G232" s="151"/>
      <c r="H232" s="596" t="s">
        <v>35</v>
      </c>
      <c r="I232" s="601" t="s">
        <v>3143</v>
      </c>
    </row>
    <row r="233" spans="1:9" s="75" customFormat="1" ht="33.75" customHeight="1">
      <c r="A233" s="227" t="s">
        <v>2283</v>
      </c>
      <c r="B233" s="226" t="s">
        <v>2146</v>
      </c>
      <c r="C233" s="226" t="s">
        <v>2606</v>
      </c>
      <c r="D233" s="55" t="s">
        <v>3331</v>
      </c>
      <c r="E233" s="53" t="s">
        <v>274</v>
      </c>
      <c r="F233" s="150"/>
      <c r="G233" s="151"/>
      <c r="H233" s="596" t="s">
        <v>35</v>
      </c>
      <c r="I233" s="601" t="s">
        <v>3151</v>
      </c>
    </row>
    <row r="234" spans="1:9" s="75" customFormat="1">
      <c r="A234" s="138" t="s">
        <v>2358</v>
      </c>
      <c r="B234" s="133"/>
      <c r="C234" s="133"/>
      <c r="D234" s="130"/>
      <c r="E234" s="286"/>
      <c r="F234" s="130"/>
      <c r="G234" s="130"/>
      <c r="H234" s="130"/>
      <c r="I234" s="132"/>
    </row>
    <row r="235" spans="1:9" s="7" customFormat="1" ht="75.75" customHeight="1">
      <c r="A235" s="608" t="s">
        <v>2292</v>
      </c>
      <c r="B235" s="264" t="s">
        <v>1084</v>
      </c>
      <c r="C235" s="608" t="s">
        <v>2542</v>
      </c>
      <c r="D235" s="598" t="s">
        <v>2342</v>
      </c>
      <c r="E235" s="593" t="s">
        <v>63</v>
      </c>
      <c r="F235" s="598"/>
      <c r="G235" s="598"/>
      <c r="H235" s="593" t="s">
        <v>35</v>
      </c>
      <c r="I235" s="601" t="s">
        <v>3107</v>
      </c>
    </row>
    <row r="236" spans="1:9" s="7" customFormat="1" ht="13.5" customHeight="1">
      <c r="A236" s="756" t="s">
        <v>2293</v>
      </c>
      <c r="B236" s="747" t="s">
        <v>2312</v>
      </c>
      <c r="C236" s="734" t="s">
        <v>2608</v>
      </c>
      <c r="D236" s="715" t="s">
        <v>2148</v>
      </c>
      <c r="E236" s="698" t="s">
        <v>24</v>
      </c>
      <c r="F236" s="619" t="s">
        <v>30</v>
      </c>
      <c r="G236" s="591" t="s">
        <v>2439</v>
      </c>
      <c r="H236" s="698" t="s">
        <v>35</v>
      </c>
      <c r="I236" s="753" t="s">
        <v>2113</v>
      </c>
    </row>
    <row r="237" spans="1:9" s="7" customFormat="1" ht="14.25" customHeight="1">
      <c r="A237" s="757"/>
      <c r="B237" s="748" t="e">
        <v>#N/A</v>
      </c>
      <c r="C237" s="735"/>
      <c r="D237" s="716" t="e">
        <v>#N/A</v>
      </c>
      <c r="E237" s="699" t="e">
        <v>#N/A</v>
      </c>
      <c r="F237" s="619" t="s">
        <v>31</v>
      </c>
      <c r="G237" s="591" t="s">
        <v>2440</v>
      </c>
      <c r="H237" s="699" t="e">
        <v>#N/A</v>
      </c>
      <c r="I237" s="754"/>
    </row>
    <row r="238" spans="1:9" s="7" customFormat="1" ht="36.5" customHeight="1">
      <c r="A238" s="757"/>
      <c r="B238" s="748" t="e">
        <v>#N/A</v>
      </c>
      <c r="C238" s="735"/>
      <c r="D238" s="716" t="e">
        <v>#N/A</v>
      </c>
      <c r="E238" s="699" t="e">
        <v>#N/A</v>
      </c>
      <c r="F238" s="619" t="s">
        <v>165</v>
      </c>
      <c r="G238" s="591" t="s">
        <v>2149</v>
      </c>
      <c r="H238" s="699" t="e">
        <v>#N/A</v>
      </c>
      <c r="I238" s="754"/>
    </row>
    <row r="239" spans="1:9" s="7" customFormat="1" ht="27" customHeight="1">
      <c r="A239" s="757"/>
      <c r="B239" s="748" t="e">
        <v>#N/A</v>
      </c>
      <c r="C239" s="735"/>
      <c r="D239" s="716" t="e">
        <v>#N/A</v>
      </c>
      <c r="E239" s="699" t="e">
        <v>#N/A</v>
      </c>
      <c r="F239" s="619" t="s">
        <v>166</v>
      </c>
      <c r="G239" s="591" t="s">
        <v>2150</v>
      </c>
      <c r="H239" s="699" t="e">
        <v>#N/A</v>
      </c>
      <c r="I239" s="754"/>
    </row>
    <row r="240" spans="1:9" s="7" customFormat="1" ht="26.25" customHeight="1">
      <c r="A240" s="757"/>
      <c r="B240" s="748" t="e">
        <v>#N/A</v>
      </c>
      <c r="C240" s="735"/>
      <c r="D240" s="716" t="e">
        <v>#N/A</v>
      </c>
      <c r="E240" s="699" t="e">
        <v>#N/A</v>
      </c>
      <c r="F240" s="619" t="s">
        <v>201</v>
      </c>
      <c r="G240" s="591" t="s">
        <v>2151</v>
      </c>
      <c r="H240" s="699" t="e">
        <v>#N/A</v>
      </c>
      <c r="I240" s="754"/>
    </row>
    <row r="241" spans="1:9" s="7" customFormat="1" ht="31.5" customHeight="1">
      <c r="A241" s="757"/>
      <c r="B241" s="748" t="e">
        <v>#N/A</v>
      </c>
      <c r="C241" s="735"/>
      <c r="D241" s="716" t="e">
        <v>#N/A</v>
      </c>
      <c r="E241" s="699" t="e">
        <v>#N/A</v>
      </c>
      <c r="F241" s="619" t="s">
        <v>28</v>
      </c>
      <c r="G241" s="591" t="s">
        <v>2152</v>
      </c>
      <c r="H241" s="699" t="e">
        <v>#N/A</v>
      </c>
      <c r="I241" s="754"/>
    </row>
    <row r="242" spans="1:9" s="7" customFormat="1" ht="29.25" customHeight="1">
      <c r="A242" s="757"/>
      <c r="B242" s="748" t="e">
        <v>#N/A</v>
      </c>
      <c r="C242" s="735"/>
      <c r="D242" s="716" t="e">
        <v>#N/A</v>
      </c>
      <c r="E242" s="699" t="e">
        <v>#N/A</v>
      </c>
      <c r="F242" s="619" t="s">
        <v>213</v>
      </c>
      <c r="G242" s="591" t="s">
        <v>2153</v>
      </c>
      <c r="H242" s="699" t="e">
        <v>#N/A</v>
      </c>
      <c r="I242" s="754"/>
    </row>
    <row r="243" spans="1:9" s="7" customFormat="1" ht="21.75" customHeight="1">
      <c r="A243" s="757"/>
      <c r="B243" s="748" t="e">
        <v>#N/A</v>
      </c>
      <c r="C243" s="735"/>
      <c r="D243" s="716" t="e">
        <v>#N/A</v>
      </c>
      <c r="E243" s="699" t="e">
        <v>#N/A</v>
      </c>
      <c r="F243" s="619" t="s">
        <v>288</v>
      </c>
      <c r="G243" s="591" t="s">
        <v>2441</v>
      </c>
      <c r="H243" s="699" t="e">
        <v>#N/A</v>
      </c>
      <c r="I243" s="754"/>
    </row>
    <row r="244" spans="1:9" s="7" customFormat="1" ht="29.25" customHeight="1">
      <c r="A244" s="758"/>
      <c r="B244" s="749" t="e">
        <v>#N/A</v>
      </c>
      <c r="C244" s="742"/>
      <c r="D244" s="717" t="e">
        <v>#N/A</v>
      </c>
      <c r="E244" s="700" t="e">
        <v>#N/A</v>
      </c>
      <c r="F244" s="619" t="s">
        <v>927</v>
      </c>
      <c r="G244" s="591" t="s">
        <v>2154</v>
      </c>
      <c r="H244" s="700" t="e">
        <v>#N/A</v>
      </c>
      <c r="I244" s="755"/>
    </row>
    <row r="245" spans="1:9" s="7" customFormat="1" ht="33.75" customHeight="1">
      <c r="A245" s="609" t="s">
        <v>2294</v>
      </c>
      <c r="B245" s="264" t="s">
        <v>2313</v>
      </c>
      <c r="C245" s="608" t="s">
        <v>2609</v>
      </c>
      <c r="D245" s="591" t="s">
        <v>3333</v>
      </c>
      <c r="E245" s="593" t="s">
        <v>274</v>
      </c>
      <c r="F245" s="13"/>
      <c r="G245" s="606"/>
      <c r="H245" s="593" t="s">
        <v>15</v>
      </c>
      <c r="I245" s="602" t="s">
        <v>3151</v>
      </c>
    </row>
    <row r="246" spans="1:9" s="7" customFormat="1" ht="17.45" customHeight="1">
      <c r="A246" s="745" t="s">
        <v>2295</v>
      </c>
      <c r="B246" s="747" t="s">
        <v>2314</v>
      </c>
      <c r="C246" s="734" t="s">
        <v>2610</v>
      </c>
      <c r="D246" s="715" t="s">
        <v>3332</v>
      </c>
      <c r="E246" s="750" t="s">
        <v>24</v>
      </c>
      <c r="F246" s="593" t="s">
        <v>30</v>
      </c>
      <c r="G246" s="591" t="s">
        <v>2157</v>
      </c>
      <c r="H246" s="698" t="s">
        <v>15</v>
      </c>
      <c r="I246" s="701" t="s">
        <v>3151</v>
      </c>
    </row>
    <row r="247" spans="1:9" s="7" customFormat="1" ht="17.45" customHeight="1">
      <c r="A247" s="746"/>
      <c r="B247" s="748" t="e">
        <v>#N/A</v>
      </c>
      <c r="C247" s="735"/>
      <c r="D247" s="716" t="e">
        <v>#N/A</v>
      </c>
      <c r="E247" s="751" t="e">
        <v>#N/A</v>
      </c>
      <c r="F247" s="593" t="s">
        <v>31</v>
      </c>
      <c r="G247" s="591" t="s">
        <v>2158</v>
      </c>
      <c r="H247" s="699" t="e">
        <v>#N/A</v>
      </c>
      <c r="I247" s="702"/>
    </row>
    <row r="248" spans="1:9" s="7" customFormat="1" ht="17.45" customHeight="1">
      <c r="A248" s="746"/>
      <c r="B248" s="748" t="e">
        <v>#N/A</v>
      </c>
      <c r="C248" s="735"/>
      <c r="D248" s="716" t="e">
        <v>#N/A</v>
      </c>
      <c r="E248" s="751" t="e">
        <v>#N/A</v>
      </c>
      <c r="F248" s="619" t="s">
        <v>165</v>
      </c>
      <c r="G248" s="591" t="s">
        <v>2159</v>
      </c>
      <c r="H248" s="699" t="e">
        <v>#N/A</v>
      </c>
      <c r="I248" s="702"/>
    </row>
    <row r="249" spans="1:9" s="7" customFormat="1" ht="17.45" customHeight="1">
      <c r="A249" s="746"/>
      <c r="B249" s="748" t="e">
        <v>#N/A</v>
      </c>
      <c r="C249" s="735"/>
      <c r="D249" s="716" t="e">
        <v>#N/A</v>
      </c>
      <c r="E249" s="751" t="e">
        <v>#N/A</v>
      </c>
      <c r="F249" s="593" t="s">
        <v>166</v>
      </c>
      <c r="G249" s="591" t="s">
        <v>2160</v>
      </c>
      <c r="H249" s="699" t="e">
        <v>#N/A</v>
      </c>
      <c r="I249" s="702"/>
    </row>
    <row r="250" spans="1:9" s="7" customFormat="1" ht="23.25" customHeight="1">
      <c r="A250" s="746"/>
      <c r="B250" s="748" t="e">
        <v>#N/A</v>
      </c>
      <c r="C250" s="735"/>
      <c r="D250" s="716" t="e">
        <v>#N/A</v>
      </c>
      <c r="E250" s="751" t="e">
        <v>#N/A</v>
      </c>
      <c r="F250" s="593">
        <v>97</v>
      </c>
      <c r="G250" s="591" t="s">
        <v>2154</v>
      </c>
      <c r="H250" s="699" t="e">
        <v>#N/A</v>
      </c>
      <c r="I250" s="702"/>
    </row>
    <row r="251" spans="1:9" s="7" customFormat="1" ht="17.45" customHeight="1">
      <c r="A251" s="746"/>
      <c r="B251" s="748" t="e">
        <v>#N/A</v>
      </c>
      <c r="C251" s="735"/>
      <c r="D251" s="716" t="e">
        <v>#N/A</v>
      </c>
      <c r="E251" s="751" t="e">
        <v>#N/A</v>
      </c>
      <c r="F251" s="593" t="s">
        <v>607</v>
      </c>
      <c r="G251" s="591" t="s">
        <v>2461</v>
      </c>
      <c r="H251" s="699" t="e">
        <v>#N/A</v>
      </c>
      <c r="I251" s="702"/>
    </row>
    <row r="252" spans="1:9" s="7" customFormat="1" ht="17.45" customHeight="1">
      <c r="A252" s="746"/>
      <c r="B252" s="749" t="e">
        <v>#N/A</v>
      </c>
      <c r="C252" s="742"/>
      <c r="D252" s="717" t="e">
        <v>#N/A</v>
      </c>
      <c r="E252" s="752" t="e">
        <v>#N/A</v>
      </c>
      <c r="F252" s="593">
        <v>99</v>
      </c>
      <c r="G252" s="591" t="s">
        <v>2161</v>
      </c>
      <c r="H252" s="700" t="e">
        <v>#N/A</v>
      </c>
      <c r="I252" s="703"/>
    </row>
    <row r="253" spans="1:9">
      <c r="A253" s="138" t="s">
        <v>2359</v>
      </c>
      <c r="B253" s="133"/>
      <c r="C253" s="133"/>
      <c r="D253" s="130"/>
      <c r="E253" s="286"/>
      <c r="F253" s="130"/>
      <c r="G253" s="130"/>
      <c r="H253" s="130"/>
      <c r="I253" s="132"/>
    </row>
    <row r="254" spans="1:9" s="7" customFormat="1" ht="81" customHeight="1">
      <c r="A254" s="606" t="s">
        <v>3183</v>
      </c>
      <c r="B254" s="50" t="s">
        <v>1084</v>
      </c>
      <c r="C254" s="606" t="s">
        <v>2942</v>
      </c>
      <c r="D254" s="598" t="s">
        <v>3166</v>
      </c>
      <c r="E254" s="593" t="s">
        <v>63</v>
      </c>
      <c r="F254" s="598"/>
      <c r="G254" s="598"/>
      <c r="H254" s="593" t="s">
        <v>35</v>
      </c>
      <c r="I254" s="601" t="s">
        <v>3151</v>
      </c>
    </row>
    <row r="255" spans="1:9" s="153" customFormat="1" ht="23.25" customHeight="1">
      <c r="A255" s="762" t="s">
        <v>3184</v>
      </c>
      <c r="B255" s="762" t="s">
        <v>3167</v>
      </c>
      <c r="C255" s="762" t="s">
        <v>3168</v>
      </c>
      <c r="D255" s="705" t="s">
        <v>3169</v>
      </c>
      <c r="E255" s="698" t="s">
        <v>25</v>
      </c>
      <c r="F255" s="593" t="s">
        <v>131</v>
      </c>
      <c r="G255" s="598" t="s">
        <v>3170</v>
      </c>
      <c r="H255" s="765" t="s">
        <v>35</v>
      </c>
      <c r="I255" s="701" t="s">
        <v>3151</v>
      </c>
    </row>
    <row r="256" spans="1:9" s="153" customFormat="1" ht="26.25" customHeight="1">
      <c r="A256" s="763"/>
      <c r="B256" s="763"/>
      <c r="C256" s="763"/>
      <c r="D256" s="706"/>
      <c r="E256" s="699"/>
      <c r="F256" s="593" t="s">
        <v>132</v>
      </c>
      <c r="G256" s="598" t="s">
        <v>3171</v>
      </c>
      <c r="H256" s="766"/>
      <c r="I256" s="702"/>
    </row>
    <row r="257" spans="1:9" s="153" customFormat="1" ht="26.25" customHeight="1">
      <c r="A257" s="763"/>
      <c r="B257" s="763"/>
      <c r="C257" s="763"/>
      <c r="D257" s="706"/>
      <c r="E257" s="699"/>
      <c r="F257" s="593" t="s">
        <v>133</v>
      </c>
      <c r="G257" s="598" t="s">
        <v>3172</v>
      </c>
      <c r="H257" s="766"/>
      <c r="I257" s="702"/>
    </row>
    <row r="258" spans="1:9" s="153" customFormat="1" ht="26.25" customHeight="1">
      <c r="A258" s="763"/>
      <c r="B258" s="763"/>
      <c r="C258" s="763"/>
      <c r="D258" s="706"/>
      <c r="E258" s="699"/>
      <c r="F258" s="593" t="s">
        <v>103</v>
      </c>
      <c r="G258" s="598" t="s">
        <v>3173</v>
      </c>
      <c r="H258" s="766"/>
      <c r="I258" s="702"/>
    </row>
    <row r="259" spans="1:9" s="153" customFormat="1" ht="26.25" customHeight="1">
      <c r="A259" s="763"/>
      <c r="B259" s="763"/>
      <c r="C259" s="763"/>
      <c r="D259" s="706"/>
      <c r="E259" s="699"/>
      <c r="F259" s="593" t="s">
        <v>134</v>
      </c>
      <c r="G259" s="598" t="s">
        <v>3174</v>
      </c>
      <c r="H259" s="766"/>
      <c r="I259" s="702"/>
    </row>
    <row r="260" spans="1:9" s="153" customFormat="1" ht="26.25" customHeight="1">
      <c r="A260" s="763"/>
      <c r="B260" s="763"/>
      <c r="C260" s="763"/>
      <c r="D260" s="706"/>
      <c r="E260" s="699"/>
      <c r="F260" s="593" t="s">
        <v>135</v>
      </c>
      <c r="G260" s="598" t="s">
        <v>3175</v>
      </c>
      <c r="H260" s="766"/>
      <c r="I260" s="702"/>
    </row>
    <row r="261" spans="1:9" s="153" customFormat="1" ht="26.25" customHeight="1">
      <c r="A261" s="763"/>
      <c r="B261" s="763"/>
      <c r="C261" s="763"/>
      <c r="D261" s="706"/>
      <c r="E261" s="699"/>
      <c r="F261" s="593" t="s">
        <v>141</v>
      </c>
      <c r="G261" s="598" t="s">
        <v>3176</v>
      </c>
      <c r="H261" s="766"/>
      <c r="I261" s="702"/>
    </row>
    <row r="262" spans="1:9" s="153" customFormat="1" ht="26.25" customHeight="1">
      <c r="A262" s="764"/>
      <c r="B262" s="764"/>
      <c r="C262" s="764"/>
      <c r="D262" s="708"/>
      <c r="E262" s="700"/>
      <c r="F262" s="619">
        <v>9</v>
      </c>
      <c r="G262" s="598" t="s">
        <v>3177</v>
      </c>
      <c r="H262" s="767"/>
      <c r="I262" s="703"/>
    </row>
    <row r="263" spans="1:9" s="153" customFormat="1" ht="42" customHeight="1">
      <c r="A263" s="570" t="s">
        <v>3185</v>
      </c>
      <c r="B263" s="571" t="s">
        <v>3262</v>
      </c>
      <c r="C263" s="571" t="s">
        <v>3178</v>
      </c>
      <c r="D263" s="369" t="s">
        <v>3179</v>
      </c>
      <c r="E263" s="370" t="s">
        <v>3180</v>
      </c>
      <c r="F263" s="150"/>
      <c r="G263" s="151"/>
      <c r="H263" s="152" t="s">
        <v>15</v>
      </c>
      <c r="I263" s="601" t="s">
        <v>3151</v>
      </c>
    </row>
    <row r="264" spans="1:9" s="374" customFormat="1" ht="33.75" customHeight="1">
      <c r="A264" s="570" t="s">
        <v>3233</v>
      </c>
      <c r="B264" s="571" t="s">
        <v>3230</v>
      </c>
      <c r="C264" s="572" t="s">
        <v>3231</v>
      </c>
      <c r="D264" s="369" t="s">
        <v>3232</v>
      </c>
      <c r="E264" s="371" t="s">
        <v>3180</v>
      </c>
      <c r="F264" s="372"/>
      <c r="G264" s="372"/>
      <c r="H264" s="373" t="s">
        <v>15</v>
      </c>
      <c r="I264" s="601" t="s">
        <v>3151</v>
      </c>
    </row>
    <row r="265" spans="1:9" s="75" customFormat="1">
      <c r="A265" s="138" t="s">
        <v>3438</v>
      </c>
      <c r="B265" s="133"/>
      <c r="C265" s="133"/>
      <c r="D265" s="130"/>
      <c r="E265" s="286"/>
      <c r="F265" s="130"/>
      <c r="G265" s="130"/>
      <c r="H265" s="130"/>
      <c r="I265" s="132"/>
    </row>
    <row r="266" spans="1:9" s="7" customFormat="1" ht="49.5" customHeight="1">
      <c r="A266" s="101" t="s">
        <v>1442</v>
      </c>
      <c r="B266" s="50" t="s">
        <v>61</v>
      </c>
      <c r="C266" s="50" t="s">
        <v>2612</v>
      </c>
      <c r="D266" s="8" t="s">
        <v>62</v>
      </c>
      <c r="E266" s="596" t="s">
        <v>63</v>
      </c>
      <c r="F266" s="15"/>
      <c r="G266" s="52"/>
      <c r="H266" s="596" t="s">
        <v>35</v>
      </c>
      <c r="I266" s="601" t="s">
        <v>2041</v>
      </c>
    </row>
    <row r="267" spans="1:9" s="7" customFormat="1" ht="42" customHeight="1">
      <c r="A267" s="101" t="s">
        <v>1441</v>
      </c>
      <c r="B267" s="50" t="s">
        <v>1084</v>
      </c>
      <c r="C267" s="50" t="s">
        <v>2542</v>
      </c>
      <c r="D267" s="8" t="s">
        <v>2340</v>
      </c>
      <c r="E267" s="596" t="s">
        <v>63</v>
      </c>
      <c r="F267" s="15"/>
      <c r="G267" s="52"/>
      <c r="H267" s="596" t="s">
        <v>35</v>
      </c>
      <c r="I267" s="601" t="s">
        <v>3107</v>
      </c>
    </row>
    <row r="268" spans="1:9" s="7" customFormat="1" ht="26.25" customHeight="1">
      <c r="A268" s="623" t="s">
        <v>1444</v>
      </c>
      <c r="B268" s="50" t="s">
        <v>2177</v>
      </c>
      <c r="C268" s="171" t="s">
        <v>2613</v>
      </c>
      <c r="D268" s="597" t="s">
        <v>2316</v>
      </c>
      <c r="E268" s="617" t="s">
        <v>2173</v>
      </c>
      <c r="F268" s="8"/>
      <c r="G268" s="18"/>
      <c r="H268" s="596" t="s">
        <v>35</v>
      </c>
      <c r="I268" s="601" t="s">
        <v>2795</v>
      </c>
    </row>
    <row r="269" spans="1:9" s="7" customFormat="1" ht="253.5" customHeight="1">
      <c r="A269" s="101" t="s">
        <v>1443</v>
      </c>
      <c r="B269" s="50" t="s">
        <v>273</v>
      </c>
      <c r="C269" s="50" t="s">
        <v>2614</v>
      </c>
      <c r="D269" s="8" t="s">
        <v>2326</v>
      </c>
      <c r="E269" s="24" t="s">
        <v>274</v>
      </c>
      <c r="F269" s="8"/>
      <c r="G269" s="54"/>
      <c r="H269" s="596" t="s">
        <v>35</v>
      </c>
      <c r="I269" s="601" t="s">
        <v>2322</v>
      </c>
    </row>
    <row r="270" spans="1:9" s="7" customFormat="1" ht="72.75" customHeight="1">
      <c r="A270" s="101" t="s">
        <v>1599</v>
      </c>
      <c r="B270" s="50" t="s">
        <v>276</v>
      </c>
      <c r="C270" s="50" t="s">
        <v>2615</v>
      </c>
      <c r="D270" s="8" t="s">
        <v>3334</v>
      </c>
      <c r="E270" s="24" t="s">
        <v>278</v>
      </c>
      <c r="F270" s="8"/>
      <c r="G270" s="54"/>
      <c r="H270" s="596" t="s">
        <v>15</v>
      </c>
      <c r="I270" s="601" t="s">
        <v>3151</v>
      </c>
    </row>
    <row r="271" spans="1:9" s="57" customFormat="1" ht="63" customHeight="1">
      <c r="A271" s="101" t="s">
        <v>1447</v>
      </c>
      <c r="B271" s="344" t="s">
        <v>3213</v>
      </c>
      <c r="C271" s="590" t="s">
        <v>2616</v>
      </c>
      <c r="D271" s="55" t="s">
        <v>3335</v>
      </c>
      <c r="E271" s="24" t="s">
        <v>63</v>
      </c>
      <c r="F271" s="55"/>
      <c r="G271" s="56"/>
      <c r="H271" s="596" t="s">
        <v>15</v>
      </c>
      <c r="I271" s="601" t="s">
        <v>3151</v>
      </c>
    </row>
    <row r="272" spans="1:9" s="7" customFormat="1" ht="17.45" customHeight="1">
      <c r="A272" s="724" t="s">
        <v>1445</v>
      </c>
      <c r="B272" s="727" t="s">
        <v>283</v>
      </c>
      <c r="C272" s="727" t="s">
        <v>2617</v>
      </c>
      <c r="D272" s="705" t="s">
        <v>3336</v>
      </c>
      <c r="E272" s="698" t="s">
        <v>24</v>
      </c>
      <c r="F272" s="619" t="s">
        <v>30</v>
      </c>
      <c r="G272" s="598" t="s">
        <v>643</v>
      </c>
      <c r="H272" s="698" t="s">
        <v>15</v>
      </c>
      <c r="I272" s="701" t="s">
        <v>3451</v>
      </c>
    </row>
    <row r="273" spans="1:9" s="7" customFormat="1" ht="17.45" customHeight="1">
      <c r="A273" s="725" t="e">
        <v>#N/A</v>
      </c>
      <c r="B273" s="728" t="e">
        <v>#N/A</v>
      </c>
      <c r="C273" s="728" t="e">
        <v>#N/A</v>
      </c>
      <c r="D273" s="706" t="e">
        <v>#N/A</v>
      </c>
      <c r="E273" s="699" t="e">
        <v>#N/A</v>
      </c>
      <c r="F273" s="619" t="s">
        <v>31</v>
      </c>
      <c r="G273" s="598" t="s">
        <v>2462</v>
      </c>
      <c r="H273" s="699" t="e">
        <v>#N/A</v>
      </c>
      <c r="I273" s="702"/>
    </row>
    <row r="274" spans="1:9" s="7" customFormat="1" ht="17.45" customHeight="1">
      <c r="A274" s="725" t="e">
        <v>#N/A</v>
      </c>
      <c r="B274" s="728" t="e">
        <v>#N/A</v>
      </c>
      <c r="C274" s="728" t="e">
        <v>#N/A</v>
      </c>
      <c r="D274" s="706" t="e">
        <v>#N/A</v>
      </c>
      <c r="E274" s="699" t="e">
        <v>#N/A</v>
      </c>
      <c r="F274" s="619" t="s">
        <v>165</v>
      </c>
      <c r="G274" s="598" t="s">
        <v>286</v>
      </c>
      <c r="H274" s="699" t="e">
        <v>#N/A</v>
      </c>
      <c r="I274" s="702"/>
    </row>
    <row r="275" spans="1:9" s="7" customFormat="1" ht="17.45" customHeight="1">
      <c r="A275" s="725" t="e">
        <v>#N/A</v>
      </c>
      <c r="B275" s="728" t="e">
        <v>#N/A</v>
      </c>
      <c r="C275" s="728" t="e">
        <v>#N/A</v>
      </c>
      <c r="D275" s="706" t="e">
        <v>#N/A</v>
      </c>
      <c r="E275" s="699" t="e">
        <v>#N/A</v>
      </c>
      <c r="F275" s="619" t="s">
        <v>166</v>
      </c>
      <c r="G275" s="598" t="s">
        <v>287</v>
      </c>
      <c r="H275" s="699" t="e">
        <v>#N/A</v>
      </c>
      <c r="I275" s="702"/>
    </row>
    <row r="276" spans="1:9" s="7" customFormat="1" ht="21.75" customHeight="1">
      <c r="A276" s="725" t="e">
        <v>#N/A</v>
      </c>
      <c r="B276" s="728" t="e">
        <v>#N/A</v>
      </c>
      <c r="C276" s="728" t="e">
        <v>#N/A</v>
      </c>
      <c r="D276" s="706" t="e">
        <v>#N/A</v>
      </c>
      <c r="E276" s="699" t="e">
        <v>#N/A</v>
      </c>
      <c r="F276" s="619" t="s">
        <v>201</v>
      </c>
      <c r="G276" s="598" t="s">
        <v>3283</v>
      </c>
      <c r="H276" s="699" t="e">
        <v>#N/A</v>
      </c>
      <c r="I276" s="702"/>
    </row>
    <row r="277" spans="1:9" s="7" customFormat="1" ht="17.45" customHeight="1">
      <c r="A277" s="725" t="e">
        <v>#N/A</v>
      </c>
      <c r="B277" s="728" t="e">
        <v>#N/A</v>
      </c>
      <c r="C277" s="728" t="e">
        <v>#N/A</v>
      </c>
      <c r="D277" s="706" t="e">
        <v>#N/A</v>
      </c>
      <c r="E277" s="699" t="e">
        <v>#N/A</v>
      </c>
      <c r="F277" s="619" t="s">
        <v>28</v>
      </c>
      <c r="G277" s="598" t="s">
        <v>1598</v>
      </c>
      <c r="H277" s="699" t="e">
        <v>#N/A</v>
      </c>
      <c r="I277" s="702"/>
    </row>
    <row r="278" spans="1:9" s="7" customFormat="1" ht="23.25" customHeight="1">
      <c r="A278" s="725" t="e">
        <v>#N/A</v>
      </c>
      <c r="B278" s="728" t="e">
        <v>#N/A</v>
      </c>
      <c r="C278" s="728" t="e">
        <v>#N/A</v>
      </c>
      <c r="D278" s="706" t="e">
        <v>#N/A</v>
      </c>
      <c r="E278" s="699" t="e">
        <v>#N/A</v>
      </c>
      <c r="F278" s="619" t="s">
        <v>213</v>
      </c>
      <c r="G278" s="598" t="s">
        <v>2464</v>
      </c>
      <c r="H278" s="699" t="e">
        <v>#N/A</v>
      </c>
      <c r="I278" s="702"/>
    </row>
    <row r="279" spans="1:9" s="7" customFormat="1" ht="17.45" customHeight="1">
      <c r="A279" s="725" t="e">
        <v>#N/A</v>
      </c>
      <c r="B279" s="728" t="e">
        <v>#N/A</v>
      </c>
      <c r="C279" s="728" t="e">
        <v>#N/A</v>
      </c>
      <c r="D279" s="706" t="e">
        <v>#N/A</v>
      </c>
      <c r="E279" s="699" t="e">
        <v>#N/A</v>
      </c>
      <c r="F279" s="619" t="s">
        <v>288</v>
      </c>
      <c r="G279" s="598" t="s">
        <v>48</v>
      </c>
      <c r="H279" s="699" t="e">
        <v>#N/A</v>
      </c>
      <c r="I279" s="702"/>
    </row>
    <row r="280" spans="1:9" s="7" customFormat="1" ht="17.45" customHeight="1">
      <c r="A280" s="725" t="e">
        <v>#N/A</v>
      </c>
      <c r="B280" s="728" t="e">
        <v>#N/A</v>
      </c>
      <c r="C280" s="728" t="e">
        <v>#N/A</v>
      </c>
      <c r="D280" s="706" t="e">
        <v>#N/A</v>
      </c>
      <c r="E280" s="699" t="e">
        <v>#N/A</v>
      </c>
      <c r="F280" s="619" t="s">
        <v>215</v>
      </c>
      <c r="G280" s="598" t="s">
        <v>289</v>
      </c>
      <c r="H280" s="699" t="e">
        <v>#N/A</v>
      </c>
      <c r="I280" s="702"/>
    </row>
    <row r="281" spans="1:9" s="7" customFormat="1" ht="17.45" customHeight="1">
      <c r="A281" s="725" t="e">
        <v>#N/A</v>
      </c>
      <c r="B281" s="728" t="e">
        <v>#N/A</v>
      </c>
      <c r="C281" s="728" t="e">
        <v>#N/A</v>
      </c>
      <c r="D281" s="706" t="e">
        <v>#N/A</v>
      </c>
      <c r="E281" s="699" t="e">
        <v>#N/A</v>
      </c>
      <c r="F281" s="619" t="s">
        <v>217</v>
      </c>
      <c r="G281" s="598" t="s">
        <v>290</v>
      </c>
      <c r="H281" s="699" t="e">
        <v>#N/A</v>
      </c>
      <c r="I281" s="702"/>
    </row>
    <row r="282" spans="1:9" s="7" customFormat="1" ht="17.45" customHeight="1">
      <c r="A282" s="725" t="e">
        <v>#N/A</v>
      </c>
      <c r="B282" s="728" t="e">
        <v>#N/A</v>
      </c>
      <c r="C282" s="728" t="e">
        <v>#N/A</v>
      </c>
      <c r="D282" s="706" t="e">
        <v>#N/A</v>
      </c>
      <c r="E282" s="699" t="e">
        <v>#N/A</v>
      </c>
      <c r="F282" s="619" t="s">
        <v>219</v>
      </c>
      <c r="G282" s="598" t="s">
        <v>291</v>
      </c>
      <c r="H282" s="699" t="e">
        <v>#N/A</v>
      </c>
      <c r="I282" s="702"/>
    </row>
    <row r="283" spans="1:9" s="7" customFormat="1" ht="17.45" customHeight="1">
      <c r="A283" s="725" t="e">
        <v>#N/A</v>
      </c>
      <c r="B283" s="728" t="e">
        <v>#N/A</v>
      </c>
      <c r="C283" s="728" t="e">
        <v>#N/A</v>
      </c>
      <c r="D283" s="706" t="e">
        <v>#N/A</v>
      </c>
      <c r="E283" s="699" t="e">
        <v>#N/A</v>
      </c>
      <c r="F283" s="619" t="s">
        <v>221</v>
      </c>
      <c r="G283" s="598" t="s">
        <v>292</v>
      </c>
      <c r="H283" s="699" t="e">
        <v>#N/A</v>
      </c>
      <c r="I283" s="702"/>
    </row>
    <row r="284" spans="1:9" s="7" customFormat="1" ht="17.45" customHeight="1">
      <c r="A284" s="725" t="e">
        <v>#N/A</v>
      </c>
      <c r="B284" s="728" t="e">
        <v>#N/A</v>
      </c>
      <c r="C284" s="728" t="e">
        <v>#N/A</v>
      </c>
      <c r="D284" s="706" t="e">
        <v>#N/A</v>
      </c>
      <c r="E284" s="699" t="e">
        <v>#N/A</v>
      </c>
      <c r="F284" s="619" t="s">
        <v>223</v>
      </c>
      <c r="G284" s="598" t="s">
        <v>170</v>
      </c>
      <c r="H284" s="699" t="e">
        <v>#N/A</v>
      </c>
      <c r="I284" s="702"/>
    </row>
    <row r="285" spans="1:9" s="7" customFormat="1" ht="17.45" customHeight="1">
      <c r="A285" s="725" t="e">
        <v>#N/A</v>
      </c>
      <c r="B285" s="728" t="e">
        <v>#N/A</v>
      </c>
      <c r="C285" s="728" t="e">
        <v>#N/A</v>
      </c>
      <c r="D285" s="706" t="e">
        <v>#N/A</v>
      </c>
      <c r="E285" s="699" t="e">
        <v>#N/A</v>
      </c>
      <c r="F285" s="619" t="s">
        <v>224</v>
      </c>
      <c r="G285" s="598" t="s">
        <v>293</v>
      </c>
      <c r="H285" s="699" t="e">
        <v>#N/A</v>
      </c>
      <c r="I285" s="702"/>
    </row>
    <row r="286" spans="1:9" s="7" customFormat="1" ht="17.45" customHeight="1">
      <c r="A286" s="725" t="e">
        <v>#N/A</v>
      </c>
      <c r="B286" s="728" t="e">
        <v>#N/A</v>
      </c>
      <c r="C286" s="728" t="e">
        <v>#N/A</v>
      </c>
      <c r="D286" s="706" t="e">
        <v>#N/A</v>
      </c>
      <c r="E286" s="699" t="e">
        <v>#N/A</v>
      </c>
      <c r="F286" s="619" t="s">
        <v>226</v>
      </c>
      <c r="G286" s="598" t="s">
        <v>294</v>
      </c>
      <c r="H286" s="699" t="e">
        <v>#N/A</v>
      </c>
      <c r="I286" s="702"/>
    </row>
    <row r="287" spans="1:9" s="7" customFormat="1" ht="17.45" customHeight="1">
      <c r="A287" s="725" t="e">
        <v>#N/A</v>
      </c>
      <c r="B287" s="728" t="e">
        <v>#N/A</v>
      </c>
      <c r="C287" s="728" t="e">
        <v>#N/A</v>
      </c>
      <c r="D287" s="706" t="e">
        <v>#N/A</v>
      </c>
      <c r="E287" s="699" t="e">
        <v>#N/A</v>
      </c>
      <c r="F287" s="619" t="s">
        <v>228</v>
      </c>
      <c r="G287" s="598" t="s">
        <v>1355</v>
      </c>
      <c r="H287" s="699" t="e">
        <v>#N/A</v>
      </c>
      <c r="I287" s="702"/>
    </row>
    <row r="288" spans="1:9" s="7" customFormat="1" ht="17.45" customHeight="1">
      <c r="A288" s="725" t="e">
        <v>#N/A</v>
      </c>
      <c r="B288" s="728" t="e">
        <v>#N/A</v>
      </c>
      <c r="C288" s="728" t="e">
        <v>#N/A</v>
      </c>
      <c r="D288" s="706" t="e">
        <v>#N/A</v>
      </c>
      <c r="E288" s="699" t="e">
        <v>#N/A</v>
      </c>
      <c r="F288" s="619" t="s">
        <v>230</v>
      </c>
      <c r="G288" s="598" t="s">
        <v>295</v>
      </c>
      <c r="H288" s="699" t="e">
        <v>#N/A</v>
      </c>
      <c r="I288" s="702"/>
    </row>
    <row r="289" spans="1:9" s="7" customFormat="1" ht="17.45" customHeight="1">
      <c r="A289" s="725" t="e">
        <v>#N/A</v>
      </c>
      <c r="B289" s="728" t="e">
        <v>#N/A</v>
      </c>
      <c r="C289" s="728" t="e">
        <v>#N/A</v>
      </c>
      <c r="D289" s="706" t="e">
        <v>#N/A</v>
      </c>
      <c r="E289" s="699" t="e">
        <v>#N/A</v>
      </c>
      <c r="F289" s="619" t="s">
        <v>232</v>
      </c>
      <c r="G289" s="598" t="s">
        <v>1356</v>
      </c>
      <c r="H289" s="699" t="e">
        <v>#N/A</v>
      </c>
      <c r="I289" s="702"/>
    </row>
    <row r="290" spans="1:9" s="7" customFormat="1" ht="17.45" customHeight="1">
      <c r="A290" s="725" t="e">
        <v>#N/A</v>
      </c>
      <c r="B290" s="728" t="e">
        <v>#N/A</v>
      </c>
      <c r="C290" s="728" t="e">
        <v>#N/A</v>
      </c>
      <c r="D290" s="706" t="e">
        <v>#N/A</v>
      </c>
      <c r="E290" s="699" t="e">
        <v>#N/A</v>
      </c>
      <c r="F290" s="619" t="s">
        <v>233</v>
      </c>
      <c r="G290" s="598" t="s">
        <v>296</v>
      </c>
      <c r="H290" s="699" t="e">
        <v>#N/A</v>
      </c>
      <c r="I290" s="702"/>
    </row>
    <row r="291" spans="1:9" s="7" customFormat="1" ht="17.45" customHeight="1">
      <c r="A291" s="725" t="e">
        <v>#N/A</v>
      </c>
      <c r="B291" s="728" t="e">
        <v>#N/A</v>
      </c>
      <c r="C291" s="728" t="e">
        <v>#N/A</v>
      </c>
      <c r="D291" s="706" t="e">
        <v>#N/A</v>
      </c>
      <c r="E291" s="699" t="e">
        <v>#N/A</v>
      </c>
      <c r="F291" s="619" t="s">
        <v>235</v>
      </c>
      <c r="G291" s="598" t="s">
        <v>297</v>
      </c>
      <c r="H291" s="699" t="e">
        <v>#N/A</v>
      </c>
      <c r="I291" s="702"/>
    </row>
    <row r="292" spans="1:9" s="7" customFormat="1" ht="17.45" customHeight="1">
      <c r="A292" s="725" t="e">
        <v>#N/A</v>
      </c>
      <c r="B292" s="728" t="e">
        <v>#N/A</v>
      </c>
      <c r="C292" s="728" t="e">
        <v>#N/A</v>
      </c>
      <c r="D292" s="706" t="e">
        <v>#N/A</v>
      </c>
      <c r="E292" s="699" t="e">
        <v>#N/A</v>
      </c>
      <c r="F292" s="619" t="s">
        <v>237</v>
      </c>
      <c r="G292" s="598" t="s">
        <v>298</v>
      </c>
      <c r="H292" s="699" t="e">
        <v>#N/A</v>
      </c>
      <c r="I292" s="702"/>
    </row>
    <row r="293" spans="1:9" s="7" customFormat="1" ht="17.45" customHeight="1">
      <c r="A293" s="725" t="e">
        <v>#N/A</v>
      </c>
      <c r="B293" s="728" t="e">
        <v>#N/A</v>
      </c>
      <c r="C293" s="728" t="e">
        <v>#N/A</v>
      </c>
      <c r="D293" s="706" t="e">
        <v>#N/A</v>
      </c>
      <c r="E293" s="699" t="e">
        <v>#N/A</v>
      </c>
      <c r="F293" s="619" t="s">
        <v>239</v>
      </c>
      <c r="G293" s="598" t="s">
        <v>299</v>
      </c>
      <c r="H293" s="699" t="e">
        <v>#N/A</v>
      </c>
      <c r="I293" s="702"/>
    </row>
    <row r="294" spans="1:9" s="7" customFormat="1" ht="17.45" customHeight="1">
      <c r="A294" s="725" t="e">
        <v>#N/A</v>
      </c>
      <c r="B294" s="728" t="e">
        <v>#N/A</v>
      </c>
      <c r="C294" s="728" t="e">
        <v>#N/A</v>
      </c>
      <c r="D294" s="706" t="e">
        <v>#N/A</v>
      </c>
      <c r="E294" s="699" t="e">
        <v>#N/A</v>
      </c>
      <c r="F294" s="619" t="s">
        <v>240</v>
      </c>
      <c r="G294" s="598" t="s">
        <v>300</v>
      </c>
      <c r="H294" s="699" t="e">
        <v>#N/A</v>
      </c>
      <c r="I294" s="702"/>
    </row>
    <row r="295" spans="1:9" s="7" customFormat="1" ht="17.45" customHeight="1">
      <c r="A295" s="725"/>
      <c r="B295" s="728"/>
      <c r="C295" s="728"/>
      <c r="D295" s="706"/>
      <c r="E295" s="699"/>
      <c r="F295" s="619" t="s">
        <v>242</v>
      </c>
      <c r="G295" s="598" t="s">
        <v>3453</v>
      </c>
      <c r="H295" s="699"/>
      <c r="I295" s="702"/>
    </row>
    <row r="296" spans="1:9" s="7" customFormat="1" ht="17.45" customHeight="1">
      <c r="A296" s="726" t="e">
        <v>#N/A</v>
      </c>
      <c r="B296" s="684" t="e">
        <v>#N/A</v>
      </c>
      <c r="C296" s="684" t="e">
        <v>#N/A</v>
      </c>
      <c r="D296" s="706" t="e">
        <v>#N/A</v>
      </c>
      <c r="E296" s="699" t="e">
        <v>#N/A</v>
      </c>
      <c r="F296" s="619" t="s">
        <v>145</v>
      </c>
      <c r="G296" s="598" t="s">
        <v>2463</v>
      </c>
      <c r="H296" s="700" t="e">
        <v>#N/A</v>
      </c>
      <c r="I296" s="703"/>
    </row>
    <row r="297" spans="1:9" s="7" customFormat="1" ht="81.75" customHeight="1">
      <c r="A297" s="101" t="s">
        <v>1446</v>
      </c>
      <c r="B297" s="97" t="s">
        <v>3208</v>
      </c>
      <c r="C297" s="97" t="s">
        <v>2618</v>
      </c>
      <c r="D297" s="8" t="s">
        <v>3337</v>
      </c>
      <c r="E297" s="617" t="s">
        <v>3209</v>
      </c>
      <c r="F297" s="8"/>
      <c r="G297" s="18"/>
      <c r="H297" s="596" t="s">
        <v>15</v>
      </c>
      <c r="I297" s="601" t="s">
        <v>3151</v>
      </c>
    </row>
    <row r="298" spans="1:9" s="7" customFormat="1" ht="17.45" customHeight="1">
      <c r="A298" s="771" t="s">
        <v>1600</v>
      </c>
      <c r="B298" s="773" t="s">
        <v>3272</v>
      </c>
      <c r="C298" s="773" t="s">
        <v>2619</v>
      </c>
      <c r="D298" s="775" t="s">
        <v>3274</v>
      </c>
      <c r="E298" s="777" t="s">
        <v>23</v>
      </c>
      <c r="F298" s="593" t="s">
        <v>301</v>
      </c>
      <c r="G298" s="598" t="s">
        <v>302</v>
      </c>
      <c r="H298" s="698" t="s">
        <v>15</v>
      </c>
      <c r="I298" s="768" t="s">
        <v>3151</v>
      </c>
    </row>
    <row r="299" spans="1:9" s="7" customFormat="1" ht="17.45" customHeight="1">
      <c r="A299" s="772" t="e">
        <v>#N/A</v>
      </c>
      <c r="B299" s="774" t="e">
        <v>#N/A</v>
      </c>
      <c r="C299" s="774" t="e">
        <v>#N/A</v>
      </c>
      <c r="D299" s="776" t="e">
        <v>#N/A</v>
      </c>
      <c r="E299" s="778" t="e">
        <v>#N/A</v>
      </c>
      <c r="F299" s="593" t="s">
        <v>303</v>
      </c>
      <c r="G299" s="598" t="s">
        <v>304</v>
      </c>
      <c r="H299" s="699" t="e">
        <v>#N/A</v>
      </c>
      <c r="I299" s="768"/>
    </row>
    <row r="300" spans="1:9" s="7" customFormat="1" ht="17.45" customHeight="1">
      <c r="A300" s="772" t="e">
        <v>#N/A</v>
      </c>
      <c r="B300" s="774" t="e">
        <v>#N/A</v>
      </c>
      <c r="C300" s="774" t="e">
        <v>#N/A</v>
      </c>
      <c r="D300" s="776" t="e">
        <v>#N/A</v>
      </c>
      <c r="E300" s="778" t="e">
        <v>#N/A</v>
      </c>
      <c r="F300" s="593" t="s">
        <v>305</v>
      </c>
      <c r="G300" s="598" t="s">
        <v>306</v>
      </c>
      <c r="H300" s="699" t="e">
        <v>#N/A</v>
      </c>
      <c r="I300" s="768"/>
    </row>
    <row r="301" spans="1:9" s="7" customFormat="1" ht="17.45" customHeight="1">
      <c r="A301" s="772" t="e">
        <v>#N/A</v>
      </c>
      <c r="B301" s="774" t="e">
        <v>#N/A</v>
      </c>
      <c r="C301" s="774" t="e">
        <v>#N/A</v>
      </c>
      <c r="D301" s="776" t="e">
        <v>#N/A</v>
      </c>
      <c r="E301" s="778" t="e">
        <v>#N/A</v>
      </c>
      <c r="F301" s="593" t="s">
        <v>307</v>
      </c>
      <c r="G301" s="598" t="s">
        <v>3196</v>
      </c>
      <c r="H301" s="699" t="e">
        <v>#N/A</v>
      </c>
      <c r="I301" s="768"/>
    </row>
    <row r="302" spans="1:9" s="7" customFormat="1" ht="17.45" customHeight="1">
      <c r="A302" s="772" t="e">
        <v>#N/A</v>
      </c>
      <c r="B302" s="774" t="e">
        <v>#N/A</v>
      </c>
      <c r="C302" s="774" t="e">
        <v>#N/A</v>
      </c>
      <c r="D302" s="776" t="e">
        <v>#N/A</v>
      </c>
      <c r="E302" s="778" t="e">
        <v>#N/A</v>
      </c>
      <c r="F302" s="593" t="s">
        <v>308</v>
      </c>
      <c r="G302" s="598" t="s">
        <v>309</v>
      </c>
      <c r="H302" s="699" t="e">
        <v>#N/A</v>
      </c>
      <c r="I302" s="768"/>
    </row>
    <row r="303" spans="1:9" s="7" customFormat="1" ht="17.45" customHeight="1">
      <c r="A303" s="772" t="e">
        <v>#N/A</v>
      </c>
      <c r="B303" s="774" t="e">
        <v>#N/A</v>
      </c>
      <c r="C303" s="774" t="e">
        <v>#N/A</v>
      </c>
      <c r="D303" s="776" t="e">
        <v>#N/A</v>
      </c>
      <c r="E303" s="778" t="e">
        <v>#N/A</v>
      </c>
      <c r="F303" s="593" t="s">
        <v>310</v>
      </c>
      <c r="G303" s="598" t="s">
        <v>311</v>
      </c>
      <c r="H303" s="699" t="e">
        <v>#N/A</v>
      </c>
      <c r="I303" s="768"/>
    </row>
    <row r="304" spans="1:9" s="7" customFormat="1" ht="17.45" customHeight="1">
      <c r="A304" s="772" t="e">
        <v>#N/A</v>
      </c>
      <c r="B304" s="774" t="e">
        <v>#N/A</v>
      </c>
      <c r="C304" s="774" t="e">
        <v>#N/A</v>
      </c>
      <c r="D304" s="776" t="e">
        <v>#N/A</v>
      </c>
      <c r="E304" s="778" t="e">
        <v>#N/A</v>
      </c>
      <c r="F304" s="593" t="s">
        <v>312</v>
      </c>
      <c r="G304" s="598" t="s">
        <v>313</v>
      </c>
      <c r="H304" s="699" t="e">
        <v>#N/A</v>
      </c>
      <c r="I304" s="768"/>
    </row>
    <row r="305" spans="1:9" s="7" customFormat="1" ht="17.45" customHeight="1">
      <c r="A305" s="772" t="e">
        <v>#N/A</v>
      </c>
      <c r="B305" s="774" t="e">
        <v>#N/A</v>
      </c>
      <c r="C305" s="774" t="e">
        <v>#N/A</v>
      </c>
      <c r="D305" s="776" t="e">
        <v>#N/A</v>
      </c>
      <c r="E305" s="778" t="e">
        <v>#N/A</v>
      </c>
      <c r="F305" s="593" t="s">
        <v>314</v>
      </c>
      <c r="G305" s="598" t="s">
        <v>315</v>
      </c>
      <c r="H305" s="699" t="e">
        <v>#N/A</v>
      </c>
      <c r="I305" s="768"/>
    </row>
    <row r="306" spans="1:9" s="7" customFormat="1" ht="17.45" customHeight="1">
      <c r="A306" s="772" t="e">
        <v>#N/A</v>
      </c>
      <c r="B306" s="774" t="e">
        <v>#N/A</v>
      </c>
      <c r="C306" s="774" t="e">
        <v>#N/A</v>
      </c>
      <c r="D306" s="776" t="e">
        <v>#N/A</v>
      </c>
      <c r="E306" s="778" t="e">
        <v>#N/A</v>
      </c>
      <c r="F306" s="593" t="s">
        <v>316</v>
      </c>
      <c r="G306" s="598" t="s">
        <v>317</v>
      </c>
      <c r="H306" s="699" t="e">
        <v>#N/A</v>
      </c>
      <c r="I306" s="768"/>
    </row>
    <row r="307" spans="1:9" s="7" customFormat="1" ht="17.45" customHeight="1">
      <c r="A307" s="772" t="e">
        <v>#N/A</v>
      </c>
      <c r="B307" s="774" t="e">
        <v>#N/A</v>
      </c>
      <c r="C307" s="774" t="e">
        <v>#N/A</v>
      </c>
      <c r="D307" s="776" t="e">
        <v>#N/A</v>
      </c>
      <c r="E307" s="778" t="e">
        <v>#N/A</v>
      </c>
      <c r="F307" s="593" t="s">
        <v>318</v>
      </c>
      <c r="G307" s="598" t="s">
        <v>319</v>
      </c>
      <c r="H307" s="699" t="e">
        <v>#N/A</v>
      </c>
      <c r="I307" s="768"/>
    </row>
    <row r="308" spans="1:9" s="7" customFormat="1" ht="17.45" customHeight="1">
      <c r="A308" s="772" t="e">
        <v>#N/A</v>
      </c>
      <c r="B308" s="774" t="e">
        <v>#N/A</v>
      </c>
      <c r="C308" s="774" t="e">
        <v>#N/A</v>
      </c>
      <c r="D308" s="776" t="e">
        <v>#N/A</v>
      </c>
      <c r="E308" s="778" t="e">
        <v>#N/A</v>
      </c>
      <c r="F308" s="593" t="s">
        <v>320</v>
      </c>
      <c r="G308" s="598" t="s">
        <v>321</v>
      </c>
      <c r="H308" s="699" t="e">
        <v>#N/A</v>
      </c>
      <c r="I308" s="768"/>
    </row>
    <row r="309" spans="1:9" s="7" customFormat="1" ht="17.45" customHeight="1">
      <c r="A309" s="772" t="e">
        <v>#N/A</v>
      </c>
      <c r="B309" s="774" t="e">
        <v>#N/A</v>
      </c>
      <c r="C309" s="774" t="e">
        <v>#N/A</v>
      </c>
      <c r="D309" s="776" t="e">
        <v>#N/A</v>
      </c>
      <c r="E309" s="778" t="e">
        <v>#N/A</v>
      </c>
      <c r="F309" s="593" t="s">
        <v>322</v>
      </c>
      <c r="G309" s="598" t="s">
        <v>323</v>
      </c>
      <c r="H309" s="699" t="e">
        <v>#N/A</v>
      </c>
      <c r="I309" s="768"/>
    </row>
    <row r="310" spans="1:9" s="7" customFormat="1" ht="17.45" customHeight="1">
      <c r="A310" s="772" t="e">
        <v>#N/A</v>
      </c>
      <c r="B310" s="774" t="e">
        <v>#N/A</v>
      </c>
      <c r="C310" s="774" t="e">
        <v>#N/A</v>
      </c>
      <c r="D310" s="776" t="e">
        <v>#N/A</v>
      </c>
      <c r="E310" s="778" t="e">
        <v>#N/A</v>
      </c>
      <c r="F310" s="593" t="s">
        <v>324</v>
      </c>
      <c r="G310" s="598" t="s">
        <v>325</v>
      </c>
      <c r="H310" s="699" t="e">
        <v>#N/A</v>
      </c>
      <c r="I310" s="768"/>
    </row>
    <row r="311" spans="1:9" s="7" customFormat="1" ht="17.45" customHeight="1">
      <c r="A311" s="772" t="e">
        <v>#N/A</v>
      </c>
      <c r="B311" s="774" t="e">
        <v>#N/A</v>
      </c>
      <c r="C311" s="774" t="e">
        <v>#N/A</v>
      </c>
      <c r="D311" s="776" t="e">
        <v>#N/A</v>
      </c>
      <c r="E311" s="778" t="e">
        <v>#N/A</v>
      </c>
      <c r="F311" s="593" t="s">
        <v>326</v>
      </c>
      <c r="G311" s="598" t="s">
        <v>327</v>
      </c>
      <c r="H311" s="699" t="e">
        <v>#N/A</v>
      </c>
      <c r="I311" s="768"/>
    </row>
    <row r="312" spans="1:9" s="7" customFormat="1" ht="17.45" customHeight="1">
      <c r="A312" s="772" t="e">
        <v>#N/A</v>
      </c>
      <c r="B312" s="774" t="e">
        <v>#N/A</v>
      </c>
      <c r="C312" s="774" t="e">
        <v>#N/A</v>
      </c>
      <c r="D312" s="776" t="e">
        <v>#N/A</v>
      </c>
      <c r="E312" s="778" t="e">
        <v>#N/A</v>
      </c>
      <c r="F312" s="593" t="s">
        <v>328</v>
      </c>
      <c r="G312" s="598" t="s">
        <v>329</v>
      </c>
      <c r="H312" s="699" t="e">
        <v>#N/A</v>
      </c>
      <c r="I312" s="768"/>
    </row>
    <row r="313" spans="1:9" s="7" customFormat="1" ht="17.45" customHeight="1">
      <c r="A313" s="772" t="e">
        <v>#N/A</v>
      </c>
      <c r="B313" s="774" t="e">
        <v>#N/A</v>
      </c>
      <c r="C313" s="774" t="e">
        <v>#N/A</v>
      </c>
      <c r="D313" s="776" t="e">
        <v>#N/A</v>
      </c>
      <c r="E313" s="778" t="e">
        <v>#N/A</v>
      </c>
      <c r="F313" s="593" t="s">
        <v>330</v>
      </c>
      <c r="G313" s="598" t="s">
        <v>2465</v>
      </c>
      <c r="H313" s="699" t="e">
        <v>#N/A</v>
      </c>
      <c r="I313" s="768"/>
    </row>
    <row r="314" spans="1:9" s="7" customFormat="1" ht="17.45" customHeight="1">
      <c r="A314" s="772" t="e">
        <v>#N/A</v>
      </c>
      <c r="B314" s="774" t="e">
        <v>#N/A</v>
      </c>
      <c r="C314" s="774" t="e">
        <v>#N/A</v>
      </c>
      <c r="D314" s="776" t="e">
        <v>#N/A</v>
      </c>
      <c r="E314" s="778" t="e">
        <v>#N/A</v>
      </c>
      <c r="F314" s="593" t="s">
        <v>332</v>
      </c>
      <c r="G314" s="598" t="s">
        <v>2466</v>
      </c>
      <c r="H314" s="699" t="e">
        <v>#N/A</v>
      </c>
      <c r="I314" s="768"/>
    </row>
    <row r="315" spans="1:9" s="7" customFormat="1" ht="17.45" customHeight="1">
      <c r="A315" s="772" t="e">
        <v>#N/A</v>
      </c>
      <c r="B315" s="774" t="e">
        <v>#N/A</v>
      </c>
      <c r="C315" s="774" t="e">
        <v>#N/A</v>
      </c>
      <c r="D315" s="776" t="e">
        <v>#N/A</v>
      </c>
      <c r="E315" s="778" t="e">
        <v>#N/A</v>
      </c>
      <c r="F315" s="593" t="s">
        <v>334</v>
      </c>
      <c r="G315" s="598" t="s">
        <v>3273</v>
      </c>
      <c r="H315" s="699" t="e">
        <v>#N/A</v>
      </c>
      <c r="I315" s="768"/>
    </row>
    <row r="316" spans="1:9" s="7" customFormat="1" ht="17.45" customHeight="1">
      <c r="A316" s="772" t="e">
        <v>#N/A</v>
      </c>
      <c r="B316" s="774" t="e">
        <v>#N/A</v>
      </c>
      <c r="C316" s="774" t="e">
        <v>#N/A</v>
      </c>
      <c r="D316" s="776" t="e">
        <v>#N/A</v>
      </c>
      <c r="E316" s="778" t="e">
        <v>#N/A</v>
      </c>
      <c r="F316" s="593" t="s">
        <v>335</v>
      </c>
      <c r="G316" s="598" t="s">
        <v>2467</v>
      </c>
      <c r="H316" s="699" t="e">
        <v>#N/A</v>
      </c>
      <c r="I316" s="768"/>
    </row>
    <row r="317" spans="1:9" s="7" customFormat="1" ht="17.45" customHeight="1">
      <c r="A317" s="772" t="e">
        <v>#N/A</v>
      </c>
      <c r="B317" s="774" t="e">
        <v>#N/A</v>
      </c>
      <c r="C317" s="774" t="e">
        <v>#N/A</v>
      </c>
      <c r="D317" s="776" t="e">
        <v>#N/A</v>
      </c>
      <c r="E317" s="778" t="e">
        <v>#N/A</v>
      </c>
      <c r="F317" s="593" t="s">
        <v>336</v>
      </c>
      <c r="G317" s="598" t="s">
        <v>2468</v>
      </c>
      <c r="H317" s="699" t="e">
        <v>#N/A</v>
      </c>
      <c r="I317" s="768"/>
    </row>
    <row r="318" spans="1:9" s="7" customFormat="1" ht="17.45" customHeight="1">
      <c r="A318" s="772" t="e">
        <v>#N/A</v>
      </c>
      <c r="B318" s="774" t="e">
        <v>#N/A</v>
      </c>
      <c r="C318" s="774" t="e">
        <v>#N/A</v>
      </c>
      <c r="D318" s="776" t="e">
        <v>#N/A</v>
      </c>
      <c r="E318" s="778" t="e">
        <v>#N/A</v>
      </c>
      <c r="F318" s="593" t="s">
        <v>338</v>
      </c>
      <c r="G318" s="598" t="s">
        <v>339</v>
      </c>
      <c r="H318" s="699" t="e">
        <v>#N/A</v>
      </c>
      <c r="I318" s="768"/>
    </row>
    <row r="319" spans="1:9" s="7" customFormat="1" ht="17.45" customHeight="1">
      <c r="A319" s="772" t="e">
        <v>#N/A</v>
      </c>
      <c r="B319" s="774" t="e">
        <v>#N/A</v>
      </c>
      <c r="C319" s="774" t="e">
        <v>#N/A</v>
      </c>
      <c r="D319" s="776" t="e">
        <v>#N/A</v>
      </c>
      <c r="E319" s="778" t="e">
        <v>#N/A</v>
      </c>
      <c r="F319" s="593" t="s">
        <v>340</v>
      </c>
      <c r="G319" s="598" t="s">
        <v>2469</v>
      </c>
      <c r="H319" s="699" t="e">
        <v>#N/A</v>
      </c>
      <c r="I319" s="768"/>
    </row>
    <row r="320" spans="1:9" s="7" customFormat="1" ht="17.45" customHeight="1">
      <c r="A320" s="772" t="e">
        <v>#N/A</v>
      </c>
      <c r="B320" s="774" t="e">
        <v>#N/A</v>
      </c>
      <c r="C320" s="774" t="e">
        <v>#N/A</v>
      </c>
      <c r="D320" s="776" t="e">
        <v>#N/A</v>
      </c>
      <c r="E320" s="778" t="e">
        <v>#N/A</v>
      </c>
      <c r="F320" s="593" t="s">
        <v>342</v>
      </c>
      <c r="G320" s="598" t="s">
        <v>343</v>
      </c>
      <c r="H320" s="699" t="e">
        <v>#N/A</v>
      </c>
      <c r="I320" s="768"/>
    </row>
    <row r="321" spans="1:9" s="7" customFormat="1" ht="17.45" customHeight="1">
      <c r="A321" s="772" t="e">
        <v>#N/A</v>
      </c>
      <c r="B321" s="774" t="e">
        <v>#N/A</v>
      </c>
      <c r="C321" s="774" t="e">
        <v>#N/A</v>
      </c>
      <c r="D321" s="776" t="e">
        <v>#N/A</v>
      </c>
      <c r="E321" s="778" t="e">
        <v>#N/A</v>
      </c>
      <c r="F321" s="593" t="s">
        <v>344</v>
      </c>
      <c r="G321" s="598" t="s">
        <v>345</v>
      </c>
      <c r="H321" s="699" t="e">
        <v>#N/A</v>
      </c>
      <c r="I321" s="768"/>
    </row>
    <row r="322" spans="1:9" s="7" customFormat="1" ht="17.45" customHeight="1">
      <c r="A322" s="772" t="e">
        <v>#N/A</v>
      </c>
      <c r="B322" s="774" t="e">
        <v>#N/A</v>
      </c>
      <c r="C322" s="774" t="e">
        <v>#N/A</v>
      </c>
      <c r="D322" s="776" t="e">
        <v>#N/A</v>
      </c>
      <c r="E322" s="778" t="e">
        <v>#N/A</v>
      </c>
      <c r="F322" s="593" t="s">
        <v>346</v>
      </c>
      <c r="G322" s="598" t="s">
        <v>2473</v>
      </c>
      <c r="H322" s="699" t="e">
        <v>#N/A</v>
      </c>
      <c r="I322" s="768"/>
    </row>
    <row r="323" spans="1:9" s="7" customFormat="1" ht="17.45" customHeight="1">
      <c r="A323" s="772" t="e">
        <v>#N/A</v>
      </c>
      <c r="B323" s="774" t="e">
        <v>#N/A</v>
      </c>
      <c r="C323" s="774" t="e">
        <v>#N/A</v>
      </c>
      <c r="D323" s="776" t="e">
        <v>#N/A</v>
      </c>
      <c r="E323" s="778" t="e">
        <v>#N/A</v>
      </c>
      <c r="F323" s="593" t="s">
        <v>348</v>
      </c>
      <c r="G323" s="598" t="s">
        <v>2479</v>
      </c>
      <c r="H323" s="699" t="e">
        <v>#N/A</v>
      </c>
      <c r="I323" s="768"/>
    </row>
    <row r="324" spans="1:9" s="7" customFormat="1" ht="17.45" customHeight="1">
      <c r="A324" s="772" t="e">
        <v>#N/A</v>
      </c>
      <c r="B324" s="774" t="e">
        <v>#N/A</v>
      </c>
      <c r="C324" s="774" t="e">
        <v>#N/A</v>
      </c>
      <c r="D324" s="776" t="e">
        <v>#N/A</v>
      </c>
      <c r="E324" s="778" t="e">
        <v>#N/A</v>
      </c>
      <c r="F324" s="593" t="s">
        <v>350</v>
      </c>
      <c r="G324" s="598" t="s">
        <v>2474</v>
      </c>
      <c r="H324" s="699" t="e">
        <v>#N/A</v>
      </c>
      <c r="I324" s="768"/>
    </row>
    <row r="325" spans="1:9" s="7" customFormat="1" ht="17.45" customHeight="1">
      <c r="A325" s="772" t="e">
        <v>#N/A</v>
      </c>
      <c r="B325" s="774" t="e">
        <v>#N/A</v>
      </c>
      <c r="C325" s="774" t="e">
        <v>#N/A</v>
      </c>
      <c r="D325" s="776" t="e">
        <v>#N/A</v>
      </c>
      <c r="E325" s="778" t="e">
        <v>#N/A</v>
      </c>
      <c r="F325" s="593" t="s">
        <v>352</v>
      </c>
      <c r="G325" s="598" t="s">
        <v>353</v>
      </c>
      <c r="H325" s="699" t="e">
        <v>#N/A</v>
      </c>
      <c r="I325" s="768"/>
    </row>
    <row r="326" spans="1:9" s="7" customFormat="1" ht="17.45" customHeight="1">
      <c r="A326" s="772" t="e">
        <v>#N/A</v>
      </c>
      <c r="B326" s="774" t="e">
        <v>#N/A</v>
      </c>
      <c r="C326" s="774" t="e">
        <v>#N/A</v>
      </c>
      <c r="D326" s="776" t="e">
        <v>#N/A</v>
      </c>
      <c r="E326" s="778" t="e">
        <v>#N/A</v>
      </c>
      <c r="F326" s="593" t="s">
        <v>354</v>
      </c>
      <c r="G326" s="598" t="s">
        <v>2475</v>
      </c>
      <c r="H326" s="699" t="e">
        <v>#N/A</v>
      </c>
      <c r="I326" s="768"/>
    </row>
    <row r="327" spans="1:9" s="7" customFormat="1" ht="17.45" customHeight="1">
      <c r="A327" s="772" t="e">
        <v>#N/A</v>
      </c>
      <c r="B327" s="774" t="e">
        <v>#N/A</v>
      </c>
      <c r="C327" s="774" t="e">
        <v>#N/A</v>
      </c>
      <c r="D327" s="776" t="e">
        <v>#N/A</v>
      </c>
      <c r="E327" s="778" t="e">
        <v>#N/A</v>
      </c>
      <c r="F327" s="593" t="s">
        <v>356</v>
      </c>
      <c r="G327" s="598" t="s">
        <v>357</v>
      </c>
      <c r="H327" s="699" t="e">
        <v>#N/A</v>
      </c>
      <c r="I327" s="768"/>
    </row>
    <row r="328" spans="1:9" s="7" customFormat="1" ht="17.45" customHeight="1">
      <c r="A328" s="772" t="e">
        <v>#N/A</v>
      </c>
      <c r="B328" s="774" t="e">
        <v>#N/A</v>
      </c>
      <c r="C328" s="774" t="e">
        <v>#N/A</v>
      </c>
      <c r="D328" s="776" t="e">
        <v>#N/A</v>
      </c>
      <c r="E328" s="778" t="e">
        <v>#N/A</v>
      </c>
      <c r="F328" s="593" t="s">
        <v>358</v>
      </c>
      <c r="G328" s="598" t="s">
        <v>359</v>
      </c>
      <c r="H328" s="699" t="e">
        <v>#N/A</v>
      </c>
      <c r="I328" s="768"/>
    </row>
    <row r="329" spans="1:9" s="7" customFormat="1" ht="17.45" customHeight="1">
      <c r="A329" s="772" t="e">
        <v>#N/A</v>
      </c>
      <c r="B329" s="774" t="e">
        <v>#N/A</v>
      </c>
      <c r="C329" s="774" t="e">
        <v>#N/A</v>
      </c>
      <c r="D329" s="776" t="e">
        <v>#N/A</v>
      </c>
      <c r="E329" s="778" t="e">
        <v>#N/A</v>
      </c>
      <c r="F329" s="593" t="s">
        <v>360</v>
      </c>
      <c r="G329" s="598" t="s">
        <v>361</v>
      </c>
      <c r="H329" s="699" t="e">
        <v>#N/A</v>
      </c>
      <c r="I329" s="768"/>
    </row>
    <row r="330" spans="1:9" s="7" customFormat="1" ht="17.45" customHeight="1">
      <c r="A330" s="772" t="e">
        <v>#N/A</v>
      </c>
      <c r="B330" s="774" t="e">
        <v>#N/A</v>
      </c>
      <c r="C330" s="774" t="e">
        <v>#N/A</v>
      </c>
      <c r="D330" s="776" t="e">
        <v>#N/A</v>
      </c>
      <c r="E330" s="778" t="e">
        <v>#N/A</v>
      </c>
      <c r="F330" s="593" t="s">
        <v>362</v>
      </c>
      <c r="G330" s="598" t="s">
        <v>2476</v>
      </c>
      <c r="H330" s="699" t="e">
        <v>#N/A</v>
      </c>
      <c r="I330" s="768"/>
    </row>
    <row r="331" spans="1:9" s="7" customFormat="1" ht="17.45" customHeight="1">
      <c r="A331" s="772" t="e">
        <v>#N/A</v>
      </c>
      <c r="B331" s="774" t="e">
        <v>#N/A</v>
      </c>
      <c r="C331" s="774" t="e">
        <v>#N/A</v>
      </c>
      <c r="D331" s="776" t="e">
        <v>#N/A</v>
      </c>
      <c r="E331" s="778" t="e">
        <v>#N/A</v>
      </c>
      <c r="F331" s="593" t="s">
        <v>364</v>
      </c>
      <c r="G331" s="598" t="s">
        <v>365</v>
      </c>
      <c r="H331" s="699" t="e">
        <v>#N/A</v>
      </c>
      <c r="I331" s="768"/>
    </row>
    <row r="332" spans="1:9" s="7" customFormat="1" ht="17.45" customHeight="1">
      <c r="A332" s="772" t="e">
        <v>#N/A</v>
      </c>
      <c r="B332" s="774" t="e">
        <v>#N/A</v>
      </c>
      <c r="C332" s="774" t="e">
        <v>#N/A</v>
      </c>
      <c r="D332" s="776" t="e">
        <v>#N/A</v>
      </c>
      <c r="E332" s="778" t="e">
        <v>#N/A</v>
      </c>
      <c r="F332" s="593" t="s">
        <v>366</v>
      </c>
      <c r="G332" s="598" t="s">
        <v>367</v>
      </c>
      <c r="H332" s="699" t="e">
        <v>#N/A</v>
      </c>
      <c r="I332" s="768"/>
    </row>
    <row r="333" spans="1:9" s="7" customFormat="1" ht="17.45" customHeight="1">
      <c r="A333" s="772" t="e">
        <v>#N/A</v>
      </c>
      <c r="B333" s="774" t="e">
        <v>#N/A</v>
      </c>
      <c r="C333" s="774" t="e">
        <v>#N/A</v>
      </c>
      <c r="D333" s="776" t="e">
        <v>#N/A</v>
      </c>
      <c r="E333" s="778" t="e">
        <v>#N/A</v>
      </c>
      <c r="F333" s="593" t="s">
        <v>368</v>
      </c>
      <c r="G333" s="598" t="s">
        <v>369</v>
      </c>
      <c r="H333" s="699" t="e">
        <v>#N/A</v>
      </c>
      <c r="I333" s="768"/>
    </row>
    <row r="334" spans="1:9" s="7" customFormat="1" ht="17.45" customHeight="1">
      <c r="A334" s="772" t="e">
        <v>#N/A</v>
      </c>
      <c r="B334" s="774" t="e">
        <v>#N/A</v>
      </c>
      <c r="C334" s="774" t="e">
        <v>#N/A</v>
      </c>
      <c r="D334" s="776" t="e">
        <v>#N/A</v>
      </c>
      <c r="E334" s="778" t="e">
        <v>#N/A</v>
      </c>
      <c r="F334" s="593" t="s">
        <v>370</v>
      </c>
      <c r="G334" s="598" t="s">
        <v>371</v>
      </c>
      <c r="H334" s="699" t="e">
        <v>#N/A</v>
      </c>
      <c r="I334" s="768"/>
    </row>
    <row r="335" spans="1:9" s="7" customFormat="1" ht="17.45" customHeight="1">
      <c r="A335" s="772" t="e">
        <v>#N/A</v>
      </c>
      <c r="B335" s="774" t="e">
        <v>#N/A</v>
      </c>
      <c r="C335" s="774" t="e">
        <v>#N/A</v>
      </c>
      <c r="D335" s="776" t="e">
        <v>#N/A</v>
      </c>
      <c r="E335" s="778" t="e">
        <v>#N/A</v>
      </c>
      <c r="F335" s="593" t="s">
        <v>372</v>
      </c>
      <c r="G335" s="598" t="s">
        <v>2477</v>
      </c>
      <c r="H335" s="699" t="e">
        <v>#N/A</v>
      </c>
      <c r="I335" s="768"/>
    </row>
    <row r="336" spans="1:9" s="7" customFormat="1" ht="17.45" customHeight="1">
      <c r="A336" s="772" t="e">
        <v>#N/A</v>
      </c>
      <c r="B336" s="774" t="e">
        <v>#N/A</v>
      </c>
      <c r="C336" s="774" t="e">
        <v>#N/A</v>
      </c>
      <c r="D336" s="776" t="e">
        <v>#N/A</v>
      </c>
      <c r="E336" s="778" t="e">
        <v>#N/A</v>
      </c>
      <c r="F336" s="593" t="s">
        <v>374</v>
      </c>
      <c r="G336" s="598" t="s">
        <v>375</v>
      </c>
      <c r="H336" s="699" t="e">
        <v>#N/A</v>
      </c>
      <c r="I336" s="768"/>
    </row>
    <row r="337" spans="1:9" s="7" customFormat="1" ht="17.45" customHeight="1">
      <c r="A337" s="772" t="e">
        <v>#N/A</v>
      </c>
      <c r="B337" s="774" t="e">
        <v>#N/A</v>
      </c>
      <c r="C337" s="774" t="e">
        <v>#N/A</v>
      </c>
      <c r="D337" s="776" t="e">
        <v>#N/A</v>
      </c>
      <c r="E337" s="778" t="e">
        <v>#N/A</v>
      </c>
      <c r="F337" s="593" t="s">
        <v>376</v>
      </c>
      <c r="G337" s="598" t="s">
        <v>377</v>
      </c>
      <c r="H337" s="699" t="e">
        <v>#N/A</v>
      </c>
      <c r="I337" s="768"/>
    </row>
    <row r="338" spans="1:9" s="7" customFormat="1" ht="17.45" customHeight="1">
      <c r="A338" s="772" t="e">
        <v>#N/A</v>
      </c>
      <c r="B338" s="774" t="e">
        <v>#N/A</v>
      </c>
      <c r="C338" s="774" t="e">
        <v>#N/A</v>
      </c>
      <c r="D338" s="776" t="e">
        <v>#N/A</v>
      </c>
      <c r="E338" s="778" t="e">
        <v>#N/A</v>
      </c>
      <c r="F338" s="593" t="s">
        <v>378</v>
      </c>
      <c r="G338" s="598" t="s">
        <v>379</v>
      </c>
      <c r="H338" s="699" t="e">
        <v>#N/A</v>
      </c>
      <c r="I338" s="768"/>
    </row>
    <row r="339" spans="1:9" s="7" customFormat="1" ht="17.45" customHeight="1">
      <c r="A339" s="772" t="e">
        <v>#N/A</v>
      </c>
      <c r="B339" s="774" t="e">
        <v>#N/A</v>
      </c>
      <c r="C339" s="774" t="e">
        <v>#N/A</v>
      </c>
      <c r="D339" s="776" t="e">
        <v>#N/A</v>
      </c>
      <c r="E339" s="778" t="e">
        <v>#N/A</v>
      </c>
      <c r="F339" s="593" t="s">
        <v>380</v>
      </c>
      <c r="G339" s="598" t="s">
        <v>2478</v>
      </c>
      <c r="H339" s="699" t="e">
        <v>#N/A</v>
      </c>
      <c r="I339" s="768"/>
    </row>
    <row r="340" spans="1:9" s="7" customFormat="1" ht="17.45" customHeight="1">
      <c r="A340" s="772" t="e">
        <v>#N/A</v>
      </c>
      <c r="B340" s="774" t="e">
        <v>#N/A</v>
      </c>
      <c r="C340" s="774" t="e">
        <v>#N/A</v>
      </c>
      <c r="D340" s="776" t="e">
        <v>#N/A</v>
      </c>
      <c r="E340" s="778" t="e">
        <v>#N/A</v>
      </c>
      <c r="F340" s="593" t="s">
        <v>382</v>
      </c>
      <c r="G340" s="598" t="s">
        <v>383</v>
      </c>
      <c r="H340" s="699" t="e">
        <v>#N/A</v>
      </c>
      <c r="I340" s="768"/>
    </row>
    <row r="341" spans="1:9" s="7" customFormat="1" ht="17.45" customHeight="1">
      <c r="A341" s="772" t="e">
        <v>#N/A</v>
      </c>
      <c r="B341" s="774" t="e">
        <v>#N/A</v>
      </c>
      <c r="C341" s="774" t="e">
        <v>#N/A</v>
      </c>
      <c r="D341" s="776" t="e">
        <v>#N/A</v>
      </c>
      <c r="E341" s="778" t="e">
        <v>#N/A</v>
      </c>
      <c r="F341" s="593" t="s">
        <v>384</v>
      </c>
      <c r="G341" s="598" t="s">
        <v>385</v>
      </c>
      <c r="H341" s="699" t="e">
        <v>#N/A</v>
      </c>
      <c r="I341" s="768"/>
    </row>
    <row r="342" spans="1:9" s="7" customFormat="1" ht="17.45" customHeight="1">
      <c r="A342" s="772" t="e">
        <v>#N/A</v>
      </c>
      <c r="B342" s="774" t="e">
        <v>#N/A</v>
      </c>
      <c r="C342" s="774" t="e">
        <v>#N/A</v>
      </c>
      <c r="D342" s="776" t="e">
        <v>#N/A</v>
      </c>
      <c r="E342" s="778" t="e">
        <v>#N/A</v>
      </c>
      <c r="F342" s="593" t="s">
        <v>386</v>
      </c>
      <c r="G342" s="598" t="s">
        <v>387</v>
      </c>
      <c r="H342" s="699" t="e">
        <v>#N/A</v>
      </c>
      <c r="I342" s="768"/>
    </row>
    <row r="343" spans="1:9" s="7" customFormat="1" ht="17.45" customHeight="1">
      <c r="A343" s="772" t="e">
        <v>#N/A</v>
      </c>
      <c r="B343" s="774" t="e">
        <v>#N/A</v>
      </c>
      <c r="C343" s="774" t="e">
        <v>#N/A</v>
      </c>
      <c r="D343" s="776" t="e">
        <v>#N/A</v>
      </c>
      <c r="E343" s="778" t="e">
        <v>#N/A</v>
      </c>
      <c r="F343" s="593" t="s">
        <v>388</v>
      </c>
      <c r="G343" s="598" t="s">
        <v>389</v>
      </c>
      <c r="H343" s="699" t="e">
        <v>#N/A</v>
      </c>
      <c r="I343" s="768"/>
    </row>
    <row r="344" spans="1:9" s="7" customFormat="1" ht="17.45" customHeight="1">
      <c r="A344" s="772" t="e">
        <v>#N/A</v>
      </c>
      <c r="B344" s="774" t="e">
        <v>#N/A</v>
      </c>
      <c r="C344" s="774" t="e">
        <v>#N/A</v>
      </c>
      <c r="D344" s="776" t="e">
        <v>#N/A</v>
      </c>
      <c r="E344" s="778" t="e">
        <v>#N/A</v>
      </c>
      <c r="F344" s="593" t="s">
        <v>390</v>
      </c>
      <c r="G344" s="598" t="s">
        <v>391</v>
      </c>
      <c r="H344" s="699" t="e">
        <v>#N/A</v>
      </c>
      <c r="I344" s="768"/>
    </row>
    <row r="345" spans="1:9" s="7" customFormat="1" ht="17.45" customHeight="1">
      <c r="A345" s="772" t="e">
        <v>#N/A</v>
      </c>
      <c r="B345" s="774" t="e">
        <v>#N/A</v>
      </c>
      <c r="C345" s="774" t="e">
        <v>#N/A</v>
      </c>
      <c r="D345" s="776" t="e">
        <v>#N/A</v>
      </c>
      <c r="E345" s="778" t="e">
        <v>#N/A</v>
      </c>
      <c r="F345" s="593" t="s">
        <v>392</v>
      </c>
      <c r="G345" s="598" t="s">
        <v>393</v>
      </c>
      <c r="H345" s="699" t="e">
        <v>#N/A</v>
      </c>
      <c r="I345" s="768"/>
    </row>
    <row r="346" spans="1:9" s="7" customFormat="1" ht="17.45" customHeight="1">
      <c r="A346" s="772" t="e">
        <v>#N/A</v>
      </c>
      <c r="B346" s="774" t="e">
        <v>#N/A</v>
      </c>
      <c r="C346" s="774" t="e">
        <v>#N/A</v>
      </c>
      <c r="D346" s="776" t="e">
        <v>#N/A</v>
      </c>
      <c r="E346" s="778" t="e">
        <v>#N/A</v>
      </c>
      <c r="F346" s="593" t="s">
        <v>394</v>
      </c>
      <c r="G346" s="598" t="s">
        <v>2470</v>
      </c>
      <c r="H346" s="699" t="e">
        <v>#N/A</v>
      </c>
      <c r="I346" s="768"/>
    </row>
    <row r="347" spans="1:9" s="7" customFormat="1" ht="17.45" customHeight="1">
      <c r="A347" s="772" t="e">
        <v>#N/A</v>
      </c>
      <c r="B347" s="774" t="e">
        <v>#N/A</v>
      </c>
      <c r="C347" s="774" t="e">
        <v>#N/A</v>
      </c>
      <c r="D347" s="776" t="e">
        <v>#N/A</v>
      </c>
      <c r="E347" s="778" t="e">
        <v>#N/A</v>
      </c>
      <c r="F347" s="593" t="s">
        <v>396</v>
      </c>
      <c r="G347" s="598" t="s">
        <v>2471</v>
      </c>
      <c r="H347" s="699" t="e">
        <v>#N/A</v>
      </c>
      <c r="I347" s="768"/>
    </row>
    <row r="348" spans="1:9" s="7" customFormat="1" ht="17.45" customHeight="1">
      <c r="A348" s="772" t="e">
        <v>#N/A</v>
      </c>
      <c r="B348" s="774" t="e">
        <v>#N/A</v>
      </c>
      <c r="C348" s="774" t="e">
        <v>#N/A</v>
      </c>
      <c r="D348" s="776" t="e">
        <v>#N/A</v>
      </c>
      <c r="E348" s="778" t="e">
        <v>#N/A</v>
      </c>
      <c r="F348" s="593" t="s">
        <v>398</v>
      </c>
      <c r="G348" s="598" t="s">
        <v>2472</v>
      </c>
      <c r="H348" s="699" t="e">
        <v>#N/A</v>
      </c>
      <c r="I348" s="768"/>
    </row>
    <row r="349" spans="1:9" s="7" customFormat="1" ht="17.45" customHeight="1">
      <c r="A349" s="772" t="e">
        <v>#N/A</v>
      </c>
      <c r="B349" s="774" t="e">
        <v>#N/A</v>
      </c>
      <c r="C349" s="774" t="e">
        <v>#N/A</v>
      </c>
      <c r="D349" s="776" t="e">
        <v>#N/A</v>
      </c>
      <c r="E349" s="778" t="e">
        <v>#N/A</v>
      </c>
      <c r="F349" s="593" t="s">
        <v>400</v>
      </c>
      <c r="G349" s="598" t="s">
        <v>401</v>
      </c>
      <c r="H349" s="699" t="e">
        <v>#N/A</v>
      </c>
      <c r="I349" s="768"/>
    </row>
    <row r="350" spans="1:9" s="7" customFormat="1" ht="17.45" customHeight="1">
      <c r="A350" s="772" t="e">
        <v>#N/A</v>
      </c>
      <c r="B350" s="774" t="e">
        <v>#N/A</v>
      </c>
      <c r="C350" s="774" t="e">
        <v>#N/A</v>
      </c>
      <c r="D350" s="776" t="e">
        <v>#N/A</v>
      </c>
      <c r="E350" s="778" t="e">
        <v>#N/A</v>
      </c>
      <c r="F350" s="593" t="s">
        <v>402</v>
      </c>
      <c r="G350" s="598" t="s">
        <v>403</v>
      </c>
      <c r="H350" s="699" t="e">
        <v>#N/A</v>
      </c>
      <c r="I350" s="768"/>
    </row>
    <row r="351" spans="1:9" s="7" customFormat="1" ht="17.45" customHeight="1">
      <c r="A351" s="772" t="e">
        <v>#N/A</v>
      </c>
      <c r="B351" s="774" t="e">
        <v>#N/A</v>
      </c>
      <c r="C351" s="774" t="e">
        <v>#N/A</v>
      </c>
      <c r="D351" s="776" t="e">
        <v>#N/A</v>
      </c>
      <c r="E351" s="778" t="e">
        <v>#N/A</v>
      </c>
      <c r="F351" s="593" t="s">
        <v>404</v>
      </c>
      <c r="G351" s="598" t="s">
        <v>405</v>
      </c>
      <c r="H351" s="699" t="e">
        <v>#N/A</v>
      </c>
      <c r="I351" s="768"/>
    </row>
    <row r="352" spans="1:9" s="7" customFormat="1" ht="17.45" customHeight="1">
      <c r="A352" s="772" t="e">
        <v>#N/A</v>
      </c>
      <c r="B352" s="774" t="e">
        <v>#N/A</v>
      </c>
      <c r="C352" s="774" t="e">
        <v>#N/A</v>
      </c>
      <c r="D352" s="776" t="e">
        <v>#N/A</v>
      </c>
      <c r="E352" s="778" t="e">
        <v>#N/A</v>
      </c>
      <c r="F352" s="593" t="s">
        <v>406</v>
      </c>
      <c r="G352" s="598" t="s">
        <v>407</v>
      </c>
      <c r="H352" s="699" t="e">
        <v>#N/A</v>
      </c>
      <c r="I352" s="768"/>
    </row>
    <row r="353" spans="1:9" s="7" customFormat="1" ht="17.45" customHeight="1">
      <c r="A353" s="772" t="e">
        <v>#N/A</v>
      </c>
      <c r="B353" s="774" t="e">
        <v>#N/A</v>
      </c>
      <c r="C353" s="774" t="e">
        <v>#N/A</v>
      </c>
      <c r="D353" s="776" t="e">
        <v>#N/A</v>
      </c>
      <c r="E353" s="778" t="e">
        <v>#N/A</v>
      </c>
      <c r="F353" s="593" t="s">
        <v>408</v>
      </c>
      <c r="G353" s="598" t="s">
        <v>409</v>
      </c>
      <c r="H353" s="699" t="e">
        <v>#N/A</v>
      </c>
      <c r="I353" s="768"/>
    </row>
    <row r="354" spans="1:9" s="7" customFormat="1" ht="17.45" customHeight="1">
      <c r="A354" s="772" t="e">
        <v>#N/A</v>
      </c>
      <c r="B354" s="774" t="e">
        <v>#N/A</v>
      </c>
      <c r="C354" s="774" t="e">
        <v>#N/A</v>
      </c>
      <c r="D354" s="776" t="e">
        <v>#N/A</v>
      </c>
      <c r="E354" s="778" t="e">
        <v>#N/A</v>
      </c>
      <c r="F354" s="593" t="s">
        <v>410</v>
      </c>
      <c r="G354" s="598" t="s">
        <v>411</v>
      </c>
      <c r="H354" s="699" t="e">
        <v>#N/A</v>
      </c>
      <c r="I354" s="768"/>
    </row>
    <row r="355" spans="1:9" s="7" customFormat="1" ht="17.45" customHeight="1">
      <c r="A355" s="772" t="e">
        <v>#N/A</v>
      </c>
      <c r="B355" s="774" t="e">
        <v>#N/A</v>
      </c>
      <c r="C355" s="774" t="e">
        <v>#N/A</v>
      </c>
      <c r="D355" s="776" t="e">
        <v>#N/A</v>
      </c>
      <c r="E355" s="778" t="e">
        <v>#N/A</v>
      </c>
      <c r="F355" s="593" t="s">
        <v>412</v>
      </c>
      <c r="G355" s="598" t="s">
        <v>413</v>
      </c>
      <c r="H355" s="699" t="e">
        <v>#N/A</v>
      </c>
      <c r="I355" s="768"/>
    </row>
    <row r="356" spans="1:9" s="7" customFormat="1" ht="17.45" customHeight="1">
      <c r="A356" s="772" t="e">
        <v>#N/A</v>
      </c>
      <c r="B356" s="774" t="e">
        <v>#N/A</v>
      </c>
      <c r="C356" s="774" t="e">
        <v>#N/A</v>
      </c>
      <c r="D356" s="776" t="e">
        <v>#N/A</v>
      </c>
      <c r="E356" s="778" t="e">
        <v>#N/A</v>
      </c>
      <c r="F356" s="593" t="s">
        <v>414</v>
      </c>
      <c r="G356" s="598" t="s">
        <v>415</v>
      </c>
      <c r="H356" s="699" t="e">
        <v>#N/A</v>
      </c>
      <c r="I356" s="768"/>
    </row>
    <row r="357" spans="1:9" s="7" customFormat="1" ht="17.45" customHeight="1">
      <c r="A357" s="772" t="e">
        <v>#N/A</v>
      </c>
      <c r="B357" s="774" t="e">
        <v>#N/A</v>
      </c>
      <c r="C357" s="774" t="e">
        <v>#N/A</v>
      </c>
      <c r="D357" s="776" t="e">
        <v>#N/A</v>
      </c>
      <c r="E357" s="778" t="e">
        <v>#N/A</v>
      </c>
      <c r="F357" s="593" t="s">
        <v>732</v>
      </c>
      <c r="G357" s="598" t="s">
        <v>733</v>
      </c>
      <c r="H357" s="699" t="e">
        <v>#N/A</v>
      </c>
      <c r="I357" s="768"/>
    </row>
    <row r="358" spans="1:9" s="7" customFormat="1" ht="17.45" customHeight="1">
      <c r="A358" s="772" t="e">
        <v>#N/A</v>
      </c>
      <c r="B358" s="774" t="e">
        <v>#N/A</v>
      </c>
      <c r="C358" s="774" t="e">
        <v>#N/A</v>
      </c>
      <c r="D358" s="776" t="e">
        <v>#N/A</v>
      </c>
      <c r="E358" s="778" t="e">
        <v>#N/A</v>
      </c>
      <c r="F358" s="593" t="s">
        <v>734</v>
      </c>
      <c r="G358" s="598" t="s">
        <v>735</v>
      </c>
      <c r="H358" s="699" t="e">
        <v>#N/A</v>
      </c>
      <c r="I358" s="768"/>
    </row>
    <row r="359" spans="1:9" s="7" customFormat="1" ht="17.45" customHeight="1">
      <c r="A359" s="772" t="e">
        <v>#N/A</v>
      </c>
      <c r="B359" s="774" t="e">
        <v>#N/A</v>
      </c>
      <c r="C359" s="774" t="e">
        <v>#N/A</v>
      </c>
      <c r="D359" s="776" t="e">
        <v>#N/A</v>
      </c>
      <c r="E359" s="778" t="e">
        <v>#N/A</v>
      </c>
      <c r="F359" s="593" t="s">
        <v>736</v>
      </c>
      <c r="G359" s="598" t="s">
        <v>737</v>
      </c>
      <c r="H359" s="699" t="e">
        <v>#N/A</v>
      </c>
      <c r="I359" s="768"/>
    </row>
    <row r="360" spans="1:9" s="7" customFormat="1" ht="17.45" customHeight="1">
      <c r="A360" s="772" t="e">
        <v>#N/A</v>
      </c>
      <c r="B360" s="774" t="e">
        <v>#N/A</v>
      </c>
      <c r="C360" s="774" t="e">
        <v>#N/A</v>
      </c>
      <c r="D360" s="776" t="e">
        <v>#N/A</v>
      </c>
      <c r="E360" s="778" t="e">
        <v>#N/A</v>
      </c>
      <c r="F360" s="593" t="s">
        <v>738</v>
      </c>
      <c r="G360" s="598" t="s">
        <v>739</v>
      </c>
      <c r="H360" s="699" t="e">
        <v>#N/A</v>
      </c>
      <c r="I360" s="768"/>
    </row>
    <row r="361" spans="1:9" s="7" customFormat="1" ht="17.45" customHeight="1">
      <c r="A361" s="772" t="e">
        <v>#N/A</v>
      </c>
      <c r="B361" s="774" t="e">
        <v>#N/A</v>
      </c>
      <c r="C361" s="774" t="e">
        <v>#N/A</v>
      </c>
      <c r="D361" s="776" t="e">
        <v>#N/A</v>
      </c>
      <c r="E361" s="778" t="e">
        <v>#N/A</v>
      </c>
      <c r="F361" s="593" t="s">
        <v>416</v>
      </c>
      <c r="G361" s="598" t="s">
        <v>2480</v>
      </c>
      <c r="H361" s="699" t="e">
        <v>#N/A</v>
      </c>
      <c r="I361" s="768"/>
    </row>
    <row r="362" spans="1:9" s="7" customFormat="1" ht="55.5" customHeight="1">
      <c r="A362" s="724" t="s">
        <v>1448</v>
      </c>
      <c r="B362" s="779" t="s">
        <v>418</v>
      </c>
      <c r="C362" s="779" t="s">
        <v>2621</v>
      </c>
      <c r="D362" s="788" t="s">
        <v>2317</v>
      </c>
      <c r="E362" s="790" t="s">
        <v>25</v>
      </c>
      <c r="F362" s="593">
        <v>1</v>
      </c>
      <c r="G362" s="598" t="s">
        <v>419</v>
      </c>
      <c r="H362" s="698" t="s">
        <v>15</v>
      </c>
      <c r="I362" s="769" t="s">
        <v>2322</v>
      </c>
    </row>
    <row r="363" spans="1:9" s="7" customFormat="1" ht="55.5" customHeight="1">
      <c r="A363" s="725" t="e">
        <v>#N/A</v>
      </c>
      <c r="B363" s="780" t="e">
        <v>#N/A</v>
      </c>
      <c r="C363" s="780" t="e">
        <v>#N/A</v>
      </c>
      <c r="D363" s="789" t="e">
        <v>#N/A</v>
      </c>
      <c r="E363" s="791" t="e">
        <v>#N/A</v>
      </c>
      <c r="F363" s="593">
        <v>2</v>
      </c>
      <c r="G363" s="598" t="s">
        <v>421</v>
      </c>
      <c r="H363" s="699" t="e">
        <v>#N/A</v>
      </c>
      <c r="I363" s="770"/>
    </row>
    <row r="364" spans="1:9" s="7" customFormat="1" ht="55.5" customHeight="1">
      <c r="A364" s="725" t="e">
        <v>#N/A</v>
      </c>
      <c r="B364" s="780" t="e">
        <v>#N/A</v>
      </c>
      <c r="C364" s="780" t="e">
        <v>#N/A</v>
      </c>
      <c r="D364" s="789" t="e">
        <v>#N/A</v>
      </c>
      <c r="E364" s="791" t="e">
        <v>#N/A</v>
      </c>
      <c r="F364" s="593">
        <v>3</v>
      </c>
      <c r="G364" s="598" t="s">
        <v>422</v>
      </c>
      <c r="H364" s="699" t="e">
        <v>#N/A</v>
      </c>
      <c r="I364" s="770"/>
    </row>
    <row r="365" spans="1:9" s="7" customFormat="1" ht="17" customHeight="1">
      <c r="A365" s="724" t="s">
        <v>1449</v>
      </c>
      <c r="B365" s="781" t="s">
        <v>423</v>
      </c>
      <c r="C365" s="781" t="s">
        <v>2622</v>
      </c>
      <c r="D365" s="786" t="s">
        <v>424</v>
      </c>
      <c r="E365" s="787" t="s">
        <v>23</v>
      </c>
      <c r="F365" s="619" t="s">
        <v>425</v>
      </c>
      <c r="G365" s="598" t="s">
        <v>426</v>
      </c>
      <c r="H365" s="698" t="s">
        <v>15</v>
      </c>
      <c r="I365" s="768" t="s">
        <v>2498</v>
      </c>
    </row>
    <row r="366" spans="1:9" s="7" customFormat="1" ht="17" customHeight="1">
      <c r="A366" s="725" t="e">
        <v>#N/A</v>
      </c>
      <c r="B366" s="782" t="e">
        <v>#N/A</v>
      </c>
      <c r="C366" s="782" t="e">
        <v>#N/A</v>
      </c>
      <c r="D366" s="786" t="e">
        <v>#N/A</v>
      </c>
      <c r="E366" s="787" t="e">
        <v>#N/A</v>
      </c>
      <c r="F366" s="619" t="s">
        <v>428</v>
      </c>
      <c r="G366" s="598" t="s">
        <v>429</v>
      </c>
      <c r="H366" s="699" t="e">
        <v>#N/A</v>
      </c>
      <c r="I366" s="768"/>
    </row>
    <row r="367" spans="1:9" s="7" customFormat="1" ht="17" customHeight="1">
      <c r="A367" s="725" t="e">
        <v>#N/A</v>
      </c>
      <c r="B367" s="782" t="e">
        <v>#N/A</v>
      </c>
      <c r="C367" s="782" t="e">
        <v>#N/A</v>
      </c>
      <c r="D367" s="786" t="e">
        <v>#N/A</v>
      </c>
      <c r="E367" s="787" t="e">
        <v>#N/A</v>
      </c>
      <c r="F367" s="619" t="s">
        <v>430</v>
      </c>
      <c r="G367" s="598" t="s">
        <v>431</v>
      </c>
      <c r="H367" s="699" t="e">
        <v>#N/A</v>
      </c>
      <c r="I367" s="768"/>
    </row>
    <row r="368" spans="1:9" s="7" customFormat="1" ht="17" customHeight="1">
      <c r="A368" s="725" t="e">
        <v>#N/A</v>
      </c>
      <c r="B368" s="782" t="e">
        <v>#N/A</v>
      </c>
      <c r="C368" s="782" t="e">
        <v>#N/A</v>
      </c>
      <c r="D368" s="786" t="e">
        <v>#N/A</v>
      </c>
      <c r="E368" s="787" t="e">
        <v>#N/A</v>
      </c>
      <c r="F368" s="619" t="s">
        <v>432</v>
      </c>
      <c r="G368" s="598" t="s">
        <v>433</v>
      </c>
      <c r="H368" s="699" t="e">
        <v>#N/A</v>
      </c>
      <c r="I368" s="768"/>
    </row>
    <row r="369" spans="1:9" s="7" customFormat="1" ht="17" customHeight="1">
      <c r="A369" s="725" t="e">
        <v>#N/A</v>
      </c>
      <c r="B369" s="782" t="e">
        <v>#N/A</v>
      </c>
      <c r="C369" s="782" t="e">
        <v>#N/A</v>
      </c>
      <c r="D369" s="786" t="e">
        <v>#N/A</v>
      </c>
      <c r="E369" s="787" t="e">
        <v>#N/A</v>
      </c>
      <c r="F369" s="619" t="s">
        <v>434</v>
      </c>
      <c r="G369" s="598" t="s">
        <v>435</v>
      </c>
      <c r="H369" s="699" t="e">
        <v>#N/A</v>
      </c>
      <c r="I369" s="768"/>
    </row>
    <row r="370" spans="1:9" s="7" customFormat="1" ht="17" customHeight="1">
      <c r="A370" s="725" t="e">
        <v>#N/A</v>
      </c>
      <c r="B370" s="782" t="e">
        <v>#N/A</v>
      </c>
      <c r="C370" s="782" t="e">
        <v>#N/A</v>
      </c>
      <c r="D370" s="786" t="e">
        <v>#N/A</v>
      </c>
      <c r="E370" s="787" t="e">
        <v>#N/A</v>
      </c>
      <c r="F370" s="619" t="s">
        <v>436</v>
      </c>
      <c r="G370" s="598" t="s">
        <v>437</v>
      </c>
      <c r="H370" s="699" t="e">
        <v>#N/A</v>
      </c>
      <c r="I370" s="768"/>
    </row>
    <row r="371" spans="1:9" s="7" customFormat="1" ht="17" customHeight="1">
      <c r="A371" s="725" t="e">
        <v>#N/A</v>
      </c>
      <c r="B371" s="782" t="e">
        <v>#N/A</v>
      </c>
      <c r="C371" s="782" t="e">
        <v>#N/A</v>
      </c>
      <c r="D371" s="786" t="e">
        <v>#N/A</v>
      </c>
      <c r="E371" s="787" t="e">
        <v>#N/A</v>
      </c>
      <c r="F371" s="619" t="s">
        <v>438</v>
      </c>
      <c r="G371" s="598" t="s">
        <v>439</v>
      </c>
      <c r="H371" s="699" t="e">
        <v>#N/A</v>
      </c>
      <c r="I371" s="768"/>
    </row>
    <row r="372" spans="1:9" s="7" customFormat="1" ht="17" customHeight="1">
      <c r="A372" s="725" t="e">
        <v>#N/A</v>
      </c>
      <c r="B372" s="782" t="e">
        <v>#N/A</v>
      </c>
      <c r="C372" s="782" t="e">
        <v>#N/A</v>
      </c>
      <c r="D372" s="786" t="e">
        <v>#N/A</v>
      </c>
      <c r="E372" s="787" t="e">
        <v>#N/A</v>
      </c>
      <c r="F372" s="619" t="s">
        <v>440</v>
      </c>
      <c r="G372" s="598" t="s">
        <v>441</v>
      </c>
      <c r="H372" s="699" t="e">
        <v>#N/A</v>
      </c>
      <c r="I372" s="768"/>
    </row>
    <row r="373" spans="1:9" s="7" customFormat="1" ht="17" customHeight="1">
      <c r="A373" s="725" t="e">
        <v>#N/A</v>
      </c>
      <c r="B373" s="782" t="e">
        <v>#N/A</v>
      </c>
      <c r="C373" s="782" t="e">
        <v>#N/A</v>
      </c>
      <c r="D373" s="786" t="e">
        <v>#N/A</v>
      </c>
      <c r="E373" s="787" t="e">
        <v>#N/A</v>
      </c>
      <c r="F373" s="619" t="s">
        <v>442</v>
      </c>
      <c r="G373" s="598" t="s">
        <v>443</v>
      </c>
      <c r="H373" s="699" t="e">
        <v>#N/A</v>
      </c>
      <c r="I373" s="768"/>
    </row>
    <row r="374" spans="1:9" s="7" customFormat="1" ht="17" customHeight="1">
      <c r="A374" s="725" t="e">
        <v>#N/A</v>
      </c>
      <c r="B374" s="782" t="e">
        <v>#N/A</v>
      </c>
      <c r="C374" s="782" t="e">
        <v>#N/A</v>
      </c>
      <c r="D374" s="786" t="e">
        <v>#N/A</v>
      </c>
      <c r="E374" s="787" t="e">
        <v>#N/A</v>
      </c>
      <c r="F374" s="619" t="s">
        <v>444</v>
      </c>
      <c r="G374" s="598" t="s">
        <v>445</v>
      </c>
      <c r="H374" s="699" t="e">
        <v>#N/A</v>
      </c>
      <c r="I374" s="768"/>
    </row>
    <row r="375" spans="1:9" s="7" customFormat="1" ht="17" customHeight="1">
      <c r="A375" s="725" t="e">
        <v>#N/A</v>
      </c>
      <c r="B375" s="782" t="e">
        <v>#N/A</v>
      </c>
      <c r="C375" s="782" t="e">
        <v>#N/A</v>
      </c>
      <c r="D375" s="786" t="e">
        <v>#N/A</v>
      </c>
      <c r="E375" s="787" t="e">
        <v>#N/A</v>
      </c>
      <c r="F375" s="619" t="s">
        <v>446</v>
      </c>
      <c r="G375" s="598" t="s">
        <v>447</v>
      </c>
      <c r="H375" s="699" t="e">
        <v>#N/A</v>
      </c>
      <c r="I375" s="768"/>
    </row>
    <row r="376" spans="1:9" s="7" customFormat="1" ht="17" customHeight="1">
      <c r="A376" s="725" t="e">
        <v>#N/A</v>
      </c>
      <c r="B376" s="782" t="e">
        <v>#N/A</v>
      </c>
      <c r="C376" s="782" t="e">
        <v>#N/A</v>
      </c>
      <c r="D376" s="786" t="e">
        <v>#N/A</v>
      </c>
      <c r="E376" s="787" t="e">
        <v>#N/A</v>
      </c>
      <c r="F376" s="619" t="s">
        <v>448</v>
      </c>
      <c r="G376" s="598" t="s">
        <v>449</v>
      </c>
      <c r="H376" s="699" t="e">
        <v>#N/A</v>
      </c>
      <c r="I376" s="768"/>
    </row>
    <row r="377" spans="1:9" s="7" customFormat="1" ht="17" customHeight="1">
      <c r="A377" s="725" t="e">
        <v>#N/A</v>
      </c>
      <c r="B377" s="782" t="e">
        <v>#N/A</v>
      </c>
      <c r="C377" s="782" t="e">
        <v>#N/A</v>
      </c>
      <c r="D377" s="786" t="e">
        <v>#N/A</v>
      </c>
      <c r="E377" s="787" t="e">
        <v>#N/A</v>
      </c>
      <c r="F377" s="619" t="s">
        <v>450</v>
      </c>
      <c r="G377" s="598" t="s">
        <v>451</v>
      </c>
      <c r="H377" s="699" t="e">
        <v>#N/A</v>
      </c>
      <c r="I377" s="768"/>
    </row>
    <row r="378" spans="1:9" s="7" customFormat="1" ht="17" customHeight="1">
      <c r="A378" s="725" t="e">
        <v>#N/A</v>
      </c>
      <c r="B378" s="782" t="e">
        <v>#N/A</v>
      </c>
      <c r="C378" s="782" t="e">
        <v>#N/A</v>
      </c>
      <c r="D378" s="786" t="e">
        <v>#N/A</v>
      </c>
      <c r="E378" s="787" t="e">
        <v>#N/A</v>
      </c>
      <c r="F378" s="619" t="s">
        <v>452</v>
      </c>
      <c r="G378" s="598" t="s">
        <v>453</v>
      </c>
      <c r="H378" s="699" t="e">
        <v>#N/A</v>
      </c>
      <c r="I378" s="768"/>
    </row>
    <row r="379" spans="1:9" s="7" customFormat="1" ht="17" customHeight="1">
      <c r="A379" s="725" t="e">
        <v>#N/A</v>
      </c>
      <c r="B379" s="782" t="e">
        <v>#N/A</v>
      </c>
      <c r="C379" s="782" t="e">
        <v>#N/A</v>
      </c>
      <c r="D379" s="786" t="e">
        <v>#N/A</v>
      </c>
      <c r="E379" s="787" t="e">
        <v>#N/A</v>
      </c>
      <c r="F379" s="619" t="s">
        <v>454</v>
      </c>
      <c r="G379" s="598" t="s">
        <v>455</v>
      </c>
      <c r="H379" s="699" t="e">
        <v>#N/A</v>
      </c>
      <c r="I379" s="768"/>
    </row>
    <row r="380" spans="1:9" s="7" customFormat="1" ht="17" customHeight="1">
      <c r="A380" s="725" t="e">
        <v>#N/A</v>
      </c>
      <c r="B380" s="782" t="e">
        <v>#N/A</v>
      </c>
      <c r="C380" s="782" t="e">
        <v>#N/A</v>
      </c>
      <c r="D380" s="786" t="e">
        <v>#N/A</v>
      </c>
      <c r="E380" s="787" t="e">
        <v>#N/A</v>
      </c>
      <c r="F380" s="619" t="s">
        <v>456</v>
      </c>
      <c r="G380" s="598" t="s">
        <v>457</v>
      </c>
      <c r="H380" s="699" t="e">
        <v>#N/A</v>
      </c>
      <c r="I380" s="768"/>
    </row>
    <row r="381" spans="1:9" s="7" customFormat="1" ht="17" customHeight="1">
      <c r="A381" s="725" t="e">
        <v>#N/A</v>
      </c>
      <c r="B381" s="782" t="e">
        <v>#N/A</v>
      </c>
      <c r="C381" s="782" t="e">
        <v>#N/A</v>
      </c>
      <c r="D381" s="786" t="e">
        <v>#N/A</v>
      </c>
      <c r="E381" s="787" t="e">
        <v>#N/A</v>
      </c>
      <c r="F381" s="619" t="s">
        <v>458</v>
      </c>
      <c r="G381" s="598" t="s">
        <v>459</v>
      </c>
      <c r="H381" s="699" t="e">
        <v>#N/A</v>
      </c>
      <c r="I381" s="768"/>
    </row>
    <row r="382" spans="1:9" s="7" customFormat="1" ht="17" customHeight="1">
      <c r="A382" s="725" t="e">
        <v>#N/A</v>
      </c>
      <c r="B382" s="782" t="e">
        <v>#N/A</v>
      </c>
      <c r="C382" s="782" t="e">
        <v>#N/A</v>
      </c>
      <c r="D382" s="786" t="e">
        <v>#N/A</v>
      </c>
      <c r="E382" s="787" t="e">
        <v>#N/A</v>
      </c>
      <c r="F382" s="619" t="s">
        <v>460</v>
      </c>
      <c r="G382" s="598" t="s">
        <v>461</v>
      </c>
      <c r="H382" s="699" t="e">
        <v>#N/A</v>
      </c>
      <c r="I382" s="768"/>
    </row>
    <row r="383" spans="1:9" s="7" customFormat="1" ht="17" customHeight="1">
      <c r="A383" s="725" t="e">
        <v>#N/A</v>
      </c>
      <c r="B383" s="782" t="e">
        <v>#N/A</v>
      </c>
      <c r="C383" s="782" t="e">
        <v>#N/A</v>
      </c>
      <c r="D383" s="786" t="e">
        <v>#N/A</v>
      </c>
      <c r="E383" s="787" t="e">
        <v>#N/A</v>
      </c>
      <c r="F383" s="619" t="s">
        <v>462</v>
      </c>
      <c r="G383" s="598" t="s">
        <v>463</v>
      </c>
      <c r="H383" s="699" t="e">
        <v>#N/A</v>
      </c>
      <c r="I383" s="768"/>
    </row>
    <row r="384" spans="1:9" s="7" customFormat="1" ht="17" customHeight="1">
      <c r="A384" s="725" t="e">
        <v>#N/A</v>
      </c>
      <c r="B384" s="782" t="e">
        <v>#N/A</v>
      </c>
      <c r="C384" s="782" t="e">
        <v>#N/A</v>
      </c>
      <c r="D384" s="786" t="e">
        <v>#N/A</v>
      </c>
      <c r="E384" s="787" t="e">
        <v>#N/A</v>
      </c>
      <c r="F384" s="619" t="s">
        <v>464</v>
      </c>
      <c r="G384" s="598" t="s">
        <v>465</v>
      </c>
      <c r="H384" s="699" t="e">
        <v>#N/A</v>
      </c>
      <c r="I384" s="768"/>
    </row>
    <row r="385" spans="1:9" s="7" customFormat="1" ht="17" customHeight="1">
      <c r="A385" s="725" t="e">
        <v>#N/A</v>
      </c>
      <c r="B385" s="782" t="e">
        <v>#N/A</v>
      </c>
      <c r="C385" s="782" t="e">
        <v>#N/A</v>
      </c>
      <c r="D385" s="786" t="e">
        <v>#N/A</v>
      </c>
      <c r="E385" s="787" t="e">
        <v>#N/A</v>
      </c>
      <c r="F385" s="619" t="s">
        <v>466</v>
      </c>
      <c r="G385" s="598" t="s">
        <v>467</v>
      </c>
      <c r="H385" s="699" t="e">
        <v>#N/A</v>
      </c>
      <c r="I385" s="768"/>
    </row>
    <row r="386" spans="1:9" s="7" customFormat="1" ht="17" customHeight="1">
      <c r="A386" s="725" t="e">
        <v>#N/A</v>
      </c>
      <c r="B386" s="782" t="e">
        <v>#N/A</v>
      </c>
      <c r="C386" s="782" t="e">
        <v>#N/A</v>
      </c>
      <c r="D386" s="786" t="e">
        <v>#N/A</v>
      </c>
      <c r="E386" s="787" t="e">
        <v>#N/A</v>
      </c>
      <c r="F386" s="619" t="s">
        <v>468</v>
      </c>
      <c r="G386" s="598" t="s">
        <v>469</v>
      </c>
      <c r="H386" s="699" t="e">
        <v>#N/A</v>
      </c>
      <c r="I386" s="768"/>
    </row>
    <row r="387" spans="1:9" s="7" customFormat="1" ht="17" customHeight="1">
      <c r="A387" s="725" t="e">
        <v>#N/A</v>
      </c>
      <c r="B387" s="782" t="e">
        <v>#N/A</v>
      </c>
      <c r="C387" s="782" t="e">
        <v>#N/A</v>
      </c>
      <c r="D387" s="786" t="e">
        <v>#N/A</v>
      </c>
      <c r="E387" s="787" t="e">
        <v>#N/A</v>
      </c>
      <c r="F387" s="619" t="s">
        <v>470</v>
      </c>
      <c r="G387" s="598" t="s">
        <v>471</v>
      </c>
      <c r="H387" s="699" t="e">
        <v>#N/A</v>
      </c>
      <c r="I387" s="768"/>
    </row>
    <row r="388" spans="1:9" s="7" customFormat="1" ht="17" customHeight="1">
      <c r="A388" s="725" t="e">
        <v>#N/A</v>
      </c>
      <c r="B388" s="782" t="e">
        <v>#N/A</v>
      </c>
      <c r="C388" s="782" t="e">
        <v>#N/A</v>
      </c>
      <c r="D388" s="786" t="e">
        <v>#N/A</v>
      </c>
      <c r="E388" s="787" t="e">
        <v>#N/A</v>
      </c>
      <c r="F388" s="619" t="s">
        <v>472</v>
      </c>
      <c r="G388" s="598" t="s">
        <v>473</v>
      </c>
      <c r="H388" s="699" t="e">
        <v>#N/A</v>
      </c>
      <c r="I388" s="768"/>
    </row>
    <row r="389" spans="1:9" s="7" customFormat="1" ht="17" customHeight="1">
      <c r="A389" s="725" t="e">
        <v>#N/A</v>
      </c>
      <c r="B389" s="782" t="e">
        <v>#N/A</v>
      </c>
      <c r="C389" s="782" t="e">
        <v>#N/A</v>
      </c>
      <c r="D389" s="786" t="e">
        <v>#N/A</v>
      </c>
      <c r="E389" s="787" t="e">
        <v>#N/A</v>
      </c>
      <c r="F389" s="619" t="s">
        <v>474</v>
      </c>
      <c r="G389" s="598" t="s">
        <v>475</v>
      </c>
      <c r="H389" s="699" t="e">
        <v>#N/A</v>
      </c>
      <c r="I389" s="768"/>
    </row>
    <row r="390" spans="1:9" s="7" customFormat="1" ht="17" customHeight="1">
      <c r="A390" s="725" t="e">
        <v>#N/A</v>
      </c>
      <c r="B390" s="782" t="e">
        <v>#N/A</v>
      </c>
      <c r="C390" s="782" t="e">
        <v>#N/A</v>
      </c>
      <c r="D390" s="786" t="e">
        <v>#N/A</v>
      </c>
      <c r="E390" s="787" t="e">
        <v>#N/A</v>
      </c>
      <c r="F390" s="619" t="s">
        <v>476</v>
      </c>
      <c r="G390" s="598" t="s">
        <v>477</v>
      </c>
      <c r="H390" s="699" t="e">
        <v>#N/A</v>
      </c>
      <c r="I390" s="768"/>
    </row>
    <row r="391" spans="1:9" s="7" customFormat="1" ht="17" customHeight="1">
      <c r="A391" s="725" t="e">
        <v>#N/A</v>
      </c>
      <c r="B391" s="782" t="e">
        <v>#N/A</v>
      </c>
      <c r="C391" s="782" t="e">
        <v>#N/A</v>
      </c>
      <c r="D391" s="786" t="e">
        <v>#N/A</v>
      </c>
      <c r="E391" s="787" t="e">
        <v>#N/A</v>
      </c>
      <c r="F391" s="619" t="s">
        <v>478</v>
      </c>
      <c r="G391" s="598" t="s">
        <v>479</v>
      </c>
      <c r="H391" s="699" t="e">
        <v>#N/A</v>
      </c>
      <c r="I391" s="768"/>
    </row>
    <row r="392" spans="1:9" s="7" customFormat="1" ht="17" customHeight="1">
      <c r="A392" s="725" t="e">
        <v>#N/A</v>
      </c>
      <c r="B392" s="782" t="e">
        <v>#N/A</v>
      </c>
      <c r="C392" s="782" t="e">
        <v>#N/A</v>
      </c>
      <c r="D392" s="786" t="e">
        <v>#N/A</v>
      </c>
      <c r="E392" s="787" t="e">
        <v>#N/A</v>
      </c>
      <c r="F392" s="619" t="s">
        <v>480</v>
      </c>
      <c r="G392" s="598" t="s">
        <v>481</v>
      </c>
      <c r="H392" s="699" t="e">
        <v>#N/A</v>
      </c>
      <c r="I392" s="768"/>
    </row>
    <row r="393" spans="1:9" s="7" customFormat="1" ht="17" customHeight="1">
      <c r="A393" s="725" t="e">
        <v>#N/A</v>
      </c>
      <c r="B393" s="782" t="e">
        <v>#N/A</v>
      </c>
      <c r="C393" s="782" t="e">
        <v>#N/A</v>
      </c>
      <c r="D393" s="786" t="e">
        <v>#N/A</v>
      </c>
      <c r="E393" s="787" t="e">
        <v>#N/A</v>
      </c>
      <c r="F393" s="619" t="s">
        <v>482</v>
      </c>
      <c r="G393" s="598" t="s">
        <v>483</v>
      </c>
      <c r="H393" s="699" t="e">
        <v>#N/A</v>
      </c>
      <c r="I393" s="768"/>
    </row>
    <row r="394" spans="1:9" s="7" customFormat="1" ht="17" customHeight="1">
      <c r="A394" s="725" t="e">
        <v>#N/A</v>
      </c>
      <c r="B394" s="782" t="e">
        <v>#N/A</v>
      </c>
      <c r="C394" s="782" t="e">
        <v>#N/A</v>
      </c>
      <c r="D394" s="786" t="e">
        <v>#N/A</v>
      </c>
      <c r="E394" s="787" t="e">
        <v>#N/A</v>
      </c>
      <c r="F394" s="619" t="s">
        <v>484</v>
      </c>
      <c r="G394" s="598" t="s">
        <v>485</v>
      </c>
      <c r="H394" s="699" t="e">
        <v>#N/A</v>
      </c>
      <c r="I394" s="768"/>
    </row>
    <row r="395" spans="1:9" s="7" customFormat="1" ht="17" customHeight="1">
      <c r="A395" s="725" t="e">
        <v>#N/A</v>
      </c>
      <c r="B395" s="782" t="e">
        <v>#N/A</v>
      </c>
      <c r="C395" s="782" t="e">
        <v>#N/A</v>
      </c>
      <c r="D395" s="786" t="e">
        <v>#N/A</v>
      </c>
      <c r="E395" s="787" t="e">
        <v>#N/A</v>
      </c>
      <c r="F395" s="619" t="s">
        <v>486</v>
      </c>
      <c r="G395" s="598" t="s">
        <v>487</v>
      </c>
      <c r="H395" s="699" t="e">
        <v>#N/A</v>
      </c>
      <c r="I395" s="768"/>
    </row>
    <row r="396" spans="1:9" s="7" customFormat="1" ht="17" customHeight="1">
      <c r="A396" s="725" t="e">
        <v>#N/A</v>
      </c>
      <c r="B396" s="782" t="e">
        <v>#N/A</v>
      </c>
      <c r="C396" s="782" t="e">
        <v>#N/A</v>
      </c>
      <c r="D396" s="786" t="e">
        <v>#N/A</v>
      </c>
      <c r="E396" s="787" t="e">
        <v>#N/A</v>
      </c>
      <c r="F396" s="619" t="s">
        <v>488</v>
      </c>
      <c r="G396" s="598" t="s">
        <v>489</v>
      </c>
      <c r="H396" s="699" t="e">
        <v>#N/A</v>
      </c>
      <c r="I396" s="768"/>
    </row>
    <row r="397" spans="1:9" s="7" customFormat="1" ht="17" customHeight="1">
      <c r="A397" s="725" t="e">
        <v>#N/A</v>
      </c>
      <c r="B397" s="782" t="e">
        <v>#N/A</v>
      </c>
      <c r="C397" s="782" t="e">
        <v>#N/A</v>
      </c>
      <c r="D397" s="786" t="e">
        <v>#N/A</v>
      </c>
      <c r="E397" s="787" t="e">
        <v>#N/A</v>
      </c>
      <c r="F397" s="619" t="s">
        <v>490</v>
      </c>
      <c r="G397" s="598" t="s">
        <v>491</v>
      </c>
      <c r="H397" s="699" t="e">
        <v>#N/A</v>
      </c>
      <c r="I397" s="768"/>
    </row>
    <row r="398" spans="1:9" s="7" customFormat="1" ht="17" customHeight="1">
      <c r="A398" s="725" t="e">
        <v>#N/A</v>
      </c>
      <c r="B398" s="782" t="e">
        <v>#N/A</v>
      </c>
      <c r="C398" s="782" t="e">
        <v>#N/A</v>
      </c>
      <c r="D398" s="786" t="e">
        <v>#N/A</v>
      </c>
      <c r="E398" s="787" t="e">
        <v>#N/A</v>
      </c>
      <c r="F398" s="619" t="s">
        <v>492</v>
      </c>
      <c r="G398" s="598" t="s">
        <v>493</v>
      </c>
      <c r="H398" s="699" t="e">
        <v>#N/A</v>
      </c>
      <c r="I398" s="768"/>
    </row>
    <row r="399" spans="1:9" s="7" customFormat="1" ht="17" customHeight="1">
      <c r="A399" s="725" t="e">
        <v>#N/A</v>
      </c>
      <c r="B399" s="782" t="e">
        <v>#N/A</v>
      </c>
      <c r="C399" s="782" t="e">
        <v>#N/A</v>
      </c>
      <c r="D399" s="786" t="e">
        <v>#N/A</v>
      </c>
      <c r="E399" s="787" t="e">
        <v>#N/A</v>
      </c>
      <c r="F399" s="619" t="s">
        <v>494</v>
      </c>
      <c r="G399" s="598" t="s">
        <v>495</v>
      </c>
      <c r="H399" s="699" t="e">
        <v>#N/A</v>
      </c>
      <c r="I399" s="768"/>
    </row>
    <row r="400" spans="1:9" s="7" customFormat="1" ht="17" customHeight="1">
      <c r="A400" s="725" t="e">
        <v>#N/A</v>
      </c>
      <c r="B400" s="782" t="e">
        <v>#N/A</v>
      </c>
      <c r="C400" s="782" t="e">
        <v>#N/A</v>
      </c>
      <c r="D400" s="786" t="e">
        <v>#N/A</v>
      </c>
      <c r="E400" s="787" t="e">
        <v>#N/A</v>
      </c>
      <c r="F400" s="619" t="s">
        <v>496</v>
      </c>
      <c r="G400" s="598" t="s">
        <v>497</v>
      </c>
      <c r="H400" s="699" t="e">
        <v>#N/A</v>
      </c>
      <c r="I400" s="768"/>
    </row>
    <row r="401" spans="1:9" s="7" customFormat="1" ht="17" customHeight="1">
      <c r="A401" s="725" t="e">
        <v>#N/A</v>
      </c>
      <c r="B401" s="782" t="e">
        <v>#N/A</v>
      </c>
      <c r="C401" s="782" t="e">
        <v>#N/A</v>
      </c>
      <c r="D401" s="786" t="e">
        <v>#N/A</v>
      </c>
      <c r="E401" s="787" t="e">
        <v>#N/A</v>
      </c>
      <c r="F401" s="619" t="s">
        <v>498</v>
      </c>
      <c r="G401" s="598" t="s">
        <v>499</v>
      </c>
      <c r="H401" s="699" t="e">
        <v>#N/A</v>
      </c>
      <c r="I401" s="768"/>
    </row>
    <row r="402" spans="1:9" s="7" customFormat="1" ht="17" customHeight="1">
      <c r="A402" s="725" t="e">
        <v>#N/A</v>
      </c>
      <c r="B402" s="782" t="e">
        <v>#N/A</v>
      </c>
      <c r="C402" s="782" t="e">
        <v>#N/A</v>
      </c>
      <c r="D402" s="786" t="e">
        <v>#N/A</v>
      </c>
      <c r="E402" s="787" t="e">
        <v>#N/A</v>
      </c>
      <c r="F402" s="619" t="s">
        <v>500</v>
      </c>
      <c r="G402" s="598" t="s">
        <v>501</v>
      </c>
      <c r="H402" s="699" t="e">
        <v>#N/A</v>
      </c>
      <c r="I402" s="768"/>
    </row>
    <row r="403" spans="1:9" s="7" customFormat="1" ht="17" customHeight="1">
      <c r="A403" s="725" t="e">
        <v>#N/A</v>
      </c>
      <c r="B403" s="782" t="e">
        <v>#N/A</v>
      </c>
      <c r="C403" s="782" t="e">
        <v>#N/A</v>
      </c>
      <c r="D403" s="786" t="e">
        <v>#N/A</v>
      </c>
      <c r="E403" s="787" t="e">
        <v>#N/A</v>
      </c>
      <c r="F403" s="619" t="s">
        <v>502</v>
      </c>
      <c r="G403" s="598" t="s">
        <v>503</v>
      </c>
      <c r="H403" s="699" t="e">
        <v>#N/A</v>
      </c>
      <c r="I403" s="768"/>
    </row>
    <row r="404" spans="1:9" s="7" customFormat="1" ht="17" customHeight="1">
      <c r="A404" s="725" t="e">
        <v>#N/A</v>
      </c>
      <c r="B404" s="782" t="e">
        <v>#N/A</v>
      </c>
      <c r="C404" s="782" t="e">
        <v>#N/A</v>
      </c>
      <c r="D404" s="786" t="e">
        <v>#N/A</v>
      </c>
      <c r="E404" s="787" t="e">
        <v>#N/A</v>
      </c>
      <c r="F404" s="619" t="s">
        <v>504</v>
      </c>
      <c r="G404" s="598" t="s">
        <v>505</v>
      </c>
      <c r="H404" s="699" t="e">
        <v>#N/A</v>
      </c>
      <c r="I404" s="768"/>
    </row>
    <row r="405" spans="1:9" s="7" customFormat="1" ht="17" customHeight="1">
      <c r="A405" s="725" t="e">
        <v>#N/A</v>
      </c>
      <c r="B405" s="782" t="e">
        <v>#N/A</v>
      </c>
      <c r="C405" s="782" t="e">
        <v>#N/A</v>
      </c>
      <c r="D405" s="786" t="e">
        <v>#N/A</v>
      </c>
      <c r="E405" s="787" t="e">
        <v>#N/A</v>
      </c>
      <c r="F405" s="619" t="s">
        <v>506</v>
      </c>
      <c r="G405" s="598" t="s">
        <v>507</v>
      </c>
      <c r="H405" s="699" t="e">
        <v>#N/A</v>
      </c>
      <c r="I405" s="768"/>
    </row>
    <row r="406" spans="1:9" s="7" customFormat="1" ht="17" customHeight="1">
      <c r="A406" s="725" t="e">
        <v>#N/A</v>
      </c>
      <c r="B406" s="782" t="e">
        <v>#N/A</v>
      </c>
      <c r="C406" s="782" t="e">
        <v>#N/A</v>
      </c>
      <c r="D406" s="786" t="e">
        <v>#N/A</v>
      </c>
      <c r="E406" s="787" t="e">
        <v>#N/A</v>
      </c>
      <c r="F406" s="619" t="s">
        <v>508</v>
      </c>
      <c r="G406" s="598" t="s">
        <v>509</v>
      </c>
      <c r="H406" s="699" t="e">
        <v>#N/A</v>
      </c>
      <c r="I406" s="768"/>
    </row>
    <row r="407" spans="1:9" s="7" customFormat="1" ht="17" customHeight="1">
      <c r="A407" s="725" t="e">
        <v>#N/A</v>
      </c>
      <c r="B407" s="782" t="e">
        <v>#N/A</v>
      </c>
      <c r="C407" s="782" t="e">
        <v>#N/A</v>
      </c>
      <c r="D407" s="786" t="e">
        <v>#N/A</v>
      </c>
      <c r="E407" s="787" t="e">
        <v>#N/A</v>
      </c>
      <c r="F407" s="619" t="s">
        <v>510</v>
      </c>
      <c r="G407" s="598" t="s">
        <v>511</v>
      </c>
      <c r="H407" s="699" t="e">
        <v>#N/A</v>
      </c>
      <c r="I407" s="768"/>
    </row>
    <row r="408" spans="1:9" s="7" customFormat="1" ht="17" customHeight="1">
      <c r="A408" s="725" t="e">
        <v>#N/A</v>
      </c>
      <c r="B408" s="782" t="e">
        <v>#N/A</v>
      </c>
      <c r="C408" s="782" t="e">
        <v>#N/A</v>
      </c>
      <c r="D408" s="786" t="e">
        <v>#N/A</v>
      </c>
      <c r="E408" s="787" t="e">
        <v>#N/A</v>
      </c>
      <c r="F408" s="619" t="s">
        <v>512</v>
      </c>
      <c r="G408" s="598" t="s">
        <v>513</v>
      </c>
      <c r="H408" s="699" t="e">
        <v>#N/A</v>
      </c>
      <c r="I408" s="768"/>
    </row>
    <row r="409" spans="1:9" s="7" customFormat="1" ht="17" customHeight="1">
      <c r="A409" s="725" t="e">
        <v>#N/A</v>
      </c>
      <c r="B409" s="782" t="e">
        <v>#N/A</v>
      </c>
      <c r="C409" s="782" t="e">
        <v>#N/A</v>
      </c>
      <c r="D409" s="786" t="e">
        <v>#N/A</v>
      </c>
      <c r="E409" s="787" t="e">
        <v>#N/A</v>
      </c>
      <c r="F409" s="619" t="s">
        <v>514</v>
      </c>
      <c r="G409" s="598" t="s">
        <v>515</v>
      </c>
      <c r="H409" s="699" t="e">
        <v>#N/A</v>
      </c>
      <c r="I409" s="768"/>
    </row>
    <row r="410" spans="1:9" s="7" customFormat="1" ht="17" customHeight="1">
      <c r="A410" s="725" t="e">
        <v>#N/A</v>
      </c>
      <c r="B410" s="782" t="e">
        <v>#N/A</v>
      </c>
      <c r="C410" s="782" t="e">
        <v>#N/A</v>
      </c>
      <c r="D410" s="786" t="e">
        <v>#N/A</v>
      </c>
      <c r="E410" s="787" t="e">
        <v>#N/A</v>
      </c>
      <c r="F410" s="619" t="s">
        <v>516</v>
      </c>
      <c r="G410" s="598" t="s">
        <v>517</v>
      </c>
      <c r="H410" s="699" t="e">
        <v>#N/A</v>
      </c>
      <c r="I410" s="768"/>
    </row>
    <row r="411" spans="1:9" s="7" customFormat="1" ht="17" customHeight="1">
      <c r="A411" s="725" t="e">
        <v>#N/A</v>
      </c>
      <c r="B411" s="782" t="e">
        <v>#N/A</v>
      </c>
      <c r="C411" s="782" t="e">
        <v>#N/A</v>
      </c>
      <c r="D411" s="786" t="e">
        <v>#N/A</v>
      </c>
      <c r="E411" s="787" t="e">
        <v>#N/A</v>
      </c>
      <c r="F411" s="619" t="s">
        <v>518</v>
      </c>
      <c r="G411" s="598" t="s">
        <v>519</v>
      </c>
      <c r="H411" s="699" t="e">
        <v>#N/A</v>
      </c>
      <c r="I411" s="768"/>
    </row>
    <row r="412" spans="1:9" s="7" customFormat="1" ht="17" customHeight="1">
      <c r="A412" s="725" t="e">
        <v>#N/A</v>
      </c>
      <c r="B412" s="782" t="e">
        <v>#N/A</v>
      </c>
      <c r="C412" s="782" t="e">
        <v>#N/A</v>
      </c>
      <c r="D412" s="786" t="e">
        <v>#N/A</v>
      </c>
      <c r="E412" s="787" t="e">
        <v>#N/A</v>
      </c>
      <c r="F412" s="619" t="s">
        <v>520</v>
      </c>
      <c r="G412" s="598" t="s">
        <v>521</v>
      </c>
      <c r="H412" s="699" t="e">
        <v>#N/A</v>
      </c>
      <c r="I412" s="768"/>
    </row>
    <row r="413" spans="1:9" s="7" customFormat="1" ht="17" customHeight="1">
      <c r="A413" s="725" t="e">
        <v>#N/A</v>
      </c>
      <c r="B413" s="782" t="e">
        <v>#N/A</v>
      </c>
      <c r="C413" s="782" t="e">
        <v>#N/A</v>
      </c>
      <c r="D413" s="786" t="e">
        <v>#N/A</v>
      </c>
      <c r="E413" s="787" t="e">
        <v>#N/A</v>
      </c>
      <c r="F413" s="619" t="s">
        <v>522</v>
      </c>
      <c r="G413" s="598" t="s">
        <v>2415</v>
      </c>
      <c r="H413" s="699" t="e">
        <v>#N/A</v>
      </c>
      <c r="I413" s="768"/>
    </row>
    <row r="414" spans="1:9" s="7" customFormat="1" ht="17" customHeight="1">
      <c r="A414" s="725" t="e">
        <v>#N/A</v>
      </c>
      <c r="B414" s="782" t="e">
        <v>#N/A</v>
      </c>
      <c r="C414" s="782" t="e">
        <v>#N/A</v>
      </c>
      <c r="D414" s="786" t="e">
        <v>#N/A</v>
      </c>
      <c r="E414" s="787" t="e">
        <v>#N/A</v>
      </c>
      <c r="F414" s="619" t="s">
        <v>523</v>
      </c>
      <c r="G414" s="598" t="s">
        <v>524</v>
      </c>
      <c r="H414" s="699" t="e">
        <v>#N/A</v>
      </c>
      <c r="I414" s="768"/>
    </row>
    <row r="415" spans="1:9" s="7" customFormat="1" ht="17" customHeight="1">
      <c r="A415" s="725" t="e">
        <v>#N/A</v>
      </c>
      <c r="B415" s="782" t="e">
        <v>#N/A</v>
      </c>
      <c r="C415" s="782" t="e">
        <v>#N/A</v>
      </c>
      <c r="D415" s="786" t="e">
        <v>#N/A</v>
      </c>
      <c r="E415" s="787" t="e">
        <v>#N/A</v>
      </c>
      <c r="F415" s="619" t="s">
        <v>525</v>
      </c>
      <c r="G415" s="598" t="s">
        <v>526</v>
      </c>
      <c r="H415" s="699" t="e">
        <v>#N/A</v>
      </c>
      <c r="I415" s="768"/>
    </row>
    <row r="416" spans="1:9" s="7" customFormat="1" ht="17" customHeight="1">
      <c r="A416" s="725" t="e">
        <v>#N/A</v>
      </c>
      <c r="B416" s="782" t="e">
        <v>#N/A</v>
      </c>
      <c r="C416" s="782" t="e">
        <v>#N/A</v>
      </c>
      <c r="D416" s="786" t="e">
        <v>#N/A</v>
      </c>
      <c r="E416" s="787" t="e">
        <v>#N/A</v>
      </c>
      <c r="F416" s="619" t="s">
        <v>527</v>
      </c>
      <c r="G416" s="598" t="s">
        <v>528</v>
      </c>
      <c r="H416" s="699" t="e">
        <v>#N/A</v>
      </c>
      <c r="I416" s="768"/>
    </row>
    <row r="417" spans="1:9" s="7" customFormat="1" ht="17" customHeight="1">
      <c r="A417" s="725" t="e">
        <v>#N/A</v>
      </c>
      <c r="B417" s="782" t="e">
        <v>#N/A</v>
      </c>
      <c r="C417" s="782" t="e">
        <v>#N/A</v>
      </c>
      <c r="D417" s="786" t="e">
        <v>#N/A</v>
      </c>
      <c r="E417" s="787" t="e">
        <v>#N/A</v>
      </c>
      <c r="F417" s="619" t="s">
        <v>529</v>
      </c>
      <c r="G417" s="598" t="s">
        <v>530</v>
      </c>
      <c r="H417" s="699" t="e">
        <v>#N/A</v>
      </c>
      <c r="I417" s="768"/>
    </row>
    <row r="418" spans="1:9" s="7" customFormat="1" ht="17" customHeight="1">
      <c r="A418" s="725" t="e">
        <v>#N/A</v>
      </c>
      <c r="B418" s="782" t="e">
        <v>#N/A</v>
      </c>
      <c r="C418" s="782" t="e">
        <v>#N/A</v>
      </c>
      <c r="D418" s="786" t="e">
        <v>#N/A</v>
      </c>
      <c r="E418" s="787" t="e">
        <v>#N/A</v>
      </c>
      <c r="F418" s="619" t="s">
        <v>531</v>
      </c>
      <c r="G418" s="598" t="s">
        <v>532</v>
      </c>
      <c r="H418" s="699" t="e">
        <v>#N/A</v>
      </c>
      <c r="I418" s="768"/>
    </row>
    <row r="419" spans="1:9" s="7" customFormat="1" ht="17" customHeight="1">
      <c r="A419" s="725" t="e">
        <v>#N/A</v>
      </c>
      <c r="B419" s="782" t="e">
        <v>#N/A</v>
      </c>
      <c r="C419" s="782" t="e">
        <v>#N/A</v>
      </c>
      <c r="D419" s="786" t="e">
        <v>#N/A</v>
      </c>
      <c r="E419" s="787" t="e">
        <v>#N/A</v>
      </c>
      <c r="F419" s="619" t="s">
        <v>533</v>
      </c>
      <c r="G419" s="598" t="s">
        <v>534</v>
      </c>
      <c r="H419" s="699" t="e">
        <v>#N/A</v>
      </c>
      <c r="I419" s="768"/>
    </row>
    <row r="420" spans="1:9" s="7" customFormat="1" ht="17" customHeight="1">
      <c r="A420" s="725" t="e">
        <v>#N/A</v>
      </c>
      <c r="B420" s="782" t="e">
        <v>#N/A</v>
      </c>
      <c r="C420" s="782" t="e">
        <v>#N/A</v>
      </c>
      <c r="D420" s="786" t="e">
        <v>#N/A</v>
      </c>
      <c r="E420" s="787" t="e">
        <v>#N/A</v>
      </c>
      <c r="F420" s="619" t="s">
        <v>535</v>
      </c>
      <c r="G420" s="598" t="s">
        <v>536</v>
      </c>
      <c r="H420" s="699" t="e">
        <v>#N/A</v>
      </c>
      <c r="I420" s="768"/>
    </row>
    <row r="421" spans="1:9" s="7" customFormat="1" ht="17" customHeight="1">
      <c r="A421" s="725" t="e">
        <v>#N/A</v>
      </c>
      <c r="B421" s="782" t="e">
        <v>#N/A</v>
      </c>
      <c r="C421" s="782" t="e">
        <v>#N/A</v>
      </c>
      <c r="D421" s="786" t="e">
        <v>#N/A</v>
      </c>
      <c r="E421" s="787" t="e">
        <v>#N/A</v>
      </c>
      <c r="F421" s="619" t="s">
        <v>537</v>
      </c>
      <c r="G421" s="598" t="s">
        <v>538</v>
      </c>
      <c r="H421" s="699" t="e">
        <v>#N/A</v>
      </c>
      <c r="I421" s="768"/>
    </row>
    <row r="422" spans="1:9" s="7" customFormat="1" ht="17" customHeight="1">
      <c r="A422" s="725" t="e">
        <v>#N/A</v>
      </c>
      <c r="B422" s="782" t="e">
        <v>#N/A</v>
      </c>
      <c r="C422" s="782" t="e">
        <v>#N/A</v>
      </c>
      <c r="D422" s="786" t="e">
        <v>#N/A</v>
      </c>
      <c r="E422" s="787" t="e">
        <v>#N/A</v>
      </c>
      <c r="F422" s="619" t="s">
        <v>539</v>
      </c>
      <c r="G422" s="598" t="s">
        <v>540</v>
      </c>
      <c r="H422" s="699" t="e">
        <v>#N/A</v>
      </c>
      <c r="I422" s="768"/>
    </row>
    <row r="423" spans="1:9" s="7" customFormat="1" ht="17" customHeight="1">
      <c r="A423" s="725" t="e">
        <v>#N/A</v>
      </c>
      <c r="B423" s="782" t="e">
        <v>#N/A</v>
      </c>
      <c r="C423" s="782" t="e">
        <v>#N/A</v>
      </c>
      <c r="D423" s="786" t="e">
        <v>#N/A</v>
      </c>
      <c r="E423" s="787" t="e">
        <v>#N/A</v>
      </c>
      <c r="F423" s="619" t="s">
        <v>541</v>
      </c>
      <c r="G423" s="598" t="s">
        <v>542</v>
      </c>
      <c r="H423" s="699" t="e">
        <v>#N/A</v>
      </c>
      <c r="I423" s="768"/>
    </row>
    <row r="424" spans="1:9" s="7" customFormat="1" ht="17" customHeight="1">
      <c r="A424" s="725" t="e">
        <v>#N/A</v>
      </c>
      <c r="B424" s="782" t="e">
        <v>#N/A</v>
      </c>
      <c r="C424" s="782" t="e">
        <v>#N/A</v>
      </c>
      <c r="D424" s="786" t="e">
        <v>#N/A</v>
      </c>
      <c r="E424" s="787" t="e">
        <v>#N/A</v>
      </c>
      <c r="F424" s="619" t="s">
        <v>543</v>
      </c>
      <c r="G424" s="598" t="s">
        <v>544</v>
      </c>
      <c r="H424" s="699" t="e">
        <v>#N/A</v>
      </c>
      <c r="I424" s="768"/>
    </row>
    <row r="425" spans="1:9" s="7" customFormat="1" ht="17" customHeight="1">
      <c r="A425" s="725" t="e">
        <v>#N/A</v>
      </c>
      <c r="B425" s="782" t="e">
        <v>#N/A</v>
      </c>
      <c r="C425" s="782" t="e">
        <v>#N/A</v>
      </c>
      <c r="D425" s="786" t="e">
        <v>#N/A</v>
      </c>
      <c r="E425" s="787" t="e">
        <v>#N/A</v>
      </c>
      <c r="F425" s="619" t="s">
        <v>545</v>
      </c>
      <c r="G425" s="598" t="s">
        <v>546</v>
      </c>
      <c r="H425" s="699" t="e">
        <v>#N/A</v>
      </c>
      <c r="I425" s="768"/>
    </row>
    <row r="426" spans="1:9" s="7" customFormat="1" ht="17" customHeight="1">
      <c r="A426" s="725" t="e">
        <v>#N/A</v>
      </c>
      <c r="B426" s="782" t="e">
        <v>#N/A</v>
      </c>
      <c r="C426" s="782" t="e">
        <v>#N/A</v>
      </c>
      <c r="D426" s="786" t="e">
        <v>#N/A</v>
      </c>
      <c r="E426" s="787" t="e">
        <v>#N/A</v>
      </c>
      <c r="F426" s="619" t="s">
        <v>547</v>
      </c>
      <c r="G426" s="598" t="s">
        <v>548</v>
      </c>
      <c r="H426" s="699" t="e">
        <v>#N/A</v>
      </c>
      <c r="I426" s="768"/>
    </row>
    <row r="427" spans="1:9" s="7" customFormat="1" ht="17" customHeight="1">
      <c r="A427" s="725" t="e">
        <v>#N/A</v>
      </c>
      <c r="B427" s="782" t="e">
        <v>#N/A</v>
      </c>
      <c r="C427" s="782" t="e">
        <v>#N/A</v>
      </c>
      <c r="D427" s="786" t="e">
        <v>#N/A</v>
      </c>
      <c r="E427" s="787" t="e">
        <v>#N/A</v>
      </c>
      <c r="F427" s="619" t="s">
        <v>549</v>
      </c>
      <c r="G427" s="598" t="s">
        <v>550</v>
      </c>
      <c r="H427" s="699" t="e">
        <v>#N/A</v>
      </c>
      <c r="I427" s="768"/>
    </row>
    <row r="428" spans="1:9" s="7" customFormat="1" ht="17" customHeight="1">
      <c r="A428" s="725" t="e">
        <v>#N/A</v>
      </c>
      <c r="B428" s="782" t="e">
        <v>#N/A</v>
      </c>
      <c r="C428" s="782" t="e">
        <v>#N/A</v>
      </c>
      <c r="D428" s="786" t="e">
        <v>#N/A</v>
      </c>
      <c r="E428" s="787" t="e">
        <v>#N/A</v>
      </c>
      <c r="F428" s="619" t="s">
        <v>551</v>
      </c>
      <c r="G428" s="598" t="s">
        <v>552</v>
      </c>
      <c r="H428" s="699" t="e">
        <v>#N/A</v>
      </c>
      <c r="I428" s="768"/>
    </row>
    <row r="429" spans="1:9" s="7" customFormat="1" ht="17" customHeight="1">
      <c r="A429" s="725" t="e">
        <v>#N/A</v>
      </c>
      <c r="B429" s="782" t="e">
        <v>#N/A</v>
      </c>
      <c r="C429" s="782" t="e">
        <v>#N/A</v>
      </c>
      <c r="D429" s="786" t="e">
        <v>#N/A</v>
      </c>
      <c r="E429" s="787" t="e">
        <v>#N/A</v>
      </c>
      <c r="F429" s="619" t="s">
        <v>553</v>
      </c>
      <c r="G429" s="598" t="s">
        <v>554</v>
      </c>
      <c r="H429" s="699" t="e">
        <v>#N/A</v>
      </c>
      <c r="I429" s="768"/>
    </row>
    <row r="430" spans="1:9" s="7" customFormat="1" ht="17" customHeight="1">
      <c r="A430" s="725" t="e">
        <v>#N/A</v>
      </c>
      <c r="B430" s="782" t="e">
        <v>#N/A</v>
      </c>
      <c r="C430" s="782" t="e">
        <v>#N/A</v>
      </c>
      <c r="D430" s="786" t="e">
        <v>#N/A</v>
      </c>
      <c r="E430" s="787" t="e">
        <v>#N/A</v>
      </c>
      <c r="F430" s="619" t="s">
        <v>600</v>
      </c>
      <c r="G430" s="598" t="s">
        <v>555</v>
      </c>
      <c r="H430" s="699" t="e">
        <v>#N/A</v>
      </c>
      <c r="I430" s="768"/>
    </row>
    <row r="431" spans="1:9" s="7" customFormat="1" ht="17" customHeight="1">
      <c r="A431" s="725" t="e">
        <v>#N/A</v>
      </c>
      <c r="B431" s="782" t="e">
        <v>#N/A</v>
      </c>
      <c r="C431" s="782" t="e">
        <v>#N/A</v>
      </c>
      <c r="D431" s="786" t="e">
        <v>#N/A</v>
      </c>
      <c r="E431" s="787" t="e">
        <v>#N/A</v>
      </c>
      <c r="F431" s="619" t="s">
        <v>556</v>
      </c>
      <c r="G431" s="598" t="s">
        <v>557</v>
      </c>
      <c r="H431" s="699" t="e">
        <v>#N/A</v>
      </c>
      <c r="I431" s="768"/>
    </row>
    <row r="432" spans="1:9" s="7" customFormat="1" ht="17" customHeight="1">
      <c r="A432" s="725" t="e">
        <v>#N/A</v>
      </c>
      <c r="B432" s="782" t="e">
        <v>#N/A</v>
      </c>
      <c r="C432" s="782" t="e">
        <v>#N/A</v>
      </c>
      <c r="D432" s="786" t="e">
        <v>#N/A</v>
      </c>
      <c r="E432" s="787" t="e">
        <v>#N/A</v>
      </c>
      <c r="F432" s="619" t="s">
        <v>558</v>
      </c>
      <c r="G432" s="598" t="s">
        <v>559</v>
      </c>
      <c r="H432" s="699" t="e">
        <v>#N/A</v>
      </c>
      <c r="I432" s="768"/>
    </row>
    <row r="433" spans="1:9" s="7" customFormat="1" ht="17" customHeight="1">
      <c r="A433" s="725" t="e">
        <v>#N/A</v>
      </c>
      <c r="B433" s="782" t="e">
        <v>#N/A</v>
      </c>
      <c r="C433" s="782" t="e">
        <v>#N/A</v>
      </c>
      <c r="D433" s="775" t="e">
        <v>#N/A</v>
      </c>
      <c r="E433" s="777" t="e">
        <v>#N/A</v>
      </c>
      <c r="F433" s="619" t="s">
        <v>560</v>
      </c>
      <c r="G433" s="598" t="s">
        <v>561</v>
      </c>
      <c r="H433" s="699" t="e">
        <v>#N/A</v>
      </c>
      <c r="I433" s="768"/>
    </row>
    <row r="434" spans="1:9" s="7" customFormat="1" ht="17" customHeight="1">
      <c r="A434" s="725" t="e">
        <v>#N/A</v>
      </c>
      <c r="B434" s="782" t="e">
        <v>#N/A</v>
      </c>
      <c r="C434" s="782" t="e">
        <v>#N/A</v>
      </c>
      <c r="D434" s="775" t="e">
        <v>#N/A</v>
      </c>
      <c r="E434" s="777" t="e">
        <v>#N/A</v>
      </c>
      <c r="F434" s="35" t="s">
        <v>562</v>
      </c>
      <c r="G434" s="598" t="s">
        <v>563</v>
      </c>
      <c r="H434" s="699" t="e">
        <v>#N/A</v>
      </c>
      <c r="I434" s="768"/>
    </row>
    <row r="435" spans="1:9" s="7" customFormat="1" ht="17" customHeight="1">
      <c r="A435" s="725" t="e">
        <v>#N/A</v>
      </c>
      <c r="B435" s="782" t="e">
        <v>#N/A</v>
      </c>
      <c r="C435" s="782" t="e">
        <v>#N/A</v>
      </c>
      <c r="D435" s="775" t="e">
        <v>#N/A</v>
      </c>
      <c r="E435" s="777" t="e">
        <v>#N/A</v>
      </c>
      <c r="F435" s="35" t="s">
        <v>564</v>
      </c>
      <c r="G435" s="598" t="s">
        <v>565</v>
      </c>
      <c r="H435" s="699" t="e">
        <v>#N/A</v>
      </c>
      <c r="I435" s="768"/>
    </row>
    <row r="436" spans="1:9" s="7" customFormat="1" ht="17" customHeight="1">
      <c r="A436" s="725" t="e">
        <v>#N/A</v>
      </c>
      <c r="B436" s="782" t="e">
        <v>#N/A</v>
      </c>
      <c r="C436" s="782" t="e">
        <v>#N/A</v>
      </c>
      <c r="D436" s="775" t="e">
        <v>#N/A</v>
      </c>
      <c r="E436" s="777" t="e">
        <v>#N/A</v>
      </c>
      <c r="F436" s="35" t="s">
        <v>566</v>
      </c>
      <c r="G436" s="598" t="s">
        <v>567</v>
      </c>
      <c r="H436" s="699" t="e">
        <v>#N/A</v>
      </c>
      <c r="I436" s="768"/>
    </row>
    <row r="437" spans="1:9" s="7" customFormat="1" ht="17" customHeight="1">
      <c r="A437" s="725" t="e">
        <v>#N/A</v>
      </c>
      <c r="B437" s="782" t="e">
        <v>#N/A</v>
      </c>
      <c r="C437" s="782" t="e">
        <v>#N/A</v>
      </c>
      <c r="D437" s="775" t="e">
        <v>#N/A</v>
      </c>
      <c r="E437" s="777" t="e">
        <v>#N/A</v>
      </c>
      <c r="F437" s="35" t="s">
        <v>568</v>
      </c>
      <c r="G437" s="598" t="s">
        <v>569</v>
      </c>
      <c r="H437" s="699" t="e">
        <v>#N/A</v>
      </c>
      <c r="I437" s="768"/>
    </row>
    <row r="438" spans="1:9" ht="17" customHeight="1">
      <c r="A438" s="725" t="e">
        <v>#N/A</v>
      </c>
      <c r="B438" s="782" t="e">
        <v>#N/A</v>
      </c>
      <c r="C438" s="782" t="e">
        <v>#N/A</v>
      </c>
      <c r="D438" s="775" t="e">
        <v>#N/A</v>
      </c>
      <c r="E438" s="777" t="e">
        <v>#N/A</v>
      </c>
      <c r="F438" s="35" t="s">
        <v>570</v>
      </c>
      <c r="G438" s="598" t="s">
        <v>571</v>
      </c>
      <c r="H438" s="699" t="e">
        <v>#N/A</v>
      </c>
      <c r="I438" s="768"/>
    </row>
    <row r="439" spans="1:9" ht="17" customHeight="1">
      <c r="A439" s="725" t="e">
        <v>#N/A</v>
      </c>
      <c r="B439" s="782" t="e">
        <v>#N/A</v>
      </c>
      <c r="C439" s="782" t="e">
        <v>#N/A</v>
      </c>
      <c r="D439" s="775" t="e">
        <v>#N/A</v>
      </c>
      <c r="E439" s="777" t="e">
        <v>#N/A</v>
      </c>
      <c r="F439" s="35" t="s">
        <v>572</v>
      </c>
      <c r="G439" s="598" t="s">
        <v>573</v>
      </c>
      <c r="H439" s="699" t="e">
        <v>#N/A</v>
      </c>
      <c r="I439" s="768"/>
    </row>
    <row r="440" spans="1:9" ht="17" customHeight="1">
      <c r="A440" s="725" t="e">
        <v>#N/A</v>
      </c>
      <c r="B440" s="782" t="e">
        <v>#N/A</v>
      </c>
      <c r="C440" s="782" t="e">
        <v>#N/A</v>
      </c>
      <c r="D440" s="775" t="e">
        <v>#N/A</v>
      </c>
      <c r="E440" s="777" t="e">
        <v>#N/A</v>
      </c>
      <c r="F440" s="35" t="s">
        <v>574</v>
      </c>
      <c r="G440" s="598" t="s">
        <v>575</v>
      </c>
      <c r="H440" s="699" t="e">
        <v>#N/A</v>
      </c>
      <c r="I440" s="768"/>
    </row>
    <row r="441" spans="1:9" ht="17" customHeight="1">
      <c r="A441" s="725" t="e">
        <v>#N/A</v>
      </c>
      <c r="B441" s="782" t="e">
        <v>#N/A</v>
      </c>
      <c r="C441" s="782" t="e">
        <v>#N/A</v>
      </c>
      <c r="D441" s="775" t="e">
        <v>#N/A</v>
      </c>
      <c r="E441" s="777" t="e">
        <v>#N/A</v>
      </c>
      <c r="F441" s="35" t="s">
        <v>576</v>
      </c>
      <c r="G441" s="598" t="s">
        <v>577</v>
      </c>
      <c r="H441" s="699" t="e">
        <v>#N/A</v>
      </c>
      <c r="I441" s="768"/>
    </row>
    <row r="442" spans="1:9" ht="17" customHeight="1">
      <c r="A442" s="725" t="e">
        <v>#N/A</v>
      </c>
      <c r="B442" s="782" t="e">
        <v>#N/A</v>
      </c>
      <c r="C442" s="782" t="e">
        <v>#N/A</v>
      </c>
      <c r="D442" s="775" t="e">
        <v>#N/A</v>
      </c>
      <c r="E442" s="777" t="e">
        <v>#N/A</v>
      </c>
      <c r="F442" s="35" t="s">
        <v>578</v>
      </c>
      <c r="G442" s="598" t="s">
        <v>579</v>
      </c>
      <c r="H442" s="699" t="e">
        <v>#N/A</v>
      </c>
      <c r="I442" s="768"/>
    </row>
    <row r="443" spans="1:9" ht="17" customHeight="1">
      <c r="A443" s="725" t="e">
        <v>#N/A</v>
      </c>
      <c r="B443" s="782" t="e">
        <v>#N/A</v>
      </c>
      <c r="C443" s="782" t="e">
        <v>#N/A</v>
      </c>
      <c r="D443" s="775" t="e">
        <v>#N/A</v>
      </c>
      <c r="E443" s="777" t="e">
        <v>#N/A</v>
      </c>
      <c r="F443" s="35" t="s">
        <v>580</v>
      </c>
      <c r="G443" s="598" t="s">
        <v>581</v>
      </c>
      <c r="H443" s="699" t="e">
        <v>#N/A</v>
      </c>
      <c r="I443" s="768"/>
    </row>
    <row r="444" spans="1:9" ht="17" customHeight="1">
      <c r="A444" s="725" t="e">
        <v>#N/A</v>
      </c>
      <c r="B444" s="782" t="e">
        <v>#N/A</v>
      </c>
      <c r="C444" s="782" t="e">
        <v>#N/A</v>
      </c>
      <c r="D444" s="775" t="e">
        <v>#N/A</v>
      </c>
      <c r="E444" s="777" t="e">
        <v>#N/A</v>
      </c>
      <c r="F444" s="35" t="s">
        <v>582</v>
      </c>
      <c r="G444" s="598" t="s">
        <v>583</v>
      </c>
      <c r="H444" s="699" t="e">
        <v>#N/A</v>
      </c>
      <c r="I444" s="768"/>
    </row>
    <row r="445" spans="1:9" ht="17" customHeight="1">
      <c r="A445" s="725" t="e">
        <v>#N/A</v>
      </c>
      <c r="B445" s="782" t="e">
        <v>#N/A</v>
      </c>
      <c r="C445" s="782" t="e">
        <v>#N/A</v>
      </c>
      <c r="D445" s="775" t="e">
        <v>#N/A</v>
      </c>
      <c r="E445" s="777" t="e">
        <v>#N/A</v>
      </c>
      <c r="F445" s="35" t="s">
        <v>584</v>
      </c>
      <c r="G445" s="598" t="s">
        <v>585</v>
      </c>
      <c r="H445" s="699" t="e">
        <v>#N/A</v>
      </c>
      <c r="I445" s="768"/>
    </row>
    <row r="446" spans="1:9" ht="17" customHeight="1">
      <c r="A446" s="725" t="e">
        <v>#N/A</v>
      </c>
      <c r="B446" s="782" t="e">
        <v>#N/A</v>
      </c>
      <c r="C446" s="782" t="e">
        <v>#N/A</v>
      </c>
      <c r="D446" s="775" t="e">
        <v>#N/A</v>
      </c>
      <c r="E446" s="777" t="e">
        <v>#N/A</v>
      </c>
      <c r="F446" s="35" t="s">
        <v>586</v>
      </c>
      <c r="G446" s="598" t="s">
        <v>2481</v>
      </c>
      <c r="H446" s="699" t="e">
        <v>#N/A</v>
      </c>
      <c r="I446" s="768"/>
    </row>
    <row r="447" spans="1:9" ht="17" customHeight="1">
      <c r="A447" s="725" t="e">
        <v>#N/A</v>
      </c>
      <c r="B447" s="782" t="e">
        <v>#N/A</v>
      </c>
      <c r="C447" s="782" t="e">
        <v>#N/A</v>
      </c>
      <c r="D447" s="775" t="e">
        <v>#N/A</v>
      </c>
      <c r="E447" s="777" t="e">
        <v>#N/A</v>
      </c>
      <c r="F447" s="35" t="s">
        <v>587</v>
      </c>
      <c r="G447" s="598" t="s">
        <v>588</v>
      </c>
      <c r="H447" s="699" t="e">
        <v>#N/A</v>
      </c>
      <c r="I447" s="768"/>
    </row>
    <row r="448" spans="1:9" ht="17" customHeight="1">
      <c r="A448" s="725" t="e">
        <v>#N/A</v>
      </c>
      <c r="B448" s="782" t="e">
        <v>#N/A</v>
      </c>
      <c r="C448" s="782" t="e">
        <v>#N/A</v>
      </c>
      <c r="D448" s="775" t="e">
        <v>#N/A</v>
      </c>
      <c r="E448" s="777" t="e">
        <v>#N/A</v>
      </c>
      <c r="F448" s="35" t="s">
        <v>589</v>
      </c>
      <c r="G448" s="598" t="s">
        <v>590</v>
      </c>
      <c r="H448" s="699" t="e">
        <v>#N/A</v>
      </c>
      <c r="I448" s="768"/>
    </row>
    <row r="449" spans="1:9" ht="17" customHeight="1">
      <c r="A449" s="725" t="e">
        <v>#N/A</v>
      </c>
      <c r="B449" s="782" t="e">
        <v>#N/A</v>
      </c>
      <c r="C449" s="782" t="e">
        <v>#N/A</v>
      </c>
      <c r="D449" s="775" t="e">
        <v>#N/A</v>
      </c>
      <c r="E449" s="777" t="e">
        <v>#N/A</v>
      </c>
      <c r="F449" s="35" t="s">
        <v>1233</v>
      </c>
      <c r="G449" s="598" t="s">
        <v>1236</v>
      </c>
      <c r="H449" s="699" t="e">
        <v>#N/A</v>
      </c>
      <c r="I449" s="768"/>
    </row>
    <row r="450" spans="1:9" ht="17" customHeight="1">
      <c r="A450" s="725" t="e">
        <v>#N/A</v>
      </c>
      <c r="B450" s="782" t="e">
        <v>#N/A</v>
      </c>
      <c r="C450" s="782" t="e">
        <v>#N/A</v>
      </c>
      <c r="D450" s="775" t="e">
        <v>#N/A</v>
      </c>
      <c r="E450" s="777" t="e">
        <v>#N/A</v>
      </c>
      <c r="F450" s="35" t="s">
        <v>1234</v>
      </c>
      <c r="G450" s="598" t="s">
        <v>1237</v>
      </c>
      <c r="H450" s="699" t="e">
        <v>#N/A</v>
      </c>
      <c r="I450" s="768"/>
    </row>
    <row r="451" spans="1:9" ht="17" customHeight="1">
      <c r="A451" s="725" t="e">
        <v>#N/A</v>
      </c>
      <c r="B451" s="782" t="e">
        <v>#N/A</v>
      </c>
      <c r="C451" s="782" t="e">
        <v>#N/A</v>
      </c>
      <c r="D451" s="775" t="e">
        <v>#N/A</v>
      </c>
      <c r="E451" s="777" t="e">
        <v>#N/A</v>
      </c>
      <c r="F451" s="35" t="s">
        <v>1235</v>
      </c>
      <c r="G451" s="598" t="s">
        <v>1630</v>
      </c>
      <c r="H451" s="699" t="e">
        <v>#N/A</v>
      </c>
      <c r="I451" s="768"/>
    </row>
    <row r="452" spans="1:9" ht="17" customHeight="1">
      <c r="A452" s="726" t="e">
        <v>#N/A</v>
      </c>
      <c r="B452" s="783" t="e">
        <v>#N/A</v>
      </c>
      <c r="C452" s="783" t="e">
        <v>#N/A</v>
      </c>
      <c r="D452" s="775" t="e">
        <v>#N/A</v>
      </c>
      <c r="E452" s="777" t="e">
        <v>#N/A</v>
      </c>
      <c r="F452" s="619" t="s">
        <v>591</v>
      </c>
      <c r="G452" s="598" t="s">
        <v>2482</v>
      </c>
      <c r="H452" s="700" t="e">
        <v>#N/A</v>
      </c>
      <c r="I452" s="768"/>
    </row>
    <row r="453" spans="1:9" ht="53" customHeight="1">
      <c r="A453" s="623" t="s">
        <v>1450</v>
      </c>
      <c r="B453" s="626" t="s">
        <v>1387</v>
      </c>
      <c r="C453" s="626" t="s">
        <v>2623</v>
      </c>
      <c r="D453" s="612" t="s">
        <v>3338</v>
      </c>
      <c r="E453" s="24" t="s">
        <v>274</v>
      </c>
      <c r="F453" s="17"/>
      <c r="G453" s="19"/>
      <c r="H453" s="596" t="s">
        <v>15</v>
      </c>
      <c r="I453" s="601" t="s">
        <v>3151</v>
      </c>
    </row>
    <row r="454" spans="1:9" ht="36" customHeight="1">
      <c r="A454" s="101" t="s">
        <v>1451</v>
      </c>
      <c r="B454" s="626" t="s">
        <v>3284</v>
      </c>
      <c r="C454" s="50" t="s">
        <v>2624</v>
      </c>
      <c r="D454" s="59" t="s">
        <v>3339</v>
      </c>
      <c r="E454" s="24" t="s">
        <v>274</v>
      </c>
      <c r="F454" s="8"/>
      <c r="G454" s="18"/>
      <c r="H454" s="596" t="s">
        <v>15</v>
      </c>
      <c r="I454" s="601" t="s">
        <v>3151</v>
      </c>
    </row>
    <row r="455" spans="1:9">
      <c r="A455" s="140" t="s">
        <v>1149</v>
      </c>
      <c r="B455" s="136"/>
      <c r="C455" s="133"/>
      <c r="D455" s="130"/>
      <c r="E455" s="286"/>
      <c r="F455" s="130"/>
      <c r="G455" s="130"/>
      <c r="H455" s="130"/>
      <c r="I455" s="132"/>
    </row>
    <row r="456" spans="1:9" s="7" customFormat="1" ht="55.5" customHeight="1">
      <c r="A456" s="623" t="s">
        <v>1452</v>
      </c>
      <c r="B456" s="590" t="s">
        <v>61</v>
      </c>
      <c r="C456" s="590" t="s">
        <v>2612</v>
      </c>
      <c r="D456" s="597" t="s">
        <v>62</v>
      </c>
      <c r="E456" s="596" t="s">
        <v>63</v>
      </c>
      <c r="F456" s="596"/>
      <c r="G456" s="8"/>
      <c r="H456" s="596" t="s">
        <v>35</v>
      </c>
      <c r="I456" s="601" t="s">
        <v>2041</v>
      </c>
    </row>
    <row r="457" spans="1:9" s="7" customFormat="1" ht="48.75" customHeight="1">
      <c r="A457" s="621" t="s">
        <v>1453</v>
      </c>
      <c r="B457" s="590" t="s">
        <v>1970</v>
      </c>
      <c r="C457" s="590" t="s">
        <v>2629</v>
      </c>
      <c r="D457" s="597" t="s">
        <v>3448</v>
      </c>
      <c r="E457" s="596" t="s">
        <v>63</v>
      </c>
      <c r="F457" s="84"/>
      <c r="G457" s="629" t="s">
        <v>3340</v>
      </c>
      <c r="H457" s="596" t="s">
        <v>15</v>
      </c>
      <c r="I457" s="601" t="s">
        <v>3151</v>
      </c>
    </row>
    <row r="458" spans="1:9" s="7" customFormat="1" ht="10.25" customHeight="1">
      <c r="A458" s="795" t="s">
        <v>1454</v>
      </c>
      <c r="B458" s="779" t="s">
        <v>1146</v>
      </c>
      <c r="C458" s="795" t="s">
        <v>2966</v>
      </c>
      <c r="D458" s="797" t="s">
        <v>3341</v>
      </c>
      <c r="E458" s="793" t="s">
        <v>24</v>
      </c>
      <c r="F458" s="620" t="s">
        <v>30</v>
      </c>
      <c r="G458" s="230" t="s">
        <v>206</v>
      </c>
      <c r="H458" s="793" t="s">
        <v>35</v>
      </c>
      <c r="I458" s="793" t="s">
        <v>3151</v>
      </c>
    </row>
    <row r="459" spans="1:9" s="7" customFormat="1" ht="17" customHeight="1">
      <c r="A459" s="796" t="e">
        <v>#N/A</v>
      </c>
      <c r="B459" s="780" t="e">
        <v>#N/A</v>
      </c>
      <c r="C459" s="796"/>
      <c r="D459" s="798" t="e">
        <v>#N/A</v>
      </c>
      <c r="E459" s="794" t="e">
        <v>#N/A</v>
      </c>
      <c r="F459" s="620" t="s">
        <v>31</v>
      </c>
      <c r="G459" s="230" t="s">
        <v>208</v>
      </c>
      <c r="H459" s="794"/>
      <c r="I459" s="794"/>
    </row>
    <row r="460" spans="1:9" s="7" customFormat="1" ht="17" customHeight="1">
      <c r="A460" s="796" t="e">
        <v>#N/A</v>
      </c>
      <c r="B460" s="780" t="e">
        <v>#N/A</v>
      </c>
      <c r="C460" s="796"/>
      <c r="D460" s="798" t="e">
        <v>#N/A</v>
      </c>
      <c r="E460" s="794" t="e">
        <v>#N/A</v>
      </c>
      <c r="F460" s="620" t="s">
        <v>165</v>
      </c>
      <c r="G460" s="230" t="s">
        <v>209</v>
      </c>
      <c r="H460" s="794"/>
      <c r="I460" s="794"/>
    </row>
    <row r="461" spans="1:9" s="7" customFormat="1" ht="17" customHeight="1">
      <c r="A461" s="796" t="e">
        <v>#N/A</v>
      </c>
      <c r="B461" s="780" t="e">
        <v>#N/A</v>
      </c>
      <c r="C461" s="796"/>
      <c r="D461" s="798" t="e">
        <v>#N/A</v>
      </c>
      <c r="E461" s="794" t="e">
        <v>#N/A</v>
      </c>
      <c r="F461" s="620" t="s">
        <v>166</v>
      </c>
      <c r="G461" s="230" t="s">
        <v>210</v>
      </c>
      <c r="H461" s="794"/>
      <c r="I461" s="794"/>
    </row>
    <row r="462" spans="1:9" s="7" customFormat="1" ht="17" customHeight="1">
      <c r="A462" s="796" t="e">
        <v>#N/A</v>
      </c>
      <c r="B462" s="780" t="e">
        <v>#N/A</v>
      </c>
      <c r="C462" s="796"/>
      <c r="D462" s="798" t="e">
        <v>#N/A</v>
      </c>
      <c r="E462" s="794" t="e">
        <v>#N/A</v>
      </c>
      <c r="F462" s="620" t="s">
        <v>201</v>
      </c>
      <c r="G462" s="230" t="s">
        <v>211</v>
      </c>
      <c r="H462" s="794"/>
      <c r="I462" s="794"/>
    </row>
    <row r="463" spans="1:9" s="7" customFormat="1" ht="17" customHeight="1">
      <c r="A463" s="796" t="e">
        <v>#N/A</v>
      </c>
      <c r="B463" s="780" t="e">
        <v>#N/A</v>
      </c>
      <c r="C463" s="796"/>
      <c r="D463" s="798" t="e">
        <v>#N/A</v>
      </c>
      <c r="E463" s="794" t="e">
        <v>#N/A</v>
      </c>
      <c r="F463" s="620" t="s">
        <v>28</v>
      </c>
      <c r="G463" s="230" t="s">
        <v>212</v>
      </c>
      <c r="H463" s="794"/>
      <c r="I463" s="794"/>
    </row>
    <row r="464" spans="1:9" s="7" customFormat="1" ht="17" customHeight="1">
      <c r="A464" s="796" t="e">
        <v>#N/A</v>
      </c>
      <c r="B464" s="780" t="e">
        <v>#N/A</v>
      </c>
      <c r="C464" s="796"/>
      <c r="D464" s="798" t="e">
        <v>#N/A</v>
      </c>
      <c r="E464" s="794" t="e">
        <v>#N/A</v>
      </c>
      <c r="F464" s="620" t="s">
        <v>213</v>
      </c>
      <c r="G464" s="230" t="s">
        <v>214</v>
      </c>
      <c r="H464" s="794"/>
      <c r="I464" s="794"/>
    </row>
    <row r="465" spans="1:9" s="7" customFormat="1" ht="17" customHeight="1">
      <c r="A465" s="796" t="e">
        <v>#N/A</v>
      </c>
      <c r="B465" s="780" t="e">
        <v>#N/A</v>
      </c>
      <c r="C465" s="796"/>
      <c r="D465" s="798" t="e">
        <v>#N/A</v>
      </c>
      <c r="E465" s="794" t="e">
        <v>#N/A</v>
      </c>
      <c r="F465" s="620" t="s">
        <v>215</v>
      </c>
      <c r="G465" s="230" t="s">
        <v>216</v>
      </c>
      <c r="H465" s="794"/>
      <c r="I465" s="794"/>
    </row>
    <row r="466" spans="1:9" s="7" customFormat="1" ht="17" customHeight="1">
      <c r="A466" s="796" t="e">
        <v>#N/A</v>
      </c>
      <c r="B466" s="780" t="e">
        <v>#N/A</v>
      </c>
      <c r="C466" s="796"/>
      <c r="D466" s="798" t="e">
        <v>#N/A</v>
      </c>
      <c r="E466" s="794" t="e">
        <v>#N/A</v>
      </c>
      <c r="F466" s="620" t="s">
        <v>217</v>
      </c>
      <c r="G466" s="230" t="s">
        <v>218</v>
      </c>
      <c r="H466" s="794"/>
      <c r="I466" s="794"/>
    </row>
    <row r="467" spans="1:9" s="7" customFormat="1" ht="17" customHeight="1">
      <c r="A467" s="796" t="e">
        <v>#N/A</v>
      </c>
      <c r="B467" s="780" t="e">
        <v>#N/A</v>
      </c>
      <c r="C467" s="796"/>
      <c r="D467" s="798" t="e">
        <v>#N/A</v>
      </c>
      <c r="E467" s="794" t="e">
        <v>#N/A</v>
      </c>
      <c r="F467" s="620" t="s">
        <v>219</v>
      </c>
      <c r="G467" s="230" t="s">
        <v>220</v>
      </c>
      <c r="H467" s="794"/>
      <c r="I467" s="794"/>
    </row>
    <row r="468" spans="1:9" s="7" customFormat="1" ht="17" customHeight="1">
      <c r="A468" s="796" t="e">
        <v>#N/A</v>
      </c>
      <c r="B468" s="780" t="e">
        <v>#N/A</v>
      </c>
      <c r="C468" s="796"/>
      <c r="D468" s="798" t="e">
        <v>#N/A</v>
      </c>
      <c r="E468" s="794" t="e">
        <v>#N/A</v>
      </c>
      <c r="F468" s="620" t="s">
        <v>221</v>
      </c>
      <c r="G468" s="230" t="s">
        <v>222</v>
      </c>
      <c r="H468" s="794"/>
      <c r="I468" s="794"/>
    </row>
    <row r="469" spans="1:9" s="7" customFormat="1" ht="17" customHeight="1">
      <c r="A469" s="796" t="e">
        <v>#N/A</v>
      </c>
      <c r="B469" s="780" t="e">
        <v>#N/A</v>
      </c>
      <c r="C469" s="796"/>
      <c r="D469" s="798" t="e">
        <v>#N/A</v>
      </c>
      <c r="E469" s="794" t="e">
        <v>#N/A</v>
      </c>
      <c r="F469" s="620" t="s">
        <v>223</v>
      </c>
      <c r="G469" s="230" t="s">
        <v>2403</v>
      </c>
      <c r="H469" s="794"/>
      <c r="I469" s="794"/>
    </row>
    <row r="470" spans="1:9" s="7" customFormat="1" ht="17" customHeight="1">
      <c r="A470" s="796" t="e">
        <v>#N/A</v>
      </c>
      <c r="B470" s="780" t="e">
        <v>#N/A</v>
      </c>
      <c r="C470" s="796"/>
      <c r="D470" s="798" t="e">
        <v>#N/A</v>
      </c>
      <c r="E470" s="794" t="e">
        <v>#N/A</v>
      </c>
      <c r="F470" s="620" t="s">
        <v>224</v>
      </c>
      <c r="G470" s="230" t="s">
        <v>225</v>
      </c>
      <c r="H470" s="794"/>
      <c r="I470" s="794"/>
    </row>
    <row r="471" spans="1:9" s="7" customFormat="1" ht="17" customHeight="1">
      <c r="A471" s="796" t="e">
        <v>#N/A</v>
      </c>
      <c r="B471" s="780" t="e">
        <v>#N/A</v>
      </c>
      <c r="C471" s="796"/>
      <c r="D471" s="798" t="e">
        <v>#N/A</v>
      </c>
      <c r="E471" s="794" t="e">
        <v>#N/A</v>
      </c>
      <c r="F471" s="620" t="s">
        <v>226</v>
      </c>
      <c r="G471" s="230" t="s">
        <v>227</v>
      </c>
      <c r="H471" s="794"/>
      <c r="I471" s="794"/>
    </row>
    <row r="472" spans="1:9" s="7" customFormat="1" ht="17" customHeight="1">
      <c r="A472" s="796" t="e">
        <v>#N/A</v>
      </c>
      <c r="B472" s="780" t="e">
        <v>#N/A</v>
      </c>
      <c r="C472" s="796"/>
      <c r="D472" s="798" t="e">
        <v>#N/A</v>
      </c>
      <c r="E472" s="794" t="e">
        <v>#N/A</v>
      </c>
      <c r="F472" s="620" t="s">
        <v>228</v>
      </c>
      <c r="G472" s="230" t="s">
        <v>229</v>
      </c>
      <c r="H472" s="794"/>
      <c r="I472" s="794"/>
    </row>
    <row r="473" spans="1:9" s="7" customFormat="1" ht="17" customHeight="1">
      <c r="A473" s="796" t="e">
        <v>#N/A</v>
      </c>
      <c r="B473" s="780" t="e">
        <v>#N/A</v>
      </c>
      <c r="C473" s="796"/>
      <c r="D473" s="798" t="e">
        <v>#N/A</v>
      </c>
      <c r="E473" s="794" t="e">
        <v>#N/A</v>
      </c>
      <c r="F473" s="620" t="s">
        <v>230</v>
      </c>
      <c r="G473" s="230" t="s">
        <v>231</v>
      </c>
      <c r="H473" s="794"/>
      <c r="I473" s="794"/>
    </row>
    <row r="474" spans="1:9" s="7" customFormat="1" ht="17" customHeight="1">
      <c r="A474" s="796" t="e">
        <v>#N/A</v>
      </c>
      <c r="B474" s="780" t="e">
        <v>#N/A</v>
      </c>
      <c r="C474" s="796"/>
      <c r="D474" s="798" t="e">
        <v>#N/A</v>
      </c>
      <c r="E474" s="794" t="e">
        <v>#N/A</v>
      </c>
      <c r="F474" s="620" t="s">
        <v>233</v>
      </c>
      <c r="G474" s="230" t="s">
        <v>234</v>
      </c>
      <c r="H474" s="794"/>
      <c r="I474" s="794"/>
    </row>
    <row r="475" spans="1:9" s="7" customFormat="1" ht="17" customHeight="1">
      <c r="A475" s="796" t="e">
        <v>#N/A</v>
      </c>
      <c r="B475" s="780" t="e">
        <v>#N/A</v>
      </c>
      <c r="C475" s="796"/>
      <c r="D475" s="798" t="e">
        <v>#N/A</v>
      </c>
      <c r="E475" s="794" t="e">
        <v>#N/A</v>
      </c>
      <c r="F475" s="620" t="s">
        <v>235</v>
      </c>
      <c r="G475" s="230" t="s">
        <v>236</v>
      </c>
      <c r="H475" s="794"/>
      <c r="I475" s="794"/>
    </row>
    <row r="476" spans="1:9" s="7" customFormat="1" ht="17" customHeight="1">
      <c r="A476" s="796" t="e">
        <v>#N/A</v>
      </c>
      <c r="B476" s="780" t="e">
        <v>#N/A</v>
      </c>
      <c r="C476" s="796"/>
      <c r="D476" s="798" t="e">
        <v>#N/A</v>
      </c>
      <c r="E476" s="794" t="e">
        <v>#N/A</v>
      </c>
      <c r="F476" s="620" t="s">
        <v>237</v>
      </c>
      <c r="G476" s="230" t="s">
        <v>238</v>
      </c>
      <c r="H476" s="794"/>
      <c r="I476" s="794"/>
    </row>
    <row r="477" spans="1:9" s="7" customFormat="1" ht="17" customHeight="1">
      <c r="A477" s="796" t="e">
        <v>#N/A</v>
      </c>
      <c r="B477" s="780" t="e">
        <v>#N/A</v>
      </c>
      <c r="C477" s="796"/>
      <c r="D477" s="798" t="e">
        <v>#N/A</v>
      </c>
      <c r="E477" s="794" t="e">
        <v>#N/A</v>
      </c>
      <c r="F477" s="620" t="s">
        <v>240</v>
      </c>
      <c r="G477" s="230" t="s">
        <v>241</v>
      </c>
      <c r="H477" s="794"/>
      <c r="I477" s="794"/>
    </row>
    <row r="478" spans="1:9" s="7" customFormat="1" ht="17" customHeight="1">
      <c r="A478" s="796" t="e">
        <v>#N/A</v>
      </c>
      <c r="B478" s="780" t="e">
        <v>#N/A</v>
      </c>
      <c r="C478" s="796"/>
      <c r="D478" s="798" t="e">
        <v>#N/A</v>
      </c>
      <c r="E478" s="794" t="e">
        <v>#N/A</v>
      </c>
      <c r="F478" s="620" t="s">
        <v>242</v>
      </c>
      <c r="G478" s="230" t="s">
        <v>243</v>
      </c>
      <c r="H478" s="794"/>
      <c r="I478" s="794"/>
    </row>
    <row r="479" spans="1:9" s="7" customFormat="1" ht="17" customHeight="1">
      <c r="A479" s="796" t="e">
        <v>#N/A</v>
      </c>
      <c r="B479" s="780" t="e">
        <v>#N/A</v>
      </c>
      <c r="C479" s="796"/>
      <c r="D479" s="798" t="e">
        <v>#N/A</v>
      </c>
      <c r="E479" s="794" t="e">
        <v>#N/A</v>
      </c>
      <c r="F479" s="620" t="s">
        <v>244</v>
      </c>
      <c r="G479" s="230" t="s">
        <v>245</v>
      </c>
      <c r="H479" s="794"/>
      <c r="I479" s="794"/>
    </row>
    <row r="480" spans="1:9" s="7" customFormat="1" ht="17" customHeight="1">
      <c r="A480" s="796" t="e">
        <v>#N/A</v>
      </c>
      <c r="B480" s="780" t="e">
        <v>#N/A</v>
      </c>
      <c r="C480" s="796"/>
      <c r="D480" s="798" t="e">
        <v>#N/A</v>
      </c>
      <c r="E480" s="794" t="e">
        <v>#N/A</v>
      </c>
      <c r="F480" s="620" t="s">
        <v>246</v>
      </c>
      <c r="G480" s="230" t="s">
        <v>247</v>
      </c>
      <c r="H480" s="794"/>
      <c r="I480" s="794"/>
    </row>
    <row r="481" spans="1:9" s="7" customFormat="1" ht="17" customHeight="1">
      <c r="A481" s="796" t="e">
        <v>#N/A</v>
      </c>
      <c r="B481" s="780" t="e">
        <v>#N/A</v>
      </c>
      <c r="C481" s="796"/>
      <c r="D481" s="798" t="e">
        <v>#N/A</v>
      </c>
      <c r="E481" s="794" t="e">
        <v>#N/A</v>
      </c>
      <c r="F481" s="620" t="s">
        <v>248</v>
      </c>
      <c r="G481" s="230" t="s">
        <v>249</v>
      </c>
      <c r="H481" s="794"/>
      <c r="I481" s="794"/>
    </row>
    <row r="482" spans="1:9" s="7" customFormat="1" ht="17" customHeight="1">
      <c r="A482" s="796" t="e">
        <v>#N/A</v>
      </c>
      <c r="B482" s="780" t="e">
        <v>#N/A</v>
      </c>
      <c r="C482" s="796"/>
      <c r="D482" s="798" t="e">
        <v>#N/A</v>
      </c>
      <c r="E482" s="794" t="e">
        <v>#N/A</v>
      </c>
      <c r="F482" s="620" t="s">
        <v>250</v>
      </c>
      <c r="G482" s="230" t="s">
        <v>251</v>
      </c>
      <c r="H482" s="794"/>
      <c r="I482" s="794"/>
    </row>
    <row r="483" spans="1:9" s="7" customFormat="1" ht="17" customHeight="1">
      <c r="A483" s="796" t="e">
        <v>#N/A</v>
      </c>
      <c r="B483" s="780" t="e">
        <v>#N/A</v>
      </c>
      <c r="C483" s="796"/>
      <c r="D483" s="798" t="e">
        <v>#N/A</v>
      </c>
      <c r="E483" s="794" t="e">
        <v>#N/A</v>
      </c>
      <c r="F483" s="620" t="s">
        <v>252</v>
      </c>
      <c r="G483" s="230" t="s">
        <v>253</v>
      </c>
      <c r="H483" s="794"/>
      <c r="I483" s="794"/>
    </row>
    <row r="484" spans="1:9" s="7" customFormat="1" ht="17" customHeight="1">
      <c r="A484" s="796" t="e">
        <v>#N/A</v>
      </c>
      <c r="B484" s="780" t="e">
        <v>#N/A</v>
      </c>
      <c r="C484" s="796"/>
      <c r="D484" s="798" t="e">
        <v>#N/A</v>
      </c>
      <c r="E484" s="794" t="e">
        <v>#N/A</v>
      </c>
      <c r="F484" s="620" t="s">
        <v>254</v>
      </c>
      <c r="G484" s="230" t="s">
        <v>255</v>
      </c>
      <c r="H484" s="794"/>
      <c r="I484" s="794"/>
    </row>
    <row r="485" spans="1:9" s="7" customFormat="1" ht="17" customHeight="1">
      <c r="A485" s="796" t="e">
        <v>#N/A</v>
      </c>
      <c r="B485" s="780" t="e">
        <v>#N/A</v>
      </c>
      <c r="C485" s="796"/>
      <c r="D485" s="798" t="e">
        <v>#N/A</v>
      </c>
      <c r="E485" s="794" t="e">
        <v>#N/A</v>
      </c>
      <c r="F485" s="620" t="s">
        <v>256</v>
      </c>
      <c r="G485" s="230" t="s">
        <v>257</v>
      </c>
      <c r="H485" s="794"/>
      <c r="I485" s="794"/>
    </row>
    <row r="486" spans="1:9" s="7" customFormat="1" ht="17" customHeight="1">
      <c r="A486" s="796" t="e">
        <v>#N/A</v>
      </c>
      <c r="B486" s="780" t="e">
        <v>#N/A</v>
      </c>
      <c r="C486" s="796"/>
      <c r="D486" s="798" t="e">
        <v>#N/A</v>
      </c>
      <c r="E486" s="794" t="e">
        <v>#N/A</v>
      </c>
      <c r="F486" s="620" t="s">
        <v>258</v>
      </c>
      <c r="G486" s="230" t="s">
        <v>259</v>
      </c>
      <c r="H486" s="794"/>
      <c r="I486" s="794"/>
    </row>
    <row r="487" spans="1:9" s="7" customFormat="1" ht="17" customHeight="1">
      <c r="A487" s="796" t="e">
        <v>#N/A</v>
      </c>
      <c r="B487" s="780" t="e">
        <v>#N/A</v>
      </c>
      <c r="C487" s="796"/>
      <c r="D487" s="798" t="e">
        <v>#N/A</v>
      </c>
      <c r="E487" s="794" t="e">
        <v>#N/A</v>
      </c>
      <c r="F487" s="620" t="s">
        <v>260</v>
      </c>
      <c r="G487" s="230" t="s">
        <v>261</v>
      </c>
      <c r="H487" s="794"/>
      <c r="I487" s="794"/>
    </row>
    <row r="488" spans="1:9" s="7" customFormat="1" ht="17" customHeight="1">
      <c r="A488" s="796" t="e">
        <v>#N/A</v>
      </c>
      <c r="B488" s="780" t="e">
        <v>#N/A</v>
      </c>
      <c r="C488" s="796"/>
      <c r="D488" s="798" t="e">
        <v>#N/A</v>
      </c>
      <c r="E488" s="794" t="e">
        <v>#N/A</v>
      </c>
      <c r="F488" s="620" t="s">
        <v>262</v>
      </c>
      <c r="G488" s="230" t="s">
        <v>263</v>
      </c>
      <c r="H488" s="794"/>
      <c r="I488" s="794"/>
    </row>
    <row r="489" spans="1:9" s="7" customFormat="1" ht="17" customHeight="1">
      <c r="A489" s="796" t="e">
        <v>#N/A</v>
      </c>
      <c r="B489" s="780" t="e">
        <v>#N/A</v>
      </c>
      <c r="C489" s="796"/>
      <c r="D489" s="798" t="e">
        <v>#N/A</v>
      </c>
      <c r="E489" s="794" t="e">
        <v>#N/A</v>
      </c>
      <c r="F489" s="620">
        <v>36</v>
      </c>
      <c r="G489" s="230" t="s">
        <v>264</v>
      </c>
      <c r="H489" s="794"/>
      <c r="I489" s="794"/>
    </row>
    <row r="490" spans="1:9" s="7" customFormat="1" ht="17" customHeight="1">
      <c r="A490" s="796" t="e">
        <v>#N/A</v>
      </c>
      <c r="B490" s="780" t="e">
        <v>#N/A</v>
      </c>
      <c r="C490" s="796"/>
      <c r="D490" s="798" t="e">
        <v>#N/A</v>
      </c>
      <c r="E490" s="794" t="e">
        <v>#N/A</v>
      </c>
      <c r="F490" s="620">
        <v>37</v>
      </c>
      <c r="G490" s="230" t="s">
        <v>265</v>
      </c>
      <c r="H490" s="794"/>
      <c r="I490" s="794"/>
    </row>
    <row r="491" spans="1:9" s="7" customFormat="1" ht="17" customHeight="1">
      <c r="A491" s="796" t="e">
        <v>#N/A</v>
      </c>
      <c r="B491" s="780" t="e">
        <v>#N/A</v>
      </c>
      <c r="C491" s="796"/>
      <c r="D491" s="798" t="e">
        <v>#N/A</v>
      </c>
      <c r="E491" s="794" t="e">
        <v>#N/A</v>
      </c>
      <c r="F491" s="620">
        <v>38</v>
      </c>
      <c r="G491" s="230" t="s">
        <v>266</v>
      </c>
      <c r="H491" s="794"/>
      <c r="I491" s="794"/>
    </row>
    <row r="492" spans="1:9" s="7" customFormat="1" ht="17" customHeight="1">
      <c r="A492" s="796" t="e">
        <v>#N/A</v>
      </c>
      <c r="B492" s="780" t="e">
        <v>#N/A</v>
      </c>
      <c r="C492" s="796"/>
      <c r="D492" s="798" t="e">
        <v>#N/A</v>
      </c>
      <c r="E492" s="794" t="e">
        <v>#N/A</v>
      </c>
      <c r="F492" s="620">
        <v>39</v>
      </c>
      <c r="G492" s="230" t="s">
        <v>267</v>
      </c>
      <c r="H492" s="794"/>
      <c r="I492" s="794"/>
    </row>
    <row r="493" spans="1:9" s="7" customFormat="1" ht="17" customHeight="1">
      <c r="A493" s="796" t="e">
        <v>#N/A</v>
      </c>
      <c r="B493" s="780" t="e">
        <v>#N/A</v>
      </c>
      <c r="C493" s="796"/>
      <c r="D493" s="798" t="e">
        <v>#N/A</v>
      </c>
      <c r="E493" s="794" t="e">
        <v>#N/A</v>
      </c>
      <c r="F493" s="620">
        <v>40</v>
      </c>
      <c r="G493" s="230" t="s">
        <v>268</v>
      </c>
      <c r="H493" s="794"/>
      <c r="I493" s="794"/>
    </row>
    <row r="494" spans="1:9" s="7" customFormat="1" ht="17" customHeight="1">
      <c r="A494" s="796" t="e">
        <v>#N/A</v>
      </c>
      <c r="B494" s="780" t="e">
        <v>#N/A</v>
      </c>
      <c r="C494" s="796"/>
      <c r="D494" s="798" t="e">
        <v>#N/A</v>
      </c>
      <c r="E494" s="794" t="e">
        <v>#N/A</v>
      </c>
      <c r="F494" s="620">
        <v>41</v>
      </c>
      <c r="G494" s="230" t="s">
        <v>269</v>
      </c>
      <c r="H494" s="794"/>
      <c r="I494" s="794"/>
    </row>
    <row r="495" spans="1:9" s="7" customFormat="1" ht="17" customHeight="1">
      <c r="A495" s="796" t="e">
        <v>#N/A</v>
      </c>
      <c r="B495" s="780" t="e">
        <v>#N/A</v>
      </c>
      <c r="C495" s="796"/>
      <c r="D495" s="798" t="e">
        <v>#N/A</v>
      </c>
      <c r="E495" s="794" t="e">
        <v>#N/A</v>
      </c>
      <c r="F495" s="620">
        <v>42</v>
      </c>
      <c r="G495" s="230" t="s">
        <v>270</v>
      </c>
      <c r="H495" s="794"/>
      <c r="I495" s="794"/>
    </row>
    <row r="496" spans="1:9" s="7" customFormat="1" ht="17" customHeight="1">
      <c r="A496" s="796" t="e">
        <v>#N/A</v>
      </c>
      <c r="B496" s="780" t="e">
        <v>#N/A</v>
      </c>
      <c r="C496" s="796"/>
      <c r="D496" s="798" t="e">
        <v>#N/A</v>
      </c>
      <c r="E496" s="794" t="e">
        <v>#N/A</v>
      </c>
      <c r="F496" s="620">
        <v>43</v>
      </c>
      <c r="G496" s="230" t="s">
        <v>271</v>
      </c>
      <c r="H496" s="794"/>
      <c r="I496" s="794"/>
    </row>
    <row r="497" spans="1:9" s="7" customFormat="1" ht="17" customHeight="1">
      <c r="A497" s="796" t="e">
        <v>#N/A</v>
      </c>
      <c r="B497" s="780" t="e">
        <v>#N/A</v>
      </c>
      <c r="C497" s="796"/>
      <c r="D497" s="798" t="e">
        <v>#N/A</v>
      </c>
      <c r="E497" s="794" t="e">
        <v>#N/A</v>
      </c>
      <c r="F497" s="620">
        <v>44</v>
      </c>
      <c r="G497" s="230" t="s">
        <v>272</v>
      </c>
      <c r="H497" s="794"/>
      <c r="I497" s="794"/>
    </row>
    <row r="498" spans="1:9" s="7" customFormat="1" ht="17" customHeight="1">
      <c r="A498" s="796" t="e">
        <v>#N/A</v>
      </c>
      <c r="B498" s="780" t="e">
        <v>#N/A</v>
      </c>
      <c r="C498" s="796"/>
      <c r="D498" s="798" t="e">
        <v>#N/A</v>
      </c>
      <c r="E498" s="794" t="e">
        <v>#N/A</v>
      </c>
      <c r="F498" s="620">
        <v>45</v>
      </c>
      <c r="G498" s="230" t="s">
        <v>2402</v>
      </c>
      <c r="H498" s="794"/>
      <c r="I498" s="794"/>
    </row>
    <row r="499" spans="1:9" s="7" customFormat="1" ht="17" customHeight="1">
      <c r="A499" s="796" t="e">
        <v>#N/A</v>
      </c>
      <c r="B499" s="780" t="e">
        <v>#N/A</v>
      </c>
      <c r="C499" s="796"/>
      <c r="D499" s="798" t="e">
        <v>#N/A</v>
      </c>
      <c r="E499" s="794" t="e">
        <v>#N/A</v>
      </c>
      <c r="F499" s="615">
        <v>46</v>
      </c>
      <c r="G499" s="232" t="s">
        <v>2167</v>
      </c>
      <c r="H499" s="794"/>
      <c r="I499" s="794"/>
    </row>
    <row r="500" spans="1:9" s="7" customFormat="1" ht="17" customHeight="1">
      <c r="A500" s="796"/>
      <c r="B500" s="780"/>
      <c r="C500" s="796"/>
      <c r="D500" s="798"/>
      <c r="E500" s="794"/>
      <c r="F500" s="615">
        <v>47</v>
      </c>
      <c r="G500" s="232" t="s">
        <v>2207</v>
      </c>
      <c r="H500" s="794"/>
      <c r="I500" s="794"/>
    </row>
    <row r="501" spans="1:9" s="7" customFormat="1" ht="17" customHeight="1">
      <c r="A501" s="796"/>
      <c r="B501" s="780"/>
      <c r="C501" s="796"/>
      <c r="D501" s="798"/>
      <c r="E501" s="794"/>
      <c r="F501" s="615">
        <v>48</v>
      </c>
      <c r="G501" s="232" t="s">
        <v>2204</v>
      </c>
      <c r="H501" s="794"/>
      <c r="I501" s="794"/>
    </row>
    <row r="502" spans="1:9" s="7" customFormat="1" ht="17" customHeight="1">
      <c r="A502" s="796"/>
      <c r="B502" s="780"/>
      <c r="C502" s="796"/>
      <c r="D502" s="798"/>
      <c r="E502" s="794"/>
      <c r="F502" s="615">
        <v>49</v>
      </c>
      <c r="G502" s="232" t="s">
        <v>2205</v>
      </c>
      <c r="H502" s="794"/>
      <c r="I502" s="794"/>
    </row>
    <row r="503" spans="1:9" s="7" customFormat="1" ht="17" customHeight="1">
      <c r="A503" s="796"/>
      <c r="B503" s="780"/>
      <c r="C503" s="796"/>
      <c r="D503" s="798"/>
      <c r="E503" s="794"/>
      <c r="F503" s="615">
        <v>50</v>
      </c>
      <c r="G503" s="233" t="s">
        <v>2206</v>
      </c>
      <c r="H503" s="794"/>
      <c r="I503" s="794"/>
    </row>
    <row r="504" spans="1:9" s="7" customFormat="1" ht="17" customHeight="1">
      <c r="A504" s="796" t="e">
        <v>#N/A</v>
      </c>
      <c r="B504" s="780" t="e">
        <v>#N/A</v>
      </c>
      <c r="C504" s="796"/>
      <c r="D504" s="798" t="e">
        <v>#N/A</v>
      </c>
      <c r="E504" s="794" t="e">
        <v>#N/A</v>
      </c>
      <c r="F504" s="615">
        <v>51</v>
      </c>
      <c r="G504" s="233" t="s">
        <v>2246</v>
      </c>
      <c r="H504" s="794"/>
      <c r="I504" s="794"/>
    </row>
    <row r="505" spans="1:9" s="7" customFormat="1" ht="17" customHeight="1">
      <c r="A505" s="796"/>
      <c r="B505" s="780"/>
      <c r="C505" s="796"/>
      <c r="D505" s="798"/>
      <c r="E505" s="794"/>
      <c r="F505" s="615">
        <v>52</v>
      </c>
      <c r="G505" s="233" t="s">
        <v>2247</v>
      </c>
      <c r="H505" s="794"/>
      <c r="I505" s="794"/>
    </row>
    <row r="506" spans="1:9" s="7" customFormat="1" ht="17" customHeight="1">
      <c r="A506" s="796"/>
      <c r="B506" s="780"/>
      <c r="C506" s="796"/>
      <c r="D506" s="798"/>
      <c r="E506" s="794"/>
      <c r="F506" s="615">
        <v>53</v>
      </c>
      <c r="G506" s="233" t="s">
        <v>2248</v>
      </c>
      <c r="H506" s="794"/>
      <c r="I506" s="794"/>
    </row>
    <row r="507" spans="1:9" s="7" customFormat="1" ht="17" customHeight="1">
      <c r="A507" s="796"/>
      <c r="B507" s="780"/>
      <c r="C507" s="796"/>
      <c r="D507" s="798"/>
      <c r="E507" s="794"/>
      <c r="F507" s="615">
        <v>54</v>
      </c>
      <c r="G507" s="233" t="s">
        <v>2249</v>
      </c>
      <c r="H507" s="794"/>
      <c r="I507" s="794"/>
    </row>
    <row r="508" spans="1:9" s="7" customFormat="1" ht="17" customHeight="1">
      <c r="A508" s="796"/>
      <c r="B508" s="780"/>
      <c r="C508" s="796"/>
      <c r="D508" s="798"/>
      <c r="E508" s="794"/>
      <c r="F508" s="615">
        <v>55</v>
      </c>
      <c r="G508" s="233" t="s">
        <v>3152</v>
      </c>
      <c r="H508" s="794"/>
      <c r="I508" s="794"/>
    </row>
    <row r="509" spans="1:9" s="7" customFormat="1" ht="17" customHeight="1">
      <c r="A509" s="796"/>
      <c r="B509" s="780"/>
      <c r="C509" s="796"/>
      <c r="D509" s="798"/>
      <c r="E509" s="794"/>
      <c r="F509" s="601">
        <v>56</v>
      </c>
      <c r="G509" s="301" t="s">
        <v>3153</v>
      </c>
      <c r="H509" s="794"/>
      <c r="I509" s="794"/>
    </row>
    <row r="510" spans="1:9" s="7" customFormat="1" ht="21.5" customHeight="1">
      <c r="A510" s="796"/>
      <c r="B510" s="780"/>
      <c r="C510" s="796"/>
      <c r="D510" s="798"/>
      <c r="E510" s="794"/>
      <c r="F510" s="306">
        <v>57</v>
      </c>
      <c r="G510" s="307" t="s">
        <v>3253</v>
      </c>
      <c r="H510" s="794"/>
      <c r="I510" s="794"/>
    </row>
    <row r="511" spans="1:9" s="7" customFormat="1" ht="22.25" customHeight="1">
      <c r="A511" s="796"/>
      <c r="B511" s="780"/>
      <c r="C511" s="796"/>
      <c r="D511" s="798"/>
      <c r="E511" s="794"/>
      <c r="F511" s="601">
        <v>58</v>
      </c>
      <c r="G511" s="230" t="s">
        <v>3254</v>
      </c>
      <c r="H511" s="794"/>
      <c r="I511" s="794"/>
    </row>
    <row r="512" spans="1:9" s="7" customFormat="1" ht="46.25" customHeight="1">
      <c r="A512" s="101" t="s">
        <v>1455</v>
      </c>
      <c r="B512" s="50" t="s">
        <v>1395</v>
      </c>
      <c r="C512" s="50" t="s">
        <v>2631</v>
      </c>
      <c r="D512" s="8" t="s">
        <v>3449</v>
      </c>
      <c r="E512" s="24" t="s">
        <v>274</v>
      </c>
      <c r="F512" s="596"/>
      <c r="G512" s="8"/>
      <c r="H512" s="596" t="s">
        <v>15</v>
      </c>
      <c r="I512" s="601" t="s">
        <v>3151</v>
      </c>
    </row>
    <row r="513" spans="1:9" ht="45.5" customHeight="1">
      <c r="A513" s="623" t="s">
        <v>1456</v>
      </c>
      <c r="B513" s="611" t="s">
        <v>1398</v>
      </c>
      <c r="C513" s="611" t="s">
        <v>2632</v>
      </c>
      <c r="D513" s="612" t="s">
        <v>1400</v>
      </c>
      <c r="E513" s="613" t="s">
        <v>274</v>
      </c>
      <c r="F513" s="593"/>
      <c r="G513" s="598"/>
      <c r="H513" s="596" t="s">
        <v>15</v>
      </c>
      <c r="I513" s="601" t="s">
        <v>3151</v>
      </c>
    </row>
    <row r="514" spans="1:9" ht="21.75" customHeight="1">
      <c r="A514" s="724" t="s">
        <v>1457</v>
      </c>
      <c r="B514" s="781" t="s">
        <v>1396</v>
      </c>
      <c r="C514" s="781" t="s">
        <v>2633</v>
      </c>
      <c r="D514" s="786" t="s">
        <v>3342</v>
      </c>
      <c r="E514" s="787" t="s">
        <v>24</v>
      </c>
      <c r="F514" s="593" t="s">
        <v>30</v>
      </c>
      <c r="G514" s="598" t="s">
        <v>1973</v>
      </c>
      <c r="H514" s="698" t="s">
        <v>15</v>
      </c>
      <c r="I514" s="697" t="s">
        <v>3151</v>
      </c>
    </row>
    <row r="515" spans="1:9" ht="17" customHeight="1">
      <c r="A515" s="725" t="e">
        <v>#N/A</v>
      </c>
      <c r="B515" s="782" t="e">
        <v>#N/A</v>
      </c>
      <c r="C515" s="782"/>
      <c r="D515" s="786" t="e">
        <v>#N/A</v>
      </c>
      <c r="E515" s="787" t="e">
        <v>#N/A</v>
      </c>
      <c r="F515" s="593" t="s">
        <v>31</v>
      </c>
      <c r="G515" s="598" t="s">
        <v>1589</v>
      </c>
      <c r="H515" s="699"/>
      <c r="I515" s="697"/>
    </row>
    <row r="516" spans="1:9" ht="17" customHeight="1">
      <c r="A516" s="725" t="e">
        <v>#N/A</v>
      </c>
      <c r="B516" s="782" t="e">
        <v>#N/A</v>
      </c>
      <c r="C516" s="782"/>
      <c r="D516" s="786" t="e">
        <v>#N/A</v>
      </c>
      <c r="E516" s="787" t="e">
        <v>#N/A</v>
      </c>
      <c r="F516" s="593" t="s">
        <v>165</v>
      </c>
      <c r="G516" s="598" t="s">
        <v>1590</v>
      </c>
      <c r="H516" s="699"/>
      <c r="I516" s="697"/>
    </row>
    <row r="517" spans="1:9" ht="17" customHeight="1">
      <c r="A517" s="725" t="e">
        <v>#N/A</v>
      </c>
      <c r="B517" s="782" t="e">
        <v>#N/A</v>
      </c>
      <c r="C517" s="782"/>
      <c r="D517" s="786" t="e">
        <v>#N/A</v>
      </c>
      <c r="E517" s="787" t="e">
        <v>#N/A</v>
      </c>
      <c r="F517" s="593" t="s">
        <v>166</v>
      </c>
      <c r="G517" s="598" t="s">
        <v>1591</v>
      </c>
      <c r="H517" s="699"/>
      <c r="I517" s="697"/>
    </row>
    <row r="518" spans="1:9" ht="17" customHeight="1">
      <c r="A518" s="725" t="e">
        <v>#N/A</v>
      </c>
      <c r="B518" s="782" t="e">
        <v>#N/A</v>
      </c>
      <c r="C518" s="782"/>
      <c r="D518" s="786" t="e">
        <v>#N/A</v>
      </c>
      <c r="E518" s="787" t="e">
        <v>#N/A</v>
      </c>
      <c r="F518" s="593" t="s">
        <v>201</v>
      </c>
      <c r="G518" s="598" t="s">
        <v>2483</v>
      </c>
      <c r="H518" s="699"/>
      <c r="I518" s="697"/>
    </row>
    <row r="519" spans="1:9" ht="17" customHeight="1">
      <c r="A519" s="725" t="e">
        <v>#N/A</v>
      </c>
      <c r="B519" s="782" t="e">
        <v>#N/A</v>
      </c>
      <c r="C519" s="782"/>
      <c r="D519" s="786" t="e">
        <v>#N/A</v>
      </c>
      <c r="E519" s="787" t="e">
        <v>#N/A</v>
      </c>
      <c r="F519" s="593" t="s">
        <v>28</v>
      </c>
      <c r="G519" s="598" t="s">
        <v>2484</v>
      </c>
      <c r="H519" s="699"/>
      <c r="I519" s="697"/>
    </row>
    <row r="520" spans="1:9" ht="17" customHeight="1">
      <c r="A520" s="725" t="e">
        <v>#N/A</v>
      </c>
      <c r="B520" s="782" t="e">
        <v>#N/A</v>
      </c>
      <c r="C520" s="782"/>
      <c r="D520" s="786" t="e">
        <v>#N/A</v>
      </c>
      <c r="E520" s="787" t="e">
        <v>#N/A</v>
      </c>
      <c r="F520" s="593" t="s">
        <v>213</v>
      </c>
      <c r="G520" s="598" t="s">
        <v>2485</v>
      </c>
      <c r="H520" s="699"/>
      <c r="I520" s="697"/>
    </row>
    <row r="521" spans="1:9" ht="24" customHeight="1">
      <c r="A521" s="725" t="e">
        <v>#N/A</v>
      </c>
      <c r="B521" s="782" t="e">
        <v>#N/A</v>
      </c>
      <c r="C521" s="782"/>
      <c r="D521" s="786" t="e">
        <v>#N/A</v>
      </c>
      <c r="E521" s="787" t="e">
        <v>#N/A</v>
      </c>
      <c r="F521" s="593" t="s">
        <v>288</v>
      </c>
      <c r="G521" s="598" t="s">
        <v>2486</v>
      </c>
      <c r="H521" s="699"/>
      <c r="I521" s="697"/>
    </row>
    <row r="522" spans="1:9" ht="17.55" customHeight="1">
      <c r="A522" s="725" t="e">
        <v>#N/A</v>
      </c>
      <c r="B522" s="782" t="e">
        <v>#N/A</v>
      </c>
      <c r="C522" s="783"/>
      <c r="D522" s="786" t="e">
        <v>#N/A</v>
      </c>
      <c r="E522" s="787" t="e">
        <v>#N/A</v>
      </c>
      <c r="F522" s="593" t="s">
        <v>215</v>
      </c>
      <c r="G522" s="598" t="s">
        <v>2487</v>
      </c>
      <c r="H522" s="700"/>
      <c r="I522" s="697"/>
    </row>
    <row r="523" spans="1:9" ht="35" customHeight="1">
      <c r="A523" s="799" t="s">
        <v>1458</v>
      </c>
      <c r="B523" s="781" t="s">
        <v>1397</v>
      </c>
      <c r="C523" s="781" t="s">
        <v>2634</v>
      </c>
      <c r="D523" s="775" t="s">
        <v>3343</v>
      </c>
      <c r="E523" s="777" t="s">
        <v>24</v>
      </c>
      <c r="F523" s="619" t="s">
        <v>30</v>
      </c>
      <c r="G523" s="598" t="s">
        <v>2488</v>
      </c>
      <c r="H523" s="698" t="s">
        <v>15</v>
      </c>
      <c r="I523" s="697" t="s">
        <v>3151</v>
      </c>
    </row>
    <row r="524" spans="1:9" ht="36.5" customHeight="1">
      <c r="A524" s="800"/>
      <c r="B524" s="782"/>
      <c r="C524" s="782"/>
      <c r="D524" s="776"/>
      <c r="E524" s="778"/>
      <c r="F524" s="619" t="s">
        <v>31</v>
      </c>
      <c r="G524" s="598" t="s">
        <v>2489</v>
      </c>
      <c r="H524" s="699"/>
      <c r="I524" s="697"/>
    </row>
    <row r="525" spans="1:9" ht="25.25" customHeight="1">
      <c r="A525" s="801"/>
      <c r="B525" s="783"/>
      <c r="C525" s="783"/>
      <c r="D525" s="802"/>
      <c r="E525" s="792"/>
      <c r="F525" s="36" t="s">
        <v>165</v>
      </c>
      <c r="G525" s="8" t="s">
        <v>2490</v>
      </c>
      <c r="H525" s="700"/>
      <c r="I525" s="697"/>
    </row>
    <row r="526" spans="1:9">
      <c r="A526" s="145" t="s">
        <v>1147</v>
      </c>
      <c r="B526" s="144"/>
      <c r="C526" s="141"/>
      <c r="D526" s="142"/>
      <c r="E526" s="290"/>
      <c r="F526" s="142"/>
      <c r="G526" s="142"/>
      <c r="H526" s="142"/>
      <c r="I526" s="240"/>
    </row>
    <row r="527" spans="1:9" s="7" customFormat="1" ht="55.5" customHeight="1">
      <c r="A527" s="606" t="s">
        <v>1459</v>
      </c>
      <c r="B527" s="606" t="s">
        <v>61</v>
      </c>
      <c r="C527" s="606" t="s">
        <v>2612</v>
      </c>
      <c r="D527" s="8" t="s">
        <v>2410</v>
      </c>
      <c r="E527" s="593" t="s">
        <v>63</v>
      </c>
      <c r="F527" s="598"/>
      <c r="G527" s="598"/>
      <c r="H527" s="596" t="s">
        <v>35</v>
      </c>
      <c r="I527" s="601" t="s">
        <v>2416</v>
      </c>
    </row>
    <row r="528" spans="1:9" s="7" customFormat="1" ht="17" customHeight="1">
      <c r="A528" s="727" t="s">
        <v>1460</v>
      </c>
      <c r="B528" s="727" t="s">
        <v>598</v>
      </c>
      <c r="C528" s="727" t="s">
        <v>2639</v>
      </c>
      <c r="D528" s="705" t="s">
        <v>3344</v>
      </c>
      <c r="E528" s="698" t="s">
        <v>23</v>
      </c>
      <c r="F528" s="593" t="s">
        <v>425</v>
      </c>
      <c r="G528" s="598" t="s">
        <v>426</v>
      </c>
      <c r="H528" s="698" t="s">
        <v>35</v>
      </c>
      <c r="I528" s="697" t="s">
        <v>3151</v>
      </c>
    </row>
    <row r="529" spans="1:9" s="7" customFormat="1" ht="17" customHeight="1">
      <c r="A529" s="728" t="e">
        <v>#N/A</v>
      </c>
      <c r="B529" s="728" t="e">
        <v>#N/A</v>
      </c>
      <c r="C529" s="728"/>
      <c r="D529" s="706" t="e">
        <v>#N/A</v>
      </c>
      <c r="E529" s="699" t="e">
        <v>#N/A</v>
      </c>
      <c r="F529" s="593" t="s">
        <v>428</v>
      </c>
      <c r="G529" s="598" t="s">
        <v>429</v>
      </c>
      <c r="H529" s="699"/>
      <c r="I529" s="697"/>
    </row>
    <row r="530" spans="1:9" s="7" customFormat="1" ht="17" customHeight="1">
      <c r="A530" s="728" t="e">
        <v>#N/A</v>
      </c>
      <c r="B530" s="728" t="e">
        <v>#N/A</v>
      </c>
      <c r="C530" s="728"/>
      <c r="D530" s="706" t="e">
        <v>#N/A</v>
      </c>
      <c r="E530" s="699" t="e">
        <v>#N/A</v>
      </c>
      <c r="F530" s="593" t="s">
        <v>430</v>
      </c>
      <c r="G530" s="598" t="s">
        <v>431</v>
      </c>
      <c r="H530" s="699"/>
      <c r="I530" s="697"/>
    </row>
    <row r="531" spans="1:9" s="7" customFormat="1" ht="17" customHeight="1">
      <c r="A531" s="728" t="e">
        <v>#N/A</v>
      </c>
      <c r="B531" s="728" t="e">
        <v>#N/A</v>
      </c>
      <c r="C531" s="728"/>
      <c r="D531" s="706" t="e">
        <v>#N/A</v>
      </c>
      <c r="E531" s="699" t="e">
        <v>#N/A</v>
      </c>
      <c r="F531" s="593" t="s">
        <v>432</v>
      </c>
      <c r="G531" s="598" t="s">
        <v>433</v>
      </c>
      <c r="H531" s="699"/>
      <c r="I531" s="697"/>
    </row>
    <row r="532" spans="1:9" s="7" customFormat="1" ht="17" customHeight="1">
      <c r="A532" s="728" t="e">
        <v>#N/A</v>
      </c>
      <c r="B532" s="728" t="e">
        <v>#N/A</v>
      </c>
      <c r="C532" s="728"/>
      <c r="D532" s="706" t="e">
        <v>#N/A</v>
      </c>
      <c r="E532" s="699" t="e">
        <v>#N/A</v>
      </c>
      <c r="F532" s="593" t="s">
        <v>434</v>
      </c>
      <c r="G532" s="598" t="s">
        <v>435</v>
      </c>
      <c r="H532" s="699"/>
      <c r="I532" s="697"/>
    </row>
    <row r="533" spans="1:9" s="7" customFormat="1" ht="17" customHeight="1">
      <c r="A533" s="728" t="e">
        <v>#N/A</v>
      </c>
      <c r="B533" s="728" t="e">
        <v>#N/A</v>
      </c>
      <c r="C533" s="728"/>
      <c r="D533" s="706" t="e">
        <v>#N/A</v>
      </c>
      <c r="E533" s="699" t="e">
        <v>#N/A</v>
      </c>
      <c r="F533" s="593" t="s">
        <v>436</v>
      </c>
      <c r="G533" s="598" t="s">
        <v>437</v>
      </c>
      <c r="H533" s="699"/>
      <c r="I533" s="697"/>
    </row>
    <row r="534" spans="1:9" s="7" customFormat="1" ht="17" customHeight="1">
      <c r="A534" s="728" t="e">
        <v>#N/A</v>
      </c>
      <c r="B534" s="728" t="e">
        <v>#N/A</v>
      </c>
      <c r="C534" s="728"/>
      <c r="D534" s="706" t="e">
        <v>#N/A</v>
      </c>
      <c r="E534" s="699" t="e">
        <v>#N/A</v>
      </c>
      <c r="F534" s="593" t="s">
        <v>438</v>
      </c>
      <c r="G534" s="598" t="s">
        <v>439</v>
      </c>
      <c r="H534" s="699"/>
      <c r="I534" s="697"/>
    </row>
    <row r="535" spans="1:9" s="7" customFormat="1" ht="17" customHeight="1">
      <c r="A535" s="728" t="e">
        <v>#N/A</v>
      </c>
      <c r="B535" s="728" t="e">
        <v>#N/A</v>
      </c>
      <c r="C535" s="728"/>
      <c r="D535" s="706" t="e">
        <v>#N/A</v>
      </c>
      <c r="E535" s="699" t="e">
        <v>#N/A</v>
      </c>
      <c r="F535" s="593" t="s">
        <v>440</v>
      </c>
      <c r="G535" s="598" t="s">
        <v>441</v>
      </c>
      <c r="H535" s="699"/>
      <c r="I535" s="697"/>
    </row>
    <row r="536" spans="1:9" s="7" customFormat="1" ht="17" customHeight="1">
      <c r="A536" s="728" t="e">
        <v>#N/A</v>
      </c>
      <c r="B536" s="728" t="e">
        <v>#N/A</v>
      </c>
      <c r="C536" s="728"/>
      <c r="D536" s="706" t="e">
        <v>#N/A</v>
      </c>
      <c r="E536" s="699" t="e">
        <v>#N/A</v>
      </c>
      <c r="F536" s="593" t="s">
        <v>442</v>
      </c>
      <c r="G536" s="598" t="s">
        <v>443</v>
      </c>
      <c r="H536" s="699"/>
      <c r="I536" s="697"/>
    </row>
    <row r="537" spans="1:9" s="7" customFormat="1" ht="17" customHeight="1">
      <c r="A537" s="728" t="e">
        <v>#N/A</v>
      </c>
      <c r="B537" s="728" t="e">
        <v>#N/A</v>
      </c>
      <c r="C537" s="728"/>
      <c r="D537" s="706" t="e">
        <v>#N/A</v>
      </c>
      <c r="E537" s="699" t="e">
        <v>#N/A</v>
      </c>
      <c r="F537" s="593" t="s">
        <v>444</v>
      </c>
      <c r="G537" s="598" t="s">
        <v>445</v>
      </c>
      <c r="H537" s="699"/>
      <c r="I537" s="697"/>
    </row>
    <row r="538" spans="1:9" s="7" customFormat="1" ht="17" customHeight="1">
      <c r="A538" s="728" t="e">
        <v>#N/A</v>
      </c>
      <c r="B538" s="728" t="e">
        <v>#N/A</v>
      </c>
      <c r="C538" s="728"/>
      <c r="D538" s="706" t="e">
        <v>#N/A</v>
      </c>
      <c r="E538" s="699" t="e">
        <v>#N/A</v>
      </c>
      <c r="F538" s="593" t="s">
        <v>446</v>
      </c>
      <c r="G538" s="598" t="s">
        <v>447</v>
      </c>
      <c r="H538" s="699"/>
      <c r="I538" s="697"/>
    </row>
    <row r="539" spans="1:9" s="7" customFormat="1" ht="17" customHeight="1">
      <c r="A539" s="728" t="e">
        <v>#N/A</v>
      </c>
      <c r="B539" s="728" t="e">
        <v>#N/A</v>
      </c>
      <c r="C539" s="728"/>
      <c r="D539" s="706" t="e">
        <v>#N/A</v>
      </c>
      <c r="E539" s="699" t="e">
        <v>#N/A</v>
      </c>
      <c r="F539" s="593" t="s">
        <v>448</v>
      </c>
      <c r="G539" s="598" t="s">
        <v>449</v>
      </c>
      <c r="H539" s="699"/>
      <c r="I539" s="697"/>
    </row>
    <row r="540" spans="1:9" s="7" customFormat="1" ht="17" customHeight="1">
      <c r="A540" s="728" t="e">
        <v>#N/A</v>
      </c>
      <c r="B540" s="728" t="e">
        <v>#N/A</v>
      </c>
      <c r="C540" s="728"/>
      <c r="D540" s="706" t="e">
        <v>#N/A</v>
      </c>
      <c r="E540" s="699" t="e">
        <v>#N/A</v>
      </c>
      <c r="F540" s="593" t="s">
        <v>450</v>
      </c>
      <c r="G540" s="598" t="s">
        <v>451</v>
      </c>
      <c r="H540" s="699"/>
      <c r="I540" s="697"/>
    </row>
    <row r="541" spans="1:9" s="7" customFormat="1" ht="17" customHeight="1">
      <c r="A541" s="728" t="e">
        <v>#N/A</v>
      </c>
      <c r="B541" s="728" t="e">
        <v>#N/A</v>
      </c>
      <c r="C541" s="728"/>
      <c r="D541" s="706" t="e">
        <v>#N/A</v>
      </c>
      <c r="E541" s="699" t="e">
        <v>#N/A</v>
      </c>
      <c r="F541" s="593" t="s">
        <v>452</v>
      </c>
      <c r="G541" s="598" t="s">
        <v>453</v>
      </c>
      <c r="H541" s="699"/>
      <c r="I541" s="697"/>
    </row>
    <row r="542" spans="1:9" s="7" customFormat="1" ht="17" customHeight="1">
      <c r="A542" s="728" t="e">
        <v>#N/A</v>
      </c>
      <c r="B542" s="728" t="e">
        <v>#N/A</v>
      </c>
      <c r="C542" s="728"/>
      <c r="D542" s="706" t="e">
        <v>#N/A</v>
      </c>
      <c r="E542" s="699" t="e">
        <v>#N/A</v>
      </c>
      <c r="F542" s="593" t="s">
        <v>454</v>
      </c>
      <c r="G542" s="598" t="s">
        <v>455</v>
      </c>
      <c r="H542" s="699"/>
      <c r="I542" s="697"/>
    </row>
    <row r="543" spans="1:9" s="7" customFormat="1" ht="17" customHeight="1">
      <c r="A543" s="728" t="e">
        <v>#N/A</v>
      </c>
      <c r="B543" s="728" t="e">
        <v>#N/A</v>
      </c>
      <c r="C543" s="728"/>
      <c r="D543" s="706" t="e">
        <v>#N/A</v>
      </c>
      <c r="E543" s="699" t="e">
        <v>#N/A</v>
      </c>
      <c r="F543" s="593" t="s">
        <v>456</v>
      </c>
      <c r="G543" s="598" t="s">
        <v>457</v>
      </c>
      <c r="H543" s="699"/>
      <c r="I543" s="697"/>
    </row>
    <row r="544" spans="1:9" s="7" customFormat="1" ht="17" customHeight="1">
      <c r="A544" s="728" t="e">
        <v>#N/A</v>
      </c>
      <c r="B544" s="728" t="e">
        <v>#N/A</v>
      </c>
      <c r="C544" s="728"/>
      <c r="D544" s="706" t="e">
        <v>#N/A</v>
      </c>
      <c r="E544" s="699" t="e">
        <v>#N/A</v>
      </c>
      <c r="F544" s="593" t="s">
        <v>458</v>
      </c>
      <c r="G544" s="598" t="s">
        <v>459</v>
      </c>
      <c r="H544" s="699"/>
      <c r="I544" s="697"/>
    </row>
    <row r="545" spans="1:9" s="7" customFormat="1" ht="17" customHeight="1">
      <c r="A545" s="728" t="e">
        <v>#N/A</v>
      </c>
      <c r="B545" s="728" t="e">
        <v>#N/A</v>
      </c>
      <c r="C545" s="728"/>
      <c r="D545" s="706" t="e">
        <v>#N/A</v>
      </c>
      <c r="E545" s="699" t="e">
        <v>#N/A</v>
      </c>
      <c r="F545" s="593" t="s">
        <v>460</v>
      </c>
      <c r="G545" s="598" t="s">
        <v>461</v>
      </c>
      <c r="H545" s="699"/>
      <c r="I545" s="697"/>
    </row>
    <row r="546" spans="1:9" s="7" customFormat="1" ht="17" customHeight="1">
      <c r="A546" s="728" t="e">
        <v>#N/A</v>
      </c>
      <c r="B546" s="728" t="e">
        <v>#N/A</v>
      </c>
      <c r="C546" s="728"/>
      <c r="D546" s="706" t="e">
        <v>#N/A</v>
      </c>
      <c r="E546" s="699" t="e">
        <v>#N/A</v>
      </c>
      <c r="F546" s="593" t="s">
        <v>462</v>
      </c>
      <c r="G546" s="598" t="s">
        <v>463</v>
      </c>
      <c r="H546" s="699"/>
      <c r="I546" s="697"/>
    </row>
    <row r="547" spans="1:9" s="7" customFormat="1" ht="17" customHeight="1">
      <c r="A547" s="728" t="e">
        <v>#N/A</v>
      </c>
      <c r="B547" s="728" t="e">
        <v>#N/A</v>
      </c>
      <c r="C547" s="728"/>
      <c r="D547" s="706" t="e">
        <v>#N/A</v>
      </c>
      <c r="E547" s="699" t="e">
        <v>#N/A</v>
      </c>
      <c r="F547" s="593" t="s">
        <v>464</v>
      </c>
      <c r="G547" s="598" t="s">
        <v>465</v>
      </c>
      <c r="H547" s="699"/>
      <c r="I547" s="697"/>
    </row>
    <row r="548" spans="1:9" s="7" customFormat="1" ht="17" customHeight="1">
      <c r="A548" s="728" t="e">
        <v>#N/A</v>
      </c>
      <c r="B548" s="728" t="e">
        <v>#N/A</v>
      </c>
      <c r="C548" s="728"/>
      <c r="D548" s="706" t="e">
        <v>#N/A</v>
      </c>
      <c r="E548" s="699" t="e">
        <v>#N/A</v>
      </c>
      <c r="F548" s="593" t="s">
        <v>466</v>
      </c>
      <c r="G548" s="598" t="s">
        <v>467</v>
      </c>
      <c r="H548" s="699"/>
      <c r="I548" s="697"/>
    </row>
    <row r="549" spans="1:9" s="7" customFormat="1" ht="17" customHeight="1">
      <c r="A549" s="728" t="e">
        <v>#N/A</v>
      </c>
      <c r="B549" s="728" t="e">
        <v>#N/A</v>
      </c>
      <c r="C549" s="728"/>
      <c r="D549" s="706" t="e">
        <v>#N/A</v>
      </c>
      <c r="E549" s="699" t="e">
        <v>#N/A</v>
      </c>
      <c r="F549" s="593" t="s">
        <v>468</v>
      </c>
      <c r="G549" s="598" t="s">
        <v>469</v>
      </c>
      <c r="H549" s="699"/>
      <c r="I549" s="697"/>
    </row>
    <row r="550" spans="1:9" s="7" customFormat="1" ht="17" customHeight="1">
      <c r="A550" s="728" t="e">
        <v>#N/A</v>
      </c>
      <c r="B550" s="728" t="e">
        <v>#N/A</v>
      </c>
      <c r="C550" s="728"/>
      <c r="D550" s="706" t="e">
        <v>#N/A</v>
      </c>
      <c r="E550" s="699" t="e">
        <v>#N/A</v>
      </c>
      <c r="F550" s="593" t="s">
        <v>470</v>
      </c>
      <c r="G550" s="598" t="s">
        <v>471</v>
      </c>
      <c r="H550" s="699"/>
      <c r="I550" s="697"/>
    </row>
    <row r="551" spans="1:9" s="7" customFormat="1" ht="17" customHeight="1">
      <c r="A551" s="728" t="e">
        <v>#N/A</v>
      </c>
      <c r="B551" s="728" t="e">
        <v>#N/A</v>
      </c>
      <c r="C551" s="728"/>
      <c r="D551" s="706" t="e">
        <v>#N/A</v>
      </c>
      <c r="E551" s="699" t="e">
        <v>#N/A</v>
      </c>
      <c r="F551" s="593" t="s">
        <v>472</v>
      </c>
      <c r="G551" s="598" t="s">
        <v>473</v>
      </c>
      <c r="H551" s="699"/>
      <c r="I551" s="697"/>
    </row>
    <row r="552" spans="1:9" s="7" customFormat="1" ht="17" customHeight="1">
      <c r="A552" s="728" t="e">
        <v>#N/A</v>
      </c>
      <c r="B552" s="728" t="e">
        <v>#N/A</v>
      </c>
      <c r="C552" s="728"/>
      <c r="D552" s="706" t="e">
        <v>#N/A</v>
      </c>
      <c r="E552" s="699" t="e">
        <v>#N/A</v>
      </c>
      <c r="F552" s="593" t="s">
        <v>474</v>
      </c>
      <c r="G552" s="598" t="s">
        <v>475</v>
      </c>
      <c r="H552" s="699"/>
      <c r="I552" s="697"/>
    </row>
    <row r="553" spans="1:9" s="7" customFormat="1" ht="17" customHeight="1">
      <c r="A553" s="728" t="e">
        <v>#N/A</v>
      </c>
      <c r="B553" s="728" t="e">
        <v>#N/A</v>
      </c>
      <c r="C553" s="728"/>
      <c r="D553" s="706" t="e">
        <v>#N/A</v>
      </c>
      <c r="E553" s="699" t="e">
        <v>#N/A</v>
      </c>
      <c r="F553" s="593" t="s">
        <v>476</v>
      </c>
      <c r="G553" s="598" t="s">
        <v>477</v>
      </c>
      <c r="H553" s="699"/>
      <c r="I553" s="697"/>
    </row>
    <row r="554" spans="1:9" s="7" customFormat="1" ht="17" customHeight="1">
      <c r="A554" s="728" t="e">
        <v>#N/A</v>
      </c>
      <c r="B554" s="728" t="e">
        <v>#N/A</v>
      </c>
      <c r="C554" s="728"/>
      <c r="D554" s="706" t="e">
        <v>#N/A</v>
      </c>
      <c r="E554" s="699" t="e">
        <v>#N/A</v>
      </c>
      <c r="F554" s="593" t="s">
        <v>478</v>
      </c>
      <c r="G554" s="598" t="s">
        <v>479</v>
      </c>
      <c r="H554" s="699"/>
      <c r="I554" s="697"/>
    </row>
    <row r="555" spans="1:9" s="7" customFormat="1" ht="17" customHeight="1">
      <c r="A555" s="728" t="e">
        <v>#N/A</v>
      </c>
      <c r="B555" s="728" t="e">
        <v>#N/A</v>
      </c>
      <c r="C555" s="728"/>
      <c r="D555" s="706" t="e">
        <v>#N/A</v>
      </c>
      <c r="E555" s="699" t="e">
        <v>#N/A</v>
      </c>
      <c r="F555" s="593" t="s">
        <v>480</v>
      </c>
      <c r="G555" s="598" t="s">
        <v>481</v>
      </c>
      <c r="H555" s="699"/>
      <c r="I555" s="697"/>
    </row>
    <row r="556" spans="1:9" s="7" customFormat="1" ht="17" customHeight="1">
      <c r="A556" s="728" t="e">
        <v>#N/A</v>
      </c>
      <c r="B556" s="728" t="e">
        <v>#N/A</v>
      </c>
      <c r="C556" s="728"/>
      <c r="D556" s="706" t="e">
        <v>#N/A</v>
      </c>
      <c r="E556" s="699" t="e">
        <v>#N/A</v>
      </c>
      <c r="F556" s="593" t="s">
        <v>482</v>
      </c>
      <c r="G556" s="598" t="s">
        <v>483</v>
      </c>
      <c r="H556" s="699"/>
      <c r="I556" s="697"/>
    </row>
    <row r="557" spans="1:9" s="7" customFormat="1" ht="17" customHeight="1">
      <c r="A557" s="728" t="e">
        <v>#N/A</v>
      </c>
      <c r="B557" s="728" t="e">
        <v>#N/A</v>
      </c>
      <c r="C557" s="728"/>
      <c r="D557" s="706" t="e">
        <v>#N/A</v>
      </c>
      <c r="E557" s="699" t="e">
        <v>#N/A</v>
      </c>
      <c r="F557" s="593" t="s">
        <v>484</v>
      </c>
      <c r="G557" s="598" t="s">
        <v>485</v>
      </c>
      <c r="H557" s="699"/>
      <c r="I557" s="697"/>
    </row>
    <row r="558" spans="1:9" s="7" customFormat="1" ht="17" customHeight="1">
      <c r="A558" s="728" t="e">
        <v>#N/A</v>
      </c>
      <c r="B558" s="728" t="e">
        <v>#N/A</v>
      </c>
      <c r="C558" s="728"/>
      <c r="D558" s="706" t="e">
        <v>#N/A</v>
      </c>
      <c r="E558" s="699" t="e">
        <v>#N/A</v>
      </c>
      <c r="F558" s="593" t="s">
        <v>486</v>
      </c>
      <c r="G558" s="598" t="s">
        <v>487</v>
      </c>
      <c r="H558" s="699"/>
      <c r="I558" s="697"/>
    </row>
    <row r="559" spans="1:9" s="7" customFormat="1" ht="17" customHeight="1">
      <c r="A559" s="728" t="e">
        <v>#N/A</v>
      </c>
      <c r="B559" s="728" t="e">
        <v>#N/A</v>
      </c>
      <c r="C559" s="728"/>
      <c r="D559" s="706" t="e">
        <v>#N/A</v>
      </c>
      <c r="E559" s="699" t="e">
        <v>#N/A</v>
      </c>
      <c r="F559" s="593" t="s">
        <v>488</v>
      </c>
      <c r="G559" s="598" t="s">
        <v>489</v>
      </c>
      <c r="H559" s="699"/>
      <c r="I559" s="697"/>
    </row>
    <row r="560" spans="1:9" s="7" customFormat="1" ht="17" customHeight="1">
      <c r="A560" s="728" t="e">
        <v>#N/A</v>
      </c>
      <c r="B560" s="728" t="e">
        <v>#N/A</v>
      </c>
      <c r="C560" s="728"/>
      <c r="D560" s="706" t="e">
        <v>#N/A</v>
      </c>
      <c r="E560" s="699" t="e">
        <v>#N/A</v>
      </c>
      <c r="F560" s="593" t="s">
        <v>490</v>
      </c>
      <c r="G560" s="598" t="s">
        <v>491</v>
      </c>
      <c r="H560" s="699"/>
      <c r="I560" s="697"/>
    </row>
    <row r="561" spans="1:9" s="7" customFormat="1" ht="17" customHeight="1">
      <c r="A561" s="728" t="e">
        <v>#N/A</v>
      </c>
      <c r="B561" s="728" t="e">
        <v>#N/A</v>
      </c>
      <c r="C561" s="728"/>
      <c r="D561" s="706" t="e">
        <v>#N/A</v>
      </c>
      <c r="E561" s="699" t="e">
        <v>#N/A</v>
      </c>
      <c r="F561" s="593" t="s">
        <v>492</v>
      </c>
      <c r="G561" s="598" t="s">
        <v>493</v>
      </c>
      <c r="H561" s="699"/>
      <c r="I561" s="697"/>
    </row>
    <row r="562" spans="1:9" s="7" customFormat="1" ht="17" customHeight="1">
      <c r="A562" s="728" t="e">
        <v>#N/A</v>
      </c>
      <c r="B562" s="728" t="e">
        <v>#N/A</v>
      </c>
      <c r="C562" s="728"/>
      <c r="D562" s="706" t="e">
        <v>#N/A</v>
      </c>
      <c r="E562" s="699" t="e">
        <v>#N/A</v>
      </c>
      <c r="F562" s="593" t="s">
        <v>494</v>
      </c>
      <c r="G562" s="598" t="s">
        <v>495</v>
      </c>
      <c r="H562" s="699"/>
      <c r="I562" s="697"/>
    </row>
    <row r="563" spans="1:9" s="7" customFormat="1" ht="17" customHeight="1">
      <c r="A563" s="728" t="e">
        <v>#N/A</v>
      </c>
      <c r="B563" s="728" t="e">
        <v>#N/A</v>
      </c>
      <c r="C563" s="728"/>
      <c r="D563" s="706" t="e">
        <v>#N/A</v>
      </c>
      <c r="E563" s="699" t="e">
        <v>#N/A</v>
      </c>
      <c r="F563" s="593" t="s">
        <v>496</v>
      </c>
      <c r="G563" s="598" t="s">
        <v>497</v>
      </c>
      <c r="H563" s="699"/>
      <c r="I563" s="697"/>
    </row>
    <row r="564" spans="1:9" s="7" customFormat="1" ht="17" customHeight="1">
      <c r="A564" s="728" t="e">
        <v>#N/A</v>
      </c>
      <c r="B564" s="728" t="e">
        <v>#N/A</v>
      </c>
      <c r="C564" s="728"/>
      <c r="D564" s="706" t="e">
        <v>#N/A</v>
      </c>
      <c r="E564" s="699" t="e">
        <v>#N/A</v>
      </c>
      <c r="F564" s="593" t="s">
        <v>498</v>
      </c>
      <c r="G564" s="598" t="s">
        <v>499</v>
      </c>
      <c r="H564" s="699"/>
      <c r="I564" s="697"/>
    </row>
    <row r="565" spans="1:9" s="7" customFormat="1" ht="17" customHeight="1">
      <c r="A565" s="728" t="e">
        <v>#N/A</v>
      </c>
      <c r="B565" s="728" t="e">
        <v>#N/A</v>
      </c>
      <c r="C565" s="728"/>
      <c r="D565" s="706" t="e">
        <v>#N/A</v>
      </c>
      <c r="E565" s="699" t="e">
        <v>#N/A</v>
      </c>
      <c r="F565" s="593" t="s">
        <v>500</v>
      </c>
      <c r="G565" s="598" t="s">
        <v>501</v>
      </c>
      <c r="H565" s="699"/>
      <c r="I565" s="697"/>
    </row>
    <row r="566" spans="1:9" s="7" customFormat="1" ht="17" customHeight="1">
      <c r="A566" s="728" t="e">
        <v>#N/A</v>
      </c>
      <c r="B566" s="728" t="e">
        <v>#N/A</v>
      </c>
      <c r="C566" s="728"/>
      <c r="D566" s="706" t="e">
        <v>#N/A</v>
      </c>
      <c r="E566" s="699" t="e">
        <v>#N/A</v>
      </c>
      <c r="F566" s="593" t="s">
        <v>502</v>
      </c>
      <c r="G566" s="598" t="s">
        <v>503</v>
      </c>
      <c r="H566" s="699"/>
      <c r="I566" s="697"/>
    </row>
    <row r="567" spans="1:9" s="7" customFormat="1" ht="17" customHeight="1">
      <c r="A567" s="728" t="e">
        <v>#N/A</v>
      </c>
      <c r="B567" s="728" t="e">
        <v>#N/A</v>
      </c>
      <c r="C567" s="728"/>
      <c r="D567" s="706" t="e">
        <v>#N/A</v>
      </c>
      <c r="E567" s="699" t="e">
        <v>#N/A</v>
      </c>
      <c r="F567" s="593" t="s">
        <v>504</v>
      </c>
      <c r="G567" s="598" t="s">
        <v>505</v>
      </c>
      <c r="H567" s="699"/>
      <c r="I567" s="697"/>
    </row>
    <row r="568" spans="1:9" s="7" customFormat="1" ht="17" customHeight="1">
      <c r="A568" s="728" t="e">
        <v>#N/A</v>
      </c>
      <c r="B568" s="728" t="e">
        <v>#N/A</v>
      </c>
      <c r="C568" s="728"/>
      <c r="D568" s="706" t="e">
        <v>#N/A</v>
      </c>
      <c r="E568" s="699" t="e">
        <v>#N/A</v>
      </c>
      <c r="F568" s="593" t="s">
        <v>506</v>
      </c>
      <c r="G568" s="598" t="s">
        <v>507</v>
      </c>
      <c r="H568" s="699"/>
      <c r="I568" s="697"/>
    </row>
    <row r="569" spans="1:9" s="7" customFormat="1" ht="17" customHeight="1">
      <c r="A569" s="728" t="e">
        <v>#N/A</v>
      </c>
      <c r="B569" s="728" t="e">
        <v>#N/A</v>
      </c>
      <c r="C569" s="728"/>
      <c r="D569" s="706" t="e">
        <v>#N/A</v>
      </c>
      <c r="E569" s="699" t="e">
        <v>#N/A</v>
      </c>
      <c r="F569" s="593" t="s">
        <v>508</v>
      </c>
      <c r="G569" s="598" t="s">
        <v>509</v>
      </c>
      <c r="H569" s="699"/>
      <c r="I569" s="697"/>
    </row>
    <row r="570" spans="1:9" s="7" customFormat="1" ht="17" customHeight="1">
      <c r="A570" s="728" t="e">
        <v>#N/A</v>
      </c>
      <c r="B570" s="728" t="e">
        <v>#N/A</v>
      </c>
      <c r="C570" s="728"/>
      <c r="D570" s="706" t="e">
        <v>#N/A</v>
      </c>
      <c r="E570" s="699" t="e">
        <v>#N/A</v>
      </c>
      <c r="F570" s="593" t="s">
        <v>510</v>
      </c>
      <c r="G570" s="598" t="s">
        <v>511</v>
      </c>
      <c r="H570" s="699"/>
      <c r="I570" s="697"/>
    </row>
    <row r="571" spans="1:9" s="7" customFormat="1" ht="17" customHeight="1">
      <c r="A571" s="728" t="e">
        <v>#N/A</v>
      </c>
      <c r="B571" s="728" t="e">
        <v>#N/A</v>
      </c>
      <c r="C571" s="728"/>
      <c r="D571" s="706" t="e">
        <v>#N/A</v>
      </c>
      <c r="E571" s="699" t="e">
        <v>#N/A</v>
      </c>
      <c r="F571" s="593" t="s">
        <v>512</v>
      </c>
      <c r="G571" s="598" t="s">
        <v>513</v>
      </c>
      <c r="H571" s="699"/>
      <c r="I571" s="697"/>
    </row>
    <row r="572" spans="1:9" s="7" customFormat="1" ht="17" customHeight="1">
      <c r="A572" s="728" t="e">
        <v>#N/A</v>
      </c>
      <c r="B572" s="728" t="e">
        <v>#N/A</v>
      </c>
      <c r="C572" s="728"/>
      <c r="D572" s="706" t="e">
        <v>#N/A</v>
      </c>
      <c r="E572" s="699" t="e">
        <v>#N/A</v>
      </c>
      <c r="F572" s="593" t="s">
        <v>514</v>
      </c>
      <c r="G572" s="598" t="s">
        <v>515</v>
      </c>
      <c r="H572" s="699"/>
      <c r="I572" s="697"/>
    </row>
    <row r="573" spans="1:9" s="7" customFormat="1" ht="17" customHeight="1">
      <c r="A573" s="728" t="e">
        <v>#N/A</v>
      </c>
      <c r="B573" s="728" t="e">
        <v>#N/A</v>
      </c>
      <c r="C573" s="728"/>
      <c r="D573" s="706" t="e">
        <v>#N/A</v>
      </c>
      <c r="E573" s="699" t="e">
        <v>#N/A</v>
      </c>
      <c r="F573" s="593" t="s">
        <v>516</v>
      </c>
      <c r="G573" s="598" t="s">
        <v>517</v>
      </c>
      <c r="H573" s="699"/>
      <c r="I573" s="697"/>
    </row>
    <row r="574" spans="1:9" s="7" customFormat="1" ht="17" customHeight="1">
      <c r="A574" s="728" t="e">
        <v>#N/A</v>
      </c>
      <c r="B574" s="728" t="e">
        <v>#N/A</v>
      </c>
      <c r="C574" s="728"/>
      <c r="D574" s="706" t="e">
        <v>#N/A</v>
      </c>
      <c r="E574" s="699" t="e">
        <v>#N/A</v>
      </c>
      <c r="F574" s="593" t="s">
        <v>518</v>
      </c>
      <c r="G574" s="598" t="s">
        <v>519</v>
      </c>
      <c r="H574" s="699"/>
      <c r="I574" s="697"/>
    </row>
    <row r="575" spans="1:9" s="7" customFormat="1" ht="17" customHeight="1">
      <c r="A575" s="728" t="e">
        <v>#N/A</v>
      </c>
      <c r="B575" s="728" t="e">
        <v>#N/A</v>
      </c>
      <c r="C575" s="728"/>
      <c r="D575" s="706" t="e">
        <v>#N/A</v>
      </c>
      <c r="E575" s="699" t="e">
        <v>#N/A</v>
      </c>
      <c r="F575" s="593" t="s">
        <v>520</v>
      </c>
      <c r="G575" s="598" t="s">
        <v>521</v>
      </c>
      <c r="H575" s="699"/>
      <c r="I575" s="697"/>
    </row>
    <row r="576" spans="1:9" s="7" customFormat="1" ht="17" customHeight="1">
      <c r="A576" s="728" t="e">
        <v>#N/A</v>
      </c>
      <c r="B576" s="728" t="e">
        <v>#N/A</v>
      </c>
      <c r="C576" s="728"/>
      <c r="D576" s="706" t="e">
        <v>#N/A</v>
      </c>
      <c r="E576" s="699" t="e">
        <v>#N/A</v>
      </c>
      <c r="F576" s="593" t="s">
        <v>522</v>
      </c>
      <c r="G576" s="598" t="s">
        <v>2415</v>
      </c>
      <c r="H576" s="699"/>
      <c r="I576" s="697"/>
    </row>
    <row r="577" spans="1:9" s="7" customFormat="1" ht="17" customHeight="1">
      <c r="A577" s="728" t="e">
        <v>#N/A</v>
      </c>
      <c r="B577" s="728" t="e">
        <v>#N/A</v>
      </c>
      <c r="C577" s="728"/>
      <c r="D577" s="706" t="e">
        <v>#N/A</v>
      </c>
      <c r="E577" s="699" t="e">
        <v>#N/A</v>
      </c>
      <c r="F577" s="593" t="s">
        <v>523</v>
      </c>
      <c r="G577" s="598" t="s">
        <v>524</v>
      </c>
      <c r="H577" s="699"/>
      <c r="I577" s="697"/>
    </row>
    <row r="578" spans="1:9" s="7" customFormat="1" ht="17" customHeight="1">
      <c r="A578" s="728" t="e">
        <v>#N/A</v>
      </c>
      <c r="B578" s="728" t="e">
        <v>#N/A</v>
      </c>
      <c r="C578" s="728"/>
      <c r="D578" s="706" t="e">
        <v>#N/A</v>
      </c>
      <c r="E578" s="699" t="e">
        <v>#N/A</v>
      </c>
      <c r="F578" s="593" t="s">
        <v>525</v>
      </c>
      <c r="G578" s="598" t="s">
        <v>526</v>
      </c>
      <c r="H578" s="699"/>
      <c r="I578" s="697"/>
    </row>
    <row r="579" spans="1:9" s="7" customFormat="1" ht="17" customHeight="1">
      <c r="A579" s="728" t="e">
        <v>#N/A</v>
      </c>
      <c r="B579" s="728" t="e">
        <v>#N/A</v>
      </c>
      <c r="C579" s="728"/>
      <c r="D579" s="706" t="e">
        <v>#N/A</v>
      </c>
      <c r="E579" s="699" t="e">
        <v>#N/A</v>
      </c>
      <c r="F579" s="593" t="s">
        <v>527</v>
      </c>
      <c r="G579" s="598" t="s">
        <v>528</v>
      </c>
      <c r="H579" s="699"/>
      <c r="I579" s="697"/>
    </row>
    <row r="580" spans="1:9" s="7" customFormat="1" ht="17" customHeight="1">
      <c r="A580" s="728" t="e">
        <v>#N/A</v>
      </c>
      <c r="B580" s="728" t="e">
        <v>#N/A</v>
      </c>
      <c r="C580" s="728"/>
      <c r="D580" s="706" t="e">
        <v>#N/A</v>
      </c>
      <c r="E580" s="699" t="e">
        <v>#N/A</v>
      </c>
      <c r="F580" s="593" t="s">
        <v>529</v>
      </c>
      <c r="G580" s="598" t="s">
        <v>530</v>
      </c>
      <c r="H580" s="699"/>
      <c r="I580" s="697"/>
    </row>
    <row r="581" spans="1:9" s="7" customFormat="1" ht="17" customHeight="1">
      <c r="A581" s="728" t="e">
        <v>#N/A</v>
      </c>
      <c r="B581" s="728" t="e">
        <v>#N/A</v>
      </c>
      <c r="C581" s="728"/>
      <c r="D581" s="706" t="e">
        <v>#N/A</v>
      </c>
      <c r="E581" s="699" t="e">
        <v>#N/A</v>
      </c>
      <c r="F581" s="593" t="s">
        <v>531</v>
      </c>
      <c r="G581" s="598" t="s">
        <v>532</v>
      </c>
      <c r="H581" s="699"/>
      <c r="I581" s="697"/>
    </row>
    <row r="582" spans="1:9" s="7" customFormat="1" ht="17" customHeight="1">
      <c r="A582" s="728" t="e">
        <v>#N/A</v>
      </c>
      <c r="B582" s="728" t="e">
        <v>#N/A</v>
      </c>
      <c r="C582" s="728"/>
      <c r="D582" s="706" t="e">
        <v>#N/A</v>
      </c>
      <c r="E582" s="699" t="e">
        <v>#N/A</v>
      </c>
      <c r="F582" s="593" t="s">
        <v>533</v>
      </c>
      <c r="G582" s="598" t="s">
        <v>534</v>
      </c>
      <c r="H582" s="699"/>
      <c r="I582" s="697"/>
    </row>
    <row r="583" spans="1:9" s="7" customFormat="1" ht="17" customHeight="1">
      <c r="A583" s="728" t="e">
        <v>#N/A</v>
      </c>
      <c r="B583" s="728" t="e">
        <v>#N/A</v>
      </c>
      <c r="C583" s="728"/>
      <c r="D583" s="706" t="e">
        <v>#N/A</v>
      </c>
      <c r="E583" s="699" t="e">
        <v>#N/A</v>
      </c>
      <c r="F583" s="593" t="s">
        <v>535</v>
      </c>
      <c r="G583" s="598" t="s">
        <v>536</v>
      </c>
      <c r="H583" s="699"/>
      <c r="I583" s="697"/>
    </row>
    <row r="584" spans="1:9" s="7" customFormat="1" ht="17" customHeight="1">
      <c r="A584" s="728" t="e">
        <v>#N/A</v>
      </c>
      <c r="B584" s="728" t="e">
        <v>#N/A</v>
      </c>
      <c r="C584" s="728"/>
      <c r="D584" s="706" t="e">
        <v>#N/A</v>
      </c>
      <c r="E584" s="699" t="e">
        <v>#N/A</v>
      </c>
      <c r="F584" s="593" t="s">
        <v>537</v>
      </c>
      <c r="G584" s="598" t="s">
        <v>538</v>
      </c>
      <c r="H584" s="699"/>
      <c r="I584" s="697"/>
    </row>
    <row r="585" spans="1:9" s="7" customFormat="1" ht="17" customHeight="1">
      <c r="A585" s="728" t="e">
        <v>#N/A</v>
      </c>
      <c r="B585" s="728" t="e">
        <v>#N/A</v>
      </c>
      <c r="C585" s="728"/>
      <c r="D585" s="706" t="e">
        <v>#N/A</v>
      </c>
      <c r="E585" s="699" t="e">
        <v>#N/A</v>
      </c>
      <c r="F585" s="593" t="s">
        <v>539</v>
      </c>
      <c r="G585" s="598" t="s">
        <v>540</v>
      </c>
      <c r="H585" s="699"/>
      <c r="I585" s="697"/>
    </row>
    <row r="586" spans="1:9" s="7" customFormat="1" ht="17" customHeight="1">
      <c r="A586" s="728" t="e">
        <v>#N/A</v>
      </c>
      <c r="B586" s="728" t="e">
        <v>#N/A</v>
      </c>
      <c r="C586" s="728"/>
      <c r="D586" s="706" t="e">
        <v>#N/A</v>
      </c>
      <c r="E586" s="699" t="e">
        <v>#N/A</v>
      </c>
      <c r="F586" s="593" t="s">
        <v>541</v>
      </c>
      <c r="G586" s="598" t="s">
        <v>542</v>
      </c>
      <c r="H586" s="699"/>
      <c r="I586" s="697"/>
    </row>
    <row r="587" spans="1:9" s="7" customFormat="1" ht="17" customHeight="1">
      <c r="A587" s="728" t="e">
        <v>#N/A</v>
      </c>
      <c r="B587" s="728" t="e">
        <v>#N/A</v>
      </c>
      <c r="C587" s="728"/>
      <c r="D587" s="706" t="e">
        <v>#N/A</v>
      </c>
      <c r="E587" s="699" t="e">
        <v>#N/A</v>
      </c>
      <c r="F587" s="593" t="s">
        <v>543</v>
      </c>
      <c r="G587" s="598" t="s">
        <v>544</v>
      </c>
      <c r="H587" s="699"/>
      <c r="I587" s="697"/>
    </row>
    <row r="588" spans="1:9" s="7" customFormat="1" ht="17" customHeight="1">
      <c r="A588" s="728" t="e">
        <v>#N/A</v>
      </c>
      <c r="B588" s="728" t="e">
        <v>#N/A</v>
      </c>
      <c r="C588" s="728"/>
      <c r="D588" s="706" t="e">
        <v>#N/A</v>
      </c>
      <c r="E588" s="699" t="e">
        <v>#N/A</v>
      </c>
      <c r="F588" s="593" t="s">
        <v>545</v>
      </c>
      <c r="G588" s="598" t="s">
        <v>546</v>
      </c>
      <c r="H588" s="699"/>
      <c r="I588" s="697"/>
    </row>
    <row r="589" spans="1:9" s="7" customFormat="1" ht="17" customHeight="1">
      <c r="A589" s="728" t="e">
        <v>#N/A</v>
      </c>
      <c r="B589" s="728" t="e">
        <v>#N/A</v>
      </c>
      <c r="C589" s="728"/>
      <c r="D589" s="706" t="e">
        <v>#N/A</v>
      </c>
      <c r="E589" s="699" t="e">
        <v>#N/A</v>
      </c>
      <c r="F589" s="593" t="s">
        <v>547</v>
      </c>
      <c r="G589" s="598" t="s">
        <v>548</v>
      </c>
      <c r="H589" s="699"/>
      <c r="I589" s="697"/>
    </row>
    <row r="590" spans="1:9" s="7" customFormat="1" ht="17" customHeight="1">
      <c r="A590" s="728" t="e">
        <v>#N/A</v>
      </c>
      <c r="B590" s="728" t="e">
        <v>#N/A</v>
      </c>
      <c r="C590" s="728"/>
      <c r="D590" s="706" t="e">
        <v>#N/A</v>
      </c>
      <c r="E590" s="699" t="e">
        <v>#N/A</v>
      </c>
      <c r="F590" s="593" t="s">
        <v>549</v>
      </c>
      <c r="G590" s="598" t="s">
        <v>550</v>
      </c>
      <c r="H590" s="699"/>
      <c r="I590" s="697"/>
    </row>
    <row r="591" spans="1:9" s="7" customFormat="1" ht="17" customHeight="1">
      <c r="A591" s="728" t="e">
        <v>#N/A</v>
      </c>
      <c r="B591" s="728" t="e">
        <v>#N/A</v>
      </c>
      <c r="C591" s="728"/>
      <c r="D591" s="706" t="e">
        <v>#N/A</v>
      </c>
      <c r="E591" s="699" t="e">
        <v>#N/A</v>
      </c>
      <c r="F591" s="593" t="s">
        <v>551</v>
      </c>
      <c r="G591" s="598" t="s">
        <v>552</v>
      </c>
      <c r="H591" s="699"/>
      <c r="I591" s="697"/>
    </row>
    <row r="592" spans="1:9" s="7" customFormat="1" ht="17" customHeight="1">
      <c r="A592" s="728" t="e">
        <v>#N/A</v>
      </c>
      <c r="B592" s="728" t="e">
        <v>#N/A</v>
      </c>
      <c r="C592" s="728"/>
      <c r="D592" s="706" t="e">
        <v>#N/A</v>
      </c>
      <c r="E592" s="699" t="e">
        <v>#N/A</v>
      </c>
      <c r="F592" s="593" t="s">
        <v>553</v>
      </c>
      <c r="G592" s="598" t="s">
        <v>554</v>
      </c>
      <c r="H592" s="699"/>
      <c r="I592" s="697"/>
    </row>
    <row r="593" spans="1:9" s="7" customFormat="1" ht="17" customHeight="1">
      <c r="A593" s="728" t="e">
        <v>#N/A</v>
      </c>
      <c r="B593" s="728" t="e">
        <v>#N/A</v>
      </c>
      <c r="C593" s="728"/>
      <c r="D593" s="706" t="e">
        <v>#N/A</v>
      </c>
      <c r="E593" s="699" t="e">
        <v>#N/A</v>
      </c>
      <c r="F593" s="593" t="s">
        <v>600</v>
      </c>
      <c r="G593" s="598" t="s">
        <v>555</v>
      </c>
      <c r="H593" s="699"/>
      <c r="I593" s="697"/>
    </row>
    <row r="594" spans="1:9" s="7" customFormat="1" ht="17" customHeight="1">
      <c r="A594" s="728" t="e">
        <v>#N/A</v>
      </c>
      <c r="B594" s="728" t="e">
        <v>#N/A</v>
      </c>
      <c r="C594" s="728"/>
      <c r="D594" s="706" t="e">
        <v>#N/A</v>
      </c>
      <c r="E594" s="699" t="e">
        <v>#N/A</v>
      </c>
      <c r="F594" s="593" t="s">
        <v>556</v>
      </c>
      <c r="G594" s="598" t="s">
        <v>557</v>
      </c>
      <c r="H594" s="699"/>
      <c r="I594" s="697"/>
    </row>
    <row r="595" spans="1:9" s="7" customFormat="1" ht="17" customHeight="1">
      <c r="A595" s="728" t="e">
        <v>#N/A</v>
      </c>
      <c r="B595" s="728" t="e">
        <v>#N/A</v>
      </c>
      <c r="C595" s="728"/>
      <c r="D595" s="706" t="e">
        <v>#N/A</v>
      </c>
      <c r="E595" s="699" t="e">
        <v>#N/A</v>
      </c>
      <c r="F595" s="593" t="s">
        <v>558</v>
      </c>
      <c r="G595" s="598" t="s">
        <v>559</v>
      </c>
      <c r="H595" s="699"/>
      <c r="I595" s="697"/>
    </row>
    <row r="596" spans="1:9" s="7" customFormat="1" ht="17" customHeight="1">
      <c r="A596" s="728" t="e">
        <v>#N/A</v>
      </c>
      <c r="B596" s="728" t="e">
        <v>#N/A</v>
      </c>
      <c r="C596" s="728"/>
      <c r="D596" s="706" t="e">
        <v>#N/A</v>
      </c>
      <c r="E596" s="699" t="e">
        <v>#N/A</v>
      </c>
      <c r="F596" s="593" t="s">
        <v>560</v>
      </c>
      <c r="G596" s="598" t="s">
        <v>561</v>
      </c>
      <c r="H596" s="699"/>
      <c r="I596" s="697"/>
    </row>
    <row r="597" spans="1:9" s="7" customFormat="1" ht="17" customHeight="1">
      <c r="A597" s="728" t="e">
        <v>#N/A</v>
      </c>
      <c r="B597" s="728" t="e">
        <v>#N/A</v>
      </c>
      <c r="C597" s="728"/>
      <c r="D597" s="706" t="e">
        <v>#N/A</v>
      </c>
      <c r="E597" s="699" t="e">
        <v>#N/A</v>
      </c>
      <c r="F597" s="33" t="s">
        <v>562</v>
      </c>
      <c r="G597" s="598" t="s">
        <v>563</v>
      </c>
      <c r="H597" s="699"/>
      <c r="I597" s="697"/>
    </row>
    <row r="598" spans="1:9" s="7" customFormat="1" ht="17" customHeight="1">
      <c r="A598" s="728" t="e">
        <v>#N/A</v>
      </c>
      <c r="B598" s="728" t="e">
        <v>#N/A</v>
      </c>
      <c r="C598" s="728"/>
      <c r="D598" s="706" t="e">
        <v>#N/A</v>
      </c>
      <c r="E598" s="699" t="e">
        <v>#N/A</v>
      </c>
      <c r="F598" s="33" t="s">
        <v>564</v>
      </c>
      <c r="G598" s="598" t="s">
        <v>565</v>
      </c>
      <c r="H598" s="699"/>
      <c r="I598" s="697"/>
    </row>
    <row r="599" spans="1:9" s="7" customFormat="1" ht="17" customHeight="1">
      <c r="A599" s="728" t="e">
        <v>#N/A</v>
      </c>
      <c r="B599" s="728" t="e">
        <v>#N/A</v>
      </c>
      <c r="C599" s="728"/>
      <c r="D599" s="706" t="e">
        <v>#N/A</v>
      </c>
      <c r="E599" s="699" t="e">
        <v>#N/A</v>
      </c>
      <c r="F599" s="33" t="s">
        <v>566</v>
      </c>
      <c r="G599" s="598" t="s">
        <v>567</v>
      </c>
      <c r="H599" s="699"/>
      <c r="I599" s="697"/>
    </row>
    <row r="600" spans="1:9" s="7" customFormat="1" ht="17" customHeight="1">
      <c r="A600" s="728" t="e">
        <v>#N/A</v>
      </c>
      <c r="B600" s="728" t="e">
        <v>#N/A</v>
      </c>
      <c r="C600" s="728"/>
      <c r="D600" s="706" t="e">
        <v>#N/A</v>
      </c>
      <c r="E600" s="699" t="e">
        <v>#N/A</v>
      </c>
      <c r="F600" s="33" t="s">
        <v>568</v>
      </c>
      <c r="G600" s="598" t="s">
        <v>569</v>
      </c>
      <c r="H600" s="699"/>
      <c r="I600" s="697"/>
    </row>
    <row r="601" spans="1:9" s="7" customFormat="1" ht="17" customHeight="1">
      <c r="A601" s="728" t="e">
        <v>#N/A</v>
      </c>
      <c r="B601" s="728" t="e">
        <v>#N/A</v>
      </c>
      <c r="C601" s="728"/>
      <c r="D601" s="706" t="e">
        <v>#N/A</v>
      </c>
      <c r="E601" s="699" t="e">
        <v>#N/A</v>
      </c>
      <c r="F601" s="33" t="s">
        <v>570</v>
      </c>
      <c r="G601" s="598" t="s">
        <v>571</v>
      </c>
      <c r="H601" s="699"/>
      <c r="I601" s="697"/>
    </row>
    <row r="602" spans="1:9" s="7" customFormat="1" ht="17" customHeight="1">
      <c r="A602" s="728" t="e">
        <v>#N/A</v>
      </c>
      <c r="B602" s="728" t="e">
        <v>#N/A</v>
      </c>
      <c r="C602" s="728"/>
      <c r="D602" s="706" t="e">
        <v>#N/A</v>
      </c>
      <c r="E602" s="699" t="e">
        <v>#N/A</v>
      </c>
      <c r="F602" s="33" t="s">
        <v>572</v>
      </c>
      <c r="G602" s="598" t="s">
        <v>573</v>
      </c>
      <c r="H602" s="699"/>
      <c r="I602" s="697"/>
    </row>
    <row r="603" spans="1:9" s="7" customFormat="1" ht="17" customHeight="1">
      <c r="A603" s="728" t="e">
        <v>#N/A</v>
      </c>
      <c r="B603" s="728" t="e">
        <v>#N/A</v>
      </c>
      <c r="C603" s="728"/>
      <c r="D603" s="706" t="e">
        <v>#N/A</v>
      </c>
      <c r="E603" s="699" t="e">
        <v>#N/A</v>
      </c>
      <c r="F603" s="33" t="s">
        <v>574</v>
      </c>
      <c r="G603" s="598" t="s">
        <v>575</v>
      </c>
      <c r="H603" s="699"/>
      <c r="I603" s="697"/>
    </row>
    <row r="604" spans="1:9" s="7" customFormat="1" ht="17" customHeight="1">
      <c r="A604" s="728" t="e">
        <v>#N/A</v>
      </c>
      <c r="B604" s="728" t="e">
        <v>#N/A</v>
      </c>
      <c r="C604" s="728"/>
      <c r="D604" s="706" t="e">
        <v>#N/A</v>
      </c>
      <c r="E604" s="699" t="e">
        <v>#N/A</v>
      </c>
      <c r="F604" s="33" t="s">
        <v>576</v>
      </c>
      <c r="G604" s="598" t="s">
        <v>577</v>
      </c>
      <c r="H604" s="699"/>
      <c r="I604" s="697"/>
    </row>
    <row r="605" spans="1:9" s="7" customFormat="1" ht="17" customHeight="1">
      <c r="A605" s="728" t="e">
        <v>#N/A</v>
      </c>
      <c r="B605" s="728" t="e">
        <v>#N/A</v>
      </c>
      <c r="C605" s="728"/>
      <c r="D605" s="706" t="e">
        <v>#N/A</v>
      </c>
      <c r="E605" s="699" t="e">
        <v>#N/A</v>
      </c>
      <c r="F605" s="33" t="s">
        <v>578</v>
      </c>
      <c r="G605" s="598" t="s">
        <v>579</v>
      </c>
      <c r="H605" s="699"/>
      <c r="I605" s="697"/>
    </row>
    <row r="606" spans="1:9" s="7" customFormat="1" ht="17" customHeight="1">
      <c r="A606" s="728" t="e">
        <v>#N/A</v>
      </c>
      <c r="B606" s="728" t="e">
        <v>#N/A</v>
      </c>
      <c r="C606" s="728"/>
      <c r="D606" s="706" t="e">
        <v>#N/A</v>
      </c>
      <c r="E606" s="699" t="e">
        <v>#N/A</v>
      </c>
      <c r="F606" s="33" t="s">
        <v>580</v>
      </c>
      <c r="G606" s="598" t="s">
        <v>581</v>
      </c>
      <c r="H606" s="699"/>
      <c r="I606" s="697"/>
    </row>
    <row r="607" spans="1:9" s="7" customFormat="1" ht="17" customHeight="1">
      <c r="A607" s="728" t="e">
        <v>#N/A</v>
      </c>
      <c r="B607" s="728" t="e">
        <v>#N/A</v>
      </c>
      <c r="C607" s="728"/>
      <c r="D607" s="706" t="e">
        <v>#N/A</v>
      </c>
      <c r="E607" s="699" t="e">
        <v>#N/A</v>
      </c>
      <c r="F607" s="33" t="s">
        <v>582</v>
      </c>
      <c r="G607" s="598" t="s">
        <v>583</v>
      </c>
      <c r="H607" s="699"/>
      <c r="I607" s="697"/>
    </row>
    <row r="608" spans="1:9" s="7" customFormat="1" ht="17" customHeight="1">
      <c r="A608" s="728" t="e">
        <v>#N/A</v>
      </c>
      <c r="B608" s="728" t="e">
        <v>#N/A</v>
      </c>
      <c r="C608" s="728"/>
      <c r="D608" s="706" t="e">
        <v>#N/A</v>
      </c>
      <c r="E608" s="699" t="e">
        <v>#N/A</v>
      </c>
      <c r="F608" s="33" t="s">
        <v>584</v>
      </c>
      <c r="G608" s="598" t="s">
        <v>585</v>
      </c>
      <c r="H608" s="699"/>
      <c r="I608" s="697"/>
    </row>
    <row r="609" spans="1:9" s="7" customFormat="1" ht="23.75" customHeight="1">
      <c r="A609" s="728" t="e">
        <v>#N/A</v>
      </c>
      <c r="B609" s="728" t="e">
        <v>#N/A</v>
      </c>
      <c r="C609" s="728"/>
      <c r="D609" s="706" t="e">
        <v>#N/A</v>
      </c>
      <c r="E609" s="699" t="e">
        <v>#N/A</v>
      </c>
      <c r="F609" s="33" t="s">
        <v>586</v>
      </c>
      <c r="G609" s="598" t="s">
        <v>3426</v>
      </c>
      <c r="H609" s="699"/>
      <c r="I609" s="697"/>
    </row>
    <row r="610" spans="1:9" s="7" customFormat="1" ht="17" customHeight="1">
      <c r="A610" s="728" t="e">
        <v>#N/A</v>
      </c>
      <c r="B610" s="728" t="e">
        <v>#N/A</v>
      </c>
      <c r="C610" s="728"/>
      <c r="D610" s="706" t="e">
        <v>#N/A</v>
      </c>
      <c r="E610" s="699" t="e">
        <v>#N/A</v>
      </c>
      <c r="F610" s="33" t="s">
        <v>587</v>
      </c>
      <c r="G610" s="598" t="s">
        <v>588</v>
      </c>
      <c r="H610" s="699"/>
      <c r="I610" s="697"/>
    </row>
    <row r="611" spans="1:9" s="7" customFormat="1" ht="17" customHeight="1">
      <c r="A611" s="728" t="e">
        <v>#N/A</v>
      </c>
      <c r="B611" s="728" t="e">
        <v>#N/A</v>
      </c>
      <c r="C611" s="728"/>
      <c r="D611" s="706" t="e">
        <v>#N/A</v>
      </c>
      <c r="E611" s="699" t="e">
        <v>#N/A</v>
      </c>
      <c r="F611" s="33" t="s">
        <v>589</v>
      </c>
      <c r="G611" s="598" t="s">
        <v>590</v>
      </c>
      <c r="H611" s="699"/>
      <c r="I611" s="697"/>
    </row>
    <row r="612" spans="1:9" s="7" customFormat="1" ht="17" customHeight="1">
      <c r="A612" s="728" t="e">
        <v>#N/A</v>
      </c>
      <c r="B612" s="728" t="e">
        <v>#N/A</v>
      </c>
      <c r="C612" s="728"/>
      <c r="D612" s="706" t="e">
        <v>#N/A</v>
      </c>
      <c r="E612" s="699" t="e">
        <v>#N/A</v>
      </c>
      <c r="F612" s="35" t="s">
        <v>1233</v>
      </c>
      <c r="G612" s="598" t="s">
        <v>1236</v>
      </c>
      <c r="H612" s="699"/>
      <c r="I612" s="697"/>
    </row>
    <row r="613" spans="1:9" s="7" customFormat="1" ht="17" customHeight="1">
      <c r="A613" s="728" t="e">
        <v>#N/A</v>
      </c>
      <c r="B613" s="728" t="e">
        <v>#N/A</v>
      </c>
      <c r="C613" s="728"/>
      <c r="D613" s="706" t="e">
        <v>#N/A</v>
      </c>
      <c r="E613" s="699" t="e">
        <v>#N/A</v>
      </c>
      <c r="F613" s="35" t="s">
        <v>1234</v>
      </c>
      <c r="G613" s="598" t="s">
        <v>1237</v>
      </c>
      <c r="H613" s="699"/>
      <c r="I613" s="697"/>
    </row>
    <row r="614" spans="1:9" s="7" customFormat="1" ht="17" customHeight="1">
      <c r="A614" s="728" t="e">
        <v>#N/A</v>
      </c>
      <c r="B614" s="728" t="e">
        <v>#N/A</v>
      </c>
      <c r="C614" s="728"/>
      <c r="D614" s="706" t="e">
        <v>#N/A</v>
      </c>
      <c r="E614" s="699" t="e">
        <v>#N/A</v>
      </c>
      <c r="F614" s="35" t="s">
        <v>1235</v>
      </c>
      <c r="G614" s="598" t="s">
        <v>1630</v>
      </c>
      <c r="H614" s="699"/>
      <c r="I614" s="697"/>
    </row>
    <row r="615" spans="1:9" s="7" customFormat="1" ht="17" customHeight="1">
      <c r="A615" s="684" t="e">
        <v>#N/A</v>
      </c>
      <c r="B615" s="684" t="e">
        <v>#N/A</v>
      </c>
      <c r="C615" s="684"/>
      <c r="D615" s="708" t="e">
        <v>#N/A</v>
      </c>
      <c r="E615" s="700" t="e">
        <v>#N/A</v>
      </c>
      <c r="F615" s="593" t="s">
        <v>591</v>
      </c>
      <c r="G615" s="598" t="s">
        <v>146</v>
      </c>
      <c r="H615" s="700"/>
      <c r="I615" s="697"/>
    </row>
    <row r="616" spans="1:9">
      <c r="A616" s="140" t="s">
        <v>601</v>
      </c>
      <c r="B616" s="136"/>
      <c r="C616" s="133"/>
      <c r="D616" s="130"/>
      <c r="E616" s="286"/>
      <c r="F616" s="130"/>
      <c r="G616" s="130"/>
      <c r="H616" s="130"/>
      <c r="I616" s="132"/>
    </row>
    <row r="617" spans="1:9" s="7" customFormat="1" ht="47.75" customHeight="1">
      <c r="A617" s="614" t="s">
        <v>1461</v>
      </c>
      <c r="B617" s="606" t="s">
        <v>61</v>
      </c>
      <c r="C617" s="606" t="s">
        <v>2612</v>
      </c>
      <c r="D617" s="8" t="s">
        <v>2410</v>
      </c>
      <c r="E617" s="593" t="s">
        <v>63</v>
      </c>
      <c r="F617" s="8"/>
      <c r="G617" s="18"/>
      <c r="H617" s="596" t="s">
        <v>35</v>
      </c>
      <c r="I617" s="601" t="s">
        <v>2416</v>
      </c>
    </row>
    <row r="618" spans="1:9" s="7" customFormat="1" ht="97.5" customHeight="1">
      <c r="A618" s="614" t="s">
        <v>1462</v>
      </c>
      <c r="B618" s="606" t="s">
        <v>747</v>
      </c>
      <c r="C618" s="606" t="s">
        <v>2641</v>
      </c>
      <c r="D618" s="8" t="s">
        <v>1240</v>
      </c>
      <c r="E618" s="593" t="s">
        <v>748</v>
      </c>
      <c r="F618" s="8"/>
      <c r="G618" s="18"/>
      <c r="H618" s="596" t="s">
        <v>15</v>
      </c>
      <c r="I618" s="601" t="s">
        <v>3107</v>
      </c>
    </row>
    <row r="619" spans="1:9" s="7" customFormat="1" ht="38.25" customHeight="1">
      <c r="A619" s="614" t="s">
        <v>1463</v>
      </c>
      <c r="B619" s="606" t="s">
        <v>750</v>
      </c>
      <c r="C619" s="606" t="s">
        <v>2642</v>
      </c>
      <c r="D619" s="8" t="s">
        <v>3348</v>
      </c>
      <c r="E619" s="593" t="s">
        <v>183</v>
      </c>
      <c r="F619" s="8"/>
      <c r="G619" s="18"/>
      <c r="H619" s="596" t="s">
        <v>15</v>
      </c>
      <c r="I619" s="601" t="s">
        <v>3151</v>
      </c>
    </row>
    <row r="620" spans="1:9" s="7" customFormat="1" ht="36.5" customHeight="1">
      <c r="A620" s="614" t="s">
        <v>1464</v>
      </c>
      <c r="B620" s="606" t="s">
        <v>2178</v>
      </c>
      <c r="C620" s="606" t="s">
        <v>2643</v>
      </c>
      <c r="D620" s="8" t="s">
        <v>3127</v>
      </c>
      <c r="E620" s="593" t="s">
        <v>2173</v>
      </c>
      <c r="F620" s="8"/>
      <c r="G620" s="18"/>
      <c r="H620" s="596" t="s">
        <v>15</v>
      </c>
      <c r="I620" s="601" t="s">
        <v>2795</v>
      </c>
    </row>
    <row r="621" spans="1:9" s="7" customFormat="1" ht="30.5" customHeight="1">
      <c r="A621" s="795" t="s">
        <v>1465</v>
      </c>
      <c r="B621" s="795" t="s">
        <v>3214</v>
      </c>
      <c r="C621" s="779" t="s">
        <v>2644</v>
      </c>
      <c r="D621" s="797" t="s">
        <v>753</v>
      </c>
      <c r="E621" s="793" t="s">
        <v>24</v>
      </c>
      <c r="F621" s="620" t="s">
        <v>30</v>
      </c>
      <c r="G621" s="230" t="s">
        <v>754</v>
      </c>
      <c r="H621" s="698" t="s">
        <v>15</v>
      </c>
      <c r="I621" s="698" t="s">
        <v>3151</v>
      </c>
    </row>
    <row r="622" spans="1:9" s="7" customFormat="1" ht="26.25" customHeight="1">
      <c r="A622" s="796" t="e">
        <v>#N/A</v>
      </c>
      <c r="B622" s="796" t="e">
        <v>#N/A</v>
      </c>
      <c r="C622" s="780"/>
      <c r="D622" s="798" t="e">
        <v>#N/A</v>
      </c>
      <c r="E622" s="794" t="e">
        <v>#N/A</v>
      </c>
      <c r="F622" s="620" t="s">
        <v>31</v>
      </c>
      <c r="G622" s="230" t="s">
        <v>756</v>
      </c>
      <c r="H622" s="699"/>
      <c r="I622" s="699"/>
    </row>
    <row r="623" spans="1:9" s="7" customFormat="1" ht="24.5" customHeight="1">
      <c r="A623" s="796" t="e">
        <v>#N/A</v>
      </c>
      <c r="B623" s="796" t="e">
        <v>#N/A</v>
      </c>
      <c r="C623" s="780"/>
      <c r="D623" s="798" t="e">
        <v>#N/A</v>
      </c>
      <c r="E623" s="794" t="e">
        <v>#N/A</v>
      </c>
      <c r="F623" s="234" t="s">
        <v>201</v>
      </c>
      <c r="G623" s="235" t="s">
        <v>2245</v>
      </c>
      <c r="H623" s="699"/>
      <c r="I623" s="699"/>
    </row>
    <row r="624" spans="1:9" s="7" customFormat="1" ht="23" customHeight="1">
      <c r="A624" s="796"/>
      <c r="B624" s="796"/>
      <c r="C624" s="780"/>
      <c r="D624" s="798"/>
      <c r="E624" s="794"/>
      <c r="F624" s="234" t="s">
        <v>28</v>
      </c>
      <c r="G624" s="232" t="s">
        <v>2309</v>
      </c>
      <c r="H624" s="699"/>
      <c r="I624" s="699"/>
    </row>
    <row r="625" spans="1:9" s="7" customFormat="1" ht="28.25" customHeight="1">
      <c r="A625" s="796"/>
      <c r="B625" s="796"/>
      <c r="C625" s="780"/>
      <c r="D625" s="798"/>
      <c r="E625" s="794"/>
      <c r="F625" s="234" t="s">
        <v>213</v>
      </c>
      <c r="G625" s="232" t="s">
        <v>2310</v>
      </c>
      <c r="H625" s="699"/>
      <c r="I625" s="699"/>
    </row>
    <row r="626" spans="1:9" s="7" customFormat="1" ht="28.25" customHeight="1">
      <c r="A626" s="796"/>
      <c r="B626" s="796"/>
      <c r="C626" s="780"/>
      <c r="D626" s="798"/>
      <c r="E626" s="794"/>
      <c r="F626" s="234" t="s">
        <v>288</v>
      </c>
      <c r="G626" s="232" t="s">
        <v>2311</v>
      </c>
      <c r="H626" s="699"/>
      <c r="I626" s="699"/>
    </row>
    <row r="627" spans="1:9" s="7" customFormat="1" ht="28.25" customHeight="1">
      <c r="A627" s="807"/>
      <c r="B627" s="807"/>
      <c r="C627" s="808"/>
      <c r="D627" s="803"/>
      <c r="E627" s="806"/>
      <c r="F627" s="234" t="s">
        <v>215</v>
      </c>
      <c r="G627" s="232" t="s">
        <v>2397</v>
      </c>
      <c r="H627" s="700"/>
      <c r="I627" s="700"/>
    </row>
    <row r="628" spans="1:9" s="7" customFormat="1" ht="50.25" customHeight="1">
      <c r="A628" s="614" t="s">
        <v>1466</v>
      </c>
      <c r="B628" s="606" t="s">
        <v>762</v>
      </c>
      <c r="C628" s="606" t="s">
        <v>2645</v>
      </c>
      <c r="D628" s="598" t="s">
        <v>3128</v>
      </c>
      <c r="E628" s="593" t="s">
        <v>274</v>
      </c>
      <c r="F628" s="598"/>
      <c r="G628" s="598"/>
      <c r="H628" s="596" t="s">
        <v>15</v>
      </c>
      <c r="I628" s="601" t="s">
        <v>2252</v>
      </c>
    </row>
    <row r="629" spans="1:9" s="172" customFormat="1" ht="45.75" customHeight="1">
      <c r="A629" s="173" t="s">
        <v>2236</v>
      </c>
      <c r="B629" s="606" t="s">
        <v>2238</v>
      </c>
      <c r="C629" s="606" t="s">
        <v>2646</v>
      </c>
      <c r="D629" s="598" t="s">
        <v>3131</v>
      </c>
      <c r="E629" s="593" t="s">
        <v>278</v>
      </c>
      <c r="F629" s="157"/>
      <c r="G629" s="157"/>
      <c r="H629" s="596" t="s">
        <v>15</v>
      </c>
      <c r="I629" s="616" t="s">
        <v>2113</v>
      </c>
    </row>
    <row r="630" spans="1:9" s="7" customFormat="1" ht="47" customHeight="1">
      <c r="A630" s="614" t="s">
        <v>1467</v>
      </c>
      <c r="B630" s="606" t="s">
        <v>765</v>
      </c>
      <c r="C630" s="606" t="s">
        <v>2647</v>
      </c>
      <c r="D630" s="598" t="s">
        <v>3129</v>
      </c>
      <c r="E630" s="593" t="s">
        <v>274</v>
      </c>
      <c r="F630" s="598"/>
      <c r="G630" s="23"/>
      <c r="H630" s="596" t="s">
        <v>15</v>
      </c>
      <c r="I630" s="601" t="s">
        <v>2041</v>
      </c>
    </row>
    <row r="631" spans="1:9" s="172" customFormat="1" ht="45" customHeight="1">
      <c r="A631" s="173" t="s">
        <v>2237</v>
      </c>
      <c r="B631" s="606" t="s">
        <v>2239</v>
      </c>
      <c r="C631" s="606" t="s">
        <v>2648</v>
      </c>
      <c r="D631" s="598" t="s">
        <v>3132</v>
      </c>
      <c r="E631" s="593" t="s">
        <v>278</v>
      </c>
      <c r="F631" s="157"/>
      <c r="G631" s="174"/>
      <c r="H631" s="596" t="s">
        <v>15</v>
      </c>
      <c r="I631" s="610" t="s">
        <v>2113</v>
      </c>
    </row>
    <row r="632" spans="1:9" s="7" customFormat="1" ht="36" customHeight="1">
      <c r="A632" s="724" t="s">
        <v>1468</v>
      </c>
      <c r="B632" s="781" t="s">
        <v>766</v>
      </c>
      <c r="C632" s="781" t="s">
        <v>2649</v>
      </c>
      <c r="D632" s="775" t="s">
        <v>3130</v>
      </c>
      <c r="E632" s="698" t="s">
        <v>24</v>
      </c>
      <c r="F632" s="593"/>
      <c r="G632" s="606" t="s">
        <v>768</v>
      </c>
      <c r="H632" s="698" t="s">
        <v>15</v>
      </c>
      <c r="I632" s="701" t="s">
        <v>2041</v>
      </c>
    </row>
    <row r="633" spans="1:9" s="7" customFormat="1" ht="24" customHeight="1">
      <c r="A633" s="804" t="e">
        <v>#N/A</v>
      </c>
      <c r="B633" s="809" t="e">
        <v>#N/A</v>
      </c>
      <c r="C633" s="782"/>
      <c r="D633" s="776" t="e">
        <v>#N/A</v>
      </c>
      <c r="E633" s="699" t="e">
        <v>#N/A</v>
      </c>
      <c r="F633" s="593">
        <v>10</v>
      </c>
      <c r="G633" s="598" t="s">
        <v>3300</v>
      </c>
      <c r="H633" s="699"/>
      <c r="I633" s="702"/>
    </row>
    <row r="634" spans="1:9" s="7" customFormat="1" ht="35" customHeight="1">
      <c r="A634" s="804" t="e">
        <v>#N/A</v>
      </c>
      <c r="B634" s="809" t="e">
        <v>#N/A</v>
      </c>
      <c r="C634" s="782"/>
      <c r="D634" s="776" t="e">
        <v>#N/A</v>
      </c>
      <c r="E634" s="699" t="e">
        <v>#N/A</v>
      </c>
      <c r="F634" s="593">
        <v>11</v>
      </c>
      <c r="G634" s="598" t="s">
        <v>2493</v>
      </c>
      <c r="H634" s="699"/>
      <c r="I634" s="702"/>
    </row>
    <row r="635" spans="1:9" s="7" customFormat="1" ht="78" customHeight="1">
      <c r="A635" s="804" t="e">
        <v>#N/A</v>
      </c>
      <c r="B635" s="809" t="e">
        <v>#N/A</v>
      </c>
      <c r="C635" s="782"/>
      <c r="D635" s="776" t="e">
        <v>#N/A</v>
      </c>
      <c r="E635" s="699" t="e">
        <v>#N/A</v>
      </c>
      <c r="F635" s="593">
        <v>12</v>
      </c>
      <c r="G635" s="598" t="s">
        <v>769</v>
      </c>
      <c r="H635" s="699"/>
      <c r="I635" s="702"/>
    </row>
    <row r="636" spans="1:9" s="7" customFormat="1" ht="24.75" customHeight="1">
      <c r="A636" s="804" t="e">
        <v>#N/A</v>
      </c>
      <c r="B636" s="809" t="e">
        <v>#N/A</v>
      </c>
      <c r="C636" s="782"/>
      <c r="D636" s="776" t="e">
        <v>#N/A</v>
      </c>
      <c r="E636" s="699" t="e">
        <v>#N/A</v>
      </c>
      <c r="F636" s="593"/>
      <c r="G636" s="606" t="s">
        <v>2442</v>
      </c>
      <c r="H636" s="699"/>
      <c r="I636" s="702"/>
    </row>
    <row r="637" spans="1:9" s="7" customFormat="1" ht="24.75" customHeight="1">
      <c r="A637" s="804" t="e">
        <v>#N/A</v>
      </c>
      <c r="B637" s="809" t="e">
        <v>#N/A</v>
      </c>
      <c r="C637" s="782"/>
      <c r="D637" s="776" t="e">
        <v>#N/A</v>
      </c>
      <c r="E637" s="699" t="e">
        <v>#N/A</v>
      </c>
      <c r="F637" s="593">
        <v>20</v>
      </c>
      <c r="G637" s="598" t="s">
        <v>3301</v>
      </c>
      <c r="H637" s="699"/>
      <c r="I637" s="702"/>
    </row>
    <row r="638" spans="1:9" s="7" customFormat="1" ht="36" customHeight="1">
      <c r="A638" s="804" t="e">
        <v>#N/A</v>
      </c>
      <c r="B638" s="809" t="e">
        <v>#N/A</v>
      </c>
      <c r="C638" s="782"/>
      <c r="D638" s="776" t="e">
        <v>#N/A</v>
      </c>
      <c r="E638" s="699" t="e">
        <v>#N/A</v>
      </c>
      <c r="F638" s="593">
        <v>21</v>
      </c>
      <c r="G638" s="598" t="s">
        <v>3302</v>
      </c>
      <c r="H638" s="699"/>
      <c r="I638" s="702"/>
    </row>
    <row r="639" spans="1:9" s="7" customFormat="1" ht="21.75" customHeight="1">
      <c r="A639" s="804" t="e">
        <v>#N/A</v>
      </c>
      <c r="B639" s="809" t="e">
        <v>#N/A</v>
      </c>
      <c r="C639" s="782"/>
      <c r="D639" s="776" t="e">
        <v>#N/A</v>
      </c>
      <c r="E639" s="699" t="e">
        <v>#N/A</v>
      </c>
      <c r="F639" s="593"/>
      <c r="G639" s="606" t="s">
        <v>2443</v>
      </c>
      <c r="H639" s="699"/>
      <c r="I639" s="702"/>
    </row>
    <row r="640" spans="1:9" s="7" customFormat="1" ht="17" customHeight="1">
      <c r="A640" s="804" t="e">
        <v>#N/A</v>
      </c>
      <c r="B640" s="809" t="e">
        <v>#N/A</v>
      </c>
      <c r="C640" s="782"/>
      <c r="D640" s="776" t="e">
        <v>#N/A</v>
      </c>
      <c r="E640" s="699" t="e">
        <v>#N/A</v>
      </c>
      <c r="F640" s="593">
        <v>30</v>
      </c>
      <c r="G640" s="598" t="s">
        <v>2494</v>
      </c>
      <c r="H640" s="699"/>
      <c r="I640" s="702"/>
    </row>
    <row r="641" spans="1:9" s="7" customFormat="1" ht="17" customHeight="1">
      <c r="A641" s="804" t="e">
        <v>#N/A</v>
      </c>
      <c r="B641" s="809" t="e">
        <v>#N/A</v>
      </c>
      <c r="C641" s="782"/>
      <c r="D641" s="776" t="e">
        <v>#N/A</v>
      </c>
      <c r="E641" s="699" t="e">
        <v>#N/A</v>
      </c>
      <c r="F641" s="593">
        <v>31</v>
      </c>
      <c r="G641" s="598" t="s">
        <v>3303</v>
      </c>
      <c r="H641" s="699"/>
      <c r="I641" s="702"/>
    </row>
    <row r="642" spans="1:9" s="7" customFormat="1" ht="24" customHeight="1">
      <c r="A642" s="804" t="e">
        <v>#N/A</v>
      </c>
      <c r="B642" s="809" t="e">
        <v>#N/A</v>
      </c>
      <c r="C642" s="782"/>
      <c r="D642" s="776" t="e">
        <v>#N/A</v>
      </c>
      <c r="E642" s="699" t="e">
        <v>#N/A</v>
      </c>
      <c r="F642" s="593">
        <v>32</v>
      </c>
      <c r="G642" s="598" t="s">
        <v>3304</v>
      </c>
      <c r="H642" s="699"/>
      <c r="I642" s="702"/>
    </row>
    <row r="643" spans="1:9" s="7" customFormat="1" ht="24.75" customHeight="1">
      <c r="A643" s="804" t="e">
        <v>#N/A</v>
      </c>
      <c r="B643" s="809" t="e">
        <v>#N/A</v>
      </c>
      <c r="C643" s="782"/>
      <c r="D643" s="776" t="e">
        <v>#N/A</v>
      </c>
      <c r="E643" s="699" t="e">
        <v>#N/A</v>
      </c>
      <c r="F643" s="593">
        <v>33</v>
      </c>
      <c r="G643" s="598" t="s">
        <v>770</v>
      </c>
      <c r="H643" s="699"/>
      <c r="I643" s="702"/>
    </row>
    <row r="644" spans="1:9" s="7" customFormat="1" ht="24" customHeight="1">
      <c r="A644" s="804" t="e">
        <v>#N/A</v>
      </c>
      <c r="B644" s="809" t="e">
        <v>#N/A</v>
      </c>
      <c r="C644" s="782"/>
      <c r="D644" s="776" t="e">
        <v>#N/A</v>
      </c>
      <c r="E644" s="699" t="e">
        <v>#N/A</v>
      </c>
      <c r="F644" s="593">
        <v>34</v>
      </c>
      <c r="G644" s="598" t="s">
        <v>3305</v>
      </c>
      <c r="H644" s="699"/>
      <c r="I644" s="702"/>
    </row>
    <row r="645" spans="1:9" s="7" customFormat="1" ht="17" customHeight="1">
      <c r="A645" s="804" t="e">
        <v>#N/A</v>
      </c>
      <c r="B645" s="809" t="e">
        <v>#N/A</v>
      </c>
      <c r="C645" s="782"/>
      <c r="D645" s="776" t="e">
        <v>#N/A</v>
      </c>
      <c r="E645" s="699" t="e">
        <v>#N/A</v>
      </c>
      <c r="F645" s="593">
        <v>35</v>
      </c>
      <c r="G645" s="598" t="s">
        <v>771</v>
      </c>
      <c r="H645" s="699"/>
      <c r="I645" s="702"/>
    </row>
    <row r="646" spans="1:9" s="7" customFormat="1" ht="17" customHeight="1">
      <c r="A646" s="804" t="e">
        <v>#N/A</v>
      </c>
      <c r="B646" s="809" t="e">
        <v>#N/A</v>
      </c>
      <c r="C646" s="782"/>
      <c r="D646" s="776" t="e">
        <v>#N/A</v>
      </c>
      <c r="E646" s="699" t="e">
        <v>#N/A</v>
      </c>
      <c r="F646" s="593">
        <v>36</v>
      </c>
      <c r="G646" s="598" t="s">
        <v>772</v>
      </c>
      <c r="H646" s="699"/>
      <c r="I646" s="702"/>
    </row>
    <row r="647" spans="1:9" s="7" customFormat="1" ht="20.25">
      <c r="A647" s="804" t="e">
        <v>#N/A</v>
      </c>
      <c r="B647" s="809" t="e">
        <v>#N/A</v>
      </c>
      <c r="C647" s="782"/>
      <c r="D647" s="776" t="e">
        <v>#N/A</v>
      </c>
      <c r="E647" s="699" t="e">
        <v>#N/A</v>
      </c>
      <c r="F647" s="593"/>
      <c r="G647" s="598" t="s">
        <v>2491</v>
      </c>
      <c r="H647" s="699"/>
      <c r="I647" s="702"/>
    </row>
    <row r="648" spans="1:9" s="7" customFormat="1" ht="33.5" customHeight="1">
      <c r="A648" s="804" t="e">
        <v>#N/A</v>
      </c>
      <c r="B648" s="809" t="e">
        <v>#N/A</v>
      </c>
      <c r="C648" s="782"/>
      <c r="D648" s="776" t="e">
        <v>#N/A</v>
      </c>
      <c r="E648" s="699" t="e">
        <v>#N/A</v>
      </c>
      <c r="F648" s="593">
        <v>90</v>
      </c>
      <c r="G648" s="598" t="s">
        <v>3306</v>
      </c>
      <c r="H648" s="699"/>
      <c r="I648" s="702"/>
    </row>
    <row r="649" spans="1:9" s="7" customFormat="1" ht="25.5" customHeight="1">
      <c r="A649" s="804" t="e">
        <v>#N/A</v>
      </c>
      <c r="B649" s="809" t="e">
        <v>#N/A</v>
      </c>
      <c r="C649" s="782"/>
      <c r="D649" s="776" t="e">
        <v>#N/A</v>
      </c>
      <c r="E649" s="699" t="e">
        <v>#N/A</v>
      </c>
      <c r="F649" s="593">
        <v>91</v>
      </c>
      <c r="G649" s="598" t="s">
        <v>2492</v>
      </c>
      <c r="H649" s="699"/>
      <c r="I649" s="702"/>
    </row>
    <row r="650" spans="1:9" s="7" customFormat="1" ht="33.5" customHeight="1">
      <c r="A650" s="804" t="e">
        <v>#N/A</v>
      </c>
      <c r="B650" s="809" t="e">
        <v>#N/A</v>
      </c>
      <c r="C650" s="782"/>
      <c r="D650" s="776" t="e">
        <v>#N/A</v>
      </c>
      <c r="E650" s="699" t="e">
        <v>#N/A</v>
      </c>
      <c r="F650" s="593">
        <v>92</v>
      </c>
      <c r="G650" s="598" t="s">
        <v>3307</v>
      </c>
      <c r="H650" s="699"/>
      <c r="I650" s="702"/>
    </row>
    <row r="651" spans="1:9" s="7" customFormat="1" ht="21.75" customHeight="1">
      <c r="A651" s="804" t="e">
        <v>#N/A</v>
      </c>
      <c r="B651" s="809" t="e">
        <v>#N/A</v>
      </c>
      <c r="C651" s="782"/>
      <c r="D651" s="776" t="e">
        <v>#N/A</v>
      </c>
      <c r="E651" s="699" t="e">
        <v>#N/A</v>
      </c>
      <c r="F651" s="593">
        <v>98</v>
      </c>
      <c r="G651" s="598" t="s">
        <v>3308</v>
      </c>
      <c r="H651" s="699"/>
      <c r="I651" s="702"/>
    </row>
    <row r="652" spans="1:9" s="7" customFormat="1" ht="22.5" customHeight="1">
      <c r="A652" s="804" t="e">
        <v>#N/A</v>
      </c>
      <c r="B652" s="809" t="e">
        <v>#N/A</v>
      </c>
      <c r="C652" s="782"/>
      <c r="D652" s="776" t="e">
        <v>#N/A</v>
      </c>
      <c r="E652" s="699" t="e">
        <v>#N/A</v>
      </c>
      <c r="F652" s="593"/>
      <c r="G652" s="606" t="s">
        <v>2444</v>
      </c>
      <c r="H652" s="699"/>
      <c r="I652" s="702"/>
    </row>
    <row r="653" spans="1:9" s="7" customFormat="1" ht="18" customHeight="1">
      <c r="A653" s="805" t="e">
        <v>#N/A</v>
      </c>
      <c r="B653" s="810" t="e">
        <v>#N/A</v>
      </c>
      <c r="C653" s="783"/>
      <c r="D653" s="802" t="e">
        <v>#N/A</v>
      </c>
      <c r="E653" s="700" t="e">
        <v>#N/A</v>
      </c>
      <c r="F653" s="593">
        <v>99</v>
      </c>
      <c r="G653" s="598" t="s">
        <v>3309</v>
      </c>
      <c r="H653" s="700"/>
      <c r="I653" s="703"/>
    </row>
    <row r="654" spans="1:9">
      <c r="A654" s="145" t="s">
        <v>1083</v>
      </c>
      <c r="B654" s="144"/>
      <c r="C654" s="141"/>
      <c r="D654" s="142"/>
      <c r="E654" s="290"/>
      <c r="F654" s="142"/>
      <c r="G654" s="142"/>
      <c r="H654" s="142"/>
      <c r="I654" s="240"/>
    </row>
    <row r="655" spans="1:9" s="7" customFormat="1" ht="50.25" customHeight="1">
      <c r="A655" s="614" t="s">
        <v>1469</v>
      </c>
      <c r="B655" s="606" t="s">
        <v>61</v>
      </c>
      <c r="C655" s="606" t="s">
        <v>2612</v>
      </c>
      <c r="D655" s="8" t="s">
        <v>2410</v>
      </c>
      <c r="E655" s="593" t="s">
        <v>63</v>
      </c>
      <c r="F655" s="598"/>
      <c r="G655" s="598"/>
      <c r="H655" s="596" t="s">
        <v>35</v>
      </c>
      <c r="I655" s="601" t="s">
        <v>2416</v>
      </c>
    </row>
    <row r="656" spans="1:9" ht="29.25" customHeight="1">
      <c r="A656" s="101" t="s">
        <v>1470</v>
      </c>
      <c r="B656" s="606" t="s">
        <v>604</v>
      </c>
      <c r="C656" s="606" t="s">
        <v>2654</v>
      </c>
      <c r="D656" s="8" t="s">
        <v>3349</v>
      </c>
      <c r="E656" s="593" t="s">
        <v>274</v>
      </c>
      <c r="F656" s="8"/>
      <c r="G656" s="8"/>
      <c r="H656" s="596" t="s">
        <v>35</v>
      </c>
      <c r="I656" s="601" t="s">
        <v>3151</v>
      </c>
    </row>
    <row r="657" spans="1:9" ht="17" customHeight="1">
      <c r="A657" s="724" t="s">
        <v>1471</v>
      </c>
      <c r="B657" s="781" t="s">
        <v>3286</v>
      </c>
      <c r="C657" s="781" t="s">
        <v>2655</v>
      </c>
      <c r="D657" s="775" t="s">
        <v>3350</v>
      </c>
      <c r="E657" s="777" t="s">
        <v>24</v>
      </c>
      <c r="F657" s="61" t="s">
        <v>30</v>
      </c>
      <c r="G657" s="8" t="s">
        <v>605</v>
      </c>
      <c r="H657" s="698" t="s">
        <v>15</v>
      </c>
      <c r="I657" s="697" t="s">
        <v>3151</v>
      </c>
    </row>
    <row r="658" spans="1:9" ht="17" customHeight="1">
      <c r="A658" s="725" t="e">
        <v>#N/A</v>
      </c>
      <c r="B658" s="782" t="e">
        <v>#N/A</v>
      </c>
      <c r="C658" s="782"/>
      <c r="D658" s="776" t="e">
        <v>#N/A</v>
      </c>
      <c r="E658" s="778" t="e">
        <v>#N/A</v>
      </c>
      <c r="F658" s="61" t="s">
        <v>31</v>
      </c>
      <c r="G658" s="8" t="s">
        <v>1306</v>
      </c>
      <c r="H658" s="699"/>
      <c r="I658" s="697"/>
    </row>
    <row r="659" spans="1:9" ht="17" customHeight="1">
      <c r="A659" s="725" t="e">
        <v>#N/A</v>
      </c>
      <c r="B659" s="782" t="e">
        <v>#N/A</v>
      </c>
      <c r="C659" s="782"/>
      <c r="D659" s="776" t="e">
        <v>#N/A</v>
      </c>
      <c r="E659" s="778" t="e">
        <v>#N/A</v>
      </c>
      <c r="F659" s="61" t="s">
        <v>165</v>
      </c>
      <c r="G659" s="8" t="s">
        <v>1307</v>
      </c>
      <c r="H659" s="699"/>
      <c r="I659" s="697"/>
    </row>
    <row r="660" spans="1:9" ht="17" customHeight="1">
      <c r="A660" s="725" t="e">
        <v>#N/A</v>
      </c>
      <c r="B660" s="782" t="e">
        <v>#N/A</v>
      </c>
      <c r="C660" s="782"/>
      <c r="D660" s="776" t="e">
        <v>#N/A</v>
      </c>
      <c r="E660" s="778" t="e">
        <v>#N/A</v>
      </c>
      <c r="F660" s="61" t="s">
        <v>166</v>
      </c>
      <c r="G660" s="8" t="s">
        <v>606</v>
      </c>
      <c r="H660" s="699"/>
      <c r="I660" s="697"/>
    </row>
    <row r="661" spans="1:9" ht="17" customHeight="1">
      <c r="A661" s="725" t="e">
        <v>#N/A</v>
      </c>
      <c r="B661" s="782" t="e">
        <v>#N/A</v>
      </c>
      <c r="C661" s="782"/>
      <c r="D661" s="776" t="e">
        <v>#N/A</v>
      </c>
      <c r="E661" s="778" t="e">
        <v>#N/A</v>
      </c>
      <c r="F661" s="61">
        <v>96</v>
      </c>
      <c r="G661" s="8" t="s">
        <v>171</v>
      </c>
      <c r="H661" s="699"/>
      <c r="I661" s="697"/>
    </row>
    <row r="662" spans="1:9" ht="17" customHeight="1">
      <c r="A662" s="725" t="e">
        <v>#N/A</v>
      </c>
      <c r="B662" s="782" t="e">
        <v>#N/A</v>
      </c>
      <c r="C662" s="782"/>
      <c r="D662" s="776" t="e">
        <v>#N/A</v>
      </c>
      <c r="E662" s="778" t="e">
        <v>#N/A</v>
      </c>
      <c r="F662" s="61" t="s">
        <v>607</v>
      </c>
      <c r="G662" s="8" t="s">
        <v>1974</v>
      </c>
      <c r="H662" s="699"/>
      <c r="I662" s="697"/>
    </row>
    <row r="663" spans="1:9" ht="17" customHeight="1">
      <c r="A663" s="725" t="e">
        <v>#N/A</v>
      </c>
      <c r="B663" s="782" t="e">
        <v>#N/A</v>
      </c>
      <c r="C663" s="783"/>
      <c r="D663" s="776" t="e">
        <v>#N/A</v>
      </c>
      <c r="E663" s="778" t="e">
        <v>#N/A</v>
      </c>
      <c r="F663" s="61">
        <v>99</v>
      </c>
      <c r="G663" s="8" t="s">
        <v>2495</v>
      </c>
      <c r="H663" s="700"/>
      <c r="I663" s="697"/>
    </row>
    <row r="664" spans="1:9" ht="29.25" customHeight="1">
      <c r="A664" s="101" t="s">
        <v>1472</v>
      </c>
      <c r="B664" s="50" t="s">
        <v>3227</v>
      </c>
      <c r="C664" s="50" t="s">
        <v>2656</v>
      </c>
      <c r="D664" s="8" t="s">
        <v>3351</v>
      </c>
      <c r="E664" s="596" t="s">
        <v>3209</v>
      </c>
      <c r="F664" s="8"/>
      <c r="G664" s="8"/>
      <c r="H664" s="596" t="s">
        <v>15</v>
      </c>
      <c r="I664" s="601" t="s">
        <v>3151</v>
      </c>
    </row>
    <row r="665" spans="1:9">
      <c r="A665" s="140" t="s">
        <v>608</v>
      </c>
      <c r="B665" s="136"/>
      <c r="C665" s="133"/>
      <c r="D665" s="130"/>
      <c r="E665" s="286"/>
      <c r="F665" s="130"/>
      <c r="G665" s="130"/>
      <c r="H665" s="130"/>
      <c r="I665" s="130"/>
    </row>
    <row r="666" spans="1:9" s="7" customFormat="1" ht="52.5" customHeight="1">
      <c r="A666" s="614" t="s">
        <v>1475</v>
      </c>
      <c r="B666" s="50" t="s">
        <v>1155</v>
      </c>
      <c r="C666" s="50" t="s">
        <v>2658</v>
      </c>
      <c r="D666" s="16" t="s">
        <v>3352</v>
      </c>
      <c r="E666" s="53" t="s">
        <v>63</v>
      </c>
      <c r="F666" s="8"/>
      <c r="G666" s="20"/>
      <c r="H666" s="596" t="s">
        <v>35</v>
      </c>
      <c r="I666" s="601" t="s">
        <v>3151</v>
      </c>
    </row>
    <row r="667" spans="1:9" s="7" customFormat="1" ht="50.25" customHeight="1">
      <c r="A667" s="614" t="s">
        <v>1473</v>
      </c>
      <c r="B667" s="50" t="s">
        <v>61</v>
      </c>
      <c r="C667" s="50" t="s">
        <v>2612</v>
      </c>
      <c r="D667" s="16" t="s">
        <v>2410</v>
      </c>
      <c r="E667" s="53" t="s">
        <v>63</v>
      </c>
      <c r="F667" s="15"/>
      <c r="G667" s="25"/>
      <c r="H667" s="596" t="s">
        <v>35</v>
      </c>
      <c r="I667" s="601" t="s">
        <v>2416</v>
      </c>
    </row>
    <row r="668" spans="1:9" s="7" customFormat="1" ht="38.25" customHeight="1">
      <c r="A668" s="614" t="s">
        <v>1601</v>
      </c>
      <c r="B668" s="50" t="s">
        <v>1970</v>
      </c>
      <c r="C668" s="50" t="s">
        <v>2629</v>
      </c>
      <c r="D668" s="16" t="s">
        <v>3353</v>
      </c>
      <c r="E668" s="53" t="s">
        <v>63</v>
      </c>
      <c r="F668" s="596"/>
      <c r="G668" s="8"/>
      <c r="H668" s="596" t="s">
        <v>15</v>
      </c>
      <c r="I668" s="601" t="s">
        <v>3151</v>
      </c>
    </row>
    <row r="669" spans="1:9" s="7" customFormat="1" ht="61.5" customHeight="1">
      <c r="A669" s="614" t="s">
        <v>1476</v>
      </c>
      <c r="B669" s="50" t="s">
        <v>612</v>
      </c>
      <c r="C669" s="50" t="s">
        <v>2659</v>
      </c>
      <c r="D669" s="16" t="s">
        <v>613</v>
      </c>
      <c r="E669" s="53" t="s">
        <v>274</v>
      </c>
      <c r="F669" s="8"/>
      <c r="G669" s="597"/>
      <c r="H669" s="596" t="s">
        <v>35</v>
      </c>
      <c r="I669" s="601" t="s">
        <v>3066</v>
      </c>
    </row>
    <row r="670" spans="1:9" s="7" customFormat="1" ht="36.5" customHeight="1">
      <c r="A670" s="614" t="s">
        <v>1477</v>
      </c>
      <c r="B670" s="50" t="s">
        <v>615</v>
      </c>
      <c r="C670" s="50" t="s">
        <v>2660</v>
      </c>
      <c r="D670" s="16" t="s">
        <v>616</v>
      </c>
      <c r="E670" s="53" t="s">
        <v>278</v>
      </c>
      <c r="F670" s="21"/>
      <c r="G670" s="22"/>
      <c r="H670" s="596" t="s">
        <v>15</v>
      </c>
      <c r="I670" s="601" t="s">
        <v>2041</v>
      </c>
    </row>
    <row r="671" spans="1:9" s="7" customFormat="1" ht="31.5" customHeight="1">
      <c r="A671" s="614" t="s">
        <v>1474</v>
      </c>
      <c r="B671" s="50" t="s">
        <v>2177</v>
      </c>
      <c r="C671" s="50" t="s">
        <v>2613</v>
      </c>
      <c r="D671" s="16" t="s">
        <v>2316</v>
      </c>
      <c r="E671" s="53" t="s">
        <v>2173</v>
      </c>
      <c r="F671" s="8"/>
      <c r="G671" s="20"/>
      <c r="H671" s="596" t="s">
        <v>15</v>
      </c>
      <c r="I671" s="601" t="s">
        <v>3151</v>
      </c>
    </row>
    <row r="672" spans="1:9" s="7" customFormat="1" ht="40.25" customHeight="1">
      <c r="A672" s="771" t="s">
        <v>1478</v>
      </c>
      <c r="B672" s="729" t="s">
        <v>618</v>
      </c>
      <c r="C672" s="729" t="s">
        <v>2662</v>
      </c>
      <c r="D672" s="817" t="s">
        <v>1241</v>
      </c>
      <c r="E672" s="814" t="s">
        <v>24</v>
      </c>
      <c r="F672" s="62" t="s">
        <v>30</v>
      </c>
      <c r="G672" s="63" t="s">
        <v>2250</v>
      </c>
      <c r="H672" s="698" t="s">
        <v>15</v>
      </c>
      <c r="I672" s="701" t="s">
        <v>3151</v>
      </c>
    </row>
    <row r="673" spans="1:9" s="7" customFormat="1" ht="40.25" customHeight="1">
      <c r="A673" s="772"/>
      <c r="B673" s="730" t="e">
        <v>#N/A</v>
      </c>
      <c r="C673" s="730" t="e">
        <v>#N/A</v>
      </c>
      <c r="D673" s="818" t="e">
        <v>#N/A</v>
      </c>
      <c r="E673" s="815" t="e">
        <v>#N/A</v>
      </c>
      <c r="F673" s="62" t="s">
        <v>31</v>
      </c>
      <c r="G673" s="64" t="s">
        <v>2496</v>
      </c>
      <c r="H673" s="699" t="e">
        <v>#N/A</v>
      </c>
      <c r="I673" s="702"/>
    </row>
    <row r="674" spans="1:9" s="7" customFormat="1" ht="40.25" customHeight="1">
      <c r="A674" s="772"/>
      <c r="B674" s="730" t="e">
        <v>#N/A</v>
      </c>
      <c r="C674" s="730" t="e">
        <v>#N/A</v>
      </c>
      <c r="D674" s="818" t="e">
        <v>#N/A</v>
      </c>
      <c r="E674" s="815" t="e">
        <v>#N/A</v>
      </c>
      <c r="F674" s="62" t="s">
        <v>165</v>
      </c>
      <c r="G674" s="64" t="s">
        <v>2497</v>
      </c>
      <c r="H674" s="699" t="e">
        <v>#N/A</v>
      </c>
      <c r="I674" s="702"/>
    </row>
    <row r="675" spans="1:9" s="7" customFormat="1" ht="48.5" customHeight="1">
      <c r="A675" s="772"/>
      <c r="B675" s="730" t="e">
        <v>#N/A</v>
      </c>
      <c r="C675" s="730" t="e">
        <v>#N/A</v>
      </c>
      <c r="D675" s="818" t="e">
        <v>#N/A</v>
      </c>
      <c r="E675" s="815" t="e">
        <v>#N/A</v>
      </c>
      <c r="F675" s="62" t="s">
        <v>166</v>
      </c>
      <c r="G675" s="64" t="s">
        <v>2251</v>
      </c>
      <c r="H675" s="699" t="e">
        <v>#N/A</v>
      </c>
      <c r="I675" s="702"/>
    </row>
    <row r="676" spans="1:9" s="7" customFormat="1" ht="27.5" customHeight="1">
      <c r="A676" s="772"/>
      <c r="B676" s="730" t="e">
        <v>#N/A</v>
      </c>
      <c r="C676" s="730" t="e">
        <v>#N/A</v>
      </c>
      <c r="D676" s="818" t="e">
        <v>#N/A</v>
      </c>
      <c r="E676" s="815" t="e">
        <v>#N/A</v>
      </c>
      <c r="F676" s="62" t="s">
        <v>607</v>
      </c>
      <c r="G676" s="63" t="s">
        <v>619</v>
      </c>
      <c r="H676" s="699" t="e">
        <v>#N/A</v>
      </c>
      <c r="I676" s="702"/>
    </row>
    <row r="677" spans="1:9" s="7" customFormat="1" ht="30.5" customHeight="1">
      <c r="A677" s="813"/>
      <c r="B677" s="731" t="e">
        <v>#N/A</v>
      </c>
      <c r="C677" s="731" t="e">
        <v>#N/A</v>
      </c>
      <c r="D677" s="819" t="e">
        <v>#N/A</v>
      </c>
      <c r="E677" s="816" t="e">
        <v>#N/A</v>
      </c>
      <c r="F677" s="62" t="s">
        <v>145</v>
      </c>
      <c r="G677" s="63" t="s">
        <v>3356</v>
      </c>
      <c r="H677" s="700" t="e">
        <v>#N/A</v>
      </c>
      <c r="I677" s="703"/>
    </row>
    <row r="678" spans="1:9" s="7" customFormat="1" ht="95.25" customHeight="1">
      <c r="A678" s="614" t="s">
        <v>1479</v>
      </c>
      <c r="B678" s="606" t="s">
        <v>620</v>
      </c>
      <c r="C678" s="606" t="s">
        <v>2663</v>
      </c>
      <c r="D678" s="8" t="s">
        <v>621</v>
      </c>
      <c r="E678" s="596" t="s">
        <v>622</v>
      </c>
      <c r="F678" s="8"/>
      <c r="G678" s="20"/>
      <c r="H678" s="596" t="s">
        <v>15</v>
      </c>
      <c r="I678" s="601" t="s">
        <v>2041</v>
      </c>
    </row>
    <row r="679" spans="1:9" s="7" customFormat="1" ht="17" customHeight="1">
      <c r="A679" s="771" t="s">
        <v>1480</v>
      </c>
      <c r="B679" s="727" t="s">
        <v>1388</v>
      </c>
      <c r="C679" s="727" t="s">
        <v>2664</v>
      </c>
      <c r="D679" s="775" t="s">
        <v>2325</v>
      </c>
      <c r="E679" s="777" t="s">
        <v>24</v>
      </c>
      <c r="F679" s="62" t="s">
        <v>30</v>
      </c>
      <c r="G679" s="63" t="s">
        <v>1389</v>
      </c>
      <c r="H679" s="698" t="s">
        <v>15</v>
      </c>
      <c r="I679" s="701" t="s">
        <v>2322</v>
      </c>
    </row>
    <row r="680" spans="1:9" s="7" customFormat="1" ht="17" customHeight="1">
      <c r="A680" s="813" t="e">
        <v>#N/A</v>
      </c>
      <c r="B680" s="684" t="e">
        <v>#N/A</v>
      </c>
      <c r="C680" s="684" t="e">
        <v>#N/A</v>
      </c>
      <c r="D680" s="776" t="e">
        <v>#N/A</v>
      </c>
      <c r="E680" s="778" t="e">
        <v>#N/A</v>
      </c>
      <c r="F680" s="62" t="s">
        <v>31</v>
      </c>
      <c r="G680" s="63" t="s">
        <v>1390</v>
      </c>
      <c r="H680" s="700" t="e">
        <v>#N/A</v>
      </c>
      <c r="I680" s="703"/>
    </row>
    <row r="681" spans="1:9" s="7" customFormat="1" ht="17" customHeight="1">
      <c r="A681" s="771" t="s">
        <v>1481</v>
      </c>
      <c r="B681" s="727" t="s">
        <v>624</v>
      </c>
      <c r="C681" s="727" t="s">
        <v>2665</v>
      </c>
      <c r="D681" s="775" t="s">
        <v>625</v>
      </c>
      <c r="E681" s="777" t="s">
        <v>24</v>
      </c>
      <c r="F681" s="62" t="s">
        <v>30</v>
      </c>
      <c r="G681" s="63" t="s">
        <v>626</v>
      </c>
      <c r="H681" s="698" t="s">
        <v>15</v>
      </c>
      <c r="I681" s="701" t="s">
        <v>2041</v>
      </c>
    </row>
    <row r="682" spans="1:9" s="7" customFormat="1" ht="17" customHeight="1">
      <c r="A682" s="813" t="e">
        <v>#N/A</v>
      </c>
      <c r="B682" s="684" t="e">
        <v>#N/A</v>
      </c>
      <c r="C682" s="684" t="e">
        <v>#N/A</v>
      </c>
      <c r="D682" s="776" t="e">
        <v>#N/A</v>
      </c>
      <c r="E682" s="778" t="e">
        <v>#N/A</v>
      </c>
      <c r="F682" s="62" t="s">
        <v>31</v>
      </c>
      <c r="G682" s="63" t="s">
        <v>628</v>
      </c>
      <c r="H682" s="700" t="e">
        <v>#N/A</v>
      </c>
      <c r="I682" s="703"/>
    </row>
    <row r="683" spans="1:9" s="7" customFormat="1" ht="17" customHeight="1">
      <c r="A683" s="771" t="s">
        <v>1482</v>
      </c>
      <c r="B683" s="820" t="s">
        <v>3226</v>
      </c>
      <c r="C683" s="727" t="s">
        <v>3155</v>
      </c>
      <c r="D683" s="775" t="s">
        <v>3157</v>
      </c>
      <c r="E683" s="777" t="s">
        <v>24</v>
      </c>
      <c r="F683" s="62" t="s">
        <v>30</v>
      </c>
      <c r="G683" s="598" t="s">
        <v>3159</v>
      </c>
      <c r="H683" s="698" t="s">
        <v>15</v>
      </c>
      <c r="I683" s="701" t="s">
        <v>3151</v>
      </c>
    </row>
    <row r="684" spans="1:9" s="7" customFormat="1" ht="17" customHeight="1">
      <c r="A684" s="772" t="e">
        <v>#N/A</v>
      </c>
      <c r="B684" s="821" t="e">
        <v>#N/A</v>
      </c>
      <c r="C684" s="728" t="e">
        <v>#N/A</v>
      </c>
      <c r="D684" s="776" t="e">
        <v>#N/A</v>
      </c>
      <c r="E684" s="778" t="e">
        <v>#N/A</v>
      </c>
      <c r="F684" s="62" t="s">
        <v>31</v>
      </c>
      <c r="G684" s="598" t="s">
        <v>629</v>
      </c>
      <c r="H684" s="699" t="e">
        <v>#N/A</v>
      </c>
      <c r="I684" s="702"/>
    </row>
    <row r="685" spans="1:9" s="7" customFormat="1" ht="17" customHeight="1">
      <c r="A685" s="772" t="e">
        <v>#N/A</v>
      </c>
      <c r="B685" s="821" t="e">
        <v>#N/A</v>
      </c>
      <c r="C685" s="728" t="e">
        <v>#N/A</v>
      </c>
      <c r="D685" s="776" t="e">
        <v>#N/A</v>
      </c>
      <c r="E685" s="778" t="e">
        <v>#N/A</v>
      </c>
      <c r="F685" s="62" t="s">
        <v>166</v>
      </c>
      <c r="G685" s="598" t="s">
        <v>630</v>
      </c>
      <c r="H685" s="699" t="e">
        <v>#N/A</v>
      </c>
      <c r="I685" s="702"/>
    </row>
    <row r="686" spans="1:9" s="7" customFormat="1" ht="17" customHeight="1">
      <c r="A686" s="772" t="e">
        <v>#N/A</v>
      </c>
      <c r="B686" s="821" t="e">
        <v>#N/A</v>
      </c>
      <c r="C686" s="728" t="e">
        <v>#N/A</v>
      </c>
      <c r="D686" s="776" t="e">
        <v>#N/A</v>
      </c>
      <c r="E686" s="778" t="e">
        <v>#N/A</v>
      </c>
      <c r="F686" s="62" t="s">
        <v>201</v>
      </c>
      <c r="G686" s="598" t="s">
        <v>631</v>
      </c>
      <c r="H686" s="699" t="e">
        <v>#N/A</v>
      </c>
      <c r="I686" s="702"/>
    </row>
    <row r="687" spans="1:9" s="7" customFormat="1" ht="17" customHeight="1">
      <c r="A687" s="772" t="e">
        <v>#N/A</v>
      </c>
      <c r="B687" s="821" t="e">
        <v>#N/A</v>
      </c>
      <c r="C687" s="728" t="e">
        <v>#N/A</v>
      </c>
      <c r="D687" s="776" t="e">
        <v>#N/A</v>
      </c>
      <c r="E687" s="778" t="e">
        <v>#N/A</v>
      </c>
      <c r="F687" s="308" t="s">
        <v>215</v>
      </c>
      <c r="G687" s="309" t="s">
        <v>3160</v>
      </c>
      <c r="H687" s="699" t="e">
        <v>#N/A</v>
      </c>
      <c r="I687" s="702"/>
    </row>
    <row r="688" spans="1:9" s="7" customFormat="1" ht="17" customHeight="1">
      <c r="A688" s="772" t="e">
        <v>#N/A</v>
      </c>
      <c r="B688" s="821" t="e">
        <v>#N/A</v>
      </c>
      <c r="C688" s="728" t="e">
        <v>#N/A</v>
      </c>
      <c r="D688" s="776" t="e">
        <v>#N/A</v>
      </c>
      <c r="E688" s="778" t="e">
        <v>#N/A</v>
      </c>
      <c r="F688" s="308" t="s">
        <v>217</v>
      </c>
      <c r="G688" s="309" t="s">
        <v>3161</v>
      </c>
      <c r="H688" s="699" t="e">
        <v>#N/A</v>
      </c>
      <c r="I688" s="702"/>
    </row>
    <row r="689" spans="1:9" s="7" customFormat="1" ht="17" customHeight="1">
      <c r="A689" s="772"/>
      <c r="B689" s="821"/>
      <c r="C689" s="728"/>
      <c r="D689" s="776"/>
      <c r="E689" s="778"/>
      <c r="F689" s="308" t="s">
        <v>219</v>
      </c>
      <c r="G689" s="309" t="s">
        <v>3162</v>
      </c>
      <c r="H689" s="699"/>
      <c r="I689" s="702"/>
    </row>
    <row r="690" spans="1:9" s="7" customFormat="1" ht="17" customHeight="1">
      <c r="A690" s="772"/>
      <c r="B690" s="821"/>
      <c r="C690" s="728"/>
      <c r="D690" s="776"/>
      <c r="E690" s="778"/>
      <c r="F690" s="308" t="s">
        <v>221</v>
      </c>
      <c r="G690" s="309" t="s">
        <v>3163</v>
      </c>
      <c r="H690" s="699"/>
      <c r="I690" s="702"/>
    </row>
    <row r="691" spans="1:9" s="7" customFormat="1" ht="17" customHeight="1">
      <c r="A691" s="772"/>
      <c r="B691" s="821"/>
      <c r="C691" s="728"/>
      <c r="D691" s="776"/>
      <c r="E691" s="778"/>
      <c r="F691" s="308" t="s">
        <v>223</v>
      </c>
      <c r="G691" s="309" t="s">
        <v>3164</v>
      </c>
      <c r="H691" s="699"/>
      <c r="I691" s="702"/>
    </row>
    <row r="692" spans="1:9" s="7" customFormat="1" ht="17" customHeight="1">
      <c r="A692" s="813" t="e">
        <v>#N/A</v>
      </c>
      <c r="B692" s="822" t="e">
        <v>#N/A</v>
      </c>
      <c r="C692" s="684" t="e">
        <v>#N/A</v>
      </c>
      <c r="D692" s="776" t="e">
        <v>#N/A</v>
      </c>
      <c r="E692" s="778" t="e">
        <v>#N/A</v>
      </c>
      <c r="F692" s="308" t="s">
        <v>607</v>
      </c>
      <c r="G692" s="309" t="s">
        <v>2350</v>
      </c>
      <c r="H692" s="700" t="e">
        <v>#N/A</v>
      </c>
      <c r="I692" s="703"/>
    </row>
    <row r="693" spans="1:9" s="7" customFormat="1" ht="17" customHeight="1">
      <c r="A693" s="771" t="s">
        <v>1484</v>
      </c>
      <c r="B693" s="729" t="s">
        <v>632</v>
      </c>
      <c r="C693" s="729" t="s">
        <v>2667</v>
      </c>
      <c r="D693" s="705" t="s">
        <v>633</v>
      </c>
      <c r="E693" s="698" t="s">
        <v>23</v>
      </c>
      <c r="F693" s="593" t="s">
        <v>301</v>
      </c>
      <c r="G693" s="598" t="s">
        <v>1992</v>
      </c>
      <c r="H693" s="698" t="s">
        <v>15</v>
      </c>
      <c r="I693" s="701" t="s">
        <v>3151</v>
      </c>
    </row>
    <row r="694" spans="1:9" s="7" customFormat="1" ht="17" customHeight="1">
      <c r="A694" s="772" t="e">
        <v>#N/A</v>
      </c>
      <c r="B694" s="730" t="e">
        <v>#N/A</v>
      </c>
      <c r="C694" s="730" t="e">
        <v>#N/A</v>
      </c>
      <c r="D694" s="706" t="e">
        <v>#N/A</v>
      </c>
      <c r="E694" s="699" t="e">
        <v>#N/A</v>
      </c>
      <c r="F694" s="593" t="s">
        <v>303</v>
      </c>
      <c r="G694" s="598" t="s">
        <v>1993</v>
      </c>
      <c r="H694" s="699" t="e">
        <v>#N/A</v>
      </c>
      <c r="I694" s="702"/>
    </row>
    <row r="695" spans="1:9" s="7" customFormat="1" ht="17" customHeight="1">
      <c r="A695" s="772" t="e">
        <v>#N/A</v>
      </c>
      <c r="B695" s="730" t="e">
        <v>#N/A</v>
      </c>
      <c r="C695" s="730" t="e">
        <v>#N/A</v>
      </c>
      <c r="D695" s="706" t="e">
        <v>#N/A</v>
      </c>
      <c r="E695" s="699" t="e">
        <v>#N/A</v>
      </c>
      <c r="F695" s="593" t="s">
        <v>305</v>
      </c>
      <c r="G695" s="598" t="s">
        <v>1994</v>
      </c>
      <c r="H695" s="699" t="e">
        <v>#N/A</v>
      </c>
      <c r="I695" s="702"/>
    </row>
    <row r="696" spans="1:9" s="7" customFormat="1" ht="17" customHeight="1">
      <c r="A696" s="772" t="e">
        <v>#N/A</v>
      </c>
      <c r="B696" s="730" t="e">
        <v>#N/A</v>
      </c>
      <c r="C696" s="730" t="e">
        <v>#N/A</v>
      </c>
      <c r="D696" s="706" t="e">
        <v>#N/A</v>
      </c>
      <c r="E696" s="699" t="e">
        <v>#N/A</v>
      </c>
      <c r="F696" s="593" t="s">
        <v>307</v>
      </c>
      <c r="G696" s="598" t="s">
        <v>1995</v>
      </c>
      <c r="H696" s="699" t="e">
        <v>#N/A</v>
      </c>
      <c r="I696" s="702"/>
    </row>
    <row r="697" spans="1:9" s="7" customFormat="1" ht="17" customHeight="1">
      <c r="A697" s="772" t="e">
        <v>#N/A</v>
      </c>
      <c r="B697" s="730" t="e">
        <v>#N/A</v>
      </c>
      <c r="C697" s="730" t="e">
        <v>#N/A</v>
      </c>
      <c r="D697" s="706" t="e">
        <v>#N/A</v>
      </c>
      <c r="E697" s="699" t="e">
        <v>#N/A</v>
      </c>
      <c r="F697" s="593" t="s">
        <v>639</v>
      </c>
      <c r="G697" s="598" t="s">
        <v>640</v>
      </c>
      <c r="H697" s="699" t="e">
        <v>#N/A</v>
      </c>
      <c r="I697" s="702"/>
    </row>
    <row r="698" spans="1:9" s="7" customFormat="1" ht="17" customHeight="1">
      <c r="A698" s="772" t="e">
        <v>#N/A</v>
      </c>
      <c r="B698" s="730" t="e">
        <v>#N/A</v>
      </c>
      <c r="C698" s="730" t="e">
        <v>#N/A</v>
      </c>
      <c r="D698" s="706" t="e">
        <v>#N/A</v>
      </c>
      <c r="E698" s="699" t="e">
        <v>#N/A</v>
      </c>
      <c r="F698" s="593" t="s">
        <v>641</v>
      </c>
      <c r="G698" s="598" t="s">
        <v>642</v>
      </c>
      <c r="H698" s="699" t="e">
        <v>#N/A</v>
      </c>
      <c r="I698" s="702"/>
    </row>
    <row r="699" spans="1:9" s="7" customFormat="1" ht="17" customHeight="1">
      <c r="A699" s="772" t="e">
        <v>#N/A</v>
      </c>
      <c r="B699" s="730" t="e">
        <v>#N/A</v>
      </c>
      <c r="C699" s="730" t="e">
        <v>#N/A</v>
      </c>
      <c r="D699" s="706" t="e">
        <v>#N/A</v>
      </c>
      <c r="E699" s="699" t="e">
        <v>#N/A</v>
      </c>
      <c r="F699" s="593" t="s">
        <v>400</v>
      </c>
      <c r="G699" s="598" t="s">
        <v>643</v>
      </c>
      <c r="H699" s="699" t="e">
        <v>#N/A</v>
      </c>
      <c r="I699" s="702"/>
    </row>
    <row r="700" spans="1:9" s="7" customFormat="1" ht="17" customHeight="1">
      <c r="A700" s="772" t="e">
        <v>#N/A</v>
      </c>
      <c r="B700" s="730" t="e">
        <v>#N/A</v>
      </c>
      <c r="C700" s="730" t="e">
        <v>#N/A</v>
      </c>
      <c r="D700" s="706" t="e">
        <v>#N/A</v>
      </c>
      <c r="E700" s="699" t="e">
        <v>#N/A</v>
      </c>
      <c r="F700" s="593" t="s">
        <v>402</v>
      </c>
      <c r="G700" s="598" t="s">
        <v>48</v>
      </c>
      <c r="H700" s="699" t="e">
        <v>#N/A</v>
      </c>
      <c r="I700" s="702"/>
    </row>
    <row r="701" spans="1:9" s="7" customFormat="1" ht="17" customHeight="1">
      <c r="A701" s="772" t="e">
        <v>#N/A</v>
      </c>
      <c r="B701" s="730" t="e">
        <v>#N/A</v>
      </c>
      <c r="C701" s="730" t="e">
        <v>#N/A</v>
      </c>
      <c r="D701" s="706" t="e">
        <v>#N/A</v>
      </c>
      <c r="E701" s="699" t="e">
        <v>#N/A</v>
      </c>
      <c r="F701" s="593" t="s">
        <v>404</v>
      </c>
      <c r="G701" s="598" t="s">
        <v>644</v>
      </c>
      <c r="H701" s="699" t="e">
        <v>#N/A</v>
      </c>
      <c r="I701" s="702"/>
    </row>
    <row r="702" spans="1:9" s="7" customFormat="1" ht="17" customHeight="1">
      <c r="A702" s="772" t="e">
        <v>#N/A</v>
      </c>
      <c r="B702" s="730" t="e">
        <v>#N/A</v>
      </c>
      <c r="C702" s="730" t="e">
        <v>#N/A</v>
      </c>
      <c r="D702" s="706" t="e">
        <v>#N/A</v>
      </c>
      <c r="E702" s="699" t="e">
        <v>#N/A</v>
      </c>
      <c r="F702" s="593" t="s">
        <v>645</v>
      </c>
      <c r="G702" s="598" t="s">
        <v>646</v>
      </c>
      <c r="H702" s="699" t="e">
        <v>#N/A</v>
      </c>
      <c r="I702" s="702"/>
    </row>
    <row r="703" spans="1:9" s="7" customFormat="1" ht="17" customHeight="1">
      <c r="A703" s="772" t="e">
        <v>#N/A</v>
      </c>
      <c r="B703" s="730" t="e">
        <v>#N/A</v>
      </c>
      <c r="C703" s="730" t="e">
        <v>#N/A</v>
      </c>
      <c r="D703" s="706" t="e">
        <v>#N/A</v>
      </c>
      <c r="E703" s="699" t="e">
        <v>#N/A</v>
      </c>
      <c r="F703" s="593" t="s">
        <v>647</v>
      </c>
      <c r="G703" s="598" t="s">
        <v>648</v>
      </c>
      <c r="H703" s="699" t="e">
        <v>#N/A</v>
      </c>
      <c r="I703" s="702"/>
    </row>
    <row r="704" spans="1:9" s="7" customFormat="1" ht="17" customHeight="1">
      <c r="A704" s="772" t="e">
        <v>#N/A</v>
      </c>
      <c r="B704" s="730" t="e">
        <v>#N/A</v>
      </c>
      <c r="C704" s="730" t="e">
        <v>#N/A</v>
      </c>
      <c r="D704" s="706" t="e">
        <v>#N/A</v>
      </c>
      <c r="E704" s="699" t="e">
        <v>#N/A</v>
      </c>
      <c r="F704" s="593" t="s">
        <v>649</v>
      </c>
      <c r="G704" s="598" t="s">
        <v>650</v>
      </c>
      <c r="H704" s="699" t="e">
        <v>#N/A</v>
      </c>
      <c r="I704" s="702"/>
    </row>
    <row r="705" spans="1:9" s="7" customFormat="1" ht="17" customHeight="1">
      <c r="A705" s="772" t="e">
        <v>#N/A</v>
      </c>
      <c r="B705" s="730" t="e">
        <v>#N/A</v>
      </c>
      <c r="C705" s="730" t="e">
        <v>#N/A</v>
      </c>
      <c r="D705" s="706" t="e">
        <v>#N/A</v>
      </c>
      <c r="E705" s="699" t="e">
        <v>#N/A</v>
      </c>
      <c r="F705" s="593" t="s">
        <v>651</v>
      </c>
      <c r="G705" s="598" t="s">
        <v>652</v>
      </c>
      <c r="H705" s="699" t="e">
        <v>#N/A</v>
      </c>
      <c r="I705" s="702"/>
    </row>
    <row r="706" spans="1:9" s="7" customFormat="1" ht="17" customHeight="1">
      <c r="A706" s="772" t="e">
        <v>#N/A</v>
      </c>
      <c r="B706" s="730" t="e">
        <v>#N/A</v>
      </c>
      <c r="C706" s="730" t="e">
        <v>#N/A</v>
      </c>
      <c r="D706" s="706" t="e">
        <v>#N/A</v>
      </c>
      <c r="E706" s="699" t="e">
        <v>#N/A</v>
      </c>
      <c r="F706" s="593" t="s">
        <v>653</v>
      </c>
      <c r="G706" s="598" t="s">
        <v>654</v>
      </c>
      <c r="H706" s="699" t="e">
        <v>#N/A</v>
      </c>
      <c r="I706" s="702"/>
    </row>
    <row r="707" spans="1:9" s="7" customFormat="1" ht="17" customHeight="1">
      <c r="A707" s="772" t="e">
        <v>#N/A</v>
      </c>
      <c r="B707" s="730" t="e">
        <v>#N/A</v>
      </c>
      <c r="C707" s="730" t="e">
        <v>#N/A</v>
      </c>
      <c r="D707" s="706" t="e">
        <v>#N/A</v>
      </c>
      <c r="E707" s="699" t="e">
        <v>#N/A</v>
      </c>
      <c r="F707" s="593" t="s">
        <v>655</v>
      </c>
      <c r="G707" s="598" t="s">
        <v>656</v>
      </c>
      <c r="H707" s="699" t="e">
        <v>#N/A</v>
      </c>
      <c r="I707" s="702"/>
    </row>
    <row r="708" spans="1:9" s="7" customFormat="1" ht="17" customHeight="1">
      <c r="A708" s="772" t="e">
        <v>#N/A</v>
      </c>
      <c r="B708" s="730" t="e">
        <v>#N/A</v>
      </c>
      <c r="C708" s="730" t="e">
        <v>#N/A</v>
      </c>
      <c r="D708" s="706" t="e">
        <v>#N/A</v>
      </c>
      <c r="E708" s="699" t="e">
        <v>#N/A</v>
      </c>
      <c r="F708" s="593" t="s">
        <v>657</v>
      </c>
      <c r="G708" s="598" t="s">
        <v>3287</v>
      </c>
      <c r="H708" s="699" t="e">
        <v>#N/A</v>
      </c>
      <c r="I708" s="702"/>
    </row>
    <row r="709" spans="1:9" s="7" customFormat="1" ht="17" customHeight="1">
      <c r="A709" s="772" t="e">
        <v>#N/A</v>
      </c>
      <c r="B709" s="730" t="e">
        <v>#N/A</v>
      </c>
      <c r="C709" s="730" t="e">
        <v>#N/A</v>
      </c>
      <c r="D709" s="706" t="e">
        <v>#N/A</v>
      </c>
      <c r="E709" s="699" t="e">
        <v>#N/A</v>
      </c>
      <c r="F709" s="593" t="s">
        <v>658</v>
      </c>
      <c r="G709" s="598" t="s">
        <v>659</v>
      </c>
      <c r="H709" s="699" t="e">
        <v>#N/A</v>
      </c>
      <c r="I709" s="702"/>
    </row>
    <row r="710" spans="1:9" s="7" customFormat="1" ht="17" customHeight="1">
      <c r="A710" s="772" t="e">
        <v>#N/A</v>
      </c>
      <c r="B710" s="730" t="e">
        <v>#N/A</v>
      </c>
      <c r="C710" s="730" t="e">
        <v>#N/A</v>
      </c>
      <c r="D710" s="706" t="e">
        <v>#N/A</v>
      </c>
      <c r="E710" s="699" t="e">
        <v>#N/A</v>
      </c>
      <c r="F710" s="593" t="s">
        <v>660</v>
      </c>
      <c r="G710" s="598" t="s">
        <v>292</v>
      </c>
      <c r="H710" s="699" t="e">
        <v>#N/A</v>
      </c>
      <c r="I710" s="702"/>
    </row>
    <row r="711" spans="1:9" s="7" customFormat="1" ht="17" customHeight="1">
      <c r="A711" s="772" t="e">
        <v>#N/A</v>
      </c>
      <c r="B711" s="730" t="e">
        <v>#N/A</v>
      </c>
      <c r="C711" s="730" t="e">
        <v>#N/A</v>
      </c>
      <c r="D711" s="706" t="e">
        <v>#N/A</v>
      </c>
      <c r="E711" s="699" t="e">
        <v>#N/A</v>
      </c>
      <c r="F711" s="593" t="s">
        <v>661</v>
      </c>
      <c r="G711" s="598" t="s">
        <v>662</v>
      </c>
      <c r="H711" s="699" t="e">
        <v>#N/A</v>
      </c>
      <c r="I711" s="702"/>
    </row>
    <row r="712" spans="1:9" s="7" customFormat="1" ht="17" customHeight="1">
      <c r="A712" s="772" t="e">
        <v>#N/A</v>
      </c>
      <c r="B712" s="730" t="e">
        <v>#N/A</v>
      </c>
      <c r="C712" s="730" t="e">
        <v>#N/A</v>
      </c>
      <c r="D712" s="706" t="e">
        <v>#N/A</v>
      </c>
      <c r="E712" s="699" t="e">
        <v>#N/A</v>
      </c>
      <c r="F712" s="593" t="s">
        <v>663</v>
      </c>
      <c r="G712" s="598" t="s">
        <v>664</v>
      </c>
      <c r="H712" s="699" t="e">
        <v>#N/A</v>
      </c>
      <c r="I712" s="702"/>
    </row>
    <row r="713" spans="1:9" s="7" customFormat="1" ht="17" customHeight="1">
      <c r="A713" s="772" t="e">
        <v>#N/A</v>
      </c>
      <c r="B713" s="730" t="e">
        <v>#N/A</v>
      </c>
      <c r="C713" s="730" t="e">
        <v>#N/A</v>
      </c>
      <c r="D713" s="706" t="e">
        <v>#N/A</v>
      </c>
      <c r="E713" s="699" t="e">
        <v>#N/A</v>
      </c>
      <c r="F713" s="593" t="s">
        <v>665</v>
      </c>
      <c r="G713" s="598" t="s">
        <v>666</v>
      </c>
      <c r="H713" s="699" t="e">
        <v>#N/A</v>
      </c>
      <c r="I713" s="702"/>
    </row>
    <row r="714" spans="1:9" s="7" customFormat="1" ht="17" customHeight="1">
      <c r="A714" s="772" t="e">
        <v>#N/A</v>
      </c>
      <c r="B714" s="730" t="e">
        <v>#N/A</v>
      </c>
      <c r="C714" s="730" t="e">
        <v>#N/A</v>
      </c>
      <c r="D714" s="706" t="e">
        <v>#N/A</v>
      </c>
      <c r="E714" s="699" t="e">
        <v>#N/A</v>
      </c>
      <c r="F714" s="593" t="s">
        <v>667</v>
      </c>
      <c r="G714" s="598" t="s">
        <v>49</v>
      </c>
      <c r="H714" s="699" t="e">
        <v>#N/A</v>
      </c>
      <c r="I714" s="702"/>
    </row>
    <row r="715" spans="1:9" s="7" customFormat="1" ht="17" customHeight="1">
      <c r="A715" s="772" t="e">
        <v>#N/A</v>
      </c>
      <c r="B715" s="730" t="e">
        <v>#N/A</v>
      </c>
      <c r="C715" s="730" t="e">
        <v>#N/A</v>
      </c>
      <c r="D715" s="706" t="e">
        <v>#N/A</v>
      </c>
      <c r="E715" s="699" t="e">
        <v>#N/A</v>
      </c>
      <c r="F715" s="593" t="s">
        <v>668</v>
      </c>
      <c r="G715" s="598" t="s">
        <v>669</v>
      </c>
      <c r="H715" s="699" t="e">
        <v>#N/A</v>
      </c>
      <c r="I715" s="702"/>
    </row>
    <row r="716" spans="1:9" s="7" customFormat="1" ht="17" customHeight="1">
      <c r="A716" s="772" t="e">
        <v>#N/A</v>
      </c>
      <c r="B716" s="730" t="e">
        <v>#N/A</v>
      </c>
      <c r="C716" s="730" t="e">
        <v>#N/A</v>
      </c>
      <c r="D716" s="706" t="e">
        <v>#N/A</v>
      </c>
      <c r="E716" s="699" t="e">
        <v>#N/A</v>
      </c>
      <c r="F716" s="593" t="s">
        <v>670</v>
      </c>
      <c r="G716" s="598" t="s">
        <v>671</v>
      </c>
      <c r="H716" s="699" t="e">
        <v>#N/A</v>
      </c>
      <c r="I716" s="702"/>
    </row>
    <row r="717" spans="1:9" s="7" customFormat="1" ht="17" customHeight="1">
      <c r="A717" s="772" t="e">
        <v>#N/A</v>
      </c>
      <c r="B717" s="730" t="e">
        <v>#N/A</v>
      </c>
      <c r="C717" s="730" t="e">
        <v>#N/A</v>
      </c>
      <c r="D717" s="706" t="e">
        <v>#N/A</v>
      </c>
      <c r="E717" s="699" t="e">
        <v>#N/A</v>
      </c>
      <c r="F717" s="593" t="s">
        <v>672</v>
      </c>
      <c r="G717" s="598" t="s">
        <v>673</v>
      </c>
      <c r="H717" s="699" t="e">
        <v>#N/A</v>
      </c>
      <c r="I717" s="702"/>
    </row>
    <row r="718" spans="1:9" s="7" customFormat="1" ht="17" customHeight="1">
      <c r="A718" s="772" t="e">
        <v>#N/A</v>
      </c>
      <c r="B718" s="730" t="e">
        <v>#N/A</v>
      </c>
      <c r="C718" s="730" t="e">
        <v>#N/A</v>
      </c>
      <c r="D718" s="706" t="e">
        <v>#N/A</v>
      </c>
      <c r="E718" s="699" t="e">
        <v>#N/A</v>
      </c>
      <c r="F718" s="593" t="s">
        <v>674</v>
      </c>
      <c r="G718" s="598" t="s">
        <v>675</v>
      </c>
      <c r="H718" s="699" t="e">
        <v>#N/A</v>
      </c>
      <c r="I718" s="702"/>
    </row>
    <row r="719" spans="1:9" s="7" customFormat="1" ht="17" customHeight="1">
      <c r="A719" s="772" t="e">
        <v>#N/A</v>
      </c>
      <c r="B719" s="730" t="e">
        <v>#N/A</v>
      </c>
      <c r="C719" s="730" t="e">
        <v>#N/A</v>
      </c>
      <c r="D719" s="706" t="e">
        <v>#N/A</v>
      </c>
      <c r="E719" s="699" t="e">
        <v>#N/A</v>
      </c>
      <c r="F719" s="593" t="s">
        <v>676</v>
      </c>
      <c r="G719" s="598" t="s">
        <v>677</v>
      </c>
      <c r="H719" s="699" t="e">
        <v>#N/A</v>
      </c>
      <c r="I719" s="702"/>
    </row>
    <row r="720" spans="1:9" s="7" customFormat="1" ht="17" customHeight="1">
      <c r="A720" s="772" t="e">
        <v>#N/A</v>
      </c>
      <c r="B720" s="730" t="e">
        <v>#N/A</v>
      </c>
      <c r="C720" s="730" t="e">
        <v>#N/A</v>
      </c>
      <c r="D720" s="706" t="e">
        <v>#N/A</v>
      </c>
      <c r="E720" s="699" t="e">
        <v>#N/A</v>
      </c>
      <c r="F720" s="593" t="s">
        <v>678</v>
      </c>
      <c r="G720" s="598" t="s">
        <v>679</v>
      </c>
      <c r="H720" s="699" t="e">
        <v>#N/A</v>
      </c>
      <c r="I720" s="702"/>
    </row>
    <row r="721" spans="1:9" s="7" customFormat="1" ht="17" customHeight="1">
      <c r="A721" s="772" t="e">
        <v>#N/A</v>
      </c>
      <c r="B721" s="730" t="e">
        <v>#N/A</v>
      </c>
      <c r="C721" s="730" t="e">
        <v>#N/A</v>
      </c>
      <c r="D721" s="706" t="e">
        <v>#N/A</v>
      </c>
      <c r="E721" s="699" t="e">
        <v>#N/A</v>
      </c>
      <c r="F721" s="593" t="s">
        <v>680</v>
      </c>
      <c r="G721" s="598" t="s">
        <v>681</v>
      </c>
      <c r="H721" s="699" t="e">
        <v>#N/A</v>
      </c>
      <c r="I721" s="702"/>
    </row>
    <row r="722" spans="1:9" s="7" customFormat="1" ht="17" customHeight="1">
      <c r="A722" s="772" t="e">
        <v>#N/A</v>
      </c>
      <c r="B722" s="730" t="e">
        <v>#N/A</v>
      </c>
      <c r="C722" s="730" t="e">
        <v>#N/A</v>
      </c>
      <c r="D722" s="706" t="e">
        <v>#N/A</v>
      </c>
      <c r="E722" s="699" t="e">
        <v>#N/A</v>
      </c>
      <c r="F722" s="593" t="s">
        <v>682</v>
      </c>
      <c r="G722" s="598" t="s">
        <v>683</v>
      </c>
      <c r="H722" s="699" t="e">
        <v>#N/A</v>
      </c>
      <c r="I722" s="702"/>
    </row>
    <row r="723" spans="1:9" s="7" customFormat="1" ht="17" customHeight="1">
      <c r="A723" s="772" t="e">
        <v>#N/A</v>
      </c>
      <c r="B723" s="730" t="e">
        <v>#N/A</v>
      </c>
      <c r="C723" s="730" t="e">
        <v>#N/A</v>
      </c>
      <c r="D723" s="706" t="e">
        <v>#N/A</v>
      </c>
      <c r="E723" s="699" t="e">
        <v>#N/A</v>
      </c>
      <c r="F723" s="593" t="s">
        <v>684</v>
      </c>
      <c r="G723" s="598" t="s">
        <v>685</v>
      </c>
      <c r="H723" s="699" t="e">
        <v>#N/A</v>
      </c>
      <c r="I723" s="702"/>
    </row>
    <row r="724" spans="1:9" s="7" customFormat="1" ht="17" customHeight="1">
      <c r="A724" s="772" t="e">
        <v>#N/A</v>
      </c>
      <c r="B724" s="730" t="e">
        <v>#N/A</v>
      </c>
      <c r="C724" s="730" t="e">
        <v>#N/A</v>
      </c>
      <c r="D724" s="706" t="e">
        <v>#N/A</v>
      </c>
      <c r="E724" s="699" t="e">
        <v>#N/A</v>
      </c>
      <c r="F724" s="593" t="s">
        <v>686</v>
      </c>
      <c r="G724" s="598" t="s">
        <v>687</v>
      </c>
      <c r="H724" s="699" t="e">
        <v>#N/A</v>
      </c>
      <c r="I724" s="702"/>
    </row>
    <row r="725" spans="1:9" s="7" customFormat="1" ht="17" customHeight="1">
      <c r="A725" s="772" t="e">
        <v>#N/A</v>
      </c>
      <c r="B725" s="730" t="e">
        <v>#N/A</v>
      </c>
      <c r="C725" s="730" t="e">
        <v>#N/A</v>
      </c>
      <c r="D725" s="706" t="e">
        <v>#N/A</v>
      </c>
      <c r="E725" s="699" t="e">
        <v>#N/A</v>
      </c>
      <c r="F725" s="593" t="s">
        <v>688</v>
      </c>
      <c r="G725" s="598" t="s">
        <v>689</v>
      </c>
      <c r="H725" s="699" t="e">
        <v>#N/A</v>
      </c>
      <c r="I725" s="702"/>
    </row>
    <row r="726" spans="1:9" s="7" customFormat="1" ht="17" customHeight="1">
      <c r="A726" s="772" t="e">
        <v>#N/A</v>
      </c>
      <c r="B726" s="730" t="e">
        <v>#N/A</v>
      </c>
      <c r="C726" s="730" t="e">
        <v>#N/A</v>
      </c>
      <c r="D726" s="706" t="e">
        <v>#N/A</v>
      </c>
      <c r="E726" s="699" t="e">
        <v>#N/A</v>
      </c>
      <c r="F726" s="593" t="s">
        <v>328</v>
      </c>
      <c r="G726" s="598" t="s">
        <v>690</v>
      </c>
      <c r="H726" s="699" t="e">
        <v>#N/A</v>
      </c>
      <c r="I726" s="702"/>
    </row>
    <row r="727" spans="1:9" s="7" customFormat="1" ht="17" customHeight="1">
      <c r="A727" s="772" t="e">
        <v>#N/A</v>
      </c>
      <c r="B727" s="730" t="e">
        <v>#N/A</v>
      </c>
      <c r="C727" s="730" t="e">
        <v>#N/A</v>
      </c>
      <c r="D727" s="706" t="e">
        <v>#N/A</v>
      </c>
      <c r="E727" s="699" t="e">
        <v>#N/A</v>
      </c>
      <c r="F727" s="593" t="s">
        <v>330</v>
      </c>
      <c r="G727" s="598" t="s">
        <v>1996</v>
      </c>
      <c r="H727" s="699" t="e">
        <v>#N/A</v>
      </c>
      <c r="I727" s="702"/>
    </row>
    <row r="728" spans="1:9" s="7" customFormat="1" ht="17" customHeight="1">
      <c r="A728" s="772" t="e">
        <v>#N/A</v>
      </c>
      <c r="B728" s="730" t="e">
        <v>#N/A</v>
      </c>
      <c r="C728" s="730" t="e">
        <v>#N/A</v>
      </c>
      <c r="D728" s="706" t="e">
        <v>#N/A</v>
      </c>
      <c r="E728" s="699" t="e">
        <v>#N/A</v>
      </c>
      <c r="F728" s="593" t="s">
        <v>332</v>
      </c>
      <c r="G728" s="598" t="s">
        <v>1997</v>
      </c>
      <c r="H728" s="699" t="e">
        <v>#N/A</v>
      </c>
      <c r="I728" s="702"/>
    </row>
    <row r="729" spans="1:9" s="7" customFormat="1" ht="17" customHeight="1">
      <c r="A729" s="772" t="e">
        <v>#N/A</v>
      </c>
      <c r="B729" s="730" t="e">
        <v>#N/A</v>
      </c>
      <c r="C729" s="730" t="e">
        <v>#N/A</v>
      </c>
      <c r="D729" s="706" t="e">
        <v>#N/A</v>
      </c>
      <c r="E729" s="699" t="e">
        <v>#N/A</v>
      </c>
      <c r="F729" s="593" t="s">
        <v>334</v>
      </c>
      <c r="G729" s="598" t="s">
        <v>2243</v>
      </c>
      <c r="H729" s="699" t="e">
        <v>#N/A</v>
      </c>
      <c r="I729" s="702"/>
    </row>
    <row r="730" spans="1:9" s="7" customFormat="1" ht="17" customHeight="1">
      <c r="A730" s="772" t="e">
        <v>#N/A</v>
      </c>
      <c r="B730" s="730" t="e">
        <v>#N/A</v>
      </c>
      <c r="C730" s="730" t="e">
        <v>#N/A</v>
      </c>
      <c r="D730" s="706" t="e">
        <v>#N/A</v>
      </c>
      <c r="E730" s="699" t="e">
        <v>#N/A</v>
      </c>
      <c r="F730" s="593" t="s">
        <v>692</v>
      </c>
      <c r="G730" s="598" t="s">
        <v>1998</v>
      </c>
      <c r="H730" s="699" t="e">
        <v>#N/A</v>
      </c>
      <c r="I730" s="702"/>
    </row>
    <row r="731" spans="1:9" s="7" customFormat="1" ht="17" customHeight="1">
      <c r="A731" s="772"/>
      <c r="B731" s="730"/>
      <c r="C731" s="730"/>
      <c r="D731" s="706"/>
      <c r="E731" s="699"/>
      <c r="F731" s="593" t="s">
        <v>3296</v>
      </c>
      <c r="G731" s="598" t="s">
        <v>2335</v>
      </c>
      <c r="H731" s="699"/>
      <c r="I731" s="702"/>
    </row>
    <row r="732" spans="1:9" s="7" customFormat="1" ht="17" customHeight="1">
      <c r="A732" s="772"/>
      <c r="B732" s="730"/>
      <c r="C732" s="730"/>
      <c r="D732" s="706"/>
      <c r="E732" s="699"/>
      <c r="F732" s="593" t="s">
        <v>3297</v>
      </c>
      <c r="G732" s="598" t="s">
        <v>2436</v>
      </c>
      <c r="H732" s="699"/>
      <c r="I732" s="702"/>
    </row>
    <row r="733" spans="1:9" s="7" customFormat="1" ht="17" customHeight="1">
      <c r="A733" s="772" t="e">
        <v>#N/A</v>
      </c>
      <c r="B733" s="730" t="e">
        <v>#N/A</v>
      </c>
      <c r="C733" s="730" t="e">
        <v>#N/A</v>
      </c>
      <c r="D733" s="706" t="e">
        <v>#N/A</v>
      </c>
      <c r="E733" s="699" t="e">
        <v>#N/A</v>
      </c>
      <c r="F733" s="593" t="s">
        <v>335</v>
      </c>
      <c r="G733" s="598" t="s">
        <v>693</v>
      </c>
      <c r="H733" s="699" t="e">
        <v>#N/A</v>
      </c>
      <c r="I733" s="702"/>
    </row>
    <row r="734" spans="1:9" s="7" customFormat="1" ht="17" customHeight="1">
      <c r="A734" s="772" t="e">
        <v>#N/A</v>
      </c>
      <c r="B734" s="730" t="e">
        <v>#N/A</v>
      </c>
      <c r="C734" s="730" t="e">
        <v>#N/A</v>
      </c>
      <c r="D734" s="706" t="e">
        <v>#N/A</v>
      </c>
      <c r="E734" s="699" t="e">
        <v>#N/A</v>
      </c>
      <c r="F734" s="593" t="s">
        <v>336</v>
      </c>
      <c r="G734" s="598" t="s">
        <v>694</v>
      </c>
      <c r="H734" s="699" t="e">
        <v>#N/A</v>
      </c>
      <c r="I734" s="702"/>
    </row>
    <row r="735" spans="1:9" s="7" customFormat="1" ht="17" customHeight="1">
      <c r="A735" s="772" t="e">
        <v>#N/A</v>
      </c>
      <c r="B735" s="730" t="e">
        <v>#N/A</v>
      </c>
      <c r="C735" s="730" t="e">
        <v>#N/A</v>
      </c>
      <c r="D735" s="706" t="e">
        <v>#N/A</v>
      </c>
      <c r="E735" s="699" t="e">
        <v>#N/A</v>
      </c>
      <c r="F735" s="593" t="s">
        <v>338</v>
      </c>
      <c r="G735" s="598" t="s">
        <v>695</v>
      </c>
      <c r="H735" s="699" t="e">
        <v>#N/A</v>
      </c>
      <c r="I735" s="702"/>
    </row>
    <row r="736" spans="1:9" s="7" customFormat="1" ht="17" customHeight="1">
      <c r="A736" s="772" t="e">
        <v>#N/A</v>
      </c>
      <c r="B736" s="730" t="e">
        <v>#N/A</v>
      </c>
      <c r="C736" s="730" t="e">
        <v>#N/A</v>
      </c>
      <c r="D736" s="706" t="e">
        <v>#N/A</v>
      </c>
      <c r="E736" s="699" t="e">
        <v>#N/A</v>
      </c>
      <c r="F736" s="593" t="s">
        <v>340</v>
      </c>
      <c r="G736" s="598" t="s">
        <v>696</v>
      </c>
      <c r="H736" s="699" t="e">
        <v>#N/A</v>
      </c>
      <c r="I736" s="702"/>
    </row>
    <row r="737" spans="1:9" s="7" customFormat="1" ht="17" customHeight="1">
      <c r="A737" s="772" t="e">
        <v>#N/A</v>
      </c>
      <c r="B737" s="730" t="e">
        <v>#N/A</v>
      </c>
      <c r="C737" s="730" t="e">
        <v>#N/A</v>
      </c>
      <c r="D737" s="706" t="e">
        <v>#N/A</v>
      </c>
      <c r="E737" s="699" t="e">
        <v>#N/A</v>
      </c>
      <c r="F737" s="593" t="s">
        <v>342</v>
      </c>
      <c r="G737" s="598" t="s">
        <v>697</v>
      </c>
      <c r="H737" s="699" t="e">
        <v>#N/A</v>
      </c>
      <c r="I737" s="702"/>
    </row>
    <row r="738" spans="1:9" s="7" customFormat="1" ht="17" customHeight="1">
      <c r="A738" s="772" t="e">
        <v>#N/A</v>
      </c>
      <c r="B738" s="730" t="e">
        <v>#N/A</v>
      </c>
      <c r="C738" s="730" t="e">
        <v>#N/A</v>
      </c>
      <c r="D738" s="706" t="e">
        <v>#N/A</v>
      </c>
      <c r="E738" s="699" t="e">
        <v>#N/A</v>
      </c>
      <c r="F738" s="593" t="s">
        <v>698</v>
      </c>
      <c r="G738" s="598" t="s">
        <v>699</v>
      </c>
      <c r="H738" s="699" t="e">
        <v>#N/A</v>
      </c>
      <c r="I738" s="702"/>
    </row>
    <row r="739" spans="1:9" s="7" customFormat="1" ht="39" customHeight="1">
      <c r="A739" s="614" t="s">
        <v>1485</v>
      </c>
      <c r="B739" s="97" t="s">
        <v>2180</v>
      </c>
      <c r="C739" s="97" t="s">
        <v>2668</v>
      </c>
      <c r="D739" s="8" t="s">
        <v>3357</v>
      </c>
      <c r="E739" s="593" t="s">
        <v>700</v>
      </c>
      <c r="F739" s="60"/>
      <c r="G739" s="60"/>
      <c r="H739" s="596" t="s">
        <v>15</v>
      </c>
      <c r="I739" s="601" t="s">
        <v>3151</v>
      </c>
    </row>
    <row r="740" spans="1:9" s="7" customFormat="1" ht="17.45" customHeight="1">
      <c r="A740" s="771" t="s">
        <v>1483</v>
      </c>
      <c r="B740" s="727" t="s">
        <v>1150</v>
      </c>
      <c r="C740" s="727" t="s">
        <v>2669</v>
      </c>
      <c r="D740" s="705" t="s">
        <v>740</v>
      </c>
      <c r="E740" s="698" t="s">
        <v>25</v>
      </c>
      <c r="F740" s="596" t="s">
        <v>113</v>
      </c>
      <c r="G740" s="8" t="s">
        <v>3360</v>
      </c>
      <c r="H740" s="698" t="s">
        <v>15</v>
      </c>
      <c r="I740" s="701" t="s">
        <v>3151</v>
      </c>
    </row>
    <row r="741" spans="1:9" s="7" customFormat="1" ht="17.45" customHeight="1">
      <c r="A741" s="772" t="e">
        <v>#N/A</v>
      </c>
      <c r="B741" s="728" t="e">
        <v>#N/A</v>
      </c>
      <c r="C741" s="728" t="e">
        <v>#N/A</v>
      </c>
      <c r="D741" s="706" t="e">
        <v>#N/A</v>
      </c>
      <c r="E741" s="699" t="e">
        <v>#N/A</v>
      </c>
      <c r="F741" s="593" t="s">
        <v>111</v>
      </c>
      <c r="G741" s="598" t="s">
        <v>3361</v>
      </c>
      <c r="H741" s="699" t="e">
        <v>#N/A</v>
      </c>
      <c r="I741" s="702"/>
    </row>
    <row r="742" spans="1:9" s="7" customFormat="1" ht="17.45" customHeight="1">
      <c r="A742" s="813" t="e">
        <v>#N/A</v>
      </c>
      <c r="B742" s="684" t="e">
        <v>#N/A</v>
      </c>
      <c r="C742" s="684" t="e">
        <v>#N/A</v>
      </c>
      <c r="D742" s="708" t="e">
        <v>#N/A</v>
      </c>
      <c r="E742" s="700" t="e">
        <v>#N/A</v>
      </c>
      <c r="F742" s="593" t="s">
        <v>143</v>
      </c>
      <c r="G742" s="598" t="s">
        <v>742</v>
      </c>
      <c r="H742" s="700" t="e">
        <v>#N/A</v>
      </c>
      <c r="I742" s="703"/>
    </row>
    <row r="743" spans="1:9" s="7" customFormat="1" ht="24.75" customHeight="1">
      <c r="A743" s="771" t="s">
        <v>1602</v>
      </c>
      <c r="B743" s="729" t="s">
        <v>3215</v>
      </c>
      <c r="C743" s="729" t="s">
        <v>3216</v>
      </c>
      <c r="D743" s="705" t="s">
        <v>3133</v>
      </c>
      <c r="E743" s="698" t="s">
        <v>25</v>
      </c>
      <c r="F743" s="593">
        <v>5</v>
      </c>
      <c r="G743" s="598" t="s">
        <v>703</v>
      </c>
      <c r="H743" s="698" t="s">
        <v>15</v>
      </c>
      <c r="I743" s="701" t="s">
        <v>3151</v>
      </c>
    </row>
    <row r="744" spans="1:9" s="7" customFormat="1" ht="25.5" customHeight="1">
      <c r="A744" s="772" t="e">
        <v>#N/A</v>
      </c>
      <c r="B744" s="730" t="e">
        <v>#N/A</v>
      </c>
      <c r="C744" s="730" t="e">
        <v>#N/A</v>
      </c>
      <c r="D744" s="706" t="e">
        <v>#N/A</v>
      </c>
      <c r="E744" s="699" t="e">
        <v>#N/A</v>
      </c>
      <c r="F744" s="593">
        <v>6</v>
      </c>
      <c r="G744" s="598" t="s">
        <v>705</v>
      </c>
      <c r="H744" s="699" t="e">
        <v>#N/A</v>
      </c>
      <c r="I744" s="702"/>
    </row>
    <row r="745" spans="1:9" s="7" customFormat="1" ht="17.45" customHeight="1">
      <c r="A745" s="772" t="e">
        <v>#N/A</v>
      </c>
      <c r="B745" s="730" t="e">
        <v>#N/A</v>
      </c>
      <c r="C745" s="730" t="e">
        <v>#N/A</v>
      </c>
      <c r="D745" s="706" t="e">
        <v>#N/A</v>
      </c>
      <c r="E745" s="699" t="e">
        <v>#N/A</v>
      </c>
      <c r="F745" s="593">
        <v>7</v>
      </c>
      <c r="G745" s="598" t="s">
        <v>706</v>
      </c>
      <c r="H745" s="699" t="e">
        <v>#N/A</v>
      </c>
      <c r="I745" s="702"/>
    </row>
    <row r="746" spans="1:9" s="7" customFormat="1" ht="17.45" customHeight="1">
      <c r="A746" s="772" t="e">
        <v>#N/A</v>
      </c>
      <c r="B746" s="730" t="e">
        <v>#N/A</v>
      </c>
      <c r="C746" s="730" t="e">
        <v>#N/A</v>
      </c>
      <c r="D746" s="706" t="e">
        <v>#N/A</v>
      </c>
      <c r="E746" s="699" t="e">
        <v>#N/A</v>
      </c>
      <c r="F746" s="593">
        <v>2</v>
      </c>
      <c r="G746" s="598" t="s">
        <v>707</v>
      </c>
      <c r="H746" s="699" t="e">
        <v>#N/A</v>
      </c>
      <c r="I746" s="702"/>
    </row>
    <row r="747" spans="1:9" s="7" customFormat="1" ht="17.45" customHeight="1">
      <c r="A747" s="772" t="e">
        <v>#N/A</v>
      </c>
      <c r="B747" s="730" t="e">
        <v>#N/A</v>
      </c>
      <c r="C747" s="730" t="e">
        <v>#N/A</v>
      </c>
      <c r="D747" s="706" t="e">
        <v>#N/A</v>
      </c>
      <c r="E747" s="699" t="e">
        <v>#N/A</v>
      </c>
      <c r="F747" s="593">
        <v>3</v>
      </c>
      <c r="G747" s="598" t="s">
        <v>708</v>
      </c>
      <c r="H747" s="699" t="e">
        <v>#N/A</v>
      </c>
      <c r="I747" s="702"/>
    </row>
    <row r="748" spans="1:9" s="7" customFormat="1" ht="23.25" customHeight="1">
      <c r="A748" s="813" t="e">
        <v>#N/A</v>
      </c>
      <c r="B748" s="731" t="e">
        <v>#N/A</v>
      </c>
      <c r="C748" s="731" t="e">
        <v>#N/A</v>
      </c>
      <c r="D748" s="708" t="e">
        <v>#N/A</v>
      </c>
      <c r="E748" s="700" t="e">
        <v>#N/A</v>
      </c>
      <c r="F748" s="593">
        <v>4</v>
      </c>
      <c r="G748" s="598" t="s">
        <v>709</v>
      </c>
      <c r="H748" s="700" t="e">
        <v>#N/A</v>
      </c>
      <c r="I748" s="703"/>
    </row>
    <row r="749" spans="1:9" s="7" customFormat="1" ht="310.5" customHeight="1">
      <c r="A749" s="614" t="s">
        <v>1603</v>
      </c>
      <c r="B749" s="50" t="s">
        <v>757</v>
      </c>
      <c r="C749" s="50" t="s">
        <v>2671</v>
      </c>
      <c r="D749" s="8" t="s">
        <v>3362</v>
      </c>
      <c r="E749" s="593" t="s">
        <v>274</v>
      </c>
      <c r="F749" s="598"/>
      <c r="G749" s="598"/>
      <c r="H749" s="596" t="s">
        <v>15</v>
      </c>
      <c r="I749" s="601" t="s">
        <v>3151</v>
      </c>
    </row>
    <row r="750" spans="1:9" s="7" customFormat="1" ht="30" customHeight="1">
      <c r="A750" s="614" t="s">
        <v>1486</v>
      </c>
      <c r="B750" s="50" t="s">
        <v>760</v>
      </c>
      <c r="C750" s="50" t="s">
        <v>2672</v>
      </c>
      <c r="D750" s="8" t="s">
        <v>761</v>
      </c>
      <c r="E750" s="593" t="s">
        <v>274</v>
      </c>
      <c r="F750" s="598"/>
      <c r="G750" s="598"/>
      <c r="H750" s="596" t="s">
        <v>15</v>
      </c>
      <c r="I750" s="601" t="s">
        <v>2041</v>
      </c>
    </row>
    <row r="751" spans="1:9" s="7" customFormat="1" ht="29.25" customHeight="1">
      <c r="A751" s="614" t="s">
        <v>1487</v>
      </c>
      <c r="B751" s="606" t="s">
        <v>710</v>
      </c>
      <c r="C751" s="606" t="s">
        <v>2673</v>
      </c>
      <c r="D751" s="8" t="s">
        <v>3363</v>
      </c>
      <c r="E751" s="593" t="s">
        <v>274</v>
      </c>
      <c r="F751" s="598"/>
      <c r="G751" s="598"/>
      <c r="H751" s="596" t="s">
        <v>15</v>
      </c>
      <c r="I751" s="601" t="s">
        <v>2041</v>
      </c>
    </row>
    <row r="752" spans="1:9" s="7" customFormat="1" ht="18" customHeight="1">
      <c r="A752" s="771" t="s">
        <v>1488</v>
      </c>
      <c r="B752" s="727" t="s">
        <v>713</v>
      </c>
      <c r="C752" s="727" t="s">
        <v>2674</v>
      </c>
      <c r="D752" s="775" t="s">
        <v>714</v>
      </c>
      <c r="E752" s="698" t="s">
        <v>24</v>
      </c>
      <c r="F752" s="593" t="s">
        <v>30</v>
      </c>
      <c r="G752" s="598" t="s">
        <v>715</v>
      </c>
      <c r="H752" s="698" t="s">
        <v>15</v>
      </c>
      <c r="I752" s="701" t="s">
        <v>2041</v>
      </c>
    </row>
    <row r="753" spans="1:9" s="7" customFormat="1" ht="21.75" customHeight="1">
      <c r="A753" s="813" t="e">
        <v>#N/A</v>
      </c>
      <c r="B753" s="684" t="e">
        <v>#N/A</v>
      </c>
      <c r="C753" s="684" t="e">
        <v>#N/A</v>
      </c>
      <c r="D753" s="776" t="e">
        <v>#N/A</v>
      </c>
      <c r="E753" s="700" t="e">
        <v>#N/A</v>
      </c>
      <c r="F753" s="593" t="s">
        <v>31</v>
      </c>
      <c r="G753" s="598" t="s">
        <v>717</v>
      </c>
      <c r="H753" s="700" t="e">
        <v>#N/A</v>
      </c>
      <c r="I753" s="703"/>
    </row>
    <row r="754" spans="1:9" s="7" customFormat="1" ht="42.75" customHeight="1">
      <c r="A754" s="614" t="s">
        <v>1489</v>
      </c>
      <c r="B754" s="606" t="s">
        <v>1392</v>
      </c>
      <c r="C754" s="606" t="s">
        <v>2675</v>
      </c>
      <c r="D754" s="16" t="s">
        <v>3364</v>
      </c>
      <c r="E754" s="593" t="s">
        <v>274</v>
      </c>
      <c r="F754" s="598"/>
      <c r="G754" s="598"/>
      <c r="H754" s="596" t="s">
        <v>15</v>
      </c>
      <c r="I754" s="601" t="s">
        <v>3151</v>
      </c>
    </row>
    <row r="755" spans="1:9" s="7" customFormat="1" ht="46.5" customHeight="1">
      <c r="A755" s="614" t="s">
        <v>1490</v>
      </c>
      <c r="B755" s="606" t="s">
        <v>1391</v>
      </c>
      <c r="C755" s="606" t="s">
        <v>2676</v>
      </c>
      <c r="D755" s="8" t="s">
        <v>3365</v>
      </c>
      <c r="E755" s="593" t="s">
        <v>274</v>
      </c>
      <c r="F755" s="512"/>
      <c r="G755" s="513"/>
      <c r="H755" s="596" t="s">
        <v>15</v>
      </c>
      <c r="I755" s="601" t="s">
        <v>3151</v>
      </c>
    </row>
    <row r="756" spans="1:9">
      <c r="A756" s="138" t="s">
        <v>723</v>
      </c>
      <c r="B756" s="133"/>
      <c r="C756" s="133"/>
      <c r="D756" s="130"/>
      <c r="E756" s="286"/>
      <c r="F756" s="130"/>
      <c r="G756" s="130"/>
      <c r="H756" s="130"/>
      <c r="I756" s="132"/>
    </row>
    <row r="757" spans="1:9" s="7" customFormat="1" ht="63" customHeight="1">
      <c r="A757" s="606" t="s">
        <v>1492</v>
      </c>
      <c r="B757" s="606" t="s">
        <v>1139</v>
      </c>
      <c r="C757" s="606" t="s">
        <v>2682</v>
      </c>
      <c r="D757" s="598" t="s">
        <v>3366</v>
      </c>
      <c r="E757" s="593" t="s">
        <v>63</v>
      </c>
      <c r="F757" s="598"/>
      <c r="G757" s="65"/>
      <c r="H757" s="596" t="s">
        <v>35</v>
      </c>
      <c r="I757" s="601" t="s">
        <v>3151</v>
      </c>
    </row>
    <row r="758" spans="1:9" s="7" customFormat="1" ht="70.5" customHeight="1">
      <c r="A758" s="614" t="s">
        <v>1491</v>
      </c>
      <c r="B758" s="606" t="s">
        <v>1155</v>
      </c>
      <c r="C758" s="606" t="s">
        <v>2658</v>
      </c>
      <c r="D758" s="598" t="s">
        <v>2411</v>
      </c>
      <c r="E758" s="593" t="s">
        <v>63</v>
      </c>
      <c r="F758" s="598"/>
      <c r="G758" s="65"/>
      <c r="H758" s="596" t="s">
        <v>35</v>
      </c>
      <c r="I758" s="601" t="s">
        <v>2416</v>
      </c>
    </row>
    <row r="759" spans="1:9" s="7" customFormat="1" ht="17" customHeight="1">
      <c r="A759" s="724" t="s">
        <v>1493</v>
      </c>
      <c r="B759" s="823" t="s">
        <v>2254</v>
      </c>
      <c r="C759" s="823" t="s">
        <v>2683</v>
      </c>
      <c r="D759" s="705" t="s">
        <v>1156</v>
      </c>
      <c r="E759" s="698" t="s">
        <v>24</v>
      </c>
      <c r="F759" s="593" t="s">
        <v>30</v>
      </c>
      <c r="G759" s="598" t="s">
        <v>724</v>
      </c>
      <c r="H759" s="698" t="s">
        <v>35</v>
      </c>
      <c r="I759" s="701" t="s">
        <v>2253</v>
      </c>
    </row>
    <row r="760" spans="1:9" s="7" customFormat="1" ht="17" customHeight="1">
      <c r="A760" s="725" t="e">
        <v>#N/A</v>
      </c>
      <c r="B760" s="824" t="e">
        <v>#N/A</v>
      </c>
      <c r="C760" s="824"/>
      <c r="D760" s="706" t="e">
        <v>#N/A</v>
      </c>
      <c r="E760" s="699" t="e">
        <v>#N/A</v>
      </c>
      <c r="F760" s="593" t="s">
        <v>31</v>
      </c>
      <c r="G760" s="598" t="s">
        <v>725</v>
      </c>
      <c r="H760" s="699" t="e">
        <v>#N/A</v>
      </c>
      <c r="I760" s="702"/>
    </row>
    <row r="761" spans="1:9" s="7" customFormat="1" ht="17" customHeight="1">
      <c r="A761" s="725" t="e">
        <v>#N/A</v>
      </c>
      <c r="B761" s="824" t="e">
        <v>#N/A</v>
      </c>
      <c r="C761" s="824"/>
      <c r="D761" s="706" t="e">
        <v>#N/A</v>
      </c>
      <c r="E761" s="699" t="e">
        <v>#N/A</v>
      </c>
      <c r="F761" s="593" t="s">
        <v>165</v>
      </c>
      <c r="G761" s="598" t="s">
        <v>726</v>
      </c>
      <c r="H761" s="699" t="e">
        <v>#N/A</v>
      </c>
      <c r="I761" s="702"/>
    </row>
    <row r="762" spans="1:9" s="7" customFormat="1" ht="17" customHeight="1">
      <c r="A762" s="725" t="e">
        <v>#N/A</v>
      </c>
      <c r="B762" s="824" t="e">
        <v>#N/A</v>
      </c>
      <c r="C762" s="824"/>
      <c r="D762" s="706" t="e">
        <v>#N/A</v>
      </c>
      <c r="E762" s="699" t="e">
        <v>#N/A</v>
      </c>
      <c r="F762" s="593" t="s">
        <v>166</v>
      </c>
      <c r="G762" s="598" t="s">
        <v>727</v>
      </c>
      <c r="H762" s="699" t="e">
        <v>#N/A</v>
      </c>
      <c r="I762" s="702"/>
    </row>
    <row r="763" spans="1:9" s="7" customFormat="1" ht="17" customHeight="1">
      <c r="A763" s="725" t="e">
        <v>#N/A</v>
      </c>
      <c r="B763" s="824" t="e">
        <v>#N/A</v>
      </c>
      <c r="C763" s="824"/>
      <c r="D763" s="706" t="e">
        <v>#N/A</v>
      </c>
      <c r="E763" s="699" t="e">
        <v>#N/A</v>
      </c>
      <c r="F763" s="593" t="s">
        <v>201</v>
      </c>
      <c r="G763" s="598" t="s">
        <v>728</v>
      </c>
      <c r="H763" s="699" t="e">
        <v>#N/A</v>
      </c>
      <c r="I763" s="702"/>
    </row>
    <row r="764" spans="1:9" s="7" customFormat="1" ht="17" customHeight="1">
      <c r="A764" s="725" t="e">
        <v>#N/A</v>
      </c>
      <c r="B764" s="824" t="e">
        <v>#N/A</v>
      </c>
      <c r="C764" s="824"/>
      <c r="D764" s="706" t="e">
        <v>#N/A</v>
      </c>
      <c r="E764" s="699" t="e">
        <v>#N/A</v>
      </c>
      <c r="F764" s="619" t="s">
        <v>28</v>
      </c>
      <c r="G764" s="598" t="s">
        <v>729</v>
      </c>
      <c r="H764" s="699" t="e">
        <v>#N/A</v>
      </c>
      <c r="I764" s="702"/>
    </row>
    <row r="765" spans="1:9" s="7" customFormat="1" ht="17" customHeight="1">
      <c r="A765" s="725" t="e">
        <v>#N/A</v>
      </c>
      <c r="B765" s="824" t="e">
        <v>#N/A</v>
      </c>
      <c r="C765" s="824"/>
      <c r="D765" s="706" t="e">
        <v>#N/A</v>
      </c>
      <c r="E765" s="699" t="e">
        <v>#N/A</v>
      </c>
      <c r="F765" s="619" t="s">
        <v>213</v>
      </c>
      <c r="G765" s="598" t="s">
        <v>1113</v>
      </c>
      <c r="H765" s="699" t="e">
        <v>#N/A</v>
      </c>
      <c r="I765" s="702"/>
    </row>
    <row r="766" spans="1:9" s="7" customFormat="1" ht="17" customHeight="1">
      <c r="A766" s="725" t="e">
        <v>#N/A</v>
      </c>
      <c r="B766" s="824" t="e">
        <v>#N/A</v>
      </c>
      <c r="C766" s="824"/>
      <c r="D766" s="706" t="e">
        <v>#N/A</v>
      </c>
      <c r="E766" s="699" t="e">
        <v>#N/A</v>
      </c>
      <c r="F766" s="619" t="s">
        <v>288</v>
      </c>
      <c r="G766" s="598" t="s">
        <v>1160</v>
      </c>
      <c r="H766" s="699" t="e">
        <v>#N/A</v>
      </c>
      <c r="I766" s="702"/>
    </row>
    <row r="767" spans="1:9" s="7" customFormat="1" ht="17" customHeight="1">
      <c r="A767" s="725" t="e">
        <v>#N/A</v>
      </c>
      <c r="B767" s="824" t="e">
        <v>#N/A</v>
      </c>
      <c r="C767" s="824"/>
      <c r="D767" s="706" t="e">
        <v>#N/A</v>
      </c>
      <c r="E767" s="699" t="e">
        <v>#N/A</v>
      </c>
      <c r="F767" s="619" t="s">
        <v>215</v>
      </c>
      <c r="G767" s="598" t="s">
        <v>1161</v>
      </c>
      <c r="H767" s="699" t="e">
        <v>#N/A</v>
      </c>
      <c r="I767" s="702"/>
    </row>
    <row r="768" spans="1:9" s="7" customFormat="1" ht="17" customHeight="1">
      <c r="A768" s="725" t="e">
        <v>#N/A</v>
      </c>
      <c r="B768" s="824" t="e">
        <v>#N/A</v>
      </c>
      <c r="C768" s="824"/>
      <c r="D768" s="706" t="e">
        <v>#N/A</v>
      </c>
      <c r="E768" s="699" t="e">
        <v>#N/A</v>
      </c>
      <c r="F768" s="619" t="s">
        <v>217</v>
      </c>
      <c r="G768" s="598" t="s">
        <v>1163</v>
      </c>
      <c r="H768" s="699" t="e">
        <v>#N/A</v>
      </c>
      <c r="I768" s="702"/>
    </row>
    <row r="769" spans="1:9" s="7" customFormat="1" ht="17" customHeight="1">
      <c r="A769" s="725" t="e">
        <v>#N/A</v>
      </c>
      <c r="B769" s="824" t="e">
        <v>#N/A</v>
      </c>
      <c r="C769" s="824"/>
      <c r="D769" s="706" t="e">
        <v>#N/A</v>
      </c>
      <c r="E769" s="699" t="e">
        <v>#N/A</v>
      </c>
      <c r="F769" s="619" t="s">
        <v>219</v>
      </c>
      <c r="G769" s="598" t="s">
        <v>1164</v>
      </c>
      <c r="H769" s="699" t="e">
        <v>#N/A</v>
      </c>
      <c r="I769" s="702"/>
    </row>
    <row r="770" spans="1:9" s="7" customFormat="1" ht="23.75" customHeight="1">
      <c r="A770" s="725" t="e">
        <v>#N/A</v>
      </c>
      <c r="B770" s="824" t="e">
        <v>#N/A</v>
      </c>
      <c r="C770" s="824"/>
      <c r="D770" s="706" t="e">
        <v>#N/A</v>
      </c>
      <c r="E770" s="699" t="e">
        <v>#N/A</v>
      </c>
      <c r="F770" s="619" t="s">
        <v>221</v>
      </c>
      <c r="G770" s="598" t="s">
        <v>1162</v>
      </c>
      <c r="H770" s="699" t="e">
        <v>#N/A</v>
      </c>
      <c r="I770" s="702"/>
    </row>
    <row r="771" spans="1:9" s="7" customFormat="1" ht="17" customHeight="1">
      <c r="A771" s="725" t="e">
        <v>#N/A</v>
      </c>
      <c r="B771" s="824" t="e">
        <v>#N/A</v>
      </c>
      <c r="C771" s="825"/>
      <c r="D771" s="706" t="e">
        <v>#N/A</v>
      </c>
      <c r="E771" s="699" t="e">
        <v>#N/A</v>
      </c>
      <c r="F771" s="593">
        <v>97</v>
      </c>
      <c r="G771" s="598" t="s">
        <v>171</v>
      </c>
      <c r="H771" s="700" t="e">
        <v>#N/A</v>
      </c>
      <c r="I771" s="703"/>
    </row>
    <row r="772" spans="1:9" s="7" customFormat="1" ht="30.4">
      <c r="A772" s="50" t="s">
        <v>1494</v>
      </c>
      <c r="B772" s="590" t="s">
        <v>1967</v>
      </c>
      <c r="C772" s="590" t="s">
        <v>2684</v>
      </c>
      <c r="D772" s="597" t="s">
        <v>3367</v>
      </c>
      <c r="E772" s="596" t="s">
        <v>63</v>
      </c>
      <c r="F772" s="596"/>
      <c r="G772" s="8"/>
      <c r="H772" s="596" t="s">
        <v>15</v>
      </c>
      <c r="I772" s="601" t="s">
        <v>3151</v>
      </c>
    </row>
    <row r="773" spans="1:9" s="7" customFormat="1" ht="60.75" customHeight="1">
      <c r="A773" s="101" t="s">
        <v>1495</v>
      </c>
      <c r="B773" s="607" t="s">
        <v>743</v>
      </c>
      <c r="C773" s="607" t="s">
        <v>2685</v>
      </c>
      <c r="D773" s="599" t="s">
        <v>3368</v>
      </c>
      <c r="E773" s="594" t="s">
        <v>622</v>
      </c>
      <c r="F773" s="599"/>
      <c r="G773" s="599"/>
      <c r="H773" s="596" t="s">
        <v>15</v>
      </c>
      <c r="I773" s="601" t="s">
        <v>3151</v>
      </c>
    </row>
    <row r="774" spans="1:9" s="7" customFormat="1" ht="17.45" customHeight="1">
      <c r="A774" s="771" t="s">
        <v>1496</v>
      </c>
      <c r="B774" s="729" t="s">
        <v>3234</v>
      </c>
      <c r="C774" s="729" t="s">
        <v>2686</v>
      </c>
      <c r="D774" s="739" t="s">
        <v>3369</v>
      </c>
      <c r="E774" s="698" t="s">
        <v>24</v>
      </c>
      <c r="F774" s="619" t="s">
        <v>166</v>
      </c>
      <c r="G774" s="598" t="s">
        <v>1092</v>
      </c>
      <c r="H774" s="698" t="s">
        <v>15</v>
      </c>
      <c r="I774" s="701" t="s">
        <v>3151</v>
      </c>
    </row>
    <row r="775" spans="1:9" s="7" customFormat="1" ht="17.45" customHeight="1">
      <c r="A775" s="772"/>
      <c r="B775" s="730" t="e">
        <v>#N/A</v>
      </c>
      <c r="C775" s="730" t="e">
        <v>#N/A</v>
      </c>
      <c r="D775" s="740" t="e">
        <v>#N/A</v>
      </c>
      <c r="E775" s="699" t="e">
        <v>#N/A</v>
      </c>
      <c r="F775" s="619" t="s">
        <v>201</v>
      </c>
      <c r="G775" s="598" t="s">
        <v>1093</v>
      </c>
      <c r="H775" s="699" t="e">
        <v>#N/A</v>
      </c>
      <c r="I775" s="702"/>
    </row>
    <row r="776" spans="1:9" s="7" customFormat="1" ht="26.25" customHeight="1">
      <c r="A776" s="813"/>
      <c r="B776" s="731" t="e">
        <v>#N/A</v>
      </c>
      <c r="C776" s="731" t="e">
        <v>#N/A</v>
      </c>
      <c r="D776" s="741" t="e">
        <v>#N/A</v>
      </c>
      <c r="E776" s="700" t="e">
        <v>#N/A</v>
      </c>
      <c r="F776" s="619" t="s">
        <v>28</v>
      </c>
      <c r="G776" s="598" t="s">
        <v>1619</v>
      </c>
      <c r="H776" s="700" t="e">
        <v>#N/A</v>
      </c>
      <c r="I776" s="703"/>
    </row>
    <row r="777" spans="1:9" s="7" customFormat="1" ht="47.25" customHeight="1">
      <c r="A777" s="614" t="s">
        <v>1497</v>
      </c>
      <c r="B777" s="606" t="s">
        <v>1346</v>
      </c>
      <c r="C777" s="606" t="s">
        <v>2687</v>
      </c>
      <c r="D777" s="598" t="s">
        <v>3370</v>
      </c>
      <c r="E777" s="593" t="s">
        <v>1249</v>
      </c>
      <c r="F777" s="598"/>
      <c r="G777" s="598"/>
      <c r="H777" s="596" t="s">
        <v>15</v>
      </c>
      <c r="I777" s="601" t="s">
        <v>3151</v>
      </c>
    </row>
    <row r="778" spans="1:9" s="7" customFormat="1" ht="17.45" customHeight="1">
      <c r="A778" s="771" t="s">
        <v>1498</v>
      </c>
      <c r="B778" s="729" t="s">
        <v>3221</v>
      </c>
      <c r="C778" s="729" t="s">
        <v>2688</v>
      </c>
      <c r="D778" s="739" t="s">
        <v>3371</v>
      </c>
      <c r="E778" s="698" t="s">
        <v>24</v>
      </c>
      <c r="F778" s="619" t="s">
        <v>30</v>
      </c>
      <c r="G778" s="598" t="s">
        <v>199</v>
      </c>
      <c r="H778" s="698" t="s">
        <v>15</v>
      </c>
      <c r="I778" s="701" t="s">
        <v>3151</v>
      </c>
    </row>
    <row r="779" spans="1:9" s="7" customFormat="1" ht="17.45" customHeight="1">
      <c r="A779" s="772"/>
      <c r="B779" s="730" t="e">
        <v>#N/A</v>
      </c>
      <c r="C779" s="730" t="e">
        <v>#N/A</v>
      </c>
      <c r="D779" s="740" t="e">
        <v>#N/A</v>
      </c>
      <c r="E779" s="699" t="e">
        <v>#N/A</v>
      </c>
      <c r="F779" s="619" t="s">
        <v>31</v>
      </c>
      <c r="G779" s="598" t="s">
        <v>1092</v>
      </c>
      <c r="H779" s="699" t="e">
        <v>#N/A</v>
      </c>
      <c r="I779" s="702"/>
    </row>
    <row r="780" spans="1:9" s="7" customFormat="1" ht="17.45" customHeight="1">
      <c r="A780" s="772"/>
      <c r="B780" s="730" t="e">
        <v>#N/A</v>
      </c>
      <c r="C780" s="730" t="e">
        <v>#N/A</v>
      </c>
      <c r="D780" s="740" t="e">
        <v>#N/A</v>
      </c>
      <c r="E780" s="699" t="e">
        <v>#N/A</v>
      </c>
      <c r="F780" s="619" t="s">
        <v>165</v>
      </c>
      <c r="G780" s="598" t="s">
        <v>1093</v>
      </c>
      <c r="H780" s="699" t="e">
        <v>#N/A</v>
      </c>
      <c r="I780" s="702"/>
    </row>
    <row r="781" spans="1:9" s="7" customFormat="1" ht="29.25" customHeight="1">
      <c r="A781" s="813"/>
      <c r="B781" s="731" t="e">
        <v>#N/A</v>
      </c>
      <c r="C781" s="731" t="e">
        <v>#N/A</v>
      </c>
      <c r="D781" s="741" t="e">
        <v>#N/A</v>
      </c>
      <c r="E781" s="700" t="e">
        <v>#N/A</v>
      </c>
      <c r="F781" s="619" t="s">
        <v>166</v>
      </c>
      <c r="G781" s="598" t="s">
        <v>1619</v>
      </c>
      <c r="H781" s="700" t="e">
        <v>#N/A</v>
      </c>
      <c r="I781" s="703"/>
    </row>
    <row r="782" spans="1:9" s="7" customFormat="1" ht="36.5" customHeight="1">
      <c r="A782" s="614" t="s">
        <v>1499</v>
      </c>
      <c r="B782" s="606" t="s">
        <v>1382</v>
      </c>
      <c r="C782" s="606" t="s">
        <v>2689</v>
      </c>
      <c r="D782" s="598" t="s">
        <v>3372</v>
      </c>
      <c r="E782" s="593" t="s">
        <v>1302</v>
      </c>
      <c r="F782" s="598"/>
      <c r="G782" s="598"/>
      <c r="H782" s="596" t="s">
        <v>15</v>
      </c>
      <c r="I782" s="601" t="s">
        <v>3151</v>
      </c>
    </row>
    <row r="783" spans="1:9" s="7" customFormat="1" ht="17.45" customHeight="1">
      <c r="A783" s="771" t="s">
        <v>1500</v>
      </c>
      <c r="B783" s="729" t="s">
        <v>3235</v>
      </c>
      <c r="C783" s="729" t="s">
        <v>2690</v>
      </c>
      <c r="D783" s="739" t="s">
        <v>3373</v>
      </c>
      <c r="E783" s="698" t="s">
        <v>24</v>
      </c>
      <c r="F783" s="619" t="s">
        <v>30</v>
      </c>
      <c r="G783" s="598" t="s">
        <v>1092</v>
      </c>
      <c r="H783" s="698" t="s">
        <v>15</v>
      </c>
      <c r="I783" s="701" t="s">
        <v>3151</v>
      </c>
    </row>
    <row r="784" spans="1:9" s="7" customFormat="1" ht="17.45" customHeight="1">
      <c r="A784" s="772"/>
      <c r="B784" s="730" t="e">
        <v>#N/A</v>
      </c>
      <c r="C784" s="730" t="e">
        <v>#N/A</v>
      </c>
      <c r="D784" s="740" t="e">
        <v>#N/A</v>
      </c>
      <c r="E784" s="699" t="e">
        <v>#N/A</v>
      </c>
      <c r="F784" s="619" t="s">
        <v>31</v>
      </c>
      <c r="G784" s="598" t="s">
        <v>1093</v>
      </c>
      <c r="H784" s="699" t="e">
        <v>#N/A</v>
      </c>
      <c r="I784" s="702"/>
    </row>
    <row r="785" spans="1:9" s="7" customFormat="1" ht="24" customHeight="1">
      <c r="A785" s="813"/>
      <c r="B785" s="731" t="e">
        <v>#N/A</v>
      </c>
      <c r="C785" s="731" t="e">
        <v>#N/A</v>
      </c>
      <c r="D785" s="741" t="e">
        <v>#N/A</v>
      </c>
      <c r="E785" s="700" t="e">
        <v>#N/A</v>
      </c>
      <c r="F785" s="619" t="s">
        <v>165</v>
      </c>
      <c r="G785" s="598" t="s">
        <v>1619</v>
      </c>
      <c r="H785" s="700" t="e">
        <v>#N/A</v>
      </c>
      <c r="I785" s="703"/>
    </row>
    <row r="786" spans="1:9" s="7" customFormat="1" ht="28.5" customHeight="1">
      <c r="A786" s="614" t="s">
        <v>1501</v>
      </c>
      <c r="B786" s="606" t="s">
        <v>1345</v>
      </c>
      <c r="C786" s="606" t="s">
        <v>2691</v>
      </c>
      <c r="D786" s="598" t="s">
        <v>3374</v>
      </c>
      <c r="E786" s="593" t="s">
        <v>1249</v>
      </c>
      <c r="F786" s="598"/>
      <c r="G786" s="598"/>
      <c r="H786" s="596" t="s">
        <v>15</v>
      </c>
      <c r="I786" s="601" t="s">
        <v>3151</v>
      </c>
    </row>
    <row r="787" spans="1:9" s="7" customFormat="1" ht="39.75" customHeight="1">
      <c r="A787" s="101" t="s">
        <v>1502</v>
      </c>
      <c r="B787" s="50" t="s">
        <v>1367</v>
      </c>
      <c r="C787" s="50" t="s">
        <v>3071</v>
      </c>
      <c r="D787" s="8" t="s">
        <v>3375</v>
      </c>
      <c r="E787" s="593" t="s">
        <v>1133</v>
      </c>
      <c r="F787" s="8"/>
      <c r="G787" s="8"/>
      <c r="H787" s="596" t="s">
        <v>15</v>
      </c>
      <c r="I787" s="601" t="s">
        <v>3151</v>
      </c>
    </row>
    <row r="788" spans="1:9" s="7" customFormat="1" ht="37.5" customHeight="1">
      <c r="A788" s="106" t="s">
        <v>1503</v>
      </c>
      <c r="B788" s="107" t="s">
        <v>1368</v>
      </c>
      <c r="C788" s="107" t="s">
        <v>2693</v>
      </c>
      <c r="D788" s="8" t="s">
        <v>1154</v>
      </c>
      <c r="E788" s="593" t="s">
        <v>1133</v>
      </c>
      <c r="F788" s="8"/>
      <c r="G788" s="8"/>
      <c r="H788" s="596" t="s">
        <v>15</v>
      </c>
      <c r="I788" s="601" t="s">
        <v>2498</v>
      </c>
    </row>
    <row r="789" spans="1:9">
      <c r="A789" s="145" t="s">
        <v>1138</v>
      </c>
      <c r="B789" s="144"/>
      <c r="C789" s="141"/>
      <c r="D789" s="142"/>
      <c r="E789" s="290"/>
      <c r="F789" s="142"/>
      <c r="G789" s="142"/>
      <c r="H789" s="142"/>
      <c r="I789" s="240"/>
    </row>
    <row r="790" spans="1:9" s="276" customFormat="1" ht="81.75" customHeight="1">
      <c r="A790" s="606" t="s">
        <v>1604</v>
      </c>
      <c r="B790" s="606" t="s">
        <v>1152</v>
      </c>
      <c r="C790" s="606" t="s">
        <v>2696</v>
      </c>
      <c r="D790" s="16" t="s">
        <v>3376</v>
      </c>
      <c r="E790" s="593" t="s">
        <v>63</v>
      </c>
      <c r="F790" s="598"/>
      <c r="G790" s="598"/>
      <c r="H790" s="596" t="s">
        <v>35</v>
      </c>
      <c r="I790" s="601" t="s">
        <v>3151</v>
      </c>
    </row>
    <row r="791" spans="1:9" s="276" customFormat="1" ht="64.5" customHeight="1">
      <c r="A791" s="606" t="s">
        <v>1605</v>
      </c>
      <c r="B791" s="606" t="s">
        <v>778</v>
      </c>
      <c r="C791" s="606" t="s">
        <v>3080</v>
      </c>
      <c r="D791" s="16" t="s">
        <v>779</v>
      </c>
      <c r="E791" s="593" t="s">
        <v>274</v>
      </c>
      <c r="F791" s="598"/>
      <c r="G791" s="598"/>
      <c r="H791" s="596" t="s">
        <v>35</v>
      </c>
      <c r="I791" s="601" t="s">
        <v>3066</v>
      </c>
    </row>
    <row r="792" spans="1:9" s="276" customFormat="1" ht="30" customHeight="1">
      <c r="A792" s="606" t="s">
        <v>1504</v>
      </c>
      <c r="B792" s="278" t="s">
        <v>2177</v>
      </c>
      <c r="C792" s="278" t="s">
        <v>2613</v>
      </c>
      <c r="D792" s="604" t="s">
        <v>2316</v>
      </c>
      <c r="E792" s="618" t="s">
        <v>2173</v>
      </c>
      <c r="F792" s="598"/>
      <c r="G792" s="598"/>
      <c r="H792" s="596" t="s">
        <v>35</v>
      </c>
      <c r="I792" s="601" t="s">
        <v>2795</v>
      </c>
    </row>
    <row r="793" spans="1:9" s="276" customFormat="1" ht="42.75" customHeight="1">
      <c r="A793" s="606" t="s">
        <v>1606</v>
      </c>
      <c r="B793" s="606" t="s">
        <v>780</v>
      </c>
      <c r="C793" s="606" t="s">
        <v>2698</v>
      </c>
      <c r="D793" s="598" t="s">
        <v>781</v>
      </c>
      <c r="E793" s="593" t="s">
        <v>622</v>
      </c>
      <c r="F793" s="598"/>
      <c r="G793" s="598"/>
      <c r="H793" s="596" t="s">
        <v>15</v>
      </c>
      <c r="I793" s="601" t="s">
        <v>2041</v>
      </c>
    </row>
    <row r="794" spans="1:9" s="276" customFormat="1" ht="17" customHeight="1">
      <c r="A794" s="724" t="s">
        <v>1607</v>
      </c>
      <c r="B794" s="823" t="s">
        <v>2255</v>
      </c>
      <c r="C794" s="823" t="s">
        <v>2699</v>
      </c>
      <c r="D794" s="705" t="s">
        <v>3134</v>
      </c>
      <c r="E794" s="698" t="s">
        <v>24</v>
      </c>
      <c r="F794" s="593" t="s">
        <v>30</v>
      </c>
      <c r="G794" s="598" t="s">
        <v>783</v>
      </c>
      <c r="H794" s="698" t="s">
        <v>15</v>
      </c>
      <c r="I794" s="697" t="s">
        <v>2253</v>
      </c>
    </row>
    <row r="795" spans="1:9" s="276" customFormat="1" ht="17" customHeight="1">
      <c r="A795" s="725" t="e">
        <v>#N/A</v>
      </c>
      <c r="B795" s="824" t="e">
        <v>#N/A</v>
      </c>
      <c r="C795" s="824"/>
      <c r="D795" s="706" t="e">
        <v>#N/A</v>
      </c>
      <c r="E795" s="699" t="e">
        <v>#N/A</v>
      </c>
      <c r="F795" s="593" t="s">
        <v>31</v>
      </c>
      <c r="G795" s="598" t="s">
        <v>785</v>
      </c>
      <c r="H795" s="699" t="e">
        <v>#N/A</v>
      </c>
      <c r="I795" s="697"/>
    </row>
    <row r="796" spans="1:9" s="276" customFormat="1" ht="17" customHeight="1">
      <c r="A796" s="725" t="e">
        <v>#N/A</v>
      </c>
      <c r="B796" s="824" t="e">
        <v>#N/A</v>
      </c>
      <c r="C796" s="824"/>
      <c r="D796" s="706" t="e">
        <v>#N/A</v>
      </c>
      <c r="E796" s="699" t="e">
        <v>#N/A</v>
      </c>
      <c r="F796" s="593" t="s">
        <v>165</v>
      </c>
      <c r="G796" s="598" t="s">
        <v>786</v>
      </c>
      <c r="H796" s="699" t="e">
        <v>#N/A</v>
      </c>
      <c r="I796" s="697"/>
    </row>
    <row r="797" spans="1:9" s="276" customFormat="1" ht="17" customHeight="1">
      <c r="A797" s="725" t="e">
        <v>#N/A</v>
      </c>
      <c r="B797" s="824" t="e">
        <v>#N/A</v>
      </c>
      <c r="C797" s="824"/>
      <c r="D797" s="706" t="e">
        <v>#N/A</v>
      </c>
      <c r="E797" s="699" t="e">
        <v>#N/A</v>
      </c>
      <c r="F797" s="593" t="s">
        <v>166</v>
      </c>
      <c r="G797" s="598" t="s">
        <v>787</v>
      </c>
      <c r="H797" s="699" t="e">
        <v>#N/A</v>
      </c>
      <c r="I797" s="697"/>
    </row>
    <row r="798" spans="1:9" s="276" customFormat="1" ht="17" customHeight="1">
      <c r="A798" s="725" t="e">
        <v>#N/A</v>
      </c>
      <c r="B798" s="824" t="e">
        <v>#N/A</v>
      </c>
      <c r="C798" s="824"/>
      <c r="D798" s="706" t="e">
        <v>#N/A</v>
      </c>
      <c r="E798" s="699" t="e">
        <v>#N/A</v>
      </c>
      <c r="F798" s="593" t="s">
        <v>201</v>
      </c>
      <c r="G798" s="598" t="s">
        <v>788</v>
      </c>
      <c r="H798" s="699" t="e">
        <v>#N/A</v>
      </c>
      <c r="I798" s="697"/>
    </row>
    <row r="799" spans="1:9" s="276" customFormat="1" ht="17" customHeight="1">
      <c r="A799" s="725" t="e">
        <v>#N/A</v>
      </c>
      <c r="B799" s="824" t="e">
        <v>#N/A</v>
      </c>
      <c r="C799" s="824"/>
      <c r="D799" s="706" t="e">
        <v>#N/A</v>
      </c>
      <c r="E799" s="699" t="e">
        <v>#N/A</v>
      </c>
      <c r="F799" s="593" t="s">
        <v>28</v>
      </c>
      <c r="G799" s="598" t="s">
        <v>552</v>
      </c>
      <c r="H799" s="699" t="e">
        <v>#N/A</v>
      </c>
      <c r="I799" s="697"/>
    </row>
    <row r="800" spans="1:9" s="276" customFormat="1" ht="17" customHeight="1">
      <c r="A800" s="725" t="e">
        <v>#N/A</v>
      </c>
      <c r="B800" s="824" t="e">
        <v>#N/A</v>
      </c>
      <c r="C800" s="824"/>
      <c r="D800" s="706" t="e">
        <v>#N/A</v>
      </c>
      <c r="E800" s="699" t="e">
        <v>#N/A</v>
      </c>
      <c r="F800" s="593" t="s">
        <v>213</v>
      </c>
      <c r="G800" s="598" t="s">
        <v>789</v>
      </c>
      <c r="H800" s="699" t="e">
        <v>#N/A</v>
      </c>
      <c r="I800" s="697"/>
    </row>
    <row r="801" spans="1:9" s="276" customFormat="1" ht="17" customHeight="1">
      <c r="A801" s="725" t="e">
        <v>#N/A</v>
      </c>
      <c r="B801" s="824" t="e">
        <v>#N/A</v>
      </c>
      <c r="C801" s="824"/>
      <c r="D801" s="706" t="e">
        <v>#N/A</v>
      </c>
      <c r="E801" s="699" t="e">
        <v>#N/A</v>
      </c>
      <c r="F801" s="593" t="s">
        <v>288</v>
      </c>
      <c r="G801" s="598" t="s">
        <v>790</v>
      </c>
      <c r="H801" s="699" t="e">
        <v>#N/A</v>
      </c>
      <c r="I801" s="697"/>
    </row>
    <row r="802" spans="1:9" s="276" customFormat="1" ht="17" customHeight="1">
      <c r="A802" s="726" t="e">
        <v>#N/A</v>
      </c>
      <c r="B802" s="825" t="e">
        <v>#N/A</v>
      </c>
      <c r="C802" s="825"/>
      <c r="D802" s="708" t="e">
        <v>#N/A</v>
      </c>
      <c r="E802" s="700" t="e">
        <v>#N/A</v>
      </c>
      <c r="F802" s="593" t="s">
        <v>607</v>
      </c>
      <c r="G802" s="598" t="s">
        <v>171</v>
      </c>
      <c r="H802" s="700" t="e">
        <v>#N/A</v>
      </c>
      <c r="I802" s="697"/>
    </row>
    <row r="803" spans="1:9" s="276" customFormat="1" ht="47" customHeight="1">
      <c r="A803" s="606" t="s">
        <v>1508</v>
      </c>
      <c r="B803" s="606" t="s">
        <v>1151</v>
      </c>
      <c r="C803" s="606" t="s">
        <v>2700</v>
      </c>
      <c r="D803" s="598" t="s">
        <v>3377</v>
      </c>
      <c r="E803" s="593" t="s">
        <v>27</v>
      </c>
      <c r="F803" s="598"/>
      <c r="G803" s="598"/>
      <c r="H803" s="596" t="s">
        <v>15</v>
      </c>
      <c r="I803" s="601" t="s">
        <v>3151</v>
      </c>
    </row>
    <row r="804" spans="1:9" s="276" customFormat="1" ht="17" customHeight="1">
      <c r="A804" s="771" t="s">
        <v>1506</v>
      </c>
      <c r="B804" s="729" t="s">
        <v>632</v>
      </c>
      <c r="C804" s="729" t="s">
        <v>2667</v>
      </c>
      <c r="D804" s="705" t="s">
        <v>633</v>
      </c>
      <c r="E804" s="698" t="s">
        <v>23</v>
      </c>
      <c r="F804" s="593" t="s">
        <v>301</v>
      </c>
      <c r="G804" s="598" t="s">
        <v>635</v>
      </c>
      <c r="H804" s="698" t="s">
        <v>14</v>
      </c>
      <c r="I804" s="697" t="s">
        <v>3151</v>
      </c>
    </row>
    <row r="805" spans="1:9" s="276" customFormat="1" ht="17" customHeight="1">
      <c r="A805" s="772" t="e">
        <v>#N/A</v>
      </c>
      <c r="B805" s="730" t="e">
        <v>#N/A</v>
      </c>
      <c r="C805" s="730" t="e">
        <v>#N/A</v>
      </c>
      <c r="D805" s="706" t="e">
        <v>#N/A</v>
      </c>
      <c r="E805" s="699" t="e">
        <v>#N/A</v>
      </c>
      <c r="F805" s="593" t="s">
        <v>303</v>
      </c>
      <c r="G805" s="598" t="s">
        <v>636</v>
      </c>
      <c r="H805" s="699" t="e">
        <v>#N/A</v>
      </c>
      <c r="I805" s="697"/>
    </row>
    <row r="806" spans="1:9" s="276" customFormat="1" ht="17" customHeight="1">
      <c r="A806" s="772" t="e">
        <v>#N/A</v>
      </c>
      <c r="B806" s="730" t="e">
        <v>#N/A</v>
      </c>
      <c r="C806" s="730" t="e">
        <v>#N/A</v>
      </c>
      <c r="D806" s="706" t="e">
        <v>#N/A</v>
      </c>
      <c r="E806" s="699" t="e">
        <v>#N/A</v>
      </c>
      <c r="F806" s="593" t="s">
        <v>305</v>
      </c>
      <c r="G806" s="598" t="s">
        <v>637</v>
      </c>
      <c r="H806" s="699" t="e">
        <v>#N/A</v>
      </c>
      <c r="I806" s="697"/>
    </row>
    <row r="807" spans="1:9" s="276" customFormat="1" ht="17" customHeight="1">
      <c r="A807" s="772" t="e">
        <v>#N/A</v>
      </c>
      <c r="B807" s="730" t="e">
        <v>#N/A</v>
      </c>
      <c r="C807" s="730" t="e">
        <v>#N/A</v>
      </c>
      <c r="D807" s="706" t="e">
        <v>#N/A</v>
      </c>
      <c r="E807" s="699" t="e">
        <v>#N/A</v>
      </c>
      <c r="F807" s="593" t="s">
        <v>307</v>
      </c>
      <c r="G807" s="598" t="s">
        <v>638</v>
      </c>
      <c r="H807" s="699" t="e">
        <v>#N/A</v>
      </c>
      <c r="I807" s="697"/>
    </row>
    <row r="808" spans="1:9" s="276" customFormat="1" ht="17" customHeight="1">
      <c r="A808" s="772" t="e">
        <v>#N/A</v>
      </c>
      <c r="B808" s="730" t="e">
        <v>#N/A</v>
      </c>
      <c r="C808" s="730" t="e">
        <v>#N/A</v>
      </c>
      <c r="D808" s="706" t="e">
        <v>#N/A</v>
      </c>
      <c r="E808" s="699" t="e">
        <v>#N/A</v>
      </c>
      <c r="F808" s="593" t="s">
        <v>639</v>
      </c>
      <c r="G808" s="598" t="s">
        <v>640</v>
      </c>
      <c r="H808" s="699" t="e">
        <v>#N/A</v>
      </c>
      <c r="I808" s="697"/>
    </row>
    <row r="809" spans="1:9" s="276" customFormat="1" ht="17" customHeight="1">
      <c r="A809" s="772" t="e">
        <v>#N/A</v>
      </c>
      <c r="B809" s="730" t="e">
        <v>#N/A</v>
      </c>
      <c r="C809" s="730" t="e">
        <v>#N/A</v>
      </c>
      <c r="D809" s="706" t="e">
        <v>#N/A</v>
      </c>
      <c r="E809" s="699" t="e">
        <v>#N/A</v>
      </c>
      <c r="F809" s="593" t="s">
        <v>641</v>
      </c>
      <c r="G809" s="8" t="s">
        <v>642</v>
      </c>
      <c r="H809" s="699" t="e">
        <v>#N/A</v>
      </c>
      <c r="I809" s="697"/>
    </row>
    <row r="810" spans="1:9" s="276" customFormat="1" ht="17" customHeight="1">
      <c r="A810" s="772" t="e">
        <v>#N/A</v>
      </c>
      <c r="B810" s="730" t="e">
        <v>#N/A</v>
      </c>
      <c r="C810" s="730" t="e">
        <v>#N/A</v>
      </c>
      <c r="D810" s="706" t="e">
        <v>#N/A</v>
      </c>
      <c r="E810" s="699" t="e">
        <v>#N/A</v>
      </c>
      <c r="F810" s="593" t="s">
        <v>400</v>
      </c>
      <c r="G810" s="598" t="s">
        <v>643</v>
      </c>
      <c r="H810" s="699" t="e">
        <v>#N/A</v>
      </c>
      <c r="I810" s="697"/>
    </row>
    <row r="811" spans="1:9" s="276" customFormat="1" ht="17" customHeight="1">
      <c r="A811" s="772" t="e">
        <v>#N/A</v>
      </c>
      <c r="B811" s="730" t="e">
        <v>#N/A</v>
      </c>
      <c r="C811" s="730" t="e">
        <v>#N/A</v>
      </c>
      <c r="D811" s="706" t="e">
        <v>#N/A</v>
      </c>
      <c r="E811" s="699" t="e">
        <v>#N/A</v>
      </c>
      <c r="F811" s="593" t="s">
        <v>402</v>
      </c>
      <c r="G811" s="598" t="s">
        <v>48</v>
      </c>
      <c r="H811" s="699" t="e">
        <v>#N/A</v>
      </c>
      <c r="I811" s="697"/>
    </row>
    <row r="812" spans="1:9" s="276" customFormat="1" ht="17" customHeight="1">
      <c r="A812" s="772" t="e">
        <v>#N/A</v>
      </c>
      <c r="B812" s="730" t="e">
        <v>#N/A</v>
      </c>
      <c r="C812" s="730" t="e">
        <v>#N/A</v>
      </c>
      <c r="D812" s="706" t="e">
        <v>#N/A</v>
      </c>
      <c r="E812" s="699" t="e">
        <v>#N/A</v>
      </c>
      <c r="F812" s="593" t="s">
        <v>404</v>
      </c>
      <c r="G812" s="598" t="s">
        <v>644</v>
      </c>
      <c r="H812" s="699" t="e">
        <v>#N/A</v>
      </c>
      <c r="I812" s="697"/>
    </row>
    <row r="813" spans="1:9" s="276" customFormat="1" ht="17" customHeight="1">
      <c r="A813" s="772" t="e">
        <v>#N/A</v>
      </c>
      <c r="B813" s="730" t="e">
        <v>#N/A</v>
      </c>
      <c r="C813" s="730" t="e">
        <v>#N/A</v>
      </c>
      <c r="D813" s="706" t="e">
        <v>#N/A</v>
      </c>
      <c r="E813" s="699" t="e">
        <v>#N/A</v>
      </c>
      <c r="F813" s="593" t="s">
        <v>645</v>
      </c>
      <c r="G813" s="598" t="s">
        <v>646</v>
      </c>
      <c r="H813" s="699" t="e">
        <v>#N/A</v>
      </c>
      <c r="I813" s="697"/>
    </row>
    <row r="814" spans="1:9" s="276" customFormat="1" ht="17" customHeight="1">
      <c r="A814" s="772" t="e">
        <v>#N/A</v>
      </c>
      <c r="B814" s="730" t="e">
        <v>#N/A</v>
      </c>
      <c r="C814" s="730" t="e">
        <v>#N/A</v>
      </c>
      <c r="D814" s="706" t="e">
        <v>#N/A</v>
      </c>
      <c r="E814" s="699" t="e">
        <v>#N/A</v>
      </c>
      <c r="F814" s="593" t="s">
        <v>647</v>
      </c>
      <c r="G814" s="598" t="s">
        <v>648</v>
      </c>
      <c r="H814" s="699" t="e">
        <v>#N/A</v>
      </c>
      <c r="I814" s="697"/>
    </row>
    <row r="815" spans="1:9" s="276" customFormat="1" ht="17" customHeight="1">
      <c r="A815" s="772" t="e">
        <v>#N/A</v>
      </c>
      <c r="B815" s="730" t="e">
        <v>#N/A</v>
      </c>
      <c r="C815" s="730" t="e">
        <v>#N/A</v>
      </c>
      <c r="D815" s="706" t="e">
        <v>#N/A</v>
      </c>
      <c r="E815" s="699" t="e">
        <v>#N/A</v>
      </c>
      <c r="F815" s="593" t="s">
        <v>649</v>
      </c>
      <c r="G815" s="598" t="s">
        <v>650</v>
      </c>
      <c r="H815" s="699" t="e">
        <v>#N/A</v>
      </c>
      <c r="I815" s="697"/>
    </row>
    <row r="816" spans="1:9" s="276" customFormat="1" ht="17" customHeight="1">
      <c r="A816" s="772" t="e">
        <v>#N/A</v>
      </c>
      <c r="B816" s="730" t="e">
        <v>#N/A</v>
      </c>
      <c r="C816" s="730" t="e">
        <v>#N/A</v>
      </c>
      <c r="D816" s="706" t="e">
        <v>#N/A</v>
      </c>
      <c r="E816" s="699" t="e">
        <v>#N/A</v>
      </c>
      <c r="F816" s="593" t="s">
        <v>651</v>
      </c>
      <c r="G816" s="598" t="s">
        <v>652</v>
      </c>
      <c r="H816" s="699" t="e">
        <v>#N/A</v>
      </c>
      <c r="I816" s="697"/>
    </row>
    <row r="817" spans="1:9" s="276" customFormat="1" ht="17" customHeight="1">
      <c r="A817" s="772" t="e">
        <v>#N/A</v>
      </c>
      <c r="B817" s="730" t="e">
        <v>#N/A</v>
      </c>
      <c r="C817" s="730" t="e">
        <v>#N/A</v>
      </c>
      <c r="D817" s="706" t="e">
        <v>#N/A</v>
      </c>
      <c r="E817" s="699" t="e">
        <v>#N/A</v>
      </c>
      <c r="F817" s="593" t="s">
        <v>653</v>
      </c>
      <c r="G817" s="598" t="s">
        <v>654</v>
      </c>
      <c r="H817" s="699" t="e">
        <v>#N/A</v>
      </c>
      <c r="I817" s="697"/>
    </row>
    <row r="818" spans="1:9" s="276" customFormat="1" ht="17" customHeight="1">
      <c r="A818" s="772" t="e">
        <v>#N/A</v>
      </c>
      <c r="B818" s="730" t="e">
        <v>#N/A</v>
      </c>
      <c r="C818" s="730" t="e">
        <v>#N/A</v>
      </c>
      <c r="D818" s="706" t="e">
        <v>#N/A</v>
      </c>
      <c r="E818" s="699" t="e">
        <v>#N/A</v>
      </c>
      <c r="F818" s="593" t="s">
        <v>655</v>
      </c>
      <c r="G818" s="598" t="s">
        <v>656</v>
      </c>
      <c r="H818" s="699" t="e">
        <v>#N/A</v>
      </c>
      <c r="I818" s="697"/>
    </row>
    <row r="819" spans="1:9" s="276" customFormat="1" ht="17" customHeight="1">
      <c r="A819" s="772" t="e">
        <v>#N/A</v>
      </c>
      <c r="B819" s="730" t="e">
        <v>#N/A</v>
      </c>
      <c r="C819" s="730" t="e">
        <v>#N/A</v>
      </c>
      <c r="D819" s="706" t="e">
        <v>#N/A</v>
      </c>
      <c r="E819" s="699" t="e">
        <v>#N/A</v>
      </c>
      <c r="F819" s="593" t="s">
        <v>657</v>
      </c>
      <c r="G819" s="598" t="s">
        <v>3287</v>
      </c>
      <c r="H819" s="699" t="e">
        <v>#N/A</v>
      </c>
      <c r="I819" s="697"/>
    </row>
    <row r="820" spans="1:9" s="276" customFormat="1" ht="17" customHeight="1">
      <c r="A820" s="772" t="e">
        <v>#N/A</v>
      </c>
      <c r="B820" s="730" t="e">
        <v>#N/A</v>
      </c>
      <c r="C820" s="730" t="e">
        <v>#N/A</v>
      </c>
      <c r="D820" s="706" t="e">
        <v>#N/A</v>
      </c>
      <c r="E820" s="699" t="e">
        <v>#N/A</v>
      </c>
      <c r="F820" s="593" t="s">
        <v>658</v>
      </c>
      <c r="G820" s="598" t="s">
        <v>659</v>
      </c>
      <c r="H820" s="699" t="e">
        <v>#N/A</v>
      </c>
      <c r="I820" s="697"/>
    </row>
    <row r="821" spans="1:9" s="276" customFormat="1" ht="17" customHeight="1">
      <c r="A821" s="772" t="e">
        <v>#N/A</v>
      </c>
      <c r="B821" s="730" t="e">
        <v>#N/A</v>
      </c>
      <c r="C821" s="730" t="e">
        <v>#N/A</v>
      </c>
      <c r="D821" s="706" t="e">
        <v>#N/A</v>
      </c>
      <c r="E821" s="699" t="e">
        <v>#N/A</v>
      </c>
      <c r="F821" s="593" t="s">
        <v>660</v>
      </c>
      <c r="G821" s="598" t="s">
        <v>292</v>
      </c>
      <c r="H821" s="699" t="e">
        <v>#N/A</v>
      </c>
      <c r="I821" s="697"/>
    </row>
    <row r="822" spans="1:9" s="276" customFormat="1" ht="17" customHeight="1">
      <c r="A822" s="772" t="e">
        <v>#N/A</v>
      </c>
      <c r="B822" s="730" t="e">
        <v>#N/A</v>
      </c>
      <c r="C822" s="730" t="e">
        <v>#N/A</v>
      </c>
      <c r="D822" s="706" t="e">
        <v>#N/A</v>
      </c>
      <c r="E822" s="699" t="e">
        <v>#N/A</v>
      </c>
      <c r="F822" s="593" t="s">
        <v>661</v>
      </c>
      <c r="G822" s="598" t="s">
        <v>662</v>
      </c>
      <c r="H822" s="699" t="e">
        <v>#N/A</v>
      </c>
      <c r="I822" s="697"/>
    </row>
    <row r="823" spans="1:9" s="276" customFormat="1" ht="17" customHeight="1">
      <c r="A823" s="772" t="e">
        <v>#N/A</v>
      </c>
      <c r="B823" s="730" t="e">
        <v>#N/A</v>
      </c>
      <c r="C823" s="730" t="e">
        <v>#N/A</v>
      </c>
      <c r="D823" s="706" t="e">
        <v>#N/A</v>
      </c>
      <c r="E823" s="699" t="e">
        <v>#N/A</v>
      </c>
      <c r="F823" s="593" t="s">
        <v>663</v>
      </c>
      <c r="G823" s="598" t="s">
        <v>664</v>
      </c>
      <c r="H823" s="699" t="e">
        <v>#N/A</v>
      </c>
      <c r="I823" s="697"/>
    </row>
    <row r="824" spans="1:9" s="276" customFormat="1" ht="17" customHeight="1">
      <c r="A824" s="772" t="e">
        <v>#N/A</v>
      </c>
      <c r="B824" s="730" t="e">
        <v>#N/A</v>
      </c>
      <c r="C824" s="730" t="e">
        <v>#N/A</v>
      </c>
      <c r="D824" s="706" t="e">
        <v>#N/A</v>
      </c>
      <c r="E824" s="699" t="e">
        <v>#N/A</v>
      </c>
      <c r="F824" s="593" t="s">
        <v>665</v>
      </c>
      <c r="G824" s="598" t="s">
        <v>666</v>
      </c>
      <c r="H824" s="699" t="e">
        <v>#N/A</v>
      </c>
      <c r="I824" s="697"/>
    </row>
    <row r="825" spans="1:9" s="276" customFormat="1" ht="17" customHeight="1">
      <c r="A825" s="772" t="e">
        <v>#N/A</v>
      </c>
      <c r="B825" s="730" t="e">
        <v>#N/A</v>
      </c>
      <c r="C825" s="730" t="e">
        <v>#N/A</v>
      </c>
      <c r="D825" s="706" t="e">
        <v>#N/A</v>
      </c>
      <c r="E825" s="699" t="e">
        <v>#N/A</v>
      </c>
      <c r="F825" s="593" t="s">
        <v>667</v>
      </c>
      <c r="G825" s="598" t="s">
        <v>49</v>
      </c>
      <c r="H825" s="699" t="e">
        <v>#N/A</v>
      </c>
      <c r="I825" s="697"/>
    </row>
    <row r="826" spans="1:9" s="276" customFormat="1" ht="17" customHeight="1">
      <c r="A826" s="772" t="e">
        <v>#N/A</v>
      </c>
      <c r="B826" s="730" t="e">
        <v>#N/A</v>
      </c>
      <c r="C826" s="730" t="e">
        <v>#N/A</v>
      </c>
      <c r="D826" s="706" t="e">
        <v>#N/A</v>
      </c>
      <c r="E826" s="699" t="e">
        <v>#N/A</v>
      </c>
      <c r="F826" s="593" t="s">
        <v>668</v>
      </c>
      <c r="G826" s="598" t="s">
        <v>669</v>
      </c>
      <c r="H826" s="699" t="e">
        <v>#N/A</v>
      </c>
      <c r="I826" s="697"/>
    </row>
    <row r="827" spans="1:9" s="276" customFormat="1" ht="17" customHeight="1">
      <c r="A827" s="772" t="e">
        <v>#N/A</v>
      </c>
      <c r="B827" s="730" t="e">
        <v>#N/A</v>
      </c>
      <c r="C827" s="730" t="e">
        <v>#N/A</v>
      </c>
      <c r="D827" s="706" t="e">
        <v>#N/A</v>
      </c>
      <c r="E827" s="699" t="e">
        <v>#N/A</v>
      </c>
      <c r="F827" s="593" t="s">
        <v>670</v>
      </c>
      <c r="G827" s="598" t="s">
        <v>671</v>
      </c>
      <c r="H827" s="699" t="e">
        <v>#N/A</v>
      </c>
      <c r="I827" s="697"/>
    </row>
    <row r="828" spans="1:9" s="276" customFormat="1" ht="17" customHeight="1">
      <c r="A828" s="772" t="e">
        <v>#N/A</v>
      </c>
      <c r="B828" s="730" t="e">
        <v>#N/A</v>
      </c>
      <c r="C828" s="730" t="e">
        <v>#N/A</v>
      </c>
      <c r="D828" s="706" t="e">
        <v>#N/A</v>
      </c>
      <c r="E828" s="699" t="e">
        <v>#N/A</v>
      </c>
      <c r="F828" s="593" t="s">
        <v>672</v>
      </c>
      <c r="G828" s="598" t="s">
        <v>673</v>
      </c>
      <c r="H828" s="699" t="e">
        <v>#N/A</v>
      </c>
      <c r="I828" s="697"/>
    </row>
    <row r="829" spans="1:9" s="276" customFormat="1" ht="17" customHeight="1">
      <c r="A829" s="772" t="e">
        <v>#N/A</v>
      </c>
      <c r="B829" s="730" t="e">
        <v>#N/A</v>
      </c>
      <c r="C829" s="730" t="e">
        <v>#N/A</v>
      </c>
      <c r="D829" s="706" t="e">
        <v>#N/A</v>
      </c>
      <c r="E829" s="699" t="e">
        <v>#N/A</v>
      </c>
      <c r="F829" s="593" t="s">
        <v>674</v>
      </c>
      <c r="G829" s="598" t="s">
        <v>675</v>
      </c>
      <c r="H829" s="699" t="e">
        <v>#N/A</v>
      </c>
      <c r="I829" s="697"/>
    </row>
    <row r="830" spans="1:9" s="276" customFormat="1" ht="17" customHeight="1">
      <c r="A830" s="772" t="e">
        <v>#N/A</v>
      </c>
      <c r="B830" s="730" t="e">
        <v>#N/A</v>
      </c>
      <c r="C830" s="730" t="e">
        <v>#N/A</v>
      </c>
      <c r="D830" s="706" t="e">
        <v>#N/A</v>
      </c>
      <c r="E830" s="699" t="e">
        <v>#N/A</v>
      </c>
      <c r="F830" s="593" t="s">
        <v>676</v>
      </c>
      <c r="G830" s="598" t="s">
        <v>677</v>
      </c>
      <c r="H830" s="699" t="e">
        <v>#N/A</v>
      </c>
      <c r="I830" s="697"/>
    </row>
    <row r="831" spans="1:9" s="276" customFormat="1" ht="17" customHeight="1">
      <c r="A831" s="772" t="e">
        <v>#N/A</v>
      </c>
      <c r="B831" s="730" t="e">
        <v>#N/A</v>
      </c>
      <c r="C831" s="730" t="e">
        <v>#N/A</v>
      </c>
      <c r="D831" s="706" t="e">
        <v>#N/A</v>
      </c>
      <c r="E831" s="699" t="e">
        <v>#N/A</v>
      </c>
      <c r="F831" s="593" t="s">
        <v>678</v>
      </c>
      <c r="G831" s="598" t="s">
        <v>679</v>
      </c>
      <c r="H831" s="699" t="e">
        <v>#N/A</v>
      </c>
      <c r="I831" s="697"/>
    </row>
    <row r="832" spans="1:9" s="276" customFormat="1" ht="17" customHeight="1">
      <c r="A832" s="772" t="e">
        <v>#N/A</v>
      </c>
      <c r="B832" s="730" t="e">
        <v>#N/A</v>
      </c>
      <c r="C832" s="730" t="e">
        <v>#N/A</v>
      </c>
      <c r="D832" s="706" t="e">
        <v>#N/A</v>
      </c>
      <c r="E832" s="699" t="e">
        <v>#N/A</v>
      </c>
      <c r="F832" s="593" t="s">
        <v>680</v>
      </c>
      <c r="G832" s="598" t="s">
        <v>681</v>
      </c>
      <c r="H832" s="699" t="e">
        <v>#N/A</v>
      </c>
      <c r="I832" s="697"/>
    </row>
    <row r="833" spans="1:16371" s="276" customFormat="1" ht="17" customHeight="1">
      <c r="A833" s="772" t="e">
        <v>#N/A</v>
      </c>
      <c r="B833" s="730" t="e">
        <v>#N/A</v>
      </c>
      <c r="C833" s="730" t="e">
        <v>#N/A</v>
      </c>
      <c r="D833" s="706" t="e">
        <v>#N/A</v>
      </c>
      <c r="E833" s="699" t="e">
        <v>#N/A</v>
      </c>
      <c r="F833" s="593" t="s">
        <v>682</v>
      </c>
      <c r="G833" s="598" t="s">
        <v>683</v>
      </c>
      <c r="H833" s="699" t="e">
        <v>#N/A</v>
      </c>
      <c r="I833" s="697"/>
    </row>
    <row r="834" spans="1:16371" s="276" customFormat="1" ht="17" customHeight="1">
      <c r="A834" s="772" t="e">
        <v>#N/A</v>
      </c>
      <c r="B834" s="730" t="e">
        <v>#N/A</v>
      </c>
      <c r="C834" s="730" t="e">
        <v>#N/A</v>
      </c>
      <c r="D834" s="706" t="e">
        <v>#N/A</v>
      </c>
      <c r="E834" s="699" t="e">
        <v>#N/A</v>
      </c>
      <c r="F834" s="593" t="s">
        <v>684</v>
      </c>
      <c r="G834" s="598" t="s">
        <v>685</v>
      </c>
      <c r="H834" s="699" t="e">
        <v>#N/A</v>
      </c>
      <c r="I834" s="697"/>
    </row>
    <row r="835" spans="1:16371" s="276" customFormat="1" ht="17" customHeight="1">
      <c r="A835" s="772" t="e">
        <v>#N/A</v>
      </c>
      <c r="B835" s="730" t="e">
        <v>#N/A</v>
      </c>
      <c r="C835" s="730" t="e">
        <v>#N/A</v>
      </c>
      <c r="D835" s="706" t="e">
        <v>#N/A</v>
      </c>
      <c r="E835" s="699" t="e">
        <v>#N/A</v>
      </c>
      <c r="F835" s="593" t="s">
        <v>686</v>
      </c>
      <c r="G835" s="598" t="s">
        <v>687</v>
      </c>
      <c r="H835" s="699" t="e">
        <v>#N/A</v>
      </c>
      <c r="I835" s="697"/>
    </row>
    <row r="836" spans="1:16371" s="276" customFormat="1" ht="17" customHeight="1">
      <c r="A836" s="772" t="e">
        <v>#N/A</v>
      </c>
      <c r="B836" s="730" t="e">
        <v>#N/A</v>
      </c>
      <c r="C836" s="730" t="e">
        <v>#N/A</v>
      </c>
      <c r="D836" s="706" t="e">
        <v>#N/A</v>
      </c>
      <c r="E836" s="699" t="e">
        <v>#N/A</v>
      </c>
      <c r="F836" s="593" t="s">
        <v>688</v>
      </c>
      <c r="G836" s="598" t="s">
        <v>689</v>
      </c>
      <c r="H836" s="699" t="e">
        <v>#N/A</v>
      </c>
      <c r="I836" s="697"/>
    </row>
    <row r="837" spans="1:16371" s="276" customFormat="1" ht="17" customHeight="1">
      <c r="A837" s="772" t="e">
        <v>#N/A</v>
      </c>
      <c r="B837" s="730" t="e">
        <v>#N/A</v>
      </c>
      <c r="C837" s="730" t="e">
        <v>#N/A</v>
      </c>
      <c r="D837" s="706" t="e">
        <v>#N/A</v>
      </c>
      <c r="E837" s="699" t="e">
        <v>#N/A</v>
      </c>
      <c r="F837" s="593" t="s">
        <v>328</v>
      </c>
      <c r="G837" s="598" t="s">
        <v>690</v>
      </c>
      <c r="H837" s="699" t="e">
        <v>#N/A</v>
      </c>
      <c r="I837" s="697"/>
    </row>
    <row r="838" spans="1:16371" s="276" customFormat="1" ht="17" customHeight="1">
      <c r="A838" s="772" t="e">
        <v>#N/A</v>
      </c>
      <c r="B838" s="730" t="e">
        <v>#N/A</v>
      </c>
      <c r="C838" s="730" t="e">
        <v>#N/A</v>
      </c>
      <c r="D838" s="706" t="e">
        <v>#N/A</v>
      </c>
      <c r="E838" s="699" t="e">
        <v>#N/A</v>
      </c>
      <c r="F838" s="593" t="s">
        <v>330</v>
      </c>
      <c r="G838" s="598" t="s">
        <v>691</v>
      </c>
      <c r="H838" s="699" t="e">
        <v>#N/A</v>
      </c>
      <c r="I838" s="697"/>
    </row>
    <row r="839" spans="1:16371" s="276" customFormat="1" ht="17" customHeight="1">
      <c r="A839" s="772" t="e">
        <v>#N/A</v>
      </c>
      <c r="B839" s="730" t="e">
        <v>#N/A</v>
      </c>
      <c r="C839" s="730" t="e">
        <v>#N/A</v>
      </c>
      <c r="D839" s="706" t="e">
        <v>#N/A</v>
      </c>
      <c r="E839" s="699" t="e">
        <v>#N/A</v>
      </c>
      <c r="F839" s="593" t="s">
        <v>332</v>
      </c>
      <c r="G839" s="598" t="s">
        <v>1997</v>
      </c>
      <c r="H839" s="699" t="e">
        <v>#N/A</v>
      </c>
      <c r="I839" s="697"/>
    </row>
    <row r="840" spans="1:16371" s="276" customFormat="1" ht="17" customHeight="1">
      <c r="A840" s="772" t="e">
        <v>#N/A</v>
      </c>
      <c r="B840" s="730" t="e">
        <v>#N/A</v>
      </c>
      <c r="C840" s="730" t="e">
        <v>#N/A</v>
      </c>
      <c r="D840" s="706" t="e">
        <v>#N/A</v>
      </c>
      <c r="E840" s="699" t="e">
        <v>#N/A</v>
      </c>
      <c r="F840" s="593" t="s">
        <v>334</v>
      </c>
      <c r="G840" s="598" t="s">
        <v>2243</v>
      </c>
      <c r="H840" s="699" t="e">
        <v>#N/A</v>
      </c>
      <c r="I840" s="697"/>
    </row>
    <row r="841" spans="1:16371" s="276" customFormat="1" ht="17" customHeight="1">
      <c r="A841" s="772" t="e">
        <v>#N/A</v>
      </c>
      <c r="B841" s="730" t="e">
        <v>#N/A</v>
      </c>
      <c r="C841" s="730" t="e">
        <v>#N/A</v>
      </c>
      <c r="D841" s="706" t="e">
        <v>#N/A</v>
      </c>
      <c r="E841" s="699" t="e">
        <v>#N/A</v>
      </c>
      <c r="F841" s="593" t="s">
        <v>692</v>
      </c>
      <c r="G841" s="598" t="s">
        <v>1998</v>
      </c>
      <c r="H841" s="699" t="e">
        <v>#N/A</v>
      </c>
      <c r="I841" s="697"/>
    </row>
    <row r="842" spans="1:16371" s="276" customFormat="1" ht="17" customHeight="1">
      <c r="A842" s="772"/>
      <c r="B842" s="730"/>
      <c r="C842" s="730"/>
      <c r="D842" s="706"/>
      <c r="E842" s="699"/>
      <c r="F842" s="593" t="s">
        <v>3296</v>
      </c>
      <c r="G842" s="598" t="s">
        <v>2335</v>
      </c>
      <c r="H842" s="699"/>
      <c r="I842" s="697"/>
      <c r="J842" s="515"/>
      <c r="K842" s="516"/>
      <c r="L842" s="515"/>
      <c r="M842" s="516"/>
      <c r="N842" s="515"/>
      <c r="O842" s="516"/>
      <c r="P842" s="515"/>
      <c r="Q842" s="516"/>
      <c r="R842" s="515"/>
      <c r="S842" s="516"/>
      <c r="T842" s="515"/>
      <c r="U842" s="516"/>
      <c r="V842" s="515"/>
      <c r="W842" s="516"/>
      <c r="X842" s="515"/>
      <c r="Y842" s="516"/>
      <c r="Z842" s="515"/>
      <c r="AA842" s="516"/>
      <c r="AB842" s="515"/>
      <c r="AC842" s="516"/>
      <c r="AD842" s="515"/>
      <c r="AE842" s="516"/>
      <c r="AF842" s="515"/>
      <c r="AG842" s="516"/>
      <c r="AH842" s="515"/>
      <c r="AI842" s="516"/>
      <c r="AJ842" s="515"/>
      <c r="AK842" s="516"/>
      <c r="AL842" s="515"/>
      <c r="AM842" s="516"/>
      <c r="AN842" s="515"/>
      <c r="AO842" s="516"/>
      <c r="AP842" s="515"/>
      <c r="AQ842" s="516"/>
      <c r="AR842" s="515"/>
      <c r="AS842" s="516"/>
      <c r="AT842" s="515"/>
      <c r="AU842" s="516"/>
      <c r="AV842" s="515"/>
      <c r="AW842" s="516"/>
      <c r="AX842" s="515"/>
      <c r="AY842" s="516"/>
      <c r="AZ842" s="515"/>
      <c r="BA842" s="516"/>
      <c r="BB842" s="515"/>
      <c r="BC842" s="516"/>
      <c r="BD842" s="515"/>
      <c r="BE842" s="516"/>
      <c r="BF842" s="515"/>
      <c r="BG842" s="516"/>
      <c r="BH842" s="515"/>
      <c r="BI842" s="516"/>
      <c r="BJ842" s="515"/>
      <c r="BK842" s="516"/>
      <c r="BL842" s="515"/>
      <c r="BM842" s="516"/>
      <c r="BN842" s="515"/>
      <c r="BO842" s="516"/>
      <c r="BP842" s="515"/>
      <c r="BQ842" s="516"/>
      <c r="BR842" s="515"/>
      <c r="BS842" s="516"/>
      <c r="BT842" s="515"/>
      <c r="BU842" s="516"/>
      <c r="BV842" s="515"/>
      <c r="BW842" s="516"/>
      <c r="BX842" s="515"/>
      <c r="BY842" s="516"/>
      <c r="BZ842" s="515"/>
      <c r="CA842" s="516"/>
      <c r="CB842" s="515"/>
      <c r="CC842" s="516"/>
      <c r="CD842" s="515"/>
      <c r="CE842" s="516"/>
      <c r="CF842" s="515"/>
      <c r="CG842" s="516"/>
      <c r="CH842" s="515"/>
      <c r="CI842" s="516"/>
      <c r="CJ842" s="515"/>
      <c r="CK842" s="516"/>
      <c r="CL842" s="515"/>
      <c r="CM842" s="516"/>
      <c r="CN842" s="515"/>
      <c r="CO842" s="516"/>
      <c r="CP842" s="515"/>
      <c r="CQ842" s="516"/>
      <c r="CR842" s="515"/>
      <c r="CS842" s="516"/>
      <c r="CT842" s="515"/>
      <c r="CU842" s="516"/>
      <c r="CV842" s="515"/>
      <c r="CW842" s="516"/>
      <c r="CX842" s="515"/>
      <c r="CY842" s="516"/>
      <c r="CZ842" s="515"/>
      <c r="DA842" s="516"/>
      <c r="DB842" s="515"/>
      <c r="DC842" s="516"/>
      <c r="DD842" s="515"/>
      <c r="DE842" s="516"/>
      <c r="DF842" s="515"/>
      <c r="DG842" s="516"/>
      <c r="DH842" s="515"/>
      <c r="DI842" s="516"/>
      <c r="DJ842" s="515"/>
      <c r="DK842" s="516"/>
      <c r="DL842" s="515"/>
      <c r="DM842" s="516"/>
      <c r="DN842" s="515"/>
      <c r="DO842" s="516"/>
      <c r="DP842" s="515"/>
      <c r="DQ842" s="516"/>
      <c r="DR842" s="515"/>
      <c r="DS842" s="516"/>
      <c r="DT842" s="515"/>
      <c r="DU842" s="516"/>
      <c r="DV842" s="515"/>
      <c r="DW842" s="516"/>
      <c r="DX842" s="515"/>
      <c r="DY842" s="516"/>
      <c r="DZ842" s="515"/>
      <c r="EA842" s="516"/>
      <c r="EB842" s="515"/>
      <c r="EC842" s="516"/>
      <c r="ED842" s="515"/>
      <c r="EE842" s="516"/>
      <c r="EF842" s="515"/>
      <c r="EG842" s="516"/>
      <c r="EH842" s="515"/>
      <c r="EI842" s="516"/>
      <c r="EJ842" s="515"/>
      <c r="EK842" s="516"/>
      <c r="EL842" s="515"/>
      <c r="EM842" s="516"/>
      <c r="EN842" s="515"/>
      <c r="EO842" s="516"/>
      <c r="EP842" s="515"/>
      <c r="EQ842" s="516"/>
      <c r="ER842" s="515"/>
      <c r="ES842" s="516"/>
      <c r="ET842" s="515"/>
      <c r="EU842" s="516"/>
      <c r="EV842" s="515"/>
      <c r="EW842" s="516"/>
      <c r="EX842" s="515"/>
      <c r="EY842" s="516"/>
      <c r="EZ842" s="515"/>
      <c r="FA842" s="516"/>
      <c r="FB842" s="515"/>
      <c r="FC842" s="516"/>
      <c r="FD842" s="515"/>
      <c r="FE842" s="516"/>
      <c r="FF842" s="515"/>
      <c r="FG842" s="516"/>
      <c r="FH842" s="515"/>
      <c r="FI842" s="516"/>
      <c r="FJ842" s="515"/>
      <c r="FK842" s="516"/>
      <c r="FL842" s="515"/>
      <c r="FM842" s="516"/>
      <c r="FN842" s="515"/>
      <c r="FO842" s="516"/>
      <c r="FP842" s="515"/>
      <c r="FQ842" s="516"/>
      <c r="FR842" s="515"/>
      <c r="FS842" s="516"/>
      <c r="FT842" s="515"/>
      <c r="FU842" s="516"/>
      <c r="FV842" s="515"/>
      <c r="FW842" s="516"/>
      <c r="FX842" s="515"/>
      <c r="FY842" s="516"/>
      <c r="FZ842" s="515"/>
      <c r="GA842" s="516"/>
      <c r="GB842" s="515"/>
      <c r="GC842" s="516"/>
      <c r="GD842" s="515"/>
      <c r="GE842" s="516"/>
      <c r="GF842" s="515"/>
      <c r="GG842" s="516"/>
      <c r="GH842" s="515"/>
      <c r="GI842" s="516"/>
      <c r="GJ842" s="515"/>
      <c r="GK842" s="516"/>
      <c r="GL842" s="515"/>
      <c r="GM842" s="516"/>
      <c r="GN842" s="515"/>
      <c r="GO842" s="516"/>
      <c r="GP842" s="515"/>
      <c r="GQ842" s="516"/>
      <c r="GR842" s="515"/>
      <c r="GS842" s="516"/>
      <c r="GT842" s="515"/>
      <c r="GU842" s="516"/>
      <c r="GV842" s="515"/>
      <c r="GW842" s="516"/>
      <c r="GX842" s="515"/>
      <c r="GY842" s="516"/>
      <c r="GZ842" s="515"/>
      <c r="HA842" s="516"/>
      <c r="HB842" s="515"/>
      <c r="HC842" s="516"/>
      <c r="HD842" s="515"/>
      <c r="HE842" s="516"/>
      <c r="HF842" s="515"/>
      <c r="HG842" s="516"/>
      <c r="HH842" s="515"/>
      <c r="HI842" s="516"/>
      <c r="HJ842" s="515"/>
      <c r="HK842" s="516"/>
      <c r="HL842" s="515"/>
      <c r="HM842" s="516"/>
      <c r="HN842" s="515"/>
      <c r="HO842" s="516"/>
      <c r="HP842" s="515"/>
      <c r="HQ842" s="516"/>
      <c r="HR842" s="515"/>
      <c r="HS842" s="516"/>
      <c r="HT842" s="515"/>
      <c r="HU842" s="516"/>
      <c r="HV842" s="515"/>
      <c r="HW842" s="516"/>
      <c r="HX842" s="515"/>
      <c r="HY842" s="516"/>
      <c r="HZ842" s="515"/>
      <c r="IA842" s="516"/>
      <c r="IB842" s="515"/>
      <c r="IC842" s="516"/>
      <c r="ID842" s="515"/>
      <c r="IE842" s="516"/>
      <c r="IF842" s="515"/>
      <c r="IG842" s="516"/>
      <c r="IH842" s="515"/>
      <c r="II842" s="516"/>
      <c r="IJ842" s="515"/>
      <c r="IK842" s="516"/>
      <c r="IL842" s="515"/>
      <c r="IM842" s="516"/>
      <c r="IN842" s="515"/>
      <c r="IO842" s="516"/>
      <c r="IP842" s="515"/>
      <c r="IQ842" s="516"/>
      <c r="IR842" s="515"/>
      <c r="IS842" s="516"/>
      <c r="IT842" s="515"/>
      <c r="IU842" s="516"/>
      <c r="IV842" s="515"/>
      <c r="IW842" s="516"/>
      <c r="IX842" s="515"/>
      <c r="IY842" s="516"/>
      <c r="IZ842" s="515"/>
      <c r="JA842" s="516"/>
      <c r="JB842" s="515"/>
      <c r="JC842" s="516"/>
      <c r="JD842" s="515"/>
      <c r="JE842" s="516"/>
      <c r="JF842" s="515"/>
      <c r="JG842" s="516"/>
      <c r="JH842" s="515"/>
      <c r="JI842" s="516"/>
      <c r="JJ842" s="515"/>
      <c r="JK842" s="516"/>
      <c r="JL842" s="515"/>
      <c r="JM842" s="516"/>
      <c r="JN842" s="515"/>
      <c r="JO842" s="516"/>
      <c r="JP842" s="515"/>
      <c r="JQ842" s="516"/>
      <c r="JR842" s="515"/>
      <c r="JS842" s="516"/>
      <c r="JT842" s="515"/>
      <c r="JU842" s="516"/>
      <c r="JV842" s="515"/>
      <c r="JW842" s="516"/>
      <c r="JX842" s="515"/>
      <c r="JY842" s="516"/>
      <c r="JZ842" s="515"/>
      <c r="KA842" s="516"/>
      <c r="KB842" s="515"/>
      <c r="KC842" s="516"/>
      <c r="KD842" s="515"/>
      <c r="KE842" s="516"/>
      <c r="KF842" s="515"/>
      <c r="KG842" s="516"/>
      <c r="KH842" s="515"/>
      <c r="KI842" s="516"/>
      <c r="KJ842" s="515"/>
      <c r="KK842" s="516"/>
      <c r="KL842" s="515"/>
      <c r="KM842" s="516"/>
      <c r="KN842" s="515"/>
      <c r="KO842" s="516"/>
      <c r="KP842" s="515"/>
      <c r="KQ842" s="516"/>
      <c r="KR842" s="515"/>
      <c r="KS842" s="516"/>
      <c r="KT842" s="515"/>
      <c r="KU842" s="516"/>
      <c r="KV842" s="515"/>
      <c r="KW842" s="516"/>
      <c r="KX842" s="515"/>
      <c r="KY842" s="516"/>
      <c r="KZ842" s="515"/>
      <c r="LA842" s="516"/>
      <c r="LB842" s="515"/>
      <c r="LC842" s="516"/>
      <c r="LD842" s="515"/>
      <c r="LE842" s="516"/>
      <c r="LF842" s="515"/>
      <c r="LG842" s="516"/>
      <c r="LH842" s="515"/>
      <c r="LI842" s="516"/>
      <c r="LJ842" s="515"/>
      <c r="LK842" s="516"/>
      <c r="LL842" s="515"/>
      <c r="LM842" s="516"/>
      <c r="LN842" s="515"/>
      <c r="LO842" s="516"/>
      <c r="LP842" s="515"/>
      <c r="LQ842" s="516"/>
      <c r="LR842" s="515"/>
      <c r="LS842" s="516"/>
      <c r="LT842" s="515"/>
      <c r="LU842" s="516"/>
      <c r="LV842" s="515"/>
      <c r="LW842" s="516"/>
      <c r="LX842" s="515"/>
      <c r="LY842" s="516"/>
      <c r="LZ842" s="515"/>
      <c r="MA842" s="516"/>
      <c r="MB842" s="515"/>
      <c r="MC842" s="516"/>
      <c r="MD842" s="515"/>
      <c r="ME842" s="516"/>
      <c r="MF842" s="515"/>
      <c r="MG842" s="516"/>
      <c r="MH842" s="515"/>
      <c r="MI842" s="516"/>
      <c r="MJ842" s="515"/>
      <c r="MK842" s="516"/>
      <c r="ML842" s="515"/>
      <c r="MM842" s="516"/>
      <c r="MN842" s="515"/>
      <c r="MO842" s="516"/>
      <c r="MP842" s="515"/>
      <c r="MQ842" s="516"/>
      <c r="MR842" s="515"/>
      <c r="MS842" s="516"/>
      <c r="MT842" s="515"/>
      <c r="MU842" s="516"/>
      <c r="MV842" s="515"/>
      <c r="MW842" s="516"/>
      <c r="MX842" s="515"/>
      <c r="MY842" s="516"/>
      <c r="MZ842" s="515"/>
      <c r="NA842" s="516"/>
      <c r="NB842" s="515"/>
      <c r="NC842" s="516"/>
      <c r="ND842" s="515"/>
      <c r="NE842" s="516"/>
      <c r="NF842" s="515"/>
      <c r="NG842" s="516"/>
      <c r="NH842" s="515"/>
      <c r="NI842" s="516"/>
      <c r="NJ842" s="515"/>
      <c r="NK842" s="516"/>
      <c r="NL842" s="515"/>
      <c r="NM842" s="516"/>
      <c r="NN842" s="515"/>
      <c r="NO842" s="516"/>
      <c r="NP842" s="515"/>
      <c r="NQ842" s="516"/>
      <c r="NR842" s="515"/>
      <c r="NS842" s="516"/>
      <c r="NT842" s="515"/>
      <c r="NU842" s="516"/>
      <c r="NV842" s="515"/>
      <c r="NW842" s="516"/>
      <c r="NX842" s="515"/>
      <c r="NY842" s="516"/>
      <c r="NZ842" s="515"/>
      <c r="OA842" s="516"/>
      <c r="OB842" s="515"/>
      <c r="OC842" s="516"/>
      <c r="OD842" s="515"/>
      <c r="OE842" s="516"/>
      <c r="OF842" s="515"/>
      <c r="OG842" s="516"/>
      <c r="OH842" s="515"/>
      <c r="OI842" s="516"/>
      <c r="OJ842" s="515"/>
      <c r="OK842" s="516"/>
      <c r="OL842" s="515"/>
      <c r="OM842" s="516"/>
      <c r="ON842" s="515"/>
      <c r="OO842" s="516"/>
      <c r="OP842" s="515"/>
      <c r="OQ842" s="516"/>
      <c r="OR842" s="515"/>
      <c r="OS842" s="516"/>
      <c r="OT842" s="515"/>
      <c r="OU842" s="516"/>
      <c r="OV842" s="515"/>
      <c r="OW842" s="516"/>
      <c r="OX842" s="515"/>
      <c r="OY842" s="516"/>
      <c r="OZ842" s="515"/>
      <c r="PA842" s="516"/>
      <c r="PB842" s="515"/>
      <c r="PC842" s="516"/>
      <c r="PD842" s="515"/>
      <c r="PE842" s="516"/>
      <c r="PF842" s="515"/>
      <c r="PG842" s="516"/>
      <c r="PH842" s="515"/>
      <c r="PI842" s="516"/>
      <c r="PJ842" s="515"/>
      <c r="PK842" s="516"/>
      <c r="PL842" s="515"/>
      <c r="PM842" s="516"/>
      <c r="PN842" s="515"/>
      <c r="PO842" s="516"/>
      <c r="PP842" s="515"/>
      <c r="PQ842" s="516"/>
      <c r="PR842" s="515"/>
      <c r="PS842" s="516"/>
      <c r="PT842" s="515"/>
      <c r="PU842" s="516"/>
      <c r="PV842" s="515"/>
      <c r="PW842" s="516"/>
      <c r="PX842" s="515"/>
      <c r="PY842" s="516"/>
      <c r="PZ842" s="515"/>
      <c r="QA842" s="516"/>
      <c r="QB842" s="515"/>
      <c r="QC842" s="516"/>
      <c r="QD842" s="515"/>
      <c r="QE842" s="516"/>
      <c r="QF842" s="515"/>
      <c r="QG842" s="516"/>
      <c r="QH842" s="515"/>
      <c r="QI842" s="516"/>
      <c r="QJ842" s="515"/>
      <c r="QK842" s="516"/>
      <c r="QL842" s="515"/>
      <c r="QM842" s="516"/>
      <c r="QN842" s="515"/>
      <c r="QO842" s="516"/>
      <c r="QP842" s="515"/>
      <c r="QQ842" s="516"/>
      <c r="QR842" s="515"/>
      <c r="QS842" s="516"/>
      <c r="QT842" s="515"/>
      <c r="QU842" s="516"/>
      <c r="QV842" s="515"/>
      <c r="QW842" s="516"/>
      <c r="QX842" s="515"/>
      <c r="QY842" s="516"/>
      <c r="QZ842" s="515"/>
      <c r="RA842" s="516"/>
      <c r="RB842" s="515"/>
      <c r="RC842" s="516"/>
      <c r="RD842" s="515"/>
      <c r="RE842" s="516"/>
      <c r="RF842" s="515"/>
      <c r="RG842" s="516"/>
      <c r="RH842" s="515"/>
      <c r="RI842" s="516"/>
      <c r="RJ842" s="515"/>
      <c r="RK842" s="516"/>
      <c r="RL842" s="515"/>
      <c r="RM842" s="516"/>
      <c r="RN842" s="515"/>
      <c r="RO842" s="516"/>
      <c r="RP842" s="515"/>
      <c r="RQ842" s="516"/>
      <c r="RR842" s="515"/>
      <c r="RS842" s="516"/>
      <c r="RT842" s="515"/>
      <c r="RU842" s="516"/>
      <c r="RV842" s="515"/>
      <c r="RW842" s="516"/>
      <c r="RX842" s="515"/>
      <c r="RY842" s="516"/>
      <c r="RZ842" s="515"/>
      <c r="SA842" s="516"/>
      <c r="SB842" s="515"/>
      <c r="SC842" s="516"/>
      <c r="SD842" s="515"/>
      <c r="SE842" s="516"/>
      <c r="SF842" s="515"/>
      <c r="SG842" s="516"/>
      <c r="SH842" s="515"/>
      <c r="SI842" s="516"/>
      <c r="SJ842" s="515"/>
      <c r="SK842" s="516"/>
      <c r="SL842" s="515"/>
      <c r="SM842" s="516"/>
      <c r="SN842" s="515"/>
      <c r="SO842" s="516"/>
      <c r="SP842" s="515"/>
      <c r="SQ842" s="516"/>
      <c r="SR842" s="515"/>
      <c r="SS842" s="516"/>
      <c r="ST842" s="515"/>
      <c r="SU842" s="516"/>
      <c r="SV842" s="515"/>
      <c r="SW842" s="516"/>
      <c r="SX842" s="515"/>
      <c r="SY842" s="516"/>
      <c r="SZ842" s="515"/>
      <c r="TA842" s="516"/>
      <c r="TB842" s="515"/>
      <c r="TC842" s="516"/>
      <c r="TD842" s="515"/>
      <c r="TE842" s="516"/>
      <c r="TF842" s="515"/>
      <c r="TG842" s="516"/>
      <c r="TH842" s="515"/>
      <c r="TI842" s="516"/>
      <c r="TJ842" s="515"/>
      <c r="TK842" s="516"/>
      <c r="TL842" s="515"/>
      <c r="TM842" s="516"/>
      <c r="TN842" s="515"/>
      <c r="TO842" s="516"/>
      <c r="TP842" s="515"/>
      <c r="TQ842" s="516"/>
      <c r="TR842" s="515"/>
      <c r="TS842" s="516"/>
      <c r="TT842" s="515"/>
      <c r="TU842" s="516"/>
      <c r="TV842" s="515"/>
      <c r="TW842" s="516"/>
      <c r="TX842" s="515"/>
      <c r="TY842" s="516"/>
      <c r="TZ842" s="515"/>
      <c r="UA842" s="516"/>
      <c r="UB842" s="515"/>
      <c r="UC842" s="516"/>
      <c r="UD842" s="515"/>
      <c r="UE842" s="516"/>
      <c r="UF842" s="515"/>
      <c r="UG842" s="516"/>
      <c r="UH842" s="515"/>
      <c r="UI842" s="516"/>
      <c r="UJ842" s="515"/>
      <c r="UK842" s="516"/>
      <c r="UL842" s="515"/>
      <c r="UM842" s="516"/>
      <c r="UN842" s="515"/>
      <c r="UO842" s="516"/>
      <c r="UP842" s="515"/>
      <c r="UQ842" s="516"/>
      <c r="UR842" s="515"/>
      <c r="US842" s="516"/>
      <c r="UT842" s="515"/>
      <c r="UU842" s="516"/>
      <c r="UV842" s="515"/>
      <c r="UW842" s="516"/>
      <c r="UX842" s="515"/>
      <c r="UY842" s="516"/>
      <c r="UZ842" s="515"/>
      <c r="VA842" s="516"/>
      <c r="VB842" s="515"/>
      <c r="VC842" s="516"/>
      <c r="VD842" s="515"/>
      <c r="VE842" s="516"/>
      <c r="VF842" s="515"/>
      <c r="VG842" s="516"/>
      <c r="VH842" s="515"/>
      <c r="VI842" s="516"/>
      <c r="VJ842" s="515"/>
      <c r="VK842" s="516"/>
      <c r="VL842" s="515"/>
      <c r="VM842" s="516"/>
      <c r="VN842" s="515"/>
      <c r="VO842" s="516"/>
      <c r="VP842" s="515"/>
      <c r="VQ842" s="516"/>
      <c r="VR842" s="515"/>
      <c r="VS842" s="516"/>
      <c r="VT842" s="515"/>
      <c r="VU842" s="516"/>
      <c r="VV842" s="515"/>
      <c r="VW842" s="516"/>
      <c r="VX842" s="515"/>
      <c r="VY842" s="516"/>
      <c r="VZ842" s="515"/>
      <c r="WA842" s="516"/>
      <c r="WB842" s="515"/>
      <c r="WC842" s="516"/>
      <c r="WD842" s="515"/>
      <c r="WE842" s="516"/>
      <c r="WF842" s="515"/>
      <c r="WG842" s="516"/>
      <c r="WH842" s="515"/>
      <c r="WI842" s="516"/>
      <c r="WJ842" s="515"/>
      <c r="WK842" s="516"/>
      <c r="WL842" s="515"/>
      <c r="WM842" s="516"/>
      <c r="WN842" s="515"/>
      <c r="WO842" s="516"/>
      <c r="WP842" s="515"/>
      <c r="WQ842" s="516"/>
      <c r="WR842" s="515"/>
      <c r="WS842" s="516"/>
      <c r="WT842" s="515"/>
      <c r="WU842" s="516"/>
      <c r="WV842" s="515"/>
      <c r="WW842" s="516"/>
      <c r="WX842" s="515"/>
      <c r="WY842" s="516"/>
      <c r="WZ842" s="515"/>
      <c r="XA842" s="516"/>
      <c r="XB842" s="515"/>
      <c r="XC842" s="516"/>
      <c r="XD842" s="515"/>
      <c r="XE842" s="516"/>
      <c r="XF842" s="515"/>
      <c r="XG842" s="516"/>
      <c r="XH842" s="515"/>
      <c r="XI842" s="516"/>
      <c r="XJ842" s="515"/>
      <c r="XK842" s="516"/>
      <c r="XL842" s="515"/>
      <c r="XM842" s="516"/>
      <c r="XN842" s="515"/>
      <c r="XO842" s="516"/>
      <c r="XP842" s="515"/>
      <c r="XQ842" s="516"/>
      <c r="XR842" s="515"/>
      <c r="XS842" s="516"/>
      <c r="XT842" s="515"/>
      <c r="XU842" s="516"/>
      <c r="XV842" s="515"/>
      <c r="XW842" s="516"/>
      <c r="XX842" s="515"/>
      <c r="XY842" s="516"/>
      <c r="XZ842" s="515"/>
      <c r="YA842" s="516"/>
      <c r="YB842" s="515"/>
      <c r="YC842" s="516"/>
      <c r="YD842" s="515"/>
      <c r="YE842" s="516"/>
      <c r="YF842" s="515"/>
      <c r="YG842" s="516"/>
      <c r="YH842" s="515"/>
      <c r="YI842" s="516"/>
      <c r="YJ842" s="515"/>
      <c r="YK842" s="516"/>
      <c r="YL842" s="515"/>
      <c r="YM842" s="516"/>
      <c r="YN842" s="515"/>
      <c r="YO842" s="516"/>
      <c r="YP842" s="515"/>
      <c r="YQ842" s="516"/>
      <c r="YR842" s="515"/>
      <c r="YS842" s="516"/>
      <c r="YT842" s="515"/>
      <c r="YU842" s="516"/>
      <c r="YV842" s="515"/>
      <c r="YW842" s="516"/>
      <c r="YX842" s="515"/>
      <c r="YY842" s="516"/>
      <c r="YZ842" s="515"/>
      <c r="ZA842" s="516"/>
      <c r="ZB842" s="515"/>
      <c r="ZC842" s="516"/>
      <c r="ZD842" s="515"/>
      <c r="ZE842" s="516"/>
      <c r="ZF842" s="515"/>
      <c r="ZG842" s="516"/>
      <c r="ZH842" s="515"/>
      <c r="ZI842" s="516"/>
      <c r="ZJ842" s="515"/>
      <c r="ZK842" s="516"/>
      <c r="ZL842" s="515"/>
      <c r="ZM842" s="516"/>
      <c r="ZN842" s="515"/>
      <c r="ZO842" s="516"/>
      <c r="ZP842" s="515"/>
      <c r="ZQ842" s="516"/>
      <c r="ZR842" s="515"/>
      <c r="ZS842" s="516"/>
      <c r="ZT842" s="515"/>
      <c r="ZU842" s="516"/>
      <c r="ZV842" s="515"/>
      <c r="ZW842" s="516"/>
      <c r="ZX842" s="515"/>
      <c r="ZY842" s="516"/>
      <c r="ZZ842" s="515"/>
      <c r="AAA842" s="516"/>
      <c r="AAB842" s="515"/>
      <c r="AAC842" s="516"/>
      <c r="AAD842" s="515"/>
      <c r="AAE842" s="516"/>
      <c r="AAF842" s="515"/>
      <c r="AAG842" s="516"/>
      <c r="AAH842" s="515"/>
      <c r="AAI842" s="516"/>
      <c r="AAJ842" s="515"/>
      <c r="AAK842" s="516"/>
      <c r="AAL842" s="515"/>
      <c r="AAM842" s="516"/>
      <c r="AAN842" s="515"/>
      <c r="AAO842" s="516"/>
      <c r="AAP842" s="515"/>
      <c r="AAQ842" s="516"/>
      <c r="AAR842" s="515"/>
      <c r="AAS842" s="516"/>
      <c r="AAT842" s="515"/>
      <c r="AAU842" s="516"/>
      <c r="AAV842" s="515"/>
      <c r="AAW842" s="516"/>
      <c r="AAX842" s="515"/>
      <c r="AAY842" s="516"/>
      <c r="AAZ842" s="515"/>
      <c r="ABA842" s="516"/>
      <c r="ABB842" s="515"/>
      <c r="ABC842" s="516"/>
      <c r="ABD842" s="515"/>
      <c r="ABE842" s="516"/>
      <c r="ABF842" s="515"/>
      <c r="ABG842" s="516"/>
      <c r="ABH842" s="515"/>
      <c r="ABI842" s="516"/>
      <c r="ABJ842" s="515"/>
      <c r="ABK842" s="516"/>
      <c r="ABL842" s="515"/>
      <c r="ABM842" s="516"/>
      <c r="ABN842" s="515"/>
      <c r="ABO842" s="516"/>
      <c r="ABP842" s="515"/>
      <c r="ABQ842" s="516"/>
      <c r="ABR842" s="515"/>
      <c r="ABS842" s="516"/>
      <c r="ABT842" s="515"/>
      <c r="ABU842" s="516"/>
      <c r="ABV842" s="515"/>
      <c r="ABW842" s="516"/>
      <c r="ABX842" s="515"/>
      <c r="ABY842" s="516"/>
      <c r="ABZ842" s="515"/>
      <c r="ACA842" s="516"/>
      <c r="ACB842" s="515"/>
      <c r="ACC842" s="516"/>
      <c r="ACD842" s="515"/>
      <c r="ACE842" s="516"/>
      <c r="ACF842" s="515"/>
      <c r="ACG842" s="516"/>
      <c r="ACH842" s="515"/>
      <c r="ACI842" s="516"/>
      <c r="ACJ842" s="515"/>
      <c r="ACK842" s="516"/>
      <c r="ACL842" s="515"/>
      <c r="ACM842" s="516"/>
      <c r="ACN842" s="515"/>
      <c r="ACO842" s="516"/>
      <c r="ACP842" s="515"/>
      <c r="ACQ842" s="516"/>
      <c r="ACR842" s="515"/>
      <c r="ACS842" s="516"/>
      <c r="ACT842" s="515"/>
      <c r="ACU842" s="516"/>
      <c r="ACV842" s="515"/>
      <c r="ACW842" s="516"/>
      <c r="ACX842" s="515"/>
      <c r="ACY842" s="516"/>
      <c r="ACZ842" s="515"/>
      <c r="ADA842" s="516"/>
      <c r="ADB842" s="515"/>
      <c r="ADC842" s="516"/>
      <c r="ADD842" s="515"/>
      <c r="ADE842" s="516"/>
      <c r="ADF842" s="515"/>
      <c r="ADG842" s="516"/>
      <c r="ADH842" s="515"/>
      <c r="ADI842" s="516"/>
      <c r="ADJ842" s="515"/>
      <c r="ADK842" s="516"/>
      <c r="ADL842" s="515"/>
      <c r="ADM842" s="516"/>
      <c r="ADN842" s="515"/>
      <c r="ADO842" s="516"/>
      <c r="ADP842" s="515"/>
      <c r="ADQ842" s="516"/>
      <c r="ADR842" s="515"/>
      <c r="ADS842" s="516"/>
      <c r="ADT842" s="515"/>
      <c r="ADU842" s="516"/>
      <c r="ADV842" s="515"/>
      <c r="ADW842" s="516"/>
      <c r="ADX842" s="515"/>
      <c r="ADY842" s="516"/>
      <c r="ADZ842" s="515"/>
      <c r="AEA842" s="516"/>
      <c r="AEB842" s="515"/>
      <c r="AEC842" s="516"/>
      <c r="AED842" s="515"/>
      <c r="AEE842" s="516"/>
      <c r="AEF842" s="515"/>
      <c r="AEG842" s="516"/>
      <c r="AEH842" s="515"/>
      <c r="AEI842" s="516"/>
      <c r="AEJ842" s="515"/>
      <c r="AEK842" s="516"/>
      <c r="AEL842" s="515"/>
      <c r="AEM842" s="516"/>
      <c r="AEN842" s="515"/>
      <c r="AEO842" s="516"/>
      <c r="AEP842" s="515"/>
      <c r="AEQ842" s="516"/>
      <c r="AER842" s="515"/>
      <c r="AES842" s="516"/>
      <c r="AET842" s="515"/>
      <c r="AEU842" s="516"/>
      <c r="AEV842" s="515"/>
      <c r="AEW842" s="516"/>
      <c r="AEX842" s="515"/>
      <c r="AEY842" s="516"/>
      <c r="AEZ842" s="515"/>
      <c r="AFA842" s="516"/>
      <c r="AFB842" s="515"/>
      <c r="AFC842" s="516"/>
      <c r="AFD842" s="515"/>
      <c r="AFE842" s="516"/>
      <c r="AFF842" s="515"/>
      <c r="AFG842" s="516"/>
      <c r="AFH842" s="515"/>
      <c r="AFI842" s="516"/>
      <c r="AFJ842" s="515"/>
      <c r="AFK842" s="516"/>
      <c r="AFL842" s="515"/>
      <c r="AFM842" s="516"/>
      <c r="AFN842" s="515"/>
      <c r="AFO842" s="516"/>
      <c r="AFP842" s="515"/>
      <c r="AFQ842" s="516"/>
      <c r="AFR842" s="515"/>
      <c r="AFS842" s="516"/>
      <c r="AFT842" s="515"/>
      <c r="AFU842" s="516"/>
      <c r="AFV842" s="515"/>
      <c r="AFW842" s="516"/>
      <c r="AFX842" s="515"/>
      <c r="AFY842" s="516"/>
      <c r="AFZ842" s="515"/>
      <c r="AGA842" s="516"/>
      <c r="AGB842" s="515"/>
      <c r="AGC842" s="516"/>
      <c r="AGD842" s="515"/>
      <c r="AGE842" s="516"/>
      <c r="AGF842" s="515"/>
      <c r="AGG842" s="516"/>
      <c r="AGH842" s="515"/>
      <c r="AGI842" s="516"/>
      <c r="AGJ842" s="515"/>
      <c r="AGK842" s="516"/>
      <c r="AGL842" s="515"/>
      <c r="AGM842" s="516"/>
      <c r="AGN842" s="515"/>
      <c r="AGO842" s="516"/>
      <c r="AGP842" s="515"/>
      <c r="AGQ842" s="516"/>
      <c r="AGR842" s="515"/>
      <c r="AGS842" s="516"/>
      <c r="AGT842" s="515"/>
      <c r="AGU842" s="516"/>
      <c r="AGV842" s="515"/>
      <c r="AGW842" s="516"/>
      <c r="AGX842" s="515"/>
      <c r="AGY842" s="516"/>
      <c r="AGZ842" s="515"/>
      <c r="AHA842" s="516"/>
      <c r="AHB842" s="515"/>
      <c r="AHC842" s="516"/>
      <c r="AHD842" s="515"/>
      <c r="AHE842" s="516"/>
      <c r="AHF842" s="515"/>
      <c r="AHG842" s="516"/>
      <c r="AHH842" s="515"/>
      <c r="AHI842" s="516"/>
      <c r="AHJ842" s="515"/>
      <c r="AHK842" s="516"/>
      <c r="AHL842" s="515"/>
      <c r="AHM842" s="516"/>
      <c r="AHN842" s="515"/>
      <c r="AHO842" s="516"/>
      <c r="AHP842" s="515"/>
      <c r="AHQ842" s="516"/>
      <c r="AHR842" s="515"/>
      <c r="AHS842" s="516"/>
      <c r="AHT842" s="515"/>
      <c r="AHU842" s="516"/>
      <c r="AHV842" s="515"/>
      <c r="AHW842" s="516"/>
      <c r="AHX842" s="515"/>
      <c r="AHY842" s="516"/>
      <c r="AHZ842" s="515"/>
      <c r="AIA842" s="516"/>
      <c r="AIB842" s="515"/>
      <c r="AIC842" s="516"/>
      <c r="AID842" s="515"/>
      <c r="AIE842" s="516"/>
      <c r="AIF842" s="515"/>
      <c r="AIG842" s="516"/>
      <c r="AIH842" s="515"/>
      <c r="AII842" s="516"/>
      <c r="AIJ842" s="515"/>
      <c r="AIK842" s="516"/>
      <c r="AIL842" s="515"/>
      <c r="AIM842" s="516"/>
      <c r="AIN842" s="515"/>
      <c r="AIO842" s="516"/>
      <c r="AIP842" s="515"/>
      <c r="AIQ842" s="516"/>
      <c r="AIR842" s="515"/>
      <c r="AIS842" s="516"/>
      <c r="AIT842" s="515"/>
      <c r="AIU842" s="516"/>
      <c r="AIV842" s="515"/>
      <c r="AIW842" s="516"/>
      <c r="AIX842" s="515"/>
      <c r="AIY842" s="516"/>
      <c r="AIZ842" s="515"/>
      <c r="AJA842" s="516"/>
      <c r="AJB842" s="515"/>
      <c r="AJC842" s="516"/>
      <c r="AJD842" s="515"/>
      <c r="AJE842" s="516"/>
      <c r="AJF842" s="515"/>
      <c r="AJG842" s="516"/>
      <c r="AJH842" s="515"/>
      <c r="AJI842" s="516"/>
      <c r="AJJ842" s="515"/>
      <c r="AJK842" s="516"/>
      <c r="AJL842" s="515"/>
      <c r="AJM842" s="516"/>
      <c r="AJN842" s="515"/>
      <c r="AJO842" s="516"/>
      <c r="AJP842" s="515"/>
      <c r="AJQ842" s="516"/>
      <c r="AJR842" s="515"/>
      <c r="AJS842" s="516"/>
      <c r="AJT842" s="515"/>
      <c r="AJU842" s="516"/>
      <c r="AJV842" s="515"/>
      <c r="AJW842" s="516"/>
      <c r="AJX842" s="515"/>
      <c r="AJY842" s="516"/>
      <c r="AJZ842" s="515"/>
      <c r="AKA842" s="516"/>
      <c r="AKB842" s="515"/>
      <c r="AKC842" s="516"/>
      <c r="AKD842" s="515"/>
      <c r="AKE842" s="516"/>
      <c r="AKF842" s="515"/>
      <c r="AKG842" s="516"/>
      <c r="AKH842" s="515"/>
      <c r="AKI842" s="516"/>
      <c r="AKJ842" s="515"/>
      <c r="AKK842" s="516"/>
      <c r="AKL842" s="515"/>
      <c r="AKM842" s="516"/>
      <c r="AKN842" s="515"/>
      <c r="AKO842" s="516"/>
      <c r="AKP842" s="515"/>
      <c r="AKQ842" s="516"/>
      <c r="AKR842" s="515"/>
      <c r="AKS842" s="516"/>
      <c r="AKT842" s="515"/>
      <c r="AKU842" s="516"/>
      <c r="AKV842" s="515"/>
      <c r="AKW842" s="516"/>
      <c r="AKX842" s="515"/>
      <c r="AKY842" s="516"/>
      <c r="AKZ842" s="515"/>
      <c r="ALA842" s="516"/>
      <c r="ALB842" s="515"/>
      <c r="ALC842" s="516"/>
      <c r="ALD842" s="515"/>
      <c r="ALE842" s="516"/>
      <c r="ALF842" s="515"/>
      <c r="ALG842" s="516"/>
      <c r="ALH842" s="515"/>
      <c r="ALI842" s="516"/>
      <c r="ALJ842" s="515"/>
      <c r="ALK842" s="516"/>
      <c r="ALL842" s="515"/>
      <c r="ALM842" s="516"/>
      <c r="ALN842" s="515"/>
      <c r="ALO842" s="516"/>
      <c r="ALP842" s="515"/>
      <c r="ALQ842" s="516"/>
      <c r="ALR842" s="515"/>
      <c r="ALS842" s="516"/>
      <c r="ALT842" s="515"/>
      <c r="ALU842" s="516"/>
      <c r="ALV842" s="515"/>
      <c r="ALW842" s="516"/>
      <c r="ALX842" s="515"/>
      <c r="ALY842" s="516"/>
      <c r="ALZ842" s="515"/>
      <c r="AMA842" s="516"/>
      <c r="AMB842" s="515"/>
      <c r="AMC842" s="516"/>
      <c r="AMD842" s="515"/>
      <c r="AME842" s="516"/>
      <c r="AMF842" s="515"/>
      <c r="AMG842" s="516"/>
      <c r="AMH842" s="515"/>
      <c r="AMI842" s="516"/>
      <c r="AMJ842" s="515"/>
      <c r="AMK842" s="516"/>
      <c r="AML842" s="515"/>
      <c r="AMM842" s="516"/>
      <c r="AMN842" s="515"/>
      <c r="AMO842" s="516"/>
      <c r="AMP842" s="515"/>
      <c r="AMQ842" s="516"/>
      <c r="AMR842" s="515"/>
      <c r="AMS842" s="516"/>
      <c r="AMT842" s="515"/>
      <c r="AMU842" s="516"/>
      <c r="AMV842" s="515"/>
      <c r="AMW842" s="516"/>
      <c r="AMX842" s="515"/>
      <c r="AMY842" s="516"/>
      <c r="AMZ842" s="515"/>
      <c r="ANA842" s="516"/>
      <c r="ANB842" s="515"/>
      <c r="ANC842" s="516"/>
      <c r="AND842" s="515"/>
      <c r="ANE842" s="516"/>
      <c r="ANF842" s="515"/>
      <c r="ANG842" s="516"/>
      <c r="ANH842" s="515"/>
      <c r="ANI842" s="516"/>
      <c r="ANJ842" s="515"/>
      <c r="ANK842" s="516"/>
      <c r="ANL842" s="515"/>
      <c r="ANM842" s="516"/>
      <c r="ANN842" s="515"/>
      <c r="ANO842" s="516"/>
      <c r="ANP842" s="515"/>
      <c r="ANQ842" s="516"/>
      <c r="ANR842" s="515"/>
      <c r="ANS842" s="516"/>
      <c r="ANT842" s="515"/>
      <c r="ANU842" s="516"/>
      <c r="ANV842" s="515"/>
      <c r="ANW842" s="516"/>
      <c r="ANX842" s="515"/>
      <c r="ANY842" s="516"/>
      <c r="ANZ842" s="515"/>
      <c r="AOA842" s="516"/>
      <c r="AOB842" s="515"/>
      <c r="AOC842" s="516"/>
      <c r="AOD842" s="515"/>
      <c r="AOE842" s="516"/>
      <c r="AOF842" s="515"/>
      <c r="AOG842" s="516"/>
      <c r="AOH842" s="515"/>
      <c r="AOI842" s="516"/>
      <c r="AOJ842" s="515"/>
      <c r="AOK842" s="516"/>
      <c r="AOL842" s="515"/>
      <c r="AOM842" s="516"/>
      <c r="AON842" s="515"/>
      <c r="AOO842" s="516"/>
      <c r="AOP842" s="515"/>
      <c r="AOQ842" s="516"/>
      <c r="AOR842" s="515"/>
      <c r="AOS842" s="516"/>
      <c r="AOT842" s="515"/>
      <c r="AOU842" s="516"/>
      <c r="AOV842" s="515"/>
      <c r="AOW842" s="516"/>
      <c r="AOX842" s="515"/>
      <c r="AOY842" s="516"/>
      <c r="AOZ842" s="515"/>
      <c r="APA842" s="516"/>
      <c r="APB842" s="515"/>
      <c r="APC842" s="516"/>
      <c r="APD842" s="515"/>
      <c r="APE842" s="516"/>
      <c r="APF842" s="515"/>
      <c r="APG842" s="516"/>
      <c r="APH842" s="515"/>
      <c r="API842" s="516"/>
      <c r="APJ842" s="515"/>
      <c r="APK842" s="516"/>
      <c r="APL842" s="515"/>
      <c r="APM842" s="516"/>
      <c r="APN842" s="515"/>
      <c r="APO842" s="516"/>
      <c r="APP842" s="515"/>
      <c r="APQ842" s="516"/>
      <c r="APR842" s="515"/>
      <c r="APS842" s="516"/>
      <c r="APT842" s="515"/>
      <c r="APU842" s="516"/>
      <c r="APV842" s="515"/>
      <c r="APW842" s="516"/>
      <c r="APX842" s="515"/>
      <c r="APY842" s="516"/>
      <c r="APZ842" s="515"/>
      <c r="AQA842" s="516"/>
      <c r="AQB842" s="515"/>
      <c r="AQC842" s="516"/>
      <c r="AQD842" s="515"/>
      <c r="AQE842" s="516"/>
      <c r="AQF842" s="515"/>
      <c r="AQG842" s="516"/>
      <c r="AQH842" s="515"/>
      <c r="AQI842" s="516"/>
      <c r="AQJ842" s="515"/>
      <c r="AQK842" s="516"/>
      <c r="AQL842" s="515"/>
      <c r="AQM842" s="516"/>
      <c r="AQN842" s="515"/>
      <c r="AQO842" s="516"/>
      <c r="AQP842" s="515"/>
      <c r="AQQ842" s="516"/>
      <c r="AQR842" s="515"/>
      <c r="AQS842" s="516"/>
      <c r="AQT842" s="515"/>
      <c r="AQU842" s="516"/>
      <c r="AQV842" s="515"/>
      <c r="AQW842" s="516"/>
      <c r="AQX842" s="515"/>
      <c r="AQY842" s="516"/>
      <c r="AQZ842" s="515"/>
      <c r="ARA842" s="516"/>
      <c r="ARB842" s="515"/>
      <c r="ARC842" s="516"/>
      <c r="ARD842" s="515"/>
      <c r="ARE842" s="516"/>
      <c r="ARF842" s="515"/>
      <c r="ARG842" s="516"/>
      <c r="ARH842" s="515"/>
      <c r="ARI842" s="516"/>
      <c r="ARJ842" s="515"/>
      <c r="ARK842" s="516"/>
      <c r="ARL842" s="515"/>
      <c r="ARM842" s="516"/>
      <c r="ARN842" s="515"/>
      <c r="ARO842" s="516"/>
      <c r="ARP842" s="515"/>
      <c r="ARQ842" s="516"/>
      <c r="ARR842" s="515"/>
      <c r="ARS842" s="516"/>
      <c r="ART842" s="515"/>
      <c r="ARU842" s="516"/>
      <c r="ARV842" s="515"/>
      <c r="ARW842" s="516"/>
      <c r="ARX842" s="515"/>
      <c r="ARY842" s="516"/>
      <c r="ARZ842" s="515"/>
      <c r="ASA842" s="516"/>
      <c r="ASB842" s="515"/>
      <c r="ASC842" s="516"/>
      <c r="ASD842" s="515"/>
      <c r="ASE842" s="516"/>
      <c r="ASF842" s="515"/>
      <c r="ASG842" s="516"/>
      <c r="ASH842" s="515"/>
      <c r="ASI842" s="516"/>
      <c r="ASJ842" s="515"/>
      <c r="ASK842" s="516"/>
      <c r="ASL842" s="515"/>
      <c r="ASM842" s="516"/>
      <c r="ASN842" s="515"/>
      <c r="ASO842" s="516"/>
      <c r="ASP842" s="515"/>
      <c r="ASQ842" s="516"/>
      <c r="ASR842" s="515"/>
      <c r="ASS842" s="516"/>
      <c r="AST842" s="515"/>
      <c r="ASU842" s="516"/>
      <c r="ASV842" s="515"/>
      <c r="ASW842" s="516"/>
      <c r="ASX842" s="515"/>
      <c r="ASY842" s="516"/>
      <c r="ASZ842" s="515"/>
      <c r="ATA842" s="516"/>
      <c r="ATB842" s="515"/>
      <c r="ATC842" s="516"/>
      <c r="ATD842" s="515"/>
      <c r="ATE842" s="516"/>
      <c r="ATF842" s="515"/>
      <c r="ATG842" s="516"/>
      <c r="ATH842" s="515"/>
      <c r="ATI842" s="516"/>
      <c r="ATJ842" s="515"/>
      <c r="ATK842" s="516"/>
      <c r="ATL842" s="515"/>
      <c r="ATM842" s="516"/>
      <c r="ATN842" s="515"/>
      <c r="ATO842" s="516"/>
      <c r="ATP842" s="515"/>
      <c r="ATQ842" s="516"/>
      <c r="ATR842" s="515"/>
      <c r="ATS842" s="516"/>
      <c r="ATT842" s="515"/>
      <c r="ATU842" s="516"/>
      <c r="ATV842" s="515"/>
      <c r="ATW842" s="516"/>
      <c r="ATX842" s="515"/>
      <c r="ATY842" s="516"/>
      <c r="ATZ842" s="515"/>
      <c r="AUA842" s="516"/>
      <c r="AUB842" s="515"/>
      <c r="AUC842" s="516"/>
      <c r="AUD842" s="515"/>
      <c r="AUE842" s="516"/>
      <c r="AUF842" s="515"/>
      <c r="AUG842" s="516"/>
      <c r="AUH842" s="515"/>
      <c r="AUI842" s="516"/>
      <c r="AUJ842" s="515"/>
      <c r="AUK842" s="516"/>
      <c r="AUL842" s="515"/>
      <c r="AUM842" s="516"/>
      <c r="AUN842" s="515"/>
      <c r="AUO842" s="516"/>
      <c r="AUP842" s="515"/>
      <c r="AUQ842" s="516"/>
      <c r="AUR842" s="515"/>
      <c r="AUS842" s="516"/>
      <c r="AUT842" s="515"/>
      <c r="AUU842" s="516"/>
      <c r="AUV842" s="515"/>
      <c r="AUW842" s="516"/>
      <c r="AUX842" s="515"/>
      <c r="AUY842" s="516"/>
      <c r="AUZ842" s="515"/>
      <c r="AVA842" s="516"/>
      <c r="AVB842" s="515"/>
      <c r="AVC842" s="516"/>
      <c r="AVD842" s="515"/>
      <c r="AVE842" s="516"/>
      <c r="AVF842" s="515"/>
      <c r="AVG842" s="516"/>
      <c r="AVH842" s="515"/>
      <c r="AVI842" s="516"/>
      <c r="AVJ842" s="515"/>
      <c r="AVK842" s="516"/>
      <c r="AVL842" s="515"/>
      <c r="AVM842" s="516"/>
      <c r="AVN842" s="515"/>
      <c r="AVO842" s="516"/>
      <c r="AVP842" s="515"/>
      <c r="AVQ842" s="516"/>
      <c r="AVR842" s="515"/>
      <c r="AVS842" s="516"/>
      <c r="AVT842" s="515"/>
      <c r="AVU842" s="516"/>
      <c r="AVV842" s="515"/>
      <c r="AVW842" s="516"/>
      <c r="AVX842" s="515"/>
      <c r="AVY842" s="516"/>
      <c r="AVZ842" s="515"/>
      <c r="AWA842" s="516"/>
      <c r="AWB842" s="515"/>
      <c r="AWC842" s="516"/>
      <c r="AWD842" s="515"/>
      <c r="AWE842" s="516"/>
      <c r="AWF842" s="515"/>
      <c r="AWG842" s="516"/>
      <c r="AWH842" s="515"/>
      <c r="AWI842" s="516"/>
      <c r="AWJ842" s="515"/>
      <c r="AWK842" s="516"/>
      <c r="AWL842" s="515"/>
      <c r="AWM842" s="516"/>
      <c r="AWN842" s="515"/>
      <c r="AWO842" s="516"/>
      <c r="AWP842" s="515"/>
      <c r="AWQ842" s="516"/>
      <c r="AWR842" s="515"/>
      <c r="AWS842" s="516"/>
      <c r="AWT842" s="515"/>
      <c r="AWU842" s="516"/>
      <c r="AWV842" s="515"/>
      <c r="AWW842" s="516"/>
      <c r="AWX842" s="515"/>
      <c r="AWY842" s="516"/>
      <c r="AWZ842" s="515"/>
      <c r="AXA842" s="516"/>
      <c r="AXB842" s="515"/>
      <c r="AXC842" s="516"/>
      <c r="AXD842" s="515"/>
      <c r="AXE842" s="516"/>
      <c r="AXF842" s="515"/>
      <c r="AXG842" s="516"/>
      <c r="AXH842" s="515"/>
      <c r="AXI842" s="516"/>
      <c r="AXJ842" s="515"/>
      <c r="AXK842" s="516"/>
      <c r="AXL842" s="515"/>
      <c r="AXM842" s="516"/>
      <c r="AXN842" s="515"/>
      <c r="AXO842" s="516"/>
      <c r="AXP842" s="515"/>
      <c r="AXQ842" s="516"/>
      <c r="AXR842" s="515"/>
      <c r="AXS842" s="516"/>
      <c r="AXT842" s="515"/>
      <c r="AXU842" s="516"/>
      <c r="AXV842" s="515"/>
      <c r="AXW842" s="516"/>
      <c r="AXX842" s="515"/>
      <c r="AXY842" s="516"/>
      <c r="AXZ842" s="515"/>
      <c r="AYA842" s="516"/>
      <c r="AYB842" s="515"/>
      <c r="AYC842" s="516"/>
      <c r="AYD842" s="515"/>
      <c r="AYE842" s="516"/>
      <c r="AYF842" s="515"/>
      <c r="AYG842" s="516"/>
      <c r="AYH842" s="515"/>
      <c r="AYI842" s="516"/>
      <c r="AYJ842" s="515"/>
      <c r="AYK842" s="516"/>
      <c r="AYL842" s="515"/>
      <c r="AYM842" s="516"/>
      <c r="AYN842" s="515"/>
      <c r="AYO842" s="516"/>
      <c r="AYP842" s="515"/>
      <c r="AYQ842" s="516"/>
      <c r="AYR842" s="515"/>
      <c r="AYS842" s="516"/>
      <c r="AYT842" s="515"/>
      <c r="AYU842" s="516"/>
      <c r="AYV842" s="515"/>
      <c r="AYW842" s="516"/>
      <c r="AYX842" s="515"/>
      <c r="AYY842" s="516"/>
      <c r="AYZ842" s="515"/>
      <c r="AZA842" s="516"/>
      <c r="AZB842" s="515"/>
      <c r="AZC842" s="516"/>
      <c r="AZD842" s="515"/>
      <c r="AZE842" s="516"/>
      <c r="AZF842" s="515"/>
      <c r="AZG842" s="516"/>
      <c r="AZH842" s="515"/>
      <c r="AZI842" s="516"/>
      <c r="AZJ842" s="515"/>
      <c r="AZK842" s="516"/>
      <c r="AZL842" s="515"/>
      <c r="AZM842" s="516"/>
      <c r="AZN842" s="515"/>
      <c r="AZO842" s="516"/>
      <c r="AZP842" s="515"/>
      <c r="AZQ842" s="516"/>
      <c r="AZR842" s="515"/>
      <c r="AZS842" s="516"/>
      <c r="AZT842" s="515"/>
      <c r="AZU842" s="516"/>
      <c r="AZV842" s="515"/>
      <c r="AZW842" s="516"/>
      <c r="AZX842" s="515"/>
      <c r="AZY842" s="516"/>
      <c r="AZZ842" s="515"/>
      <c r="BAA842" s="516"/>
      <c r="BAB842" s="515"/>
      <c r="BAC842" s="516"/>
      <c r="BAD842" s="515"/>
      <c r="BAE842" s="516"/>
      <c r="BAF842" s="515"/>
      <c r="BAG842" s="516"/>
      <c r="BAH842" s="515"/>
      <c r="BAI842" s="516"/>
      <c r="BAJ842" s="515"/>
      <c r="BAK842" s="516"/>
      <c r="BAL842" s="515"/>
      <c r="BAM842" s="516"/>
      <c r="BAN842" s="515"/>
      <c r="BAO842" s="516"/>
      <c r="BAP842" s="515"/>
      <c r="BAQ842" s="516"/>
      <c r="BAR842" s="515"/>
      <c r="BAS842" s="516"/>
      <c r="BAT842" s="515"/>
      <c r="BAU842" s="516"/>
      <c r="BAV842" s="515"/>
      <c r="BAW842" s="516"/>
      <c r="BAX842" s="515"/>
      <c r="BAY842" s="516"/>
      <c r="BAZ842" s="515"/>
      <c r="BBA842" s="516"/>
      <c r="BBB842" s="515"/>
      <c r="BBC842" s="516"/>
      <c r="BBD842" s="515"/>
      <c r="BBE842" s="516"/>
      <c r="BBF842" s="515"/>
      <c r="BBG842" s="516"/>
      <c r="BBH842" s="515"/>
      <c r="BBI842" s="516"/>
      <c r="BBJ842" s="515"/>
      <c r="BBK842" s="516"/>
      <c r="BBL842" s="515"/>
      <c r="BBM842" s="516"/>
      <c r="BBN842" s="515"/>
      <c r="BBO842" s="516"/>
      <c r="BBP842" s="515"/>
      <c r="BBQ842" s="516"/>
      <c r="BBR842" s="515"/>
      <c r="BBS842" s="516"/>
      <c r="BBT842" s="515"/>
      <c r="BBU842" s="516"/>
      <c r="BBV842" s="515"/>
      <c r="BBW842" s="516"/>
      <c r="BBX842" s="515"/>
      <c r="BBY842" s="516"/>
      <c r="BBZ842" s="515"/>
      <c r="BCA842" s="516"/>
      <c r="BCB842" s="515"/>
      <c r="BCC842" s="516"/>
      <c r="BCD842" s="515"/>
      <c r="BCE842" s="516"/>
      <c r="BCF842" s="515"/>
      <c r="BCG842" s="516"/>
      <c r="BCH842" s="515"/>
      <c r="BCI842" s="516"/>
      <c r="BCJ842" s="515"/>
      <c r="BCK842" s="516"/>
      <c r="BCL842" s="515"/>
      <c r="BCM842" s="516"/>
      <c r="BCN842" s="515"/>
      <c r="BCO842" s="516"/>
      <c r="BCP842" s="515"/>
      <c r="BCQ842" s="516"/>
      <c r="BCR842" s="515"/>
      <c r="BCS842" s="516"/>
      <c r="BCT842" s="515"/>
      <c r="BCU842" s="516"/>
      <c r="BCV842" s="515"/>
      <c r="BCW842" s="516"/>
      <c r="BCX842" s="515"/>
      <c r="BCY842" s="516"/>
      <c r="BCZ842" s="515"/>
      <c r="BDA842" s="516"/>
      <c r="BDB842" s="515"/>
      <c r="BDC842" s="516"/>
      <c r="BDD842" s="515"/>
      <c r="BDE842" s="516"/>
      <c r="BDF842" s="515"/>
      <c r="BDG842" s="516"/>
      <c r="BDH842" s="515"/>
      <c r="BDI842" s="516"/>
      <c r="BDJ842" s="515"/>
      <c r="BDK842" s="516"/>
      <c r="BDL842" s="515"/>
      <c r="BDM842" s="516"/>
      <c r="BDN842" s="515"/>
      <c r="BDO842" s="516"/>
      <c r="BDP842" s="515"/>
      <c r="BDQ842" s="516"/>
      <c r="BDR842" s="515"/>
      <c r="BDS842" s="516"/>
      <c r="BDT842" s="515"/>
      <c r="BDU842" s="516"/>
      <c r="BDV842" s="515"/>
      <c r="BDW842" s="516"/>
      <c r="BDX842" s="515"/>
      <c r="BDY842" s="516"/>
      <c r="BDZ842" s="515"/>
      <c r="BEA842" s="516"/>
      <c r="BEB842" s="515"/>
      <c r="BEC842" s="516"/>
      <c r="BED842" s="515"/>
      <c r="BEE842" s="516"/>
      <c r="BEF842" s="515"/>
      <c r="BEG842" s="516"/>
      <c r="BEH842" s="515"/>
      <c r="BEI842" s="516"/>
      <c r="BEJ842" s="515"/>
      <c r="BEK842" s="516"/>
      <c r="BEL842" s="515"/>
      <c r="BEM842" s="516"/>
      <c r="BEN842" s="515"/>
      <c r="BEO842" s="516"/>
      <c r="BEP842" s="515"/>
      <c r="BEQ842" s="516"/>
      <c r="BER842" s="515"/>
      <c r="BES842" s="516"/>
      <c r="BET842" s="515"/>
      <c r="BEU842" s="516"/>
      <c r="BEV842" s="515"/>
      <c r="BEW842" s="516"/>
      <c r="BEX842" s="515"/>
      <c r="BEY842" s="516"/>
      <c r="BEZ842" s="515"/>
      <c r="BFA842" s="516"/>
      <c r="BFB842" s="515"/>
      <c r="BFC842" s="516"/>
      <c r="BFD842" s="515"/>
      <c r="BFE842" s="516"/>
      <c r="BFF842" s="515"/>
      <c r="BFG842" s="516"/>
      <c r="BFH842" s="515"/>
      <c r="BFI842" s="516"/>
      <c r="BFJ842" s="515"/>
      <c r="BFK842" s="516"/>
      <c r="BFL842" s="515"/>
      <c r="BFM842" s="516"/>
      <c r="BFN842" s="515"/>
      <c r="BFO842" s="516"/>
      <c r="BFP842" s="515"/>
      <c r="BFQ842" s="516"/>
      <c r="BFR842" s="515"/>
      <c r="BFS842" s="516"/>
      <c r="BFT842" s="515"/>
      <c r="BFU842" s="516"/>
      <c r="BFV842" s="515"/>
      <c r="BFW842" s="516"/>
      <c r="BFX842" s="515"/>
      <c r="BFY842" s="516"/>
      <c r="BFZ842" s="515"/>
      <c r="BGA842" s="516"/>
      <c r="BGB842" s="515"/>
      <c r="BGC842" s="516"/>
      <c r="BGD842" s="515"/>
      <c r="BGE842" s="516"/>
      <c r="BGF842" s="515"/>
      <c r="BGG842" s="516"/>
      <c r="BGH842" s="515"/>
      <c r="BGI842" s="516"/>
      <c r="BGJ842" s="515"/>
      <c r="BGK842" s="516"/>
      <c r="BGL842" s="515"/>
      <c r="BGM842" s="516"/>
      <c r="BGN842" s="515"/>
      <c r="BGO842" s="516"/>
      <c r="BGP842" s="515"/>
      <c r="BGQ842" s="516"/>
      <c r="BGR842" s="515"/>
      <c r="BGS842" s="516"/>
      <c r="BGT842" s="515"/>
      <c r="BGU842" s="516"/>
      <c r="BGV842" s="515"/>
      <c r="BGW842" s="516"/>
      <c r="BGX842" s="515"/>
      <c r="BGY842" s="516"/>
      <c r="BGZ842" s="515"/>
      <c r="BHA842" s="516"/>
      <c r="BHB842" s="515"/>
      <c r="BHC842" s="516"/>
      <c r="BHD842" s="515"/>
      <c r="BHE842" s="516"/>
      <c r="BHF842" s="515"/>
      <c r="BHG842" s="516"/>
      <c r="BHH842" s="515"/>
      <c r="BHI842" s="516"/>
      <c r="BHJ842" s="515"/>
      <c r="BHK842" s="516"/>
      <c r="BHL842" s="515"/>
      <c r="BHM842" s="516"/>
      <c r="BHN842" s="515"/>
      <c r="BHO842" s="516"/>
      <c r="BHP842" s="515"/>
      <c r="BHQ842" s="516"/>
      <c r="BHR842" s="515"/>
      <c r="BHS842" s="516"/>
      <c r="BHT842" s="515"/>
      <c r="BHU842" s="516"/>
      <c r="BHV842" s="515"/>
      <c r="BHW842" s="516"/>
      <c r="BHX842" s="515"/>
      <c r="BHY842" s="516"/>
      <c r="BHZ842" s="515"/>
      <c r="BIA842" s="516"/>
      <c r="BIB842" s="515"/>
      <c r="BIC842" s="516"/>
      <c r="BID842" s="515"/>
      <c r="BIE842" s="516"/>
      <c r="BIF842" s="515"/>
      <c r="BIG842" s="516"/>
      <c r="BIH842" s="515"/>
      <c r="BII842" s="516"/>
      <c r="BIJ842" s="515"/>
      <c r="BIK842" s="516"/>
      <c r="BIL842" s="515"/>
      <c r="BIM842" s="516"/>
      <c r="BIN842" s="515"/>
      <c r="BIO842" s="516"/>
      <c r="BIP842" s="515"/>
      <c r="BIQ842" s="516"/>
      <c r="BIR842" s="515"/>
      <c r="BIS842" s="516"/>
      <c r="BIT842" s="515"/>
      <c r="BIU842" s="516"/>
      <c r="BIV842" s="515"/>
      <c r="BIW842" s="516"/>
      <c r="BIX842" s="515"/>
      <c r="BIY842" s="516"/>
      <c r="BIZ842" s="515"/>
      <c r="BJA842" s="516"/>
      <c r="BJB842" s="515"/>
      <c r="BJC842" s="516"/>
      <c r="BJD842" s="515"/>
      <c r="BJE842" s="516"/>
      <c r="BJF842" s="515"/>
      <c r="BJG842" s="516"/>
      <c r="BJH842" s="515"/>
      <c r="BJI842" s="516"/>
      <c r="BJJ842" s="515"/>
      <c r="BJK842" s="516"/>
      <c r="BJL842" s="515"/>
      <c r="BJM842" s="516"/>
      <c r="BJN842" s="515"/>
      <c r="BJO842" s="516"/>
      <c r="BJP842" s="515"/>
      <c r="BJQ842" s="516"/>
      <c r="BJR842" s="515"/>
      <c r="BJS842" s="516"/>
      <c r="BJT842" s="515"/>
      <c r="BJU842" s="516"/>
      <c r="BJV842" s="515"/>
      <c r="BJW842" s="516"/>
      <c r="BJX842" s="515"/>
      <c r="BJY842" s="516"/>
      <c r="BJZ842" s="515"/>
      <c r="BKA842" s="516"/>
      <c r="BKB842" s="515"/>
      <c r="BKC842" s="516"/>
      <c r="BKD842" s="515"/>
      <c r="BKE842" s="516"/>
      <c r="BKF842" s="515"/>
      <c r="BKG842" s="516"/>
      <c r="BKH842" s="515"/>
      <c r="BKI842" s="516"/>
      <c r="BKJ842" s="515"/>
      <c r="BKK842" s="516"/>
      <c r="BKL842" s="515"/>
      <c r="BKM842" s="516"/>
      <c r="BKN842" s="515"/>
      <c r="BKO842" s="516"/>
      <c r="BKP842" s="515"/>
      <c r="BKQ842" s="516"/>
      <c r="BKR842" s="515"/>
      <c r="BKS842" s="516"/>
      <c r="BKT842" s="515"/>
      <c r="BKU842" s="516"/>
      <c r="BKV842" s="515"/>
      <c r="BKW842" s="516"/>
      <c r="BKX842" s="515"/>
      <c r="BKY842" s="516"/>
      <c r="BKZ842" s="515"/>
      <c r="BLA842" s="516"/>
      <c r="BLB842" s="515"/>
      <c r="BLC842" s="516"/>
      <c r="BLD842" s="515"/>
      <c r="BLE842" s="516"/>
      <c r="BLF842" s="515"/>
      <c r="BLG842" s="516"/>
      <c r="BLH842" s="515"/>
      <c r="BLI842" s="516"/>
      <c r="BLJ842" s="515"/>
      <c r="BLK842" s="516"/>
      <c r="BLL842" s="515"/>
      <c r="BLM842" s="516"/>
      <c r="BLN842" s="515"/>
      <c r="BLO842" s="516"/>
      <c r="BLP842" s="515"/>
      <c r="BLQ842" s="516"/>
      <c r="BLR842" s="515"/>
      <c r="BLS842" s="516"/>
      <c r="BLT842" s="515"/>
      <c r="BLU842" s="516"/>
      <c r="BLV842" s="515"/>
      <c r="BLW842" s="516"/>
      <c r="BLX842" s="515"/>
      <c r="BLY842" s="516"/>
      <c r="BLZ842" s="515"/>
      <c r="BMA842" s="516"/>
      <c r="BMB842" s="515"/>
      <c r="BMC842" s="516"/>
      <c r="BMD842" s="515"/>
      <c r="BME842" s="516"/>
      <c r="BMF842" s="515"/>
      <c r="BMG842" s="516"/>
      <c r="BMH842" s="515"/>
      <c r="BMI842" s="516"/>
      <c r="BMJ842" s="515"/>
      <c r="BMK842" s="516"/>
      <c r="BML842" s="515"/>
      <c r="BMM842" s="516"/>
      <c r="BMN842" s="515"/>
      <c r="BMO842" s="516"/>
      <c r="BMP842" s="515"/>
      <c r="BMQ842" s="516"/>
      <c r="BMR842" s="515"/>
      <c r="BMS842" s="516"/>
      <c r="BMT842" s="515"/>
      <c r="BMU842" s="516"/>
      <c r="BMV842" s="515"/>
      <c r="BMW842" s="516"/>
      <c r="BMX842" s="515"/>
      <c r="BMY842" s="516"/>
      <c r="BMZ842" s="515"/>
      <c r="BNA842" s="516"/>
      <c r="BNB842" s="515"/>
      <c r="BNC842" s="516"/>
      <c r="BND842" s="515"/>
      <c r="BNE842" s="516"/>
      <c r="BNF842" s="515"/>
      <c r="BNG842" s="516"/>
      <c r="BNH842" s="515"/>
      <c r="BNI842" s="516"/>
      <c r="BNJ842" s="515"/>
      <c r="BNK842" s="516"/>
      <c r="BNL842" s="515"/>
      <c r="BNM842" s="516"/>
      <c r="BNN842" s="515"/>
      <c r="BNO842" s="516"/>
      <c r="BNP842" s="515"/>
      <c r="BNQ842" s="516"/>
      <c r="BNR842" s="515"/>
      <c r="BNS842" s="516"/>
      <c r="BNT842" s="515"/>
      <c r="BNU842" s="516"/>
      <c r="BNV842" s="515"/>
      <c r="BNW842" s="516"/>
      <c r="BNX842" s="515"/>
      <c r="BNY842" s="516"/>
      <c r="BNZ842" s="515"/>
      <c r="BOA842" s="516"/>
      <c r="BOB842" s="515"/>
      <c r="BOC842" s="516"/>
      <c r="BOD842" s="515"/>
      <c r="BOE842" s="516"/>
      <c r="BOF842" s="515"/>
      <c r="BOG842" s="516"/>
      <c r="BOH842" s="515"/>
      <c r="BOI842" s="516"/>
      <c r="BOJ842" s="515"/>
      <c r="BOK842" s="516"/>
      <c r="BOL842" s="515"/>
      <c r="BOM842" s="516"/>
      <c r="BON842" s="515"/>
      <c r="BOO842" s="516"/>
      <c r="BOP842" s="515"/>
      <c r="BOQ842" s="516"/>
      <c r="BOR842" s="515"/>
      <c r="BOS842" s="516"/>
      <c r="BOT842" s="515"/>
      <c r="BOU842" s="516"/>
      <c r="BOV842" s="515"/>
      <c r="BOW842" s="516"/>
      <c r="BOX842" s="515"/>
      <c r="BOY842" s="516"/>
      <c r="BOZ842" s="515"/>
      <c r="BPA842" s="516"/>
      <c r="BPB842" s="515"/>
      <c r="BPC842" s="516"/>
      <c r="BPD842" s="515"/>
      <c r="BPE842" s="516"/>
      <c r="BPF842" s="515"/>
      <c r="BPG842" s="516"/>
      <c r="BPH842" s="515"/>
      <c r="BPI842" s="516"/>
      <c r="BPJ842" s="515"/>
      <c r="BPK842" s="516"/>
      <c r="BPL842" s="515"/>
      <c r="BPM842" s="516"/>
      <c r="BPN842" s="515"/>
      <c r="BPO842" s="516"/>
      <c r="BPP842" s="515"/>
      <c r="BPQ842" s="516"/>
      <c r="BPR842" s="515"/>
      <c r="BPS842" s="516"/>
      <c r="BPT842" s="515"/>
      <c r="BPU842" s="516"/>
      <c r="BPV842" s="515"/>
      <c r="BPW842" s="516"/>
      <c r="BPX842" s="515"/>
      <c r="BPY842" s="516"/>
      <c r="BPZ842" s="515"/>
      <c r="BQA842" s="516"/>
      <c r="BQB842" s="515"/>
      <c r="BQC842" s="516"/>
      <c r="BQD842" s="515"/>
      <c r="BQE842" s="516"/>
      <c r="BQF842" s="515"/>
      <c r="BQG842" s="516"/>
      <c r="BQH842" s="515"/>
      <c r="BQI842" s="516"/>
      <c r="BQJ842" s="515"/>
      <c r="BQK842" s="516"/>
      <c r="BQL842" s="515"/>
      <c r="BQM842" s="516"/>
      <c r="BQN842" s="515"/>
      <c r="BQO842" s="516"/>
      <c r="BQP842" s="515"/>
      <c r="BQQ842" s="516"/>
      <c r="BQR842" s="515"/>
      <c r="BQS842" s="516"/>
      <c r="BQT842" s="515"/>
      <c r="BQU842" s="516"/>
      <c r="BQV842" s="515"/>
      <c r="BQW842" s="516"/>
      <c r="BQX842" s="515"/>
      <c r="BQY842" s="516"/>
      <c r="BQZ842" s="515"/>
      <c r="BRA842" s="516"/>
      <c r="BRB842" s="515"/>
      <c r="BRC842" s="516"/>
      <c r="BRD842" s="515"/>
      <c r="BRE842" s="516"/>
      <c r="BRF842" s="515"/>
      <c r="BRG842" s="516"/>
      <c r="BRH842" s="515"/>
      <c r="BRI842" s="516"/>
      <c r="BRJ842" s="515"/>
      <c r="BRK842" s="516"/>
      <c r="BRL842" s="515"/>
      <c r="BRM842" s="516"/>
      <c r="BRN842" s="515"/>
      <c r="BRO842" s="516"/>
      <c r="BRP842" s="515"/>
      <c r="BRQ842" s="516"/>
      <c r="BRR842" s="515"/>
      <c r="BRS842" s="516"/>
      <c r="BRT842" s="515"/>
      <c r="BRU842" s="516"/>
      <c r="BRV842" s="515"/>
      <c r="BRW842" s="516"/>
      <c r="BRX842" s="515"/>
      <c r="BRY842" s="516"/>
      <c r="BRZ842" s="515"/>
      <c r="BSA842" s="516"/>
      <c r="BSB842" s="515"/>
      <c r="BSC842" s="516"/>
      <c r="BSD842" s="515"/>
      <c r="BSE842" s="516"/>
      <c r="BSF842" s="515"/>
      <c r="BSG842" s="516"/>
      <c r="BSH842" s="515"/>
      <c r="BSI842" s="516"/>
      <c r="BSJ842" s="515"/>
      <c r="BSK842" s="516"/>
      <c r="BSL842" s="515"/>
      <c r="BSM842" s="516"/>
      <c r="BSN842" s="515"/>
      <c r="BSO842" s="516"/>
      <c r="BSP842" s="515"/>
      <c r="BSQ842" s="516"/>
      <c r="BSR842" s="515"/>
      <c r="BSS842" s="516"/>
      <c r="BST842" s="515"/>
      <c r="BSU842" s="516"/>
      <c r="BSV842" s="515"/>
      <c r="BSW842" s="516"/>
      <c r="BSX842" s="515"/>
      <c r="BSY842" s="516"/>
      <c r="BSZ842" s="515"/>
      <c r="BTA842" s="516"/>
      <c r="BTB842" s="515"/>
      <c r="BTC842" s="516"/>
      <c r="BTD842" s="515"/>
      <c r="BTE842" s="516"/>
      <c r="BTF842" s="515"/>
      <c r="BTG842" s="516"/>
      <c r="BTH842" s="515"/>
      <c r="BTI842" s="516"/>
      <c r="BTJ842" s="515"/>
      <c r="BTK842" s="516"/>
      <c r="BTL842" s="515"/>
      <c r="BTM842" s="516"/>
      <c r="BTN842" s="515"/>
      <c r="BTO842" s="516"/>
      <c r="BTP842" s="515"/>
      <c r="BTQ842" s="516"/>
      <c r="BTR842" s="515"/>
      <c r="BTS842" s="516"/>
      <c r="BTT842" s="515"/>
      <c r="BTU842" s="516"/>
      <c r="BTV842" s="515"/>
      <c r="BTW842" s="516"/>
      <c r="BTX842" s="515"/>
      <c r="BTY842" s="516"/>
      <c r="BTZ842" s="515"/>
      <c r="BUA842" s="516"/>
      <c r="BUB842" s="515"/>
      <c r="BUC842" s="516"/>
      <c r="BUD842" s="515"/>
      <c r="BUE842" s="516"/>
      <c r="BUF842" s="515"/>
      <c r="BUG842" s="516"/>
      <c r="BUH842" s="515"/>
      <c r="BUI842" s="516"/>
      <c r="BUJ842" s="515"/>
      <c r="BUK842" s="516"/>
      <c r="BUL842" s="515"/>
      <c r="BUM842" s="516"/>
      <c r="BUN842" s="515"/>
      <c r="BUO842" s="516"/>
      <c r="BUP842" s="515"/>
      <c r="BUQ842" s="516"/>
      <c r="BUR842" s="515"/>
      <c r="BUS842" s="516"/>
      <c r="BUT842" s="515"/>
      <c r="BUU842" s="516"/>
      <c r="BUV842" s="515"/>
      <c r="BUW842" s="516"/>
      <c r="BUX842" s="515"/>
      <c r="BUY842" s="516"/>
      <c r="BUZ842" s="515"/>
      <c r="BVA842" s="516"/>
      <c r="BVB842" s="515"/>
      <c r="BVC842" s="516"/>
      <c r="BVD842" s="515"/>
      <c r="BVE842" s="516"/>
      <c r="BVF842" s="515"/>
      <c r="BVG842" s="516"/>
      <c r="BVH842" s="515"/>
      <c r="BVI842" s="516"/>
      <c r="BVJ842" s="515"/>
      <c r="BVK842" s="516"/>
      <c r="BVL842" s="515"/>
      <c r="BVM842" s="516"/>
      <c r="BVN842" s="515"/>
      <c r="BVO842" s="516"/>
      <c r="BVP842" s="515"/>
      <c r="BVQ842" s="516"/>
      <c r="BVR842" s="515"/>
      <c r="BVS842" s="516"/>
      <c r="BVT842" s="515"/>
      <c r="BVU842" s="516"/>
      <c r="BVV842" s="515"/>
      <c r="BVW842" s="516"/>
      <c r="BVX842" s="515"/>
      <c r="BVY842" s="516"/>
      <c r="BVZ842" s="515"/>
      <c r="BWA842" s="516"/>
      <c r="BWB842" s="515"/>
      <c r="BWC842" s="516"/>
      <c r="BWD842" s="515"/>
      <c r="BWE842" s="516"/>
      <c r="BWF842" s="515"/>
      <c r="BWG842" s="516"/>
      <c r="BWH842" s="515"/>
      <c r="BWI842" s="516"/>
      <c r="BWJ842" s="515"/>
      <c r="BWK842" s="516"/>
      <c r="BWL842" s="515"/>
      <c r="BWM842" s="516"/>
      <c r="BWN842" s="515"/>
      <c r="BWO842" s="516"/>
      <c r="BWP842" s="515"/>
      <c r="BWQ842" s="516"/>
      <c r="BWR842" s="515"/>
      <c r="BWS842" s="516"/>
      <c r="BWT842" s="515"/>
      <c r="BWU842" s="516"/>
      <c r="BWV842" s="515"/>
      <c r="BWW842" s="516"/>
      <c r="BWX842" s="515"/>
      <c r="BWY842" s="516"/>
      <c r="BWZ842" s="515"/>
      <c r="BXA842" s="516"/>
      <c r="BXB842" s="515"/>
      <c r="BXC842" s="516"/>
      <c r="BXD842" s="515"/>
      <c r="BXE842" s="516"/>
      <c r="BXF842" s="515"/>
      <c r="BXG842" s="516"/>
      <c r="BXH842" s="515"/>
      <c r="BXI842" s="516"/>
      <c r="BXJ842" s="515"/>
      <c r="BXK842" s="516"/>
      <c r="BXL842" s="515"/>
      <c r="BXM842" s="516"/>
      <c r="BXN842" s="515"/>
      <c r="BXO842" s="516"/>
      <c r="BXP842" s="515"/>
      <c r="BXQ842" s="516"/>
      <c r="BXR842" s="515"/>
      <c r="BXS842" s="516"/>
      <c r="BXT842" s="515"/>
      <c r="BXU842" s="516"/>
      <c r="BXV842" s="515"/>
      <c r="BXW842" s="516"/>
      <c r="BXX842" s="515"/>
      <c r="BXY842" s="516"/>
      <c r="BXZ842" s="515"/>
      <c r="BYA842" s="516"/>
      <c r="BYB842" s="515"/>
      <c r="BYC842" s="516"/>
      <c r="BYD842" s="515"/>
      <c r="BYE842" s="516"/>
      <c r="BYF842" s="515"/>
      <c r="BYG842" s="516"/>
      <c r="BYH842" s="515"/>
      <c r="BYI842" s="516"/>
      <c r="BYJ842" s="515"/>
      <c r="BYK842" s="516"/>
      <c r="BYL842" s="515"/>
      <c r="BYM842" s="516"/>
      <c r="BYN842" s="515"/>
      <c r="BYO842" s="516"/>
      <c r="BYP842" s="515"/>
      <c r="BYQ842" s="516"/>
      <c r="BYR842" s="515"/>
      <c r="BYS842" s="516"/>
      <c r="BYT842" s="515"/>
      <c r="BYU842" s="516"/>
      <c r="BYV842" s="515"/>
      <c r="BYW842" s="516"/>
      <c r="BYX842" s="515"/>
      <c r="BYY842" s="516"/>
      <c r="BYZ842" s="515"/>
      <c r="BZA842" s="516"/>
      <c r="BZB842" s="515"/>
      <c r="BZC842" s="516"/>
      <c r="BZD842" s="515"/>
      <c r="BZE842" s="516"/>
      <c r="BZF842" s="515"/>
      <c r="BZG842" s="516"/>
      <c r="BZH842" s="515"/>
      <c r="BZI842" s="516"/>
      <c r="BZJ842" s="515"/>
      <c r="BZK842" s="516"/>
      <c r="BZL842" s="515"/>
      <c r="BZM842" s="516"/>
      <c r="BZN842" s="515"/>
      <c r="BZO842" s="516"/>
      <c r="BZP842" s="515"/>
      <c r="BZQ842" s="516"/>
      <c r="BZR842" s="515"/>
      <c r="BZS842" s="516"/>
      <c r="BZT842" s="515"/>
      <c r="BZU842" s="516"/>
      <c r="BZV842" s="515"/>
      <c r="BZW842" s="516"/>
      <c r="BZX842" s="515"/>
      <c r="BZY842" s="516"/>
      <c r="BZZ842" s="515"/>
      <c r="CAA842" s="516"/>
      <c r="CAB842" s="515"/>
      <c r="CAC842" s="516"/>
      <c r="CAD842" s="515"/>
      <c r="CAE842" s="516"/>
      <c r="CAF842" s="515"/>
      <c r="CAG842" s="516"/>
      <c r="CAH842" s="515"/>
      <c r="CAI842" s="516"/>
      <c r="CAJ842" s="515"/>
      <c r="CAK842" s="516"/>
      <c r="CAL842" s="515"/>
      <c r="CAM842" s="516"/>
      <c r="CAN842" s="515"/>
      <c r="CAO842" s="516"/>
      <c r="CAP842" s="515"/>
      <c r="CAQ842" s="516"/>
      <c r="CAR842" s="515"/>
      <c r="CAS842" s="516"/>
      <c r="CAT842" s="515"/>
      <c r="CAU842" s="516"/>
      <c r="CAV842" s="515"/>
      <c r="CAW842" s="516"/>
      <c r="CAX842" s="515"/>
      <c r="CAY842" s="516"/>
      <c r="CAZ842" s="515"/>
      <c r="CBA842" s="516"/>
      <c r="CBB842" s="515"/>
      <c r="CBC842" s="516"/>
      <c r="CBD842" s="515"/>
      <c r="CBE842" s="516"/>
      <c r="CBF842" s="515"/>
      <c r="CBG842" s="516"/>
      <c r="CBH842" s="515"/>
      <c r="CBI842" s="516"/>
      <c r="CBJ842" s="515"/>
      <c r="CBK842" s="516"/>
      <c r="CBL842" s="515"/>
      <c r="CBM842" s="516"/>
      <c r="CBN842" s="515"/>
      <c r="CBO842" s="516"/>
      <c r="CBP842" s="515"/>
      <c r="CBQ842" s="516"/>
      <c r="CBR842" s="515"/>
      <c r="CBS842" s="516"/>
      <c r="CBT842" s="515"/>
      <c r="CBU842" s="516"/>
      <c r="CBV842" s="515"/>
      <c r="CBW842" s="516"/>
      <c r="CBX842" s="515"/>
      <c r="CBY842" s="516"/>
      <c r="CBZ842" s="515"/>
      <c r="CCA842" s="516"/>
      <c r="CCB842" s="515"/>
      <c r="CCC842" s="516"/>
      <c r="CCD842" s="515"/>
      <c r="CCE842" s="516"/>
      <c r="CCF842" s="515"/>
      <c r="CCG842" s="516"/>
      <c r="CCH842" s="515"/>
      <c r="CCI842" s="516"/>
      <c r="CCJ842" s="515"/>
      <c r="CCK842" s="516"/>
      <c r="CCL842" s="515"/>
      <c r="CCM842" s="516"/>
      <c r="CCN842" s="515"/>
      <c r="CCO842" s="516"/>
      <c r="CCP842" s="515"/>
      <c r="CCQ842" s="516"/>
      <c r="CCR842" s="515"/>
      <c r="CCS842" s="516"/>
      <c r="CCT842" s="515"/>
      <c r="CCU842" s="516"/>
      <c r="CCV842" s="515"/>
      <c r="CCW842" s="516"/>
      <c r="CCX842" s="515"/>
      <c r="CCY842" s="516"/>
      <c r="CCZ842" s="515"/>
      <c r="CDA842" s="516"/>
      <c r="CDB842" s="515"/>
      <c r="CDC842" s="516"/>
      <c r="CDD842" s="515"/>
      <c r="CDE842" s="516"/>
      <c r="CDF842" s="515"/>
      <c r="CDG842" s="516"/>
      <c r="CDH842" s="515"/>
      <c r="CDI842" s="516"/>
      <c r="CDJ842" s="515"/>
      <c r="CDK842" s="516"/>
      <c r="CDL842" s="515"/>
      <c r="CDM842" s="516"/>
      <c r="CDN842" s="515"/>
      <c r="CDO842" s="516"/>
      <c r="CDP842" s="515"/>
      <c r="CDQ842" s="516"/>
      <c r="CDR842" s="515"/>
      <c r="CDS842" s="516"/>
      <c r="CDT842" s="515"/>
      <c r="CDU842" s="516"/>
      <c r="CDV842" s="515"/>
      <c r="CDW842" s="516"/>
      <c r="CDX842" s="515"/>
      <c r="CDY842" s="516"/>
      <c r="CDZ842" s="515"/>
      <c r="CEA842" s="516"/>
      <c r="CEB842" s="515"/>
      <c r="CEC842" s="516"/>
      <c r="CED842" s="515"/>
      <c r="CEE842" s="516"/>
      <c r="CEF842" s="515"/>
      <c r="CEG842" s="516"/>
      <c r="CEH842" s="515"/>
      <c r="CEI842" s="516"/>
      <c r="CEJ842" s="515"/>
      <c r="CEK842" s="516"/>
      <c r="CEL842" s="515"/>
      <c r="CEM842" s="516"/>
      <c r="CEN842" s="515"/>
      <c r="CEO842" s="516"/>
      <c r="CEP842" s="515"/>
      <c r="CEQ842" s="516"/>
      <c r="CER842" s="515"/>
      <c r="CES842" s="516"/>
      <c r="CET842" s="515"/>
      <c r="CEU842" s="516"/>
      <c r="CEV842" s="515"/>
      <c r="CEW842" s="516"/>
      <c r="CEX842" s="515"/>
      <c r="CEY842" s="516"/>
      <c r="CEZ842" s="515"/>
      <c r="CFA842" s="516"/>
      <c r="CFB842" s="515"/>
      <c r="CFC842" s="516"/>
      <c r="CFD842" s="515"/>
      <c r="CFE842" s="516"/>
      <c r="CFF842" s="515"/>
      <c r="CFG842" s="516"/>
      <c r="CFH842" s="515"/>
      <c r="CFI842" s="516"/>
      <c r="CFJ842" s="515"/>
      <c r="CFK842" s="516"/>
      <c r="CFL842" s="515"/>
      <c r="CFM842" s="516"/>
      <c r="CFN842" s="515"/>
      <c r="CFO842" s="516"/>
      <c r="CFP842" s="515"/>
      <c r="CFQ842" s="516"/>
      <c r="CFR842" s="515"/>
      <c r="CFS842" s="516"/>
      <c r="CFT842" s="515"/>
      <c r="CFU842" s="516"/>
      <c r="CFV842" s="515"/>
      <c r="CFW842" s="516"/>
      <c r="CFX842" s="515"/>
      <c r="CFY842" s="516"/>
      <c r="CFZ842" s="515"/>
      <c r="CGA842" s="516"/>
      <c r="CGB842" s="515"/>
      <c r="CGC842" s="516"/>
      <c r="CGD842" s="515"/>
      <c r="CGE842" s="516"/>
      <c r="CGF842" s="515"/>
      <c r="CGG842" s="516"/>
      <c r="CGH842" s="515"/>
      <c r="CGI842" s="516"/>
      <c r="CGJ842" s="515"/>
      <c r="CGK842" s="516"/>
      <c r="CGL842" s="515"/>
      <c r="CGM842" s="516"/>
      <c r="CGN842" s="515"/>
      <c r="CGO842" s="516"/>
      <c r="CGP842" s="515"/>
      <c r="CGQ842" s="516"/>
      <c r="CGR842" s="515"/>
      <c r="CGS842" s="516"/>
      <c r="CGT842" s="515"/>
      <c r="CGU842" s="516"/>
      <c r="CGV842" s="515"/>
      <c r="CGW842" s="516"/>
      <c r="CGX842" s="515"/>
      <c r="CGY842" s="516"/>
      <c r="CGZ842" s="515"/>
      <c r="CHA842" s="516"/>
      <c r="CHB842" s="515"/>
      <c r="CHC842" s="516"/>
      <c r="CHD842" s="515"/>
      <c r="CHE842" s="516"/>
      <c r="CHF842" s="515"/>
      <c r="CHG842" s="516"/>
      <c r="CHH842" s="515"/>
      <c r="CHI842" s="516"/>
      <c r="CHJ842" s="515"/>
      <c r="CHK842" s="516"/>
      <c r="CHL842" s="515"/>
      <c r="CHM842" s="516"/>
      <c r="CHN842" s="515"/>
      <c r="CHO842" s="516"/>
      <c r="CHP842" s="515"/>
      <c r="CHQ842" s="516"/>
      <c r="CHR842" s="515"/>
      <c r="CHS842" s="516"/>
      <c r="CHT842" s="515"/>
      <c r="CHU842" s="516"/>
      <c r="CHV842" s="515"/>
      <c r="CHW842" s="516"/>
      <c r="CHX842" s="515"/>
      <c r="CHY842" s="516"/>
      <c r="CHZ842" s="515"/>
      <c r="CIA842" s="516"/>
      <c r="CIB842" s="515"/>
      <c r="CIC842" s="516"/>
      <c r="CID842" s="515"/>
      <c r="CIE842" s="516"/>
      <c r="CIF842" s="515"/>
      <c r="CIG842" s="516"/>
      <c r="CIH842" s="515"/>
      <c r="CII842" s="516"/>
      <c r="CIJ842" s="515"/>
      <c r="CIK842" s="516"/>
      <c r="CIL842" s="515"/>
      <c r="CIM842" s="516"/>
      <c r="CIN842" s="515"/>
      <c r="CIO842" s="516"/>
      <c r="CIP842" s="515"/>
      <c r="CIQ842" s="516"/>
      <c r="CIR842" s="515"/>
      <c r="CIS842" s="516"/>
      <c r="CIT842" s="515"/>
      <c r="CIU842" s="516"/>
      <c r="CIV842" s="515"/>
      <c r="CIW842" s="516"/>
      <c r="CIX842" s="515"/>
      <c r="CIY842" s="516"/>
      <c r="CIZ842" s="515"/>
      <c r="CJA842" s="516"/>
      <c r="CJB842" s="515"/>
      <c r="CJC842" s="516"/>
      <c r="CJD842" s="515"/>
      <c r="CJE842" s="516"/>
      <c r="CJF842" s="515"/>
      <c r="CJG842" s="516"/>
      <c r="CJH842" s="515"/>
      <c r="CJI842" s="516"/>
      <c r="CJJ842" s="515"/>
      <c r="CJK842" s="516"/>
      <c r="CJL842" s="515"/>
      <c r="CJM842" s="516"/>
      <c r="CJN842" s="515"/>
      <c r="CJO842" s="516"/>
      <c r="CJP842" s="515"/>
      <c r="CJQ842" s="516"/>
      <c r="CJR842" s="515"/>
      <c r="CJS842" s="516"/>
      <c r="CJT842" s="515"/>
      <c r="CJU842" s="516"/>
      <c r="CJV842" s="515"/>
      <c r="CJW842" s="516"/>
      <c r="CJX842" s="515"/>
      <c r="CJY842" s="516"/>
      <c r="CJZ842" s="515"/>
      <c r="CKA842" s="516"/>
      <c r="CKB842" s="515"/>
      <c r="CKC842" s="516"/>
      <c r="CKD842" s="515"/>
      <c r="CKE842" s="516"/>
      <c r="CKF842" s="515"/>
      <c r="CKG842" s="516"/>
      <c r="CKH842" s="515"/>
      <c r="CKI842" s="516"/>
      <c r="CKJ842" s="515"/>
      <c r="CKK842" s="516"/>
      <c r="CKL842" s="515"/>
      <c r="CKM842" s="516"/>
      <c r="CKN842" s="515"/>
      <c r="CKO842" s="516"/>
      <c r="CKP842" s="515"/>
      <c r="CKQ842" s="516"/>
      <c r="CKR842" s="515"/>
      <c r="CKS842" s="516"/>
      <c r="CKT842" s="515"/>
      <c r="CKU842" s="516"/>
      <c r="CKV842" s="515"/>
      <c r="CKW842" s="516"/>
      <c r="CKX842" s="515"/>
      <c r="CKY842" s="516"/>
      <c r="CKZ842" s="515"/>
      <c r="CLA842" s="516"/>
      <c r="CLB842" s="515"/>
      <c r="CLC842" s="516"/>
      <c r="CLD842" s="515"/>
      <c r="CLE842" s="516"/>
      <c r="CLF842" s="515"/>
      <c r="CLG842" s="516"/>
      <c r="CLH842" s="515"/>
      <c r="CLI842" s="516"/>
      <c r="CLJ842" s="515"/>
      <c r="CLK842" s="516"/>
      <c r="CLL842" s="515"/>
      <c r="CLM842" s="516"/>
      <c r="CLN842" s="515"/>
      <c r="CLO842" s="516"/>
      <c r="CLP842" s="515"/>
      <c r="CLQ842" s="516"/>
      <c r="CLR842" s="515"/>
      <c r="CLS842" s="516"/>
      <c r="CLT842" s="515"/>
      <c r="CLU842" s="516"/>
      <c r="CLV842" s="515"/>
      <c r="CLW842" s="516"/>
      <c r="CLX842" s="515"/>
      <c r="CLY842" s="516"/>
      <c r="CLZ842" s="515"/>
      <c r="CMA842" s="516"/>
      <c r="CMB842" s="515"/>
      <c r="CMC842" s="516"/>
      <c r="CMD842" s="515"/>
      <c r="CME842" s="516"/>
      <c r="CMF842" s="515"/>
      <c r="CMG842" s="516"/>
      <c r="CMH842" s="515"/>
      <c r="CMI842" s="516"/>
      <c r="CMJ842" s="515"/>
      <c r="CMK842" s="516"/>
      <c r="CML842" s="515"/>
      <c r="CMM842" s="516"/>
      <c r="CMN842" s="515"/>
      <c r="CMO842" s="516"/>
      <c r="CMP842" s="515"/>
      <c r="CMQ842" s="516"/>
      <c r="CMR842" s="515"/>
      <c r="CMS842" s="516"/>
      <c r="CMT842" s="515"/>
      <c r="CMU842" s="516"/>
      <c r="CMV842" s="515"/>
      <c r="CMW842" s="516"/>
      <c r="CMX842" s="515"/>
      <c r="CMY842" s="516"/>
      <c r="CMZ842" s="515"/>
      <c r="CNA842" s="516"/>
      <c r="CNB842" s="515"/>
      <c r="CNC842" s="516"/>
      <c r="CND842" s="515"/>
      <c r="CNE842" s="516"/>
      <c r="CNF842" s="515"/>
      <c r="CNG842" s="516"/>
      <c r="CNH842" s="515"/>
      <c r="CNI842" s="516"/>
      <c r="CNJ842" s="515"/>
      <c r="CNK842" s="516"/>
      <c r="CNL842" s="515"/>
      <c r="CNM842" s="516"/>
      <c r="CNN842" s="515"/>
      <c r="CNO842" s="516"/>
      <c r="CNP842" s="515"/>
      <c r="CNQ842" s="516"/>
      <c r="CNR842" s="515"/>
      <c r="CNS842" s="516"/>
      <c r="CNT842" s="515"/>
      <c r="CNU842" s="516"/>
      <c r="CNV842" s="515"/>
      <c r="CNW842" s="516"/>
      <c r="CNX842" s="515"/>
      <c r="CNY842" s="516"/>
      <c r="CNZ842" s="515"/>
      <c r="COA842" s="516"/>
      <c r="COB842" s="515"/>
      <c r="COC842" s="516"/>
      <c r="COD842" s="515"/>
      <c r="COE842" s="516"/>
      <c r="COF842" s="515"/>
      <c r="COG842" s="516"/>
      <c r="COH842" s="515"/>
      <c r="COI842" s="516"/>
      <c r="COJ842" s="515"/>
      <c r="COK842" s="516"/>
      <c r="COL842" s="515"/>
      <c r="COM842" s="516"/>
      <c r="CON842" s="515"/>
      <c r="COO842" s="516"/>
      <c r="COP842" s="515"/>
      <c r="COQ842" s="516"/>
      <c r="COR842" s="515"/>
      <c r="COS842" s="516"/>
      <c r="COT842" s="515"/>
      <c r="COU842" s="516"/>
      <c r="COV842" s="515"/>
      <c r="COW842" s="516"/>
      <c r="COX842" s="515"/>
      <c r="COY842" s="516"/>
      <c r="COZ842" s="515"/>
      <c r="CPA842" s="516"/>
      <c r="CPB842" s="515"/>
      <c r="CPC842" s="516"/>
      <c r="CPD842" s="515"/>
      <c r="CPE842" s="516"/>
      <c r="CPF842" s="515"/>
      <c r="CPG842" s="516"/>
      <c r="CPH842" s="515"/>
      <c r="CPI842" s="516"/>
      <c r="CPJ842" s="515"/>
      <c r="CPK842" s="516"/>
      <c r="CPL842" s="515"/>
      <c r="CPM842" s="516"/>
      <c r="CPN842" s="515"/>
      <c r="CPO842" s="516"/>
      <c r="CPP842" s="515"/>
      <c r="CPQ842" s="516"/>
      <c r="CPR842" s="515"/>
      <c r="CPS842" s="516"/>
      <c r="CPT842" s="515"/>
      <c r="CPU842" s="516"/>
      <c r="CPV842" s="515"/>
      <c r="CPW842" s="516"/>
      <c r="CPX842" s="515"/>
      <c r="CPY842" s="516"/>
      <c r="CPZ842" s="515"/>
      <c r="CQA842" s="516"/>
      <c r="CQB842" s="515"/>
      <c r="CQC842" s="516"/>
      <c r="CQD842" s="515"/>
      <c r="CQE842" s="516"/>
      <c r="CQF842" s="515"/>
      <c r="CQG842" s="516"/>
      <c r="CQH842" s="515"/>
      <c r="CQI842" s="516"/>
      <c r="CQJ842" s="515"/>
      <c r="CQK842" s="516"/>
      <c r="CQL842" s="515"/>
      <c r="CQM842" s="516"/>
      <c r="CQN842" s="515"/>
      <c r="CQO842" s="516"/>
      <c r="CQP842" s="515"/>
      <c r="CQQ842" s="516"/>
      <c r="CQR842" s="515"/>
      <c r="CQS842" s="516"/>
      <c r="CQT842" s="515"/>
      <c r="CQU842" s="516"/>
      <c r="CQV842" s="515"/>
      <c r="CQW842" s="516"/>
      <c r="CQX842" s="515"/>
      <c r="CQY842" s="516"/>
      <c r="CQZ842" s="515"/>
      <c r="CRA842" s="516"/>
      <c r="CRB842" s="515"/>
      <c r="CRC842" s="516"/>
      <c r="CRD842" s="515"/>
      <c r="CRE842" s="516"/>
      <c r="CRF842" s="515"/>
      <c r="CRG842" s="516"/>
      <c r="CRH842" s="515"/>
      <c r="CRI842" s="516"/>
      <c r="CRJ842" s="515"/>
      <c r="CRK842" s="516"/>
      <c r="CRL842" s="515"/>
      <c r="CRM842" s="516"/>
      <c r="CRN842" s="515"/>
      <c r="CRO842" s="516"/>
      <c r="CRP842" s="515"/>
      <c r="CRQ842" s="516"/>
      <c r="CRR842" s="515"/>
      <c r="CRS842" s="516"/>
      <c r="CRT842" s="515"/>
      <c r="CRU842" s="516"/>
      <c r="CRV842" s="515"/>
      <c r="CRW842" s="516"/>
      <c r="CRX842" s="515"/>
      <c r="CRY842" s="516"/>
      <c r="CRZ842" s="515"/>
      <c r="CSA842" s="516"/>
      <c r="CSB842" s="515"/>
      <c r="CSC842" s="516"/>
      <c r="CSD842" s="515"/>
      <c r="CSE842" s="516"/>
      <c r="CSF842" s="515"/>
      <c r="CSG842" s="516"/>
      <c r="CSH842" s="515"/>
      <c r="CSI842" s="516"/>
      <c r="CSJ842" s="515"/>
      <c r="CSK842" s="516"/>
      <c r="CSL842" s="515"/>
      <c r="CSM842" s="516"/>
      <c r="CSN842" s="515"/>
      <c r="CSO842" s="516"/>
      <c r="CSP842" s="515"/>
      <c r="CSQ842" s="516"/>
      <c r="CSR842" s="515"/>
      <c r="CSS842" s="516"/>
      <c r="CST842" s="515"/>
      <c r="CSU842" s="516"/>
      <c r="CSV842" s="515"/>
      <c r="CSW842" s="516"/>
      <c r="CSX842" s="515"/>
      <c r="CSY842" s="516"/>
      <c r="CSZ842" s="515"/>
      <c r="CTA842" s="516"/>
      <c r="CTB842" s="515"/>
      <c r="CTC842" s="516"/>
      <c r="CTD842" s="515"/>
      <c r="CTE842" s="516"/>
      <c r="CTF842" s="515"/>
      <c r="CTG842" s="516"/>
      <c r="CTH842" s="515"/>
      <c r="CTI842" s="516"/>
      <c r="CTJ842" s="515"/>
      <c r="CTK842" s="516"/>
      <c r="CTL842" s="515"/>
      <c r="CTM842" s="516"/>
      <c r="CTN842" s="515"/>
      <c r="CTO842" s="516"/>
      <c r="CTP842" s="515"/>
      <c r="CTQ842" s="516"/>
      <c r="CTR842" s="515"/>
      <c r="CTS842" s="516"/>
      <c r="CTT842" s="515"/>
      <c r="CTU842" s="516"/>
      <c r="CTV842" s="515"/>
      <c r="CTW842" s="516"/>
      <c r="CTX842" s="515"/>
      <c r="CTY842" s="516"/>
      <c r="CTZ842" s="515"/>
      <c r="CUA842" s="516"/>
      <c r="CUB842" s="515"/>
      <c r="CUC842" s="516"/>
      <c r="CUD842" s="515"/>
      <c r="CUE842" s="516"/>
      <c r="CUF842" s="515"/>
      <c r="CUG842" s="516"/>
      <c r="CUH842" s="515"/>
      <c r="CUI842" s="516"/>
      <c r="CUJ842" s="515"/>
      <c r="CUK842" s="516"/>
      <c r="CUL842" s="515"/>
      <c r="CUM842" s="516"/>
      <c r="CUN842" s="515"/>
      <c r="CUO842" s="516"/>
      <c r="CUP842" s="515"/>
      <c r="CUQ842" s="516"/>
      <c r="CUR842" s="515"/>
      <c r="CUS842" s="516"/>
      <c r="CUT842" s="515"/>
      <c r="CUU842" s="516"/>
      <c r="CUV842" s="515"/>
      <c r="CUW842" s="516"/>
      <c r="CUX842" s="515"/>
      <c r="CUY842" s="516"/>
      <c r="CUZ842" s="515"/>
      <c r="CVA842" s="516"/>
      <c r="CVB842" s="515"/>
      <c r="CVC842" s="516"/>
      <c r="CVD842" s="515"/>
      <c r="CVE842" s="516"/>
      <c r="CVF842" s="515"/>
      <c r="CVG842" s="516"/>
      <c r="CVH842" s="515"/>
      <c r="CVI842" s="516"/>
      <c r="CVJ842" s="515"/>
      <c r="CVK842" s="516"/>
      <c r="CVL842" s="515"/>
      <c r="CVM842" s="516"/>
      <c r="CVN842" s="515"/>
      <c r="CVO842" s="516"/>
      <c r="CVP842" s="515"/>
      <c r="CVQ842" s="516"/>
      <c r="CVR842" s="515"/>
      <c r="CVS842" s="516"/>
      <c r="CVT842" s="515"/>
      <c r="CVU842" s="516"/>
      <c r="CVV842" s="515"/>
      <c r="CVW842" s="516"/>
      <c r="CVX842" s="515"/>
      <c r="CVY842" s="516"/>
      <c r="CVZ842" s="515"/>
      <c r="CWA842" s="516"/>
      <c r="CWB842" s="515"/>
      <c r="CWC842" s="516"/>
      <c r="CWD842" s="515"/>
      <c r="CWE842" s="516"/>
      <c r="CWF842" s="515"/>
      <c r="CWG842" s="516"/>
      <c r="CWH842" s="515"/>
      <c r="CWI842" s="516"/>
      <c r="CWJ842" s="515"/>
      <c r="CWK842" s="516"/>
      <c r="CWL842" s="515"/>
      <c r="CWM842" s="516"/>
      <c r="CWN842" s="515"/>
      <c r="CWO842" s="516"/>
      <c r="CWP842" s="515"/>
      <c r="CWQ842" s="516"/>
      <c r="CWR842" s="515"/>
      <c r="CWS842" s="516"/>
      <c r="CWT842" s="515"/>
      <c r="CWU842" s="516"/>
      <c r="CWV842" s="515"/>
      <c r="CWW842" s="516"/>
      <c r="CWX842" s="515"/>
      <c r="CWY842" s="516"/>
      <c r="CWZ842" s="515"/>
      <c r="CXA842" s="516"/>
      <c r="CXB842" s="515"/>
      <c r="CXC842" s="516"/>
      <c r="CXD842" s="515"/>
      <c r="CXE842" s="516"/>
      <c r="CXF842" s="515"/>
      <c r="CXG842" s="516"/>
      <c r="CXH842" s="515"/>
      <c r="CXI842" s="516"/>
      <c r="CXJ842" s="515"/>
      <c r="CXK842" s="516"/>
      <c r="CXL842" s="515"/>
      <c r="CXM842" s="516"/>
      <c r="CXN842" s="515"/>
      <c r="CXO842" s="516"/>
      <c r="CXP842" s="515"/>
      <c r="CXQ842" s="516"/>
      <c r="CXR842" s="515"/>
      <c r="CXS842" s="516"/>
      <c r="CXT842" s="515"/>
      <c r="CXU842" s="516"/>
      <c r="CXV842" s="515"/>
      <c r="CXW842" s="516"/>
      <c r="CXX842" s="515"/>
      <c r="CXY842" s="516"/>
      <c r="CXZ842" s="515"/>
      <c r="CYA842" s="516"/>
      <c r="CYB842" s="515"/>
      <c r="CYC842" s="516"/>
      <c r="CYD842" s="515"/>
      <c r="CYE842" s="516"/>
      <c r="CYF842" s="515"/>
      <c r="CYG842" s="516"/>
      <c r="CYH842" s="515"/>
      <c r="CYI842" s="516"/>
      <c r="CYJ842" s="515"/>
      <c r="CYK842" s="516"/>
      <c r="CYL842" s="515"/>
      <c r="CYM842" s="516"/>
      <c r="CYN842" s="515"/>
      <c r="CYO842" s="516"/>
      <c r="CYP842" s="515"/>
      <c r="CYQ842" s="516"/>
      <c r="CYR842" s="515"/>
      <c r="CYS842" s="516"/>
      <c r="CYT842" s="515"/>
      <c r="CYU842" s="516"/>
      <c r="CYV842" s="515"/>
      <c r="CYW842" s="516"/>
      <c r="CYX842" s="515"/>
      <c r="CYY842" s="516"/>
      <c r="CYZ842" s="515"/>
      <c r="CZA842" s="516"/>
      <c r="CZB842" s="515"/>
      <c r="CZC842" s="516"/>
      <c r="CZD842" s="515"/>
      <c r="CZE842" s="516"/>
      <c r="CZF842" s="515"/>
      <c r="CZG842" s="516"/>
      <c r="CZH842" s="515"/>
      <c r="CZI842" s="516"/>
      <c r="CZJ842" s="515"/>
      <c r="CZK842" s="516"/>
      <c r="CZL842" s="515"/>
      <c r="CZM842" s="516"/>
      <c r="CZN842" s="515"/>
      <c r="CZO842" s="516"/>
      <c r="CZP842" s="515"/>
      <c r="CZQ842" s="516"/>
      <c r="CZR842" s="515"/>
      <c r="CZS842" s="516"/>
      <c r="CZT842" s="515"/>
      <c r="CZU842" s="516"/>
      <c r="CZV842" s="515"/>
      <c r="CZW842" s="516"/>
      <c r="CZX842" s="515"/>
      <c r="CZY842" s="516"/>
      <c r="CZZ842" s="515"/>
      <c r="DAA842" s="516"/>
      <c r="DAB842" s="515"/>
      <c r="DAC842" s="516"/>
      <c r="DAD842" s="515"/>
      <c r="DAE842" s="516"/>
      <c r="DAF842" s="515"/>
      <c r="DAG842" s="516"/>
      <c r="DAH842" s="515"/>
      <c r="DAI842" s="516"/>
      <c r="DAJ842" s="515"/>
      <c r="DAK842" s="516"/>
      <c r="DAL842" s="515"/>
      <c r="DAM842" s="516"/>
      <c r="DAN842" s="515"/>
      <c r="DAO842" s="516"/>
      <c r="DAP842" s="515"/>
      <c r="DAQ842" s="516"/>
      <c r="DAR842" s="515"/>
      <c r="DAS842" s="516"/>
      <c r="DAT842" s="515"/>
      <c r="DAU842" s="516"/>
      <c r="DAV842" s="515"/>
      <c r="DAW842" s="516"/>
      <c r="DAX842" s="515"/>
      <c r="DAY842" s="516"/>
      <c r="DAZ842" s="515"/>
      <c r="DBA842" s="516"/>
      <c r="DBB842" s="515"/>
      <c r="DBC842" s="516"/>
      <c r="DBD842" s="515"/>
      <c r="DBE842" s="516"/>
      <c r="DBF842" s="515"/>
      <c r="DBG842" s="516"/>
      <c r="DBH842" s="515"/>
      <c r="DBI842" s="516"/>
      <c r="DBJ842" s="515"/>
      <c r="DBK842" s="516"/>
      <c r="DBL842" s="515"/>
      <c r="DBM842" s="516"/>
      <c r="DBN842" s="515"/>
      <c r="DBO842" s="516"/>
      <c r="DBP842" s="515"/>
      <c r="DBQ842" s="516"/>
      <c r="DBR842" s="515"/>
      <c r="DBS842" s="516"/>
      <c r="DBT842" s="515"/>
      <c r="DBU842" s="516"/>
      <c r="DBV842" s="515"/>
      <c r="DBW842" s="516"/>
      <c r="DBX842" s="515"/>
      <c r="DBY842" s="516"/>
      <c r="DBZ842" s="515"/>
      <c r="DCA842" s="516"/>
      <c r="DCB842" s="515"/>
      <c r="DCC842" s="516"/>
      <c r="DCD842" s="515"/>
      <c r="DCE842" s="516"/>
      <c r="DCF842" s="515"/>
      <c r="DCG842" s="516"/>
      <c r="DCH842" s="515"/>
      <c r="DCI842" s="516"/>
      <c r="DCJ842" s="515"/>
      <c r="DCK842" s="516"/>
      <c r="DCL842" s="515"/>
      <c r="DCM842" s="516"/>
      <c r="DCN842" s="515"/>
      <c r="DCO842" s="516"/>
      <c r="DCP842" s="515"/>
      <c r="DCQ842" s="516"/>
      <c r="DCR842" s="515"/>
      <c r="DCS842" s="516"/>
      <c r="DCT842" s="515"/>
      <c r="DCU842" s="516"/>
      <c r="DCV842" s="515"/>
      <c r="DCW842" s="516"/>
      <c r="DCX842" s="515"/>
      <c r="DCY842" s="516"/>
      <c r="DCZ842" s="515"/>
      <c r="DDA842" s="516"/>
      <c r="DDB842" s="515"/>
      <c r="DDC842" s="516"/>
      <c r="DDD842" s="515"/>
      <c r="DDE842" s="516"/>
      <c r="DDF842" s="515"/>
      <c r="DDG842" s="516"/>
      <c r="DDH842" s="515"/>
      <c r="DDI842" s="516"/>
      <c r="DDJ842" s="515"/>
      <c r="DDK842" s="516"/>
      <c r="DDL842" s="515"/>
      <c r="DDM842" s="516"/>
      <c r="DDN842" s="515"/>
      <c r="DDO842" s="516"/>
      <c r="DDP842" s="515"/>
      <c r="DDQ842" s="516"/>
      <c r="DDR842" s="515"/>
      <c r="DDS842" s="516"/>
      <c r="DDT842" s="515"/>
      <c r="DDU842" s="516"/>
      <c r="DDV842" s="515"/>
      <c r="DDW842" s="516"/>
      <c r="DDX842" s="515"/>
      <c r="DDY842" s="516"/>
      <c r="DDZ842" s="515"/>
      <c r="DEA842" s="516"/>
      <c r="DEB842" s="515"/>
      <c r="DEC842" s="516"/>
      <c r="DED842" s="515"/>
      <c r="DEE842" s="516"/>
      <c r="DEF842" s="515"/>
      <c r="DEG842" s="516"/>
      <c r="DEH842" s="515"/>
      <c r="DEI842" s="516"/>
      <c r="DEJ842" s="515"/>
      <c r="DEK842" s="516"/>
      <c r="DEL842" s="515"/>
      <c r="DEM842" s="516"/>
      <c r="DEN842" s="515"/>
      <c r="DEO842" s="516"/>
      <c r="DEP842" s="515"/>
      <c r="DEQ842" s="516"/>
      <c r="DER842" s="515"/>
      <c r="DES842" s="516"/>
      <c r="DET842" s="515"/>
      <c r="DEU842" s="516"/>
      <c r="DEV842" s="515"/>
      <c r="DEW842" s="516"/>
      <c r="DEX842" s="515"/>
      <c r="DEY842" s="516"/>
      <c r="DEZ842" s="515"/>
      <c r="DFA842" s="516"/>
      <c r="DFB842" s="515"/>
      <c r="DFC842" s="516"/>
      <c r="DFD842" s="515"/>
      <c r="DFE842" s="516"/>
      <c r="DFF842" s="515"/>
      <c r="DFG842" s="516"/>
      <c r="DFH842" s="515"/>
      <c r="DFI842" s="516"/>
      <c r="DFJ842" s="515"/>
      <c r="DFK842" s="516"/>
      <c r="DFL842" s="515"/>
      <c r="DFM842" s="516"/>
      <c r="DFN842" s="515"/>
      <c r="DFO842" s="516"/>
      <c r="DFP842" s="515"/>
      <c r="DFQ842" s="516"/>
      <c r="DFR842" s="515"/>
      <c r="DFS842" s="516"/>
      <c r="DFT842" s="515"/>
      <c r="DFU842" s="516"/>
      <c r="DFV842" s="515"/>
      <c r="DFW842" s="516"/>
      <c r="DFX842" s="515"/>
      <c r="DFY842" s="516"/>
      <c r="DFZ842" s="515"/>
      <c r="DGA842" s="516"/>
      <c r="DGB842" s="515"/>
      <c r="DGC842" s="516"/>
      <c r="DGD842" s="515"/>
      <c r="DGE842" s="516"/>
      <c r="DGF842" s="515"/>
      <c r="DGG842" s="516"/>
      <c r="DGH842" s="515"/>
      <c r="DGI842" s="516"/>
      <c r="DGJ842" s="515"/>
      <c r="DGK842" s="516"/>
      <c r="DGL842" s="515"/>
      <c r="DGM842" s="516"/>
      <c r="DGN842" s="515"/>
      <c r="DGO842" s="516"/>
      <c r="DGP842" s="515"/>
      <c r="DGQ842" s="516"/>
      <c r="DGR842" s="515"/>
      <c r="DGS842" s="516"/>
      <c r="DGT842" s="515"/>
      <c r="DGU842" s="516"/>
      <c r="DGV842" s="515"/>
      <c r="DGW842" s="516"/>
      <c r="DGX842" s="515"/>
      <c r="DGY842" s="516"/>
      <c r="DGZ842" s="515"/>
      <c r="DHA842" s="516"/>
      <c r="DHB842" s="515"/>
      <c r="DHC842" s="516"/>
      <c r="DHD842" s="515"/>
      <c r="DHE842" s="516"/>
      <c r="DHF842" s="515"/>
      <c r="DHG842" s="516"/>
      <c r="DHH842" s="515"/>
      <c r="DHI842" s="516"/>
      <c r="DHJ842" s="515"/>
      <c r="DHK842" s="516"/>
      <c r="DHL842" s="515"/>
      <c r="DHM842" s="516"/>
      <c r="DHN842" s="515"/>
      <c r="DHO842" s="516"/>
      <c r="DHP842" s="515"/>
      <c r="DHQ842" s="516"/>
      <c r="DHR842" s="515"/>
      <c r="DHS842" s="516"/>
      <c r="DHT842" s="515"/>
      <c r="DHU842" s="516"/>
      <c r="DHV842" s="515"/>
      <c r="DHW842" s="516"/>
      <c r="DHX842" s="515"/>
      <c r="DHY842" s="516"/>
      <c r="DHZ842" s="515"/>
      <c r="DIA842" s="516"/>
      <c r="DIB842" s="515"/>
      <c r="DIC842" s="516"/>
      <c r="DID842" s="515"/>
      <c r="DIE842" s="516"/>
      <c r="DIF842" s="515"/>
      <c r="DIG842" s="516"/>
      <c r="DIH842" s="515"/>
      <c r="DII842" s="516"/>
      <c r="DIJ842" s="515"/>
      <c r="DIK842" s="516"/>
      <c r="DIL842" s="515"/>
      <c r="DIM842" s="516"/>
      <c r="DIN842" s="515"/>
      <c r="DIO842" s="516"/>
      <c r="DIP842" s="515"/>
      <c r="DIQ842" s="516"/>
      <c r="DIR842" s="515"/>
      <c r="DIS842" s="516"/>
      <c r="DIT842" s="515"/>
      <c r="DIU842" s="516"/>
      <c r="DIV842" s="515"/>
      <c r="DIW842" s="516"/>
      <c r="DIX842" s="515"/>
      <c r="DIY842" s="516"/>
      <c r="DIZ842" s="515"/>
      <c r="DJA842" s="516"/>
      <c r="DJB842" s="515"/>
      <c r="DJC842" s="516"/>
      <c r="DJD842" s="515"/>
      <c r="DJE842" s="516"/>
      <c r="DJF842" s="515"/>
      <c r="DJG842" s="516"/>
      <c r="DJH842" s="515"/>
      <c r="DJI842" s="516"/>
      <c r="DJJ842" s="515"/>
      <c r="DJK842" s="516"/>
      <c r="DJL842" s="515"/>
      <c r="DJM842" s="516"/>
      <c r="DJN842" s="515"/>
      <c r="DJO842" s="516"/>
      <c r="DJP842" s="515"/>
      <c r="DJQ842" s="516"/>
      <c r="DJR842" s="515"/>
      <c r="DJS842" s="516"/>
      <c r="DJT842" s="515"/>
      <c r="DJU842" s="516"/>
      <c r="DJV842" s="515"/>
      <c r="DJW842" s="516"/>
      <c r="DJX842" s="515"/>
      <c r="DJY842" s="516"/>
      <c r="DJZ842" s="515"/>
      <c r="DKA842" s="516"/>
      <c r="DKB842" s="515"/>
      <c r="DKC842" s="516"/>
      <c r="DKD842" s="515"/>
      <c r="DKE842" s="516"/>
      <c r="DKF842" s="515"/>
      <c r="DKG842" s="516"/>
      <c r="DKH842" s="515"/>
      <c r="DKI842" s="516"/>
      <c r="DKJ842" s="515"/>
      <c r="DKK842" s="516"/>
      <c r="DKL842" s="515"/>
      <c r="DKM842" s="516"/>
      <c r="DKN842" s="515"/>
      <c r="DKO842" s="516"/>
      <c r="DKP842" s="515"/>
      <c r="DKQ842" s="516"/>
      <c r="DKR842" s="515"/>
      <c r="DKS842" s="516"/>
      <c r="DKT842" s="515"/>
      <c r="DKU842" s="516"/>
      <c r="DKV842" s="515"/>
      <c r="DKW842" s="516"/>
      <c r="DKX842" s="515"/>
      <c r="DKY842" s="516"/>
      <c r="DKZ842" s="515"/>
      <c r="DLA842" s="516"/>
      <c r="DLB842" s="515"/>
      <c r="DLC842" s="516"/>
      <c r="DLD842" s="515"/>
      <c r="DLE842" s="516"/>
      <c r="DLF842" s="515"/>
      <c r="DLG842" s="516"/>
      <c r="DLH842" s="515"/>
      <c r="DLI842" s="516"/>
      <c r="DLJ842" s="515"/>
      <c r="DLK842" s="516"/>
      <c r="DLL842" s="515"/>
      <c r="DLM842" s="516"/>
      <c r="DLN842" s="515"/>
      <c r="DLO842" s="516"/>
      <c r="DLP842" s="515"/>
      <c r="DLQ842" s="516"/>
      <c r="DLR842" s="515"/>
      <c r="DLS842" s="516"/>
      <c r="DLT842" s="515"/>
      <c r="DLU842" s="516"/>
      <c r="DLV842" s="515"/>
      <c r="DLW842" s="516"/>
      <c r="DLX842" s="515"/>
      <c r="DLY842" s="516"/>
      <c r="DLZ842" s="515"/>
      <c r="DMA842" s="516"/>
      <c r="DMB842" s="515"/>
      <c r="DMC842" s="516"/>
      <c r="DMD842" s="515"/>
      <c r="DME842" s="516"/>
      <c r="DMF842" s="515"/>
      <c r="DMG842" s="516"/>
      <c r="DMH842" s="515"/>
      <c r="DMI842" s="516"/>
      <c r="DMJ842" s="515"/>
      <c r="DMK842" s="516"/>
      <c r="DML842" s="515"/>
      <c r="DMM842" s="516"/>
      <c r="DMN842" s="515"/>
      <c r="DMO842" s="516"/>
      <c r="DMP842" s="515"/>
      <c r="DMQ842" s="516"/>
      <c r="DMR842" s="515"/>
      <c r="DMS842" s="516"/>
      <c r="DMT842" s="515"/>
      <c r="DMU842" s="516"/>
      <c r="DMV842" s="515"/>
      <c r="DMW842" s="516"/>
      <c r="DMX842" s="515"/>
      <c r="DMY842" s="516"/>
      <c r="DMZ842" s="515"/>
      <c r="DNA842" s="516"/>
      <c r="DNB842" s="515"/>
      <c r="DNC842" s="516"/>
      <c r="DND842" s="515"/>
      <c r="DNE842" s="516"/>
      <c r="DNF842" s="515"/>
      <c r="DNG842" s="516"/>
      <c r="DNH842" s="515"/>
      <c r="DNI842" s="516"/>
      <c r="DNJ842" s="515"/>
      <c r="DNK842" s="516"/>
      <c r="DNL842" s="515"/>
      <c r="DNM842" s="516"/>
      <c r="DNN842" s="515"/>
      <c r="DNO842" s="516"/>
      <c r="DNP842" s="515"/>
      <c r="DNQ842" s="516"/>
      <c r="DNR842" s="515"/>
      <c r="DNS842" s="516"/>
      <c r="DNT842" s="515"/>
      <c r="DNU842" s="516"/>
      <c r="DNV842" s="515"/>
      <c r="DNW842" s="516"/>
      <c r="DNX842" s="515"/>
      <c r="DNY842" s="516"/>
      <c r="DNZ842" s="515"/>
      <c r="DOA842" s="516"/>
      <c r="DOB842" s="515"/>
      <c r="DOC842" s="516"/>
      <c r="DOD842" s="515"/>
      <c r="DOE842" s="516"/>
      <c r="DOF842" s="515"/>
      <c r="DOG842" s="516"/>
      <c r="DOH842" s="515"/>
      <c r="DOI842" s="516"/>
      <c r="DOJ842" s="515"/>
      <c r="DOK842" s="516"/>
      <c r="DOL842" s="515"/>
      <c r="DOM842" s="516"/>
      <c r="DON842" s="515"/>
      <c r="DOO842" s="516"/>
      <c r="DOP842" s="515"/>
      <c r="DOQ842" s="516"/>
      <c r="DOR842" s="515"/>
      <c r="DOS842" s="516"/>
      <c r="DOT842" s="515"/>
      <c r="DOU842" s="516"/>
      <c r="DOV842" s="515"/>
      <c r="DOW842" s="516"/>
      <c r="DOX842" s="515"/>
      <c r="DOY842" s="516"/>
      <c r="DOZ842" s="515"/>
      <c r="DPA842" s="516"/>
      <c r="DPB842" s="515"/>
      <c r="DPC842" s="516"/>
      <c r="DPD842" s="515"/>
      <c r="DPE842" s="516"/>
      <c r="DPF842" s="515"/>
      <c r="DPG842" s="516"/>
      <c r="DPH842" s="515"/>
      <c r="DPI842" s="516"/>
      <c r="DPJ842" s="515"/>
      <c r="DPK842" s="516"/>
      <c r="DPL842" s="515"/>
      <c r="DPM842" s="516"/>
      <c r="DPN842" s="515"/>
      <c r="DPO842" s="516"/>
      <c r="DPP842" s="515"/>
      <c r="DPQ842" s="516"/>
      <c r="DPR842" s="515"/>
      <c r="DPS842" s="516"/>
      <c r="DPT842" s="515"/>
      <c r="DPU842" s="516"/>
      <c r="DPV842" s="515"/>
      <c r="DPW842" s="516"/>
      <c r="DPX842" s="515"/>
      <c r="DPY842" s="516"/>
      <c r="DPZ842" s="515"/>
      <c r="DQA842" s="516"/>
      <c r="DQB842" s="515"/>
      <c r="DQC842" s="516"/>
      <c r="DQD842" s="515"/>
      <c r="DQE842" s="516"/>
      <c r="DQF842" s="515"/>
      <c r="DQG842" s="516"/>
      <c r="DQH842" s="515"/>
      <c r="DQI842" s="516"/>
      <c r="DQJ842" s="515"/>
      <c r="DQK842" s="516"/>
      <c r="DQL842" s="515"/>
      <c r="DQM842" s="516"/>
      <c r="DQN842" s="515"/>
      <c r="DQO842" s="516"/>
      <c r="DQP842" s="515"/>
      <c r="DQQ842" s="516"/>
      <c r="DQR842" s="515"/>
      <c r="DQS842" s="516"/>
      <c r="DQT842" s="515"/>
      <c r="DQU842" s="516"/>
      <c r="DQV842" s="515"/>
      <c r="DQW842" s="516"/>
      <c r="DQX842" s="515"/>
      <c r="DQY842" s="516"/>
      <c r="DQZ842" s="515"/>
      <c r="DRA842" s="516"/>
      <c r="DRB842" s="515"/>
      <c r="DRC842" s="516"/>
      <c r="DRD842" s="515"/>
      <c r="DRE842" s="516"/>
      <c r="DRF842" s="515"/>
      <c r="DRG842" s="516"/>
      <c r="DRH842" s="515"/>
      <c r="DRI842" s="516"/>
      <c r="DRJ842" s="515"/>
      <c r="DRK842" s="516"/>
      <c r="DRL842" s="515"/>
      <c r="DRM842" s="516"/>
      <c r="DRN842" s="515"/>
      <c r="DRO842" s="516"/>
      <c r="DRP842" s="515"/>
      <c r="DRQ842" s="516"/>
      <c r="DRR842" s="515"/>
      <c r="DRS842" s="516"/>
      <c r="DRT842" s="515"/>
      <c r="DRU842" s="516"/>
      <c r="DRV842" s="515"/>
      <c r="DRW842" s="516"/>
      <c r="DRX842" s="515"/>
      <c r="DRY842" s="516"/>
      <c r="DRZ842" s="515"/>
      <c r="DSA842" s="516"/>
      <c r="DSB842" s="515"/>
      <c r="DSC842" s="516"/>
      <c r="DSD842" s="515"/>
      <c r="DSE842" s="516"/>
      <c r="DSF842" s="515"/>
      <c r="DSG842" s="516"/>
      <c r="DSH842" s="515"/>
      <c r="DSI842" s="516"/>
      <c r="DSJ842" s="515"/>
      <c r="DSK842" s="516"/>
      <c r="DSL842" s="515"/>
      <c r="DSM842" s="516"/>
      <c r="DSN842" s="515"/>
      <c r="DSO842" s="516"/>
      <c r="DSP842" s="515"/>
      <c r="DSQ842" s="516"/>
      <c r="DSR842" s="515"/>
      <c r="DSS842" s="516"/>
      <c r="DST842" s="515"/>
      <c r="DSU842" s="516"/>
      <c r="DSV842" s="515"/>
      <c r="DSW842" s="516"/>
      <c r="DSX842" s="515"/>
      <c r="DSY842" s="516"/>
      <c r="DSZ842" s="515"/>
      <c r="DTA842" s="516"/>
      <c r="DTB842" s="515"/>
      <c r="DTC842" s="516"/>
      <c r="DTD842" s="515"/>
      <c r="DTE842" s="516"/>
      <c r="DTF842" s="515"/>
      <c r="DTG842" s="516"/>
      <c r="DTH842" s="515"/>
      <c r="DTI842" s="516"/>
      <c r="DTJ842" s="515"/>
      <c r="DTK842" s="516"/>
      <c r="DTL842" s="515"/>
      <c r="DTM842" s="516"/>
      <c r="DTN842" s="515"/>
      <c r="DTO842" s="516"/>
      <c r="DTP842" s="515"/>
      <c r="DTQ842" s="516"/>
      <c r="DTR842" s="515"/>
      <c r="DTS842" s="516"/>
      <c r="DTT842" s="515"/>
      <c r="DTU842" s="516"/>
      <c r="DTV842" s="515"/>
      <c r="DTW842" s="516"/>
      <c r="DTX842" s="515"/>
      <c r="DTY842" s="516"/>
      <c r="DTZ842" s="515"/>
      <c r="DUA842" s="516"/>
      <c r="DUB842" s="515"/>
      <c r="DUC842" s="516"/>
      <c r="DUD842" s="515"/>
      <c r="DUE842" s="516"/>
      <c r="DUF842" s="515"/>
      <c r="DUG842" s="516"/>
      <c r="DUH842" s="515"/>
      <c r="DUI842" s="516"/>
      <c r="DUJ842" s="515"/>
      <c r="DUK842" s="516"/>
      <c r="DUL842" s="515"/>
      <c r="DUM842" s="516"/>
      <c r="DUN842" s="515"/>
      <c r="DUO842" s="516"/>
      <c r="DUP842" s="515"/>
      <c r="DUQ842" s="516"/>
      <c r="DUR842" s="515"/>
      <c r="DUS842" s="516"/>
      <c r="DUT842" s="515"/>
      <c r="DUU842" s="516"/>
      <c r="DUV842" s="515"/>
      <c r="DUW842" s="516"/>
      <c r="DUX842" s="515"/>
      <c r="DUY842" s="516"/>
      <c r="DUZ842" s="515"/>
      <c r="DVA842" s="516"/>
      <c r="DVB842" s="515"/>
      <c r="DVC842" s="516"/>
      <c r="DVD842" s="515"/>
      <c r="DVE842" s="516"/>
      <c r="DVF842" s="515"/>
      <c r="DVG842" s="516"/>
      <c r="DVH842" s="515"/>
      <c r="DVI842" s="516"/>
      <c r="DVJ842" s="515"/>
      <c r="DVK842" s="516"/>
      <c r="DVL842" s="515"/>
      <c r="DVM842" s="516"/>
      <c r="DVN842" s="515"/>
      <c r="DVO842" s="516"/>
      <c r="DVP842" s="515"/>
      <c r="DVQ842" s="516"/>
      <c r="DVR842" s="515"/>
      <c r="DVS842" s="516"/>
      <c r="DVT842" s="515"/>
      <c r="DVU842" s="516"/>
      <c r="DVV842" s="515"/>
      <c r="DVW842" s="516"/>
      <c r="DVX842" s="515"/>
      <c r="DVY842" s="516"/>
      <c r="DVZ842" s="515"/>
      <c r="DWA842" s="516"/>
      <c r="DWB842" s="515"/>
      <c r="DWC842" s="516"/>
      <c r="DWD842" s="515"/>
      <c r="DWE842" s="516"/>
      <c r="DWF842" s="515"/>
      <c r="DWG842" s="516"/>
      <c r="DWH842" s="515"/>
      <c r="DWI842" s="516"/>
      <c r="DWJ842" s="515"/>
      <c r="DWK842" s="516"/>
      <c r="DWL842" s="515"/>
      <c r="DWM842" s="516"/>
      <c r="DWN842" s="515"/>
      <c r="DWO842" s="516"/>
      <c r="DWP842" s="515"/>
      <c r="DWQ842" s="516"/>
      <c r="DWR842" s="515"/>
      <c r="DWS842" s="516"/>
      <c r="DWT842" s="515"/>
      <c r="DWU842" s="516"/>
      <c r="DWV842" s="515"/>
      <c r="DWW842" s="516"/>
      <c r="DWX842" s="515"/>
      <c r="DWY842" s="516"/>
      <c r="DWZ842" s="515"/>
      <c r="DXA842" s="516"/>
      <c r="DXB842" s="515"/>
      <c r="DXC842" s="516"/>
      <c r="DXD842" s="515"/>
      <c r="DXE842" s="516"/>
      <c r="DXF842" s="515"/>
      <c r="DXG842" s="516"/>
      <c r="DXH842" s="515"/>
      <c r="DXI842" s="516"/>
      <c r="DXJ842" s="515"/>
      <c r="DXK842" s="516"/>
      <c r="DXL842" s="515"/>
      <c r="DXM842" s="516"/>
      <c r="DXN842" s="515"/>
      <c r="DXO842" s="516"/>
      <c r="DXP842" s="515"/>
      <c r="DXQ842" s="516"/>
      <c r="DXR842" s="515"/>
      <c r="DXS842" s="516"/>
      <c r="DXT842" s="515"/>
      <c r="DXU842" s="516"/>
      <c r="DXV842" s="515"/>
      <c r="DXW842" s="516"/>
      <c r="DXX842" s="515"/>
      <c r="DXY842" s="516"/>
      <c r="DXZ842" s="515"/>
      <c r="DYA842" s="516"/>
      <c r="DYB842" s="515"/>
      <c r="DYC842" s="516"/>
      <c r="DYD842" s="515"/>
      <c r="DYE842" s="516"/>
      <c r="DYF842" s="515"/>
      <c r="DYG842" s="516"/>
      <c r="DYH842" s="515"/>
      <c r="DYI842" s="516"/>
      <c r="DYJ842" s="515"/>
      <c r="DYK842" s="516"/>
      <c r="DYL842" s="515"/>
      <c r="DYM842" s="516"/>
      <c r="DYN842" s="515"/>
      <c r="DYO842" s="516"/>
      <c r="DYP842" s="515"/>
      <c r="DYQ842" s="516"/>
      <c r="DYR842" s="515"/>
      <c r="DYS842" s="516"/>
      <c r="DYT842" s="515"/>
      <c r="DYU842" s="516"/>
      <c r="DYV842" s="515"/>
      <c r="DYW842" s="516"/>
      <c r="DYX842" s="515"/>
      <c r="DYY842" s="516"/>
      <c r="DYZ842" s="515"/>
      <c r="DZA842" s="516"/>
      <c r="DZB842" s="515"/>
      <c r="DZC842" s="516"/>
      <c r="DZD842" s="515"/>
      <c r="DZE842" s="516"/>
      <c r="DZF842" s="515"/>
      <c r="DZG842" s="516"/>
      <c r="DZH842" s="515"/>
      <c r="DZI842" s="516"/>
      <c r="DZJ842" s="515"/>
      <c r="DZK842" s="516"/>
      <c r="DZL842" s="515"/>
      <c r="DZM842" s="516"/>
      <c r="DZN842" s="515"/>
      <c r="DZO842" s="516"/>
      <c r="DZP842" s="515"/>
      <c r="DZQ842" s="516"/>
      <c r="DZR842" s="515"/>
      <c r="DZS842" s="516"/>
      <c r="DZT842" s="515"/>
      <c r="DZU842" s="516"/>
      <c r="DZV842" s="515"/>
      <c r="DZW842" s="516"/>
      <c r="DZX842" s="515"/>
      <c r="DZY842" s="516"/>
      <c r="DZZ842" s="515"/>
      <c r="EAA842" s="516"/>
      <c r="EAB842" s="515"/>
      <c r="EAC842" s="516"/>
      <c r="EAD842" s="515"/>
      <c r="EAE842" s="516"/>
      <c r="EAF842" s="515"/>
      <c r="EAG842" s="516"/>
      <c r="EAH842" s="515"/>
      <c r="EAI842" s="516"/>
      <c r="EAJ842" s="515"/>
      <c r="EAK842" s="516"/>
      <c r="EAL842" s="515"/>
      <c r="EAM842" s="516"/>
      <c r="EAN842" s="515"/>
      <c r="EAO842" s="516"/>
      <c r="EAP842" s="515"/>
      <c r="EAQ842" s="516"/>
      <c r="EAR842" s="515"/>
      <c r="EAS842" s="516"/>
      <c r="EAT842" s="515"/>
      <c r="EAU842" s="516"/>
      <c r="EAV842" s="515"/>
      <c r="EAW842" s="516"/>
      <c r="EAX842" s="515"/>
      <c r="EAY842" s="516"/>
      <c r="EAZ842" s="515"/>
      <c r="EBA842" s="516"/>
      <c r="EBB842" s="515"/>
      <c r="EBC842" s="516"/>
      <c r="EBD842" s="515"/>
      <c r="EBE842" s="516"/>
      <c r="EBF842" s="515"/>
      <c r="EBG842" s="516"/>
      <c r="EBH842" s="515"/>
      <c r="EBI842" s="516"/>
      <c r="EBJ842" s="515"/>
      <c r="EBK842" s="516"/>
      <c r="EBL842" s="515"/>
      <c r="EBM842" s="516"/>
      <c r="EBN842" s="515"/>
      <c r="EBO842" s="516"/>
      <c r="EBP842" s="515"/>
      <c r="EBQ842" s="516"/>
      <c r="EBR842" s="515"/>
      <c r="EBS842" s="516"/>
      <c r="EBT842" s="515"/>
      <c r="EBU842" s="516"/>
      <c r="EBV842" s="515"/>
      <c r="EBW842" s="516"/>
      <c r="EBX842" s="515"/>
      <c r="EBY842" s="516"/>
      <c r="EBZ842" s="515"/>
      <c r="ECA842" s="516"/>
      <c r="ECB842" s="515"/>
      <c r="ECC842" s="516"/>
      <c r="ECD842" s="515"/>
      <c r="ECE842" s="516"/>
      <c r="ECF842" s="515"/>
      <c r="ECG842" s="516"/>
      <c r="ECH842" s="515"/>
      <c r="ECI842" s="516"/>
      <c r="ECJ842" s="515"/>
      <c r="ECK842" s="516"/>
      <c r="ECL842" s="515"/>
      <c r="ECM842" s="516"/>
      <c r="ECN842" s="515"/>
      <c r="ECO842" s="516"/>
      <c r="ECP842" s="515"/>
      <c r="ECQ842" s="516"/>
      <c r="ECR842" s="515"/>
      <c r="ECS842" s="516"/>
      <c r="ECT842" s="515"/>
      <c r="ECU842" s="516"/>
      <c r="ECV842" s="515"/>
      <c r="ECW842" s="516"/>
      <c r="ECX842" s="515"/>
      <c r="ECY842" s="516"/>
      <c r="ECZ842" s="515"/>
      <c r="EDA842" s="516"/>
      <c r="EDB842" s="515"/>
      <c r="EDC842" s="516"/>
      <c r="EDD842" s="515"/>
      <c r="EDE842" s="516"/>
      <c r="EDF842" s="515"/>
      <c r="EDG842" s="516"/>
      <c r="EDH842" s="515"/>
      <c r="EDI842" s="516"/>
      <c r="EDJ842" s="515"/>
      <c r="EDK842" s="516"/>
      <c r="EDL842" s="515"/>
      <c r="EDM842" s="516"/>
      <c r="EDN842" s="515"/>
      <c r="EDO842" s="516"/>
      <c r="EDP842" s="515"/>
      <c r="EDQ842" s="516"/>
      <c r="EDR842" s="515"/>
      <c r="EDS842" s="516"/>
      <c r="EDT842" s="515"/>
      <c r="EDU842" s="516"/>
      <c r="EDV842" s="515"/>
      <c r="EDW842" s="516"/>
      <c r="EDX842" s="515"/>
      <c r="EDY842" s="516"/>
      <c r="EDZ842" s="515"/>
      <c r="EEA842" s="516"/>
      <c r="EEB842" s="515"/>
      <c r="EEC842" s="516"/>
      <c r="EED842" s="515"/>
      <c r="EEE842" s="516"/>
      <c r="EEF842" s="515"/>
      <c r="EEG842" s="516"/>
      <c r="EEH842" s="515"/>
      <c r="EEI842" s="516"/>
      <c r="EEJ842" s="515"/>
      <c r="EEK842" s="516"/>
      <c r="EEL842" s="515"/>
      <c r="EEM842" s="516"/>
      <c r="EEN842" s="515"/>
      <c r="EEO842" s="516"/>
      <c r="EEP842" s="515"/>
      <c r="EEQ842" s="516"/>
      <c r="EER842" s="515"/>
      <c r="EES842" s="516"/>
      <c r="EET842" s="515"/>
      <c r="EEU842" s="516"/>
      <c r="EEV842" s="515"/>
      <c r="EEW842" s="516"/>
      <c r="EEX842" s="515"/>
      <c r="EEY842" s="516"/>
      <c r="EEZ842" s="515"/>
      <c r="EFA842" s="516"/>
      <c r="EFB842" s="515"/>
      <c r="EFC842" s="516"/>
      <c r="EFD842" s="515"/>
      <c r="EFE842" s="516"/>
      <c r="EFF842" s="515"/>
      <c r="EFG842" s="516"/>
      <c r="EFH842" s="515"/>
      <c r="EFI842" s="516"/>
      <c r="EFJ842" s="515"/>
      <c r="EFK842" s="516"/>
      <c r="EFL842" s="515"/>
      <c r="EFM842" s="516"/>
      <c r="EFN842" s="515"/>
      <c r="EFO842" s="516"/>
      <c r="EFP842" s="515"/>
      <c r="EFQ842" s="516"/>
      <c r="EFR842" s="515"/>
      <c r="EFS842" s="516"/>
      <c r="EFT842" s="515"/>
      <c r="EFU842" s="516"/>
      <c r="EFV842" s="515"/>
      <c r="EFW842" s="516"/>
      <c r="EFX842" s="515"/>
      <c r="EFY842" s="516"/>
      <c r="EFZ842" s="515"/>
      <c r="EGA842" s="516"/>
      <c r="EGB842" s="515"/>
      <c r="EGC842" s="516"/>
      <c r="EGD842" s="515"/>
      <c r="EGE842" s="516"/>
      <c r="EGF842" s="515"/>
      <c r="EGG842" s="516"/>
      <c r="EGH842" s="515"/>
      <c r="EGI842" s="516"/>
      <c r="EGJ842" s="515"/>
      <c r="EGK842" s="516"/>
      <c r="EGL842" s="515"/>
      <c r="EGM842" s="516"/>
      <c r="EGN842" s="515"/>
      <c r="EGO842" s="516"/>
      <c r="EGP842" s="515"/>
      <c r="EGQ842" s="516"/>
      <c r="EGR842" s="515"/>
      <c r="EGS842" s="516"/>
      <c r="EGT842" s="515"/>
      <c r="EGU842" s="516"/>
      <c r="EGV842" s="515"/>
      <c r="EGW842" s="516"/>
      <c r="EGX842" s="515"/>
      <c r="EGY842" s="516"/>
      <c r="EGZ842" s="515"/>
      <c r="EHA842" s="516"/>
      <c r="EHB842" s="515"/>
      <c r="EHC842" s="516"/>
      <c r="EHD842" s="515"/>
      <c r="EHE842" s="516"/>
      <c r="EHF842" s="515"/>
      <c r="EHG842" s="516"/>
      <c r="EHH842" s="515"/>
      <c r="EHI842" s="516"/>
      <c r="EHJ842" s="515"/>
      <c r="EHK842" s="516"/>
      <c r="EHL842" s="515"/>
      <c r="EHM842" s="516"/>
      <c r="EHN842" s="515"/>
      <c r="EHO842" s="516"/>
      <c r="EHP842" s="515"/>
      <c r="EHQ842" s="516"/>
      <c r="EHR842" s="515"/>
      <c r="EHS842" s="516"/>
      <c r="EHT842" s="515"/>
      <c r="EHU842" s="516"/>
      <c r="EHV842" s="515"/>
      <c r="EHW842" s="516"/>
      <c r="EHX842" s="515"/>
      <c r="EHY842" s="516"/>
      <c r="EHZ842" s="515"/>
      <c r="EIA842" s="516"/>
      <c r="EIB842" s="515"/>
      <c r="EIC842" s="516"/>
      <c r="EID842" s="515"/>
      <c r="EIE842" s="516"/>
      <c r="EIF842" s="515"/>
      <c r="EIG842" s="516"/>
      <c r="EIH842" s="515"/>
      <c r="EII842" s="516"/>
      <c r="EIJ842" s="515"/>
      <c r="EIK842" s="516"/>
      <c r="EIL842" s="515"/>
      <c r="EIM842" s="516"/>
      <c r="EIN842" s="515"/>
      <c r="EIO842" s="516"/>
      <c r="EIP842" s="515"/>
      <c r="EIQ842" s="516"/>
      <c r="EIR842" s="515"/>
      <c r="EIS842" s="516"/>
      <c r="EIT842" s="515"/>
      <c r="EIU842" s="516"/>
      <c r="EIV842" s="515"/>
      <c r="EIW842" s="516"/>
      <c r="EIX842" s="515"/>
      <c r="EIY842" s="516"/>
      <c r="EIZ842" s="515"/>
      <c r="EJA842" s="516"/>
      <c r="EJB842" s="515"/>
      <c r="EJC842" s="516"/>
      <c r="EJD842" s="515"/>
      <c r="EJE842" s="516"/>
      <c r="EJF842" s="515"/>
      <c r="EJG842" s="516"/>
      <c r="EJH842" s="515"/>
      <c r="EJI842" s="516"/>
      <c r="EJJ842" s="515"/>
      <c r="EJK842" s="516"/>
      <c r="EJL842" s="515"/>
      <c r="EJM842" s="516"/>
      <c r="EJN842" s="515"/>
      <c r="EJO842" s="516"/>
      <c r="EJP842" s="515"/>
      <c r="EJQ842" s="516"/>
      <c r="EJR842" s="515"/>
      <c r="EJS842" s="516"/>
      <c r="EJT842" s="515"/>
      <c r="EJU842" s="516"/>
      <c r="EJV842" s="515"/>
      <c r="EJW842" s="516"/>
      <c r="EJX842" s="515"/>
      <c r="EJY842" s="516"/>
      <c r="EJZ842" s="515"/>
      <c r="EKA842" s="516"/>
      <c r="EKB842" s="515"/>
      <c r="EKC842" s="516"/>
      <c r="EKD842" s="515"/>
      <c r="EKE842" s="516"/>
      <c r="EKF842" s="515"/>
      <c r="EKG842" s="516"/>
      <c r="EKH842" s="515"/>
      <c r="EKI842" s="516"/>
      <c r="EKJ842" s="515"/>
      <c r="EKK842" s="516"/>
      <c r="EKL842" s="515"/>
      <c r="EKM842" s="516"/>
      <c r="EKN842" s="515"/>
      <c r="EKO842" s="516"/>
      <c r="EKP842" s="515"/>
      <c r="EKQ842" s="516"/>
      <c r="EKR842" s="515"/>
      <c r="EKS842" s="516"/>
      <c r="EKT842" s="515"/>
      <c r="EKU842" s="516"/>
      <c r="EKV842" s="515"/>
      <c r="EKW842" s="516"/>
      <c r="EKX842" s="515"/>
      <c r="EKY842" s="516"/>
      <c r="EKZ842" s="515"/>
      <c r="ELA842" s="516"/>
      <c r="ELB842" s="515"/>
      <c r="ELC842" s="516"/>
      <c r="ELD842" s="515"/>
      <c r="ELE842" s="516"/>
      <c r="ELF842" s="515"/>
      <c r="ELG842" s="516"/>
      <c r="ELH842" s="515"/>
      <c r="ELI842" s="516"/>
      <c r="ELJ842" s="515"/>
      <c r="ELK842" s="516"/>
      <c r="ELL842" s="515"/>
      <c r="ELM842" s="516"/>
      <c r="ELN842" s="515"/>
      <c r="ELO842" s="516"/>
      <c r="ELP842" s="515"/>
      <c r="ELQ842" s="516"/>
      <c r="ELR842" s="515"/>
      <c r="ELS842" s="516"/>
      <c r="ELT842" s="515"/>
      <c r="ELU842" s="516"/>
      <c r="ELV842" s="515"/>
      <c r="ELW842" s="516"/>
      <c r="ELX842" s="515"/>
      <c r="ELY842" s="516"/>
      <c r="ELZ842" s="515"/>
      <c r="EMA842" s="516"/>
      <c r="EMB842" s="515"/>
      <c r="EMC842" s="516"/>
      <c r="EMD842" s="515"/>
      <c r="EME842" s="516"/>
      <c r="EMF842" s="515"/>
      <c r="EMG842" s="516"/>
      <c r="EMH842" s="515"/>
      <c r="EMI842" s="516"/>
      <c r="EMJ842" s="515"/>
      <c r="EMK842" s="516"/>
      <c r="EML842" s="515"/>
      <c r="EMM842" s="516"/>
      <c r="EMN842" s="515"/>
      <c r="EMO842" s="516"/>
      <c r="EMP842" s="515"/>
      <c r="EMQ842" s="516"/>
      <c r="EMR842" s="515"/>
      <c r="EMS842" s="516"/>
      <c r="EMT842" s="515"/>
      <c r="EMU842" s="516"/>
      <c r="EMV842" s="515"/>
      <c r="EMW842" s="516"/>
      <c r="EMX842" s="515"/>
      <c r="EMY842" s="516"/>
      <c r="EMZ842" s="515"/>
      <c r="ENA842" s="516"/>
      <c r="ENB842" s="515"/>
      <c r="ENC842" s="516"/>
      <c r="END842" s="515"/>
      <c r="ENE842" s="516"/>
      <c r="ENF842" s="515"/>
      <c r="ENG842" s="516"/>
      <c r="ENH842" s="515"/>
      <c r="ENI842" s="516"/>
      <c r="ENJ842" s="515"/>
      <c r="ENK842" s="516"/>
      <c r="ENL842" s="515"/>
      <c r="ENM842" s="516"/>
      <c r="ENN842" s="515"/>
      <c r="ENO842" s="516"/>
      <c r="ENP842" s="515"/>
      <c r="ENQ842" s="516"/>
      <c r="ENR842" s="515"/>
      <c r="ENS842" s="516"/>
      <c r="ENT842" s="515"/>
      <c r="ENU842" s="516"/>
      <c r="ENV842" s="515"/>
      <c r="ENW842" s="516"/>
      <c r="ENX842" s="515"/>
      <c r="ENY842" s="516"/>
      <c r="ENZ842" s="515"/>
      <c r="EOA842" s="516"/>
      <c r="EOB842" s="515"/>
      <c r="EOC842" s="516"/>
      <c r="EOD842" s="515"/>
      <c r="EOE842" s="516"/>
      <c r="EOF842" s="515"/>
      <c r="EOG842" s="516"/>
      <c r="EOH842" s="515"/>
      <c r="EOI842" s="516"/>
      <c r="EOJ842" s="515"/>
      <c r="EOK842" s="516"/>
      <c r="EOL842" s="515"/>
      <c r="EOM842" s="516"/>
      <c r="EON842" s="515"/>
      <c r="EOO842" s="516"/>
      <c r="EOP842" s="515"/>
      <c r="EOQ842" s="516"/>
      <c r="EOR842" s="515"/>
      <c r="EOS842" s="516"/>
      <c r="EOT842" s="515"/>
      <c r="EOU842" s="516"/>
      <c r="EOV842" s="515"/>
      <c r="EOW842" s="516"/>
      <c r="EOX842" s="515"/>
      <c r="EOY842" s="516"/>
      <c r="EOZ842" s="515"/>
      <c r="EPA842" s="516"/>
      <c r="EPB842" s="515"/>
      <c r="EPC842" s="516"/>
      <c r="EPD842" s="515"/>
      <c r="EPE842" s="516"/>
      <c r="EPF842" s="515"/>
      <c r="EPG842" s="516"/>
      <c r="EPH842" s="515"/>
      <c r="EPI842" s="516"/>
      <c r="EPJ842" s="515"/>
      <c r="EPK842" s="516"/>
      <c r="EPL842" s="515"/>
      <c r="EPM842" s="516"/>
      <c r="EPN842" s="515"/>
      <c r="EPO842" s="516"/>
      <c r="EPP842" s="515"/>
      <c r="EPQ842" s="516"/>
      <c r="EPR842" s="515"/>
      <c r="EPS842" s="516"/>
      <c r="EPT842" s="515"/>
      <c r="EPU842" s="516"/>
      <c r="EPV842" s="515"/>
      <c r="EPW842" s="516"/>
      <c r="EPX842" s="515"/>
      <c r="EPY842" s="516"/>
      <c r="EPZ842" s="515"/>
      <c r="EQA842" s="516"/>
      <c r="EQB842" s="515"/>
      <c r="EQC842" s="516"/>
      <c r="EQD842" s="515"/>
      <c r="EQE842" s="516"/>
      <c r="EQF842" s="515"/>
      <c r="EQG842" s="516"/>
      <c r="EQH842" s="515"/>
      <c r="EQI842" s="516"/>
      <c r="EQJ842" s="515"/>
      <c r="EQK842" s="516"/>
      <c r="EQL842" s="515"/>
      <c r="EQM842" s="516"/>
      <c r="EQN842" s="515"/>
      <c r="EQO842" s="516"/>
      <c r="EQP842" s="515"/>
      <c r="EQQ842" s="516"/>
      <c r="EQR842" s="515"/>
      <c r="EQS842" s="516"/>
      <c r="EQT842" s="515"/>
      <c r="EQU842" s="516"/>
      <c r="EQV842" s="515"/>
      <c r="EQW842" s="516"/>
      <c r="EQX842" s="515"/>
      <c r="EQY842" s="516"/>
      <c r="EQZ842" s="515"/>
      <c r="ERA842" s="516"/>
      <c r="ERB842" s="515"/>
      <c r="ERC842" s="516"/>
      <c r="ERD842" s="515"/>
      <c r="ERE842" s="516"/>
      <c r="ERF842" s="515"/>
      <c r="ERG842" s="516"/>
      <c r="ERH842" s="515"/>
      <c r="ERI842" s="516"/>
      <c r="ERJ842" s="515"/>
      <c r="ERK842" s="516"/>
      <c r="ERL842" s="515"/>
      <c r="ERM842" s="516"/>
      <c r="ERN842" s="515"/>
      <c r="ERO842" s="516"/>
      <c r="ERP842" s="515"/>
      <c r="ERQ842" s="516"/>
      <c r="ERR842" s="515"/>
      <c r="ERS842" s="516"/>
      <c r="ERT842" s="515"/>
      <c r="ERU842" s="516"/>
      <c r="ERV842" s="515"/>
      <c r="ERW842" s="516"/>
      <c r="ERX842" s="515"/>
      <c r="ERY842" s="516"/>
      <c r="ERZ842" s="515"/>
      <c r="ESA842" s="516"/>
      <c r="ESB842" s="515"/>
      <c r="ESC842" s="516"/>
      <c r="ESD842" s="515"/>
      <c r="ESE842" s="516"/>
      <c r="ESF842" s="515"/>
      <c r="ESG842" s="516"/>
      <c r="ESH842" s="515"/>
      <c r="ESI842" s="516"/>
      <c r="ESJ842" s="515"/>
      <c r="ESK842" s="516"/>
      <c r="ESL842" s="515"/>
      <c r="ESM842" s="516"/>
      <c r="ESN842" s="515"/>
      <c r="ESO842" s="516"/>
      <c r="ESP842" s="515"/>
      <c r="ESQ842" s="516"/>
      <c r="ESR842" s="515"/>
      <c r="ESS842" s="516"/>
      <c r="EST842" s="515"/>
      <c r="ESU842" s="516"/>
      <c r="ESV842" s="515"/>
      <c r="ESW842" s="516"/>
      <c r="ESX842" s="515"/>
      <c r="ESY842" s="516"/>
      <c r="ESZ842" s="515"/>
      <c r="ETA842" s="516"/>
      <c r="ETB842" s="515"/>
      <c r="ETC842" s="516"/>
      <c r="ETD842" s="515"/>
      <c r="ETE842" s="516"/>
      <c r="ETF842" s="515"/>
      <c r="ETG842" s="516"/>
      <c r="ETH842" s="515"/>
      <c r="ETI842" s="516"/>
      <c r="ETJ842" s="515"/>
      <c r="ETK842" s="516"/>
      <c r="ETL842" s="515"/>
      <c r="ETM842" s="516"/>
      <c r="ETN842" s="515"/>
      <c r="ETO842" s="516"/>
      <c r="ETP842" s="515"/>
      <c r="ETQ842" s="516"/>
      <c r="ETR842" s="515"/>
      <c r="ETS842" s="516"/>
      <c r="ETT842" s="515"/>
      <c r="ETU842" s="516"/>
      <c r="ETV842" s="515"/>
      <c r="ETW842" s="516"/>
      <c r="ETX842" s="515"/>
      <c r="ETY842" s="516"/>
      <c r="ETZ842" s="515"/>
      <c r="EUA842" s="516"/>
      <c r="EUB842" s="515"/>
      <c r="EUC842" s="516"/>
      <c r="EUD842" s="515"/>
      <c r="EUE842" s="516"/>
      <c r="EUF842" s="515"/>
      <c r="EUG842" s="516"/>
      <c r="EUH842" s="515"/>
      <c r="EUI842" s="516"/>
      <c r="EUJ842" s="515"/>
      <c r="EUK842" s="516"/>
      <c r="EUL842" s="515"/>
      <c r="EUM842" s="516"/>
      <c r="EUN842" s="515"/>
      <c r="EUO842" s="516"/>
      <c r="EUP842" s="515"/>
      <c r="EUQ842" s="516"/>
      <c r="EUR842" s="515"/>
      <c r="EUS842" s="516"/>
      <c r="EUT842" s="515"/>
      <c r="EUU842" s="516"/>
      <c r="EUV842" s="515"/>
      <c r="EUW842" s="516"/>
      <c r="EUX842" s="515"/>
      <c r="EUY842" s="516"/>
      <c r="EUZ842" s="515"/>
      <c r="EVA842" s="516"/>
      <c r="EVB842" s="515"/>
      <c r="EVC842" s="516"/>
      <c r="EVD842" s="515"/>
      <c r="EVE842" s="516"/>
      <c r="EVF842" s="515"/>
      <c r="EVG842" s="516"/>
      <c r="EVH842" s="515"/>
      <c r="EVI842" s="516"/>
      <c r="EVJ842" s="515"/>
      <c r="EVK842" s="516"/>
      <c r="EVL842" s="515"/>
      <c r="EVM842" s="516"/>
      <c r="EVN842" s="515"/>
      <c r="EVO842" s="516"/>
      <c r="EVP842" s="515"/>
      <c r="EVQ842" s="516"/>
      <c r="EVR842" s="515"/>
      <c r="EVS842" s="516"/>
      <c r="EVT842" s="515"/>
      <c r="EVU842" s="516"/>
      <c r="EVV842" s="515"/>
      <c r="EVW842" s="516"/>
      <c r="EVX842" s="515"/>
      <c r="EVY842" s="516"/>
      <c r="EVZ842" s="515"/>
      <c r="EWA842" s="516"/>
      <c r="EWB842" s="515"/>
      <c r="EWC842" s="516"/>
      <c r="EWD842" s="515"/>
      <c r="EWE842" s="516"/>
      <c r="EWF842" s="515"/>
      <c r="EWG842" s="516"/>
      <c r="EWH842" s="515"/>
      <c r="EWI842" s="516"/>
      <c r="EWJ842" s="515"/>
      <c r="EWK842" s="516"/>
      <c r="EWL842" s="515"/>
      <c r="EWM842" s="516"/>
      <c r="EWN842" s="515"/>
      <c r="EWO842" s="516"/>
      <c r="EWP842" s="515"/>
      <c r="EWQ842" s="516"/>
      <c r="EWR842" s="515"/>
      <c r="EWS842" s="516"/>
      <c r="EWT842" s="515"/>
      <c r="EWU842" s="516"/>
      <c r="EWV842" s="515"/>
      <c r="EWW842" s="516"/>
      <c r="EWX842" s="515"/>
      <c r="EWY842" s="516"/>
      <c r="EWZ842" s="515"/>
      <c r="EXA842" s="516"/>
      <c r="EXB842" s="515"/>
      <c r="EXC842" s="516"/>
      <c r="EXD842" s="515"/>
      <c r="EXE842" s="516"/>
      <c r="EXF842" s="515"/>
      <c r="EXG842" s="516"/>
      <c r="EXH842" s="515"/>
      <c r="EXI842" s="516"/>
      <c r="EXJ842" s="515"/>
      <c r="EXK842" s="516"/>
      <c r="EXL842" s="515"/>
      <c r="EXM842" s="516"/>
      <c r="EXN842" s="515"/>
      <c r="EXO842" s="516"/>
      <c r="EXP842" s="515"/>
      <c r="EXQ842" s="516"/>
      <c r="EXR842" s="515"/>
      <c r="EXS842" s="516"/>
      <c r="EXT842" s="515"/>
      <c r="EXU842" s="516"/>
      <c r="EXV842" s="515"/>
      <c r="EXW842" s="516"/>
      <c r="EXX842" s="515"/>
      <c r="EXY842" s="516"/>
      <c r="EXZ842" s="515"/>
      <c r="EYA842" s="516"/>
      <c r="EYB842" s="515"/>
      <c r="EYC842" s="516"/>
      <c r="EYD842" s="515"/>
      <c r="EYE842" s="516"/>
      <c r="EYF842" s="515"/>
      <c r="EYG842" s="516"/>
      <c r="EYH842" s="515"/>
      <c r="EYI842" s="516"/>
      <c r="EYJ842" s="515"/>
      <c r="EYK842" s="516"/>
      <c r="EYL842" s="515"/>
      <c r="EYM842" s="516"/>
      <c r="EYN842" s="515"/>
      <c r="EYO842" s="516"/>
      <c r="EYP842" s="515"/>
      <c r="EYQ842" s="516"/>
      <c r="EYR842" s="515"/>
      <c r="EYS842" s="516"/>
      <c r="EYT842" s="515"/>
      <c r="EYU842" s="516"/>
      <c r="EYV842" s="515"/>
      <c r="EYW842" s="516"/>
      <c r="EYX842" s="515"/>
      <c r="EYY842" s="516"/>
      <c r="EYZ842" s="515"/>
      <c r="EZA842" s="516"/>
      <c r="EZB842" s="515"/>
      <c r="EZC842" s="516"/>
      <c r="EZD842" s="515"/>
      <c r="EZE842" s="516"/>
      <c r="EZF842" s="515"/>
      <c r="EZG842" s="516"/>
      <c r="EZH842" s="515"/>
      <c r="EZI842" s="516"/>
      <c r="EZJ842" s="515"/>
      <c r="EZK842" s="516"/>
      <c r="EZL842" s="515"/>
      <c r="EZM842" s="516"/>
      <c r="EZN842" s="515"/>
      <c r="EZO842" s="516"/>
      <c r="EZP842" s="515"/>
      <c r="EZQ842" s="516"/>
      <c r="EZR842" s="515"/>
      <c r="EZS842" s="516"/>
      <c r="EZT842" s="515"/>
      <c r="EZU842" s="516"/>
      <c r="EZV842" s="515"/>
      <c r="EZW842" s="516"/>
      <c r="EZX842" s="515"/>
      <c r="EZY842" s="516"/>
      <c r="EZZ842" s="515"/>
      <c r="FAA842" s="516"/>
      <c r="FAB842" s="515"/>
      <c r="FAC842" s="516"/>
      <c r="FAD842" s="515"/>
      <c r="FAE842" s="516"/>
      <c r="FAF842" s="515"/>
      <c r="FAG842" s="516"/>
      <c r="FAH842" s="515"/>
      <c r="FAI842" s="516"/>
      <c r="FAJ842" s="515"/>
      <c r="FAK842" s="516"/>
      <c r="FAL842" s="515"/>
      <c r="FAM842" s="516"/>
      <c r="FAN842" s="515"/>
      <c r="FAO842" s="516"/>
      <c r="FAP842" s="515"/>
      <c r="FAQ842" s="516"/>
      <c r="FAR842" s="515"/>
      <c r="FAS842" s="516"/>
      <c r="FAT842" s="515"/>
      <c r="FAU842" s="516"/>
      <c r="FAV842" s="515"/>
      <c r="FAW842" s="516"/>
      <c r="FAX842" s="515"/>
      <c r="FAY842" s="516"/>
      <c r="FAZ842" s="515"/>
      <c r="FBA842" s="516"/>
      <c r="FBB842" s="515"/>
      <c r="FBC842" s="516"/>
      <c r="FBD842" s="515"/>
      <c r="FBE842" s="516"/>
      <c r="FBF842" s="515"/>
      <c r="FBG842" s="516"/>
      <c r="FBH842" s="515"/>
      <c r="FBI842" s="516"/>
      <c r="FBJ842" s="515"/>
      <c r="FBK842" s="516"/>
      <c r="FBL842" s="515"/>
      <c r="FBM842" s="516"/>
      <c r="FBN842" s="515"/>
      <c r="FBO842" s="516"/>
      <c r="FBP842" s="515"/>
      <c r="FBQ842" s="516"/>
      <c r="FBR842" s="515"/>
      <c r="FBS842" s="516"/>
      <c r="FBT842" s="515"/>
      <c r="FBU842" s="516"/>
      <c r="FBV842" s="515"/>
      <c r="FBW842" s="516"/>
      <c r="FBX842" s="515"/>
      <c r="FBY842" s="516"/>
      <c r="FBZ842" s="515"/>
      <c r="FCA842" s="516"/>
      <c r="FCB842" s="515"/>
      <c r="FCC842" s="516"/>
      <c r="FCD842" s="515"/>
      <c r="FCE842" s="516"/>
      <c r="FCF842" s="515"/>
      <c r="FCG842" s="516"/>
      <c r="FCH842" s="515"/>
      <c r="FCI842" s="516"/>
      <c r="FCJ842" s="515"/>
      <c r="FCK842" s="516"/>
      <c r="FCL842" s="515"/>
      <c r="FCM842" s="516"/>
      <c r="FCN842" s="515"/>
      <c r="FCO842" s="516"/>
      <c r="FCP842" s="515"/>
      <c r="FCQ842" s="516"/>
      <c r="FCR842" s="515"/>
      <c r="FCS842" s="516"/>
      <c r="FCT842" s="515"/>
      <c r="FCU842" s="516"/>
      <c r="FCV842" s="515"/>
      <c r="FCW842" s="516"/>
      <c r="FCX842" s="515"/>
      <c r="FCY842" s="516"/>
      <c r="FCZ842" s="515"/>
      <c r="FDA842" s="516"/>
      <c r="FDB842" s="515"/>
      <c r="FDC842" s="516"/>
      <c r="FDD842" s="515"/>
      <c r="FDE842" s="516"/>
      <c r="FDF842" s="515"/>
      <c r="FDG842" s="516"/>
      <c r="FDH842" s="515"/>
      <c r="FDI842" s="516"/>
      <c r="FDJ842" s="515"/>
      <c r="FDK842" s="516"/>
      <c r="FDL842" s="515"/>
      <c r="FDM842" s="516"/>
      <c r="FDN842" s="515"/>
      <c r="FDO842" s="516"/>
      <c r="FDP842" s="515"/>
      <c r="FDQ842" s="516"/>
      <c r="FDR842" s="515"/>
      <c r="FDS842" s="516"/>
      <c r="FDT842" s="515"/>
      <c r="FDU842" s="516"/>
      <c r="FDV842" s="515"/>
      <c r="FDW842" s="516"/>
      <c r="FDX842" s="515"/>
      <c r="FDY842" s="516"/>
      <c r="FDZ842" s="515"/>
      <c r="FEA842" s="516"/>
      <c r="FEB842" s="515"/>
      <c r="FEC842" s="516"/>
      <c r="FED842" s="515"/>
      <c r="FEE842" s="516"/>
      <c r="FEF842" s="515"/>
      <c r="FEG842" s="516"/>
      <c r="FEH842" s="515"/>
      <c r="FEI842" s="516"/>
      <c r="FEJ842" s="515"/>
      <c r="FEK842" s="516"/>
      <c r="FEL842" s="515"/>
      <c r="FEM842" s="516"/>
      <c r="FEN842" s="515"/>
      <c r="FEO842" s="516"/>
      <c r="FEP842" s="515"/>
      <c r="FEQ842" s="516"/>
      <c r="FER842" s="515"/>
      <c r="FES842" s="516"/>
      <c r="FET842" s="515"/>
      <c r="FEU842" s="516"/>
      <c r="FEV842" s="515"/>
      <c r="FEW842" s="516"/>
      <c r="FEX842" s="515"/>
      <c r="FEY842" s="516"/>
      <c r="FEZ842" s="515"/>
      <c r="FFA842" s="516"/>
      <c r="FFB842" s="515"/>
      <c r="FFC842" s="516"/>
      <c r="FFD842" s="515"/>
      <c r="FFE842" s="516"/>
      <c r="FFF842" s="515"/>
      <c r="FFG842" s="516"/>
      <c r="FFH842" s="515"/>
      <c r="FFI842" s="516"/>
      <c r="FFJ842" s="515"/>
      <c r="FFK842" s="516"/>
      <c r="FFL842" s="515"/>
      <c r="FFM842" s="516"/>
      <c r="FFN842" s="515"/>
      <c r="FFO842" s="516"/>
      <c r="FFP842" s="515"/>
      <c r="FFQ842" s="516"/>
      <c r="FFR842" s="515"/>
      <c r="FFS842" s="516"/>
      <c r="FFT842" s="515"/>
      <c r="FFU842" s="516"/>
      <c r="FFV842" s="515"/>
      <c r="FFW842" s="516"/>
      <c r="FFX842" s="515"/>
      <c r="FFY842" s="516"/>
      <c r="FFZ842" s="515"/>
      <c r="FGA842" s="516"/>
      <c r="FGB842" s="515"/>
      <c r="FGC842" s="516"/>
      <c r="FGD842" s="515"/>
      <c r="FGE842" s="516"/>
      <c r="FGF842" s="515"/>
      <c r="FGG842" s="516"/>
      <c r="FGH842" s="515"/>
      <c r="FGI842" s="516"/>
      <c r="FGJ842" s="515"/>
      <c r="FGK842" s="516"/>
      <c r="FGL842" s="515"/>
      <c r="FGM842" s="516"/>
      <c r="FGN842" s="515"/>
      <c r="FGO842" s="516"/>
      <c r="FGP842" s="515"/>
      <c r="FGQ842" s="516"/>
      <c r="FGR842" s="515"/>
      <c r="FGS842" s="516"/>
      <c r="FGT842" s="515"/>
      <c r="FGU842" s="516"/>
      <c r="FGV842" s="515"/>
      <c r="FGW842" s="516"/>
      <c r="FGX842" s="515"/>
      <c r="FGY842" s="516"/>
      <c r="FGZ842" s="515"/>
      <c r="FHA842" s="516"/>
      <c r="FHB842" s="515"/>
      <c r="FHC842" s="516"/>
      <c r="FHD842" s="515"/>
      <c r="FHE842" s="516"/>
      <c r="FHF842" s="515"/>
      <c r="FHG842" s="516"/>
      <c r="FHH842" s="515"/>
      <c r="FHI842" s="516"/>
      <c r="FHJ842" s="515"/>
      <c r="FHK842" s="516"/>
      <c r="FHL842" s="515"/>
      <c r="FHM842" s="516"/>
      <c r="FHN842" s="515"/>
      <c r="FHO842" s="516"/>
      <c r="FHP842" s="515"/>
      <c r="FHQ842" s="516"/>
      <c r="FHR842" s="515"/>
      <c r="FHS842" s="516"/>
      <c r="FHT842" s="515"/>
      <c r="FHU842" s="516"/>
      <c r="FHV842" s="515"/>
      <c r="FHW842" s="516"/>
      <c r="FHX842" s="515"/>
      <c r="FHY842" s="516"/>
      <c r="FHZ842" s="515"/>
      <c r="FIA842" s="516"/>
      <c r="FIB842" s="515"/>
      <c r="FIC842" s="516"/>
      <c r="FID842" s="515"/>
      <c r="FIE842" s="516"/>
      <c r="FIF842" s="515"/>
      <c r="FIG842" s="516"/>
      <c r="FIH842" s="515"/>
      <c r="FII842" s="516"/>
      <c r="FIJ842" s="515"/>
      <c r="FIK842" s="516"/>
      <c r="FIL842" s="515"/>
      <c r="FIM842" s="516"/>
      <c r="FIN842" s="515"/>
      <c r="FIO842" s="516"/>
      <c r="FIP842" s="515"/>
      <c r="FIQ842" s="516"/>
      <c r="FIR842" s="515"/>
      <c r="FIS842" s="516"/>
      <c r="FIT842" s="515"/>
      <c r="FIU842" s="516"/>
      <c r="FIV842" s="515"/>
      <c r="FIW842" s="516"/>
      <c r="FIX842" s="515"/>
      <c r="FIY842" s="516"/>
      <c r="FIZ842" s="515"/>
      <c r="FJA842" s="516"/>
      <c r="FJB842" s="515"/>
      <c r="FJC842" s="516"/>
      <c r="FJD842" s="515"/>
      <c r="FJE842" s="516"/>
      <c r="FJF842" s="515"/>
      <c r="FJG842" s="516"/>
      <c r="FJH842" s="515"/>
      <c r="FJI842" s="516"/>
      <c r="FJJ842" s="515"/>
      <c r="FJK842" s="516"/>
      <c r="FJL842" s="515"/>
      <c r="FJM842" s="516"/>
      <c r="FJN842" s="515"/>
      <c r="FJO842" s="516"/>
      <c r="FJP842" s="515"/>
      <c r="FJQ842" s="516"/>
      <c r="FJR842" s="515"/>
      <c r="FJS842" s="516"/>
      <c r="FJT842" s="515"/>
      <c r="FJU842" s="516"/>
      <c r="FJV842" s="515"/>
      <c r="FJW842" s="516"/>
      <c r="FJX842" s="515"/>
      <c r="FJY842" s="516"/>
      <c r="FJZ842" s="515"/>
      <c r="FKA842" s="516"/>
      <c r="FKB842" s="515"/>
      <c r="FKC842" s="516"/>
      <c r="FKD842" s="515"/>
      <c r="FKE842" s="516"/>
      <c r="FKF842" s="515"/>
      <c r="FKG842" s="516"/>
      <c r="FKH842" s="515"/>
      <c r="FKI842" s="516"/>
      <c r="FKJ842" s="515"/>
      <c r="FKK842" s="516"/>
      <c r="FKL842" s="515"/>
      <c r="FKM842" s="516"/>
      <c r="FKN842" s="515"/>
      <c r="FKO842" s="516"/>
      <c r="FKP842" s="515"/>
      <c r="FKQ842" s="516"/>
      <c r="FKR842" s="515"/>
      <c r="FKS842" s="516"/>
      <c r="FKT842" s="515"/>
      <c r="FKU842" s="516"/>
      <c r="FKV842" s="515"/>
      <c r="FKW842" s="516"/>
      <c r="FKX842" s="515"/>
      <c r="FKY842" s="516"/>
      <c r="FKZ842" s="515"/>
      <c r="FLA842" s="516"/>
      <c r="FLB842" s="515"/>
      <c r="FLC842" s="516"/>
      <c r="FLD842" s="515"/>
      <c r="FLE842" s="516"/>
      <c r="FLF842" s="515"/>
      <c r="FLG842" s="516"/>
      <c r="FLH842" s="515"/>
      <c r="FLI842" s="516"/>
      <c r="FLJ842" s="515"/>
      <c r="FLK842" s="516"/>
      <c r="FLL842" s="515"/>
      <c r="FLM842" s="516"/>
      <c r="FLN842" s="515"/>
      <c r="FLO842" s="516"/>
      <c r="FLP842" s="515"/>
      <c r="FLQ842" s="516"/>
      <c r="FLR842" s="515"/>
      <c r="FLS842" s="516"/>
      <c r="FLT842" s="515"/>
      <c r="FLU842" s="516"/>
      <c r="FLV842" s="515"/>
      <c r="FLW842" s="516"/>
      <c r="FLX842" s="515"/>
      <c r="FLY842" s="516"/>
      <c r="FLZ842" s="515"/>
      <c r="FMA842" s="516"/>
      <c r="FMB842" s="515"/>
      <c r="FMC842" s="516"/>
      <c r="FMD842" s="515"/>
      <c r="FME842" s="516"/>
      <c r="FMF842" s="515"/>
      <c r="FMG842" s="516"/>
      <c r="FMH842" s="515"/>
      <c r="FMI842" s="516"/>
      <c r="FMJ842" s="515"/>
      <c r="FMK842" s="516"/>
      <c r="FML842" s="515"/>
      <c r="FMM842" s="516"/>
      <c r="FMN842" s="515"/>
      <c r="FMO842" s="516"/>
      <c r="FMP842" s="515"/>
      <c r="FMQ842" s="516"/>
      <c r="FMR842" s="515"/>
      <c r="FMS842" s="516"/>
      <c r="FMT842" s="515"/>
      <c r="FMU842" s="516"/>
      <c r="FMV842" s="515"/>
      <c r="FMW842" s="516"/>
      <c r="FMX842" s="515"/>
      <c r="FMY842" s="516"/>
      <c r="FMZ842" s="515"/>
      <c r="FNA842" s="516"/>
      <c r="FNB842" s="515"/>
      <c r="FNC842" s="516"/>
      <c r="FND842" s="515"/>
      <c r="FNE842" s="516"/>
      <c r="FNF842" s="515"/>
      <c r="FNG842" s="516"/>
      <c r="FNH842" s="515"/>
      <c r="FNI842" s="516"/>
      <c r="FNJ842" s="515"/>
      <c r="FNK842" s="516"/>
      <c r="FNL842" s="515"/>
      <c r="FNM842" s="516"/>
      <c r="FNN842" s="515"/>
      <c r="FNO842" s="516"/>
      <c r="FNP842" s="515"/>
      <c r="FNQ842" s="516"/>
      <c r="FNR842" s="515"/>
      <c r="FNS842" s="516"/>
      <c r="FNT842" s="515"/>
      <c r="FNU842" s="516"/>
      <c r="FNV842" s="515"/>
      <c r="FNW842" s="516"/>
      <c r="FNX842" s="515"/>
      <c r="FNY842" s="516"/>
      <c r="FNZ842" s="515"/>
      <c r="FOA842" s="516"/>
      <c r="FOB842" s="515"/>
      <c r="FOC842" s="516"/>
      <c r="FOD842" s="515"/>
      <c r="FOE842" s="516"/>
      <c r="FOF842" s="515"/>
      <c r="FOG842" s="516"/>
      <c r="FOH842" s="515"/>
      <c r="FOI842" s="516"/>
      <c r="FOJ842" s="515"/>
      <c r="FOK842" s="516"/>
      <c r="FOL842" s="515"/>
      <c r="FOM842" s="516"/>
      <c r="FON842" s="515"/>
      <c r="FOO842" s="516"/>
      <c r="FOP842" s="515"/>
      <c r="FOQ842" s="516"/>
      <c r="FOR842" s="515"/>
      <c r="FOS842" s="516"/>
      <c r="FOT842" s="515"/>
      <c r="FOU842" s="516"/>
      <c r="FOV842" s="515"/>
      <c r="FOW842" s="516"/>
      <c r="FOX842" s="515"/>
      <c r="FOY842" s="516"/>
      <c r="FOZ842" s="515"/>
      <c r="FPA842" s="516"/>
      <c r="FPB842" s="515"/>
      <c r="FPC842" s="516"/>
      <c r="FPD842" s="515"/>
      <c r="FPE842" s="516"/>
      <c r="FPF842" s="515"/>
      <c r="FPG842" s="516"/>
      <c r="FPH842" s="515"/>
      <c r="FPI842" s="516"/>
      <c r="FPJ842" s="515"/>
      <c r="FPK842" s="516"/>
      <c r="FPL842" s="515"/>
      <c r="FPM842" s="516"/>
      <c r="FPN842" s="515"/>
      <c r="FPO842" s="516"/>
      <c r="FPP842" s="515"/>
      <c r="FPQ842" s="516"/>
      <c r="FPR842" s="515"/>
      <c r="FPS842" s="516"/>
      <c r="FPT842" s="515"/>
      <c r="FPU842" s="516"/>
      <c r="FPV842" s="515"/>
      <c r="FPW842" s="516"/>
      <c r="FPX842" s="515"/>
      <c r="FPY842" s="516"/>
      <c r="FPZ842" s="515"/>
      <c r="FQA842" s="516"/>
      <c r="FQB842" s="515"/>
      <c r="FQC842" s="516"/>
      <c r="FQD842" s="515"/>
      <c r="FQE842" s="516"/>
      <c r="FQF842" s="515"/>
      <c r="FQG842" s="516"/>
      <c r="FQH842" s="515"/>
      <c r="FQI842" s="516"/>
      <c r="FQJ842" s="515"/>
      <c r="FQK842" s="516"/>
      <c r="FQL842" s="515"/>
      <c r="FQM842" s="516"/>
      <c r="FQN842" s="515"/>
      <c r="FQO842" s="516"/>
      <c r="FQP842" s="515"/>
      <c r="FQQ842" s="516"/>
      <c r="FQR842" s="515"/>
      <c r="FQS842" s="516"/>
      <c r="FQT842" s="515"/>
      <c r="FQU842" s="516"/>
      <c r="FQV842" s="515"/>
      <c r="FQW842" s="516"/>
      <c r="FQX842" s="515"/>
      <c r="FQY842" s="516"/>
      <c r="FQZ842" s="515"/>
      <c r="FRA842" s="516"/>
      <c r="FRB842" s="515"/>
      <c r="FRC842" s="516"/>
      <c r="FRD842" s="515"/>
      <c r="FRE842" s="516"/>
      <c r="FRF842" s="515"/>
      <c r="FRG842" s="516"/>
      <c r="FRH842" s="515"/>
      <c r="FRI842" s="516"/>
      <c r="FRJ842" s="515"/>
      <c r="FRK842" s="516"/>
      <c r="FRL842" s="515"/>
      <c r="FRM842" s="516"/>
      <c r="FRN842" s="515"/>
      <c r="FRO842" s="516"/>
      <c r="FRP842" s="515"/>
      <c r="FRQ842" s="516"/>
      <c r="FRR842" s="515"/>
      <c r="FRS842" s="516"/>
      <c r="FRT842" s="515"/>
      <c r="FRU842" s="516"/>
      <c r="FRV842" s="515"/>
      <c r="FRW842" s="516"/>
      <c r="FRX842" s="515"/>
      <c r="FRY842" s="516"/>
      <c r="FRZ842" s="515"/>
      <c r="FSA842" s="516"/>
      <c r="FSB842" s="515"/>
      <c r="FSC842" s="516"/>
      <c r="FSD842" s="515"/>
      <c r="FSE842" s="516"/>
      <c r="FSF842" s="515"/>
      <c r="FSG842" s="516"/>
      <c r="FSH842" s="515"/>
      <c r="FSI842" s="516"/>
      <c r="FSJ842" s="515"/>
      <c r="FSK842" s="516"/>
      <c r="FSL842" s="515"/>
      <c r="FSM842" s="516"/>
      <c r="FSN842" s="515"/>
      <c r="FSO842" s="516"/>
      <c r="FSP842" s="515"/>
      <c r="FSQ842" s="516"/>
      <c r="FSR842" s="515"/>
      <c r="FSS842" s="516"/>
      <c r="FST842" s="515"/>
      <c r="FSU842" s="516"/>
      <c r="FSV842" s="515"/>
      <c r="FSW842" s="516"/>
      <c r="FSX842" s="515"/>
      <c r="FSY842" s="516"/>
      <c r="FSZ842" s="515"/>
      <c r="FTA842" s="516"/>
      <c r="FTB842" s="515"/>
      <c r="FTC842" s="516"/>
      <c r="FTD842" s="515"/>
      <c r="FTE842" s="516"/>
      <c r="FTF842" s="515"/>
      <c r="FTG842" s="516"/>
      <c r="FTH842" s="515"/>
      <c r="FTI842" s="516"/>
      <c r="FTJ842" s="515"/>
      <c r="FTK842" s="516"/>
      <c r="FTL842" s="515"/>
      <c r="FTM842" s="516"/>
      <c r="FTN842" s="515"/>
      <c r="FTO842" s="516"/>
      <c r="FTP842" s="515"/>
      <c r="FTQ842" s="516"/>
      <c r="FTR842" s="515"/>
      <c r="FTS842" s="516"/>
      <c r="FTT842" s="515"/>
      <c r="FTU842" s="516"/>
      <c r="FTV842" s="515"/>
      <c r="FTW842" s="516"/>
      <c r="FTX842" s="515"/>
      <c r="FTY842" s="516"/>
      <c r="FTZ842" s="515"/>
      <c r="FUA842" s="516"/>
      <c r="FUB842" s="515"/>
      <c r="FUC842" s="516"/>
      <c r="FUD842" s="515"/>
      <c r="FUE842" s="516"/>
      <c r="FUF842" s="515"/>
      <c r="FUG842" s="516"/>
      <c r="FUH842" s="515"/>
      <c r="FUI842" s="516"/>
      <c r="FUJ842" s="515"/>
      <c r="FUK842" s="516"/>
      <c r="FUL842" s="515"/>
      <c r="FUM842" s="516"/>
      <c r="FUN842" s="515"/>
      <c r="FUO842" s="516"/>
      <c r="FUP842" s="515"/>
      <c r="FUQ842" s="516"/>
      <c r="FUR842" s="515"/>
      <c r="FUS842" s="516"/>
      <c r="FUT842" s="515"/>
      <c r="FUU842" s="516"/>
      <c r="FUV842" s="515"/>
      <c r="FUW842" s="516"/>
      <c r="FUX842" s="515"/>
      <c r="FUY842" s="516"/>
      <c r="FUZ842" s="515"/>
      <c r="FVA842" s="516"/>
      <c r="FVB842" s="515"/>
      <c r="FVC842" s="516"/>
      <c r="FVD842" s="515"/>
      <c r="FVE842" s="516"/>
      <c r="FVF842" s="515"/>
      <c r="FVG842" s="516"/>
      <c r="FVH842" s="515"/>
      <c r="FVI842" s="516"/>
      <c r="FVJ842" s="515"/>
      <c r="FVK842" s="516"/>
      <c r="FVL842" s="515"/>
      <c r="FVM842" s="516"/>
      <c r="FVN842" s="515"/>
      <c r="FVO842" s="516"/>
      <c r="FVP842" s="515"/>
      <c r="FVQ842" s="516"/>
      <c r="FVR842" s="515"/>
      <c r="FVS842" s="516"/>
      <c r="FVT842" s="515"/>
      <c r="FVU842" s="516"/>
      <c r="FVV842" s="515"/>
      <c r="FVW842" s="516"/>
      <c r="FVX842" s="515"/>
      <c r="FVY842" s="516"/>
      <c r="FVZ842" s="515"/>
      <c r="FWA842" s="516"/>
      <c r="FWB842" s="515"/>
      <c r="FWC842" s="516"/>
      <c r="FWD842" s="515"/>
      <c r="FWE842" s="516"/>
      <c r="FWF842" s="515"/>
      <c r="FWG842" s="516"/>
      <c r="FWH842" s="515"/>
      <c r="FWI842" s="516"/>
      <c r="FWJ842" s="515"/>
      <c r="FWK842" s="516"/>
      <c r="FWL842" s="515"/>
      <c r="FWM842" s="516"/>
      <c r="FWN842" s="515"/>
      <c r="FWO842" s="516"/>
      <c r="FWP842" s="515"/>
      <c r="FWQ842" s="516"/>
      <c r="FWR842" s="515"/>
      <c r="FWS842" s="516"/>
      <c r="FWT842" s="515"/>
      <c r="FWU842" s="516"/>
      <c r="FWV842" s="515"/>
      <c r="FWW842" s="516"/>
      <c r="FWX842" s="515"/>
      <c r="FWY842" s="516"/>
      <c r="FWZ842" s="515"/>
      <c r="FXA842" s="516"/>
      <c r="FXB842" s="515"/>
      <c r="FXC842" s="516"/>
      <c r="FXD842" s="515"/>
      <c r="FXE842" s="516"/>
      <c r="FXF842" s="515"/>
      <c r="FXG842" s="516"/>
      <c r="FXH842" s="515"/>
      <c r="FXI842" s="516"/>
      <c r="FXJ842" s="515"/>
      <c r="FXK842" s="516"/>
      <c r="FXL842" s="515"/>
      <c r="FXM842" s="516"/>
      <c r="FXN842" s="515"/>
      <c r="FXO842" s="516"/>
      <c r="FXP842" s="515"/>
      <c r="FXQ842" s="516"/>
      <c r="FXR842" s="515"/>
      <c r="FXS842" s="516"/>
      <c r="FXT842" s="515"/>
      <c r="FXU842" s="516"/>
      <c r="FXV842" s="515"/>
      <c r="FXW842" s="516"/>
      <c r="FXX842" s="515"/>
      <c r="FXY842" s="516"/>
      <c r="FXZ842" s="515"/>
      <c r="FYA842" s="516"/>
      <c r="FYB842" s="515"/>
      <c r="FYC842" s="516"/>
      <c r="FYD842" s="515"/>
      <c r="FYE842" s="516"/>
      <c r="FYF842" s="515"/>
      <c r="FYG842" s="516"/>
      <c r="FYH842" s="515"/>
      <c r="FYI842" s="516"/>
      <c r="FYJ842" s="515"/>
      <c r="FYK842" s="516"/>
      <c r="FYL842" s="515"/>
      <c r="FYM842" s="516"/>
      <c r="FYN842" s="515"/>
      <c r="FYO842" s="516"/>
      <c r="FYP842" s="515"/>
      <c r="FYQ842" s="516"/>
      <c r="FYR842" s="515"/>
      <c r="FYS842" s="516"/>
      <c r="FYT842" s="515"/>
      <c r="FYU842" s="516"/>
      <c r="FYV842" s="515"/>
      <c r="FYW842" s="516"/>
      <c r="FYX842" s="515"/>
      <c r="FYY842" s="516"/>
      <c r="FYZ842" s="515"/>
      <c r="FZA842" s="516"/>
      <c r="FZB842" s="515"/>
      <c r="FZC842" s="516"/>
      <c r="FZD842" s="515"/>
      <c r="FZE842" s="516"/>
      <c r="FZF842" s="515"/>
      <c r="FZG842" s="516"/>
      <c r="FZH842" s="515"/>
      <c r="FZI842" s="516"/>
      <c r="FZJ842" s="515"/>
      <c r="FZK842" s="516"/>
      <c r="FZL842" s="515"/>
      <c r="FZM842" s="516"/>
      <c r="FZN842" s="515"/>
      <c r="FZO842" s="516"/>
      <c r="FZP842" s="515"/>
      <c r="FZQ842" s="516"/>
      <c r="FZR842" s="515"/>
      <c r="FZS842" s="516"/>
      <c r="FZT842" s="515"/>
      <c r="FZU842" s="516"/>
      <c r="FZV842" s="515"/>
      <c r="FZW842" s="516"/>
      <c r="FZX842" s="515"/>
      <c r="FZY842" s="516"/>
      <c r="FZZ842" s="515"/>
      <c r="GAA842" s="516"/>
      <c r="GAB842" s="515"/>
      <c r="GAC842" s="516"/>
      <c r="GAD842" s="515"/>
      <c r="GAE842" s="516"/>
      <c r="GAF842" s="515"/>
      <c r="GAG842" s="516"/>
      <c r="GAH842" s="515"/>
      <c r="GAI842" s="516"/>
      <c r="GAJ842" s="515"/>
      <c r="GAK842" s="516"/>
      <c r="GAL842" s="515"/>
      <c r="GAM842" s="516"/>
      <c r="GAN842" s="515"/>
      <c r="GAO842" s="516"/>
      <c r="GAP842" s="515"/>
      <c r="GAQ842" s="516"/>
      <c r="GAR842" s="515"/>
      <c r="GAS842" s="516"/>
      <c r="GAT842" s="515"/>
      <c r="GAU842" s="516"/>
      <c r="GAV842" s="515"/>
      <c r="GAW842" s="516"/>
      <c r="GAX842" s="515"/>
      <c r="GAY842" s="516"/>
      <c r="GAZ842" s="515"/>
      <c r="GBA842" s="516"/>
      <c r="GBB842" s="515"/>
      <c r="GBC842" s="516"/>
      <c r="GBD842" s="515"/>
      <c r="GBE842" s="516"/>
      <c r="GBF842" s="515"/>
      <c r="GBG842" s="516"/>
      <c r="GBH842" s="515"/>
      <c r="GBI842" s="516"/>
      <c r="GBJ842" s="515"/>
      <c r="GBK842" s="516"/>
      <c r="GBL842" s="515"/>
      <c r="GBM842" s="516"/>
      <c r="GBN842" s="515"/>
      <c r="GBO842" s="516"/>
      <c r="GBP842" s="515"/>
      <c r="GBQ842" s="516"/>
      <c r="GBR842" s="515"/>
      <c r="GBS842" s="516"/>
      <c r="GBT842" s="515"/>
      <c r="GBU842" s="516"/>
      <c r="GBV842" s="515"/>
      <c r="GBW842" s="516"/>
      <c r="GBX842" s="515"/>
      <c r="GBY842" s="516"/>
      <c r="GBZ842" s="515"/>
      <c r="GCA842" s="516"/>
      <c r="GCB842" s="515"/>
      <c r="GCC842" s="516"/>
      <c r="GCD842" s="515"/>
      <c r="GCE842" s="516"/>
      <c r="GCF842" s="515"/>
      <c r="GCG842" s="516"/>
      <c r="GCH842" s="515"/>
      <c r="GCI842" s="516"/>
      <c r="GCJ842" s="515"/>
      <c r="GCK842" s="516"/>
      <c r="GCL842" s="515"/>
      <c r="GCM842" s="516"/>
      <c r="GCN842" s="515"/>
      <c r="GCO842" s="516"/>
      <c r="GCP842" s="515"/>
      <c r="GCQ842" s="516"/>
      <c r="GCR842" s="515"/>
      <c r="GCS842" s="516"/>
      <c r="GCT842" s="515"/>
      <c r="GCU842" s="516"/>
      <c r="GCV842" s="515"/>
      <c r="GCW842" s="516"/>
      <c r="GCX842" s="515"/>
      <c r="GCY842" s="516"/>
      <c r="GCZ842" s="515"/>
      <c r="GDA842" s="516"/>
      <c r="GDB842" s="515"/>
      <c r="GDC842" s="516"/>
      <c r="GDD842" s="515"/>
      <c r="GDE842" s="516"/>
      <c r="GDF842" s="515"/>
      <c r="GDG842" s="516"/>
      <c r="GDH842" s="515"/>
      <c r="GDI842" s="516"/>
      <c r="GDJ842" s="515"/>
      <c r="GDK842" s="516"/>
      <c r="GDL842" s="515"/>
      <c r="GDM842" s="516"/>
      <c r="GDN842" s="515"/>
      <c r="GDO842" s="516"/>
      <c r="GDP842" s="515"/>
      <c r="GDQ842" s="516"/>
      <c r="GDR842" s="515"/>
      <c r="GDS842" s="516"/>
      <c r="GDT842" s="515"/>
      <c r="GDU842" s="516"/>
      <c r="GDV842" s="515"/>
      <c r="GDW842" s="516"/>
      <c r="GDX842" s="515"/>
      <c r="GDY842" s="516"/>
      <c r="GDZ842" s="515"/>
      <c r="GEA842" s="516"/>
      <c r="GEB842" s="515"/>
      <c r="GEC842" s="516"/>
      <c r="GED842" s="515"/>
      <c r="GEE842" s="516"/>
      <c r="GEF842" s="515"/>
      <c r="GEG842" s="516"/>
      <c r="GEH842" s="515"/>
      <c r="GEI842" s="516"/>
      <c r="GEJ842" s="515"/>
      <c r="GEK842" s="516"/>
      <c r="GEL842" s="515"/>
      <c r="GEM842" s="516"/>
      <c r="GEN842" s="515"/>
      <c r="GEO842" s="516"/>
      <c r="GEP842" s="515"/>
      <c r="GEQ842" s="516"/>
      <c r="GER842" s="515"/>
      <c r="GES842" s="516"/>
      <c r="GET842" s="515"/>
      <c r="GEU842" s="516"/>
      <c r="GEV842" s="515"/>
      <c r="GEW842" s="516"/>
      <c r="GEX842" s="515"/>
      <c r="GEY842" s="516"/>
      <c r="GEZ842" s="515"/>
      <c r="GFA842" s="516"/>
      <c r="GFB842" s="515"/>
      <c r="GFC842" s="516"/>
      <c r="GFD842" s="515"/>
      <c r="GFE842" s="516"/>
      <c r="GFF842" s="515"/>
      <c r="GFG842" s="516"/>
      <c r="GFH842" s="515"/>
      <c r="GFI842" s="516"/>
      <c r="GFJ842" s="515"/>
      <c r="GFK842" s="516"/>
      <c r="GFL842" s="515"/>
      <c r="GFM842" s="516"/>
      <c r="GFN842" s="515"/>
      <c r="GFO842" s="516"/>
      <c r="GFP842" s="515"/>
      <c r="GFQ842" s="516"/>
      <c r="GFR842" s="515"/>
      <c r="GFS842" s="516"/>
      <c r="GFT842" s="515"/>
      <c r="GFU842" s="516"/>
      <c r="GFV842" s="515"/>
      <c r="GFW842" s="516"/>
      <c r="GFX842" s="515"/>
      <c r="GFY842" s="516"/>
      <c r="GFZ842" s="515"/>
      <c r="GGA842" s="516"/>
      <c r="GGB842" s="515"/>
      <c r="GGC842" s="516"/>
      <c r="GGD842" s="515"/>
      <c r="GGE842" s="516"/>
      <c r="GGF842" s="515"/>
      <c r="GGG842" s="516"/>
      <c r="GGH842" s="515"/>
      <c r="GGI842" s="516"/>
      <c r="GGJ842" s="515"/>
      <c r="GGK842" s="516"/>
      <c r="GGL842" s="515"/>
      <c r="GGM842" s="516"/>
      <c r="GGN842" s="515"/>
      <c r="GGO842" s="516"/>
      <c r="GGP842" s="515"/>
      <c r="GGQ842" s="516"/>
      <c r="GGR842" s="515"/>
      <c r="GGS842" s="516"/>
      <c r="GGT842" s="515"/>
      <c r="GGU842" s="516"/>
      <c r="GGV842" s="515"/>
      <c r="GGW842" s="516"/>
      <c r="GGX842" s="515"/>
      <c r="GGY842" s="516"/>
      <c r="GGZ842" s="515"/>
      <c r="GHA842" s="516"/>
      <c r="GHB842" s="515"/>
      <c r="GHC842" s="516"/>
      <c r="GHD842" s="515"/>
      <c r="GHE842" s="516"/>
      <c r="GHF842" s="515"/>
      <c r="GHG842" s="516"/>
      <c r="GHH842" s="515"/>
      <c r="GHI842" s="516"/>
      <c r="GHJ842" s="515"/>
      <c r="GHK842" s="516"/>
      <c r="GHL842" s="515"/>
      <c r="GHM842" s="516"/>
      <c r="GHN842" s="515"/>
      <c r="GHO842" s="516"/>
      <c r="GHP842" s="515"/>
      <c r="GHQ842" s="516"/>
      <c r="GHR842" s="515"/>
      <c r="GHS842" s="516"/>
      <c r="GHT842" s="515"/>
      <c r="GHU842" s="516"/>
      <c r="GHV842" s="515"/>
      <c r="GHW842" s="516"/>
      <c r="GHX842" s="515"/>
      <c r="GHY842" s="516"/>
      <c r="GHZ842" s="515"/>
      <c r="GIA842" s="516"/>
      <c r="GIB842" s="515"/>
      <c r="GIC842" s="516"/>
      <c r="GID842" s="515"/>
      <c r="GIE842" s="516"/>
      <c r="GIF842" s="515"/>
      <c r="GIG842" s="516"/>
      <c r="GIH842" s="515"/>
      <c r="GII842" s="516"/>
      <c r="GIJ842" s="515"/>
      <c r="GIK842" s="516"/>
      <c r="GIL842" s="515"/>
      <c r="GIM842" s="516"/>
      <c r="GIN842" s="515"/>
      <c r="GIO842" s="516"/>
      <c r="GIP842" s="515"/>
      <c r="GIQ842" s="516"/>
      <c r="GIR842" s="515"/>
      <c r="GIS842" s="516"/>
      <c r="GIT842" s="515"/>
      <c r="GIU842" s="516"/>
      <c r="GIV842" s="515"/>
      <c r="GIW842" s="516"/>
      <c r="GIX842" s="515"/>
      <c r="GIY842" s="516"/>
      <c r="GIZ842" s="515"/>
      <c r="GJA842" s="516"/>
      <c r="GJB842" s="515"/>
      <c r="GJC842" s="516"/>
      <c r="GJD842" s="515"/>
      <c r="GJE842" s="516"/>
      <c r="GJF842" s="515"/>
      <c r="GJG842" s="516"/>
      <c r="GJH842" s="515"/>
      <c r="GJI842" s="516"/>
      <c r="GJJ842" s="515"/>
      <c r="GJK842" s="516"/>
      <c r="GJL842" s="515"/>
      <c r="GJM842" s="516"/>
      <c r="GJN842" s="515"/>
      <c r="GJO842" s="516"/>
      <c r="GJP842" s="515"/>
      <c r="GJQ842" s="516"/>
      <c r="GJR842" s="515"/>
      <c r="GJS842" s="516"/>
      <c r="GJT842" s="515"/>
      <c r="GJU842" s="516"/>
      <c r="GJV842" s="515"/>
      <c r="GJW842" s="516"/>
      <c r="GJX842" s="515"/>
      <c r="GJY842" s="516"/>
      <c r="GJZ842" s="515"/>
      <c r="GKA842" s="516"/>
      <c r="GKB842" s="515"/>
      <c r="GKC842" s="516"/>
      <c r="GKD842" s="515"/>
      <c r="GKE842" s="516"/>
      <c r="GKF842" s="515"/>
      <c r="GKG842" s="516"/>
      <c r="GKH842" s="515"/>
      <c r="GKI842" s="516"/>
      <c r="GKJ842" s="515"/>
      <c r="GKK842" s="516"/>
      <c r="GKL842" s="515"/>
      <c r="GKM842" s="516"/>
      <c r="GKN842" s="515"/>
      <c r="GKO842" s="516"/>
      <c r="GKP842" s="515"/>
      <c r="GKQ842" s="516"/>
      <c r="GKR842" s="515"/>
      <c r="GKS842" s="516"/>
      <c r="GKT842" s="515"/>
      <c r="GKU842" s="516"/>
      <c r="GKV842" s="515"/>
      <c r="GKW842" s="516"/>
      <c r="GKX842" s="515"/>
      <c r="GKY842" s="516"/>
      <c r="GKZ842" s="515"/>
      <c r="GLA842" s="516"/>
      <c r="GLB842" s="515"/>
      <c r="GLC842" s="516"/>
      <c r="GLD842" s="515"/>
      <c r="GLE842" s="516"/>
      <c r="GLF842" s="515"/>
      <c r="GLG842" s="516"/>
      <c r="GLH842" s="515"/>
      <c r="GLI842" s="516"/>
      <c r="GLJ842" s="515"/>
      <c r="GLK842" s="516"/>
      <c r="GLL842" s="515"/>
      <c r="GLM842" s="516"/>
      <c r="GLN842" s="515"/>
      <c r="GLO842" s="516"/>
      <c r="GLP842" s="515"/>
      <c r="GLQ842" s="516"/>
      <c r="GLR842" s="515"/>
      <c r="GLS842" s="516"/>
      <c r="GLT842" s="515"/>
      <c r="GLU842" s="516"/>
      <c r="GLV842" s="515"/>
      <c r="GLW842" s="516"/>
      <c r="GLX842" s="515"/>
      <c r="GLY842" s="516"/>
      <c r="GLZ842" s="515"/>
      <c r="GMA842" s="516"/>
      <c r="GMB842" s="515"/>
      <c r="GMC842" s="516"/>
      <c r="GMD842" s="515"/>
      <c r="GME842" s="516"/>
      <c r="GMF842" s="515"/>
      <c r="GMG842" s="516"/>
      <c r="GMH842" s="515"/>
      <c r="GMI842" s="516"/>
      <c r="GMJ842" s="515"/>
      <c r="GMK842" s="516"/>
      <c r="GML842" s="515"/>
      <c r="GMM842" s="516"/>
      <c r="GMN842" s="515"/>
      <c r="GMO842" s="516"/>
      <c r="GMP842" s="515"/>
      <c r="GMQ842" s="516"/>
      <c r="GMR842" s="515"/>
      <c r="GMS842" s="516"/>
      <c r="GMT842" s="515"/>
      <c r="GMU842" s="516"/>
      <c r="GMV842" s="515"/>
      <c r="GMW842" s="516"/>
      <c r="GMX842" s="515"/>
      <c r="GMY842" s="516"/>
      <c r="GMZ842" s="515"/>
      <c r="GNA842" s="516"/>
      <c r="GNB842" s="515"/>
      <c r="GNC842" s="516"/>
      <c r="GND842" s="515"/>
      <c r="GNE842" s="516"/>
      <c r="GNF842" s="515"/>
      <c r="GNG842" s="516"/>
      <c r="GNH842" s="515"/>
      <c r="GNI842" s="516"/>
      <c r="GNJ842" s="515"/>
      <c r="GNK842" s="516"/>
      <c r="GNL842" s="515"/>
      <c r="GNM842" s="516"/>
      <c r="GNN842" s="515"/>
      <c r="GNO842" s="516"/>
      <c r="GNP842" s="515"/>
      <c r="GNQ842" s="516"/>
      <c r="GNR842" s="515"/>
      <c r="GNS842" s="516"/>
      <c r="GNT842" s="515"/>
      <c r="GNU842" s="516"/>
      <c r="GNV842" s="515"/>
      <c r="GNW842" s="516"/>
      <c r="GNX842" s="515"/>
      <c r="GNY842" s="516"/>
      <c r="GNZ842" s="515"/>
      <c r="GOA842" s="516"/>
      <c r="GOB842" s="515"/>
      <c r="GOC842" s="516"/>
      <c r="GOD842" s="515"/>
      <c r="GOE842" s="516"/>
      <c r="GOF842" s="515"/>
      <c r="GOG842" s="516"/>
      <c r="GOH842" s="515"/>
      <c r="GOI842" s="516"/>
      <c r="GOJ842" s="515"/>
      <c r="GOK842" s="516"/>
      <c r="GOL842" s="515"/>
      <c r="GOM842" s="516"/>
      <c r="GON842" s="515"/>
      <c r="GOO842" s="516"/>
      <c r="GOP842" s="515"/>
      <c r="GOQ842" s="516"/>
      <c r="GOR842" s="515"/>
      <c r="GOS842" s="516"/>
      <c r="GOT842" s="515"/>
      <c r="GOU842" s="516"/>
      <c r="GOV842" s="515"/>
      <c r="GOW842" s="516"/>
      <c r="GOX842" s="515"/>
      <c r="GOY842" s="516"/>
      <c r="GOZ842" s="515"/>
      <c r="GPA842" s="516"/>
      <c r="GPB842" s="515"/>
      <c r="GPC842" s="516"/>
      <c r="GPD842" s="515"/>
      <c r="GPE842" s="516"/>
      <c r="GPF842" s="515"/>
      <c r="GPG842" s="516"/>
      <c r="GPH842" s="515"/>
      <c r="GPI842" s="516"/>
      <c r="GPJ842" s="515"/>
      <c r="GPK842" s="516"/>
      <c r="GPL842" s="515"/>
      <c r="GPM842" s="516"/>
      <c r="GPN842" s="515"/>
      <c r="GPO842" s="516"/>
      <c r="GPP842" s="515"/>
      <c r="GPQ842" s="516"/>
      <c r="GPR842" s="515"/>
      <c r="GPS842" s="516"/>
      <c r="GPT842" s="515"/>
      <c r="GPU842" s="516"/>
      <c r="GPV842" s="515"/>
      <c r="GPW842" s="516"/>
      <c r="GPX842" s="515"/>
      <c r="GPY842" s="516"/>
      <c r="GPZ842" s="515"/>
      <c r="GQA842" s="516"/>
      <c r="GQB842" s="515"/>
      <c r="GQC842" s="516"/>
      <c r="GQD842" s="515"/>
      <c r="GQE842" s="516"/>
      <c r="GQF842" s="515"/>
      <c r="GQG842" s="516"/>
      <c r="GQH842" s="515"/>
      <c r="GQI842" s="516"/>
      <c r="GQJ842" s="515"/>
      <c r="GQK842" s="516"/>
      <c r="GQL842" s="515"/>
      <c r="GQM842" s="516"/>
      <c r="GQN842" s="515"/>
      <c r="GQO842" s="516"/>
      <c r="GQP842" s="515"/>
      <c r="GQQ842" s="516"/>
      <c r="GQR842" s="515"/>
      <c r="GQS842" s="516"/>
      <c r="GQT842" s="515"/>
      <c r="GQU842" s="516"/>
      <c r="GQV842" s="515"/>
      <c r="GQW842" s="516"/>
      <c r="GQX842" s="515"/>
      <c r="GQY842" s="516"/>
      <c r="GQZ842" s="515"/>
      <c r="GRA842" s="516"/>
      <c r="GRB842" s="515"/>
      <c r="GRC842" s="516"/>
      <c r="GRD842" s="515"/>
      <c r="GRE842" s="516"/>
      <c r="GRF842" s="515"/>
      <c r="GRG842" s="516"/>
      <c r="GRH842" s="515"/>
      <c r="GRI842" s="516"/>
      <c r="GRJ842" s="515"/>
      <c r="GRK842" s="516"/>
      <c r="GRL842" s="515"/>
      <c r="GRM842" s="516"/>
      <c r="GRN842" s="515"/>
      <c r="GRO842" s="516"/>
      <c r="GRP842" s="515"/>
      <c r="GRQ842" s="516"/>
      <c r="GRR842" s="515"/>
      <c r="GRS842" s="516"/>
      <c r="GRT842" s="515"/>
      <c r="GRU842" s="516"/>
      <c r="GRV842" s="515"/>
      <c r="GRW842" s="516"/>
      <c r="GRX842" s="515"/>
      <c r="GRY842" s="516"/>
      <c r="GRZ842" s="515"/>
      <c r="GSA842" s="516"/>
      <c r="GSB842" s="515"/>
      <c r="GSC842" s="516"/>
      <c r="GSD842" s="515"/>
      <c r="GSE842" s="516"/>
      <c r="GSF842" s="515"/>
      <c r="GSG842" s="516"/>
      <c r="GSH842" s="515"/>
      <c r="GSI842" s="516"/>
      <c r="GSJ842" s="515"/>
      <c r="GSK842" s="516"/>
      <c r="GSL842" s="515"/>
      <c r="GSM842" s="516"/>
      <c r="GSN842" s="515"/>
      <c r="GSO842" s="516"/>
      <c r="GSP842" s="515"/>
      <c r="GSQ842" s="516"/>
      <c r="GSR842" s="515"/>
      <c r="GSS842" s="516"/>
      <c r="GST842" s="515"/>
      <c r="GSU842" s="516"/>
      <c r="GSV842" s="515"/>
      <c r="GSW842" s="516"/>
      <c r="GSX842" s="515"/>
      <c r="GSY842" s="516"/>
      <c r="GSZ842" s="515"/>
      <c r="GTA842" s="516"/>
      <c r="GTB842" s="515"/>
      <c r="GTC842" s="516"/>
      <c r="GTD842" s="515"/>
      <c r="GTE842" s="516"/>
      <c r="GTF842" s="515"/>
      <c r="GTG842" s="516"/>
      <c r="GTH842" s="515"/>
      <c r="GTI842" s="516"/>
      <c r="GTJ842" s="515"/>
      <c r="GTK842" s="516"/>
      <c r="GTL842" s="515"/>
      <c r="GTM842" s="516"/>
      <c r="GTN842" s="515"/>
      <c r="GTO842" s="516"/>
      <c r="GTP842" s="515"/>
      <c r="GTQ842" s="516"/>
      <c r="GTR842" s="515"/>
      <c r="GTS842" s="516"/>
      <c r="GTT842" s="515"/>
      <c r="GTU842" s="516"/>
      <c r="GTV842" s="515"/>
      <c r="GTW842" s="516"/>
      <c r="GTX842" s="515"/>
      <c r="GTY842" s="516"/>
      <c r="GTZ842" s="515"/>
      <c r="GUA842" s="516"/>
      <c r="GUB842" s="515"/>
      <c r="GUC842" s="516"/>
      <c r="GUD842" s="515"/>
      <c r="GUE842" s="516"/>
      <c r="GUF842" s="515"/>
      <c r="GUG842" s="516"/>
      <c r="GUH842" s="515"/>
      <c r="GUI842" s="516"/>
      <c r="GUJ842" s="515"/>
      <c r="GUK842" s="516"/>
      <c r="GUL842" s="515"/>
      <c r="GUM842" s="516"/>
      <c r="GUN842" s="515"/>
      <c r="GUO842" s="516"/>
      <c r="GUP842" s="515"/>
      <c r="GUQ842" s="516"/>
      <c r="GUR842" s="515"/>
      <c r="GUS842" s="516"/>
      <c r="GUT842" s="515"/>
      <c r="GUU842" s="516"/>
      <c r="GUV842" s="515"/>
      <c r="GUW842" s="516"/>
      <c r="GUX842" s="515"/>
      <c r="GUY842" s="516"/>
      <c r="GUZ842" s="515"/>
      <c r="GVA842" s="516"/>
      <c r="GVB842" s="515"/>
      <c r="GVC842" s="516"/>
      <c r="GVD842" s="515"/>
      <c r="GVE842" s="516"/>
      <c r="GVF842" s="515"/>
      <c r="GVG842" s="516"/>
      <c r="GVH842" s="515"/>
      <c r="GVI842" s="516"/>
      <c r="GVJ842" s="515"/>
      <c r="GVK842" s="516"/>
      <c r="GVL842" s="515"/>
      <c r="GVM842" s="516"/>
      <c r="GVN842" s="515"/>
      <c r="GVO842" s="516"/>
      <c r="GVP842" s="515"/>
      <c r="GVQ842" s="516"/>
      <c r="GVR842" s="515"/>
      <c r="GVS842" s="516"/>
      <c r="GVT842" s="515"/>
      <c r="GVU842" s="516"/>
      <c r="GVV842" s="515"/>
      <c r="GVW842" s="516"/>
      <c r="GVX842" s="515"/>
      <c r="GVY842" s="516"/>
      <c r="GVZ842" s="515"/>
      <c r="GWA842" s="516"/>
      <c r="GWB842" s="515"/>
      <c r="GWC842" s="516"/>
      <c r="GWD842" s="515"/>
      <c r="GWE842" s="516"/>
      <c r="GWF842" s="515"/>
      <c r="GWG842" s="516"/>
      <c r="GWH842" s="515"/>
      <c r="GWI842" s="516"/>
      <c r="GWJ842" s="515"/>
      <c r="GWK842" s="516"/>
      <c r="GWL842" s="515"/>
      <c r="GWM842" s="516"/>
      <c r="GWN842" s="515"/>
      <c r="GWO842" s="516"/>
      <c r="GWP842" s="515"/>
      <c r="GWQ842" s="516"/>
      <c r="GWR842" s="515"/>
      <c r="GWS842" s="516"/>
      <c r="GWT842" s="515"/>
      <c r="GWU842" s="516"/>
      <c r="GWV842" s="515"/>
      <c r="GWW842" s="516"/>
      <c r="GWX842" s="515"/>
      <c r="GWY842" s="516"/>
      <c r="GWZ842" s="515"/>
      <c r="GXA842" s="516"/>
      <c r="GXB842" s="515"/>
      <c r="GXC842" s="516"/>
      <c r="GXD842" s="515"/>
      <c r="GXE842" s="516"/>
      <c r="GXF842" s="515"/>
      <c r="GXG842" s="516"/>
      <c r="GXH842" s="515"/>
      <c r="GXI842" s="516"/>
      <c r="GXJ842" s="515"/>
      <c r="GXK842" s="516"/>
      <c r="GXL842" s="515"/>
      <c r="GXM842" s="516"/>
      <c r="GXN842" s="515"/>
      <c r="GXO842" s="516"/>
      <c r="GXP842" s="515"/>
      <c r="GXQ842" s="516"/>
      <c r="GXR842" s="515"/>
      <c r="GXS842" s="516"/>
      <c r="GXT842" s="515"/>
      <c r="GXU842" s="516"/>
      <c r="GXV842" s="515"/>
      <c r="GXW842" s="516"/>
      <c r="GXX842" s="515"/>
      <c r="GXY842" s="516"/>
      <c r="GXZ842" s="515"/>
      <c r="GYA842" s="516"/>
      <c r="GYB842" s="515"/>
      <c r="GYC842" s="516"/>
      <c r="GYD842" s="515"/>
      <c r="GYE842" s="516"/>
      <c r="GYF842" s="515"/>
      <c r="GYG842" s="516"/>
      <c r="GYH842" s="515"/>
      <c r="GYI842" s="516"/>
      <c r="GYJ842" s="515"/>
      <c r="GYK842" s="516"/>
      <c r="GYL842" s="515"/>
      <c r="GYM842" s="516"/>
      <c r="GYN842" s="515"/>
      <c r="GYO842" s="516"/>
      <c r="GYP842" s="515"/>
      <c r="GYQ842" s="516"/>
      <c r="GYR842" s="515"/>
      <c r="GYS842" s="516"/>
      <c r="GYT842" s="515"/>
      <c r="GYU842" s="516"/>
      <c r="GYV842" s="515"/>
      <c r="GYW842" s="516"/>
      <c r="GYX842" s="515"/>
      <c r="GYY842" s="516"/>
      <c r="GYZ842" s="515"/>
      <c r="GZA842" s="516"/>
      <c r="GZB842" s="515"/>
      <c r="GZC842" s="516"/>
      <c r="GZD842" s="515"/>
      <c r="GZE842" s="516"/>
      <c r="GZF842" s="515"/>
      <c r="GZG842" s="516"/>
      <c r="GZH842" s="515"/>
      <c r="GZI842" s="516"/>
      <c r="GZJ842" s="515"/>
      <c r="GZK842" s="516"/>
      <c r="GZL842" s="515"/>
      <c r="GZM842" s="516"/>
      <c r="GZN842" s="515"/>
      <c r="GZO842" s="516"/>
      <c r="GZP842" s="515"/>
      <c r="GZQ842" s="516"/>
      <c r="GZR842" s="515"/>
      <c r="GZS842" s="516"/>
      <c r="GZT842" s="515"/>
      <c r="GZU842" s="516"/>
      <c r="GZV842" s="515"/>
      <c r="GZW842" s="516"/>
      <c r="GZX842" s="515"/>
      <c r="GZY842" s="516"/>
      <c r="GZZ842" s="515"/>
      <c r="HAA842" s="516"/>
      <c r="HAB842" s="515"/>
      <c r="HAC842" s="516"/>
      <c r="HAD842" s="515"/>
      <c r="HAE842" s="516"/>
      <c r="HAF842" s="515"/>
      <c r="HAG842" s="516"/>
      <c r="HAH842" s="515"/>
      <c r="HAI842" s="516"/>
      <c r="HAJ842" s="515"/>
      <c r="HAK842" s="516"/>
      <c r="HAL842" s="515"/>
      <c r="HAM842" s="516"/>
      <c r="HAN842" s="515"/>
      <c r="HAO842" s="516"/>
      <c r="HAP842" s="515"/>
      <c r="HAQ842" s="516"/>
      <c r="HAR842" s="515"/>
      <c r="HAS842" s="516"/>
      <c r="HAT842" s="515"/>
      <c r="HAU842" s="516"/>
      <c r="HAV842" s="515"/>
      <c r="HAW842" s="516"/>
      <c r="HAX842" s="515"/>
      <c r="HAY842" s="516"/>
      <c r="HAZ842" s="515"/>
      <c r="HBA842" s="516"/>
      <c r="HBB842" s="515"/>
      <c r="HBC842" s="516"/>
      <c r="HBD842" s="515"/>
      <c r="HBE842" s="516"/>
      <c r="HBF842" s="515"/>
      <c r="HBG842" s="516"/>
      <c r="HBH842" s="515"/>
      <c r="HBI842" s="516"/>
      <c r="HBJ842" s="515"/>
      <c r="HBK842" s="516"/>
      <c r="HBL842" s="515"/>
      <c r="HBM842" s="516"/>
      <c r="HBN842" s="515"/>
      <c r="HBO842" s="516"/>
      <c r="HBP842" s="515"/>
      <c r="HBQ842" s="516"/>
      <c r="HBR842" s="515"/>
      <c r="HBS842" s="516"/>
      <c r="HBT842" s="515"/>
      <c r="HBU842" s="516"/>
      <c r="HBV842" s="515"/>
      <c r="HBW842" s="516"/>
      <c r="HBX842" s="515"/>
      <c r="HBY842" s="516"/>
      <c r="HBZ842" s="515"/>
      <c r="HCA842" s="516"/>
      <c r="HCB842" s="515"/>
      <c r="HCC842" s="516"/>
      <c r="HCD842" s="515"/>
      <c r="HCE842" s="516"/>
      <c r="HCF842" s="515"/>
      <c r="HCG842" s="516"/>
      <c r="HCH842" s="515"/>
      <c r="HCI842" s="516"/>
      <c r="HCJ842" s="515"/>
      <c r="HCK842" s="516"/>
      <c r="HCL842" s="515"/>
      <c r="HCM842" s="516"/>
      <c r="HCN842" s="515"/>
      <c r="HCO842" s="516"/>
      <c r="HCP842" s="515"/>
      <c r="HCQ842" s="516"/>
      <c r="HCR842" s="515"/>
      <c r="HCS842" s="516"/>
      <c r="HCT842" s="515"/>
      <c r="HCU842" s="516"/>
      <c r="HCV842" s="515"/>
      <c r="HCW842" s="516"/>
      <c r="HCX842" s="515"/>
      <c r="HCY842" s="516"/>
      <c r="HCZ842" s="515"/>
      <c r="HDA842" s="516"/>
      <c r="HDB842" s="515"/>
      <c r="HDC842" s="516"/>
      <c r="HDD842" s="515"/>
      <c r="HDE842" s="516"/>
      <c r="HDF842" s="515"/>
      <c r="HDG842" s="516"/>
      <c r="HDH842" s="515"/>
      <c r="HDI842" s="516"/>
      <c r="HDJ842" s="515"/>
      <c r="HDK842" s="516"/>
      <c r="HDL842" s="515"/>
      <c r="HDM842" s="516"/>
      <c r="HDN842" s="515"/>
      <c r="HDO842" s="516"/>
      <c r="HDP842" s="515"/>
      <c r="HDQ842" s="516"/>
      <c r="HDR842" s="515"/>
      <c r="HDS842" s="516"/>
      <c r="HDT842" s="515"/>
      <c r="HDU842" s="516"/>
      <c r="HDV842" s="515"/>
      <c r="HDW842" s="516"/>
      <c r="HDX842" s="515"/>
      <c r="HDY842" s="516"/>
      <c r="HDZ842" s="515"/>
      <c r="HEA842" s="516"/>
      <c r="HEB842" s="515"/>
      <c r="HEC842" s="516"/>
      <c r="HED842" s="515"/>
      <c r="HEE842" s="516"/>
      <c r="HEF842" s="515"/>
      <c r="HEG842" s="516"/>
      <c r="HEH842" s="515"/>
      <c r="HEI842" s="516"/>
      <c r="HEJ842" s="515"/>
      <c r="HEK842" s="516"/>
      <c r="HEL842" s="515"/>
      <c r="HEM842" s="516"/>
      <c r="HEN842" s="515"/>
      <c r="HEO842" s="516"/>
      <c r="HEP842" s="515"/>
      <c r="HEQ842" s="516"/>
      <c r="HER842" s="515"/>
      <c r="HES842" s="516"/>
      <c r="HET842" s="515"/>
      <c r="HEU842" s="516"/>
      <c r="HEV842" s="515"/>
      <c r="HEW842" s="516"/>
      <c r="HEX842" s="515"/>
      <c r="HEY842" s="516"/>
      <c r="HEZ842" s="515"/>
      <c r="HFA842" s="516"/>
      <c r="HFB842" s="515"/>
      <c r="HFC842" s="516"/>
      <c r="HFD842" s="515"/>
      <c r="HFE842" s="516"/>
      <c r="HFF842" s="515"/>
      <c r="HFG842" s="516"/>
      <c r="HFH842" s="515"/>
      <c r="HFI842" s="516"/>
      <c r="HFJ842" s="515"/>
      <c r="HFK842" s="516"/>
      <c r="HFL842" s="515"/>
      <c r="HFM842" s="516"/>
      <c r="HFN842" s="515"/>
      <c r="HFO842" s="516"/>
      <c r="HFP842" s="515"/>
      <c r="HFQ842" s="516"/>
      <c r="HFR842" s="515"/>
      <c r="HFS842" s="516"/>
      <c r="HFT842" s="515"/>
      <c r="HFU842" s="516"/>
      <c r="HFV842" s="515"/>
      <c r="HFW842" s="516"/>
      <c r="HFX842" s="515"/>
      <c r="HFY842" s="516"/>
      <c r="HFZ842" s="515"/>
      <c r="HGA842" s="516"/>
      <c r="HGB842" s="515"/>
      <c r="HGC842" s="516"/>
      <c r="HGD842" s="515"/>
      <c r="HGE842" s="516"/>
      <c r="HGF842" s="515"/>
      <c r="HGG842" s="516"/>
      <c r="HGH842" s="515"/>
      <c r="HGI842" s="516"/>
      <c r="HGJ842" s="515"/>
      <c r="HGK842" s="516"/>
      <c r="HGL842" s="515"/>
      <c r="HGM842" s="516"/>
      <c r="HGN842" s="515"/>
      <c r="HGO842" s="516"/>
      <c r="HGP842" s="515"/>
      <c r="HGQ842" s="516"/>
      <c r="HGR842" s="515"/>
      <c r="HGS842" s="516"/>
      <c r="HGT842" s="515"/>
      <c r="HGU842" s="516"/>
      <c r="HGV842" s="515"/>
      <c r="HGW842" s="516"/>
      <c r="HGX842" s="515"/>
      <c r="HGY842" s="516"/>
      <c r="HGZ842" s="515"/>
      <c r="HHA842" s="516"/>
      <c r="HHB842" s="515"/>
      <c r="HHC842" s="516"/>
      <c r="HHD842" s="515"/>
      <c r="HHE842" s="516"/>
      <c r="HHF842" s="515"/>
      <c r="HHG842" s="516"/>
      <c r="HHH842" s="515"/>
      <c r="HHI842" s="516"/>
      <c r="HHJ842" s="515"/>
      <c r="HHK842" s="516"/>
      <c r="HHL842" s="515"/>
      <c r="HHM842" s="516"/>
      <c r="HHN842" s="515"/>
      <c r="HHO842" s="516"/>
      <c r="HHP842" s="515"/>
      <c r="HHQ842" s="516"/>
      <c r="HHR842" s="515"/>
      <c r="HHS842" s="516"/>
      <c r="HHT842" s="515"/>
      <c r="HHU842" s="516"/>
      <c r="HHV842" s="515"/>
      <c r="HHW842" s="516"/>
      <c r="HHX842" s="515"/>
      <c r="HHY842" s="516"/>
      <c r="HHZ842" s="515"/>
      <c r="HIA842" s="516"/>
      <c r="HIB842" s="515"/>
      <c r="HIC842" s="516"/>
      <c r="HID842" s="515"/>
      <c r="HIE842" s="516"/>
      <c r="HIF842" s="515"/>
      <c r="HIG842" s="516"/>
      <c r="HIH842" s="515"/>
      <c r="HII842" s="516"/>
      <c r="HIJ842" s="515"/>
      <c r="HIK842" s="516"/>
      <c r="HIL842" s="515"/>
      <c r="HIM842" s="516"/>
      <c r="HIN842" s="515"/>
      <c r="HIO842" s="516"/>
      <c r="HIP842" s="515"/>
      <c r="HIQ842" s="516"/>
      <c r="HIR842" s="515"/>
      <c r="HIS842" s="516"/>
      <c r="HIT842" s="515"/>
      <c r="HIU842" s="516"/>
      <c r="HIV842" s="515"/>
      <c r="HIW842" s="516"/>
      <c r="HIX842" s="515"/>
      <c r="HIY842" s="516"/>
      <c r="HIZ842" s="515"/>
      <c r="HJA842" s="516"/>
      <c r="HJB842" s="515"/>
      <c r="HJC842" s="516"/>
      <c r="HJD842" s="515"/>
      <c r="HJE842" s="516"/>
      <c r="HJF842" s="515"/>
      <c r="HJG842" s="516"/>
      <c r="HJH842" s="515"/>
      <c r="HJI842" s="516"/>
      <c r="HJJ842" s="515"/>
      <c r="HJK842" s="516"/>
      <c r="HJL842" s="515"/>
      <c r="HJM842" s="516"/>
      <c r="HJN842" s="515"/>
      <c r="HJO842" s="516"/>
      <c r="HJP842" s="515"/>
      <c r="HJQ842" s="516"/>
      <c r="HJR842" s="515"/>
      <c r="HJS842" s="516"/>
      <c r="HJT842" s="515"/>
      <c r="HJU842" s="516"/>
      <c r="HJV842" s="515"/>
      <c r="HJW842" s="516"/>
      <c r="HJX842" s="515"/>
      <c r="HJY842" s="516"/>
      <c r="HJZ842" s="515"/>
      <c r="HKA842" s="516"/>
      <c r="HKB842" s="515"/>
      <c r="HKC842" s="516"/>
      <c r="HKD842" s="515"/>
      <c r="HKE842" s="516"/>
      <c r="HKF842" s="515"/>
      <c r="HKG842" s="516"/>
      <c r="HKH842" s="515"/>
      <c r="HKI842" s="516"/>
      <c r="HKJ842" s="515"/>
      <c r="HKK842" s="516"/>
      <c r="HKL842" s="515"/>
      <c r="HKM842" s="516"/>
      <c r="HKN842" s="515"/>
      <c r="HKO842" s="516"/>
      <c r="HKP842" s="515"/>
      <c r="HKQ842" s="516"/>
      <c r="HKR842" s="515"/>
      <c r="HKS842" s="516"/>
      <c r="HKT842" s="515"/>
      <c r="HKU842" s="516"/>
      <c r="HKV842" s="515"/>
      <c r="HKW842" s="516"/>
      <c r="HKX842" s="515"/>
      <c r="HKY842" s="516"/>
      <c r="HKZ842" s="515"/>
      <c r="HLA842" s="516"/>
      <c r="HLB842" s="515"/>
      <c r="HLC842" s="516"/>
      <c r="HLD842" s="515"/>
      <c r="HLE842" s="516"/>
      <c r="HLF842" s="515"/>
      <c r="HLG842" s="516"/>
      <c r="HLH842" s="515"/>
      <c r="HLI842" s="516"/>
      <c r="HLJ842" s="515"/>
      <c r="HLK842" s="516"/>
      <c r="HLL842" s="515"/>
      <c r="HLM842" s="516"/>
      <c r="HLN842" s="515"/>
      <c r="HLO842" s="516"/>
      <c r="HLP842" s="515"/>
      <c r="HLQ842" s="516"/>
      <c r="HLR842" s="515"/>
      <c r="HLS842" s="516"/>
      <c r="HLT842" s="515"/>
      <c r="HLU842" s="516"/>
      <c r="HLV842" s="515"/>
      <c r="HLW842" s="516"/>
      <c r="HLX842" s="515"/>
      <c r="HLY842" s="516"/>
      <c r="HLZ842" s="515"/>
      <c r="HMA842" s="516"/>
      <c r="HMB842" s="515"/>
      <c r="HMC842" s="516"/>
      <c r="HMD842" s="515"/>
      <c r="HME842" s="516"/>
      <c r="HMF842" s="515"/>
      <c r="HMG842" s="516"/>
      <c r="HMH842" s="515"/>
      <c r="HMI842" s="516"/>
      <c r="HMJ842" s="515"/>
      <c r="HMK842" s="516"/>
      <c r="HML842" s="515"/>
      <c r="HMM842" s="516"/>
      <c r="HMN842" s="515"/>
      <c r="HMO842" s="516"/>
      <c r="HMP842" s="515"/>
      <c r="HMQ842" s="516"/>
      <c r="HMR842" s="515"/>
      <c r="HMS842" s="516"/>
      <c r="HMT842" s="515"/>
      <c r="HMU842" s="516"/>
      <c r="HMV842" s="515"/>
      <c r="HMW842" s="516"/>
      <c r="HMX842" s="515"/>
      <c r="HMY842" s="516"/>
      <c r="HMZ842" s="515"/>
      <c r="HNA842" s="516"/>
      <c r="HNB842" s="515"/>
      <c r="HNC842" s="516"/>
      <c r="HND842" s="515"/>
      <c r="HNE842" s="516"/>
      <c r="HNF842" s="515"/>
      <c r="HNG842" s="516"/>
      <c r="HNH842" s="515"/>
      <c r="HNI842" s="516"/>
      <c r="HNJ842" s="515"/>
      <c r="HNK842" s="516"/>
      <c r="HNL842" s="515"/>
      <c r="HNM842" s="516"/>
      <c r="HNN842" s="515"/>
      <c r="HNO842" s="516"/>
      <c r="HNP842" s="515"/>
      <c r="HNQ842" s="516"/>
      <c r="HNR842" s="515"/>
      <c r="HNS842" s="516"/>
      <c r="HNT842" s="515"/>
      <c r="HNU842" s="516"/>
      <c r="HNV842" s="515"/>
      <c r="HNW842" s="516"/>
      <c r="HNX842" s="515"/>
      <c r="HNY842" s="516"/>
      <c r="HNZ842" s="515"/>
      <c r="HOA842" s="516"/>
      <c r="HOB842" s="515"/>
      <c r="HOC842" s="516"/>
      <c r="HOD842" s="515"/>
      <c r="HOE842" s="516"/>
      <c r="HOF842" s="515"/>
      <c r="HOG842" s="516"/>
      <c r="HOH842" s="515"/>
      <c r="HOI842" s="516"/>
      <c r="HOJ842" s="515"/>
      <c r="HOK842" s="516"/>
      <c r="HOL842" s="515"/>
      <c r="HOM842" s="516"/>
      <c r="HON842" s="515"/>
      <c r="HOO842" s="516"/>
      <c r="HOP842" s="515"/>
      <c r="HOQ842" s="516"/>
      <c r="HOR842" s="515"/>
      <c r="HOS842" s="516"/>
      <c r="HOT842" s="515"/>
      <c r="HOU842" s="516"/>
      <c r="HOV842" s="515"/>
      <c r="HOW842" s="516"/>
      <c r="HOX842" s="515"/>
      <c r="HOY842" s="516"/>
      <c r="HOZ842" s="515"/>
      <c r="HPA842" s="516"/>
      <c r="HPB842" s="515"/>
      <c r="HPC842" s="516"/>
      <c r="HPD842" s="515"/>
      <c r="HPE842" s="516"/>
      <c r="HPF842" s="515"/>
      <c r="HPG842" s="516"/>
      <c r="HPH842" s="515"/>
      <c r="HPI842" s="516"/>
      <c r="HPJ842" s="515"/>
      <c r="HPK842" s="516"/>
      <c r="HPL842" s="515"/>
      <c r="HPM842" s="516"/>
      <c r="HPN842" s="515"/>
      <c r="HPO842" s="516"/>
      <c r="HPP842" s="515"/>
      <c r="HPQ842" s="516"/>
      <c r="HPR842" s="515"/>
      <c r="HPS842" s="516"/>
      <c r="HPT842" s="515"/>
      <c r="HPU842" s="516"/>
      <c r="HPV842" s="515"/>
      <c r="HPW842" s="516"/>
      <c r="HPX842" s="515"/>
      <c r="HPY842" s="516"/>
      <c r="HPZ842" s="515"/>
      <c r="HQA842" s="516"/>
      <c r="HQB842" s="515"/>
      <c r="HQC842" s="516"/>
      <c r="HQD842" s="515"/>
      <c r="HQE842" s="516"/>
      <c r="HQF842" s="515"/>
      <c r="HQG842" s="516"/>
      <c r="HQH842" s="515"/>
      <c r="HQI842" s="516"/>
      <c r="HQJ842" s="515"/>
      <c r="HQK842" s="516"/>
      <c r="HQL842" s="515"/>
      <c r="HQM842" s="516"/>
      <c r="HQN842" s="515"/>
      <c r="HQO842" s="516"/>
      <c r="HQP842" s="515"/>
      <c r="HQQ842" s="516"/>
      <c r="HQR842" s="515"/>
      <c r="HQS842" s="516"/>
      <c r="HQT842" s="515"/>
      <c r="HQU842" s="516"/>
      <c r="HQV842" s="515"/>
      <c r="HQW842" s="516"/>
      <c r="HQX842" s="515"/>
      <c r="HQY842" s="516"/>
      <c r="HQZ842" s="515"/>
      <c r="HRA842" s="516"/>
      <c r="HRB842" s="515"/>
      <c r="HRC842" s="516"/>
      <c r="HRD842" s="515"/>
      <c r="HRE842" s="516"/>
      <c r="HRF842" s="515"/>
      <c r="HRG842" s="516"/>
      <c r="HRH842" s="515"/>
      <c r="HRI842" s="516"/>
      <c r="HRJ842" s="515"/>
      <c r="HRK842" s="516"/>
      <c r="HRL842" s="515"/>
      <c r="HRM842" s="516"/>
      <c r="HRN842" s="515"/>
      <c r="HRO842" s="516"/>
      <c r="HRP842" s="515"/>
      <c r="HRQ842" s="516"/>
      <c r="HRR842" s="515"/>
      <c r="HRS842" s="516"/>
      <c r="HRT842" s="515"/>
      <c r="HRU842" s="516"/>
      <c r="HRV842" s="515"/>
      <c r="HRW842" s="516"/>
      <c r="HRX842" s="515"/>
      <c r="HRY842" s="516"/>
      <c r="HRZ842" s="515"/>
      <c r="HSA842" s="516"/>
      <c r="HSB842" s="515"/>
      <c r="HSC842" s="516"/>
      <c r="HSD842" s="515"/>
      <c r="HSE842" s="516"/>
      <c r="HSF842" s="515"/>
      <c r="HSG842" s="516"/>
      <c r="HSH842" s="515"/>
      <c r="HSI842" s="516"/>
      <c r="HSJ842" s="515"/>
      <c r="HSK842" s="516"/>
      <c r="HSL842" s="515"/>
      <c r="HSM842" s="516"/>
      <c r="HSN842" s="515"/>
      <c r="HSO842" s="516"/>
      <c r="HSP842" s="515"/>
      <c r="HSQ842" s="516"/>
      <c r="HSR842" s="515"/>
      <c r="HSS842" s="516"/>
      <c r="HST842" s="515"/>
      <c r="HSU842" s="516"/>
      <c r="HSV842" s="515"/>
      <c r="HSW842" s="516"/>
      <c r="HSX842" s="515"/>
      <c r="HSY842" s="516"/>
      <c r="HSZ842" s="515"/>
      <c r="HTA842" s="516"/>
      <c r="HTB842" s="515"/>
      <c r="HTC842" s="516"/>
      <c r="HTD842" s="515"/>
      <c r="HTE842" s="516"/>
      <c r="HTF842" s="515"/>
      <c r="HTG842" s="516"/>
      <c r="HTH842" s="515"/>
      <c r="HTI842" s="516"/>
      <c r="HTJ842" s="515"/>
      <c r="HTK842" s="516"/>
      <c r="HTL842" s="515"/>
      <c r="HTM842" s="516"/>
      <c r="HTN842" s="515"/>
      <c r="HTO842" s="516"/>
      <c r="HTP842" s="515"/>
      <c r="HTQ842" s="516"/>
      <c r="HTR842" s="515"/>
      <c r="HTS842" s="516"/>
      <c r="HTT842" s="515"/>
      <c r="HTU842" s="516"/>
      <c r="HTV842" s="515"/>
      <c r="HTW842" s="516"/>
      <c r="HTX842" s="515"/>
      <c r="HTY842" s="516"/>
      <c r="HTZ842" s="515"/>
      <c r="HUA842" s="516"/>
      <c r="HUB842" s="515"/>
      <c r="HUC842" s="516"/>
      <c r="HUD842" s="515"/>
      <c r="HUE842" s="516"/>
      <c r="HUF842" s="515"/>
      <c r="HUG842" s="516"/>
      <c r="HUH842" s="515"/>
      <c r="HUI842" s="516"/>
      <c r="HUJ842" s="515"/>
      <c r="HUK842" s="516"/>
      <c r="HUL842" s="515"/>
      <c r="HUM842" s="516"/>
      <c r="HUN842" s="515"/>
      <c r="HUO842" s="516"/>
      <c r="HUP842" s="515"/>
      <c r="HUQ842" s="516"/>
      <c r="HUR842" s="515"/>
      <c r="HUS842" s="516"/>
      <c r="HUT842" s="515"/>
      <c r="HUU842" s="516"/>
      <c r="HUV842" s="515"/>
      <c r="HUW842" s="516"/>
      <c r="HUX842" s="515"/>
      <c r="HUY842" s="516"/>
      <c r="HUZ842" s="515"/>
      <c r="HVA842" s="516"/>
      <c r="HVB842" s="515"/>
      <c r="HVC842" s="516"/>
      <c r="HVD842" s="515"/>
      <c r="HVE842" s="516"/>
      <c r="HVF842" s="515"/>
      <c r="HVG842" s="516"/>
      <c r="HVH842" s="515"/>
      <c r="HVI842" s="516"/>
      <c r="HVJ842" s="515"/>
      <c r="HVK842" s="516"/>
      <c r="HVL842" s="515"/>
      <c r="HVM842" s="516"/>
      <c r="HVN842" s="515"/>
      <c r="HVO842" s="516"/>
      <c r="HVP842" s="515"/>
      <c r="HVQ842" s="516"/>
      <c r="HVR842" s="515"/>
      <c r="HVS842" s="516"/>
      <c r="HVT842" s="515"/>
      <c r="HVU842" s="516"/>
      <c r="HVV842" s="515"/>
      <c r="HVW842" s="516"/>
      <c r="HVX842" s="515"/>
      <c r="HVY842" s="516"/>
      <c r="HVZ842" s="515"/>
      <c r="HWA842" s="516"/>
      <c r="HWB842" s="515"/>
      <c r="HWC842" s="516"/>
      <c r="HWD842" s="515"/>
      <c r="HWE842" s="516"/>
      <c r="HWF842" s="515"/>
      <c r="HWG842" s="516"/>
      <c r="HWH842" s="515"/>
      <c r="HWI842" s="516"/>
      <c r="HWJ842" s="515"/>
      <c r="HWK842" s="516"/>
      <c r="HWL842" s="515"/>
      <c r="HWM842" s="516"/>
      <c r="HWN842" s="515"/>
      <c r="HWO842" s="516"/>
      <c r="HWP842" s="515"/>
      <c r="HWQ842" s="516"/>
      <c r="HWR842" s="515"/>
      <c r="HWS842" s="516"/>
      <c r="HWT842" s="515"/>
      <c r="HWU842" s="516"/>
      <c r="HWV842" s="515"/>
      <c r="HWW842" s="516"/>
      <c r="HWX842" s="515"/>
      <c r="HWY842" s="516"/>
      <c r="HWZ842" s="515"/>
      <c r="HXA842" s="516"/>
      <c r="HXB842" s="515"/>
      <c r="HXC842" s="516"/>
      <c r="HXD842" s="515"/>
      <c r="HXE842" s="516"/>
      <c r="HXF842" s="515"/>
      <c r="HXG842" s="516"/>
      <c r="HXH842" s="515"/>
      <c r="HXI842" s="516"/>
      <c r="HXJ842" s="515"/>
      <c r="HXK842" s="516"/>
      <c r="HXL842" s="515"/>
      <c r="HXM842" s="516"/>
      <c r="HXN842" s="515"/>
      <c r="HXO842" s="516"/>
      <c r="HXP842" s="515"/>
      <c r="HXQ842" s="516"/>
      <c r="HXR842" s="515"/>
      <c r="HXS842" s="516"/>
      <c r="HXT842" s="515"/>
      <c r="HXU842" s="516"/>
      <c r="HXV842" s="515"/>
      <c r="HXW842" s="516"/>
      <c r="HXX842" s="515"/>
      <c r="HXY842" s="516"/>
      <c r="HXZ842" s="515"/>
      <c r="HYA842" s="516"/>
      <c r="HYB842" s="515"/>
      <c r="HYC842" s="516"/>
      <c r="HYD842" s="515"/>
      <c r="HYE842" s="516"/>
      <c r="HYF842" s="515"/>
      <c r="HYG842" s="516"/>
      <c r="HYH842" s="515"/>
      <c r="HYI842" s="516"/>
      <c r="HYJ842" s="515"/>
      <c r="HYK842" s="516"/>
      <c r="HYL842" s="515"/>
      <c r="HYM842" s="516"/>
      <c r="HYN842" s="515"/>
      <c r="HYO842" s="516"/>
      <c r="HYP842" s="515"/>
      <c r="HYQ842" s="516"/>
      <c r="HYR842" s="515"/>
      <c r="HYS842" s="516"/>
      <c r="HYT842" s="515"/>
      <c r="HYU842" s="516"/>
      <c r="HYV842" s="515"/>
      <c r="HYW842" s="516"/>
      <c r="HYX842" s="515"/>
      <c r="HYY842" s="516"/>
      <c r="HYZ842" s="515"/>
      <c r="HZA842" s="516"/>
      <c r="HZB842" s="515"/>
      <c r="HZC842" s="516"/>
      <c r="HZD842" s="515"/>
      <c r="HZE842" s="516"/>
      <c r="HZF842" s="515"/>
      <c r="HZG842" s="516"/>
      <c r="HZH842" s="515"/>
      <c r="HZI842" s="516"/>
      <c r="HZJ842" s="515"/>
      <c r="HZK842" s="516"/>
      <c r="HZL842" s="515"/>
      <c r="HZM842" s="516"/>
      <c r="HZN842" s="515"/>
      <c r="HZO842" s="516"/>
      <c r="HZP842" s="515"/>
      <c r="HZQ842" s="516"/>
      <c r="HZR842" s="515"/>
      <c r="HZS842" s="516"/>
      <c r="HZT842" s="515"/>
      <c r="HZU842" s="516"/>
      <c r="HZV842" s="515"/>
      <c r="HZW842" s="516"/>
      <c r="HZX842" s="515"/>
      <c r="HZY842" s="516"/>
      <c r="HZZ842" s="515"/>
      <c r="IAA842" s="516"/>
      <c r="IAB842" s="515"/>
      <c r="IAC842" s="516"/>
      <c r="IAD842" s="515"/>
      <c r="IAE842" s="516"/>
      <c r="IAF842" s="515"/>
      <c r="IAG842" s="516"/>
      <c r="IAH842" s="515"/>
      <c r="IAI842" s="516"/>
      <c r="IAJ842" s="515"/>
      <c r="IAK842" s="516"/>
      <c r="IAL842" s="515"/>
      <c r="IAM842" s="516"/>
      <c r="IAN842" s="515"/>
      <c r="IAO842" s="516"/>
      <c r="IAP842" s="515"/>
      <c r="IAQ842" s="516"/>
      <c r="IAR842" s="515"/>
      <c r="IAS842" s="516"/>
      <c r="IAT842" s="515"/>
      <c r="IAU842" s="516"/>
      <c r="IAV842" s="515"/>
      <c r="IAW842" s="516"/>
      <c r="IAX842" s="515"/>
      <c r="IAY842" s="516"/>
      <c r="IAZ842" s="515"/>
      <c r="IBA842" s="516"/>
      <c r="IBB842" s="515"/>
      <c r="IBC842" s="516"/>
      <c r="IBD842" s="515"/>
      <c r="IBE842" s="516"/>
      <c r="IBF842" s="515"/>
      <c r="IBG842" s="516"/>
      <c r="IBH842" s="515"/>
      <c r="IBI842" s="516"/>
      <c r="IBJ842" s="515"/>
      <c r="IBK842" s="516"/>
      <c r="IBL842" s="515"/>
      <c r="IBM842" s="516"/>
      <c r="IBN842" s="515"/>
      <c r="IBO842" s="516"/>
      <c r="IBP842" s="515"/>
      <c r="IBQ842" s="516"/>
      <c r="IBR842" s="515"/>
      <c r="IBS842" s="516"/>
      <c r="IBT842" s="515"/>
      <c r="IBU842" s="516"/>
      <c r="IBV842" s="515"/>
      <c r="IBW842" s="516"/>
      <c r="IBX842" s="515"/>
      <c r="IBY842" s="516"/>
      <c r="IBZ842" s="515"/>
      <c r="ICA842" s="516"/>
      <c r="ICB842" s="515"/>
      <c r="ICC842" s="516"/>
      <c r="ICD842" s="515"/>
      <c r="ICE842" s="516"/>
      <c r="ICF842" s="515"/>
      <c r="ICG842" s="516"/>
      <c r="ICH842" s="515"/>
      <c r="ICI842" s="516"/>
      <c r="ICJ842" s="515"/>
      <c r="ICK842" s="516"/>
      <c r="ICL842" s="515"/>
      <c r="ICM842" s="516"/>
      <c r="ICN842" s="515"/>
      <c r="ICO842" s="516"/>
      <c r="ICP842" s="515"/>
      <c r="ICQ842" s="516"/>
      <c r="ICR842" s="515"/>
      <c r="ICS842" s="516"/>
      <c r="ICT842" s="515"/>
      <c r="ICU842" s="516"/>
      <c r="ICV842" s="515"/>
      <c r="ICW842" s="516"/>
      <c r="ICX842" s="515"/>
      <c r="ICY842" s="516"/>
      <c r="ICZ842" s="515"/>
      <c r="IDA842" s="516"/>
      <c r="IDB842" s="515"/>
      <c r="IDC842" s="516"/>
      <c r="IDD842" s="515"/>
      <c r="IDE842" s="516"/>
      <c r="IDF842" s="515"/>
      <c r="IDG842" s="516"/>
      <c r="IDH842" s="515"/>
      <c r="IDI842" s="516"/>
      <c r="IDJ842" s="515"/>
      <c r="IDK842" s="516"/>
      <c r="IDL842" s="515"/>
      <c r="IDM842" s="516"/>
      <c r="IDN842" s="515"/>
      <c r="IDO842" s="516"/>
      <c r="IDP842" s="515"/>
      <c r="IDQ842" s="516"/>
      <c r="IDR842" s="515"/>
      <c r="IDS842" s="516"/>
      <c r="IDT842" s="515"/>
      <c r="IDU842" s="516"/>
      <c r="IDV842" s="515"/>
      <c r="IDW842" s="516"/>
      <c r="IDX842" s="515"/>
      <c r="IDY842" s="516"/>
      <c r="IDZ842" s="515"/>
      <c r="IEA842" s="516"/>
      <c r="IEB842" s="515"/>
      <c r="IEC842" s="516"/>
      <c r="IED842" s="515"/>
      <c r="IEE842" s="516"/>
      <c r="IEF842" s="515"/>
      <c r="IEG842" s="516"/>
      <c r="IEH842" s="515"/>
      <c r="IEI842" s="516"/>
      <c r="IEJ842" s="515"/>
      <c r="IEK842" s="516"/>
      <c r="IEL842" s="515"/>
      <c r="IEM842" s="516"/>
      <c r="IEN842" s="515"/>
      <c r="IEO842" s="516"/>
      <c r="IEP842" s="515"/>
      <c r="IEQ842" s="516"/>
      <c r="IER842" s="515"/>
      <c r="IES842" s="516"/>
      <c r="IET842" s="515"/>
      <c r="IEU842" s="516"/>
      <c r="IEV842" s="515"/>
      <c r="IEW842" s="516"/>
      <c r="IEX842" s="515"/>
      <c r="IEY842" s="516"/>
      <c r="IEZ842" s="515"/>
      <c r="IFA842" s="516"/>
      <c r="IFB842" s="515"/>
      <c r="IFC842" s="516"/>
      <c r="IFD842" s="515"/>
      <c r="IFE842" s="516"/>
      <c r="IFF842" s="515"/>
      <c r="IFG842" s="516"/>
      <c r="IFH842" s="515"/>
      <c r="IFI842" s="516"/>
      <c r="IFJ842" s="515"/>
      <c r="IFK842" s="516"/>
      <c r="IFL842" s="515"/>
      <c r="IFM842" s="516"/>
      <c r="IFN842" s="515"/>
      <c r="IFO842" s="516"/>
      <c r="IFP842" s="515"/>
      <c r="IFQ842" s="516"/>
      <c r="IFR842" s="515"/>
      <c r="IFS842" s="516"/>
      <c r="IFT842" s="515"/>
      <c r="IFU842" s="516"/>
      <c r="IFV842" s="515"/>
      <c r="IFW842" s="516"/>
      <c r="IFX842" s="515"/>
      <c r="IFY842" s="516"/>
      <c r="IFZ842" s="515"/>
      <c r="IGA842" s="516"/>
      <c r="IGB842" s="515"/>
      <c r="IGC842" s="516"/>
      <c r="IGD842" s="515"/>
      <c r="IGE842" s="516"/>
      <c r="IGF842" s="515"/>
      <c r="IGG842" s="516"/>
      <c r="IGH842" s="515"/>
      <c r="IGI842" s="516"/>
      <c r="IGJ842" s="515"/>
      <c r="IGK842" s="516"/>
      <c r="IGL842" s="515"/>
      <c r="IGM842" s="516"/>
      <c r="IGN842" s="515"/>
      <c r="IGO842" s="516"/>
      <c r="IGP842" s="515"/>
      <c r="IGQ842" s="516"/>
      <c r="IGR842" s="515"/>
      <c r="IGS842" s="516"/>
      <c r="IGT842" s="515"/>
      <c r="IGU842" s="516"/>
      <c r="IGV842" s="515"/>
      <c r="IGW842" s="516"/>
      <c r="IGX842" s="515"/>
      <c r="IGY842" s="516"/>
      <c r="IGZ842" s="515"/>
      <c r="IHA842" s="516"/>
      <c r="IHB842" s="515"/>
      <c r="IHC842" s="516"/>
      <c r="IHD842" s="515"/>
      <c r="IHE842" s="516"/>
      <c r="IHF842" s="515"/>
      <c r="IHG842" s="516"/>
      <c r="IHH842" s="515"/>
      <c r="IHI842" s="516"/>
      <c r="IHJ842" s="515"/>
      <c r="IHK842" s="516"/>
      <c r="IHL842" s="515"/>
      <c r="IHM842" s="516"/>
      <c r="IHN842" s="515"/>
      <c r="IHO842" s="516"/>
      <c r="IHP842" s="515"/>
      <c r="IHQ842" s="516"/>
      <c r="IHR842" s="515"/>
      <c r="IHS842" s="516"/>
      <c r="IHT842" s="515"/>
      <c r="IHU842" s="516"/>
      <c r="IHV842" s="515"/>
      <c r="IHW842" s="516"/>
      <c r="IHX842" s="515"/>
      <c r="IHY842" s="516"/>
      <c r="IHZ842" s="515"/>
      <c r="IIA842" s="516"/>
      <c r="IIB842" s="515"/>
      <c r="IIC842" s="516"/>
      <c r="IID842" s="515"/>
      <c r="IIE842" s="516"/>
      <c r="IIF842" s="515"/>
      <c r="IIG842" s="516"/>
      <c r="IIH842" s="515"/>
      <c r="III842" s="516"/>
      <c r="IIJ842" s="515"/>
      <c r="IIK842" s="516"/>
      <c r="IIL842" s="515"/>
      <c r="IIM842" s="516"/>
      <c r="IIN842" s="515"/>
      <c r="IIO842" s="516"/>
      <c r="IIP842" s="515"/>
      <c r="IIQ842" s="516"/>
      <c r="IIR842" s="515"/>
      <c r="IIS842" s="516"/>
      <c r="IIT842" s="515"/>
      <c r="IIU842" s="516"/>
      <c r="IIV842" s="515"/>
      <c r="IIW842" s="516"/>
      <c r="IIX842" s="515"/>
      <c r="IIY842" s="516"/>
      <c r="IIZ842" s="515"/>
      <c r="IJA842" s="516"/>
      <c r="IJB842" s="515"/>
      <c r="IJC842" s="516"/>
      <c r="IJD842" s="515"/>
      <c r="IJE842" s="516"/>
      <c r="IJF842" s="515"/>
      <c r="IJG842" s="516"/>
      <c r="IJH842" s="515"/>
      <c r="IJI842" s="516"/>
      <c r="IJJ842" s="515"/>
      <c r="IJK842" s="516"/>
      <c r="IJL842" s="515"/>
      <c r="IJM842" s="516"/>
      <c r="IJN842" s="515"/>
      <c r="IJO842" s="516"/>
      <c r="IJP842" s="515"/>
      <c r="IJQ842" s="516"/>
      <c r="IJR842" s="515"/>
      <c r="IJS842" s="516"/>
      <c r="IJT842" s="515"/>
      <c r="IJU842" s="516"/>
      <c r="IJV842" s="515"/>
      <c r="IJW842" s="516"/>
      <c r="IJX842" s="515"/>
      <c r="IJY842" s="516"/>
      <c r="IJZ842" s="515"/>
      <c r="IKA842" s="516"/>
      <c r="IKB842" s="515"/>
      <c r="IKC842" s="516"/>
      <c r="IKD842" s="515"/>
      <c r="IKE842" s="516"/>
      <c r="IKF842" s="515"/>
      <c r="IKG842" s="516"/>
      <c r="IKH842" s="515"/>
      <c r="IKI842" s="516"/>
      <c r="IKJ842" s="515"/>
      <c r="IKK842" s="516"/>
      <c r="IKL842" s="515"/>
      <c r="IKM842" s="516"/>
      <c r="IKN842" s="515"/>
      <c r="IKO842" s="516"/>
      <c r="IKP842" s="515"/>
      <c r="IKQ842" s="516"/>
      <c r="IKR842" s="515"/>
      <c r="IKS842" s="516"/>
      <c r="IKT842" s="515"/>
      <c r="IKU842" s="516"/>
      <c r="IKV842" s="515"/>
      <c r="IKW842" s="516"/>
      <c r="IKX842" s="515"/>
      <c r="IKY842" s="516"/>
      <c r="IKZ842" s="515"/>
      <c r="ILA842" s="516"/>
      <c r="ILB842" s="515"/>
      <c r="ILC842" s="516"/>
      <c r="ILD842" s="515"/>
      <c r="ILE842" s="516"/>
      <c r="ILF842" s="515"/>
      <c r="ILG842" s="516"/>
      <c r="ILH842" s="515"/>
      <c r="ILI842" s="516"/>
      <c r="ILJ842" s="515"/>
      <c r="ILK842" s="516"/>
      <c r="ILL842" s="515"/>
      <c r="ILM842" s="516"/>
      <c r="ILN842" s="515"/>
      <c r="ILO842" s="516"/>
      <c r="ILP842" s="515"/>
      <c r="ILQ842" s="516"/>
      <c r="ILR842" s="515"/>
      <c r="ILS842" s="516"/>
      <c r="ILT842" s="515"/>
      <c r="ILU842" s="516"/>
      <c r="ILV842" s="515"/>
      <c r="ILW842" s="516"/>
      <c r="ILX842" s="515"/>
      <c r="ILY842" s="516"/>
      <c r="ILZ842" s="515"/>
      <c r="IMA842" s="516"/>
      <c r="IMB842" s="515"/>
      <c r="IMC842" s="516"/>
      <c r="IMD842" s="515"/>
      <c r="IME842" s="516"/>
      <c r="IMF842" s="515"/>
      <c r="IMG842" s="516"/>
      <c r="IMH842" s="515"/>
      <c r="IMI842" s="516"/>
      <c r="IMJ842" s="515"/>
      <c r="IMK842" s="516"/>
      <c r="IML842" s="515"/>
      <c r="IMM842" s="516"/>
      <c r="IMN842" s="515"/>
      <c r="IMO842" s="516"/>
      <c r="IMP842" s="515"/>
      <c r="IMQ842" s="516"/>
      <c r="IMR842" s="515"/>
      <c r="IMS842" s="516"/>
      <c r="IMT842" s="515"/>
      <c r="IMU842" s="516"/>
      <c r="IMV842" s="515"/>
      <c r="IMW842" s="516"/>
      <c r="IMX842" s="515"/>
      <c r="IMY842" s="516"/>
      <c r="IMZ842" s="515"/>
      <c r="INA842" s="516"/>
      <c r="INB842" s="515"/>
      <c r="INC842" s="516"/>
      <c r="IND842" s="515"/>
      <c r="INE842" s="516"/>
      <c r="INF842" s="515"/>
      <c r="ING842" s="516"/>
      <c r="INH842" s="515"/>
      <c r="INI842" s="516"/>
      <c r="INJ842" s="515"/>
      <c r="INK842" s="516"/>
      <c r="INL842" s="515"/>
      <c r="INM842" s="516"/>
      <c r="INN842" s="515"/>
      <c r="INO842" s="516"/>
      <c r="INP842" s="515"/>
      <c r="INQ842" s="516"/>
      <c r="INR842" s="515"/>
      <c r="INS842" s="516"/>
      <c r="INT842" s="515"/>
      <c r="INU842" s="516"/>
      <c r="INV842" s="515"/>
      <c r="INW842" s="516"/>
      <c r="INX842" s="515"/>
      <c r="INY842" s="516"/>
      <c r="INZ842" s="515"/>
      <c r="IOA842" s="516"/>
      <c r="IOB842" s="515"/>
      <c r="IOC842" s="516"/>
      <c r="IOD842" s="515"/>
      <c r="IOE842" s="516"/>
      <c r="IOF842" s="515"/>
      <c r="IOG842" s="516"/>
      <c r="IOH842" s="515"/>
      <c r="IOI842" s="516"/>
      <c r="IOJ842" s="515"/>
      <c r="IOK842" s="516"/>
      <c r="IOL842" s="515"/>
      <c r="IOM842" s="516"/>
      <c r="ION842" s="515"/>
      <c r="IOO842" s="516"/>
      <c r="IOP842" s="515"/>
      <c r="IOQ842" s="516"/>
      <c r="IOR842" s="515"/>
      <c r="IOS842" s="516"/>
      <c r="IOT842" s="515"/>
      <c r="IOU842" s="516"/>
      <c r="IOV842" s="515"/>
      <c r="IOW842" s="516"/>
      <c r="IOX842" s="515"/>
      <c r="IOY842" s="516"/>
      <c r="IOZ842" s="515"/>
      <c r="IPA842" s="516"/>
      <c r="IPB842" s="515"/>
      <c r="IPC842" s="516"/>
      <c r="IPD842" s="515"/>
      <c r="IPE842" s="516"/>
      <c r="IPF842" s="515"/>
      <c r="IPG842" s="516"/>
      <c r="IPH842" s="515"/>
      <c r="IPI842" s="516"/>
      <c r="IPJ842" s="515"/>
      <c r="IPK842" s="516"/>
      <c r="IPL842" s="515"/>
      <c r="IPM842" s="516"/>
      <c r="IPN842" s="515"/>
      <c r="IPO842" s="516"/>
      <c r="IPP842" s="515"/>
      <c r="IPQ842" s="516"/>
      <c r="IPR842" s="515"/>
      <c r="IPS842" s="516"/>
      <c r="IPT842" s="515"/>
      <c r="IPU842" s="516"/>
      <c r="IPV842" s="515"/>
      <c r="IPW842" s="516"/>
      <c r="IPX842" s="515"/>
      <c r="IPY842" s="516"/>
      <c r="IPZ842" s="515"/>
      <c r="IQA842" s="516"/>
      <c r="IQB842" s="515"/>
      <c r="IQC842" s="516"/>
      <c r="IQD842" s="515"/>
      <c r="IQE842" s="516"/>
      <c r="IQF842" s="515"/>
      <c r="IQG842" s="516"/>
      <c r="IQH842" s="515"/>
      <c r="IQI842" s="516"/>
      <c r="IQJ842" s="515"/>
      <c r="IQK842" s="516"/>
      <c r="IQL842" s="515"/>
      <c r="IQM842" s="516"/>
      <c r="IQN842" s="515"/>
      <c r="IQO842" s="516"/>
      <c r="IQP842" s="515"/>
      <c r="IQQ842" s="516"/>
      <c r="IQR842" s="515"/>
      <c r="IQS842" s="516"/>
      <c r="IQT842" s="515"/>
      <c r="IQU842" s="516"/>
      <c r="IQV842" s="515"/>
      <c r="IQW842" s="516"/>
      <c r="IQX842" s="515"/>
      <c r="IQY842" s="516"/>
      <c r="IQZ842" s="515"/>
      <c r="IRA842" s="516"/>
      <c r="IRB842" s="515"/>
      <c r="IRC842" s="516"/>
      <c r="IRD842" s="515"/>
      <c r="IRE842" s="516"/>
      <c r="IRF842" s="515"/>
      <c r="IRG842" s="516"/>
      <c r="IRH842" s="515"/>
      <c r="IRI842" s="516"/>
      <c r="IRJ842" s="515"/>
      <c r="IRK842" s="516"/>
      <c r="IRL842" s="515"/>
      <c r="IRM842" s="516"/>
      <c r="IRN842" s="515"/>
      <c r="IRO842" s="516"/>
      <c r="IRP842" s="515"/>
      <c r="IRQ842" s="516"/>
      <c r="IRR842" s="515"/>
      <c r="IRS842" s="516"/>
      <c r="IRT842" s="515"/>
      <c r="IRU842" s="516"/>
      <c r="IRV842" s="515"/>
      <c r="IRW842" s="516"/>
      <c r="IRX842" s="515"/>
      <c r="IRY842" s="516"/>
      <c r="IRZ842" s="515"/>
      <c r="ISA842" s="516"/>
      <c r="ISB842" s="515"/>
      <c r="ISC842" s="516"/>
      <c r="ISD842" s="515"/>
      <c r="ISE842" s="516"/>
      <c r="ISF842" s="515"/>
      <c r="ISG842" s="516"/>
      <c r="ISH842" s="515"/>
      <c r="ISI842" s="516"/>
      <c r="ISJ842" s="515"/>
      <c r="ISK842" s="516"/>
      <c r="ISL842" s="515"/>
      <c r="ISM842" s="516"/>
      <c r="ISN842" s="515"/>
      <c r="ISO842" s="516"/>
      <c r="ISP842" s="515"/>
      <c r="ISQ842" s="516"/>
      <c r="ISR842" s="515"/>
      <c r="ISS842" s="516"/>
      <c r="IST842" s="515"/>
      <c r="ISU842" s="516"/>
      <c r="ISV842" s="515"/>
      <c r="ISW842" s="516"/>
      <c r="ISX842" s="515"/>
      <c r="ISY842" s="516"/>
      <c r="ISZ842" s="515"/>
      <c r="ITA842" s="516"/>
      <c r="ITB842" s="515"/>
      <c r="ITC842" s="516"/>
      <c r="ITD842" s="515"/>
      <c r="ITE842" s="516"/>
      <c r="ITF842" s="515"/>
      <c r="ITG842" s="516"/>
      <c r="ITH842" s="515"/>
      <c r="ITI842" s="516"/>
      <c r="ITJ842" s="515"/>
      <c r="ITK842" s="516"/>
      <c r="ITL842" s="515"/>
      <c r="ITM842" s="516"/>
      <c r="ITN842" s="515"/>
      <c r="ITO842" s="516"/>
      <c r="ITP842" s="515"/>
      <c r="ITQ842" s="516"/>
      <c r="ITR842" s="515"/>
      <c r="ITS842" s="516"/>
      <c r="ITT842" s="515"/>
      <c r="ITU842" s="516"/>
      <c r="ITV842" s="515"/>
      <c r="ITW842" s="516"/>
      <c r="ITX842" s="515"/>
      <c r="ITY842" s="516"/>
      <c r="ITZ842" s="515"/>
      <c r="IUA842" s="516"/>
      <c r="IUB842" s="515"/>
      <c r="IUC842" s="516"/>
      <c r="IUD842" s="515"/>
      <c r="IUE842" s="516"/>
      <c r="IUF842" s="515"/>
      <c r="IUG842" s="516"/>
      <c r="IUH842" s="515"/>
      <c r="IUI842" s="516"/>
      <c r="IUJ842" s="515"/>
      <c r="IUK842" s="516"/>
      <c r="IUL842" s="515"/>
      <c r="IUM842" s="516"/>
      <c r="IUN842" s="515"/>
      <c r="IUO842" s="516"/>
      <c r="IUP842" s="515"/>
      <c r="IUQ842" s="516"/>
      <c r="IUR842" s="515"/>
      <c r="IUS842" s="516"/>
      <c r="IUT842" s="515"/>
      <c r="IUU842" s="516"/>
      <c r="IUV842" s="515"/>
      <c r="IUW842" s="516"/>
      <c r="IUX842" s="515"/>
      <c r="IUY842" s="516"/>
      <c r="IUZ842" s="515"/>
      <c r="IVA842" s="516"/>
      <c r="IVB842" s="515"/>
      <c r="IVC842" s="516"/>
      <c r="IVD842" s="515"/>
      <c r="IVE842" s="516"/>
      <c r="IVF842" s="515"/>
      <c r="IVG842" s="516"/>
      <c r="IVH842" s="515"/>
      <c r="IVI842" s="516"/>
      <c r="IVJ842" s="515"/>
      <c r="IVK842" s="516"/>
      <c r="IVL842" s="515"/>
      <c r="IVM842" s="516"/>
      <c r="IVN842" s="515"/>
      <c r="IVO842" s="516"/>
      <c r="IVP842" s="515"/>
      <c r="IVQ842" s="516"/>
      <c r="IVR842" s="515"/>
      <c r="IVS842" s="516"/>
      <c r="IVT842" s="515"/>
      <c r="IVU842" s="516"/>
      <c r="IVV842" s="515"/>
      <c r="IVW842" s="516"/>
      <c r="IVX842" s="515"/>
      <c r="IVY842" s="516"/>
      <c r="IVZ842" s="515"/>
      <c r="IWA842" s="516"/>
      <c r="IWB842" s="515"/>
      <c r="IWC842" s="516"/>
      <c r="IWD842" s="515"/>
      <c r="IWE842" s="516"/>
      <c r="IWF842" s="515"/>
      <c r="IWG842" s="516"/>
      <c r="IWH842" s="515"/>
      <c r="IWI842" s="516"/>
      <c r="IWJ842" s="515"/>
      <c r="IWK842" s="516"/>
      <c r="IWL842" s="515"/>
      <c r="IWM842" s="516"/>
      <c r="IWN842" s="515"/>
      <c r="IWO842" s="516"/>
      <c r="IWP842" s="515"/>
      <c r="IWQ842" s="516"/>
      <c r="IWR842" s="515"/>
      <c r="IWS842" s="516"/>
      <c r="IWT842" s="515"/>
      <c r="IWU842" s="516"/>
      <c r="IWV842" s="515"/>
      <c r="IWW842" s="516"/>
      <c r="IWX842" s="515"/>
      <c r="IWY842" s="516"/>
      <c r="IWZ842" s="515"/>
      <c r="IXA842" s="516"/>
      <c r="IXB842" s="515"/>
      <c r="IXC842" s="516"/>
      <c r="IXD842" s="515"/>
      <c r="IXE842" s="516"/>
      <c r="IXF842" s="515"/>
      <c r="IXG842" s="516"/>
      <c r="IXH842" s="515"/>
      <c r="IXI842" s="516"/>
      <c r="IXJ842" s="515"/>
      <c r="IXK842" s="516"/>
      <c r="IXL842" s="515"/>
      <c r="IXM842" s="516"/>
      <c r="IXN842" s="515"/>
      <c r="IXO842" s="516"/>
      <c r="IXP842" s="515"/>
      <c r="IXQ842" s="516"/>
      <c r="IXR842" s="515"/>
      <c r="IXS842" s="516"/>
      <c r="IXT842" s="515"/>
      <c r="IXU842" s="516"/>
      <c r="IXV842" s="515"/>
      <c r="IXW842" s="516"/>
      <c r="IXX842" s="515"/>
      <c r="IXY842" s="516"/>
      <c r="IXZ842" s="515"/>
      <c r="IYA842" s="516"/>
      <c r="IYB842" s="515"/>
      <c r="IYC842" s="516"/>
      <c r="IYD842" s="515"/>
      <c r="IYE842" s="516"/>
      <c r="IYF842" s="515"/>
      <c r="IYG842" s="516"/>
      <c r="IYH842" s="515"/>
      <c r="IYI842" s="516"/>
      <c r="IYJ842" s="515"/>
      <c r="IYK842" s="516"/>
      <c r="IYL842" s="515"/>
      <c r="IYM842" s="516"/>
      <c r="IYN842" s="515"/>
      <c r="IYO842" s="516"/>
      <c r="IYP842" s="515"/>
      <c r="IYQ842" s="516"/>
      <c r="IYR842" s="515"/>
      <c r="IYS842" s="516"/>
      <c r="IYT842" s="515"/>
      <c r="IYU842" s="516"/>
      <c r="IYV842" s="515"/>
      <c r="IYW842" s="516"/>
      <c r="IYX842" s="515"/>
      <c r="IYY842" s="516"/>
      <c r="IYZ842" s="515"/>
      <c r="IZA842" s="516"/>
      <c r="IZB842" s="515"/>
      <c r="IZC842" s="516"/>
      <c r="IZD842" s="515"/>
      <c r="IZE842" s="516"/>
      <c r="IZF842" s="515"/>
      <c r="IZG842" s="516"/>
      <c r="IZH842" s="515"/>
      <c r="IZI842" s="516"/>
      <c r="IZJ842" s="515"/>
      <c r="IZK842" s="516"/>
      <c r="IZL842" s="515"/>
      <c r="IZM842" s="516"/>
      <c r="IZN842" s="515"/>
      <c r="IZO842" s="516"/>
      <c r="IZP842" s="515"/>
      <c r="IZQ842" s="516"/>
      <c r="IZR842" s="515"/>
      <c r="IZS842" s="516"/>
      <c r="IZT842" s="515"/>
      <c r="IZU842" s="516"/>
      <c r="IZV842" s="515"/>
      <c r="IZW842" s="516"/>
      <c r="IZX842" s="515"/>
      <c r="IZY842" s="516"/>
      <c r="IZZ842" s="515"/>
      <c r="JAA842" s="516"/>
      <c r="JAB842" s="515"/>
      <c r="JAC842" s="516"/>
      <c r="JAD842" s="515"/>
      <c r="JAE842" s="516"/>
      <c r="JAF842" s="515"/>
      <c r="JAG842" s="516"/>
      <c r="JAH842" s="515"/>
      <c r="JAI842" s="516"/>
      <c r="JAJ842" s="515"/>
      <c r="JAK842" s="516"/>
      <c r="JAL842" s="515"/>
      <c r="JAM842" s="516"/>
      <c r="JAN842" s="515"/>
      <c r="JAO842" s="516"/>
      <c r="JAP842" s="515"/>
      <c r="JAQ842" s="516"/>
      <c r="JAR842" s="515"/>
      <c r="JAS842" s="516"/>
      <c r="JAT842" s="515"/>
      <c r="JAU842" s="516"/>
      <c r="JAV842" s="515"/>
      <c r="JAW842" s="516"/>
      <c r="JAX842" s="515"/>
      <c r="JAY842" s="516"/>
      <c r="JAZ842" s="515"/>
      <c r="JBA842" s="516"/>
      <c r="JBB842" s="515"/>
      <c r="JBC842" s="516"/>
      <c r="JBD842" s="515"/>
      <c r="JBE842" s="516"/>
      <c r="JBF842" s="515"/>
      <c r="JBG842" s="516"/>
      <c r="JBH842" s="515"/>
      <c r="JBI842" s="516"/>
      <c r="JBJ842" s="515"/>
      <c r="JBK842" s="516"/>
      <c r="JBL842" s="515"/>
      <c r="JBM842" s="516"/>
      <c r="JBN842" s="515"/>
      <c r="JBO842" s="516"/>
      <c r="JBP842" s="515"/>
      <c r="JBQ842" s="516"/>
      <c r="JBR842" s="515"/>
      <c r="JBS842" s="516"/>
      <c r="JBT842" s="515"/>
      <c r="JBU842" s="516"/>
      <c r="JBV842" s="515"/>
      <c r="JBW842" s="516"/>
      <c r="JBX842" s="515"/>
      <c r="JBY842" s="516"/>
      <c r="JBZ842" s="515"/>
      <c r="JCA842" s="516"/>
      <c r="JCB842" s="515"/>
      <c r="JCC842" s="516"/>
      <c r="JCD842" s="515"/>
      <c r="JCE842" s="516"/>
      <c r="JCF842" s="515"/>
      <c r="JCG842" s="516"/>
      <c r="JCH842" s="515"/>
      <c r="JCI842" s="516"/>
      <c r="JCJ842" s="515"/>
      <c r="JCK842" s="516"/>
      <c r="JCL842" s="515"/>
      <c r="JCM842" s="516"/>
      <c r="JCN842" s="515"/>
      <c r="JCO842" s="516"/>
      <c r="JCP842" s="515"/>
      <c r="JCQ842" s="516"/>
      <c r="JCR842" s="515"/>
      <c r="JCS842" s="516"/>
      <c r="JCT842" s="515"/>
      <c r="JCU842" s="516"/>
      <c r="JCV842" s="515"/>
      <c r="JCW842" s="516"/>
      <c r="JCX842" s="515"/>
      <c r="JCY842" s="516"/>
      <c r="JCZ842" s="515"/>
      <c r="JDA842" s="516"/>
      <c r="JDB842" s="515"/>
      <c r="JDC842" s="516"/>
      <c r="JDD842" s="515"/>
      <c r="JDE842" s="516"/>
      <c r="JDF842" s="515"/>
      <c r="JDG842" s="516"/>
      <c r="JDH842" s="515"/>
      <c r="JDI842" s="516"/>
      <c r="JDJ842" s="515"/>
      <c r="JDK842" s="516"/>
      <c r="JDL842" s="515"/>
      <c r="JDM842" s="516"/>
      <c r="JDN842" s="515"/>
      <c r="JDO842" s="516"/>
      <c r="JDP842" s="515"/>
      <c r="JDQ842" s="516"/>
      <c r="JDR842" s="515"/>
      <c r="JDS842" s="516"/>
      <c r="JDT842" s="515"/>
      <c r="JDU842" s="516"/>
      <c r="JDV842" s="515"/>
      <c r="JDW842" s="516"/>
      <c r="JDX842" s="515"/>
      <c r="JDY842" s="516"/>
      <c r="JDZ842" s="515"/>
      <c r="JEA842" s="516"/>
      <c r="JEB842" s="515"/>
      <c r="JEC842" s="516"/>
      <c r="JED842" s="515"/>
      <c r="JEE842" s="516"/>
      <c r="JEF842" s="515"/>
      <c r="JEG842" s="516"/>
      <c r="JEH842" s="515"/>
      <c r="JEI842" s="516"/>
      <c r="JEJ842" s="515"/>
      <c r="JEK842" s="516"/>
      <c r="JEL842" s="515"/>
      <c r="JEM842" s="516"/>
      <c r="JEN842" s="515"/>
      <c r="JEO842" s="516"/>
      <c r="JEP842" s="515"/>
      <c r="JEQ842" s="516"/>
      <c r="JER842" s="515"/>
      <c r="JES842" s="516"/>
      <c r="JET842" s="515"/>
      <c r="JEU842" s="516"/>
      <c r="JEV842" s="515"/>
      <c r="JEW842" s="516"/>
      <c r="JEX842" s="515"/>
      <c r="JEY842" s="516"/>
      <c r="JEZ842" s="515"/>
      <c r="JFA842" s="516"/>
      <c r="JFB842" s="515"/>
      <c r="JFC842" s="516"/>
      <c r="JFD842" s="515"/>
      <c r="JFE842" s="516"/>
      <c r="JFF842" s="515"/>
      <c r="JFG842" s="516"/>
      <c r="JFH842" s="515"/>
      <c r="JFI842" s="516"/>
      <c r="JFJ842" s="515"/>
      <c r="JFK842" s="516"/>
      <c r="JFL842" s="515"/>
      <c r="JFM842" s="516"/>
      <c r="JFN842" s="515"/>
      <c r="JFO842" s="516"/>
      <c r="JFP842" s="515"/>
      <c r="JFQ842" s="516"/>
      <c r="JFR842" s="515"/>
      <c r="JFS842" s="516"/>
      <c r="JFT842" s="515"/>
      <c r="JFU842" s="516"/>
      <c r="JFV842" s="515"/>
      <c r="JFW842" s="516"/>
      <c r="JFX842" s="515"/>
      <c r="JFY842" s="516"/>
      <c r="JFZ842" s="515"/>
      <c r="JGA842" s="516"/>
      <c r="JGB842" s="515"/>
      <c r="JGC842" s="516"/>
      <c r="JGD842" s="515"/>
      <c r="JGE842" s="516"/>
      <c r="JGF842" s="515"/>
      <c r="JGG842" s="516"/>
      <c r="JGH842" s="515"/>
      <c r="JGI842" s="516"/>
      <c r="JGJ842" s="515"/>
      <c r="JGK842" s="516"/>
      <c r="JGL842" s="515"/>
      <c r="JGM842" s="516"/>
      <c r="JGN842" s="515"/>
      <c r="JGO842" s="516"/>
      <c r="JGP842" s="515"/>
      <c r="JGQ842" s="516"/>
      <c r="JGR842" s="515"/>
      <c r="JGS842" s="516"/>
      <c r="JGT842" s="515"/>
      <c r="JGU842" s="516"/>
      <c r="JGV842" s="515"/>
      <c r="JGW842" s="516"/>
      <c r="JGX842" s="515"/>
      <c r="JGY842" s="516"/>
      <c r="JGZ842" s="515"/>
      <c r="JHA842" s="516"/>
      <c r="JHB842" s="515"/>
      <c r="JHC842" s="516"/>
      <c r="JHD842" s="515"/>
      <c r="JHE842" s="516"/>
      <c r="JHF842" s="515"/>
      <c r="JHG842" s="516"/>
      <c r="JHH842" s="515"/>
      <c r="JHI842" s="516"/>
      <c r="JHJ842" s="515"/>
      <c r="JHK842" s="516"/>
      <c r="JHL842" s="515"/>
      <c r="JHM842" s="516"/>
      <c r="JHN842" s="515"/>
      <c r="JHO842" s="516"/>
      <c r="JHP842" s="515"/>
      <c r="JHQ842" s="516"/>
      <c r="JHR842" s="515"/>
      <c r="JHS842" s="516"/>
      <c r="JHT842" s="515"/>
      <c r="JHU842" s="516"/>
      <c r="JHV842" s="515"/>
      <c r="JHW842" s="516"/>
      <c r="JHX842" s="515"/>
      <c r="JHY842" s="516"/>
      <c r="JHZ842" s="515"/>
      <c r="JIA842" s="516"/>
      <c r="JIB842" s="515"/>
      <c r="JIC842" s="516"/>
      <c r="JID842" s="515"/>
      <c r="JIE842" s="516"/>
      <c r="JIF842" s="515"/>
      <c r="JIG842" s="516"/>
      <c r="JIH842" s="515"/>
      <c r="JII842" s="516"/>
      <c r="JIJ842" s="515"/>
      <c r="JIK842" s="516"/>
      <c r="JIL842" s="515"/>
      <c r="JIM842" s="516"/>
      <c r="JIN842" s="515"/>
      <c r="JIO842" s="516"/>
      <c r="JIP842" s="515"/>
      <c r="JIQ842" s="516"/>
      <c r="JIR842" s="515"/>
      <c r="JIS842" s="516"/>
      <c r="JIT842" s="515"/>
      <c r="JIU842" s="516"/>
      <c r="JIV842" s="515"/>
      <c r="JIW842" s="516"/>
      <c r="JIX842" s="515"/>
      <c r="JIY842" s="516"/>
      <c r="JIZ842" s="515"/>
      <c r="JJA842" s="516"/>
      <c r="JJB842" s="515"/>
      <c r="JJC842" s="516"/>
      <c r="JJD842" s="515"/>
      <c r="JJE842" s="516"/>
      <c r="JJF842" s="515"/>
      <c r="JJG842" s="516"/>
      <c r="JJH842" s="515"/>
      <c r="JJI842" s="516"/>
      <c r="JJJ842" s="515"/>
      <c r="JJK842" s="516"/>
      <c r="JJL842" s="515"/>
      <c r="JJM842" s="516"/>
      <c r="JJN842" s="515"/>
      <c r="JJO842" s="516"/>
      <c r="JJP842" s="515"/>
      <c r="JJQ842" s="516"/>
      <c r="JJR842" s="515"/>
      <c r="JJS842" s="516"/>
      <c r="JJT842" s="515"/>
      <c r="JJU842" s="516"/>
      <c r="JJV842" s="515"/>
      <c r="JJW842" s="516"/>
      <c r="JJX842" s="515"/>
      <c r="JJY842" s="516"/>
      <c r="JJZ842" s="515"/>
      <c r="JKA842" s="516"/>
      <c r="JKB842" s="515"/>
      <c r="JKC842" s="516"/>
      <c r="JKD842" s="515"/>
      <c r="JKE842" s="516"/>
      <c r="JKF842" s="515"/>
      <c r="JKG842" s="516"/>
      <c r="JKH842" s="515"/>
      <c r="JKI842" s="516"/>
      <c r="JKJ842" s="515"/>
      <c r="JKK842" s="516"/>
      <c r="JKL842" s="515"/>
      <c r="JKM842" s="516"/>
      <c r="JKN842" s="515"/>
      <c r="JKO842" s="516"/>
      <c r="JKP842" s="515"/>
      <c r="JKQ842" s="516"/>
      <c r="JKR842" s="515"/>
      <c r="JKS842" s="516"/>
      <c r="JKT842" s="515"/>
      <c r="JKU842" s="516"/>
      <c r="JKV842" s="515"/>
      <c r="JKW842" s="516"/>
      <c r="JKX842" s="515"/>
      <c r="JKY842" s="516"/>
      <c r="JKZ842" s="515"/>
      <c r="JLA842" s="516"/>
      <c r="JLB842" s="515"/>
      <c r="JLC842" s="516"/>
      <c r="JLD842" s="515"/>
      <c r="JLE842" s="516"/>
      <c r="JLF842" s="515"/>
      <c r="JLG842" s="516"/>
      <c r="JLH842" s="515"/>
      <c r="JLI842" s="516"/>
      <c r="JLJ842" s="515"/>
      <c r="JLK842" s="516"/>
      <c r="JLL842" s="515"/>
      <c r="JLM842" s="516"/>
      <c r="JLN842" s="515"/>
      <c r="JLO842" s="516"/>
      <c r="JLP842" s="515"/>
      <c r="JLQ842" s="516"/>
      <c r="JLR842" s="515"/>
      <c r="JLS842" s="516"/>
      <c r="JLT842" s="515"/>
      <c r="JLU842" s="516"/>
      <c r="JLV842" s="515"/>
      <c r="JLW842" s="516"/>
      <c r="JLX842" s="515"/>
      <c r="JLY842" s="516"/>
      <c r="JLZ842" s="515"/>
      <c r="JMA842" s="516"/>
      <c r="JMB842" s="515"/>
      <c r="JMC842" s="516"/>
      <c r="JMD842" s="515"/>
      <c r="JME842" s="516"/>
      <c r="JMF842" s="515"/>
      <c r="JMG842" s="516"/>
      <c r="JMH842" s="515"/>
      <c r="JMI842" s="516"/>
      <c r="JMJ842" s="515"/>
      <c r="JMK842" s="516"/>
      <c r="JML842" s="515"/>
      <c r="JMM842" s="516"/>
      <c r="JMN842" s="515"/>
      <c r="JMO842" s="516"/>
      <c r="JMP842" s="515"/>
      <c r="JMQ842" s="516"/>
      <c r="JMR842" s="515"/>
      <c r="JMS842" s="516"/>
      <c r="JMT842" s="515"/>
      <c r="JMU842" s="516"/>
      <c r="JMV842" s="515"/>
      <c r="JMW842" s="516"/>
      <c r="JMX842" s="515"/>
      <c r="JMY842" s="516"/>
      <c r="JMZ842" s="515"/>
      <c r="JNA842" s="516"/>
      <c r="JNB842" s="515"/>
      <c r="JNC842" s="516"/>
      <c r="JND842" s="515"/>
      <c r="JNE842" s="516"/>
      <c r="JNF842" s="515"/>
      <c r="JNG842" s="516"/>
      <c r="JNH842" s="515"/>
      <c r="JNI842" s="516"/>
      <c r="JNJ842" s="515"/>
      <c r="JNK842" s="516"/>
      <c r="JNL842" s="515"/>
      <c r="JNM842" s="516"/>
      <c r="JNN842" s="515"/>
      <c r="JNO842" s="516"/>
      <c r="JNP842" s="515"/>
      <c r="JNQ842" s="516"/>
      <c r="JNR842" s="515"/>
      <c r="JNS842" s="516"/>
      <c r="JNT842" s="515"/>
      <c r="JNU842" s="516"/>
      <c r="JNV842" s="515"/>
      <c r="JNW842" s="516"/>
      <c r="JNX842" s="515"/>
      <c r="JNY842" s="516"/>
      <c r="JNZ842" s="515"/>
      <c r="JOA842" s="516"/>
      <c r="JOB842" s="515"/>
      <c r="JOC842" s="516"/>
      <c r="JOD842" s="515"/>
      <c r="JOE842" s="516"/>
      <c r="JOF842" s="515"/>
      <c r="JOG842" s="516"/>
      <c r="JOH842" s="515"/>
      <c r="JOI842" s="516"/>
      <c r="JOJ842" s="515"/>
      <c r="JOK842" s="516"/>
      <c r="JOL842" s="515"/>
      <c r="JOM842" s="516"/>
      <c r="JON842" s="515"/>
      <c r="JOO842" s="516"/>
      <c r="JOP842" s="515"/>
      <c r="JOQ842" s="516"/>
      <c r="JOR842" s="515"/>
      <c r="JOS842" s="516"/>
      <c r="JOT842" s="515"/>
      <c r="JOU842" s="516"/>
      <c r="JOV842" s="515"/>
      <c r="JOW842" s="516"/>
      <c r="JOX842" s="515"/>
      <c r="JOY842" s="516"/>
      <c r="JOZ842" s="515"/>
      <c r="JPA842" s="516"/>
      <c r="JPB842" s="515"/>
      <c r="JPC842" s="516"/>
      <c r="JPD842" s="515"/>
      <c r="JPE842" s="516"/>
      <c r="JPF842" s="515"/>
      <c r="JPG842" s="516"/>
      <c r="JPH842" s="515"/>
      <c r="JPI842" s="516"/>
      <c r="JPJ842" s="515"/>
      <c r="JPK842" s="516"/>
      <c r="JPL842" s="515"/>
      <c r="JPM842" s="516"/>
      <c r="JPN842" s="515"/>
      <c r="JPO842" s="516"/>
      <c r="JPP842" s="515"/>
      <c r="JPQ842" s="516"/>
      <c r="JPR842" s="515"/>
      <c r="JPS842" s="516"/>
      <c r="JPT842" s="515"/>
      <c r="JPU842" s="516"/>
      <c r="JPV842" s="515"/>
      <c r="JPW842" s="516"/>
      <c r="JPX842" s="515"/>
      <c r="JPY842" s="516"/>
      <c r="JPZ842" s="515"/>
      <c r="JQA842" s="516"/>
      <c r="JQB842" s="515"/>
      <c r="JQC842" s="516"/>
      <c r="JQD842" s="515"/>
      <c r="JQE842" s="516"/>
      <c r="JQF842" s="515"/>
      <c r="JQG842" s="516"/>
      <c r="JQH842" s="515"/>
      <c r="JQI842" s="516"/>
      <c r="JQJ842" s="515"/>
      <c r="JQK842" s="516"/>
      <c r="JQL842" s="515"/>
      <c r="JQM842" s="516"/>
      <c r="JQN842" s="515"/>
      <c r="JQO842" s="516"/>
      <c r="JQP842" s="515"/>
      <c r="JQQ842" s="516"/>
      <c r="JQR842" s="515"/>
      <c r="JQS842" s="516"/>
      <c r="JQT842" s="515"/>
      <c r="JQU842" s="516"/>
      <c r="JQV842" s="515"/>
      <c r="JQW842" s="516"/>
      <c r="JQX842" s="515"/>
      <c r="JQY842" s="516"/>
      <c r="JQZ842" s="515"/>
      <c r="JRA842" s="516"/>
      <c r="JRB842" s="515"/>
      <c r="JRC842" s="516"/>
      <c r="JRD842" s="515"/>
      <c r="JRE842" s="516"/>
      <c r="JRF842" s="515"/>
      <c r="JRG842" s="516"/>
      <c r="JRH842" s="515"/>
      <c r="JRI842" s="516"/>
      <c r="JRJ842" s="515"/>
      <c r="JRK842" s="516"/>
      <c r="JRL842" s="515"/>
      <c r="JRM842" s="516"/>
      <c r="JRN842" s="515"/>
      <c r="JRO842" s="516"/>
      <c r="JRP842" s="515"/>
      <c r="JRQ842" s="516"/>
      <c r="JRR842" s="515"/>
      <c r="JRS842" s="516"/>
      <c r="JRT842" s="515"/>
      <c r="JRU842" s="516"/>
      <c r="JRV842" s="515"/>
      <c r="JRW842" s="516"/>
      <c r="JRX842" s="515"/>
      <c r="JRY842" s="516"/>
      <c r="JRZ842" s="515"/>
      <c r="JSA842" s="516"/>
      <c r="JSB842" s="515"/>
      <c r="JSC842" s="516"/>
      <c r="JSD842" s="515"/>
      <c r="JSE842" s="516"/>
      <c r="JSF842" s="515"/>
      <c r="JSG842" s="516"/>
      <c r="JSH842" s="515"/>
      <c r="JSI842" s="516"/>
      <c r="JSJ842" s="515"/>
      <c r="JSK842" s="516"/>
      <c r="JSL842" s="515"/>
      <c r="JSM842" s="516"/>
      <c r="JSN842" s="515"/>
      <c r="JSO842" s="516"/>
      <c r="JSP842" s="515"/>
      <c r="JSQ842" s="516"/>
      <c r="JSR842" s="515"/>
      <c r="JSS842" s="516"/>
      <c r="JST842" s="515"/>
      <c r="JSU842" s="516"/>
      <c r="JSV842" s="515"/>
      <c r="JSW842" s="516"/>
      <c r="JSX842" s="515"/>
      <c r="JSY842" s="516"/>
      <c r="JSZ842" s="515"/>
      <c r="JTA842" s="516"/>
      <c r="JTB842" s="515"/>
      <c r="JTC842" s="516"/>
      <c r="JTD842" s="515"/>
      <c r="JTE842" s="516"/>
      <c r="JTF842" s="515"/>
      <c r="JTG842" s="516"/>
      <c r="JTH842" s="515"/>
      <c r="JTI842" s="516"/>
      <c r="JTJ842" s="515"/>
      <c r="JTK842" s="516"/>
      <c r="JTL842" s="515"/>
      <c r="JTM842" s="516"/>
      <c r="JTN842" s="515"/>
      <c r="JTO842" s="516"/>
      <c r="JTP842" s="515"/>
      <c r="JTQ842" s="516"/>
      <c r="JTR842" s="515"/>
      <c r="JTS842" s="516"/>
      <c r="JTT842" s="515"/>
      <c r="JTU842" s="516"/>
      <c r="JTV842" s="515"/>
      <c r="JTW842" s="516"/>
      <c r="JTX842" s="515"/>
      <c r="JTY842" s="516"/>
      <c r="JTZ842" s="515"/>
      <c r="JUA842" s="516"/>
      <c r="JUB842" s="515"/>
      <c r="JUC842" s="516"/>
      <c r="JUD842" s="515"/>
      <c r="JUE842" s="516"/>
      <c r="JUF842" s="515"/>
      <c r="JUG842" s="516"/>
      <c r="JUH842" s="515"/>
      <c r="JUI842" s="516"/>
      <c r="JUJ842" s="515"/>
      <c r="JUK842" s="516"/>
      <c r="JUL842" s="515"/>
      <c r="JUM842" s="516"/>
      <c r="JUN842" s="515"/>
      <c r="JUO842" s="516"/>
      <c r="JUP842" s="515"/>
      <c r="JUQ842" s="516"/>
      <c r="JUR842" s="515"/>
      <c r="JUS842" s="516"/>
      <c r="JUT842" s="515"/>
      <c r="JUU842" s="516"/>
      <c r="JUV842" s="515"/>
      <c r="JUW842" s="516"/>
      <c r="JUX842" s="515"/>
      <c r="JUY842" s="516"/>
      <c r="JUZ842" s="515"/>
      <c r="JVA842" s="516"/>
      <c r="JVB842" s="515"/>
      <c r="JVC842" s="516"/>
      <c r="JVD842" s="515"/>
      <c r="JVE842" s="516"/>
      <c r="JVF842" s="515"/>
      <c r="JVG842" s="516"/>
      <c r="JVH842" s="515"/>
      <c r="JVI842" s="516"/>
      <c r="JVJ842" s="515"/>
      <c r="JVK842" s="516"/>
      <c r="JVL842" s="515"/>
      <c r="JVM842" s="516"/>
      <c r="JVN842" s="515"/>
      <c r="JVO842" s="516"/>
      <c r="JVP842" s="515"/>
      <c r="JVQ842" s="516"/>
      <c r="JVR842" s="515"/>
      <c r="JVS842" s="516"/>
      <c r="JVT842" s="515"/>
      <c r="JVU842" s="516"/>
      <c r="JVV842" s="515"/>
      <c r="JVW842" s="516"/>
      <c r="JVX842" s="515"/>
      <c r="JVY842" s="516"/>
      <c r="JVZ842" s="515"/>
      <c r="JWA842" s="516"/>
      <c r="JWB842" s="515"/>
      <c r="JWC842" s="516"/>
      <c r="JWD842" s="515"/>
      <c r="JWE842" s="516"/>
      <c r="JWF842" s="515"/>
      <c r="JWG842" s="516"/>
      <c r="JWH842" s="515"/>
      <c r="JWI842" s="516"/>
      <c r="JWJ842" s="515"/>
      <c r="JWK842" s="516"/>
      <c r="JWL842" s="515"/>
      <c r="JWM842" s="516"/>
      <c r="JWN842" s="515"/>
      <c r="JWO842" s="516"/>
      <c r="JWP842" s="515"/>
      <c r="JWQ842" s="516"/>
      <c r="JWR842" s="515"/>
      <c r="JWS842" s="516"/>
      <c r="JWT842" s="515"/>
      <c r="JWU842" s="516"/>
      <c r="JWV842" s="515"/>
      <c r="JWW842" s="516"/>
      <c r="JWX842" s="515"/>
      <c r="JWY842" s="516"/>
      <c r="JWZ842" s="515"/>
      <c r="JXA842" s="516"/>
      <c r="JXB842" s="515"/>
      <c r="JXC842" s="516"/>
      <c r="JXD842" s="515"/>
      <c r="JXE842" s="516"/>
      <c r="JXF842" s="515"/>
      <c r="JXG842" s="516"/>
      <c r="JXH842" s="515"/>
      <c r="JXI842" s="516"/>
      <c r="JXJ842" s="515"/>
      <c r="JXK842" s="516"/>
      <c r="JXL842" s="515"/>
      <c r="JXM842" s="516"/>
      <c r="JXN842" s="515"/>
      <c r="JXO842" s="516"/>
      <c r="JXP842" s="515"/>
      <c r="JXQ842" s="516"/>
      <c r="JXR842" s="515"/>
      <c r="JXS842" s="516"/>
      <c r="JXT842" s="515"/>
      <c r="JXU842" s="516"/>
      <c r="JXV842" s="515"/>
      <c r="JXW842" s="516"/>
      <c r="JXX842" s="515"/>
      <c r="JXY842" s="516"/>
      <c r="JXZ842" s="515"/>
      <c r="JYA842" s="516"/>
      <c r="JYB842" s="515"/>
      <c r="JYC842" s="516"/>
      <c r="JYD842" s="515"/>
      <c r="JYE842" s="516"/>
      <c r="JYF842" s="515"/>
      <c r="JYG842" s="516"/>
      <c r="JYH842" s="515"/>
      <c r="JYI842" s="516"/>
      <c r="JYJ842" s="515"/>
      <c r="JYK842" s="516"/>
      <c r="JYL842" s="515"/>
      <c r="JYM842" s="516"/>
      <c r="JYN842" s="515"/>
      <c r="JYO842" s="516"/>
      <c r="JYP842" s="515"/>
      <c r="JYQ842" s="516"/>
      <c r="JYR842" s="515"/>
      <c r="JYS842" s="516"/>
      <c r="JYT842" s="515"/>
      <c r="JYU842" s="516"/>
      <c r="JYV842" s="515"/>
      <c r="JYW842" s="516"/>
      <c r="JYX842" s="515"/>
      <c r="JYY842" s="516"/>
      <c r="JYZ842" s="515"/>
      <c r="JZA842" s="516"/>
      <c r="JZB842" s="515"/>
      <c r="JZC842" s="516"/>
      <c r="JZD842" s="515"/>
      <c r="JZE842" s="516"/>
      <c r="JZF842" s="515"/>
      <c r="JZG842" s="516"/>
      <c r="JZH842" s="515"/>
      <c r="JZI842" s="516"/>
      <c r="JZJ842" s="515"/>
      <c r="JZK842" s="516"/>
      <c r="JZL842" s="515"/>
      <c r="JZM842" s="516"/>
      <c r="JZN842" s="515"/>
      <c r="JZO842" s="516"/>
      <c r="JZP842" s="515"/>
      <c r="JZQ842" s="516"/>
      <c r="JZR842" s="515"/>
      <c r="JZS842" s="516"/>
      <c r="JZT842" s="515"/>
      <c r="JZU842" s="516"/>
      <c r="JZV842" s="515"/>
      <c r="JZW842" s="516"/>
      <c r="JZX842" s="515"/>
      <c r="JZY842" s="516"/>
      <c r="JZZ842" s="515"/>
      <c r="KAA842" s="516"/>
      <c r="KAB842" s="515"/>
      <c r="KAC842" s="516"/>
      <c r="KAD842" s="515"/>
      <c r="KAE842" s="516"/>
      <c r="KAF842" s="515"/>
      <c r="KAG842" s="516"/>
      <c r="KAH842" s="515"/>
      <c r="KAI842" s="516"/>
      <c r="KAJ842" s="515"/>
      <c r="KAK842" s="516"/>
      <c r="KAL842" s="515"/>
      <c r="KAM842" s="516"/>
      <c r="KAN842" s="515"/>
      <c r="KAO842" s="516"/>
      <c r="KAP842" s="515"/>
      <c r="KAQ842" s="516"/>
      <c r="KAR842" s="515"/>
      <c r="KAS842" s="516"/>
      <c r="KAT842" s="515"/>
      <c r="KAU842" s="516"/>
      <c r="KAV842" s="515"/>
      <c r="KAW842" s="516"/>
      <c r="KAX842" s="515"/>
      <c r="KAY842" s="516"/>
      <c r="KAZ842" s="515"/>
      <c r="KBA842" s="516"/>
      <c r="KBB842" s="515"/>
      <c r="KBC842" s="516"/>
      <c r="KBD842" s="515"/>
      <c r="KBE842" s="516"/>
      <c r="KBF842" s="515"/>
      <c r="KBG842" s="516"/>
      <c r="KBH842" s="515"/>
      <c r="KBI842" s="516"/>
      <c r="KBJ842" s="515"/>
      <c r="KBK842" s="516"/>
      <c r="KBL842" s="515"/>
      <c r="KBM842" s="516"/>
      <c r="KBN842" s="515"/>
      <c r="KBO842" s="516"/>
      <c r="KBP842" s="515"/>
      <c r="KBQ842" s="516"/>
      <c r="KBR842" s="515"/>
      <c r="KBS842" s="516"/>
      <c r="KBT842" s="515"/>
      <c r="KBU842" s="516"/>
      <c r="KBV842" s="515"/>
      <c r="KBW842" s="516"/>
      <c r="KBX842" s="515"/>
      <c r="KBY842" s="516"/>
      <c r="KBZ842" s="515"/>
      <c r="KCA842" s="516"/>
      <c r="KCB842" s="515"/>
      <c r="KCC842" s="516"/>
      <c r="KCD842" s="515"/>
      <c r="KCE842" s="516"/>
      <c r="KCF842" s="515"/>
      <c r="KCG842" s="516"/>
      <c r="KCH842" s="515"/>
      <c r="KCI842" s="516"/>
      <c r="KCJ842" s="515"/>
      <c r="KCK842" s="516"/>
      <c r="KCL842" s="515"/>
      <c r="KCM842" s="516"/>
      <c r="KCN842" s="515"/>
      <c r="KCO842" s="516"/>
      <c r="KCP842" s="515"/>
      <c r="KCQ842" s="516"/>
      <c r="KCR842" s="515"/>
      <c r="KCS842" s="516"/>
      <c r="KCT842" s="515"/>
      <c r="KCU842" s="516"/>
      <c r="KCV842" s="515"/>
      <c r="KCW842" s="516"/>
      <c r="KCX842" s="515"/>
      <c r="KCY842" s="516"/>
      <c r="KCZ842" s="515"/>
      <c r="KDA842" s="516"/>
      <c r="KDB842" s="515"/>
      <c r="KDC842" s="516"/>
      <c r="KDD842" s="515"/>
      <c r="KDE842" s="516"/>
      <c r="KDF842" s="515"/>
      <c r="KDG842" s="516"/>
      <c r="KDH842" s="515"/>
      <c r="KDI842" s="516"/>
      <c r="KDJ842" s="515"/>
      <c r="KDK842" s="516"/>
      <c r="KDL842" s="515"/>
      <c r="KDM842" s="516"/>
      <c r="KDN842" s="515"/>
      <c r="KDO842" s="516"/>
      <c r="KDP842" s="515"/>
      <c r="KDQ842" s="516"/>
      <c r="KDR842" s="515"/>
      <c r="KDS842" s="516"/>
      <c r="KDT842" s="515"/>
      <c r="KDU842" s="516"/>
      <c r="KDV842" s="515"/>
      <c r="KDW842" s="516"/>
      <c r="KDX842" s="515"/>
      <c r="KDY842" s="516"/>
      <c r="KDZ842" s="515"/>
      <c r="KEA842" s="516"/>
      <c r="KEB842" s="515"/>
      <c r="KEC842" s="516"/>
      <c r="KED842" s="515"/>
      <c r="KEE842" s="516"/>
      <c r="KEF842" s="515"/>
      <c r="KEG842" s="516"/>
      <c r="KEH842" s="515"/>
      <c r="KEI842" s="516"/>
      <c r="KEJ842" s="515"/>
      <c r="KEK842" s="516"/>
      <c r="KEL842" s="515"/>
      <c r="KEM842" s="516"/>
      <c r="KEN842" s="515"/>
      <c r="KEO842" s="516"/>
      <c r="KEP842" s="515"/>
      <c r="KEQ842" s="516"/>
      <c r="KER842" s="515"/>
      <c r="KES842" s="516"/>
      <c r="KET842" s="515"/>
      <c r="KEU842" s="516"/>
      <c r="KEV842" s="515"/>
      <c r="KEW842" s="516"/>
      <c r="KEX842" s="515"/>
      <c r="KEY842" s="516"/>
      <c r="KEZ842" s="515"/>
      <c r="KFA842" s="516"/>
      <c r="KFB842" s="515"/>
      <c r="KFC842" s="516"/>
      <c r="KFD842" s="515"/>
      <c r="KFE842" s="516"/>
      <c r="KFF842" s="515"/>
      <c r="KFG842" s="516"/>
      <c r="KFH842" s="515"/>
      <c r="KFI842" s="516"/>
      <c r="KFJ842" s="515"/>
      <c r="KFK842" s="516"/>
      <c r="KFL842" s="515"/>
      <c r="KFM842" s="516"/>
      <c r="KFN842" s="515"/>
      <c r="KFO842" s="516"/>
      <c r="KFP842" s="515"/>
      <c r="KFQ842" s="516"/>
      <c r="KFR842" s="515"/>
      <c r="KFS842" s="516"/>
      <c r="KFT842" s="515"/>
      <c r="KFU842" s="516"/>
      <c r="KFV842" s="515"/>
      <c r="KFW842" s="516"/>
      <c r="KFX842" s="515"/>
      <c r="KFY842" s="516"/>
      <c r="KFZ842" s="515"/>
      <c r="KGA842" s="516"/>
      <c r="KGB842" s="515"/>
      <c r="KGC842" s="516"/>
      <c r="KGD842" s="515"/>
      <c r="KGE842" s="516"/>
      <c r="KGF842" s="515"/>
      <c r="KGG842" s="516"/>
      <c r="KGH842" s="515"/>
      <c r="KGI842" s="516"/>
      <c r="KGJ842" s="515"/>
      <c r="KGK842" s="516"/>
      <c r="KGL842" s="515"/>
      <c r="KGM842" s="516"/>
      <c r="KGN842" s="515"/>
      <c r="KGO842" s="516"/>
      <c r="KGP842" s="515"/>
      <c r="KGQ842" s="516"/>
      <c r="KGR842" s="515"/>
      <c r="KGS842" s="516"/>
      <c r="KGT842" s="515"/>
      <c r="KGU842" s="516"/>
      <c r="KGV842" s="515"/>
      <c r="KGW842" s="516"/>
      <c r="KGX842" s="515"/>
      <c r="KGY842" s="516"/>
      <c r="KGZ842" s="515"/>
      <c r="KHA842" s="516"/>
      <c r="KHB842" s="515"/>
      <c r="KHC842" s="516"/>
      <c r="KHD842" s="515"/>
      <c r="KHE842" s="516"/>
      <c r="KHF842" s="515"/>
      <c r="KHG842" s="516"/>
      <c r="KHH842" s="515"/>
      <c r="KHI842" s="516"/>
      <c r="KHJ842" s="515"/>
      <c r="KHK842" s="516"/>
      <c r="KHL842" s="515"/>
      <c r="KHM842" s="516"/>
      <c r="KHN842" s="515"/>
      <c r="KHO842" s="516"/>
      <c r="KHP842" s="515"/>
      <c r="KHQ842" s="516"/>
      <c r="KHR842" s="515"/>
      <c r="KHS842" s="516"/>
      <c r="KHT842" s="515"/>
      <c r="KHU842" s="516"/>
      <c r="KHV842" s="515"/>
      <c r="KHW842" s="516"/>
      <c r="KHX842" s="515"/>
      <c r="KHY842" s="516"/>
      <c r="KHZ842" s="515"/>
      <c r="KIA842" s="516"/>
      <c r="KIB842" s="515"/>
      <c r="KIC842" s="516"/>
      <c r="KID842" s="515"/>
      <c r="KIE842" s="516"/>
      <c r="KIF842" s="515"/>
      <c r="KIG842" s="516"/>
      <c r="KIH842" s="515"/>
      <c r="KII842" s="516"/>
      <c r="KIJ842" s="515"/>
      <c r="KIK842" s="516"/>
      <c r="KIL842" s="515"/>
      <c r="KIM842" s="516"/>
      <c r="KIN842" s="515"/>
      <c r="KIO842" s="516"/>
      <c r="KIP842" s="515"/>
      <c r="KIQ842" s="516"/>
      <c r="KIR842" s="515"/>
      <c r="KIS842" s="516"/>
      <c r="KIT842" s="515"/>
      <c r="KIU842" s="516"/>
      <c r="KIV842" s="515"/>
      <c r="KIW842" s="516"/>
      <c r="KIX842" s="515"/>
      <c r="KIY842" s="516"/>
      <c r="KIZ842" s="515"/>
      <c r="KJA842" s="516"/>
      <c r="KJB842" s="515"/>
      <c r="KJC842" s="516"/>
      <c r="KJD842" s="515"/>
      <c r="KJE842" s="516"/>
      <c r="KJF842" s="515"/>
      <c r="KJG842" s="516"/>
      <c r="KJH842" s="515"/>
      <c r="KJI842" s="516"/>
      <c r="KJJ842" s="515"/>
      <c r="KJK842" s="516"/>
      <c r="KJL842" s="515"/>
      <c r="KJM842" s="516"/>
      <c r="KJN842" s="515"/>
      <c r="KJO842" s="516"/>
      <c r="KJP842" s="515"/>
      <c r="KJQ842" s="516"/>
      <c r="KJR842" s="515"/>
      <c r="KJS842" s="516"/>
      <c r="KJT842" s="515"/>
      <c r="KJU842" s="516"/>
      <c r="KJV842" s="515"/>
      <c r="KJW842" s="516"/>
      <c r="KJX842" s="515"/>
      <c r="KJY842" s="516"/>
      <c r="KJZ842" s="515"/>
      <c r="KKA842" s="516"/>
      <c r="KKB842" s="515"/>
      <c r="KKC842" s="516"/>
      <c r="KKD842" s="515"/>
      <c r="KKE842" s="516"/>
      <c r="KKF842" s="515"/>
      <c r="KKG842" s="516"/>
      <c r="KKH842" s="515"/>
      <c r="KKI842" s="516"/>
      <c r="KKJ842" s="515"/>
      <c r="KKK842" s="516"/>
      <c r="KKL842" s="515"/>
      <c r="KKM842" s="516"/>
      <c r="KKN842" s="515"/>
      <c r="KKO842" s="516"/>
      <c r="KKP842" s="515"/>
      <c r="KKQ842" s="516"/>
      <c r="KKR842" s="515"/>
      <c r="KKS842" s="516"/>
      <c r="KKT842" s="515"/>
      <c r="KKU842" s="516"/>
      <c r="KKV842" s="515"/>
      <c r="KKW842" s="516"/>
      <c r="KKX842" s="515"/>
      <c r="KKY842" s="516"/>
      <c r="KKZ842" s="515"/>
      <c r="KLA842" s="516"/>
      <c r="KLB842" s="515"/>
      <c r="KLC842" s="516"/>
      <c r="KLD842" s="515"/>
      <c r="KLE842" s="516"/>
      <c r="KLF842" s="515"/>
      <c r="KLG842" s="516"/>
      <c r="KLH842" s="515"/>
      <c r="KLI842" s="516"/>
      <c r="KLJ842" s="515"/>
      <c r="KLK842" s="516"/>
      <c r="KLL842" s="515"/>
      <c r="KLM842" s="516"/>
      <c r="KLN842" s="515"/>
      <c r="KLO842" s="516"/>
      <c r="KLP842" s="515"/>
      <c r="KLQ842" s="516"/>
      <c r="KLR842" s="515"/>
      <c r="KLS842" s="516"/>
      <c r="KLT842" s="515"/>
      <c r="KLU842" s="516"/>
      <c r="KLV842" s="515"/>
      <c r="KLW842" s="516"/>
      <c r="KLX842" s="515"/>
      <c r="KLY842" s="516"/>
      <c r="KLZ842" s="515"/>
      <c r="KMA842" s="516"/>
      <c r="KMB842" s="515"/>
      <c r="KMC842" s="516"/>
      <c r="KMD842" s="515"/>
      <c r="KME842" s="516"/>
      <c r="KMF842" s="515"/>
      <c r="KMG842" s="516"/>
      <c r="KMH842" s="515"/>
      <c r="KMI842" s="516"/>
      <c r="KMJ842" s="515"/>
      <c r="KMK842" s="516"/>
      <c r="KML842" s="515"/>
      <c r="KMM842" s="516"/>
      <c r="KMN842" s="515"/>
      <c r="KMO842" s="516"/>
      <c r="KMP842" s="515"/>
      <c r="KMQ842" s="516"/>
      <c r="KMR842" s="515"/>
      <c r="KMS842" s="516"/>
      <c r="KMT842" s="515"/>
      <c r="KMU842" s="516"/>
      <c r="KMV842" s="515"/>
      <c r="KMW842" s="516"/>
      <c r="KMX842" s="515"/>
      <c r="KMY842" s="516"/>
      <c r="KMZ842" s="515"/>
      <c r="KNA842" s="516"/>
      <c r="KNB842" s="515"/>
      <c r="KNC842" s="516"/>
      <c r="KND842" s="515"/>
      <c r="KNE842" s="516"/>
      <c r="KNF842" s="515"/>
      <c r="KNG842" s="516"/>
      <c r="KNH842" s="515"/>
      <c r="KNI842" s="516"/>
      <c r="KNJ842" s="515"/>
      <c r="KNK842" s="516"/>
      <c r="KNL842" s="515"/>
      <c r="KNM842" s="516"/>
      <c r="KNN842" s="515"/>
      <c r="KNO842" s="516"/>
      <c r="KNP842" s="515"/>
      <c r="KNQ842" s="516"/>
      <c r="KNR842" s="515"/>
      <c r="KNS842" s="516"/>
      <c r="KNT842" s="515"/>
      <c r="KNU842" s="516"/>
      <c r="KNV842" s="515"/>
      <c r="KNW842" s="516"/>
      <c r="KNX842" s="515"/>
      <c r="KNY842" s="516"/>
      <c r="KNZ842" s="515"/>
      <c r="KOA842" s="516"/>
      <c r="KOB842" s="515"/>
      <c r="KOC842" s="516"/>
      <c r="KOD842" s="515"/>
      <c r="KOE842" s="516"/>
      <c r="KOF842" s="515"/>
      <c r="KOG842" s="516"/>
      <c r="KOH842" s="515"/>
      <c r="KOI842" s="516"/>
      <c r="KOJ842" s="515"/>
      <c r="KOK842" s="516"/>
      <c r="KOL842" s="515"/>
      <c r="KOM842" s="516"/>
      <c r="KON842" s="515"/>
      <c r="KOO842" s="516"/>
      <c r="KOP842" s="515"/>
      <c r="KOQ842" s="516"/>
      <c r="KOR842" s="515"/>
      <c r="KOS842" s="516"/>
      <c r="KOT842" s="515"/>
      <c r="KOU842" s="516"/>
      <c r="KOV842" s="515"/>
      <c r="KOW842" s="516"/>
      <c r="KOX842" s="515"/>
      <c r="KOY842" s="516"/>
      <c r="KOZ842" s="515"/>
      <c r="KPA842" s="516"/>
      <c r="KPB842" s="515"/>
      <c r="KPC842" s="516"/>
      <c r="KPD842" s="515"/>
      <c r="KPE842" s="516"/>
      <c r="KPF842" s="515"/>
      <c r="KPG842" s="516"/>
      <c r="KPH842" s="515"/>
      <c r="KPI842" s="516"/>
      <c r="KPJ842" s="515"/>
      <c r="KPK842" s="516"/>
      <c r="KPL842" s="515"/>
      <c r="KPM842" s="516"/>
      <c r="KPN842" s="515"/>
      <c r="KPO842" s="516"/>
      <c r="KPP842" s="515"/>
      <c r="KPQ842" s="516"/>
      <c r="KPR842" s="515"/>
      <c r="KPS842" s="516"/>
      <c r="KPT842" s="515"/>
      <c r="KPU842" s="516"/>
      <c r="KPV842" s="515"/>
      <c r="KPW842" s="516"/>
      <c r="KPX842" s="515"/>
      <c r="KPY842" s="516"/>
      <c r="KPZ842" s="515"/>
      <c r="KQA842" s="516"/>
      <c r="KQB842" s="515"/>
      <c r="KQC842" s="516"/>
      <c r="KQD842" s="515"/>
      <c r="KQE842" s="516"/>
      <c r="KQF842" s="515"/>
      <c r="KQG842" s="516"/>
      <c r="KQH842" s="515"/>
      <c r="KQI842" s="516"/>
      <c r="KQJ842" s="515"/>
      <c r="KQK842" s="516"/>
      <c r="KQL842" s="515"/>
      <c r="KQM842" s="516"/>
      <c r="KQN842" s="515"/>
      <c r="KQO842" s="516"/>
      <c r="KQP842" s="515"/>
      <c r="KQQ842" s="516"/>
      <c r="KQR842" s="515"/>
      <c r="KQS842" s="516"/>
      <c r="KQT842" s="515"/>
      <c r="KQU842" s="516"/>
      <c r="KQV842" s="515"/>
      <c r="KQW842" s="516"/>
      <c r="KQX842" s="515"/>
      <c r="KQY842" s="516"/>
      <c r="KQZ842" s="515"/>
      <c r="KRA842" s="516"/>
      <c r="KRB842" s="515"/>
      <c r="KRC842" s="516"/>
      <c r="KRD842" s="515"/>
      <c r="KRE842" s="516"/>
      <c r="KRF842" s="515"/>
      <c r="KRG842" s="516"/>
      <c r="KRH842" s="515"/>
      <c r="KRI842" s="516"/>
      <c r="KRJ842" s="515"/>
      <c r="KRK842" s="516"/>
      <c r="KRL842" s="515"/>
      <c r="KRM842" s="516"/>
      <c r="KRN842" s="515"/>
      <c r="KRO842" s="516"/>
      <c r="KRP842" s="515"/>
      <c r="KRQ842" s="516"/>
      <c r="KRR842" s="515"/>
      <c r="KRS842" s="516"/>
      <c r="KRT842" s="515"/>
      <c r="KRU842" s="516"/>
      <c r="KRV842" s="515"/>
      <c r="KRW842" s="516"/>
      <c r="KRX842" s="515"/>
      <c r="KRY842" s="516"/>
      <c r="KRZ842" s="515"/>
      <c r="KSA842" s="516"/>
      <c r="KSB842" s="515"/>
      <c r="KSC842" s="516"/>
      <c r="KSD842" s="515"/>
      <c r="KSE842" s="516"/>
      <c r="KSF842" s="515"/>
      <c r="KSG842" s="516"/>
      <c r="KSH842" s="515"/>
      <c r="KSI842" s="516"/>
      <c r="KSJ842" s="515"/>
      <c r="KSK842" s="516"/>
      <c r="KSL842" s="515"/>
      <c r="KSM842" s="516"/>
      <c r="KSN842" s="515"/>
      <c r="KSO842" s="516"/>
      <c r="KSP842" s="515"/>
      <c r="KSQ842" s="516"/>
      <c r="KSR842" s="515"/>
      <c r="KSS842" s="516"/>
      <c r="KST842" s="515"/>
      <c r="KSU842" s="516"/>
      <c r="KSV842" s="515"/>
      <c r="KSW842" s="516"/>
      <c r="KSX842" s="515"/>
      <c r="KSY842" s="516"/>
      <c r="KSZ842" s="515"/>
      <c r="KTA842" s="516"/>
      <c r="KTB842" s="515"/>
      <c r="KTC842" s="516"/>
      <c r="KTD842" s="515"/>
      <c r="KTE842" s="516"/>
      <c r="KTF842" s="515"/>
      <c r="KTG842" s="516"/>
      <c r="KTH842" s="515"/>
      <c r="KTI842" s="516"/>
      <c r="KTJ842" s="515"/>
      <c r="KTK842" s="516"/>
      <c r="KTL842" s="515"/>
      <c r="KTM842" s="516"/>
      <c r="KTN842" s="515"/>
      <c r="KTO842" s="516"/>
      <c r="KTP842" s="515"/>
      <c r="KTQ842" s="516"/>
      <c r="KTR842" s="515"/>
      <c r="KTS842" s="516"/>
      <c r="KTT842" s="515"/>
      <c r="KTU842" s="516"/>
      <c r="KTV842" s="515"/>
      <c r="KTW842" s="516"/>
      <c r="KTX842" s="515"/>
      <c r="KTY842" s="516"/>
      <c r="KTZ842" s="515"/>
      <c r="KUA842" s="516"/>
      <c r="KUB842" s="515"/>
      <c r="KUC842" s="516"/>
      <c r="KUD842" s="515"/>
      <c r="KUE842" s="516"/>
      <c r="KUF842" s="515"/>
      <c r="KUG842" s="516"/>
      <c r="KUH842" s="515"/>
      <c r="KUI842" s="516"/>
      <c r="KUJ842" s="515"/>
      <c r="KUK842" s="516"/>
      <c r="KUL842" s="515"/>
      <c r="KUM842" s="516"/>
      <c r="KUN842" s="515"/>
      <c r="KUO842" s="516"/>
      <c r="KUP842" s="515"/>
      <c r="KUQ842" s="516"/>
      <c r="KUR842" s="515"/>
      <c r="KUS842" s="516"/>
      <c r="KUT842" s="515"/>
      <c r="KUU842" s="516"/>
      <c r="KUV842" s="515"/>
      <c r="KUW842" s="516"/>
      <c r="KUX842" s="515"/>
      <c r="KUY842" s="516"/>
      <c r="KUZ842" s="515"/>
      <c r="KVA842" s="516"/>
      <c r="KVB842" s="515"/>
      <c r="KVC842" s="516"/>
      <c r="KVD842" s="515"/>
      <c r="KVE842" s="516"/>
      <c r="KVF842" s="515"/>
      <c r="KVG842" s="516"/>
      <c r="KVH842" s="515"/>
      <c r="KVI842" s="516"/>
      <c r="KVJ842" s="515"/>
      <c r="KVK842" s="516"/>
      <c r="KVL842" s="515"/>
      <c r="KVM842" s="516"/>
      <c r="KVN842" s="515"/>
      <c r="KVO842" s="516"/>
      <c r="KVP842" s="515"/>
      <c r="KVQ842" s="516"/>
      <c r="KVR842" s="515"/>
      <c r="KVS842" s="516"/>
      <c r="KVT842" s="515"/>
      <c r="KVU842" s="516"/>
      <c r="KVV842" s="515"/>
      <c r="KVW842" s="516"/>
      <c r="KVX842" s="515"/>
      <c r="KVY842" s="516"/>
      <c r="KVZ842" s="515"/>
      <c r="KWA842" s="516"/>
      <c r="KWB842" s="515"/>
      <c r="KWC842" s="516"/>
      <c r="KWD842" s="515"/>
      <c r="KWE842" s="516"/>
      <c r="KWF842" s="515"/>
      <c r="KWG842" s="516"/>
      <c r="KWH842" s="515"/>
      <c r="KWI842" s="516"/>
      <c r="KWJ842" s="515"/>
      <c r="KWK842" s="516"/>
      <c r="KWL842" s="515"/>
      <c r="KWM842" s="516"/>
      <c r="KWN842" s="515"/>
      <c r="KWO842" s="516"/>
      <c r="KWP842" s="515"/>
      <c r="KWQ842" s="516"/>
      <c r="KWR842" s="515"/>
      <c r="KWS842" s="516"/>
      <c r="KWT842" s="515"/>
      <c r="KWU842" s="516"/>
      <c r="KWV842" s="515"/>
      <c r="KWW842" s="516"/>
      <c r="KWX842" s="515"/>
      <c r="KWY842" s="516"/>
      <c r="KWZ842" s="515"/>
      <c r="KXA842" s="516"/>
      <c r="KXB842" s="515"/>
      <c r="KXC842" s="516"/>
      <c r="KXD842" s="515"/>
      <c r="KXE842" s="516"/>
      <c r="KXF842" s="515"/>
      <c r="KXG842" s="516"/>
      <c r="KXH842" s="515"/>
      <c r="KXI842" s="516"/>
      <c r="KXJ842" s="515"/>
      <c r="KXK842" s="516"/>
      <c r="KXL842" s="515"/>
      <c r="KXM842" s="516"/>
      <c r="KXN842" s="515"/>
      <c r="KXO842" s="516"/>
      <c r="KXP842" s="515"/>
      <c r="KXQ842" s="516"/>
      <c r="KXR842" s="515"/>
      <c r="KXS842" s="516"/>
      <c r="KXT842" s="515"/>
      <c r="KXU842" s="516"/>
      <c r="KXV842" s="515"/>
      <c r="KXW842" s="516"/>
      <c r="KXX842" s="515"/>
      <c r="KXY842" s="516"/>
      <c r="KXZ842" s="515"/>
      <c r="KYA842" s="516"/>
      <c r="KYB842" s="515"/>
      <c r="KYC842" s="516"/>
      <c r="KYD842" s="515"/>
      <c r="KYE842" s="516"/>
      <c r="KYF842" s="515"/>
      <c r="KYG842" s="516"/>
      <c r="KYH842" s="515"/>
      <c r="KYI842" s="516"/>
      <c r="KYJ842" s="515"/>
      <c r="KYK842" s="516"/>
      <c r="KYL842" s="515"/>
      <c r="KYM842" s="516"/>
      <c r="KYN842" s="515"/>
      <c r="KYO842" s="516"/>
      <c r="KYP842" s="515"/>
      <c r="KYQ842" s="516"/>
      <c r="KYR842" s="515"/>
      <c r="KYS842" s="516"/>
      <c r="KYT842" s="515"/>
      <c r="KYU842" s="516"/>
      <c r="KYV842" s="515"/>
      <c r="KYW842" s="516"/>
      <c r="KYX842" s="515"/>
      <c r="KYY842" s="516"/>
      <c r="KYZ842" s="515"/>
      <c r="KZA842" s="516"/>
      <c r="KZB842" s="515"/>
      <c r="KZC842" s="516"/>
      <c r="KZD842" s="515"/>
      <c r="KZE842" s="516"/>
      <c r="KZF842" s="515"/>
      <c r="KZG842" s="516"/>
      <c r="KZH842" s="515"/>
      <c r="KZI842" s="516"/>
      <c r="KZJ842" s="515"/>
      <c r="KZK842" s="516"/>
      <c r="KZL842" s="515"/>
      <c r="KZM842" s="516"/>
      <c r="KZN842" s="515"/>
      <c r="KZO842" s="516"/>
      <c r="KZP842" s="515"/>
      <c r="KZQ842" s="516"/>
      <c r="KZR842" s="515"/>
      <c r="KZS842" s="516"/>
      <c r="KZT842" s="515"/>
      <c r="KZU842" s="516"/>
      <c r="KZV842" s="515"/>
      <c r="KZW842" s="516"/>
      <c r="KZX842" s="515"/>
      <c r="KZY842" s="516"/>
      <c r="KZZ842" s="515"/>
      <c r="LAA842" s="516"/>
      <c r="LAB842" s="515"/>
      <c r="LAC842" s="516"/>
      <c r="LAD842" s="515"/>
      <c r="LAE842" s="516"/>
      <c r="LAF842" s="515"/>
      <c r="LAG842" s="516"/>
      <c r="LAH842" s="515"/>
      <c r="LAI842" s="516"/>
      <c r="LAJ842" s="515"/>
      <c r="LAK842" s="516"/>
      <c r="LAL842" s="515"/>
      <c r="LAM842" s="516"/>
      <c r="LAN842" s="515"/>
      <c r="LAO842" s="516"/>
      <c r="LAP842" s="515"/>
      <c r="LAQ842" s="516"/>
      <c r="LAR842" s="515"/>
      <c r="LAS842" s="516"/>
      <c r="LAT842" s="515"/>
      <c r="LAU842" s="516"/>
      <c r="LAV842" s="515"/>
      <c r="LAW842" s="516"/>
      <c r="LAX842" s="515"/>
      <c r="LAY842" s="516"/>
      <c r="LAZ842" s="515"/>
      <c r="LBA842" s="516"/>
      <c r="LBB842" s="515"/>
      <c r="LBC842" s="516"/>
      <c r="LBD842" s="515"/>
      <c r="LBE842" s="516"/>
      <c r="LBF842" s="515"/>
      <c r="LBG842" s="516"/>
      <c r="LBH842" s="515"/>
      <c r="LBI842" s="516"/>
      <c r="LBJ842" s="515"/>
      <c r="LBK842" s="516"/>
      <c r="LBL842" s="515"/>
      <c r="LBM842" s="516"/>
      <c r="LBN842" s="515"/>
      <c r="LBO842" s="516"/>
      <c r="LBP842" s="515"/>
      <c r="LBQ842" s="516"/>
      <c r="LBR842" s="515"/>
      <c r="LBS842" s="516"/>
      <c r="LBT842" s="515"/>
      <c r="LBU842" s="516"/>
      <c r="LBV842" s="515"/>
      <c r="LBW842" s="516"/>
      <c r="LBX842" s="515"/>
      <c r="LBY842" s="516"/>
      <c r="LBZ842" s="515"/>
      <c r="LCA842" s="516"/>
      <c r="LCB842" s="515"/>
      <c r="LCC842" s="516"/>
      <c r="LCD842" s="515"/>
      <c r="LCE842" s="516"/>
      <c r="LCF842" s="515"/>
      <c r="LCG842" s="516"/>
      <c r="LCH842" s="515"/>
      <c r="LCI842" s="516"/>
      <c r="LCJ842" s="515"/>
      <c r="LCK842" s="516"/>
      <c r="LCL842" s="515"/>
      <c r="LCM842" s="516"/>
      <c r="LCN842" s="515"/>
      <c r="LCO842" s="516"/>
      <c r="LCP842" s="515"/>
      <c r="LCQ842" s="516"/>
      <c r="LCR842" s="515"/>
      <c r="LCS842" s="516"/>
      <c r="LCT842" s="515"/>
      <c r="LCU842" s="516"/>
      <c r="LCV842" s="515"/>
      <c r="LCW842" s="516"/>
      <c r="LCX842" s="515"/>
      <c r="LCY842" s="516"/>
      <c r="LCZ842" s="515"/>
      <c r="LDA842" s="516"/>
      <c r="LDB842" s="515"/>
      <c r="LDC842" s="516"/>
      <c r="LDD842" s="515"/>
      <c r="LDE842" s="516"/>
      <c r="LDF842" s="515"/>
      <c r="LDG842" s="516"/>
      <c r="LDH842" s="515"/>
      <c r="LDI842" s="516"/>
      <c r="LDJ842" s="515"/>
      <c r="LDK842" s="516"/>
      <c r="LDL842" s="515"/>
      <c r="LDM842" s="516"/>
      <c r="LDN842" s="515"/>
      <c r="LDO842" s="516"/>
      <c r="LDP842" s="515"/>
      <c r="LDQ842" s="516"/>
      <c r="LDR842" s="515"/>
      <c r="LDS842" s="516"/>
      <c r="LDT842" s="515"/>
      <c r="LDU842" s="516"/>
      <c r="LDV842" s="515"/>
      <c r="LDW842" s="516"/>
      <c r="LDX842" s="515"/>
      <c r="LDY842" s="516"/>
      <c r="LDZ842" s="515"/>
      <c r="LEA842" s="516"/>
      <c r="LEB842" s="515"/>
      <c r="LEC842" s="516"/>
      <c r="LED842" s="515"/>
      <c r="LEE842" s="516"/>
      <c r="LEF842" s="515"/>
      <c r="LEG842" s="516"/>
      <c r="LEH842" s="515"/>
      <c r="LEI842" s="516"/>
      <c r="LEJ842" s="515"/>
      <c r="LEK842" s="516"/>
      <c r="LEL842" s="515"/>
      <c r="LEM842" s="516"/>
      <c r="LEN842" s="515"/>
      <c r="LEO842" s="516"/>
      <c r="LEP842" s="515"/>
      <c r="LEQ842" s="516"/>
      <c r="LER842" s="515"/>
      <c r="LES842" s="516"/>
      <c r="LET842" s="515"/>
      <c r="LEU842" s="516"/>
      <c r="LEV842" s="515"/>
      <c r="LEW842" s="516"/>
      <c r="LEX842" s="515"/>
      <c r="LEY842" s="516"/>
      <c r="LEZ842" s="515"/>
      <c r="LFA842" s="516"/>
      <c r="LFB842" s="515"/>
      <c r="LFC842" s="516"/>
      <c r="LFD842" s="515"/>
      <c r="LFE842" s="516"/>
      <c r="LFF842" s="515"/>
      <c r="LFG842" s="516"/>
      <c r="LFH842" s="515"/>
      <c r="LFI842" s="516"/>
      <c r="LFJ842" s="515"/>
      <c r="LFK842" s="516"/>
      <c r="LFL842" s="515"/>
      <c r="LFM842" s="516"/>
      <c r="LFN842" s="515"/>
      <c r="LFO842" s="516"/>
      <c r="LFP842" s="515"/>
      <c r="LFQ842" s="516"/>
      <c r="LFR842" s="515"/>
      <c r="LFS842" s="516"/>
      <c r="LFT842" s="515"/>
      <c r="LFU842" s="516"/>
      <c r="LFV842" s="515"/>
      <c r="LFW842" s="516"/>
      <c r="LFX842" s="515"/>
      <c r="LFY842" s="516"/>
      <c r="LFZ842" s="515"/>
      <c r="LGA842" s="516"/>
      <c r="LGB842" s="515"/>
      <c r="LGC842" s="516"/>
      <c r="LGD842" s="515"/>
      <c r="LGE842" s="516"/>
      <c r="LGF842" s="515"/>
      <c r="LGG842" s="516"/>
      <c r="LGH842" s="515"/>
      <c r="LGI842" s="516"/>
      <c r="LGJ842" s="515"/>
      <c r="LGK842" s="516"/>
      <c r="LGL842" s="515"/>
      <c r="LGM842" s="516"/>
      <c r="LGN842" s="515"/>
      <c r="LGO842" s="516"/>
      <c r="LGP842" s="515"/>
      <c r="LGQ842" s="516"/>
      <c r="LGR842" s="515"/>
      <c r="LGS842" s="516"/>
      <c r="LGT842" s="515"/>
      <c r="LGU842" s="516"/>
      <c r="LGV842" s="515"/>
      <c r="LGW842" s="516"/>
      <c r="LGX842" s="515"/>
      <c r="LGY842" s="516"/>
      <c r="LGZ842" s="515"/>
      <c r="LHA842" s="516"/>
      <c r="LHB842" s="515"/>
      <c r="LHC842" s="516"/>
      <c r="LHD842" s="515"/>
      <c r="LHE842" s="516"/>
      <c r="LHF842" s="515"/>
      <c r="LHG842" s="516"/>
      <c r="LHH842" s="515"/>
      <c r="LHI842" s="516"/>
      <c r="LHJ842" s="515"/>
      <c r="LHK842" s="516"/>
      <c r="LHL842" s="515"/>
      <c r="LHM842" s="516"/>
      <c r="LHN842" s="515"/>
      <c r="LHO842" s="516"/>
      <c r="LHP842" s="515"/>
      <c r="LHQ842" s="516"/>
      <c r="LHR842" s="515"/>
      <c r="LHS842" s="516"/>
      <c r="LHT842" s="515"/>
      <c r="LHU842" s="516"/>
      <c r="LHV842" s="515"/>
      <c r="LHW842" s="516"/>
      <c r="LHX842" s="515"/>
      <c r="LHY842" s="516"/>
      <c r="LHZ842" s="515"/>
      <c r="LIA842" s="516"/>
      <c r="LIB842" s="515"/>
      <c r="LIC842" s="516"/>
      <c r="LID842" s="515"/>
      <c r="LIE842" s="516"/>
      <c r="LIF842" s="515"/>
      <c r="LIG842" s="516"/>
      <c r="LIH842" s="515"/>
      <c r="LII842" s="516"/>
      <c r="LIJ842" s="515"/>
      <c r="LIK842" s="516"/>
      <c r="LIL842" s="515"/>
      <c r="LIM842" s="516"/>
      <c r="LIN842" s="515"/>
      <c r="LIO842" s="516"/>
      <c r="LIP842" s="515"/>
      <c r="LIQ842" s="516"/>
      <c r="LIR842" s="515"/>
      <c r="LIS842" s="516"/>
      <c r="LIT842" s="515"/>
      <c r="LIU842" s="516"/>
      <c r="LIV842" s="515"/>
      <c r="LIW842" s="516"/>
      <c r="LIX842" s="515"/>
      <c r="LIY842" s="516"/>
      <c r="LIZ842" s="515"/>
      <c r="LJA842" s="516"/>
      <c r="LJB842" s="515"/>
      <c r="LJC842" s="516"/>
      <c r="LJD842" s="515"/>
      <c r="LJE842" s="516"/>
      <c r="LJF842" s="515"/>
      <c r="LJG842" s="516"/>
      <c r="LJH842" s="515"/>
      <c r="LJI842" s="516"/>
      <c r="LJJ842" s="515"/>
      <c r="LJK842" s="516"/>
      <c r="LJL842" s="515"/>
      <c r="LJM842" s="516"/>
      <c r="LJN842" s="515"/>
      <c r="LJO842" s="516"/>
      <c r="LJP842" s="515"/>
      <c r="LJQ842" s="516"/>
      <c r="LJR842" s="515"/>
      <c r="LJS842" s="516"/>
      <c r="LJT842" s="515"/>
      <c r="LJU842" s="516"/>
      <c r="LJV842" s="515"/>
      <c r="LJW842" s="516"/>
      <c r="LJX842" s="515"/>
      <c r="LJY842" s="516"/>
      <c r="LJZ842" s="515"/>
      <c r="LKA842" s="516"/>
      <c r="LKB842" s="515"/>
      <c r="LKC842" s="516"/>
      <c r="LKD842" s="515"/>
      <c r="LKE842" s="516"/>
      <c r="LKF842" s="515"/>
      <c r="LKG842" s="516"/>
      <c r="LKH842" s="515"/>
      <c r="LKI842" s="516"/>
      <c r="LKJ842" s="515"/>
      <c r="LKK842" s="516"/>
      <c r="LKL842" s="515"/>
      <c r="LKM842" s="516"/>
      <c r="LKN842" s="515"/>
      <c r="LKO842" s="516"/>
      <c r="LKP842" s="515"/>
      <c r="LKQ842" s="516"/>
      <c r="LKR842" s="515"/>
      <c r="LKS842" s="516"/>
      <c r="LKT842" s="515"/>
      <c r="LKU842" s="516"/>
      <c r="LKV842" s="515"/>
      <c r="LKW842" s="516"/>
      <c r="LKX842" s="515"/>
      <c r="LKY842" s="516"/>
      <c r="LKZ842" s="515"/>
      <c r="LLA842" s="516"/>
      <c r="LLB842" s="515"/>
      <c r="LLC842" s="516"/>
      <c r="LLD842" s="515"/>
      <c r="LLE842" s="516"/>
      <c r="LLF842" s="515"/>
      <c r="LLG842" s="516"/>
      <c r="LLH842" s="515"/>
      <c r="LLI842" s="516"/>
      <c r="LLJ842" s="515"/>
      <c r="LLK842" s="516"/>
      <c r="LLL842" s="515"/>
      <c r="LLM842" s="516"/>
      <c r="LLN842" s="515"/>
      <c r="LLO842" s="516"/>
      <c r="LLP842" s="515"/>
      <c r="LLQ842" s="516"/>
      <c r="LLR842" s="515"/>
      <c r="LLS842" s="516"/>
      <c r="LLT842" s="515"/>
      <c r="LLU842" s="516"/>
      <c r="LLV842" s="515"/>
      <c r="LLW842" s="516"/>
      <c r="LLX842" s="515"/>
      <c r="LLY842" s="516"/>
      <c r="LLZ842" s="515"/>
      <c r="LMA842" s="516"/>
      <c r="LMB842" s="515"/>
      <c r="LMC842" s="516"/>
      <c r="LMD842" s="515"/>
      <c r="LME842" s="516"/>
      <c r="LMF842" s="515"/>
      <c r="LMG842" s="516"/>
      <c r="LMH842" s="515"/>
      <c r="LMI842" s="516"/>
      <c r="LMJ842" s="515"/>
      <c r="LMK842" s="516"/>
      <c r="LML842" s="515"/>
      <c r="LMM842" s="516"/>
      <c r="LMN842" s="515"/>
      <c r="LMO842" s="516"/>
      <c r="LMP842" s="515"/>
      <c r="LMQ842" s="516"/>
      <c r="LMR842" s="515"/>
      <c r="LMS842" s="516"/>
      <c r="LMT842" s="515"/>
      <c r="LMU842" s="516"/>
      <c r="LMV842" s="515"/>
      <c r="LMW842" s="516"/>
      <c r="LMX842" s="515"/>
      <c r="LMY842" s="516"/>
      <c r="LMZ842" s="515"/>
      <c r="LNA842" s="516"/>
      <c r="LNB842" s="515"/>
      <c r="LNC842" s="516"/>
      <c r="LND842" s="515"/>
      <c r="LNE842" s="516"/>
      <c r="LNF842" s="515"/>
      <c r="LNG842" s="516"/>
      <c r="LNH842" s="515"/>
      <c r="LNI842" s="516"/>
      <c r="LNJ842" s="515"/>
      <c r="LNK842" s="516"/>
      <c r="LNL842" s="515"/>
      <c r="LNM842" s="516"/>
      <c r="LNN842" s="515"/>
      <c r="LNO842" s="516"/>
      <c r="LNP842" s="515"/>
      <c r="LNQ842" s="516"/>
      <c r="LNR842" s="515"/>
      <c r="LNS842" s="516"/>
      <c r="LNT842" s="515"/>
      <c r="LNU842" s="516"/>
      <c r="LNV842" s="515"/>
      <c r="LNW842" s="516"/>
      <c r="LNX842" s="515"/>
      <c r="LNY842" s="516"/>
      <c r="LNZ842" s="515"/>
      <c r="LOA842" s="516"/>
      <c r="LOB842" s="515"/>
      <c r="LOC842" s="516"/>
      <c r="LOD842" s="515"/>
      <c r="LOE842" s="516"/>
      <c r="LOF842" s="515"/>
      <c r="LOG842" s="516"/>
      <c r="LOH842" s="515"/>
      <c r="LOI842" s="516"/>
      <c r="LOJ842" s="515"/>
      <c r="LOK842" s="516"/>
      <c r="LOL842" s="515"/>
      <c r="LOM842" s="516"/>
      <c r="LON842" s="515"/>
      <c r="LOO842" s="516"/>
      <c r="LOP842" s="515"/>
      <c r="LOQ842" s="516"/>
      <c r="LOR842" s="515"/>
      <c r="LOS842" s="516"/>
      <c r="LOT842" s="515"/>
      <c r="LOU842" s="516"/>
      <c r="LOV842" s="515"/>
      <c r="LOW842" s="516"/>
      <c r="LOX842" s="515"/>
      <c r="LOY842" s="516"/>
      <c r="LOZ842" s="515"/>
      <c r="LPA842" s="516"/>
      <c r="LPB842" s="515"/>
      <c r="LPC842" s="516"/>
      <c r="LPD842" s="515"/>
      <c r="LPE842" s="516"/>
      <c r="LPF842" s="515"/>
      <c r="LPG842" s="516"/>
      <c r="LPH842" s="515"/>
      <c r="LPI842" s="516"/>
      <c r="LPJ842" s="515"/>
      <c r="LPK842" s="516"/>
      <c r="LPL842" s="515"/>
      <c r="LPM842" s="516"/>
      <c r="LPN842" s="515"/>
      <c r="LPO842" s="516"/>
      <c r="LPP842" s="515"/>
      <c r="LPQ842" s="516"/>
      <c r="LPR842" s="515"/>
      <c r="LPS842" s="516"/>
      <c r="LPT842" s="515"/>
      <c r="LPU842" s="516"/>
      <c r="LPV842" s="515"/>
      <c r="LPW842" s="516"/>
      <c r="LPX842" s="515"/>
      <c r="LPY842" s="516"/>
      <c r="LPZ842" s="515"/>
      <c r="LQA842" s="516"/>
      <c r="LQB842" s="515"/>
      <c r="LQC842" s="516"/>
      <c r="LQD842" s="515"/>
      <c r="LQE842" s="516"/>
      <c r="LQF842" s="515"/>
      <c r="LQG842" s="516"/>
      <c r="LQH842" s="515"/>
      <c r="LQI842" s="516"/>
      <c r="LQJ842" s="515"/>
      <c r="LQK842" s="516"/>
      <c r="LQL842" s="515"/>
      <c r="LQM842" s="516"/>
      <c r="LQN842" s="515"/>
      <c r="LQO842" s="516"/>
      <c r="LQP842" s="515"/>
      <c r="LQQ842" s="516"/>
      <c r="LQR842" s="515"/>
      <c r="LQS842" s="516"/>
      <c r="LQT842" s="515"/>
      <c r="LQU842" s="516"/>
      <c r="LQV842" s="515"/>
      <c r="LQW842" s="516"/>
      <c r="LQX842" s="515"/>
      <c r="LQY842" s="516"/>
      <c r="LQZ842" s="515"/>
      <c r="LRA842" s="516"/>
      <c r="LRB842" s="515"/>
      <c r="LRC842" s="516"/>
      <c r="LRD842" s="515"/>
      <c r="LRE842" s="516"/>
      <c r="LRF842" s="515"/>
      <c r="LRG842" s="516"/>
      <c r="LRH842" s="515"/>
      <c r="LRI842" s="516"/>
      <c r="LRJ842" s="515"/>
      <c r="LRK842" s="516"/>
      <c r="LRL842" s="515"/>
      <c r="LRM842" s="516"/>
      <c r="LRN842" s="515"/>
      <c r="LRO842" s="516"/>
      <c r="LRP842" s="515"/>
      <c r="LRQ842" s="516"/>
      <c r="LRR842" s="515"/>
      <c r="LRS842" s="516"/>
      <c r="LRT842" s="515"/>
      <c r="LRU842" s="516"/>
      <c r="LRV842" s="515"/>
      <c r="LRW842" s="516"/>
      <c r="LRX842" s="515"/>
      <c r="LRY842" s="516"/>
      <c r="LRZ842" s="515"/>
      <c r="LSA842" s="516"/>
      <c r="LSB842" s="515"/>
      <c r="LSC842" s="516"/>
      <c r="LSD842" s="515"/>
      <c r="LSE842" s="516"/>
      <c r="LSF842" s="515"/>
      <c r="LSG842" s="516"/>
      <c r="LSH842" s="515"/>
      <c r="LSI842" s="516"/>
      <c r="LSJ842" s="515"/>
      <c r="LSK842" s="516"/>
      <c r="LSL842" s="515"/>
      <c r="LSM842" s="516"/>
      <c r="LSN842" s="515"/>
      <c r="LSO842" s="516"/>
      <c r="LSP842" s="515"/>
      <c r="LSQ842" s="516"/>
      <c r="LSR842" s="515"/>
      <c r="LSS842" s="516"/>
      <c r="LST842" s="515"/>
      <c r="LSU842" s="516"/>
      <c r="LSV842" s="515"/>
      <c r="LSW842" s="516"/>
      <c r="LSX842" s="515"/>
      <c r="LSY842" s="516"/>
      <c r="LSZ842" s="515"/>
      <c r="LTA842" s="516"/>
      <c r="LTB842" s="515"/>
      <c r="LTC842" s="516"/>
      <c r="LTD842" s="515"/>
      <c r="LTE842" s="516"/>
      <c r="LTF842" s="515"/>
      <c r="LTG842" s="516"/>
      <c r="LTH842" s="515"/>
      <c r="LTI842" s="516"/>
      <c r="LTJ842" s="515"/>
      <c r="LTK842" s="516"/>
      <c r="LTL842" s="515"/>
      <c r="LTM842" s="516"/>
      <c r="LTN842" s="515"/>
      <c r="LTO842" s="516"/>
      <c r="LTP842" s="515"/>
      <c r="LTQ842" s="516"/>
      <c r="LTR842" s="515"/>
      <c r="LTS842" s="516"/>
      <c r="LTT842" s="515"/>
      <c r="LTU842" s="516"/>
      <c r="LTV842" s="515"/>
      <c r="LTW842" s="516"/>
      <c r="LTX842" s="515"/>
      <c r="LTY842" s="516"/>
      <c r="LTZ842" s="515"/>
      <c r="LUA842" s="516"/>
      <c r="LUB842" s="515"/>
      <c r="LUC842" s="516"/>
      <c r="LUD842" s="515"/>
      <c r="LUE842" s="516"/>
      <c r="LUF842" s="515"/>
      <c r="LUG842" s="516"/>
      <c r="LUH842" s="515"/>
      <c r="LUI842" s="516"/>
      <c r="LUJ842" s="515"/>
      <c r="LUK842" s="516"/>
      <c r="LUL842" s="515"/>
      <c r="LUM842" s="516"/>
      <c r="LUN842" s="515"/>
      <c r="LUO842" s="516"/>
      <c r="LUP842" s="515"/>
      <c r="LUQ842" s="516"/>
      <c r="LUR842" s="515"/>
      <c r="LUS842" s="516"/>
      <c r="LUT842" s="515"/>
      <c r="LUU842" s="516"/>
      <c r="LUV842" s="515"/>
      <c r="LUW842" s="516"/>
      <c r="LUX842" s="515"/>
      <c r="LUY842" s="516"/>
      <c r="LUZ842" s="515"/>
      <c r="LVA842" s="516"/>
      <c r="LVB842" s="515"/>
      <c r="LVC842" s="516"/>
      <c r="LVD842" s="515"/>
      <c r="LVE842" s="516"/>
      <c r="LVF842" s="515"/>
      <c r="LVG842" s="516"/>
      <c r="LVH842" s="515"/>
      <c r="LVI842" s="516"/>
      <c r="LVJ842" s="515"/>
      <c r="LVK842" s="516"/>
      <c r="LVL842" s="515"/>
      <c r="LVM842" s="516"/>
      <c r="LVN842" s="515"/>
      <c r="LVO842" s="516"/>
      <c r="LVP842" s="515"/>
      <c r="LVQ842" s="516"/>
      <c r="LVR842" s="515"/>
      <c r="LVS842" s="516"/>
      <c r="LVT842" s="515"/>
      <c r="LVU842" s="516"/>
      <c r="LVV842" s="515"/>
      <c r="LVW842" s="516"/>
      <c r="LVX842" s="515"/>
      <c r="LVY842" s="516"/>
      <c r="LVZ842" s="515"/>
      <c r="LWA842" s="516"/>
      <c r="LWB842" s="515"/>
      <c r="LWC842" s="516"/>
      <c r="LWD842" s="515"/>
      <c r="LWE842" s="516"/>
      <c r="LWF842" s="515"/>
      <c r="LWG842" s="516"/>
      <c r="LWH842" s="515"/>
      <c r="LWI842" s="516"/>
      <c r="LWJ842" s="515"/>
      <c r="LWK842" s="516"/>
      <c r="LWL842" s="515"/>
      <c r="LWM842" s="516"/>
      <c r="LWN842" s="515"/>
      <c r="LWO842" s="516"/>
      <c r="LWP842" s="515"/>
      <c r="LWQ842" s="516"/>
      <c r="LWR842" s="515"/>
      <c r="LWS842" s="516"/>
      <c r="LWT842" s="515"/>
      <c r="LWU842" s="516"/>
      <c r="LWV842" s="515"/>
      <c r="LWW842" s="516"/>
      <c r="LWX842" s="515"/>
      <c r="LWY842" s="516"/>
      <c r="LWZ842" s="515"/>
      <c r="LXA842" s="516"/>
      <c r="LXB842" s="515"/>
      <c r="LXC842" s="516"/>
      <c r="LXD842" s="515"/>
      <c r="LXE842" s="516"/>
      <c r="LXF842" s="515"/>
      <c r="LXG842" s="516"/>
      <c r="LXH842" s="515"/>
      <c r="LXI842" s="516"/>
      <c r="LXJ842" s="515"/>
      <c r="LXK842" s="516"/>
      <c r="LXL842" s="515"/>
      <c r="LXM842" s="516"/>
      <c r="LXN842" s="515"/>
      <c r="LXO842" s="516"/>
      <c r="LXP842" s="515"/>
      <c r="LXQ842" s="516"/>
      <c r="LXR842" s="515"/>
      <c r="LXS842" s="516"/>
      <c r="LXT842" s="515"/>
      <c r="LXU842" s="516"/>
      <c r="LXV842" s="515"/>
      <c r="LXW842" s="516"/>
      <c r="LXX842" s="515"/>
      <c r="LXY842" s="516"/>
      <c r="LXZ842" s="515"/>
      <c r="LYA842" s="516"/>
      <c r="LYB842" s="515"/>
      <c r="LYC842" s="516"/>
      <c r="LYD842" s="515"/>
      <c r="LYE842" s="516"/>
      <c r="LYF842" s="515"/>
      <c r="LYG842" s="516"/>
      <c r="LYH842" s="515"/>
      <c r="LYI842" s="516"/>
      <c r="LYJ842" s="515"/>
      <c r="LYK842" s="516"/>
      <c r="LYL842" s="515"/>
      <c r="LYM842" s="516"/>
      <c r="LYN842" s="515"/>
      <c r="LYO842" s="516"/>
      <c r="LYP842" s="515"/>
      <c r="LYQ842" s="516"/>
      <c r="LYR842" s="515"/>
      <c r="LYS842" s="516"/>
      <c r="LYT842" s="515"/>
      <c r="LYU842" s="516"/>
      <c r="LYV842" s="515"/>
      <c r="LYW842" s="516"/>
      <c r="LYX842" s="515"/>
      <c r="LYY842" s="516"/>
      <c r="LYZ842" s="515"/>
      <c r="LZA842" s="516"/>
      <c r="LZB842" s="515"/>
      <c r="LZC842" s="516"/>
      <c r="LZD842" s="515"/>
      <c r="LZE842" s="516"/>
      <c r="LZF842" s="515"/>
      <c r="LZG842" s="516"/>
      <c r="LZH842" s="515"/>
      <c r="LZI842" s="516"/>
      <c r="LZJ842" s="515"/>
      <c r="LZK842" s="516"/>
      <c r="LZL842" s="515"/>
      <c r="LZM842" s="516"/>
      <c r="LZN842" s="515"/>
      <c r="LZO842" s="516"/>
      <c r="LZP842" s="515"/>
      <c r="LZQ842" s="516"/>
      <c r="LZR842" s="515"/>
      <c r="LZS842" s="516"/>
      <c r="LZT842" s="515"/>
      <c r="LZU842" s="516"/>
      <c r="LZV842" s="515"/>
      <c r="LZW842" s="516"/>
      <c r="LZX842" s="515"/>
      <c r="LZY842" s="516"/>
      <c r="LZZ842" s="515"/>
      <c r="MAA842" s="516"/>
      <c r="MAB842" s="515"/>
      <c r="MAC842" s="516"/>
      <c r="MAD842" s="515"/>
      <c r="MAE842" s="516"/>
      <c r="MAF842" s="515"/>
      <c r="MAG842" s="516"/>
      <c r="MAH842" s="515"/>
      <c r="MAI842" s="516"/>
      <c r="MAJ842" s="515"/>
      <c r="MAK842" s="516"/>
      <c r="MAL842" s="515"/>
      <c r="MAM842" s="516"/>
      <c r="MAN842" s="515"/>
      <c r="MAO842" s="516"/>
      <c r="MAP842" s="515"/>
      <c r="MAQ842" s="516"/>
      <c r="MAR842" s="515"/>
      <c r="MAS842" s="516"/>
      <c r="MAT842" s="515"/>
      <c r="MAU842" s="516"/>
      <c r="MAV842" s="515"/>
      <c r="MAW842" s="516"/>
      <c r="MAX842" s="515"/>
      <c r="MAY842" s="516"/>
      <c r="MAZ842" s="515"/>
      <c r="MBA842" s="516"/>
      <c r="MBB842" s="515"/>
      <c r="MBC842" s="516"/>
      <c r="MBD842" s="515"/>
      <c r="MBE842" s="516"/>
      <c r="MBF842" s="515"/>
      <c r="MBG842" s="516"/>
      <c r="MBH842" s="515"/>
      <c r="MBI842" s="516"/>
      <c r="MBJ842" s="515"/>
      <c r="MBK842" s="516"/>
      <c r="MBL842" s="515"/>
      <c r="MBM842" s="516"/>
      <c r="MBN842" s="515"/>
      <c r="MBO842" s="516"/>
      <c r="MBP842" s="515"/>
      <c r="MBQ842" s="516"/>
      <c r="MBR842" s="515"/>
      <c r="MBS842" s="516"/>
      <c r="MBT842" s="515"/>
      <c r="MBU842" s="516"/>
      <c r="MBV842" s="515"/>
      <c r="MBW842" s="516"/>
      <c r="MBX842" s="515"/>
      <c r="MBY842" s="516"/>
      <c r="MBZ842" s="515"/>
      <c r="MCA842" s="516"/>
      <c r="MCB842" s="515"/>
      <c r="MCC842" s="516"/>
      <c r="MCD842" s="515"/>
      <c r="MCE842" s="516"/>
      <c r="MCF842" s="515"/>
      <c r="MCG842" s="516"/>
      <c r="MCH842" s="515"/>
      <c r="MCI842" s="516"/>
      <c r="MCJ842" s="515"/>
      <c r="MCK842" s="516"/>
      <c r="MCL842" s="515"/>
      <c r="MCM842" s="516"/>
      <c r="MCN842" s="515"/>
      <c r="MCO842" s="516"/>
      <c r="MCP842" s="515"/>
      <c r="MCQ842" s="516"/>
      <c r="MCR842" s="515"/>
      <c r="MCS842" s="516"/>
      <c r="MCT842" s="515"/>
      <c r="MCU842" s="516"/>
      <c r="MCV842" s="515"/>
      <c r="MCW842" s="516"/>
      <c r="MCX842" s="515"/>
      <c r="MCY842" s="516"/>
      <c r="MCZ842" s="515"/>
      <c r="MDA842" s="516"/>
      <c r="MDB842" s="515"/>
      <c r="MDC842" s="516"/>
      <c r="MDD842" s="515"/>
      <c r="MDE842" s="516"/>
      <c r="MDF842" s="515"/>
      <c r="MDG842" s="516"/>
      <c r="MDH842" s="515"/>
      <c r="MDI842" s="516"/>
      <c r="MDJ842" s="515"/>
      <c r="MDK842" s="516"/>
      <c r="MDL842" s="515"/>
      <c r="MDM842" s="516"/>
      <c r="MDN842" s="515"/>
      <c r="MDO842" s="516"/>
      <c r="MDP842" s="515"/>
      <c r="MDQ842" s="516"/>
      <c r="MDR842" s="515"/>
      <c r="MDS842" s="516"/>
      <c r="MDT842" s="515"/>
      <c r="MDU842" s="516"/>
      <c r="MDV842" s="515"/>
      <c r="MDW842" s="516"/>
      <c r="MDX842" s="515"/>
      <c r="MDY842" s="516"/>
      <c r="MDZ842" s="515"/>
      <c r="MEA842" s="516"/>
      <c r="MEB842" s="515"/>
      <c r="MEC842" s="516"/>
      <c r="MED842" s="515"/>
      <c r="MEE842" s="516"/>
      <c r="MEF842" s="515"/>
      <c r="MEG842" s="516"/>
      <c r="MEH842" s="515"/>
      <c r="MEI842" s="516"/>
      <c r="MEJ842" s="515"/>
      <c r="MEK842" s="516"/>
      <c r="MEL842" s="515"/>
      <c r="MEM842" s="516"/>
      <c r="MEN842" s="515"/>
      <c r="MEO842" s="516"/>
      <c r="MEP842" s="515"/>
      <c r="MEQ842" s="516"/>
      <c r="MER842" s="515"/>
      <c r="MES842" s="516"/>
      <c r="MET842" s="515"/>
      <c r="MEU842" s="516"/>
      <c r="MEV842" s="515"/>
      <c r="MEW842" s="516"/>
      <c r="MEX842" s="515"/>
      <c r="MEY842" s="516"/>
      <c r="MEZ842" s="515"/>
      <c r="MFA842" s="516"/>
      <c r="MFB842" s="515"/>
      <c r="MFC842" s="516"/>
      <c r="MFD842" s="515"/>
      <c r="MFE842" s="516"/>
      <c r="MFF842" s="515"/>
      <c r="MFG842" s="516"/>
      <c r="MFH842" s="515"/>
      <c r="MFI842" s="516"/>
      <c r="MFJ842" s="515"/>
      <c r="MFK842" s="516"/>
      <c r="MFL842" s="515"/>
      <c r="MFM842" s="516"/>
      <c r="MFN842" s="515"/>
      <c r="MFO842" s="516"/>
      <c r="MFP842" s="515"/>
      <c r="MFQ842" s="516"/>
      <c r="MFR842" s="515"/>
      <c r="MFS842" s="516"/>
      <c r="MFT842" s="515"/>
      <c r="MFU842" s="516"/>
      <c r="MFV842" s="515"/>
      <c r="MFW842" s="516"/>
      <c r="MFX842" s="515"/>
      <c r="MFY842" s="516"/>
      <c r="MFZ842" s="515"/>
      <c r="MGA842" s="516"/>
      <c r="MGB842" s="515"/>
      <c r="MGC842" s="516"/>
      <c r="MGD842" s="515"/>
      <c r="MGE842" s="516"/>
      <c r="MGF842" s="515"/>
      <c r="MGG842" s="516"/>
      <c r="MGH842" s="515"/>
      <c r="MGI842" s="516"/>
      <c r="MGJ842" s="515"/>
      <c r="MGK842" s="516"/>
      <c r="MGL842" s="515"/>
      <c r="MGM842" s="516"/>
      <c r="MGN842" s="515"/>
      <c r="MGO842" s="516"/>
      <c r="MGP842" s="515"/>
      <c r="MGQ842" s="516"/>
      <c r="MGR842" s="515"/>
      <c r="MGS842" s="516"/>
      <c r="MGT842" s="515"/>
      <c r="MGU842" s="516"/>
      <c r="MGV842" s="515"/>
      <c r="MGW842" s="516"/>
      <c r="MGX842" s="515"/>
      <c r="MGY842" s="516"/>
      <c r="MGZ842" s="515"/>
      <c r="MHA842" s="516"/>
      <c r="MHB842" s="515"/>
      <c r="MHC842" s="516"/>
      <c r="MHD842" s="515"/>
      <c r="MHE842" s="516"/>
      <c r="MHF842" s="515"/>
      <c r="MHG842" s="516"/>
      <c r="MHH842" s="515"/>
      <c r="MHI842" s="516"/>
      <c r="MHJ842" s="515"/>
      <c r="MHK842" s="516"/>
      <c r="MHL842" s="515"/>
      <c r="MHM842" s="516"/>
      <c r="MHN842" s="515"/>
      <c r="MHO842" s="516"/>
      <c r="MHP842" s="515"/>
      <c r="MHQ842" s="516"/>
      <c r="MHR842" s="515"/>
      <c r="MHS842" s="516"/>
      <c r="MHT842" s="515"/>
      <c r="MHU842" s="516"/>
      <c r="MHV842" s="515"/>
      <c r="MHW842" s="516"/>
      <c r="MHX842" s="515"/>
      <c r="MHY842" s="516"/>
      <c r="MHZ842" s="515"/>
      <c r="MIA842" s="516"/>
      <c r="MIB842" s="515"/>
      <c r="MIC842" s="516"/>
      <c r="MID842" s="515"/>
      <c r="MIE842" s="516"/>
      <c r="MIF842" s="515"/>
      <c r="MIG842" s="516"/>
      <c r="MIH842" s="515"/>
      <c r="MII842" s="516"/>
      <c r="MIJ842" s="515"/>
      <c r="MIK842" s="516"/>
      <c r="MIL842" s="515"/>
      <c r="MIM842" s="516"/>
      <c r="MIN842" s="515"/>
      <c r="MIO842" s="516"/>
      <c r="MIP842" s="515"/>
      <c r="MIQ842" s="516"/>
      <c r="MIR842" s="515"/>
      <c r="MIS842" s="516"/>
      <c r="MIT842" s="515"/>
      <c r="MIU842" s="516"/>
      <c r="MIV842" s="515"/>
      <c r="MIW842" s="516"/>
      <c r="MIX842" s="515"/>
      <c r="MIY842" s="516"/>
      <c r="MIZ842" s="515"/>
      <c r="MJA842" s="516"/>
      <c r="MJB842" s="515"/>
      <c r="MJC842" s="516"/>
      <c r="MJD842" s="515"/>
      <c r="MJE842" s="516"/>
      <c r="MJF842" s="515"/>
      <c r="MJG842" s="516"/>
      <c r="MJH842" s="515"/>
      <c r="MJI842" s="516"/>
      <c r="MJJ842" s="515"/>
      <c r="MJK842" s="516"/>
      <c r="MJL842" s="515"/>
      <c r="MJM842" s="516"/>
      <c r="MJN842" s="515"/>
      <c r="MJO842" s="516"/>
      <c r="MJP842" s="515"/>
      <c r="MJQ842" s="516"/>
      <c r="MJR842" s="515"/>
      <c r="MJS842" s="516"/>
      <c r="MJT842" s="515"/>
      <c r="MJU842" s="516"/>
      <c r="MJV842" s="515"/>
      <c r="MJW842" s="516"/>
      <c r="MJX842" s="515"/>
      <c r="MJY842" s="516"/>
      <c r="MJZ842" s="515"/>
      <c r="MKA842" s="516"/>
      <c r="MKB842" s="515"/>
      <c r="MKC842" s="516"/>
      <c r="MKD842" s="515"/>
      <c r="MKE842" s="516"/>
      <c r="MKF842" s="515"/>
      <c r="MKG842" s="516"/>
      <c r="MKH842" s="515"/>
      <c r="MKI842" s="516"/>
      <c r="MKJ842" s="515"/>
      <c r="MKK842" s="516"/>
      <c r="MKL842" s="515"/>
      <c r="MKM842" s="516"/>
      <c r="MKN842" s="515"/>
      <c r="MKO842" s="516"/>
      <c r="MKP842" s="515"/>
      <c r="MKQ842" s="516"/>
      <c r="MKR842" s="515"/>
      <c r="MKS842" s="516"/>
      <c r="MKT842" s="515"/>
      <c r="MKU842" s="516"/>
      <c r="MKV842" s="515"/>
      <c r="MKW842" s="516"/>
      <c r="MKX842" s="515"/>
      <c r="MKY842" s="516"/>
      <c r="MKZ842" s="515"/>
      <c r="MLA842" s="516"/>
      <c r="MLB842" s="515"/>
      <c r="MLC842" s="516"/>
      <c r="MLD842" s="515"/>
      <c r="MLE842" s="516"/>
      <c r="MLF842" s="515"/>
      <c r="MLG842" s="516"/>
      <c r="MLH842" s="515"/>
      <c r="MLI842" s="516"/>
      <c r="MLJ842" s="515"/>
      <c r="MLK842" s="516"/>
      <c r="MLL842" s="515"/>
      <c r="MLM842" s="516"/>
      <c r="MLN842" s="515"/>
      <c r="MLO842" s="516"/>
      <c r="MLP842" s="515"/>
      <c r="MLQ842" s="516"/>
      <c r="MLR842" s="515"/>
      <c r="MLS842" s="516"/>
      <c r="MLT842" s="515"/>
      <c r="MLU842" s="516"/>
      <c r="MLV842" s="515"/>
      <c r="MLW842" s="516"/>
      <c r="MLX842" s="515"/>
      <c r="MLY842" s="516"/>
      <c r="MLZ842" s="515"/>
      <c r="MMA842" s="516"/>
      <c r="MMB842" s="515"/>
      <c r="MMC842" s="516"/>
      <c r="MMD842" s="515"/>
      <c r="MME842" s="516"/>
      <c r="MMF842" s="515"/>
      <c r="MMG842" s="516"/>
      <c r="MMH842" s="515"/>
      <c r="MMI842" s="516"/>
      <c r="MMJ842" s="515"/>
      <c r="MMK842" s="516"/>
      <c r="MML842" s="515"/>
      <c r="MMM842" s="516"/>
      <c r="MMN842" s="515"/>
      <c r="MMO842" s="516"/>
      <c r="MMP842" s="515"/>
      <c r="MMQ842" s="516"/>
      <c r="MMR842" s="515"/>
      <c r="MMS842" s="516"/>
      <c r="MMT842" s="515"/>
      <c r="MMU842" s="516"/>
      <c r="MMV842" s="515"/>
      <c r="MMW842" s="516"/>
      <c r="MMX842" s="515"/>
      <c r="MMY842" s="516"/>
      <c r="MMZ842" s="515"/>
      <c r="MNA842" s="516"/>
      <c r="MNB842" s="515"/>
      <c r="MNC842" s="516"/>
      <c r="MND842" s="515"/>
      <c r="MNE842" s="516"/>
      <c r="MNF842" s="515"/>
      <c r="MNG842" s="516"/>
      <c r="MNH842" s="515"/>
      <c r="MNI842" s="516"/>
      <c r="MNJ842" s="515"/>
      <c r="MNK842" s="516"/>
      <c r="MNL842" s="515"/>
      <c r="MNM842" s="516"/>
      <c r="MNN842" s="515"/>
      <c r="MNO842" s="516"/>
      <c r="MNP842" s="515"/>
      <c r="MNQ842" s="516"/>
      <c r="MNR842" s="515"/>
      <c r="MNS842" s="516"/>
      <c r="MNT842" s="515"/>
      <c r="MNU842" s="516"/>
      <c r="MNV842" s="515"/>
      <c r="MNW842" s="516"/>
      <c r="MNX842" s="515"/>
      <c r="MNY842" s="516"/>
      <c r="MNZ842" s="515"/>
      <c r="MOA842" s="516"/>
      <c r="MOB842" s="515"/>
      <c r="MOC842" s="516"/>
      <c r="MOD842" s="515"/>
      <c r="MOE842" s="516"/>
      <c r="MOF842" s="515"/>
      <c r="MOG842" s="516"/>
      <c r="MOH842" s="515"/>
      <c r="MOI842" s="516"/>
      <c r="MOJ842" s="515"/>
      <c r="MOK842" s="516"/>
      <c r="MOL842" s="515"/>
      <c r="MOM842" s="516"/>
      <c r="MON842" s="515"/>
      <c r="MOO842" s="516"/>
      <c r="MOP842" s="515"/>
      <c r="MOQ842" s="516"/>
      <c r="MOR842" s="515"/>
      <c r="MOS842" s="516"/>
      <c r="MOT842" s="515"/>
      <c r="MOU842" s="516"/>
      <c r="MOV842" s="515"/>
      <c r="MOW842" s="516"/>
      <c r="MOX842" s="515"/>
      <c r="MOY842" s="516"/>
      <c r="MOZ842" s="515"/>
      <c r="MPA842" s="516"/>
      <c r="MPB842" s="515"/>
      <c r="MPC842" s="516"/>
      <c r="MPD842" s="515"/>
      <c r="MPE842" s="516"/>
      <c r="MPF842" s="515"/>
      <c r="MPG842" s="516"/>
      <c r="MPH842" s="515"/>
      <c r="MPI842" s="516"/>
      <c r="MPJ842" s="515"/>
      <c r="MPK842" s="516"/>
      <c r="MPL842" s="515"/>
      <c r="MPM842" s="516"/>
      <c r="MPN842" s="515"/>
      <c r="MPO842" s="516"/>
      <c r="MPP842" s="515"/>
      <c r="MPQ842" s="516"/>
      <c r="MPR842" s="515"/>
      <c r="MPS842" s="516"/>
      <c r="MPT842" s="515"/>
      <c r="MPU842" s="516"/>
      <c r="MPV842" s="515"/>
      <c r="MPW842" s="516"/>
      <c r="MPX842" s="515"/>
      <c r="MPY842" s="516"/>
      <c r="MPZ842" s="515"/>
      <c r="MQA842" s="516"/>
      <c r="MQB842" s="515"/>
      <c r="MQC842" s="516"/>
      <c r="MQD842" s="515"/>
      <c r="MQE842" s="516"/>
      <c r="MQF842" s="515"/>
      <c r="MQG842" s="516"/>
      <c r="MQH842" s="515"/>
      <c r="MQI842" s="516"/>
      <c r="MQJ842" s="515"/>
      <c r="MQK842" s="516"/>
      <c r="MQL842" s="515"/>
      <c r="MQM842" s="516"/>
      <c r="MQN842" s="515"/>
      <c r="MQO842" s="516"/>
      <c r="MQP842" s="515"/>
      <c r="MQQ842" s="516"/>
      <c r="MQR842" s="515"/>
      <c r="MQS842" s="516"/>
      <c r="MQT842" s="515"/>
      <c r="MQU842" s="516"/>
      <c r="MQV842" s="515"/>
      <c r="MQW842" s="516"/>
      <c r="MQX842" s="515"/>
      <c r="MQY842" s="516"/>
      <c r="MQZ842" s="515"/>
      <c r="MRA842" s="516"/>
      <c r="MRB842" s="515"/>
      <c r="MRC842" s="516"/>
      <c r="MRD842" s="515"/>
      <c r="MRE842" s="516"/>
      <c r="MRF842" s="515"/>
      <c r="MRG842" s="516"/>
      <c r="MRH842" s="515"/>
      <c r="MRI842" s="516"/>
      <c r="MRJ842" s="515"/>
      <c r="MRK842" s="516"/>
      <c r="MRL842" s="515"/>
      <c r="MRM842" s="516"/>
      <c r="MRN842" s="515"/>
      <c r="MRO842" s="516"/>
      <c r="MRP842" s="515"/>
      <c r="MRQ842" s="516"/>
      <c r="MRR842" s="515"/>
      <c r="MRS842" s="516"/>
      <c r="MRT842" s="515"/>
      <c r="MRU842" s="516"/>
      <c r="MRV842" s="515"/>
      <c r="MRW842" s="516"/>
      <c r="MRX842" s="515"/>
      <c r="MRY842" s="516"/>
      <c r="MRZ842" s="515"/>
      <c r="MSA842" s="516"/>
      <c r="MSB842" s="515"/>
      <c r="MSC842" s="516"/>
      <c r="MSD842" s="515"/>
      <c r="MSE842" s="516"/>
      <c r="MSF842" s="515"/>
      <c r="MSG842" s="516"/>
      <c r="MSH842" s="515"/>
      <c r="MSI842" s="516"/>
      <c r="MSJ842" s="515"/>
      <c r="MSK842" s="516"/>
      <c r="MSL842" s="515"/>
      <c r="MSM842" s="516"/>
      <c r="MSN842" s="515"/>
      <c r="MSO842" s="516"/>
      <c r="MSP842" s="515"/>
      <c r="MSQ842" s="516"/>
      <c r="MSR842" s="515"/>
      <c r="MSS842" s="516"/>
      <c r="MST842" s="515"/>
      <c r="MSU842" s="516"/>
      <c r="MSV842" s="515"/>
      <c r="MSW842" s="516"/>
      <c r="MSX842" s="515"/>
      <c r="MSY842" s="516"/>
      <c r="MSZ842" s="515"/>
      <c r="MTA842" s="516"/>
      <c r="MTB842" s="515"/>
      <c r="MTC842" s="516"/>
      <c r="MTD842" s="515"/>
      <c r="MTE842" s="516"/>
      <c r="MTF842" s="515"/>
      <c r="MTG842" s="516"/>
      <c r="MTH842" s="515"/>
      <c r="MTI842" s="516"/>
      <c r="MTJ842" s="515"/>
      <c r="MTK842" s="516"/>
      <c r="MTL842" s="515"/>
      <c r="MTM842" s="516"/>
      <c r="MTN842" s="515"/>
      <c r="MTO842" s="516"/>
      <c r="MTP842" s="515"/>
      <c r="MTQ842" s="516"/>
      <c r="MTR842" s="515"/>
      <c r="MTS842" s="516"/>
      <c r="MTT842" s="515"/>
      <c r="MTU842" s="516"/>
      <c r="MTV842" s="515"/>
      <c r="MTW842" s="516"/>
      <c r="MTX842" s="515"/>
      <c r="MTY842" s="516"/>
      <c r="MTZ842" s="515"/>
      <c r="MUA842" s="516"/>
      <c r="MUB842" s="515"/>
      <c r="MUC842" s="516"/>
      <c r="MUD842" s="515"/>
      <c r="MUE842" s="516"/>
      <c r="MUF842" s="515"/>
      <c r="MUG842" s="516"/>
      <c r="MUH842" s="515"/>
      <c r="MUI842" s="516"/>
      <c r="MUJ842" s="515"/>
      <c r="MUK842" s="516"/>
      <c r="MUL842" s="515"/>
      <c r="MUM842" s="516"/>
      <c r="MUN842" s="515"/>
      <c r="MUO842" s="516"/>
      <c r="MUP842" s="515"/>
      <c r="MUQ842" s="516"/>
      <c r="MUR842" s="515"/>
      <c r="MUS842" s="516"/>
      <c r="MUT842" s="515"/>
      <c r="MUU842" s="516"/>
      <c r="MUV842" s="515"/>
      <c r="MUW842" s="516"/>
      <c r="MUX842" s="515"/>
      <c r="MUY842" s="516"/>
      <c r="MUZ842" s="515"/>
      <c r="MVA842" s="516"/>
      <c r="MVB842" s="515"/>
      <c r="MVC842" s="516"/>
      <c r="MVD842" s="515"/>
      <c r="MVE842" s="516"/>
      <c r="MVF842" s="515"/>
      <c r="MVG842" s="516"/>
      <c r="MVH842" s="515"/>
      <c r="MVI842" s="516"/>
      <c r="MVJ842" s="515"/>
      <c r="MVK842" s="516"/>
      <c r="MVL842" s="515"/>
      <c r="MVM842" s="516"/>
      <c r="MVN842" s="515"/>
      <c r="MVO842" s="516"/>
      <c r="MVP842" s="515"/>
      <c r="MVQ842" s="516"/>
      <c r="MVR842" s="515"/>
      <c r="MVS842" s="516"/>
      <c r="MVT842" s="515"/>
      <c r="MVU842" s="516"/>
      <c r="MVV842" s="515"/>
      <c r="MVW842" s="516"/>
      <c r="MVX842" s="515"/>
      <c r="MVY842" s="516"/>
      <c r="MVZ842" s="515"/>
      <c r="MWA842" s="516"/>
      <c r="MWB842" s="515"/>
      <c r="MWC842" s="516"/>
      <c r="MWD842" s="515"/>
      <c r="MWE842" s="516"/>
      <c r="MWF842" s="515"/>
      <c r="MWG842" s="516"/>
      <c r="MWH842" s="515"/>
      <c r="MWI842" s="516"/>
      <c r="MWJ842" s="515"/>
      <c r="MWK842" s="516"/>
      <c r="MWL842" s="515"/>
      <c r="MWM842" s="516"/>
      <c r="MWN842" s="515"/>
      <c r="MWO842" s="516"/>
      <c r="MWP842" s="515"/>
      <c r="MWQ842" s="516"/>
      <c r="MWR842" s="515"/>
      <c r="MWS842" s="516"/>
      <c r="MWT842" s="515"/>
      <c r="MWU842" s="516"/>
      <c r="MWV842" s="515"/>
      <c r="MWW842" s="516"/>
      <c r="MWX842" s="515"/>
      <c r="MWY842" s="516"/>
      <c r="MWZ842" s="515"/>
      <c r="MXA842" s="516"/>
      <c r="MXB842" s="515"/>
      <c r="MXC842" s="516"/>
      <c r="MXD842" s="515"/>
      <c r="MXE842" s="516"/>
      <c r="MXF842" s="515"/>
      <c r="MXG842" s="516"/>
      <c r="MXH842" s="515"/>
      <c r="MXI842" s="516"/>
      <c r="MXJ842" s="515"/>
      <c r="MXK842" s="516"/>
      <c r="MXL842" s="515"/>
      <c r="MXM842" s="516"/>
      <c r="MXN842" s="515"/>
      <c r="MXO842" s="516"/>
      <c r="MXP842" s="515"/>
      <c r="MXQ842" s="516"/>
      <c r="MXR842" s="515"/>
      <c r="MXS842" s="516"/>
      <c r="MXT842" s="515"/>
      <c r="MXU842" s="516"/>
      <c r="MXV842" s="515"/>
      <c r="MXW842" s="516"/>
      <c r="MXX842" s="515"/>
      <c r="MXY842" s="516"/>
      <c r="MXZ842" s="515"/>
      <c r="MYA842" s="516"/>
      <c r="MYB842" s="515"/>
      <c r="MYC842" s="516"/>
      <c r="MYD842" s="515"/>
      <c r="MYE842" s="516"/>
      <c r="MYF842" s="515"/>
      <c r="MYG842" s="516"/>
      <c r="MYH842" s="515"/>
      <c r="MYI842" s="516"/>
      <c r="MYJ842" s="515"/>
      <c r="MYK842" s="516"/>
      <c r="MYL842" s="515"/>
      <c r="MYM842" s="516"/>
      <c r="MYN842" s="515"/>
      <c r="MYO842" s="516"/>
      <c r="MYP842" s="515"/>
      <c r="MYQ842" s="516"/>
      <c r="MYR842" s="515"/>
      <c r="MYS842" s="516"/>
      <c r="MYT842" s="515"/>
      <c r="MYU842" s="516"/>
      <c r="MYV842" s="515"/>
      <c r="MYW842" s="516"/>
      <c r="MYX842" s="515"/>
      <c r="MYY842" s="516"/>
      <c r="MYZ842" s="515"/>
      <c r="MZA842" s="516"/>
      <c r="MZB842" s="515"/>
      <c r="MZC842" s="516"/>
      <c r="MZD842" s="515"/>
      <c r="MZE842" s="516"/>
      <c r="MZF842" s="515"/>
      <c r="MZG842" s="516"/>
      <c r="MZH842" s="515"/>
      <c r="MZI842" s="516"/>
      <c r="MZJ842" s="515"/>
      <c r="MZK842" s="516"/>
      <c r="MZL842" s="515"/>
      <c r="MZM842" s="516"/>
      <c r="MZN842" s="515"/>
      <c r="MZO842" s="516"/>
      <c r="MZP842" s="515"/>
      <c r="MZQ842" s="516"/>
      <c r="MZR842" s="515"/>
      <c r="MZS842" s="516"/>
      <c r="MZT842" s="515"/>
      <c r="MZU842" s="516"/>
      <c r="MZV842" s="515"/>
      <c r="MZW842" s="516"/>
      <c r="MZX842" s="515"/>
      <c r="MZY842" s="516"/>
      <c r="MZZ842" s="515"/>
      <c r="NAA842" s="516"/>
      <c r="NAB842" s="515"/>
      <c r="NAC842" s="516"/>
      <c r="NAD842" s="515"/>
      <c r="NAE842" s="516"/>
      <c r="NAF842" s="515"/>
      <c r="NAG842" s="516"/>
      <c r="NAH842" s="515"/>
      <c r="NAI842" s="516"/>
      <c r="NAJ842" s="515"/>
      <c r="NAK842" s="516"/>
      <c r="NAL842" s="515"/>
      <c r="NAM842" s="516"/>
      <c r="NAN842" s="515"/>
      <c r="NAO842" s="516"/>
      <c r="NAP842" s="515"/>
      <c r="NAQ842" s="516"/>
      <c r="NAR842" s="515"/>
      <c r="NAS842" s="516"/>
      <c r="NAT842" s="515"/>
      <c r="NAU842" s="516"/>
      <c r="NAV842" s="515"/>
      <c r="NAW842" s="516"/>
      <c r="NAX842" s="515"/>
      <c r="NAY842" s="516"/>
      <c r="NAZ842" s="515"/>
      <c r="NBA842" s="516"/>
      <c r="NBB842" s="515"/>
      <c r="NBC842" s="516"/>
      <c r="NBD842" s="515"/>
      <c r="NBE842" s="516"/>
      <c r="NBF842" s="515"/>
      <c r="NBG842" s="516"/>
      <c r="NBH842" s="515"/>
      <c r="NBI842" s="516"/>
      <c r="NBJ842" s="515"/>
      <c r="NBK842" s="516"/>
      <c r="NBL842" s="515"/>
      <c r="NBM842" s="516"/>
      <c r="NBN842" s="515"/>
      <c r="NBO842" s="516"/>
      <c r="NBP842" s="515"/>
      <c r="NBQ842" s="516"/>
      <c r="NBR842" s="515"/>
      <c r="NBS842" s="516"/>
      <c r="NBT842" s="515"/>
      <c r="NBU842" s="516"/>
      <c r="NBV842" s="515"/>
      <c r="NBW842" s="516"/>
      <c r="NBX842" s="515"/>
      <c r="NBY842" s="516"/>
      <c r="NBZ842" s="515"/>
      <c r="NCA842" s="516"/>
      <c r="NCB842" s="515"/>
      <c r="NCC842" s="516"/>
      <c r="NCD842" s="515"/>
      <c r="NCE842" s="516"/>
      <c r="NCF842" s="515"/>
      <c r="NCG842" s="516"/>
      <c r="NCH842" s="515"/>
      <c r="NCI842" s="516"/>
      <c r="NCJ842" s="515"/>
      <c r="NCK842" s="516"/>
      <c r="NCL842" s="515"/>
      <c r="NCM842" s="516"/>
      <c r="NCN842" s="515"/>
      <c r="NCO842" s="516"/>
      <c r="NCP842" s="515"/>
      <c r="NCQ842" s="516"/>
      <c r="NCR842" s="515"/>
      <c r="NCS842" s="516"/>
      <c r="NCT842" s="515"/>
      <c r="NCU842" s="516"/>
      <c r="NCV842" s="515"/>
      <c r="NCW842" s="516"/>
      <c r="NCX842" s="515"/>
      <c r="NCY842" s="516"/>
      <c r="NCZ842" s="515"/>
      <c r="NDA842" s="516"/>
      <c r="NDB842" s="515"/>
      <c r="NDC842" s="516"/>
      <c r="NDD842" s="515"/>
      <c r="NDE842" s="516"/>
      <c r="NDF842" s="515"/>
      <c r="NDG842" s="516"/>
      <c r="NDH842" s="515"/>
      <c r="NDI842" s="516"/>
      <c r="NDJ842" s="515"/>
      <c r="NDK842" s="516"/>
      <c r="NDL842" s="515"/>
      <c r="NDM842" s="516"/>
      <c r="NDN842" s="515"/>
      <c r="NDO842" s="516"/>
      <c r="NDP842" s="515"/>
      <c r="NDQ842" s="516"/>
      <c r="NDR842" s="515"/>
      <c r="NDS842" s="516"/>
      <c r="NDT842" s="515"/>
      <c r="NDU842" s="516"/>
      <c r="NDV842" s="515"/>
      <c r="NDW842" s="516"/>
      <c r="NDX842" s="515"/>
      <c r="NDY842" s="516"/>
      <c r="NDZ842" s="515"/>
      <c r="NEA842" s="516"/>
      <c r="NEB842" s="515"/>
      <c r="NEC842" s="516"/>
      <c r="NED842" s="515"/>
      <c r="NEE842" s="516"/>
      <c r="NEF842" s="515"/>
      <c r="NEG842" s="516"/>
      <c r="NEH842" s="515"/>
      <c r="NEI842" s="516"/>
      <c r="NEJ842" s="515"/>
      <c r="NEK842" s="516"/>
      <c r="NEL842" s="515"/>
      <c r="NEM842" s="516"/>
      <c r="NEN842" s="515"/>
      <c r="NEO842" s="516"/>
      <c r="NEP842" s="515"/>
      <c r="NEQ842" s="516"/>
      <c r="NER842" s="515"/>
      <c r="NES842" s="516"/>
      <c r="NET842" s="515"/>
      <c r="NEU842" s="516"/>
      <c r="NEV842" s="515"/>
      <c r="NEW842" s="516"/>
      <c r="NEX842" s="515"/>
      <c r="NEY842" s="516"/>
      <c r="NEZ842" s="515"/>
      <c r="NFA842" s="516"/>
      <c r="NFB842" s="515"/>
      <c r="NFC842" s="516"/>
      <c r="NFD842" s="515"/>
      <c r="NFE842" s="516"/>
      <c r="NFF842" s="515"/>
      <c r="NFG842" s="516"/>
      <c r="NFH842" s="515"/>
      <c r="NFI842" s="516"/>
      <c r="NFJ842" s="515"/>
      <c r="NFK842" s="516"/>
      <c r="NFL842" s="515"/>
      <c r="NFM842" s="516"/>
      <c r="NFN842" s="515"/>
      <c r="NFO842" s="516"/>
      <c r="NFP842" s="515"/>
      <c r="NFQ842" s="516"/>
      <c r="NFR842" s="515"/>
      <c r="NFS842" s="516"/>
      <c r="NFT842" s="515"/>
      <c r="NFU842" s="516"/>
      <c r="NFV842" s="515"/>
      <c r="NFW842" s="516"/>
      <c r="NFX842" s="515"/>
      <c r="NFY842" s="516"/>
      <c r="NFZ842" s="515"/>
      <c r="NGA842" s="516"/>
      <c r="NGB842" s="515"/>
      <c r="NGC842" s="516"/>
      <c r="NGD842" s="515"/>
      <c r="NGE842" s="516"/>
      <c r="NGF842" s="515"/>
      <c r="NGG842" s="516"/>
      <c r="NGH842" s="515"/>
      <c r="NGI842" s="516"/>
      <c r="NGJ842" s="515"/>
      <c r="NGK842" s="516"/>
      <c r="NGL842" s="515"/>
      <c r="NGM842" s="516"/>
      <c r="NGN842" s="515"/>
      <c r="NGO842" s="516"/>
      <c r="NGP842" s="515"/>
      <c r="NGQ842" s="516"/>
      <c r="NGR842" s="515"/>
      <c r="NGS842" s="516"/>
      <c r="NGT842" s="515"/>
      <c r="NGU842" s="516"/>
      <c r="NGV842" s="515"/>
      <c r="NGW842" s="516"/>
      <c r="NGX842" s="515"/>
      <c r="NGY842" s="516"/>
      <c r="NGZ842" s="515"/>
      <c r="NHA842" s="516"/>
      <c r="NHB842" s="515"/>
      <c r="NHC842" s="516"/>
      <c r="NHD842" s="515"/>
      <c r="NHE842" s="516"/>
      <c r="NHF842" s="515"/>
      <c r="NHG842" s="516"/>
      <c r="NHH842" s="515"/>
      <c r="NHI842" s="516"/>
      <c r="NHJ842" s="515"/>
      <c r="NHK842" s="516"/>
      <c r="NHL842" s="515"/>
      <c r="NHM842" s="516"/>
      <c r="NHN842" s="515"/>
      <c r="NHO842" s="516"/>
      <c r="NHP842" s="515"/>
      <c r="NHQ842" s="516"/>
      <c r="NHR842" s="515"/>
      <c r="NHS842" s="516"/>
      <c r="NHT842" s="515"/>
      <c r="NHU842" s="516"/>
      <c r="NHV842" s="515"/>
      <c r="NHW842" s="516"/>
      <c r="NHX842" s="515"/>
      <c r="NHY842" s="516"/>
      <c r="NHZ842" s="515"/>
      <c r="NIA842" s="516"/>
      <c r="NIB842" s="515"/>
      <c r="NIC842" s="516"/>
      <c r="NID842" s="515"/>
      <c r="NIE842" s="516"/>
      <c r="NIF842" s="515"/>
      <c r="NIG842" s="516"/>
      <c r="NIH842" s="515"/>
      <c r="NII842" s="516"/>
      <c r="NIJ842" s="515"/>
      <c r="NIK842" s="516"/>
      <c r="NIL842" s="515"/>
      <c r="NIM842" s="516"/>
      <c r="NIN842" s="515"/>
      <c r="NIO842" s="516"/>
      <c r="NIP842" s="515"/>
      <c r="NIQ842" s="516"/>
      <c r="NIR842" s="515"/>
      <c r="NIS842" s="516"/>
      <c r="NIT842" s="515"/>
      <c r="NIU842" s="516"/>
      <c r="NIV842" s="515"/>
      <c r="NIW842" s="516"/>
      <c r="NIX842" s="515"/>
      <c r="NIY842" s="516"/>
      <c r="NIZ842" s="515"/>
      <c r="NJA842" s="516"/>
      <c r="NJB842" s="515"/>
      <c r="NJC842" s="516"/>
      <c r="NJD842" s="515"/>
      <c r="NJE842" s="516"/>
      <c r="NJF842" s="515"/>
      <c r="NJG842" s="516"/>
      <c r="NJH842" s="515"/>
      <c r="NJI842" s="516"/>
      <c r="NJJ842" s="515"/>
      <c r="NJK842" s="516"/>
      <c r="NJL842" s="515"/>
      <c r="NJM842" s="516"/>
      <c r="NJN842" s="515"/>
      <c r="NJO842" s="516"/>
      <c r="NJP842" s="515"/>
      <c r="NJQ842" s="516"/>
      <c r="NJR842" s="515"/>
      <c r="NJS842" s="516"/>
      <c r="NJT842" s="515"/>
      <c r="NJU842" s="516"/>
      <c r="NJV842" s="515"/>
      <c r="NJW842" s="516"/>
      <c r="NJX842" s="515"/>
      <c r="NJY842" s="516"/>
      <c r="NJZ842" s="515"/>
      <c r="NKA842" s="516"/>
      <c r="NKB842" s="515"/>
      <c r="NKC842" s="516"/>
      <c r="NKD842" s="515"/>
      <c r="NKE842" s="516"/>
      <c r="NKF842" s="515"/>
      <c r="NKG842" s="516"/>
      <c r="NKH842" s="515"/>
      <c r="NKI842" s="516"/>
      <c r="NKJ842" s="515"/>
      <c r="NKK842" s="516"/>
      <c r="NKL842" s="515"/>
      <c r="NKM842" s="516"/>
      <c r="NKN842" s="515"/>
      <c r="NKO842" s="516"/>
      <c r="NKP842" s="515"/>
      <c r="NKQ842" s="516"/>
      <c r="NKR842" s="515"/>
      <c r="NKS842" s="516"/>
      <c r="NKT842" s="515"/>
      <c r="NKU842" s="516"/>
      <c r="NKV842" s="515"/>
      <c r="NKW842" s="516"/>
      <c r="NKX842" s="515"/>
      <c r="NKY842" s="516"/>
      <c r="NKZ842" s="515"/>
      <c r="NLA842" s="516"/>
      <c r="NLB842" s="515"/>
      <c r="NLC842" s="516"/>
      <c r="NLD842" s="515"/>
      <c r="NLE842" s="516"/>
      <c r="NLF842" s="515"/>
      <c r="NLG842" s="516"/>
      <c r="NLH842" s="515"/>
      <c r="NLI842" s="516"/>
      <c r="NLJ842" s="515"/>
      <c r="NLK842" s="516"/>
      <c r="NLL842" s="515"/>
      <c r="NLM842" s="516"/>
      <c r="NLN842" s="515"/>
      <c r="NLO842" s="516"/>
      <c r="NLP842" s="515"/>
      <c r="NLQ842" s="516"/>
      <c r="NLR842" s="515"/>
      <c r="NLS842" s="516"/>
      <c r="NLT842" s="515"/>
      <c r="NLU842" s="516"/>
      <c r="NLV842" s="515"/>
      <c r="NLW842" s="516"/>
      <c r="NLX842" s="515"/>
      <c r="NLY842" s="516"/>
      <c r="NLZ842" s="515"/>
      <c r="NMA842" s="516"/>
      <c r="NMB842" s="515"/>
      <c r="NMC842" s="516"/>
      <c r="NMD842" s="515"/>
      <c r="NME842" s="516"/>
      <c r="NMF842" s="515"/>
      <c r="NMG842" s="516"/>
      <c r="NMH842" s="515"/>
      <c r="NMI842" s="516"/>
      <c r="NMJ842" s="515"/>
      <c r="NMK842" s="516"/>
      <c r="NML842" s="515"/>
      <c r="NMM842" s="516"/>
      <c r="NMN842" s="515"/>
      <c r="NMO842" s="516"/>
      <c r="NMP842" s="515"/>
      <c r="NMQ842" s="516"/>
      <c r="NMR842" s="515"/>
      <c r="NMS842" s="516"/>
      <c r="NMT842" s="515"/>
      <c r="NMU842" s="516"/>
      <c r="NMV842" s="515"/>
      <c r="NMW842" s="516"/>
      <c r="NMX842" s="515"/>
      <c r="NMY842" s="516"/>
      <c r="NMZ842" s="515"/>
      <c r="NNA842" s="516"/>
      <c r="NNB842" s="515"/>
      <c r="NNC842" s="516"/>
      <c r="NND842" s="515"/>
      <c r="NNE842" s="516"/>
      <c r="NNF842" s="515"/>
      <c r="NNG842" s="516"/>
      <c r="NNH842" s="515"/>
      <c r="NNI842" s="516"/>
      <c r="NNJ842" s="515"/>
      <c r="NNK842" s="516"/>
      <c r="NNL842" s="515"/>
      <c r="NNM842" s="516"/>
      <c r="NNN842" s="515"/>
      <c r="NNO842" s="516"/>
      <c r="NNP842" s="515"/>
      <c r="NNQ842" s="516"/>
      <c r="NNR842" s="515"/>
      <c r="NNS842" s="516"/>
      <c r="NNT842" s="515"/>
      <c r="NNU842" s="516"/>
      <c r="NNV842" s="515"/>
      <c r="NNW842" s="516"/>
      <c r="NNX842" s="515"/>
      <c r="NNY842" s="516"/>
      <c r="NNZ842" s="515"/>
      <c r="NOA842" s="516"/>
      <c r="NOB842" s="515"/>
      <c r="NOC842" s="516"/>
      <c r="NOD842" s="515"/>
      <c r="NOE842" s="516"/>
      <c r="NOF842" s="515"/>
      <c r="NOG842" s="516"/>
      <c r="NOH842" s="515"/>
      <c r="NOI842" s="516"/>
      <c r="NOJ842" s="515"/>
      <c r="NOK842" s="516"/>
      <c r="NOL842" s="515"/>
      <c r="NOM842" s="516"/>
      <c r="NON842" s="515"/>
      <c r="NOO842" s="516"/>
      <c r="NOP842" s="515"/>
      <c r="NOQ842" s="516"/>
      <c r="NOR842" s="515"/>
      <c r="NOS842" s="516"/>
      <c r="NOT842" s="515"/>
      <c r="NOU842" s="516"/>
      <c r="NOV842" s="515"/>
      <c r="NOW842" s="516"/>
      <c r="NOX842" s="515"/>
      <c r="NOY842" s="516"/>
      <c r="NOZ842" s="515"/>
      <c r="NPA842" s="516"/>
      <c r="NPB842" s="515"/>
      <c r="NPC842" s="516"/>
      <c r="NPD842" s="515"/>
      <c r="NPE842" s="516"/>
      <c r="NPF842" s="515"/>
      <c r="NPG842" s="516"/>
      <c r="NPH842" s="515"/>
      <c r="NPI842" s="516"/>
      <c r="NPJ842" s="515"/>
      <c r="NPK842" s="516"/>
      <c r="NPL842" s="515"/>
      <c r="NPM842" s="516"/>
      <c r="NPN842" s="515"/>
      <c r="NPO842" s="516"/>
      <c r="NPP842" s="515"/>
      <c r="NPQ842" s="516"/>
      <c r="NPR842" s="515"/>
      <c r="NPS842" s="516"/>
      <c r="NPT842" s="515"/>
      <c r="NPU842" s="516"/>
      <c r="NPV842" s="515"/>
      <c r="NPW842" s="516"/>
      <c r="NPX842" s="515"/>
      <c r="NPY842" s="516"/>
      <c r="NPZ842" s="515"/>
      <c r="NQA842" s="516"/>
      <c r="NQB842" s="515"/>
      <c r="NQC842" s="516"/>
      <c r="NQD842" s="515"/>
      <c r="NQE842" s="516"/>
      <c r="NQF842" s="515"/>
      <c r="NQG842" s="516"/>
      <c r="NQH842" s="515"/>
      <c r="NQI842" s="516"/>
      <c r="NQJ842" s="515"/>
      <c r="NQK842" s="516"/>
      <c r="NQL842" s="515"/>
      <c r="NQM842" s="516"/>
      <c r="NQN842" s="515"/>
      <c r="NQO842" s="516"/>
      <c r="NQP842" s="515"/>
      <c r="NQQ842" s="516"/>
      <c r="NQR842" s="515"/>
      <c r="NQS842" s="516"/>
      <c r="NQT842" s="515"/>
      <c r="NQU842" s="516"/>
      <c r="NQV842" s="515"/>
      <c r="NQW842" s="516"/>
      <c r="NQX842" s="515"/>
      <c r="NQY842" s="516"/>
      <c r="NQZ842" s="515"/>
      <c r="NRA842" s="516"/>
      <c r="NRB842" s="515"/>
      <c r="NRC842" s="516"/>
      <c r="NRD842" s="515"/>
      <c r="NRE842" s="516"/>
      <c r="NRF842" s="515"/>
      <c r="NRG842" s="516"/>
      <c r="NRH842" s="515"/>
      <c r="NRI842" s="516"/>
      <c r="NRJ842" s="515"/>
      <c r="NRK842" s="516"/>
      <c r="NRL842" s="515"/>
      <c r="NRM842" s="516"/>
      <c r="NRN842" s="515"/>
      <c r="NRO842" s="516"/>
      <c r="NRP842" s="515"/>
      <c r="NRQ842" s="516"/>
      <c r="NRR842" s="515"/>
      <c r="NRS842" s="516"/>
      <c r="NRT842" s="515"/>
      <c r="NRU842" s="516"/>
      <c r="NRV842" s="515"/>
      <c r="NRW842" s="516"/>
      <c r="NRX842" s="515"/>
      <c r="NRY842" s="516"/>
      <c r="NRZ842" s="515"/>
      <c r="NSA842" s="516"/>
      <c r="NSB842" s="515"/>
      <c r="NSC842" s="516"/>
      <c r="NSD842" s="515"/>
      <c r="NSE842" s="516"/>
      <c r="NSF842" s="515"/>
      <c r="NSG842" s="516"/>
      <c r="NSH842" s="515"/>
      <c r="NSI842" s="516"/>
      <c r="NSJ842" s="515"/>
      <c r="NSK842" s="516"/>
      <c r="NSL842" s="515"/>
      <c r="NSM842" s="516"/>
      <c r="NSN842" s="515"/>
      <c r="NSO842" s="516"/>
      <c r="NSP842" s="515"/>
      <c r="NSQ842" s="516"/>
      <c r="NSR842" s="515"/>
      <c r="NSS842" s="516"/>
      <c r="NST842" s="515"/>
      <c r="NSU842" s="516"/>
      <c r="NSV842" s="515"/>
      <c r="NSW842" s="516"/>
      <c r="NSX842" s="515"/>
      <c r="NSY842" s="516"/>
      <c r="NSZ842" s="515"/>
      <c r="NTA842" s="516"/>
      <c r="NTB842" s="515"/>
      <c r="NTC842" s="516"/>
      <c r="NTD842" s="515"/>
      <c r="NTE842" s="516"/>
      <c r="NTF842" s="515"/>
      <c r="NTG842" s="516"/>
      <c r="NTH842" s="515"/>
      <c r="NTI842" s="516"/>
      <c r="NTJ842" s="515"/>
      <c r="NTK842" s="516"/>
      <c r="NTL842" s="515"/>
      <c r="NTM842" s="516"/>
      <c r="NTN842" s="515"/>
      <c r="NTO842" s="516"/>
      <c r="NTP842" s="515"/>
      <c r="NTQ842" s="516"/>
      <c r="NTR842" s="515"/>
      <c r="NTS842" s="516"/>
      <c r="NTT842" s="515"/>
      <c r="NTU842" s="516"/>
      <c r="NTV842" s="515"/>
      <c r="NTW842" s="516"/>
      <c r="NTX842" s="515"/>
      <c r="NTY842" s="516"/>
      <c r="NTZ842" s="515"/>
      <c r="NUA842" s="516"/>
      <c r="NUB842" s="515"/>
      <c r="NUC842" s="516"/>
      <c r="NUD842" s="515"/>
      <c r="NUE842" s="516"/>
      <c r="NUF842" s="515"/>
      <c r="NUG842" s="516"/>
      <c r="NUH842" s="515"/>
      <c r="NUI842" s="516"/>
      <c r="NUJ842" s="515"/>
      <c r="NUK842" s="516"/>
      <c r="NUL842" s="515"/>
      <c r="NUM842" s="516"/>
      <c r="NUN842" s="515"/>
      <c r="NUO842" s="516"/>
      <c r="NUP842" s="515"/>
      <c r="NUQ842" s="516"/>
      <c r="NUR842" s="515"/>
      <c r="NUS842" s="516"/>
      <c r="NUT842" s="515"/>
      <c r="NUU842" s="516"/>
      <c r="NUV842" s="515"/>
      <c r="NUW842" s="516"/>
      <c r="NUX842" s="515"/>
      <c r="NUY842" s="516"/>
      <c r="NUZ842" s="515"/>
      <c r="NVA842" s="516"/>
      <c r="NVB842" s="515"/>
      <c r="NVC842" s="516"/>
      <c r="NVD842" s="515"/>
      <c r="NVE842" s="516"/>
      <c r="NVF842" s="515"/>
      <c r="NVG842" s="516"/>
      <c r="NVH842" s="515"/>
      <c r="NVI842" s="516"/>
      <c r="NVJ842" s="515"/>
      <c r="NVK842" s="516"/>
      <c r="NVL842" s="515"/>
      <c r="NVM842" s="516"/>
      <c r="NVN842" s="515"/>
      <c r="NVO842" s="516"/>
      <c r="NVP842" s="515"/>
      <c r="NVQ842" s="516"/>
      <c r="NVR842" s="515"/>
      <c r="NVS842" s="516"/>
      <c r="NVT842" s="515"/>
      <c r="NVU842" s="516"/>
      <c r="NVV842" s="515"/>
      <c r="NVW842" s="516"/>
      <c r="NVX842" s="515"/>
      <c r="NVY842" s="516"/>
      <c r="NVZ842" s="515"/>
      <c r="NWA842" s="516"/>
      <c r="NWB842" s="515"/>
      <c r="NWC842" s="516"/>
      <c r="NWD842" s="515"/>
      <c r="NWE842" s="516"/>
      <c r="NWF842" s="515"/>
      <c r="NWG842" s="516"/>
      <c r="NWH842" s="515"/>
      <c r="NWI842" s="516"/>
      <c r="NWJ842" s="515"/>
      <c r="NWK842" s="516"/>
      <c r="NWL842" s="515"/>
      <c r="NWM842" s="516"/>
      <c r="NWN842" s="515"/>
      <c r="NWO842" s="516"/>
      <c r="NWP842" s="515"/>
      <c r="NWQ842" s="516"/>
      <c r="NWR842" s="515"/>
      <c r="NWS842" s="516"/>
      <c r="NWT842" s="515"/>
      <c r="NWU842" s="516"/>
      <c r="NWV842" s="515"/>
      <c r="NWW842" s="516"/>
      <c r="NWX842" s="515"/>
      <c r="NWY842" s="516"/>
      <c r="NWZ842" s="515"/>
      <c r="NXA842" s="516"/>
      <c r="NXB842" s="515"/>
      <c r="NXC842" s="516"/>
      <c r="NXD842" s="515"/>
      <c r="NXE842" s="516"/>
      <c r="NXF842" s="515"/>
      <c r="NXG842" s="516"/>
      <c r="NXH842" s="515"/>
      <c r="NXI842" s="516"/>
      <c r="NXJ842" s="515"/>
      <c r="NXK842" s="516"/>
      <c r="NXL842" s="515"/>
      <c r="NXM842" s="516"/>
      <c r="NXN842" s="515"/>
      <c r="NXO842" s="516"/>
      <c r="NXP842" s="515"/>
      <c r="NXQ842" s="516"/>
      <c r="NXR842" s="515"/>
      <c r="NXS842" s="516"/>
      <c r="NXT842" s="515"/>
      <c r="NXU842" s="516"/>
      <c r="NXV842" s="515"/>
      <c r="NXW842" s="516"/>
      <c r="NXX842" s="515"/>
      <c r="NXY842" s="516"/>
      <c r="NXZ842" s="515"/>
      <c r="NYA842" s="516"/>
      <c r="NYB842" s="515"/>
      <c r="NYC842" s="516"/>
      <c r="NYD842" s="515"/>
      <c r="NYE842" s="516"/>
      <c r="NYF842" s="515"/>
      <c r="NYG842" s="516"/>
      <c r="NYH842" s="515"/>
      <c r="NYI842" s="516"/>
      <c r="NYJ842" s="515"/>
      <c r="NYK842" s="516"/>
      <c r="NYL842" s="515"/>
      <c r="NYM842" s="516"/>
      <c r="NYN842" s="515"/>
      <c r="NYO842" s="516"/>
      <c r="NYP842" s="515"/>
      <c r="NYQ842" s="516"/>
      <c r="NYR842" s="515"/>
      <c r="NYS842" s="516"/>
      <c r="NYT842" s="515"/>
      <c r="NYU842" s="516"/>
      <c r="NYV842" s="515"/>
      <c r="NYW842" s="516"/>
      <c r="NYX842" s="515"/>
      <c r="NYY842" s="516"/>
      <c r="NYZ842" s="515"/>
      <c r="NZA842" s="516"/>
      <c r="NZB842" s="515"/>
      <c r="NZC842" s="516"/>
      <c r="NZD842" s="515"/>
      <c r="NZE842" s="516"/>
      <c r="NZF842" s="515"/>
      <c r="NZG842" s="516"/>
      <c r="NZH842" s="515"/>
      <c r="NZI842" s="516"/>
      <c r="NZJ842" s="515"/>
      <c r="NZK842" s="516"/>
      <c r="NZL842" s="515"/>
      <c r="NZM842" s="516"/>
      <c r="NZN842" s="515"/>
      <c r="NZO842" s="516"/>
      <c r="NZP842" s="515"/>
      <c r="NZQ842" s="516"/>
      <c r="NZR842" s="515"/>
      <c r="NZS842" s="516"/>
      <c r="NZT842" s="515"/>
      <c r="NZU842" s="516"/>
      <c r="NZV842" s="515"/>
      <c r="NZW842" s="516"/>
      <c r="NZX842" s="515"/>
      <c r="NZY842" s="516"/>
      <c r="NZZ842" s="515"/>
      <c r="OAA842" s="516"/>
      <c r="OAB842" s="515"/>
      <c r="OAC842" s="516"/>
      <c r="OAD842" s="515"/>
      <c r="OAE842" s="516"/>
      <c r="OAF842" s="515"/>
      <c r="OAG842" s="516"/>
      <c r="OAH842" s="515"/>
      <c r="OAI842" s="516"/>
      <c r="OAJ842" s="515"/>
      <c r="OAK842" s="516"/>
      <c r="OAL842" s="515"/>
      <c r="OAM842" s="516"/>
      <c r="OAN842" s="515"/>
      <c r="OAO842" s="516"/>
      <c r="OAP842" s="515"/>
      <c r="OAQ842" s="516"/>
      <c r="OAR842" s="515"/>
      <c r="OAS842" s="516"/>
      <c r="OAT842" s="515"/>
      <c r="OAU842" s="516"/>
      <c r="OAV842" s="515"/>
      <c r="OAW842" s="516"/>
      <c r="OAX842" s="515"/>
      <c r="OAY842" s="516"/>
      <c r="OAZ842" s="515"/>
      <c r="OBA842" s="516"/>
      <c r="OBB842" s="515"/>
      <c r="OBC842" s="516"/>
      <c r="OBD842" s="515"/>
      <c r="OBE842" s="516"/>
      <c r="OBF842" s="515"/>
      <c r="OBG842" s="516"/>
      <c r="OBH842" s="515"/>
      <c r="OBI842" s="516"/>
      <c r="OBJ842" s="515"/>
      <c r="OBK842" s="516"/>
      <c r="OBL842" s="515"/>
      <c r="OBM842" s="516"/>
      <c r="OBN842" s="515"/>
      <c r="OBO842" s="516"/>
      <c r="OBP842" s="515"/>
      <c r="OBQ842" s="516"/>
      <c r="OBR842" s="515"/>
      <c r="OBS842" s="516"/>
      <c r="OBT842" s="515"/>
      <c r="OBU842" s="516"/>
      <c r="OBV842" s="515"/>
      <c r="OBW842" s="516"/>
      <c r="OBX842" s="515"/>
      <c r="OBY842" s="516"/>
      <c r="OBZ842" s="515"/>
      <c r="OCA842" s="516"/>
      <c r="OCB842" s="515"/>
      <c r="OCC842" s="516"/>
      <c r="OCD842" s="515"/>
      <c r="OCE842" s="516"/>
      <c r="OCF842" s="515"/>
      <c r="OCG842" s="516"/>
      <c r="OCH842" s="515"/>
      <c r="OCI842" s="516"/>
      <c r="OCJ842" s="515"/>
      <c r="OCK842" s="516"/>
      <c r="OCL842" s="515"/>
      <c r="OCM842" s="516"/>
      <c r="OCN842" s="515"/>
      <c r="OCO842" s="516"/>
      <c r="OCP842" s="515"/>
      <c r="OCQ842" s="516"/>
      <c r="OCR842" s="515"/>
      <c r="OCS842" s="516"/>
      <c r="OCT842" s="515"/>
      <c r="OCU842" s="516"/>
      <c r="OCV842" s="515"/>
      <c r="OCW842" s="516"/>
      <c r="OCX842" s="515"/>
      <c r="OCY842" s="516"/>
      <c r="OCZ842" s="515"/>
      <c r="ODA842" s="516"/>
      <c r="ODB842" s="515"/>
      <c r="ODC842" s="516"/>
      <c r="ODD842" s="515"/>
      <c r="ODE842" s="516"/>
      <c r="ODF842" s="515"/>
      <c r="ODG842" s="516"/>
      <c r="ODH842" s="515"/>
      <c r="ODI842" s="516"/>
      <c r="ODJ842" s="515"/>
      <c r="ODK842" s="516"/>
      <c r="ODL842" s="515"/>
      <c r="ODM842" s="516"/>
      <c r="ODN842" s="515"/>
      <c r="ODO842" s="516"/>
      <c r="ODP842" s="515"/>
      <c r="ODQ842" s="516"/>
      <c r="ODR842" s="515"/>
      <c r="ODS842" s="516"/>
      <c r="ODT842" s="515"/>
      <c r="ODU842" s="516"/>
      <c r="ODV842" s="515"/>
      <c r="ODW842" s="516"/>
      <c r="ODX842" s="515"/>
      <c r="ODY842" s="516"/>
      <c r="ODZ842" s="515"/>
      <c r="OEA842" s="516"/>
      <c r="OEB842" s="515"/>
      <c r="OEC842" s="516"/>
      <c r="OED842" s="515"/>
      <c r="OEE842" s="516"/>
      <c r="OEF842" s="515"/>
      <c r="OEG842" s="516"/>
      <c r="OEH842" s="515"/>
      <c r="OEI842" s="516"/>
      <c r="OEJ842" s="515"/>
      <c r="OEK842" s="516"/>
      <c r="OEL842" s="515"/>
      <c r="OEM842" s="516"/>
      <c r="OEN842" s="515"/>
      <c r="OEO842" s="516"/>
      <c r="OEP842" s="515"/>
      <c r="OEQ842" s="516"/>
      <c r="OER842" s="515"/>
      <c r="OES842" s="516"/>
      <c r="OET842" s="515"/>
      <c r="OEU842" s="516"/>
      <c r="OEV842" s="515"/>
      <c r="OEW842" s="516"/>
      <c r="OEX842" s="515"/>
      <c r="OEY842" s="516"/>
      <c r="OEZ842" s="515"/>
      <c r="OFA842" s="516"/>
      <c r="OFB842" s="515"/>
      <c r="OFC842" s="516"/>
      <c r="OFD842" s="515"/>
      <c r="OFE842" s="516"/>
      <c r="OFF842" s="515"/>
      <c r="OFG842" s="516"/>
      <c r="OFH842" s="515"/>
      <c r="OFI842" s="516"/>
      <c r="OFJ842" s="515"/>
      <c r="OFK842" s="516"/>
      <c r="OFL842" s="515"/>
      <c r="OFM842" s="516"/>
      <c r="OFN842" s="515"/>
      <c r="OFO842" s="516"/>
      <c r="OFP842" s="515"/>
      <c r="OFQ842" s="516"/>
      <c r="OFR842" s="515"/>
      <c r="OFS842" s="516"/>
      <c r="OFT842" s="515"/>
      <c r="OFU842" s="516"/>
      <c r="OFV842" s="515"/>
      <c r="OFW842" s="516"/>
      <c r="OFX842" s="515"/>
      <c r="OFY842" s="516"/>
      <c r="OFZ842" s="515"/>
      <c r="OGA842" s="516"/>
      <c r="OGB842" s="515"/>
      <c r="OGC842" s="516"/>
      <c r="OGD842" s="515"/>
      <c r="OGE842" s="516"/>
      <c r="OGF842" s="515"/>
      <c r="OGG842" s="516"/>
      <c r="OGH842" s="515"/>
      <c r="OGI842" s="516"/>
      <c r="OGJ842" s="515"/>
      <c r="OGK842" s="516"/>
      <c r="OGL842" s="515"/>
      <c r="OGM842" s="516"/>
      <c r="OGN842" s="515"/>
      <c r="OGO842" s="516"/>
      <c r="OGP842" s="515"/>
      <c r="OGQ842" s="516"/>
      <c r="OGR842" s="515"/>
      <c r="OGS842" s="516"/>
      <c r="OGT842" s="515"/>
      <c r="OGU842" s="516"/>
      <c r="OGV842" s="515"/>
      <c r="OGW842" s="516"/>
      <c r="OGX842" s="515"/>
      <c r="OGY842" s="516"/>
      <c r="OGZ842" s="515"/>
      <c r="OHA842" s="516"/>
      <c r="OHB842" s="515"/>
      <c r="OHC842" s="516"/>
      <c r="OHD842" s="515"/>
      <c r="OHE842" s="516"/>
      <c r="OHF842" s="515"/>
      <c r="OHG842" s="516"/>
      <c r="OHH842" s="515"/>
      <c r="OHI842" s="516"/>
      <c r="OHJ842" s="515"/>
      <c r="OHK842" s="516"/>
      <c r="OHL842" s="515"/>
      <c r="OHM842" s="516"/>
      <c r="OHN842" s="515"/>
      <c r="OHO842" s="516"/>
      <c r="OHP842" s="515"/>
      <c r="OHQ842" s="516"/>
      <c r="OHR842" s="515"/>
      <c r="OHS842" s="516"/>
      <c r="OHT842" s="515"/>
      <c r="OHU842" s="516"/>
      <c r="OHV842" s="515"/>
      <c r="OHW842" s="516"/>
      <c r="OHX842" s="515"/>
      <c r="OHY842" s="516"/>
      <c r="OHZ842" s="515"/>
      <c r="OIA842" s="516"/>
      <c r="OIB842" s="515"/>
      <c r="OIC842" s="516"/>
      <c r="OID842" s="515"/>
      <c r="OIE842" s="516"/>
      <c r="OIF842" s="515"/>
      <c r="OIG842" s="516"/>
      <c r="OIH842" s="515"/>
      <c r="OII842" s="516"/>
      <c r="OIJ842" s="515"/>
      <c r="OIK842" s="516"/>
      <c r="OIL842" s="515"/>
      <c r="OIM842" s="516"/>
      <c r="OIN842" s="515"/>
      <c r="OIO842" s="516"/>
      <c r="OIP842" s="515"/>
      <c r="OIQ842" s="516"/>
      <c r="OIR842" s="515"/>
      <c r="OIS842" s="516"/>
      <c r="OIT842" s="515"/>
      <c r="OIU842" s="516"/>
      <c r="OIV842" s="515"/>
      <c r="OIW842" s="516"/>
      <c r="OIX842" s="515"/>
      <c r="OIY842" s="516"/>
      <c r="OIZ842" s="515"/>
      <c r="OJA842" s="516"/>
      <c r="OJB842" s="515"/>
      <c r="OJC842" s="516"/>
      <c r="OJD842" s="515"/>
      <c r="OJE842" s="516"/>
      <c r="OJF842" s="515"/>
      <c r="OJG842" s="516"/>
      <c r="OJH842" s="515"/>
      <c r="OJI842" s="516"/>
      <c r="OJJ842" s="515"/>
      <c r="OJK842" s="516"/>
      <c r="OJL842" s="515"/>
      <c r="OJM842" s="516"/>
      <c r="OJN842" s="515"/>
      <c r="OJO842" s="516"/>
      <c r="OJP842" s="515"/>
      <c r="OJQ842" s="516"/>
      <c r="OJR842" s="515"/>
      <c r="OJS842" s="516"/>
      <c r="OJT842" s="515"/>
      <c r="OJU842" s="516"/>
      <c r="OJV842" s="515"/>
      <c r="OJW842" s="516"/>
      <c r="OJX842" s="515"/>
      <c r="OJY842" s="516"/>
      <c r="OJZ842" s="515"/>
      <c r="OKA842" s="516"/>
      <c r="OKB842" s="515"/>
      <c r="OKC842" s="516"/>
      <c r="OKD842" s="515"/>
      <c r="OKE842" s="516"/>
      <c r="OKF842" s="515"/>
      <c r="OKG842" s="516"/>
      <c r="OKH842" s="515"/>
      <c r="OKI842" s="516"/>
      <c r="OKJ842" s="515"/>
      <c r="OKK842" s="516"/>
      <c r="OKL842" s="515"/>
      <c r="OKM842" s="516"/>
      <c r="OKN842" s="515"/>
      <c r="OKO842" s="516"/>
      <c r="OKP842" s="515"/>
      <c r="OKQ842" s="516"/>
      <c r="OKR842" s="515"/>
      <c r="OKS842" s="516"/>
      <c r="OKT842" s="515"/>
      <c r="OKU842" s="516"/>
      <c r="OKV842" s="515"/>
      <c r="OKW842" s="516"/>
      <c r="OKX842" s="515"/>
      <c r="OKY842" s="516"/>
      <c r="OKZ842" s="515"/>
      <c r="OLA842" s="516"/>
      <c r="OLB842" s="515"/>
      <c r="OLC842" s="516"/>
      <c r="OLD842" s="515"/>
      <c r="OLE842" s="516"/>
      <c r="OLF842" s="515"/>
      <c r="OLG842" s="516"/>
      <c r="OLH842" s="515"/>
      <c r="OLI842" s="516"/>
      <c r="OLJ842" s="515"/>
      <c r="OLK842" s="516"/>
      <c r="OLL842" s="515"/>
      <c r="OLM842" s="516"/>
      <c r="OLN842" s="515"/>
      <c r="OLO842" s="516"/>
      <c r="OLP842" s="515"/>
      <c r="OLQ842" s="516"/>
      <c r="OLR842" s="515"/>
      <c r="OLS842" s="516"/>
      <c r="OLT842" s="515"/>
      <c r="OLU842" s="516"/>
      <c r="OLV842" s="515"/>
      <c r="OLW842" s="516"/>
      <c r="OLX842" s="515"/>
      <c r="OLY842" s="516"/>
      <c r="OLZ842" s="515"/>
      <c r="OMA842" s="516"/>
      <c r="OMB842" s="515"/>
      <c r="OMC842" s="516"/>
      <c r="OMD842" s="515"/>
      <c r="OME842" s="516"/>
      <c r="OMF842" s="515"/>
      <c r="OMG842" s="516"/>
      <c r="OMH842" s="515"/>
      <c r="OMI842" s="516"/>
      <c r="OMJ842" s="515"/>
      <c r="OMK842" s="516"/>
      <c r="OML842" s="515"/>
      <c r="OMM842" s="516"/>
      <c r="OMN842" s="515"/>
      <c r="OMO842" s="516"/>
      <c r="OMP842" s="515"/>
      <c r="OMQ842" s="516"/>
      <c r="OMR842" s="515"/>
      <c r="OMS842" s="516"/>
      <c r="OMT842" s="515"/>
      <c r="OMU842" s="516"/>
      <c r="OMV842" s="515"/>
      <c r="OMW842" s="516"/>
      <c r="OMX842" s="515"/>
      <c r="OMY842" s="516"/>
      <c r="OMZ842" s="515"/>
      <c r="ONA842" s="516"/>
      <c r="ONB842" s="515"/>
      <c r="ONC842" s="516"/>
      <c r="OND842" s="515"/>
      <c r="ONE842" s="516"/>
      <c r="ONF842" s="515"/>
      <c r="ONG842" s="516"/>
      <c r="ONH842" s="515"/>
      <c r="ONI842" s="516"/>
      <c r="ONJ842" s="515"/>
      <c r="ONK842" s="516"/>
      <c r="ONL842" s="515"/>
      <c r="ONM842" s="516"/>
      <c r="ONN842" s="515"/>
      <c r="ONO842" s="516"/>
      <c r="ONP842" s="515"/>
      <c r="ONQ842" s="516"/>
      <c r="ONR842" s="515"/>
      <c r="ONS842" s="516"/>
      <c r="ONT842" s="515"/>
      <c r="ONU842" s="516"/>
      <c r="ONV842" s="515"/>
      <c r="ONW842" s="516"/>
      <c r="ONX842" s="515"/>
      <c r="ONY842" s="516"/>
      <c r="ONZ842" s="515"/>
      <c r="OOA842" s="516"/>
      <c r="OOB842" s="515"/>
      <c r="OOC842" s="516"/>
      <c r="OOD842" s="515"/>
      <c r="OOE842" s="516"/>
      <c r="OOF842" s="515"/>
      <c r="OOG842" s="516"/>
      <c r="OOH842" s="515"/>
      <c r="OOI842" s="516"/>
      <c r="OOJ842" s="515"/>
      <c r="OOK842" s="516"/>
      <c r="OOL842" s="515"/>
      <c r="OOM842" s="516"/>
      <c r="OON842" s="515"/>
      <c r="OOO842" s="516"/>
      <c r="OOP842" s="515"/>
      <c r="OOQ842" s="516"/>
      <c r="OOR842" s="515"/>
      <c r="OOS842" s="516"/>
      <c r="OOT842" s="515"/>
      <c r="OOU842" s="516"/>
      <c r="OOV842" s="515"/>
      <c r="OOW842" s="516"/>
      <c r="OOX842" s="515"/>
      <c r="OOY842" s="516"/>
      <c r="OOZ842" s="515"/>
      <c r="OPA842" s="516"/>
      <c r="OPB842" s="515"/>
      <c r="OPC842" s="516"/>
      <c r="OPD842" s="515"/>
      <c r="OPE842" s="516"/>
      <c r="OPF842" s="515"/>
      <c r="OPG842" s="516"/>
      <c r="OPH842" s="515"/>
      <c r="OPI842" s="516"/>
      <c r="OPJ842" s="515"/>
      <c r="OPK842" s="516"/>
      <c r="OPL842" s="515"/>
      <c r="OPM842" s="516"/>
      <c r="OPN842" s="515"/>
      <c r="OPO842" s="516"/>
      <c r="OPP842" s="515"/>
      <c r="OPQ842" s="516"/>
      <c r="OPR842" s="515"/>
      <c r="OPS842" s="516"/>
      <c r="OPT842" s="515"/>
      <c r="OPU842" s="516"/>
      <c r="OPV842" s="515"/>
      <c r="OPW842" s="516"/>
      <c r="OPX842" s="515"/>
      <c r="OPY842" s="516"/>
      <c r="OPZ842" s="515"/>
      <c r="OQA842" s="516"/>
      <c r="OQB842" s="515"/>
      <c r="OQC842" s="516"/>
      <c r="OQD842" s="515"/>
      <c r="OQE842" s="516"/>
      <c r="OQF842" s="515"/>
      <c r="OQG842" s="516"/>
      <c r="OQH842" s="515"/>
      <c r="OQI842" s="516"/>
      <c r="OQJ842" s="515"/>
      <c r="OQK842" s="516"/>
      <c r="OQL842" s="515"/>
      <c r="OQM842" s="516"/>
      <c r="OQN842" s="515"/>
      <c r="OQO842" s="516"/>
      <c r="OQP842" s="515"/>
      <c r="OQQ842" s="516"/>
      <c r="OQR842" s="515"/>
      <c r="OQS842" s="516"/>
      <c r="OQT842" s="515"/>
      <c r="OQU842" s="516"/>
      <c r="OQV842" s="515"/>
      <c r="OQW842" s="516"/>
      <c r="OQX842" s="515"/>
      <c r="OQY842" s="516"/>
      <c r="OQZ842" s="515"/>
      <c r="ORA842" s="516"/>
      <c r="ORB842" s="515"/>
      <c r="ORC842" s="516"/>
      <c r="ORD842" s="515"/>
      <c r="ORE842" s="516"/>
      <c r="ORF842" s="515"/>
      <c r="ORG842" s="516"/>
      <c r="ORH842" s="515"/>
      <c r="ORI842" s="516"/>
      <c r="ORJ842" s="515"/>
      <c r="ORK842" s="516"/>
      <c r="ORL842" s="515"/>
      <c r="ORM842" s="516"/>
      <c r="ORN842" s="515"/>
      <c r="ORO842" s="516"/>
      <c r="ORP842" s="515"/>
      <c r="ORQ842" s="516"/>
      <c r="ORR842" s="515"/>
      <c r="ORS842" s="516"/>
      <c r="ORT842" s="515"/>
      <c r="ORU842" s="516"/>
      <c r="ORV842" s="515"/>
      <c r="ORW842" s="516"/>
      <c r="ORX842" s="515"/>
      <c r="ORY842" s="516"/>
      <c r="ORZ842" s="515"/>
      <c r="OSA842" s="516"/>
      <c r="OSB842" s="515"/>
      <c r="OSC842" s="516"/>
      <c r="OSD842" s="515"/>
      <c r="OSE842" s="516"/>
      <c r="OSF842" s="515"/>
      <c r="OSG842" s="516"/>
      <c r="OSH842" s="515"/>
      <c r="OSI842" s="516"/>
      <c r="OSJ842" s="515"/>
      <c r="OSK842" s="516"/>
      <c r="OSL842" s="515"/>
      <c r="OSM842" s="516"/>
      <c r="OSN842" s="515"/>
      <c r="OSO842" s="516"/>
      <c r="OSP842" s="515"/>
      <c r="OSQ842" s="516"/>
      <c r="OSR842" s="515"/>
      <c r="OSS842" s="516"/>
      <c r="OST842" s="515"/>
      <c r="OSU842" s="516"/>
      <c r="OSV842" s="515"/>
      <c r="OSW842" s="516"/>
      <c r="OSX842" s="515"/>
      <c r="OSY842" s="516"/>
      <c r="OSZ842" s="515"/>
      <c r="OTA842" s="516"/>
      <c r="OTB842" s="515"/>
      <c r="OTC842" s="516"/>
      <c r="OTD842" s="515"/>
      <c r="OTE842" s="516"/>
      <c r="OTF842" s="515"/>
      <c r="OTG842" s="516"/>
      <c r="OTH842" s="515"/>
      <c r="OTI842" s="516"/>
      <c r="OTJ842" s="515"/>
      <c r="OTK842" s="516"/>
      <c r="OTL842" s="515"/>
      <c r="OTM842" s="516"/>
      <c r="OTN842" s="515"/>
      <c r="OTO842" s="516"/>
      <c r="OTP842" s="515"/>
      <c r="OTQ842" s="516"/>
      <c r="OTR842" s="515"/>
      <c r="OTS842" s="516"/>
      <c r="OTT842" s="515"/>
      <c r="OTU842" s="516"/>
      <c r="OTV842" s="515"/>
      <c r="OTW842" s="516"/>
      <c r="OTX842" s="515"/>
      <c r="OTY842" s="516"/>
      <c r="OTZ842" s="515"/>
      <c r="OUA842" s="516"/>
      <c r="OUB842" s="515"/>
      <c r="OUC842" s="516"/>
      <c r="OUD842" s="515"/>
      <c r="OUE842" s="516"/>
      <c r="OUF842" s="515"/>
      <c r="OUG842" s="516"/>
      <c r="OUH842" s="515"/>
      <c r="OUI842" s="516"/>
      <c r="OUJ842" s="515"/>
      <c r="OUK842" s="516"/>
      <c r="OUL842" s="515"/>
      <c r="OUM842" s="516"/>
      <c r="OUN842" s="515"/>
      <c r="OUO842" s="516"/>
      <c r="OUP842" s="515"/>
      <c r="OUQ842" s="516"/>
      <c r="OUR842" s="515"/>
      <c r="OUS842" s="516"/>
      <c r="OUT842" s="515"/>
      <c r="OUU842" s="516"/>
      <c r="OUV842" s="515"/>
      <c r="OUW842" s="516"/>
      <c r="OUX842" s="515"/>
      <c r="OUY842" s="516"/>
      <c r="OUZ842" s="515"/>
      <c r="OVA842" s="516"/>
      <c r="OVB842" s="515"/>
      <c r="OVC842" s="516"/>
      <c r="OVD842" s="515"/>
      <c r="OVE842" s="516"/>
      <c r="OVF842" s="515"/>
      <c r="OVG842" s="516"/>
      <c r="OVH842" s="515"/>
      <c r="OVI842" s="516"/>
      <c r="OVJ842" s="515"/>
      <c r="OVK842" s="516"/>
      <c r="OVL842" s="515"/>
      <c r="OVM842" s="516"/>
      <c r="OVN842" s="515"/>
      <c r="OVO842" s="516"/>
      <c r="OVP842" s="515"/>
      <c r="OVQ842" s="516"/>
      <c r="OVR842" s="515"/>
      <c r="OVS842" s="516"/>
      <c r="OVT842" s="515"/>
      <c r="OVU842" s="516"/>
      <c r="OVV842" s="515"/>
      <c r="OVW842" s="516"/>
      <c r="OVX842" s="515"/>
      <c r="OVY842" s="516"/>
      <c r="OVZ842" s="515"/>
      <c r="OWA842" s="516"/>
      <c r="OWB842" s="515"/>
      <c r="OWC842" s="516"/>
      <c r="OWD842" s="515"/>
      <c r="OWE842" s="516"/>
      <c r="OWF842" s="515"/>
      <c r="OWG842" s="516"/>
      <c r="OWH842" s="515"/>
      <c r="OWI842" s="516"/>
      <c r="OWJ842" s="515"/>
      <c r="OWK842" s="516"/>
      <c r="OWL842" s="515"/>
      <c r="OWM842" s="516"/>
      <c r="OWN842" s="515"/>
      <c r="OWO842" s="516"/>
      <c r="OWP842" s="515"/>
      <c r="OWQ842" s="516"/>
      <c r="OWR842" s="515"/>
      <c r="OWS842" s="516"/>
      <c r="OWT842" s="515"/>
      <c r="OWU842" s="516"/>
      <c r="OWV842" s="515"/>
      <c r="OWW842" s="516"/>
      <c r="OWX842" s="515"/>
      <c r="OWY842" s="516"/>
      <c r="OWZ842" s="515"/>
      <c r="OXA842" s="516"/>
      <c r="OXB842" s="515"/>
      <c r="OXC842" s="516"/>
      <c r="OXD842" s="515"/>
      <c r="OXE842" s="516"/>
      <c r="OXF842" s="515"/>
      <c r="OXG842" s="516"/>
      <c r="OXH842" s="515"/>
      <c r="OXI842" s="516"/>
      <c r="OXJ842" s="515"/>
      <c r="OXK842" s="516"/>
      <c r="OXL842" s="515"/>
      <c r="OXM842" s="516"/>
      <c r="OXN842" s="515"/>
      <c r="OXO842" s="516"/>
      <c r="OXP842" s="515"/>
      <c r="OXQ842" s="516"/>
      <c r="OXR842" s="515"/>
      <c r="OXS842" s="516"/>
      <c r="OXT842" s="515"/>
      <c r="OXU842" s="516"/>
      <c r="OXV842" s="515"/>
      <c r="OXW842" s="516"/>
      <c r="OXX842" s="515"/>
      <c r="OXY842" s="516"/>
      <c r="OXZ842" s="515"/>
      <c r="OYA842" s="516"/>
      <c r="OYB842" s="515"/>
      <c r="OYC842" s="516"/>
      <c r="OYD842" s="515"/>
      <c r="OYE842" s="516"/>
      <c r="OYF842" s="515"/>
      <c r="OYG842" s="516"/>
      <c r="OYH842" s="515"/>
      <c r="OYI842" s="516"/>
      <c r="OYJ842" s="515"/>
      <c r="OYK842" s="516"/>
      <c r="OYL842" s="515"/>
      <c r="OYM842" s="516"/>
      <c r="OYN842" s="515"/>
      <c r="OYO842" s="516"/>
      <c r="OYP842" s="515"/>
      <c r="OYQ842" s="516"/>
      <c r="OYR842" s="515"/>
      <c r="OYS842" s="516"/>
      <c r="OYT842" s="515"/>
      <c r="OYU842" s="516"/>
      <c r="OYV842" s="515"/>
      <c r="OYW842" s="516"/>
      <c r="OYX842" s="515"/>
      <c r="OYY842" s="516"/>
      <c r="OYZ842" s="515"/>
      <c r="OZA842" s="516"/>
      <c r="OZB842" s="515"/>
      <c r="OZC842" s="516"/>
      <c r="OZD842" s="515"/>
      <c r="OZE842" s="516"/>
      <c r="OZF842" s="515"/>
      <c r="OZG842" s="516"/>
      <c r="OZH842" s="515"/>
      <c r="OZI842" s="516"/>
      <c r="OZJ842" s="515"/>
      <c r="OZK842" s="516"/>
      <c r="OZL842" s="515"/>
      <c r="OZM842" s="516"/>
      <c r="OZN842" s="515"/>
      <c r="OZO842" s="516"/>
      <c r="OZP842" s="515"/>
      <c r="OZQ842" s="516"/>
      <c r="OZR842" s="515"/>
      <c r="OZS842" s="516"/>
      <c r="OZT842" s="515"/>
      <c r="OZU842" s="516"/>
      <c r="OZV842" s="515"/>
      <c r="OZW842" s="516"/>
      <c r="OZX842" s="515"/>
      <c r="OZY842" s="516"/>
      <c r="OZZ842" s="515"/>
      <c r="PAA842" s="516"/>
      <c r="PAB842" s="515"/>
      <c r="PAC842" s="516"/>
      <c r="PAD842" s="515"/>
      <c r="PAE842" s="516"/>
      <c r="PAF842" s="515"/>
      <c r="PAG842" s="516"/>
      <c r="PAH842" s="515"/>
      <c r="PAI842" s="516"/>
      <c r="PAJ842" s="515"/>
      <c r="PAK842" s="516"/>
      <c r="PAL842" s="515"/>
      <c r="PAM842" s="516"/>
      <c r="PAN842" s="515"/>
      <c r="PAO842" s="516"/>
      <c r="PAP842" s="515"/>
      <c r="PAQ842" s="516"/>
      <c r="PAR842" s="515"/>
      <c r="PAS842" s="516"/>
      <c r="PAT842" s="515"/>
      <c r="PAU842" s="516"/>
      <c r="PAV842" s="515"/>
      <c r="PAW842" s="516"/>
      <c r="PAX842" s="515"/>
      <c r="PAY842" s="516"/>
      <c r="PAZ842" s="515"/>
      <c r="PBA842" s="516"/>
      <c r="PBB842" s="515"/>
      <c r="PBC842" s="516"/>
      <c r="PBD842" s="515"/>
      <c r="PBE842" s="516"/>
      <c r="PBF842" s="515"/>
      <c r="PBG842" s="516"/>
      <c r="PBH842" s="515"/>
      <c r="PBI842" s="516"/>
      <c r="PBJ842" s="515"/>
      <c r="PBK842" s="516"/>
      <c r="PBL842" s="515"/>
      <c r="PBM842" s="516"/>
      <c r="PBN842" s="515"/>
      <c r="PBO842" s="516"/>
      <c r="PBP842" s="515"/>
      <c r="PBQ842" s="516"/>
      <c r="PBR842" s="515"/>
      <c r="PBS842" s="516"/>
      <c r="PBT842" s="515"/>
      <c r="PBU842" s="516"/>
      <c r="PBV842" s="515"/>
      <c r="PBW842" s="516"/>
      <c r="PBX842" s="515"/>
      <c r="PBY842" s="516"/>
      <c r="PBZ842" s="515"/>
      <c r="PCA842" s="516"/>
      <c r="PCB842" s="515"/>
      <c r="PCC842" s="516"/>
      <c r="PCD842" s="515"/>
      <c r="PCE842" s="516"/>
      <c r="PCF842" s="515"/>
      <c r="PCG842" s="516"/>
      <c r="PCH842" s="515"/>
      <c r="PCI842" s="516"/>
      <c r="PCJ842" s="515"/>
      <c r="PCK842" s="516"/>
      <c r="PCL842" s="515"/>
      <c r="PCM842" s="516"/>
      <c r="PCN842" s="515"/>
      <c r="PCO842" s="516"/>
      <c r="PCP842" s="515"/>
      <c r="PCQ842" s="516"/>
      <c r="PCR842" s="515"/>
      <c r="PCS842" s="516"/>
      <c r="PCT842" s="515"/>
      <c r="PCU842" s="516"/>
      <c r="PCV842" s="515"/>
      <c r="PCW842" s="516"/>
      <c r="PCX842" s="515"/>
      <c r="PCY842" s="516"/>
      <c r="PCZ842" s="515"/>
      <c r="PDA842" s="516"/>
      <c r="PDB842" s="515"/>
      <c r="PDC842" s="516"/>
      <c r="PDD842" s="515"/>
      <c r="PDE842" s="516"/>
      <c r="PDF842" s="515"/>
      <c r="PDG842" s="516"/>
      <c r="PDH842" s="515"/>
      <c r="PDI842" s="516"/>
      <c r="PDJ842" s="515"/>
      <c r="PDK842" s="516"/>
      <c r="PDL842" s="515"/>
      <c r="PDM842" s="516"/>
      <c r="PDN842" s="515"/>
      <c r="PDO842" s="516"/>
      <c r="PDP842" s="515"/>
      <c r="PDQ842" s="516"/>
      <c r="PDR842" s="515"/>
      <c r="PDS842" s="516"/>
      <c r="PDT842" s="515"/>
      <c r="PDU842" s="516"/>
      <c r="PDV842" s="515"/>
      <c r="PDW842" s="516"/>
      <c r="PDX842" s="515"/>
      <c r="PDY842" s="516"/>
      <c r="PDZ842" s="515"/>
      <c r="PEA842" s="516"/>
      <c r="PEB842" s="515"/>
      <c r="PEC842" s="516"/>
      <c r="PED842" s="515"/>
      <c r="PEE842" s="516"/>
      <c r="PEF842" s="515"/>
      <c r="PEG842" s="516"/>
      <c r="PEH842" s="515"/>
      <c r="PEI842" s="516"/>
      <c r="PEJ842" s="515"/>
      <c r="PEK842" s="516"/>
      <c r="PEL842" s="515"/>
      <c r="PEM842" s="516"/>
      <c r="PEN842" s="515"/>
      <c r="PEO842" s="516"/>
      <c r="PEP842" s="515"/>
      <c r="PEQ842" s="516"/>
      <c r="PER842" s="515"/>
      <c r="PES842" s="516"/>
      <c r="PET842" s="515"/>
      <c r="PEU842" s="516"/>
      <c r="PEV842" s="515"/>
      <c r="PEW842" s="516"/>
      <c r="PEX842" s="515"/>
      <c r="PEY842" s="516"/>
      <c r="PEZ842" s="515"/>
      <c r="PFA842" s="516"/>
      <c r="PFB842" s="515"/>
      <c r="PFC842" s="516"/>
      <c r="PFD842" s="515"/>
      <c r="PFE842" s="516"/>
      <c r="PFF842" s="515"/>
      <c r="PFG842" s="516"/>
      <c r="PFH842" s="515"/>
      <c r="PFI842" s="516"/>
      <c r="PFJ842" s="515"/>
      <c r="PFK842" s="516"/>
      <c r="PFL842" s="515"/>
      <c r="PFM842" s="516"/>
      <c r="PFN842" s="515"/>
      <c r="PFO842" s="516"/>
      <c r="PFP842" s="515"/>
      <c r="PFQ842" s="516"/>
      <c r="PFR842" s="515"/>
      <c r="PFS842" s="516"/>
      <c r="PFT842" s="515"/>
      <c r="PFU842" s="516"/>
      <c r="PFV842" s="515"/>
      <c r="PFW842" s="516"/>
      <c r="PFX842" s="515"/>
      <c r="PFY842" s="516"/>
      <c r="PFZ842" s="515"/>
      <c r="PGA842" s="516"/>
      <c r="PGB842" s="515"/>
      <c r="PGC842" s="516"/>
      <c r="PGD842" s="515"/>
      <c r="PGE842" s="516"/>
      <c r="PGF842" s="515"/>
      <c r="PGG842" s="516"/>
      <c r="PGH842" s="515"/>
      <c r="PGI842" s="516"/>
      <c r="PGJ842" s="515"/>
      <c r="PGK842" s="516"/>
      <c r="PGL842" s="515"/>
      <c r="PGM842" s="516"/>
      <c r="PGN842" s="515"/>
      <c r="PGO842" s="516"/>
      <c r="PGP842" s="515"/>
      <c r="PGQ842" s="516"/>
      <c r="PGR842" s="515"/>
      <c r="PGS842" s="516"/>
      <c r="PGT842" s="515"/>
      <c r="PGU842" s="516"/>
      <c r="PGV842" s="515"/>
      <c r="PGW842" s="516"/>
      <c r="PGX842" s="515"/>
      <c r="PGY842" s="516"/>
      <c r="PGZ842" s="515"/>
      <c r="PHA842" s="516"/>
      <c r="PHB842" s="515"/>
      <c r="PHC842" s="516"/>
      <c r="PHD842" s="515"/>
      <c r="PHE842" s="516"/>
      <c r="PHF842" s="515"/>
      <c r="PHG842" s="516"/>
      <c r="PHH842" s="515"/>
      <c r="PHI842" s="516"/>
      <c r="PHJ842" s="515"/>
      <c r="PHK842" s="516"/>
      <c r="PHL842" s="515"/>
      <c r="PHM842" s="516"/>
      <c r="PHN842" s="515"/>
      <c r="PHO842" s="516"/>
      <c r="PHP842" s="515"/>
      <c r="PHQ842" s="516"/>
      <c r="PHR842" s="515"/>
      <c r="PHS842" s="516"/>
      <c r="PHT842" s="515"/>
      <c r="PHU842" s="516"/>
      <c r="PHV842" s="515"/>
      <c r="PHW842" s="516"/>
      <c r="PHX842" s="515"/>
      <c r="PHY842" s="516"/>
      <c r="PHZ842" s="515"/>
      <c r="PIA842" s="516"/>
      <c r="PIB842" s="515"/>
      <c r="PIC842" s="516"/>
      <c r="PID842" s="515"/>
      <c r="PIE842" s="516"/>
      <c r="PIF842" s="515"/>
      <c r="PIG842" s="516"/>
      <c r="PIH842" s="515"/>
      <c r="PII842" s="516"/>
      <c r="PIJ842" s="515"/>
      <c r="PIK842" s="516"/>
      <c r="PIL842" s="515"/>
      <c r="PIM842" s="516"/>
      <c r="PIN842" s="515"/>
      <c r="PIO842" s="516"/>
      <c r="PIP842" s="515"/>
      <c r="PIQ842" s="516"/>
      <c r="PIR842" s="515"/>
      <c r="PIS842" s="516"/>
      <c r="PIT842" s="515"/>
      <c r="PIU842" s="516"/>
      <c r="PIV842" s="515"/>
      <c r="PIW842" s="516"/>
      <c r="PIX842" s="515"/>
      <c r="PIY842" s="516"/>
      <c r="PIZ842" s="515"/>
      <c r="PJA842" s="516"/>
      <c r="PJB842" s="515"/>
      <c r="PJC842" s="516"/>
      <c r="PJD842" s="515"/>
      <c r="PJE842" s="516"/>
      <c r="PJF842" s="515"/>
      <c r="PJG842" s="516"/>
      <c r="PJH842" s="515"/>
      <c r="PJI842" s="516"/>
      <c r="PJJ842" s="515"/>
      <c r="PJK842" s="516"/>
      <c r="PJL842" s="515"/>
      <c r="PJM842" s="516"/>
      <c r="PJN842" s="515"/>
      <c r="PJO842" s="516"/>
      <c r="PJP842" s="515"/>
      <c r="PJQ842" s="516"/>
      <c r="PJR842" s="515"/>
      <c r="PJS842" s="516"/>
      <c r="PJT842" s="515"/>
      <c r="PJU842" s="516"/>
      <c r="PJV842" s="515"/>
      <c r="PJW842" s="516"/>
      <c r="PJX842" s="515"/>
      <c r="PJY842" s="516"/>
      <c r="PJZ842" s="515"/>
      <c r="PKA842" s="516"/>
      <c r="PKB842" s="515"/>
      <c r="PKC842" s="516"/>
      <c r="PKD842" s="515"/>
      <c r="PKE842" s="516"/>
      <c r="PKF842" s="515"/>
      <c r="PKG842" s="516"/>
      <c r="PKH842" s="515"/>
      <c r="PKI842" s="516"/>
      <c r="PKJ842" s="515"/>
      <c r="PKK842" s="516"/>
      <c r="PKL842" s="515"/>
      <c r="PKM842" s="516"/>
      <c r="PKN842" s="515"/>
      <c r="PKO842" s="516"/>
      <c r="PKP842" s="515"/>
      <c r="PKQ842" s="516"/>
      <c r="PKR842" s="515"/>
      <c r="PKS842" s="516"/>
      <c r="PKT842" s="515"/>
      <c r="PKU842" s="516"/>
      <c r="PKV842" s="515"/>
      <c r="PKW842" s="516"/>
      <c r="PKX842" s="515"/>
      <c r="PKY842" s="516"/>
      <c r="PKZ842" s="515"/>
      <c r="PLA842" s="516"/>
      <c r="PLB842" s="515"/>
      <c r="PLC842" s="516"/>
      <c r="PLD842" s="515"/>
      <c r="PLE842" s="516"/>
      <c r="PLF842" s="515"/>
      <c r="PLG842" s="516"/>
      <c r="PLH842" s="515"/>
      <c r="PLI842" s="516"/>
      <c r="PLJ842" s="515"/>
      <c r="PLK842" s="516"/>
      <c r="PLL842" s="515"/>
      <c r="PLM842" s="516"/>
      <c r="PLN842" s="515"/>
      <c r="PLO842" s="516"/>
      <c r="PLP842" s="515"/>
      <c r="PLQ842" s="516"/>
      <c r="PLR842" s="515"/>
      <c r="PLS842" s="516"/>
      <c r="PLT842" s="515"/>
      <c r="PLU842" s="516"/>
      <c r="PLV842" s="515"/>
      <c r="PLW842" s="516"/>
      <c r="PLX842" s="515"/>
      <c r="PLY842" s="516"/>
      <c r="PLZ842" s="515"/>
      <c r="PMA842" s="516"/>
      <c r="PMB842" s="515"/>
      <c r="PMC842" s="516"/>
      <c r="PMD842" s="515"/>
      <c r="PME842" s="516"/>
      <c r="PMF842" s="515"/>
      <c r="PMG842" s="516"/>
      <c r="PMH842" s="515"/>
      <c r="PMI842" s="516"/>
      <c r="PMJ842" s="515"/>
      <c r="PMK842" s="516"/>
      <c r="PML842" s="515"/>
      <c r="PMM842" s="516"/>
      <c r="PMN842" s="515"/>
      <c r="PMO842" s="516"/>
      <c r="PMP842" s="515"/>
      <c r="PMQ842" s="516"/>
      <c r="PMR842" s="515"/>
      <c r="PMS842" s="516"/>
      <c r="PMT842" s="515"/>
      <c r="PMU842" s="516"/>
      <c r="PMV842" s="515"/>
      <c r="PMW842" s="516"/>
      <c r="PMX842" s="515"/>
      <c r="PMY842" s="516"/>
      <c r="PMZ842" s="515"/>
      <c r="PNA842" s="516"/>
      <c r="PNB842" s="515"/>
      <c r="PNC842" s="516"/>
      <c r="PND842" s="515"/>
      <c r="PNE842" s="516"/>
      <c r="PNF842" s="515"/>
      <c r="PNG842" s="516"/>
      <c r="PNH842" s="515"/>
      <c r="PNI842" s="516"/>
      <c r="PNJ842" s="515"/>
      <c r="PNK842" s="516"/>
      <c r="PNL842" s="515"/>
      <c r="PNM842" s="516"/>
      <c r="PNN842" s="515"/>
      <c r="PNO842" s="516"/>
      <c r="PNP842" s="515"/>
      <c r="PNQ842" s="516"/>
      <c r="PNR842" s="515"/>
      <c r="PNS842" s="516"/>
      <c r="PNT842" s="515"/>
      <c r="PNU842" s="516"/>
      <c r="PNV842" s="515"/>
      <c r="PNW842" s="516"/>
      <c r="PNX842" s="515"/>
      <c r="PNY842" s="516"/>
      <c r="PNZ842" s="515"/>
      <c r="POA842" s="516"/>
      <c r="POB842" s="515"/>
      <c r="POC842" s="516"/>
      <c r="POD842" s="515"/>
      <c r="POE842" s="516"/>
      <c r="POF842" s="515"/>
      <c r="POG842" s="516"/>
      <c r="POH842" s="515"/>
      <c r="POI842" s="516"/>
      <c r="POJ842" s="515"/>
      <c r="POK842" s="516"/>
      <c r="POL842" s="515"/>
      <c r="POM842" s="516"/>
      <c r="PON842" s="515"/>
      <c r="POO842" s="516"/>
      <c r="POP842" s="515"/>
      <c r="POQ842" s="516"/>
      <c r="POR842" s="515"/>
      <c r="POS842" s="516"/>
      <c r="POT842" s="515"/>
      <c r="POU842" s="516"/>
      <c r="POV842" s="515"/>
      <c r="POW842" s="516"/>
      <c r="POX842" s="515"/>
      <c r="POY842" s="516"/>
      <c r="POZ842" s="515"/>
      <c r="PPA842" s="516"/>
      <c r="PPB842" s="515"/>
      <c r="PPC842" s="516"/>
      <c r="PPD842" s="515"/>
      <c r="PPE842" s="516"/>
      <c r="PPF842" s="515"/>
      <c r="PPG842" s="516"/>
      <c r="PPH842" s="515"/>
      <c r="PPI842" s="516"/>
      <c r="PPJ842" s="515"/>
      <c r="PPK842" s="516"/>
      <c r="PPL842" s="515"/>
      <c r="PPM842" s="516"/>
      <c r="PPN842" s="515"/>
      <c r="PPO842" s="516"/>
      <c r="PPP842" s="515"/>
      <c r="PPQ842" s="516"/>
      <c r="PPR842" s="515"/>
      <c r="PPS842" s="516"/>
      <c r="PPT842" s="515"/>
      <c r="PPU842" s="516"/>
      <c r="PPV842" s="515"/>
      <c r="PPW842" s="516"/>
      <c r="PPX842" s="515"/>
      <c r="PPY842" s="516"/>
      <c r="PPZ842" s="515"/>
      <c r="PQA842" s="516"/>
      <c r="PQB842" s="515"/>
      <c r="PQC842" s="516"/>
      <c r="PQD842" s="515"/>
      <c r="PQE842" s="516"/>
      <c r="PQF842" s="515"/>
      <c r="PQG842" s="516"/>
      <c r="PQH842" s="515"/>
      <c r="PQI842" s="516"/>
      <c r="PQJ842" s="515"/>
      <c r="PQK842" s="516"/>
      <c r="PQL842" s="515"/>
      <c r="PQM842" s="516"/>
      <c r="PQN842" s="515"/>
      <c r="PQO842" s="516"/>
      <c r="PQP842" s="515"/>
      <c r="PQQ842" s="516"/>
      <c r="PQR842" s="515"/>
      <c r="PQS842" s="516"/>
      <c r="PQT842" s="515"/>
      <c r="PQU842" s="516"/>
      <c r="PQV842" s="515"/>
      <c r="PQW842" s="516"/>
      <c r="PQX842" s="515"/>
      <c r="PQY842" s="516"/>
      <c r="PQZ842" s="515"/>
      <c r="PRA842" s="516"/>
      <c r="PRB842" s="515"/>
      <c r="PRC842" s="516"/>
      <c r="PRD842" s="515"/>
      <c r="PRE842" s="516"/>
      <c r="PRF842" s="515"/>
      <c r="PRG842" s="516"/>
      <c r="PRH842" s="515"/>
      <c r="PRI842" s="516"/>
      <c r="PRJ842" s="515"/>
      <c r="PRK842" s="516"/>
      <c r="PRL842" s="515"/>
      <c r="PRM842" s="516"/>
      <c r="PRN842" s="515"/>
      <c r="PRO842" s="516"/>
      <c r="PRP842" s="515"/>
      <c r="PRQ842" s="516"/>
      <c r="PRR842" s="515"/>
      <c r="PRS842" s="516"/>
      <c r="PRT842" s="515"/>
      <c r="PRU842" s="516"/>
      <c r="PRV842" s="515"/>
      <c r="PRW842" s="516"/>
      <c r="PRX842" s="515"/>
      <c r="PRY842" s="516"/>
      <c r="PRZ842" s="515"/>
      <c r="PSA842" s="516"/>
      <c r="PSB842" s="515"/>
      <c r="PSC842" s="516"/>
      <c r="PSD842" s="515"/>
      <c r="PSE842" s="516"/>
      <c r="PSF842" s="515"/>
      <c r="PSG842" s="516"/>
      <c r="PSH842" s="515"/>
      <c r="PSI842" s="516"/>
      <c r="PSJ842" s="515"/>
      <c r="PSK842" s="516"/>
      <c r="PSL842" s="515"/>
      <c r="PSM842" s="516"/>
      <c r="PSN842" s="515"/>
      <c r="PSO842" s="516"/>
      <c r="PSP842" s="515"/>
      <c r="PSQ842" s="516"/>
      <c r="PSR842" s="515"/>
      <c r="PSS842" s="516"/>
      <c r="PST842" s="515"/>
      <c r="PSU842" s="516"/>
      <c r="PSV842" s="515"/>
      <c r="PSW842" s="516"/>
      <c r="PSX842" s="515"/>
      <c r="PSY842" s="516"/>
      <c r="PSZ842" s="515"/>
      <c r="PTA842" s="516"/>
      <c r="PTB842" s="515"/>
      <c r="PTC842" s="516"/>
      <c r="PTD842" s="515"/>
      <c r="PTE842" s="516"/>
      <c r="PTF842" s="515"/>
      <c r="PTG842" s="516"/>
      <c r="PTH842" s="515"/>
      <c r="PTI842" s="516"/>
      <c r="PTJ842" s="515"/>
      <c r="PTK842" s="516"/>
      <c r="PTL842" s="515"/>
      <c r="PTM842" s="516"/>
      <c r="PTN842" s="515"/>
      <c r="PTO842" s="516"/>
      <c r="PTP842" s="515"/>
      <c r="PTQ842" s="516"/>
      <c r="PTR842" s="515"/>
      <c r="PTS842" s="516"/>
      <c r="PTT842" s="515"/>
      <c r="PTU842" s="516"/>
      <c r="PTV842" s="515"/>
      <c r="PTW842" s="516"/>
      <c r="PTX842" s="515"/>
      <c r="PTY842" s="516"/>
      <c r="PTZ842" s="515"/>
      <c r="PUA842" s="516"/>
      <c r="PUB842" s="515"/>
      <c r="PUC842" s="516"/>
      <c r="PUD842" s="515"/>
      <c r="PUE842" s="516"/>
      <c r="PUF842" s="515"/>
      <c r="PUG842" s="516"/>
      <c r="PUH842" s="515"/>
      <c r="PUI842" s="516"/>
      <c r="PUJ842" s="515"/>
      <c r="PUK842" s="516"/>
      <c r="PUL842" s="515"/>
      <c r="PUM842" s="516"/>
      <c r="PUN842" s="515"/>
      <c r="PUO842" s="516"/>
      <c r="PUP842" s="515"/>
      <c r="PUQ842" s="516"/>
      <c r="PUR842" s="515"/>
      <c r="PUS842" s="516"/>
      <c r="PUT842" s="515"/>
      <c r="PUU842" s="516"/>
      <c r="PUV842" s="515"/>
      <c r="PUW842" s="516"/>
      <c r="PUX842" s="515"/>
      <c r="PUY842" s="516"/>
      <c r="PUZ842" s="515"/>
      <c r="PVA842" s="516"/>
      <c r="PVB842" s="515"/>
      <c r="PVC842" s="516"/>
      <c r="PVD842" s="515"/>
      <c r="PVE842" s="516"/>
      <c r="PVF842" s="515"/>
      <c r="PVG842" s="516"/>
      <c r="PVH842" s="515"/>
      <c r="PVI842" s="516"/>
      <c r="PVJ842" s="515"/>
      <c r="PVK842" s="516"/>
      <c r="PVL842" s="515"/>
      <c r="PVM842" s="516"/>
      <c r="PVN842" s="515"/>
      <c r="PVO842" s="516"/>
      <c r="PVP842" s="515"/>
      <c r="PVQ842" s="516"/>
      <c r="PVR842" s="515"/>
      <c r="PVS842" s="516"/>
      <c r="PVT842" s="515"/>
      <c r="PVU842" s="516"/>
      <c r="PVV842" s="515"/>
      <c r="PVW842" s="516"/>
      <c r="PVX842" s="515"/>
      <c r="PVY842" s="516"/>
      <c r="PVZ842" s="515"/>
      <c r="PWA842" s="516"/>
      <c r="PWB842" s="515"/>
      <c r="PWC842" s="516"/>
      <c r="PWD842" s="515"/>
      <c r="PWE842" s="516"/>
      <c r="PWF842" s="515"/>
      <c r="PWG842" s="516"/>
      <c r="PWH842" s="515"/>
      <c r="PWI842" s="516"/>
      <c r="PWJ842" s="515"/>
      <c r="PWK842" s="516"/>
      <c r="PWL842" s="515"/>
      <c r="PWM842" s="516"/>
      <c r="PWN842" s="515"/>
      <c r="PWO842" s="516"/>
      <c r="PWP842" s="515"/>
      <c r="PWQ842" s="516"/>
      <c r="PWR842" s="515"/>
      <c r="PWS842" s="516"/>
      <c r="PWT842" s="515"/>
      <c r="PWU842" s="516"/>
      <c r="PWV842" s="515"/>
      <c r="PWW842" s="516"/>
      <c r="PWX842" s="515"/>
      <c r="PWY842" s="516"/>
      <c r="PWZ842" s="515"/>
      <c r="PXA842" s="516"/>
      <c r="PXB842" s="515"/>
      <c r="PXC842" s="516"/>
      <c r="PXD842" s="515"/>
      <c r="PXE842" s="516"/>
      <c r="PXF842" s="515"/>
      <c r="PXG842" s="516"/>
      <c r="PXH842" s="515"/>
      <c r="PXI842" s="516"/>
      <c r="PXJ842" s="515"/>
      <c r="PXK842" s="516"/>
      <c r="PXL842" s="515"/>
      <c r="PXM842" s="516"/>
      <c r="PXN842" s="515"/>
      <c r="PXO842" s="516"/>
      <c r="PXP842" s="515"/>
      <c r="PXQ842" s="516"/>
      <c r="PXR842" s="515"/>
      <c r="PXS842" s="516"/>
      <c r="PXT842" s="515"/>
      <c r="PXU842" s="516"/>
      <c r="PXV842" s="515"/>
      <c r="PXW842" s="516"/>
      <c r="PXX842" s="515"/>
      <c r="PXY842" s="516"/>
      <c r="PXZ842" s="515"/>
      <c r="PYA842" s="516"/>
      <c r="PYB842" s="515"/>
      <c r="PYC842" s="516"/>
      <c r="PYD842" s="515"/>
      <c r="PYE842" s="516"/>
      <c r="PYF842" s="515"/>
      <c r="PYG842" s="516"/>
      <c r="PYH842" s="515"/>
      <c r="PYI842" s="516"/>
      <c r="PYJ842" s="515"/>
      <c r="PYK842" s="516"/>
      <c r="PYL842" s="515"/>
      <c r="PYM842" s="516"/>
      <c r="PYN842" s="515"/>
      <c r="PYO842" s="516"/>
      <c r="PYP842" s="515"/>
      <c r="PYQ842" s="516"/>
      <c r="PYR842" s="515"/>
      <c r="PYS842" s="516"/>
      <c r="PYT842" s="515"/>
      <c r="PYU842" s="516"/>
      <c r="PYV842" s="515"/>
      <c r="PYW842" s="516"/>
      <c r="PYX842" s="515"/>
      <c r="PYY842" s="516"/>
      <c r="PYZ842" s="515"/>
      <c r="PZA842" s="516"/>
      <c r="PZB842" s="515"/>
      <c r="PZC842" s="516"/>
      <c r="PZD842" s="515"/>
      <c r="PZE842" s="516"/>
      <c r="PZF842" s="515"/>
      <c r="PZG842" s="516"/>
      <c r="PZH842" s="515"/>
      <c r="PZI842" s="516"/>
      <c r="PZJ842" s="515"/>
      <c r="PZK842" s="516"/>
      <c r="PZL842" s="515"/>
      <c r="PZM842" s="516"/>
      <c r="PZN842" s="515"/>
      <c r="PZO842" s="516"/>
      <c r="PZP842" s="515"/>
      <c r="PZQ842" s="516"/>
      <c r="PZR842" s="515"/>
      <c r="PZS842" s="516"/>
      <c r="PZT842" s="515"/>
      <c r="PZU842" s="516"/>
      <c r="PZV842" s="515"/>
      <c r="PZW842" s="516"/>
      <c r="PZX842" s="515"/>
      <c r="PZY842" s="516"/>
      <c r="PZZ842" s="515"/>
      <c r="QAA842" s="516"/>
      <c r="QAB842" s="515"/>
      <c r="QAC842" s="516"/>
      <c r="QAD842" s="515"/>
      <c r="QAE842" s="516"/>
      <c r="QAF842" s="515"/>
      <c r="QAG842" s="516"/>
      <c r="QAH842" s="515"/>
      <c r="QAI842" s="516"/>
      <c r="QAJ842" s="515"/>
      <c r="QAK842" s="516"/>
      <c r="QAL842" s="515"/>
      <c r="QAM842" s="516"/>
      <c r="QAN842" s="515"/>
      <c r="QAO842" s="516"/>
      <c r="QAP842" s="515"/>
      <c r="QAQ842" s="516"/>
      <c r="QAR842" s="515"/>
      <c r="QAS842" s="516"/>
      <c r="QAT842" s="515"/>
      <c r="QAU842" s="516"/>
      <c r="QAV842" s="515"/>
      <c r="QAW842" s="516"/>
      <c r="QAX842" s="515"/>
      <c r="QAY842" s="516"/>
      <c r="QAZ842" s="515"/>
      <c r="QBA842" s="516"/>
      <c r="QBB842" s="515"/>
      <c r="QBC842" s="516"/>
      <c r="QBD842" s="515"/>
      <c r="QBE842" s="516"/>
      <c r="QBF842" s="515"/>
      <c r="QBG842" s="516"/>
      <c r="QBH842" s="515"/>
      <c r="QBI842" s="516"/>
      <c r="QBJ842" s="515"/>
      <c r="QBK842" s="516"/>
      <c r="QBL842" s="515"/>
      <c r="QBM842" s="516"/>
      <c r="QBN842" s="515"/>
      <c r="QBO842" s="516"/>
      <c r="QBP842" s="515"/>
      <c r="QBQ842" s="516"/>
      <c r="QBR842" s="515"/>
      <c r="QBS842" s="516"/>
      <c r="QBT842" s="515"/>
      <c r="QBU842" s="516"/>
      <c r="QBV842" s="515"/>
      <c r="QBW842" s="516"/>
      <c r="QBX842" s="515"/>
      <c r="QBY842" s="516"/>
      <c r="QBZ842" s="515"/>
      <c r="QCA842" s="516"/>
      <c r="QCB842" s="515"/>
      <c r="QCC842" s="516"/>
      <c r="QCD842" s="515"/>
      <c r="QCE842" s="516"/>
      <c r="QCF842" s="515"/>
      <c r="QCG842" s="516"/>
      <c r="QCH842" s="515"/>
      <c r="QCI842" s="516"/>
      <c r="QCJ842" s="515"/>
      <c r="QCK842" s="516"/>
      <c r="QCL842" s="515"/>
      <c r="QCM842" s="516"/>
      <c r="QCN842" s="515"/>
      <c r="QCO842" s="516"/>
      <c r="QCP842" s="515"/>
      <c r="QCQ842" s="516"/>
      <c r="QCR842" s="515"/>
      <c r="QCS842" s="516"/>
      <c r="QCT842" s="515"/>
      <c r="QCU842" s="516"/>
      <c r="QCV842" s="515"/>
      <c r="QCW842" s="516"/>
      <c r="QCX842" s="515"/>
      <c r="QCY842" s="516"/>
      <c r="QCZ842" s="515"/>
      <c r="QDA842" s="516"/>
      <c r="QDB842" s="515"/>
      <c r="QDC842" s="516"/>
      <c r="QDD842" s="515"/>
      <c r="QDE842" s="516"/>
      <c r="QDF842" s="515"/>
      <c r="QDG842" s="516"/>
      <c r="QDH842" s="515"/>
      <c r="QDI842" s="516"/>
      <c r="QDJ842" s="515"/>
      <c r="QDK842" s="516"/>
      <c r="QDL842" s="515"/>
      <c r="QDM842" s="516"/>
      <c r="QDN842" s="515"/>
      <c r="QDO842" s="516"/>
      <c r="QDP842" s="515"/>
      <c r="QDQ842" s="516"/>
      <c r="QDR842" s="515"/>
      <c r="QDS842" s="516"/>
      <c r="QDT842" s="515"/>
      <c r="QDU842" s="516"/>
      <c r="QDV842" s="515"/>
      <c r="QDW842" s="516"/>
      <c r="QDX842" s="515"/>
      <c r="QDY842" s="516"/>
      <c r="QDZ842" s="515"/>
      <c r="QEA842" s="516"/>
      <c r="QEB842" s="515"/>
      <c r="QEC842" s="516"/>
      <c r="QED842" s="515"/>
      <c r="QEE842" s="516"/>
      <c r="QEF842" s="515"/>
      <c r="QEG842" s="516"/>
      <c r="QEH842" s="515"/>
      <c r="QEI842" s="516"/>
      <c r="QEJ842" s="515"/>
      <c r="QEK842" s="516"/>
      <c r="QEL842" s="515"/>
      <c r="QEM842" s="516"/>
      <c r="QEN842" s="515"/>
      <c r="QEO842" s="516"/>
      <c r="QEP842" s="515"/>
      <c r="QEQ842" s="516"/>
      <c r="QER842" s="515"/>
      <c r="QES842" s="516"/>
      <c r="QET842" s="515"/>
      <c r="QEU842" s="516"/>
      <c r="QEV842" s="515"/>
      <c r="QEW842" s="516"/>
      <c r="QEX842" s="515"/>
      <c r="QEY842" s="516"/>
      <c r="QEZ842" s="515"/>
      <c r="QFA842" s="516"/>
      <c r="QFB842" s="515"/>
      <c r="QFC842" s="516"/>
      <c r="QFD842" s="515"/>
      <c r="QFE842" s="516"/>
      <c r="QFF842" s="515"/>
      <c r="QFG842" s="516"/>
      <c r="QFH842" s="515"/>
      <c r="QFI842" s="516"/>
      <c r="QFJ842" s="515"/>
      <c r="QFK842" s="516"/>
      <c r="QFL842" s="515"/>
      <c r="QFM842" s="516"/>
      <c r="QFN842" s="515"/>
      <c r="QFO842" s="516"/>
      <c r="QFP842" s="515"/>
      <c r="QFQ842" s="516"/>
      <c r="QFR842" s="515"/>
      <c r="QFS842" s="516"/>
      <c r="QFT842" s="515"/>
      <c r="QFU842" s="516"/>
      <c r="QFV842" s="515"/>
      <c r="QFW842" s="516"/>
      <c r="QFX842" s="515"/>
      <c r="QFY842" s="516"/>
      <c r="QFZ842" s="515"/>
      <c r="QGA842" s="516"/>
      <c r="QGB842" s="515"/>
      <c r="QGC842" s="516"/>
      <c r="QGD842" s="515"/>
      <c r="QGE842" s="516"/>
      <c r="QGF842" s="515"/>
      <c r="QGG842" s="516"/>
      <c r="QGH842" s="515"/>
      <c r="QGI842" s="516"/>
      <c r="QGJ842" s="515"/>
      <c r="QGK842" s="516"/>
      <c r="QGL842" s="515"/>
      <c r="QGM842" s="516"/>
      <c r="QGN842" s="515"/>
      <c r="QGO842" s="516"/>
      <c r="QGP842" s="515"/>
      <c r="QGQ842" s="516"/>
      <c r="QGR842" s="515"/>
      <c r="QGS842" s="516"/>
      <c r="QGT842" s="515"/>
      <c r="QGU842" s="516"/>
      <c r="QGV842" s="515"/>
      <c r="QGW842" s="516"/>
      <c r="QGX842" s="515"/>
      <c r="QGY842" s="516"/>
      <c r="QGZ842" s="515"/>
      <c r="QHA842" s="516"/>
      <c r="QHB842" s="515"/>
      <c r="QHC842" s="516"/>
      <c r="QHD842" s="515"/>
      <c r="QHE842" s="516"/>
      <c r="QHF842" s="515"/>
      <c r="QHG842" s="516"/>
      <c r="QHH842" s="515"/>
      <c r="QHI842" s="516"/>
      <c r="QHJ842" s="515"/>
      <c r="QHK842" s="516"/>
      <c r="QHL842" s="515"/>
      <c r="QHM842" s="516"/>
      <c r="QHN842" s="515"/>
      <c r="QHO842" s="516"/>
      <c r="QHP842" s="515"/>
      <c r="QHQ842" s="516"/>
      <c r="QHR842" s="515"/>
      <c r="QHS842" s="516"/>
      <c r="QHT842" s="515"/>
      <c r="QHU842" s="516"/>
      <c r="QHV842" s="515"/>
      <c r="QHW842" s="516"/>
      <c r="QHX842" s="515"/>
      <c r="QHY842" s="516"/>
      <c r="QHZ842" s="515"/>
      <c r="QIA842" s="516"/>
      <c r="QIB842" s="515"/>
      <c r="QIC842" s="516"/>
      <c r="QID842" s="515"/>
      <c r="QIE842" s="516"/>
      <c r="QIF842" s="515"/>
      <c r="QIG842" s="516"/>
      <c r="QIH842" s="515"/>
      <c r="QII842" s="516"/>
      <c r="QIJ842" s="515"/>
      <c r="QIK842" s="516"/>
      <c r="QIL842" s="515"/>
      <c r="QIM842" s="516"/>
      <c r="QIN842" s="515"/>
      <c r="QIO842" s="516"/>
      <c r="QIP842" s="515"/>
      <c r="QIQ842" s="516"/>
      <c r="QIR842" s="515"/>
      <c r="QIS842" s="516"/>
      <c r="QIT842" s="515"/>
      <c r="QIU842" s="516"/>
      <c r="QIV842" s="515"/>
      <c r="QIW842" s="516"/>
      <c r="QIX842" s="515"/>
      <c r="QIY842" s="516"/>
      <c r="QIZ842" s="515"/>
      <c r="QJA842" s="516"/>
      <c r="QJB842" s="515"/>
      <c r="QJC842" s="516"/>
      <c r="QJD842" s="515"/>
      <c r="QJE842" s="516"/>
      <c r="QJF842" s="515"/>
      <c r="QJG842" s="516"/>
      <c r="QJH842" s="515"/>
      <c r="QJI842" s="516"/>
      <c r="QJJ842" s="515"/>
      <c r="QJK842" s="516"/>
      <c r="QJL842" s="515"/>
      <c r="QJM842" s="516"/>
      <c r="QJN842" s="515"/>
      <c r="QJO842" s="516"/>
      <c r="QJP842" s="515"/>
      <c r="QJQ842" s="516"/>
      <c r="QJR842" s="515"/>
      <c r="QJS842" s="516"/>
      <c r="QJT842" s="515"/>
      <c r="QJU842" s="516"/>
      <c r="QJV842" s="515"/>
      <c r="QJW842" s="516"/>
      <c r="QJX842" s="515"/>
      <c r="QJY842" s="516"/>
      <c r="QJZ842" s="515"/>
      <c r="QKA842" s="516"/>
      <c r="QKB842" s="515"/>
      <c r="QKC842" s="516"/>
      <c r="QKD842" s="515"/>
      <c r="QKE842" s="516"/>
      <c r="QKF842" s="515"/>
      <c r="QKG842" s="516"/>
      <c r="QKH842" s="515"/>
      <c r="QKI842" s="516"/>
      <c r="QKJ842" s="515"/>
      <c r="QKK842" s="516"/>
      <c r="QKL842" s="515"/>
      <c r="QKM842" s="516"/>
      <c r="QKN842" s="515"/>
      <c r="QKO842" s="516"/>
      <c r="QKP842" s="515"/>
      <c r="QKQ842" s="516"/>
      <c r="QKR842" s="515"/>
      <c r="QKS842" s="516"/>
      <c r="QKT842" s="515"/>
      <c r="QKU842" s="516"/>
      <c r="QKV842" s="515"/>
      <c r="QKW842" s="516"/>
      <c r="QKX842" s="515"/>
      <c r="QKY842" s="516"/>
      <c r="QKZ842" s="515"/>
      <c r="QLA842" s="516"/>
      <c r="QLB842" s="515"/>
      <c r="QLC842" s="516"/>
      <c r="QLD842" s="515"/>
      <c r="QLE842" s="516"/>
      <c r="QLF842" s="515"/>
      <c r="QLG842" s="516"/>
      <c r="QLH842" s="515"/>
      <c r="QLI842" s="516"/>
      <c r="QLJ842" s="515"/>
      <c r="QLK842" s="516"/>
      <c r="QLL842" s="515"/>
      <c r="QLM842" s="516"/>
      <c r="QLN842" s="515"/>
      <c r="QLO842" s="516"/>
      <c r="QLP842" s="515"/>
      <c r="QLQ842" s="516"/>
      <c r="QLR842" s="515"/>
      <c r="QLS842" s="516"/>
      <c r="QLT842" s="515"/>
      <c r="QLU842" s="516"/>
      <c r="QLV842" s="515"/>
      <c r="QLW842" s="516"/>
      <c r="QLX842" s="515"/>
      <c r="QLY842" s="516"/>
      <c r="QLZ842" s="515"/>
      <c r="QMA842" s="516"/>
      <c r="QMB842" s="515"/>
      <c r="QMC842" s="516"/>
      <c r="QMD842" s="515"/>
      <c r="QME842" s="516"/>
      <c r="QMF842" s="515"/>
      <c r="QMG842" s="516"/>
      <c r="QMH842" s="515"/>
      <c r="QMI842" s="516"/>
      <c r="QMJ842" s="515"/>
      <c r="QMK842" s="516"/>
      <c r="QML842" s="515"/>
      <c r="QMM842" s="516"/>
      <c r="QMN842" s="515"/>
      <c r="QMO842" s="516"/>
      <c r="QMP842" s="515"/>
      <c r="QMQ842" s="516"/>
      <c r="QMR842" s="515"/>
      <c r="QMS842" s="516"/>
      <c r="QMT842" s="515"/>
      <c r="QMU842" s="516"/>
      <c r="QMV842" s="515"/>
      <c r="QMW842" s="516"/>
      <c r="QMX842" s="515"/>
      <c r="QMY842" s="516"/>
      <c r="QMZ842" s="515"/>
      <c r="QNA842" s="516"/>
      <c r="QNB842" s="515"/>
      <c r="QNC842" s="516"/>
      <c r="QND842" s="515"/>
      <c r="QNE842" s="516"/>
      <c r="QNF842" s="515"/>
      <c r="QNG842" s="516"/>
      <c r="QNH842" s="515"/>
      <c r="QNI842" s="516"/>
      <c r="QNJ842" s="515"/>
      <c r="QNK842" s="516"/>
      <c r="QNL842" s="515"/>
      <c r="QNM842" s="516"/>
      <c r="QNN842" s="515"/>
      <c r="QNO842" s="516"/>
      <c r="QNP842" s="515"/>
      <c r="QNQ842" s="516"/>
      <c r="QNR842" s="515"/>
      <c r="QNS842" s="516"/>
      <c r="QNT842" s="515"/>
      <c r="QNU842" s="516"/>
      <c r="QNV842" s="515"/>
      <c r="QNW842" s="516"/>
      <c r="QNX842" s="515"/>
      <c r="QNY842" s="516"/>
      <c r="QNZ842" s="515"/>
      <c r="QOA842" s="516"/>
      <c r="QOB842" s="515"/>
      <c r="QOC842" s="516"/>
      <c r="QOD842" s="515"/>
      <c r="QOE842" s="516"/>
      <c r="QOF842" s="515"/>
      <c r="QOG842" s="516"/>
      <c r="QOH842" s="515"/>
      <c r="QOI842" s="516"/>
      <c r="QOJ842" s="515"/>
      <c r="QOK842" s="516"/>
      <c r="QOL842" s="515"/>
      <c r="QOM842" s="516"/>
      <c r="QON842" s="515"/>
      <c r="QOO842" s="516"/>
      <c r="QOP842" s="515"/>
      <c r="QOQ842" s="516"/>
      <c r="QOR842" s="515"/>
      <c r="QOS842" s="516"/>
      <c r="QOT842" s="515"/>
      <c r="QOU842" s="516"/>
      <c r="QOV842" s="515"/>
      <c r="QOW842" s="516"/>
      <c r="QOX842" s="515"/>
      <c r="QOY842" s="516"/>
      <c r="QOZ842" s="515"/>
      <c r="QPA842" s="516"/>
      <c r="QPB842" s="515"/>
      <c r="QPC842" s="516"/>
      <c r="QPD842" s="515"/>
      <c r="QPE842" s="516"/>
      <c r="QPF842" s="515"/>
      <c r="QPG842" s="516"/>
      <c r="QPH842" s="515"/>
      <c r="QPI842" s="516"/>
      <c r="QPJ842" s="515"/>
      <c r="QPK842" s="516"/>
      <c r="QPL842" s="515"/>
      <c r="QPM842" s="516"/>
      <c r="QPN842" s="515"/>
      <c r="QPO842" s="516"/>
      <c r="QPP842" s="515"/>
      <c r="QPQ842" s="516"/>
      <c r="QPR842" s="515"/>
      <c r="QPS842" s="516"/>
      <c r="QPT842" s="515"/>
      <c r="QPU842" s="516"/>
      <c r="QPV842" s="515"/>
      <c r="QPW842" s="516"/>
      <c r="QPX842" s="515"/>
      <c r="QPY842" s="516"/>
      <c r="QPZ842" s="515"/>
      <c r="QQA842" s="516"/>
      <c r="QQB842" s="515"/>
      <c r="QQC842" s="516"/>
      <c r="QQD842" s="515"/>
      <c r="QQE842" s="516"/>
      <c r="QQF842" s="515"/>
      <c r="QQG842" s="516"/>
      <c r="QQH842" s="515"/>
      <c r="QQI842" s="516"/>
      <c r="QQJ842" s="515"/>
      <c r="QQK842" s="516"/>
      <c r="QQL842" s="515"/>
      <c r="QQM842" s="516"/>
      <c r="QQN842" s="515"/>
      <c r="QQO842" s="516"/>
      <c r="QQP842" s="515"/>
      <c r="QQQ842" s="516"/>
      <c r="QQR842" s="515"/>
      <c r="QQS842" s="516"/>
      <c r="QQT842" s="515"/>
      <c r="QQU842" s="516"/>
      <c r="QQV842" s="515"/>
      <c r="QQW842" s="516"/>
      <c r="QQX842" s="515"/>
      <c r="QQY842" s="516"/>
      <c r="QQZ842" s="515"/>
      <c r="QRA842" s="516"/>
      <c r="QRB842" s="515"/>
      <c r="QRC842" s="516"/>
      <c r="QRD842" s="515"/>
      <c r="QRE842" s="516"/>
      <c r="QRF842" s="515"/>
      <c r="QRG842" s="516"/>
      <c r="QRH842" s="515"/>
      <c r="QRI842" s="516"/>
      <c r="QRJ842" s="515"/>
      <c r="QRK842" s="516"/>
      <c r="QRL842" s="515"/>
      <c r="QRM842" s="516"/>
      <c r="QRN842" s="515"/>
      <c r="QRO842" s="516"/>
      <c r="QRP842" s="515"/>
      <c r="QRQ842" s="516"/>
      <c r="QRR842" s="515"/>
      <c r="QRS842" s="516"/>
      <c r="QRT842" s="515"/>
      <c r="QRU842" s="516"/>
      <c r="QRV842" s="515"/>
      <c r="QRW842" s="516"/>
      <c r="QRX842" s="515"/>
      <c r="QRY842" s="516"/>
      <c r="QRZ842" s="515"/>
      <c r="QSA842" s="516"/>
      <c r="QSB842" s="515"/>
      <c r="QSC842" s="516"/>
      <c r="QSD842" s="515"/>
      <c r="QSE842" s="516"/>
      <c r="QSF842" s="515"/>
      <c r="QSG842" s="516"/>
      <c r="QSH842" s="515"/>
      <c r="QSI842" s="516"/>
      <c r="QSJ842" s="515"/>
      <c r="QSK842" s="516"/>
      <c r="QSL842" s="515"/>
      <c r="QSM842" s="516"/>
      <c r="QSN842" s="515"/>
      <c r="QSO842" s="516"/>
      <c r="QSP842" s="515"/>
      <c r="QSQ842" s="516"/>
      <c r="QSR842" s="515"/>
      <c r="QSS842" s="516"/>
      <c r="QST842" s="515"/>
      <c r="QSU842" s="516"/>
      <c r="QSV842" s="515"/>
      <c r="QSW842" s="516"/>
      <c r="QSX842" s="515"/>
      <c r="QSY842" s="516"/>
      <c r="QSZ842" s="515"/>
      <c r="QTA842" s="516"/>
      <c r="QTB842" s="515"/>
      <c r="QTC842" s="516"/>
      <c r="QTD842" s="515"/>
      <c r="QTE842" s="516"/>
      <c r="QTF842" s="515"/>
      <c r="QTG842" s="516"/>
      <c r="QTH842" s="515"/>
      <c r="QTI842" s="516"/>
      <c r="QTJ842" s="515"/>
      <c r="QTK842" s="516"/>
      <c r="QTL842" s="515"/>
      <c r="QTM842" s="516"/>
      <c r="QTN842" s="515"/>
      <c r="QTO842" s="516"/>
      <c r="QTP842" s="515"/>
      <c r="QTQ842" s="516"/>
      <c r="QTR842" s="515"/>
      <c r="QTS842" s="516"/>
      <c r="QTT842" s="515"/>
      <c r="QTU842" s="516"/>
      <c r="QTV842" s="515"/>
      <c r="QTW842" s="516"/>
      <c r="QTX842" s="515"/>
      <c r="QTY842" s="516"/>
      <c r="QTZ842" s="515"/>
      <c r="QUA842" s="516"/>
      <c r="QUB842" s="515"/>
      <c r="QUC842" s="516"/>
      <c r="QUD842" s="515"/>
      <c r="QUE842" s="516"/>
      <c r="QUF842" s="515"/>
      <c r="QUG842" s="516"/>
      <c r="QUH842" s="515"/>
      <c r="QUI842" s="516"/>
      <c r="QUJ842" s="515"/>
      <c r="QUK842" s="516"/>
      <c r="QUL842" s="515"/>
      <c r="QUM842" s="516"/>
      <c r="QUN842" s="515"/>
      <c r="QUO842" s="516"/>
      <c r="QUP842" s="515"/>
      <c r="QUQ842" s="516"/>
      <c r="QUR842" s="515"/>
      <c r="QUS842" s="516"/>
      <c r="QUT842" s="515"/>
      <c r="QUU842" s="516"/>
      <c r="QUV842" s="515"/>
      <c r="QUW842" s="516"/>
      <c r="QUX842" s="515"/>
      <c r="QUY842" s="516"/>
      <c r="QUZ842" s="515"/>
      <c r="QVA842" s="516"/>
      <c r="QVB842" s="515"/>
      <c r="QVC842" s="516"/>
      <c r="QVD842" s="515"/>
      <c r="QVE842" s="516"/>
      <c r="QVF842" s="515"/>
      <c r="QVG842" s="516"/>
      <c r="QVH842" s="515"/>
      <c r="QVI842" s="516"/>
      <c r="QVJ842" s="515"/>
      <c r="QVK842" s="516"/>
      <c r="QVL842" s="515"/>
      <c r="QVM842" s="516"/>
      <c r="QVN842" s="515"/>
      <c r="QVO842" s="516"/>
      <c r="QVP842" s="515"/>
      <c r="QVQ842" s="516"/>
      <c r="QVR842" s="515"/>
      <c r="QVS842" s="516"/>
      <c r="QVT842" s="515"/>
      <c r="QVU842" s="516"/>
      <c r="QVV842" s="515"/>
      <c r="QVW842" s="516"/>
      <c r="QVX842" s="515"/>
      <c r="QVY842" s="516"/>
      <c r="QVZ842" s="515"/>
      <c r="QWA842" s="516"/>
      <c r="QWB842" s="515"/>
      <c r="QWC842" s="516"/>
      <c r="QWD842" s="515"/>
      <c r="QWE842" s="516"/>
      <c r="QWF842" s="515"/>
      <c r="QWG842" s="516"/>
      <c r="QWH842" s="515"/>
      <c r="QWI842" s="516"/>
      <c r="QWJ842" s="515"/>
      <c r="QWK842" s="516"/>
      <c r="QWL842" s="515"/>
      <c r="QWM842" s="516"/>
      <c r="QWN842" s="515"/>
      <c r="QWO842" s="516"/>
      <c r="QWP842" s="515"/>
      <c r="QWQ842" s="516"/>
      <c r="QWR842" s="515"/>
      <c r="QWS842" s="516"/>
      <c r="QWT842" s="515"/>
      <c r="QWU842" s="516"/>
      <c r="QWV842" s="515"/>
      <c r="QWW842" s="516"/>
      <c r="QWX842" s="515"/>
      <c r="QWY842" s="516"/>
      <c r="QWZ842" s="515"/>
      <c r="QXA842" s="516"/>
      <c r="QXB842" s="515"/>
      <c r="QXC842" s="516"/>
      <c r="QXD842" s="515"/>
      <c r="QXE842" s="516"/>
      <c r="QXF842" s="515"/>
      <c r="QXG842" s="516"/>
      <c r="QXH842" s="515"/>
      <c r="QXI842" s="516"/>
      <c r="QXJ842" s="515"/>
      <c r="QXK842" s="516"/>
      <c r="QXL842" s="515"/>
      <c r="QXM842" s="516"/>
      <c r="QXN842" s="515"/>
      <c r="QXO842" s="516"/>
      <c r="QXP842" s="515"/>
      <c r="QXQ842" s="516"/>
      <c r="QXR842" s="515"/>
      <c r="QXS842" s="516"/>
      <c r="QXT842" s="515"/>
      <c r="QXU842" s="516"/>
      <c r="QXV842" s="515"/>
      <c r="QXW842" s="516"/>
      <c r="QXX842" s="515"/>
      <c r="QXY842" s="516"/>
      <c r="QXZ842" s="515"/>
      <c r="QYA842" s="516"/>
      <c r="QYB842" s="515"/>
      <c r="QYC842" s="516"/>
      <c r="QYD842" s="515"/>
      <c r="QYE842" s="516"/>
      <c r="QYF842" s="515"/>
      <c r="QYG842" s="516"/>
      <c r="QYH842" s="515"/>
      <c r="QYI842" s="516"/>
      <c r="QYJ842" s="515"/>
      <c r="QYK842" s="516"/>
      <c r="QYL842" s="515"/>
      <c r="QYM842" s="516"/>
      <c r="QYN842" s="515"/>
      <c r="QYO842" s="516"/>
      <c r="QYP842" s="515"/>
      <c r="QYQ842" s="516"/>
      <c r="QYR842" s="515"/>
      <c r="QYS842" s="516"/>
      <c r="QYT842" s="515"/>
      <c r="QYU842" s="516"/>
      <c r="QYV842" s="515"/>
      <c r="QYW842" s="516"/>
      <c r="QYX842" s="515"/>
      <c r="QYY842" s="516"/>
      <c r="QYZ842" s="515"/>
      <c r="QZA842" s="516"/>
      <c r="QZB842" s="515"/>
      <c r="QZC842" s="516"/>
      <c r="QZD842" s="515"/>
      <c r="QZE842" s="516"/>
      <c r="QZF842" s="515"/>
      <c r="QZG842" s="516"/>
      <c r="QZH842" s="515"/>
      <c r="QZI842" s="516"/>
      <c r="QZJ842" s="515"/>
      <c r="QZK842" s="516"/>
      <c r="QZL842" s="515"/>
      <c r="QZM842" s="516"/>
      <c r="QZN842" s="515"/>
      <c r="QZO842" s="516"/>
      <c r="QZP842" s="515"/>
      <c r="QZQ842" s="516"/>
      <c r="QZR842" s="515"/>
      <c r="QZS842" s="516"/>
      <c r="QZT842" s="515"/>
      <c r="QZU842" s="516"/>
      <c r="QZV842" s="515"/>
      <c r="QZW842" s="516"/>
      <c r="QZX842" s="515"/>
      <c r="QZY842" s="516"/>
      <c r="QZZ842" s="515"/>
      <c r="RAA842" s="516"/>
      <c r="RAB842" s="515"/>
      <c r="RAC842" s="516"/>
      <c r="RAD842" s="515"/>
      <c r="RAE842" s="516"/>
      <c r="RAF842" s="515"/>
      <c r="RAG842" s="516"/>
      <c r="RAH842" s="515"/>
      <c r="RAI842" s="516"/>
      <c r="RAJ842" s="515"/>
      <c r="RAK842" s="516"/>
      <c r="RAL842" s="515"/>
      <c r="RAM842" s="516"/>
      <c r="RAN842" s="515"/>
      <c r="RAO842" s="516"/>
      <c r="RAP842" s="515"/>
      <c r="RAQ842" s="516"/>
      <c r="RAR842" s="515"/>
      <c r="RAS842" s="516"/>
      <c r="RAT842" s="515"/>
      <c r="RAU842" s="516"/>
      <c r="RAV842" s="515"/>
      <c r="RAW842" s="516"/>
      <c r="RAX842" s="515"/>
      <c r="RAY842" s="516"/>
      <c r="RAZ842" s="515"/>
      <c r="RBA842" s="516"/>
      <c r="RBB842" s="515"/>
      <c r="RBC842" s="516"/>
      <c r="RBD842" s="515"/>
      <c r="RBE842" s="516"/>
      <c r="RBF842" s="515"/>
      <c r="RBG842" s="516"/>
      <c r="RBH842" s="515"/>
      <c r="RBI842" s="516"/>
      <c r="RBJ842" s="515"/>
      <c r="RBK842" s="516"/>
      <c r="RBL842" s="515"/>
      <c r="RBM842" s="516"/>
      <c r="RBN842" s="515"/>
      <c r="RBO842" s="516"/>
      <c r="RBP842" s="515"/>
      <c r="RBQ842" s="516"/>
      <c r="RBR842" s="515"/>
      <c r="RBS842" s="516"/>
      <c r="RBT842" s="515"/>
      <c r="RBU842" s="516"/>
      <c r="RBV842" s="515"/>
      <c r="RBW842" s="516"/>
      <c r="RBX842" s="515"/>
      <c r="RBY842" s="516"/>
      <c r="RBZ842" s="515"/>
      <c r="RCA842" s="516"/>
      <c r="RCB842" s="515"/>
      <c r="RCC842" s="516"/>
      <c r="RCD842" s="515"/>
      <c r="RCE842" s="516"/>
      <c r="RCF842" s="515"/>
      <c r="RCG842" s="516"/>
      <c r="RCH842" s="515"/>
      <c r="RCI842" s="516"/>
      <c r="RCJ842" s="515"/>
      <c r="RCK842" s="516"/>
      <c r="RCL842" s="515"/>
      <c r="RCM842" s="516"/>
      <c r="RCN842" s="515"/>
      <c r="RCO842" s="516"/>
      <c r="RCP842" s="515"/>
      <c r="RCQ842" s="516"/>
      <c r="RCR842" s="515"/>
      <c r="RCS842" s="516"/>
      <c r="RCT842" s="515"/>
      <c r="RCU842" s="516"/>
      <c r="RCV842" s="515"/>
      <c r="RCW842" s="516"/>
      <c r="RCX842" s="515"/>
      <c r="RCY842" s="516"/>
      <c r="RCZ842" s="515"/>
      <c r="RDA842" s="516"/>
      <c r="RDB842" s="515"/>
      <c r="RDC842" s="516"/>
      <c r="RDD842" s="515"/>
      <c r="RDE842" s="516"/>
      <c r="RDF842" s="515"/>
      <c r="RDG842" s="516"/>
      <c r="RDH842" s="515"/>
      <c r="RDI842" s="516"/>
      <c r="RDJ842" s="515"/>
      <c r="RDK842" s="516"/>
      <c r="RDL842" s="515"/>
      <c r="RDM842" s="516"/>
      <c r="RDN842" s="515"/>
      <c r="RDO842" s="516"/>
      <c r="RDP842" s="515"/>
      <c r="RDQ842" s="516"/>
      <c r="RDR842" s="515"/>
      <c r="RDS842" s="516"/>
      <c r="RDT842" s="515"/>
      <c r="RDU842" s="516"/>
      <c r="RDV842" s="515"/>
      <c r="RDW842" s="516"/>
      <c r="RDX842" s="515"/>
      <c r="RDY842" s="516"/>
      <c r="RDZ842" s="515"/>
      <c r="REA842" s="516"/>
      <c r="REB842" s="515"/>
      <c r="REC842" s="516"/>
      <c r="RED842" s="515"/>
      <c r="REE842" s="516"/>
      <c r="REF842" s="515"/>
      <c r="REG842" s="516"/>
      <c r="REH842" s="515"/>
      <c r="REI842" s="516"/>
      <c r="REJ842" s="515"/>
      <c r="REK842" s="516"/>
      <c r="REL842" s="515"/>
      <c r="REM842" s="516"/>
      <c r="REN842" s="515"/>
      <c r="REO842" s="516"/>
      <c r="REP842" s="515"/>
      <c r="REQ842" s="516"/>
      <c r="RER842" s="515"/>
      <c r="RES842" s="516"/>
      <c r="RET842" s="515"/>
      <c r="REU842" s="516"/>
      <c r="REV842" s="515"/>
      <c r="REW842" s="516"/>
      <c r="REX842" s="515"/>
      <c r="REY842" s="516"/>
      <c r="REZ842" s="515"/>
      <c r="RFA842" s="516"/>
      <c r="RFB842" s="515"/>
      <c r="RFC842" s="516"/>
      <c r="RFD842" s="515"/>
      <c r="RFE842" s="516"/>
      <c r="RFF842" s="515"/>
      <c r="RFG842" s="516"/>
      <c r="RFH842" s="515"/>
      <c r="RFI842" s="516"/>
      <c r="RFJ842" s="515"/>
      <c r="RFK842" s="516"/>
      <c r="RFL842" s="515"/>
      <c r="RFM842" s="516"/>
      <c r="RFN842" s="515"/>
      <c r="RFO842" s="516"/>
      <c r="RFP842" s="515"/>
      <c r="RFQ842" s="516"/>
      <c r="RFR842" s="515"/>
      <c r="RFS842" s="516"/>
      <c r="RFT842" s="515"/>
      <c r="RFU842" s="516"/>
      <c r="RFV842" s="515"/>
      <c r="RFW842" s="516"/>
      <c r="RFX842" s="515"/>
      <c r="RFY842" s="516"/>
      <c r="RFZ842" s="515"/>
      <c r="RGA842" s="516"/>
      <c r="RGB842" s="515"/>
      <c r="RGC842" s="516"/>
      <c r="RGD842" s="515"/>
      <c r="RGE842" s="516"/>
      <c r="RGF842" s="515"/>
      <c r="RGG842" s="516"/>
      <c r="RGH842" s="515"/>
      <c r="RGI842" s="516"/>
      <c r="RGJ842" s="515"/>
      <c r="RGK842" s="516"/>
      <c r="RGL842" s="515"/>
      <c r="RGM842" s="516"/>
      <c r="RGN842" s="515"/>
      <c r="RGO842" s="516"/>
      <c r="RGP842" s="515"/>
      <c r="RGQ842" s="516"/>
      <c r="RGR842" s="515"/>
      <c r="RGS842" s="516"/>
      <c r="RGT842" s="515"/>
      <c r="RGU842" s="516"/>
      <c r="RGV842" s="515"/>
      <c r="RGW842" s="516"/>
      <c r="RGX842" s="515"/>
      <c r="RGY842" s="516"/>
      <c r="RGZ842" s="515"/>
      <c r="RHA842" s="516"/>
      <c r="RHB842" s="515"/>
      <c r="RHC842" s="516"/>
      <c r="RHD842" s="515"/>
      <c r="RHE842" s="516"/>
      <c r="RHF842" s="515"/>
      <c r="RHG842" s="516"/>
      <c r="RHH842" s="515"/>
      <c r="RHI842" s="516"/>
      <c r="RHJ842" s="515"/>
      <c r="RHK842" s="516"/>
      <c r="RHL842" s="515"/>
      <c r="RHM842" s="516"/>
      <c r="RHN842" s="515"/>
      <c r="RHO842" s="516"/>
      <c r="RHP842" s="515"/>
      <c r="RHQ842" s="516"/>
      <c r="RHR842" s="515"/>
      <c r="RHS842" s="516"/>
      <c r="RHT842" s="515"/>
      <c r="RHU842" s="516"/>
      <c r="RHV842" s="515"/>
      <c r="RHW842" s="516"/>
      <c r="RHX842" s="515"/>
      <c r="RHY842" s="516"/>
      <c r="RHZ842" s="515"/>
      <c r="RIA842" s="516"/>
      <c r="RIB842" s="515"/>
      <c r="RIC842" s="516"/>
      <c r="RID842" s="515"/>
      <c r="RIE842" s="516"/>
      <c r="RIF842" s="515"/>
      <c r="RIG842" s="516"/>
      <c r="RIH842" s="515"/>
      <c r="RII842" s="516"/>
      <c r="RIJ842" s="515"/>
      <c r="RIK842" s="516"/>
      <c r="RIL842" s="515"/>
      <c r="RIM842" s="516"/>
      <c r="RIN842" s="515"/>
      <c r="RIO842" s="516"/>
      <c r="RIP842" s="515"/>
      <c r="RIQ842" s="516"/>
      <c r="RIR842" s="515"/>
      <c r="RIS842" s="516"/>
      <c r="RIT842" s="515"/>
      <c r="RIU842" s="516"/>
      <c r="RIV842" s="515"/>
      <c r="RIW842" s="516"/>
      <c r="RIX842" s="515"/>
      <c r="RIY842" s="516"/>
      <c r="RIZ842" s="515"/>
      <c r="RJA842" s="516"/>
      <c r="RJB842" s="515"/>
      <c r="RJC842" s="516"/>
      <c r="RJD842" s="515"/>
      <c r="RJE842" s="516"/>
      <c r="RJF842" s="515"/>
      <c r="RJG842" s="516"/>
      <c r="RJH842" s="515"/>
      <c r="RJI842" s="516"/>
      <c r="RJJ842" s="515"/>
      <c r="RJK842" s="516"/>
      <c r="RJL842" s="515"/>
      <c r="RJM842" s="516"/>
      <c r="RJN842" s="515"/>
      <c r="RJO842" s="516"/>
      <c r="RJP842" s="515"/>
      <c r="RJQ842" s="516"/>
      <c r="RJR842" s="515"/>
      <c r="RJS842" s="516"/>
      <c r="RJT842" s="515"/>
      <c r="RJU842" s="516"/>
      <c r="RJV842" s="515"/>
      <c r="RJW842" s="516"/>
      <c r="RJX842" s="515"/>
      <c r="RJY842" s="516"/>
      <c r="RJZ842" s="515"/>
      <c r="RKA842" s="516"/>
      <c r="RKB842" s="515"/>
      <c r="RKC842" s="516"/>
      <c r="RKD842" s="515"/>
      <c r="RKE842" s="516"/>
      <c r="RKF842" s="515"/>
      <c r="RKG842" s="516"/>
      <c r="RKH842" s="515"/>
      <c r="RKI842" s="516"/>
      <c r="RKJ842" s="515"/>
      <c r="RKK842" s="516"/>
      <c r="RKL842" s="515"/>
      <c r="RKM842" s="516"/>
      <c r="RKN842" s="515"/>
      <c r="RKO842" s="516"/>
      <c r="RKP842" s="515"/>
      <c r="RKQ842" s="516"/>
      <c r="RKR842" s="515"/>
      <c r="RKS842" s="516"/>
      <c r="RKT842" s="515"/>
      <c r="RKU842" s="516"/>
      <c r="RKV842" s="515"/>
      <c r="RKW842" s="516"/>
      <c r="RKX842" s="515"/>
      <c r="RKY842" s="516"/>
      <c r="RKZ842" s="515"/>
      <c r="RLA842" s="516"/>
      <c r="RLB842" s="515"/>
      <c r="RLC842" s="516"/>
      <c r="RLD842" s="515"/>
      <c r="RLE842" s="516"/>
      <c r="RLF842" s="515"/>
      <c r="RLG842" s="516"/>
      <c r="RLH842" s="515"/>
      <c r="RLI842" s="516"/>
      <c r="RLJ842" s="515"/>
      <c r="RLK842" s="516"/>
      <c r="RLL842" s="515"/>
      <c r="RLM842" s="516"/>
      <c r="RLN842" s="515"/>
      <c r="RLO842" s="516"/>
      <c r="RLP842" s="515"/>
      <c r="RLQ842" s="516"/>
      <c r="RLR842" s="515"/>
      <c r="RLS842" s="516"/>
      <c r="RLT842" s="515"/>
      <c r="RLU842" s="516"/>
      <c r="RLV842" s="515"/>
      <c r="RLW842" s="516"/>
      <c r="RLX842" s="515"/>
      <c r="RLY842" s="516"/>
      <c r="RLZ842" s="515"/>
      <c r="RMA842" s="516"/>
      <c r="RMB842" s="515"/>
      <c r="RMC842" s="516"/>
      <c r="RMD842" s="515"/>
      <c r="RME842" s="516"/>
      <c r="RMF842" s="515"/>
      <c r="RMG842" s="516"/>
      <c r="RMH842" s="515"/>
      <c r="RMI842" s="516"/>
      <c r="RMJ842" s="515"/>
      <c r="RMK842" s="516"/>
      <c r="RML842" s="515"/>
      <c r="RMM842" s="516"/>
      <c r="RMN842" s="515"/>
      <c r="RMO842" s="516"/>
      <c r="RMP842" s="515"/>
      <c r="RMQ842" s="516"/>
      <c r="RMR842" s="515"/>
      <c r="RMS842" s="516"/>
      <c r="RMT842" s="515"/>
      <c r="RMU842" s="516"/>
      <c r="RMV842" s="515"/>
      <c r="RMW842" s="516"/>
      <c r="RMX842" s="515"/>
      <c r="RMY842" s="516"/>
      <c r="RMZ842" s="515"/>
      <c r="RNA842" s="516"/>
      <c r="RNB842" s="515"/>
      <c r="RNC842" s="516"/>
      <c r="RND842" s="515"/>
      <c r="RNE842" s="516"/>
      <c r="RNF842" s="515"/>
      <c r="RNG842" s="516"/>
      <c r="RNH842" s="515"/>
      <c r="RNI842" s="516"/>
      <c r="RNJ842" s="515"/>
      <c r="RNK842" s="516"/>
      <c r="RNL842" s="515"/>
      <c r="RNM842" s="516"/>
      <c r="RNN842" s="515"/>
      <c r="RNO842" s="516"/>
      <c r="RNP842" s="515"/>
      <c r="RNQ842" s="516"/>
      <c r="RNR842" s="515"/>
      <c r="RNS842" s="516"/>
      <c r="RNT842" s="515"/>
      <c r="RNU842" s="516"/>
      <c r="RNV842" s="515"/>
      <c r="RNW842" s="516"/>
      <c r="RNX842" s="515"/>
      <c r="RNY842" s="516"/>
      <c r="RNZ842" s="515"/>
      <c r="ROA842" s="516"/>
      <c r="ROB842" s="515"/>
      <c r="ROC842" s="516"/>
      <c r="ROD842" s="515"/>
      <c r="ROE842" s="516"/>
      <c r="ROF842" s="515"/>
      <c r="ROG842" s="516"/>
      <c r="ROH842" s="515"/>
      <c r="ROI842" s="516"/>
      <c r="ROJ842" s="515"/>
      <c r="ROK842" s="516"/>
      <c r="ROL842" s="515"/>
      <c r="ROM842" s="516"/>
      <c r="RON842" s="515"/>
      <c r="ROO842" s="516"/>
      <c r="ROP842" s="515"/>
      <c r="ROQ842" s="516"/>
      <c r="ROR842" s="515"/>
      <c r="ROS842" s="516"/>
      <c r="ROT842" s="515"/>
      <c r="ROU842" s="516"/>
      <c r="ROV842" s="515"/>
      <c r="ROW842" s="516"/>
      <c r="ROX842" s="515"/>
      <c r="ROY842" s="516"/>
      <c r="ROZ842" s="515"/>
      <c r="RPA842" s="516"/>
      <c r="RPB842" s="515"/>
      <c r="RPC842" s="516"/>
      <c r="RPD842" s="515"/>
      <c r="RPE842" s="516"/>
      <c r="RPF842" s="515"/>
      <c r="RPG842" s="516"/>
      <c r="RPH842" s="515"/>
      <c r="RPI842" s="516"/>
      <c r="RPJ842" s="515"/>
      <c r="RPK842" s="516"/>
      <c r="RPL842" s="515"/>
      <c r="RPM842" s="516"/>
      <c r="RPN842" s="515"/>
      <c r="RPO842" s="516"/>
      <c r="RPP842" s="515"/>
      <c r="RPQ842" s="516"/>
      <c r="RPR842" s="515"/>
      <c r="RPS842" s="516"/>
      <c r="RPT842" s="515"/>
      <c r="RPU842" s="516"/>
      <c r="RPV842" s="515"/>
      <c r="RPW842" s="516"/>
      <c r="RPX842" s="515"/>
      <c r="RPY842" s="516"/>
      <c r="RPZ842" s="515"/>
      <c r="RQA842" s="516"/>
      <c r="RQB842" s="515"/>
      <c r="RQC842" s="516"/>
      <c r="RQD842" s="515"/>
      <c r="RQE842" s="516"/>
      <c r="RQF842" s="515"/>
      <c r="RQG842" s="516"/>
      <c r="RQH842" s="515"/>
      <c r="RQI842" s="516"/>
      <c r="RQJ842" s="515"/>
      <c r="RQK842" s="516"/>
      <c r="RQL842" s="515"/>
      <c r="RQM842" s="516"/>
      <c r="RQN842" s="515"/>
      <c r="RQO842" s="516"/>
      <c r="RQP842" s="515"/>
      <c r="RQQ842" s="516"/>
      <c r="RQR842" s="515"/>
      <c r="RQS842" s="516"/>
      <c r="RQT842" s="515"/>
      <c r="RQU842" s="516"/>
      <c r="RQV842" s="515"/>
      <c r="RQW842" s="516"/>
      <c r="RQX842" s="515"/>
      <c r="RQY842" s="516"/>
      <c r="RQZ842" s="515"/>
      <c r="RRA842" s="516"/>
      <c r="RRB842" s="515"/>
      <c r="RRC842" s="516"/>
      <c r="RRD842" s="515"/>
      <c r="RRE842" s="516"/>
      <c r="RRF842" s="515"/>
      <c r="RRG842" s="516"/>
      <c r="RRH842" s="515"/>
      <c r="RRI842" s="516"/>
      <c r="RRJ842" s="515"/>
      <c r="RRK842" s="516"/>
      <c r="RRL842" s="515"/>
      <c r="RRM842" s="516"/>
      <c r="RRN842" s="515"/>
      <c r="RRO842" s="516"/>
      <c r="RRP842" s="515"/>
      <c r="RRQ842" s="516"/>
      <c r="RRR842" s="515"/>
      <c r="RRS842" s="516"/>
      <c r="RRT842" s="515"/>
      <c r="RRU842" s="516"/>
      <c r="RRV842" s="515"/>
      <c r="RRW842" s="516"/>
      <c r="RRX842" s="515"/>
      <c r="RRY842" s="516"/>
      <c r="RRZ842" s="515"/>
      <c r="RSA842" s="516"/>
      <c r="RSB842" s="515"/>
      <c r="RSC842" s="516"/>
      <c r="RSD842" s="515"/>
      <c r="RSE842" s="516"/>
      <c r="RSF842" s="515"/>
      <c r="RSG842" s="516"/>
      <c r="RSH842" s="515"/>
      <c r="RSI842" s="516"/>
      <c r="RSJ842" s="515"/>
      <c r="RSK842" s="516"/>
      <c r="RSL842" s="515"/>
      <c r="RSM842" s="516"/>
      <c r="RSN842" s="515"/>
      <c r="RSO842" s="516"/>
      <c r="RSP842" s="515"/>
      <c r="RSQ842" s="516"/>
      <c r="RSR842" s="515"/>
      <c r="RSS842" s="516"/>
      <c r="RST842" s="515"/>
      <c r="RSU842" s="516"/>
      <c r="RSV842" s="515"/>
      <c r="RSW842" s="516"/>
      <c r="RSX842" s="515"/>
      <c r="RSY842" s="516"/>
      <c r="RSZ842" s="515"/>
      <c r="RTA842" s="516"/>
      <c r="RTB842" s="515"/>
      <c r="RTC842" s="516"/>
      <c r="RTD842" s="515"/>
      <c r="RTE842" s="516"/>
      <c r="RTF842" s="515"/>
      <c r="RTG842" s="516"/>
      <c r="RTH842" s="515"/>
      <c r="RTI842" s="516"/>
      <c r="RTJ842" s="515"/>
      <c r="RTK842" s="516"/>
      <c r="RTL842" s="515"/>
      <c r="RTM842" s="516"/>
      <c r="RTN842" s="515"/>
      <c r="RTO842" s="516"/>
      <c r="RTP842" s="515"/>
      <c r="RTQ842" s="516"/>
      <c r="RTR842" s="515"/>
      <c r="RTS842" s="516"/>
      <c r="RTT842" s="515"/>
      <c r="RTU842" s="516"/>
      <c r="RTV842" s="515"/>
      <c r="RTW842" s="516"/>
      <c r="RTX842" s="515"/>
      <c r="RTY842" s="516"/>
      <c r="RTZ842" s="515"/>
      <c r="RUA842" s="516"/>
      <c r="RUB842" s="515"/>
      <c r="RUC842" s="516"/>
      <c r="RUD842" s="515"/>
      <c r="RUE842" s="516"/>
      <c r="RUF842" s="515"/>
      <c r="RUG842" s="516"/>
      <c r="RUH842" s="515"/>
      <c r="RUI842" s="516"/>
      <c r="RUJ842" s="515"/>
      <c r="RUK842" s="516"/>
      <c r="RUL842" s="515"/>
      <c r="RUM842" s="516"/>
      <c r="RUN842" s="515"/>
      <c r="RUO842" s="516"/>
      <c r="RUP842" s="515"/>
      <c r="RUQ842" s="516"/>
      <c r="RUR842" s="515"/>
      <c r="RUS842" s="516"/>
      <c r="RUT842" s="515"/>
      <c r="RUU842" s="516"/>
      <c r="RUV842" s="515"/>
      <c r="RUW842" s="516"/>
      <c r="RUX842" s="515"/>
      <c r="RUY842" s="516"/>
      <c r="RUZ842" s="515"/>
      <c r="RVA842" s="516"/>
      <c r="RVB842" s="515"/>
      <c r="RVC842" s="516"/>
      <c r="RVD842" s="515"/>
      <c r="RVE842" s="516"/>
      <c r="RVF842" s="515"/>
      <c r="RVG842" s="516"/>
      <c r="RVH842" s="515"/>
      <c r="RVI842" s="516"/>
      <c r="RVJ842" s="515"/>
      <c r="RVK842" s="516"/>
      <c r="RVL842" s="515"/>
      <c r="RVM842" s="516"/>
      <c r="RVN842" s="515"/>
      <c r="RVO842" s="516"/>
      <c r="RVP842" s="515"/>
      <c r="RVQ842" s="516"/>
      <c r="RVR842" s="515"/>
      <c r="RVS842" s="516"/>
      <c r="RVT842" s="515"/>
      <c r="RVU842" s="516"/>
      <c r="RVV842" s="515"/>
      <c r="RVW842" s="516"/>
      <c r="RVX842" s="515"/>
      <c r="RVY842" s="516"/>
      <c r="RVZ842" s="515"/>
      <c r="RWA842" s="516"/>
      <c r="RWB842" s="515"/>
      <c r="RWC842" s="516"/>
      <c r="RWD842" s="515"/>
      <c r="RWE842" s="516"/>
      <c r="RWF842" s="515"/>
      <c r="RWG842" s="516"/>
      <c r="RWH842" s="515"/>
      <c r="RWI842" s="516"/>
      <c r="RWJ842" s="515"/>
      <c r="RWK842" s="516"/>
      <c r="RWL842" s="515"/>
      <c r="RWM842" s="516"/>
      <c r="RWN842" s="515"/>
      <c r="RWO842" s="516"/>
      <c r="RWP842" s="515"/>
      <c r="RWQ842" s="516"/>
      <c r="RWR842" s="515"/>
      <c r="RWS842" s="516"/>
      <c r="RWT842" s="515"/>
      <c r="RWU842" s="516"/>
      <c r="RWV842" s="515"/>
      <c r="RWW842" s="516"/>
      <c r="RWX842" s="515"/>
      <c r="RWY842" s="516"/>
      <c r="RWZ842" s="515"/>
      <c r="RXA842" s="516"/>
      <c r="RXB842" s="515"/>
      <c r="RXC842" s="516"/>
      <c r="RXD842" s="515"/>
      <c r="RXE842" s="516"/>
      <c r="RXF842" s="515"/>
      <c r="RXG842" s="516"/>
      <c r="RXH842" s="515"/>
      <c r="RXI842" s="516"/>
      <c r="RXJ842" s="515"/>
      <c r="RXK842" s="516"/>
      <c r="RXL842" s="515"/>
      <c r="RXM842" s="516"/>
      <c r="RXN842" s="515"/>
      <c r="RXO842" s="516"/>
      <c r="RXP842" s="515"/>
      <c r="RXQ842" s="516"/>
      <c r="RXR842" s="515"/>
      <c r="RXS842" s="516"/>
      <c r="RXT842" s="515"/>
      <c r="RXU842" s="516"/>
      <c r="RXV842" s="515"/>
      <c r="RXW842" s="516"/>
      <c r="RXX842" s="515"/>
      <c r="RXY842" s="516"/>
      <c r="RXZ842" s="515"/>
      <c r="RYA842" s="516"/>
      <c r="RYB842" s="515"/>
      <c r="RYC842" s="516"/>
      <c r="RYD842" s="515"/>
      <c r="RYE842" s="516"/>
      <c r="RYF842" s="515"/>
      <c r="RYG842" s="516"/>
      <c r="RYH842" s="515"/>
      <c r="RYI842" s="516"/>
      <c r="RYJ842" s="515"/>
      <c r="RYK842" s="516"/>
      <c r="RYL842" s="515"/>
      <c r="RYM842" s="516"/>
      <c r="RYN842" s="515"/>
      <c r="RYO842" s="516"/>
      <c r="RYP842" s="515"/>
      <c r="RYQ842" s="516"/>
      <c r="RYR842" s="515"/>
      <c r="RYS842" s="516"/>
      <c r="RYT842" s="515"/>
      <c r="RYU842" s="516"/>
      <c r="RYV842" s="515"/>
      <c r="RYW842" s="516"/>
      <c r="RYX842" s="515"/>
      <c r="RYY842" s="516"/>
      <c r="RYZ842" s="515"/>
      <c r="RZA842" s="516"/>
      <c r="RZB842" s="515"/>
      <c r="RZC842" s="516"/>
      <c r="RZD842" s="515"/>
      <c r="RZE842" s="516"/>
      <c r="RZF842" s="515"/>
      <c r="RZG842" s="516"/>
      <c r="RZH842" s="515"/>
      <c r="RZI842" s="516"/>
      <c r="RZJ842" s="515"/>
      <c r="RZK842" s="516"/>
      <c r="RZL842" s="515"/>
      <c r="RZM842" s="516"/>
      <c r="RZN842" s="515"/>
      <c r="RZO842" s="516"/>
      <c r="RZP842" s="515"/>
      <c r="RZQ842" s="516"/>
      <c r="RZR842" s="515"/>
      <c r="RZS842" s="516"/>
      <c r="RZT842" s="515"/>
      <c r="RZU842" s="516"/>
      <c r="RZV842" s="515"/>
      <c r="RZW842" s="516"/>
      <c r="RZX842" s="515"/>
      <c r="RZY842" s="516"/>
      <c r="RZZ842" s="515"/>
      <c r="SAA842" s="516"/>
      <c r="SAB842" s="515"/>
      <c r="SAC842" s="516"/>
      <c r="SAD842" s="515"/>
      <c r="SAE842" s="516"/>
      <c r="SAF842" s="515"/>
      <c r="SAG842" s="516"/>
      <c r="SAH842" s="515"/>
      <c r="SAI842" s="516"/>
      <c r="SAJ842" s="515"/>
      <c r="SAK842" s="516"/>
      <c r="SAL842" s="515"/>
      <c r="SAM842" s="516"/>
      <c r="SAN842" s="515"/>
      <c r="SAO842" s="516"/>
      <c r="SAP842" s="515"/>
      <c r="SAQ842" s="516"/>
      <c r="SAR842" s="515"/>
      <c r="SAS842" s="516"/>
      <c r="SAT842" s="515"/>
      <c r="SAU842" s="516"/>
      <c r="SAV842" s="515"/>
      <c r="SAW842" s="516"/>
      <c r="SAX842" s="515"/>
      <c r="SAY842" s="516"/>
      <c r="SAZ842" s="515"/>
      <c r="SBA842" s="516"/>
      <c r="SBB842" s="515"/>
      <c r="SBC842" s="516"/>
      <c r="SBD842" s="515"/>
      <c r="SBE842" s="516"/>
      <c r="SBF842" s="515"/>
      <c r="SBG842" s="516"/>
      <c r="SBH842" s="515"/>
      <c r="SBI842" s="516"/>
      <c r="SBJ842" s="515"/>
      <c r="SBK842" s="516"/>
      <c r="SBL842" s="515"/>
      <c r="SBM842" s="516"/>
      <c r="SBN842" s="515"/>
      <c r="SBO842" s="516"/>
      <c r="SBP842" s="515"/>
      <c r="SBQ842" s="516"/>
      <c r="SBR842" s="515"/>
      <c r="SBS842" s="516"/>
      <c r="SBT842" s="515"/>
      <c r="SBU842" s="516"/>
      <c r="SBV842" s="515"/>
      <c r="SBW842" s="516"/>
      <c r="SBX842" s="515"/>
      <c r="SBY842" s="516"/>
      <c r="SBZ842" s="515"/>
      <c r="SCA842" s="516"/>
      <c r="SCB842" s="515"/>
      <c r="SCC842" s="516"/>
      <c r="SCD842" s="515"/>
      <c r="SCE842" s="516"/>
      <c r="SCF842" s="515"/>
      <c r="SCG842" s="516"/>
      <c r="SCH842" s="515"/>
      <c r="SCI842" s="516"/>
      <c r="SCJ842" s="515"/>
      <c r="SCK842" s="516"/>
      <c r="SCL842" s="515"/>
      <c r="SCM842" s="516"/>
      <c r="SCN842" s="515"/>
      <c r="SCO842" s="516"/>
      <c r="SCP842" s="515"/>
      <c r="SCQ842" s="516"/>
      <c r="SCR842" s="515"/>
      <c r="SCS842" s="516"/>
      <c r="SCT842" s="515"/>
      <c r="SCU842" s="516"/>
      <c r="SCV842" s="515"/>
      <c r="SCW842" s="516"/>
      <c r="SCX842" s="515"/>
      <c r="SCY842" s="516"/>
      <c r="SCZ842" s="515"/>
      <c r="SDA842" s="516"/>
      <c r="SDB842" s="515"/>
      <c r="SDC842" s="516"/>
      <c r="SDD842" s="515"/>
      <c r="SDE842" s="516"/>
      <c r="SDF842" s="515"/>
      <c r="SDG842" s="516"/>
      <c r="SDH842" s="515"/>
      <c r="SDI842" s="516"/>
      <c r="SDJ842" s="515"/>
      <c r="SDK842" s="516"/>
      <c r="SDL842" s="515"/>
      <c r="SDM842" s="516"/>
      <c r="SDN842" s="515"/>
      <c r="SDO842" s="516"/>
      <c r="SDP842" s="515"/>
      <c r="SDQ842" s="516"/>
      <c r="SDR842" s="515"/>
      <c r="SDS842" s="516"/>
      <c r="SDT842" s="515"/>
      <c r="SDU842" s="516"/>
      <c r="SDV842" s="515"/>
      <c r="SDW842" s="516"/>
      <c r="SDX842" s="515"/>
      <c r="SDY842" s="516"/>
      <c r="SDZ842" s="515"/>
      <c r="SEA842" s="516"/>
      <c r="SEB842" s="515"/>
      <c r="SEC842" s="516"/>
      <c r="SED842" s="515"/>
      <c r="SEE842" s="516"/>
      <c r="SEF842" s="515"/>
      <c r="SEG842" s="516"/>
      <c r="SEH842" s="515"/>
      <c r="SEI842" s="516"/>
      <c r="SEJ842" s="515"/>
      <c r="SEK842" s="516"/>
      <c r="SEL842" s="515"/>
      <c r="SEM842" s="516"/>
      <c r="SEN842" s="515"/>
      <c r="SEO842" s="516"/>
      <c r="SEP842" s="515"/>
      <c r="SEQ842" s="516"/>
      <c r="SER842" s="515"/>
      <c r="SES842" s="516"/>
      <c r="SET842" s="515"/>
      <c r="SEU842" s="516"/>
      <c r="SEV842" s="515"/>
      <c r="SEW842" s="516"/>
      <c r="SEX842" s="515"/>
      <c r="SEY842" s="516"/>
      <c r="SEZ842" s="515"/>
      <c r="SFA842" s="516"/>
      <c r="SFB842" s="515"/>
      <c r="SFC842" s="516"/>
      <c r="SFD842" s="515"/>
      <c r="SFE842" s="516"/>
      <c r="SFF842" s="515"/>
      <c r="SFG842" s="516"/>
      <c r="SFH842" s="515"/>
      <c r="SFI842" s="516"/>
      <c r="SFJ842" s="515"/>
      <c r="SFK842" s="516"/>
      <c r="SFL842" s="515"/>
      <c r="SFM842" s="516"/>
      <c r="SFN842" s="515"/>
      <c r="SFO842" s="516"/>
      <c r="SFP842" s="515"/>
      <c r="SFQ842" s="516"/>
      <c r="SFR842" s="515"/>
      <c r="SFS842" s="516"/>
      <c r="SFT842" s="515"/>
      <c r="SFU842" s="516"/>
      <c r="SFV842" s="515"/>
      <c r="SFW842" s="516"/>
      <c r="SFX842" s="515"/>
      <c r="SFY842" s="516"/>
      <c r="SFZ842" s="515"/>
      <c r="SGA842" s="516"/>
      <c r="SGB842" s="515"/>
      <c r="SGC842" s="516"/>
      <c r="SGD842" s="515"/>
      <c r="SGE842" s="516"/>
      <c r="SGF842" s="515"/>
      <c r="SGG842" s="516"/>
      <c r="SGH842" s="515"/>
      <c r="SGI842" s="516"/>
      <c r="SGJ842" s="515"/>
      <c r="SGK842" s="516"/>
      <c r="SGL842" s="515"/>
      <c r="SGM842" s="516"/>
      <c r="SGN842" s="515"/>
      <c r="SGO842" s="516"/>
      <c r="SGP842" s="515"/>
      <c r="SGQ842" s="516"/>
      <c r="SGR842" s="515"/>
      <c r="SGS842" s="516"/>
      <c r="SGT842" s="515"/>
      <c r="SGU842" s="516"/>
      <c r="SGV842" s="515"/>
      <c r="SGW842" s="516"/>
      <c r="SGX842" s="515"/>
      <c r="SGY842" s="516"/>
      <c r="SGZ842" s="515"/>
      <c r="SHA842" s="516"/>
      <c r="SHB842" s="515"/>
      <c r="SHC842" s="516"/>
      <c r="SHD842" s="515"/>
      <c r="SHE842" s="516"/>
      <c r="SHF842" s="515"/>
      <c r="SHG842" s="516"/>
      <c r="SHH842" s="515"/>
      <c r="SHI842" s="516"/>
      <c r="SHJ842" s="515"/>
      <c r="SHK842" s="516"/>
      <c r="SHL842" s="515"/>
      <c r="SHM842" s="516"/>
      <c r="SHN842" s="515"/>
      <c r="SHO842" s="516"/>
      <c r="SHP842" s="515"/>
      <c r="SHQ842" s="516"/>
      <c r="SHR842" s="515"/>
      <c r="SHS842" s="516"/>
      <c r="SHT842" s="515"/>
      <c r="SHU842" s="516"/>
      <c r="SHV842" s="515"/>
      <c r="SHW842" s="516"/>
      <c r="SHX842" s="515"/>
      <c r="SHY842" s="516"/>
      <c r="SHZ842" s="515"/>
      <c r="SIA842" s="516"/>
      <c r="SIB842" s="515"/>
      <c r="SIC842" s="516"/>
      <c r="SID842" s="515"/>
      <c r="SIE842" s="516"/>
      <c r="SIF842" s="515"/>
      <c r="SIG842" s="516"/>
      <c r="SIH842" s="515"/>
      <c r="SII842" s="516"/>
      <c r="SIJ842" s="515"/>
      <c r="SIK842" s="516"/>
      <c r="SIL842" s="515"/>
      <c r="SIM842" s="516"/>
      <c r="SIN842" s="515"/>
      <c r="SIO842" s="516"/>
      <c r="SIP842" s="515"/>
      <c r="SIQ842" s="516"/>
      <c r="SIR842" s="515"/>
      <c r="SIS842" s="516"/>
      <c r="SIT842" s="515"/>
      <c r="SIU842" s="516"/>
      <c r="SIV842" s="515"/>
      <c r="SIW842" s="516"/>
      <c r="SIX842" s="515"/>
      <c r="SIY842" s="516"/>
      <c r="SIZ842" s="515"/>
      <c r="SJA842" s="516"/>
      <c r="SJB842" s="515"/>
      <c r="SJC842" s="516"/>
      <c r="SJD842" s="515"/>
      <c r="SJE842" s="516"/>
      <c r="SJF842" s="515"/>
      <c r="SJG842" s="516"/>
      <c r="SJH842" s="515"/>
      <c r="SJI842" s="516"/>
      <c r="SJJ842" s="515"/>
      <c r="SJK842" s="516"/>
      <c r="SJL842" s="515"/>
      <c r="SJM842" s="516"/>
      <c r="SJN842" s="515"/>
      <c r="SJO842" s="516"/>
      <c r="SJP842" s="515"/>
      <c r="SJQ842" s="516"/>
      <c r="SJR842" s="515"/>
      <c r="SJS842" s="516"/>
      <c r="SJT842" s="515"/>
      <c r="SJU842" s="516"/>
      <c r="SJV842" s="515"/>
      <c r="SJW842" s="516"/>
      <c r="SJX842" s="515"/>
      <c r="SJY842" s="516"/>
      <c r="SJZ842" s="515"/>
      <c r="SKA842" s="516"/>
      <c r="SKB842" s="515"/>
      <c r="SKC842" s="516"/>
      <c r="SKD842" s="515"/>
      <c r="SKE842" s="516"/>
      <c r="SKF842" s="515"/>
      <c r="SKG842" s="516"/>
      <c r="SKH842" s="515"/>
      <c r="SKI842" s="516"/>
      <c r="SKJ842" s="515"/>
      <c r="SKK842" s="516"/>
      <c r="SKL842" s="515"/>
      <c r="SKM842" s="516"/>
      <c r="SKN842" s="515"/>
      <c r="SKO842" s="516"/>
      <c r="SKP842" s="515"/>
      <c r="SKQ842" s="516"/>
      <c r="SKR842" s="515"/>
      <c r="SKS842" s="516"/>
      <c r="SKT842" s="515"/>
      <c r="SKU842" s="516"/>
      <c r="SKV842" s="515"/>
      <c r="SKW842" s="516"/>
      <c r="SKX842" s="515"/>
      <c r="SKY842" s="516"/>
      <c r="SKZ842" s="515"/>
      <c r="SLA842" s="516"/>
      <c r="SLB842" s="515"/>
      <c r="SLC842" s="516"/>
      <c r="SLD842" s="515"/>
      <c r="SLE842" s="516"/>
      <c r="SLF842" s="515"/>
      <c r="SLG842" s="516"/>
      <c r="SLH842" s="515"/>
      <c r="SLI842" s="516"/>
      <c r="SLJ842" s="515"/>
      <c r="SLK842" s="516"/>
      <c r="SLL842" s="515"/>
      <c r="SLM842" s="516"/>
      <c r="SLN842" s="515"/>
      <c r="SLO842" s="516"/>
      <c r="SLP842" s="515"/>
      <c r="SLQ842" s="516"/>
      <c r="SLR842" s="515"/>
      <c r="SLS842" s="516"/>
      <c r="SLT842" s="515"/>
      <c r="SLU842" s="516"/>
      <c r="SLV842" s="515"/>
      <c r="SLW842" s="516"/>
      <c r="SLX842" s="515"/>
      <c r="SLY842" s="516"/>
      <c r="SLZ842" s="515"/>
      <c r="SMA842" s="516"/>
      <c r="SMB842" s="515"/>
      <c r="SMC842" s="516"/>
      <c r="SMD842" s="515"/>
      <c r="SME842" s="516"/>
      <c r="SMF842" s="515"/>
      <c r="SMG842" s="516"/>
      <c r="SMH842" s="515"/>
      <c r="SMI842" s="516"/>
      <c r="SMJ842" s="515"/>
      <c r="SMK842" s="516"/>
      <c r="SML842" s="515"/>
      <c r="SMM842" s="516"/>
      <c r="SMN842" s="515"/>
      <c r="SMO842" s="516"/>
      <c r="SMP842" s="515"/>
      <c r="SMQ842" s="516"/>
      <c r="SMR842" s="515"/>
      <c r="SMS842" s="516"/>
      <c r="SMT842" s="515"/>
      <c r="SMU842" s="516"/>
      <c r="SMV842" s="515"/>
      <c r="SMW842" s="516"/>
      <c r="SMX842" s="515"/>
      <c r="SMY842" s="516"/>
      <c r="SMZ842" s="515"/>
      <c r="SNA842" s="516"/>
      <c r="SNB842" s="515"/>
      <c r="SNC842" s="516"/>
      <c r="SND842" s="515"/>
      <c r="SNE842" s="516"/>
      <c r="SNF842" s="515"/>
      <c r="SNG842" s="516"/>
      <c r="SNH842" s="515"/>
      <c r="SNI842" s="516"/>
      <c r="SNJ842" s="515"/>
      <c r="SNK842" s="516"/>
      <c r="SNL842" s="515"/>
      <c r="SNM842" s="516"/>
      <c r="SNN842" s="515"/>
      <c r="SNO842" s="516"/>
      <c r="SNP842" s="515"/>
      <c r="SNQ842" s="516"/>
      <c r="SNR842" s="515"/>
      <c r="SNS842" s="516"/>
      <c r="SNT842" s="515"/>
      <c r="SNU842" s="516"/>
      <c r="SNV842" s="515"/>
      <c r="SNW842" s="516"/>
      <c r="SNX842" s="515"/>
      <c r="SNY842" s="516"/>
      <c r="SNZ842" s="515"/>
      <c r="SOA842" s="516"/>
      <c r="SOB842" s="515"/>
      <c r="SOC842" s="516"/>
      <c r="SOD842" s="515"/>
      <c r="SOE842" s="516"/>
      <c r="SOF842" s="515"/>
      <c r="SOG842" s="516"/>
      <c r="SOH842" s="515"/>
      <c r="SOI842" s="516"/>
      <c r="SOJ842" s="515"/>
      <c r="SOK842" s="516"/>
      <c r="SOL842" s="515"/>
      <c r="SOM842" s="516"/>
      <c r="SON842" s="515"/>
      <c r="SOO842" s="516"/>
      <c r="SOP842" s="515"/>
      <c r="SOQ842" s="516"/>
      <c r="SOR842" s="515"/>
      <c r="SOS842" s="516"/>
      <c r="SOT842" s="515"/>
      <c r="SOU842" s="516"/>
      <c r="SOV842" s="515"/>
      <c r="SOW842" s="516"/>
      <c r="SOX842" s="515"/>
      <c r="SOY842" s="516"/>
      <c r="SOZ842" s="515"/>
      <c r="SPA842" s="516"/>
      <c r="SPB842" s="515"/>
      <c r="SPC842" s="516"/>
      <c r="SPD842" s="515"/>
      <c r="SPE842" s="516"/>
      <c r="SPF842" s="515"/>
      <c r="SPG842" s="516"/>
      <c r="SPH842" s="515"/>
      <c r="SPI842" s="516"/>
      <c r="SPJ842" s="515"/>
      <c r="SPK842" s="516"/>
      <c r="SPL842" s="515"/>
      <c r="SPM842" s="516"/>
      <c r="SPN842" s="515"/>
      <c r="SPO842" s="516"/>
      <c r="SPP842" s="515"/>
      <c r="SPQ842" s="516"/>
      <c r="SPR842" s="515"/>
      <c r="SPS842" s="516"/>
      <c r="SPT842" s="515"/>
      <c r="SPU842" s="516"/>
      <c r="SPV842" s="515"/>
      <c r="SPW842" s="516"/>
      <c r="SPX842" s="515"/>
      <c r="SPY842" s="516"/>
      <c r="SPZ842" s="515"/>
      <c r="SQA842" s="516"/>
      <c r="SQB842" s="515"/>
      <c r="SQC842" s="516"/>
      <c r="SQD842" s="515"/>
      <c r="SQE842" s="516"/>
      <c r="SQF842" s="515"/>
      <c r="SQG842" s="516"/>
      <c r="SQH842" s="515"/>
      <c r="SQI842" s="516"/>
      <c r="SQJ842" s="515"/>
      <c r="SQK842" s="516"/>
      <c r="SQL842" s="515"/>
      <c r="SQM842" s="516"/>
      <c r="SQN842" s="515"/>
      <c r="SQO842" s="516"/>
      <c r="SQP842" s="515"/>
      <c r="SQQ842" s="516"/>
      <c r="SQR842" s="515"/>
      <c r="SQS842" s="516"/>
      <c r="SQT842" s="515"/>
      <c r="SQU842" s="516"/>
      <c r="SQV842" s="515"/>
      <c r="SQW842" s="516"/>
      <c r="SQX842" s="515"/>
      <c r="SQY842" s="516"/>
      <c r="SQZ842" s="515"/>
      <c r="SRA842" s="516"/>
      <c r="SRB842" s="515"/>
      <c r="SRC842" s="516"/>
      <c r="SRD842" s="515"/>
      <c r="SRE842" s="516"/>
      <c r="SRF842" s="515"/>
      <c r="SRG842" s="516"/>
      <c r="SRH842" s="515"/>
      <c r="SRI842" s="516"/>
      <c r="SRJ842" s="515"/>
      <c r="SRK842" s="516"/>
      <c r="SRL842" s="515"/>
      <c r="SRM842" s="516"/>
      <c r="SRN842" s="515"/>
      <c r="SRO842" s="516"/>
      <c r="SRP842" s="515"/>
      <c r="SRQ842" s="516"/>
      <c r="SRR842" s="515"/>
      <c r="SRS842" s="516"/>
      <c r="SRT842" s="515"/>
      <c r="SRU842" s="516"/>
      <c r="SRV842" s="515"/>
      <c r="SRW842" s="516"/>
      <c r="SRX842" s="515"/>
      <c r="SRY842" s="516"/>
      <c r="SRZ842" s="515"/>
      <c r="SSA842" s="516"/>
      <c r="SSB842" s="515"/>
      <c r="SSC842" s="516"/>
      <c r="SSD842" s="515"/>
      <c r="SSE842" s="516"/>
      <c r="SSF842" s="515"/>
      <c r="SSG842" s="516"/>
      <c r="SSH842" s="515"/>
      <c r="SSI842" s="516"/>
      <c r="SSJ842" s="515"/>
      <c r="SSK842" s="516"/>
      <c r="SSL842" s="515"/>
      <c r="SSM842" s="516"/>
      <c r="SSN842" s="515"/>
      <c r="SSO842" s="516"/>
      <c r="SSP842" s="515"/>
      <c r="SSQ842" s="516"/>
      <c r="SSR842" s="515"/>
      <c r="SSS842" s="516"/>
      <c r="SST842" s="515"/>
      <c r="SSU842" s="516"/>
      <c r="SSV842" s="515"/>
      <c r="SSW842" s="516"/>
      <c r="SSX842" s="515"/>
      <c r="SSY842" s="516"/>
      <c r="SSZ842" s="515"/>
      <c r="STA842" s="516"/>
      <c r="STB842" s="515"/>
      <c r="STC842" s="516"/>
      <c r="STD842" s="515"/>
      <c r="STE842" s="516"/>
      <c r="STF842" s="515"/>
      <c r="STG842" s="516"/>
      <c r="STH842" s="515"/>
      <c r="STI842" s="516"/>
      <c r="STJ842" s="515"/>
      <c r="STK842" s="516"/>
      <c r="STL842" s="515"/>
      <c r="STM842" s="516"/>
      <c r="STN842" s="515"/>
      <c r="STO842" s="516"/>
      <c r="STP842" s="515"/>
      <c r="STQ842" s="516"/>
      <c r="STR842" s="515"/>
      <c r="STS842" s="516"/>
      <c r="STT842" s="515"/>
      <c r="STU842" s="516"/>
      <c r="STV842" s="515"/>
      <c r="STW842" s="516"/>
      <c r="STX842" s="515"/>
      <c r="STY842" s="516"/>
      <c r="STZ842" s="515"/>
      <c r="SUA842" s="516"/>
      <c r="SUB842" s="515"/>
      <c r="SUC842" s="516"/>
      <c r="SUD842" s="515"/>
      <c r="SUE842" s="516"/>
      <c r="SUF842" s="515"/>
      <c r="SUG842" s="516"/>
      <c r="SUH842" s="515"/>
      <c r="SUI842" s="516"/>
      <c r="SUJ842" s="515"/>
      <c r="SUK842" s="516"/>
      <c r="SUL842" s="515"/>
      <c r="SUM842" s="516"/>
      <c r="SUN842" s="515"/>
      <c r="SUO842" s="516"/>
      <c r="SUP842" s="515"/>
      <c r="SUQ842" s="516"/>
      <c r="SUR842" s="515"/>
      <c r="SUS842" s="516"/>
      <c r="SUT842" s="515"/>
      <c r="SUU842" s="516"/>
      <c r="SUV842" s="515"/>
      <c r="SUW842" s="516"/>
      <c r="SUX842" s="515"/>
      <c r="SUY842" s="516"/>
      <c r="SUZ842" s="515"/>
      <c r="SVA842" s="516"/>
      <c r="SVB842" s="515"/>
      <c r="SVC842" s="516"/>
      <c r="SVD842" s="515"/>
      <c r="SVE842" s="516"/>
      <c r="SVF842" s="515"/>
      <c r="SVG842" s="516"/>
      <c r="SVH842" s="515"/>
      <c r="SVI842" s="516"/>
      <c r="SVJ842" s="515"/>
      <c r="SVK842" s="516"/>
      <c r="SVL842" s="515"/>
      <c r="SVM842" s="516"/>
      <c r="SVN842" s="515"/>
      <c r="SVO842" s="516"/>
      <c r="SVP842" s="515"/>
      <c r="SVQ842" s="516"/>
      <c r="SVR842" s="515"/>
      <c r="SVS842" s="516"/>
      <c r="SVT842" s="515"/>
      <c r="SVU842" s="516"/>
      <c r="SVV842" s="515"/>
      <c r="SVW842" s="516"/>
      <c r="SVX842" s="515"/>
      <c r="SVY842" s="516"/>
      <c r="SVZ842" s="515"/>
      <c r="SWA842" s="516"/>
      <c r="SWB842" s="515"/>
      <c r="SWC842" s="516"/>
      <c r="SWD842" s="515"/>
      <c r="SWE842" s="516"/>
      <c r="SWF842" s="515"/>
      <c r="SWG842" s="516"/>
      <c r="SWH842" s="515"/>
      <c r="SWI842" s="516"/>
      <c r="SWJ842" s="515"/>
      <c r="SWK842" s="516"/>
      <c r="SWL842" s="515"/>
      <c r="SWM842" s="516"/>
      <c r="SWN842" s="515"/>
      <c r="SWO842" s="516"/>
      <c r="SWP842" s="515"/>
      <c r="SWQ842" s="516"/>
      <c r="SWR842" s="515"/>
      <c r="SWS842" s="516"/>
      <c r="SWT842" s="515"/>
      <c r="SWU842" s="516"/>
      <c r="SWV842" s="515"/>
      <c r="SWW842" s="516"/>
      <c r="SWX842" s="515"/>
      <c r="SWY842" s="516"/>
      <c r="SWZ842" s="515"/>
      <c r="SXA842" s="516"/>
      <c r="SXB842" s="515"/>
      <c r="SXC842" s="516"/>
      <c r="SXD842" s="515"/>
      <c r="SXE842" s="516"/>
      <c r="SXF842" s="515"/>
      <c r="SXG842" s="516"/>
      <c r="SXH842" s="515"/>
      <c r="SXI842" s="516"/>
      <c r="SXJ842" s="515"/>
      <c r="SXK842" s="516"/>
      <c r="SXL842" s="515"/>
      <c r="SXM842" s="516"/>
      <c r="SXN842" s="515"/>
      <c r="SXO842" s="516"/>
      <c r="SXP842" s="515"/>
      <c r="SXQ842" s="516"/>
      <c r="SXR842" s="515"/>
      <c r="SXS842" s="516"/>
      <c r="SXT842" s="515"/>
      <c r="SXU842" s="516"/>
      <c r="SXV842" s="515"/>
      <c r="SXW842" s="516"/>
      <c r="SXX842" s="515"/>
      <c r="SXY842" s="516"/>
      <c r="SXZ842" s="515"/>
      <c r="SYA842" s="516"/>
      <c r="SYB842" s="515"/>
      <c r="SYC842" s="516"/>
      <c r="SYD842" s="515"/>
      <c r="SYE842" s="516"/>
      <c r="SYF842" s="515"/>
      <c r="SYG842" s="516"/>
      <c r="SYH842" s="515"/>
      <c r="SYI842" s="516"/>
      <c r="SYJ842" s="515"/>
      <c r="SYK842" s="516"/>
      <c r="SYL842" s="515"/>
      <c r="SYM842" s="516"/>
      <c r="SYN842" s="515"/>
      <c r="SYO842" s="516"/>
      <c r="SYP842" s="515"/>
      <c r="SYQ842" s="516"/>
      <c r="SYR842" s="515"/>
      <c r="SYS842" s="516"/>
      <c r="SYT842" s="515"/>
      <c r="SYU842" s="516"/>
      <c r="SYV842" s="515"/>
      <c r="SYW842" s="516"/>
      <c r="SYX842" s="515"/>
      <c r="SYY842" s="516"/>
      <c r="SYZ842" s="515"/>
      <c r="SZA842" s="516"/>
      <c r="SZB842" s="515"/>
      <c r="SZC842" s="516"/>
      <c r="SZD842" s="515"/>
      <c r="SZE842" s="516"/>
      <c r="SZF842" s="515"/>
      <c r="SZG842" s="516"/>
      <c r="SZH842" s="515"/>
      <c r="SZI842" s="516"/>
      <c r="SZJ842" s="515"/>
      <c r="SZK842" s="516"/>
      <c r="SZL842" s="515"/>
      <c r="SZM842" s="516"/>
      <c r="SZN842" s="515"/>
      <c r="SZO842" s="516"/>
      <c r="SZP842" s="515"/>
      <c r="SZQ842" s="516"/>
      <c r="SZR842" s="515"/>
      <c r="SZS842" s="516"/>
      <c r="SZT842" s="515"/>
      <c r="SZU842" s="516"/>
      <c r="SZV842" s="515"/>
      <c r="SZW842" s="516"/>
      <c r="SZX842" s="515"/>
      <c r="SZY842" s="516"/>
      <c r="SZZ842" s="515"/>
      <c r="TAA842" s="516"/>
      <c r="TAB842" s="515"/>
      <c r="TAC842" s="516"/>
      <c r="TAD842" s="515"/>
      <c r="TAE842" s="516"/>
      <c r="TAF842" s="515"/>
      <c r="TAG842" s="516"/>
      <c r="TAH842" s="515"/>
      <c r="TAI842" s="516"/>
      <c r="TAJ842" s="515"/>
      <c r="TAK842" s="516"/>
      <c r="TAL842" s="515"/>
      <c r="TAM842" s="516"/>
      <c r="TAN842" s="515"/>
      <c r="TAO842" s="516"/>
      <c r="TAP842" s="515"/>
      <c r="TAQ842" s="516"/>
      <c r="TAR842" s="515"/>
      <c r="TAS842" s="516"/>
      <c r="TAT842" s="515"/>
      <c r="TAU842" s="516"/>
      <c r="TAV842" s="515"/>
      <c r="TAW842" s="516"/>
      <c r="TAX842" s="515"/>
      <c r="TAY842" s="516"/>
      <c r="TAZ842" s="515"/>
      <c r="TBA842" s="516"/>
      <c r="TBB842" s="515"/>
      <c r="TBC842" s="516"/>
      <c r="TBD842" s="515"/>
      <c r="TBE842" s="516"/>
      <c r="TBF842" s="515"/>
      <c r="TBG842" s="516"/>
      <c r="TBH842" s="515"/>
      <c r="TBI842" s="516"/>
      <c r="TBJ842" s="515"/>
      <c r="TBK842" s="516"/>
      <c r="TBL842" s="515"/>
      <c r="TBM842" s="516"/>
      <c r="TBN842" s="515"/>
      <c r="TBO842" s="516"/>
      <c r="TBP842" s="515"/>
      <c r="TBQ842" s="516"/>
      <c r="TBR842" s="515"/>
      <c r="TBS842" s="516"/>
      <c r="TBT842" s="515"/>
      <c r="TBU842" s="516"/>
      <c r="TBV842" s="515"/>
      <c r="TBW842" s="516"/>
      <c r="TBX842" s="515"/>
      <c r="TBY842" s="516"/>
      <c r="TBZ842" s="515"/>
      <c r="TCA842" s="516"/>
      <c r="TCB842" s="515"/>
      <c r="TCC842" s="516"/>
      <c r="TCD842" s="515"/>
      <c r="TCE842" s="516"/>
      <c r="TCF842" s="515"/>
      <c r="TCG842" s="516"/>
      <c r="TCH842" s="515"/>
      <c r="TCI842" s="516"/>
      <c r="TCJ842" s="515"/>
      <c r="TCK842" s="516"/>
      <c r="TCL842" s="515"/>
      <c r="TCM842" s="516"/>
      <c r="TCN842" s="515"/>
      <c r="TCO842" s="516"/>
      <c r="TCP842" s="515"/>
      <c r="TCQ842" s="516"/>
      <c r="TCR842" s="515"/>
      <c r="TCS842" s="516"/>
      <c r="TCT842" s="515"/>
      <c r="TCU842" s="516"/>
      <c r="TCV842" s="515"/>
      <c r="TCW842" s="516"/>
      <c r="TCX842" s="515"/>
      <c r="TCY842" s="516"/>
      <c r="TCZ842" s="515"/>
      <c r="TDA842" s="516"/>
      <c r="TDB842" s="515"/>
      <c r="TDC842" s="516"/>
      <c r="TDD842" s="515"/>
      <c r="TDE842" s="516"/>
      <c r="TDF842" s="515"/>
      <c r="TDG842" s="516"/>
      <c r="TDH842" s="515"/>
      <c r="TDI842" s="516"/>
      <c r="TDJ842" s="515"/>
      <c r="TDK842" s="516"/>
      <c r="TDL842" s="515"/>
      <c r="TDM842" s="516"/>
      <c r="TDN842" s="515"/>
      <c r="TDO842" s="516"/>
      <c r="TDP842" s="515"/>
      <c r="TDQ842" s="516"/>
      <c r="TDR842" s="515"/>
      <c r="TDS842" s="516"/>
      <c r="TDT842" s="515"/>
      <c r="TDU842" s="516"/>
      <c r="TDV842" s="515"/>
      <c r="TDW842" s="516"/>
      <c r="TDX842" s="515"/>
      <c r="TDY842" s="516"/>
      <c r="TDZ842" s="515"/>
      <c r="TEA842" s="516"/>
      <c r="TEB842" s="515"/>
      <c r="TEC842" s="516"/>
      <c r="TED842" s="515"/>
      <c r="TEE842" s="516"/>
      <c r="TEF842" s="515"/>
      <c r="TEG842" s="516"/>
      <c r="TEH842" s="515"/>
      <c r="TEI842" s="516"/>
      <c r="TEJ842" s="515"/>
      <c r="TEK842" s="516"/>
      <c r="TEL842" s="515"/>
      <c r="TEM842" s="516"/>
      <c r="TEN842" s="515"/>
      <c r="TEO842" s="516"/>
      <c r="TEP842" s="515"/>
      <c r="TEQ842" s="516"/>
      <c r="TER842" s="515"/>
      <c r="TES842" s="516"/>
      <c r="TET842" s="515"/>
      <c r="TEU842" s="516"/>
      <c r="TEV842" s="515"/>
      <c r="TEW842" s="516"/>
      <c r="TEX842" s="515"/>
      <c r="TEY842" s="516"/>
      <c r="TEZ842" s="515"/>
      <c r="TFA842" s="516"/>
      <c r="TFB842" s="515"/>
      <c r="TFC842" s="516"/>
      <c r="TFD842" s="515"/>
      <c r="TFE842" s="516"/>
      <c r="TFF842" s="515"/>
      <c r="TFG842" s="516"/>
      <c r="TFH842" s="515"/>
      <c r="TFI842" s="516"/>
      <c r="TFJ842" s="515"/>
      <c r="TFK842" s="516"/>
      <c r="TFL842" s="515"/>
      <c r="TFM842" s="516"/>
      <c r="TFN842" s="515"/>
      <c r="TFO842" s="516"/>
      <c r="TFP842" s="515"/>
      <c r="TFQ842" s="516"/>
      <c r="TFR842" s="515"/>
      <c r="TFS842" s="516"/>
      <c r="TFT842" s="515"/>
      <c r="TFU842" s="516"/>
      <c r="TFV842" s="515"/>
      <c r="TFW842" s="516"/>
      <c r="TFX842" s="515"/>
      <c r="TFY842" s="516"/>
      <c r="TFZ842" s="515"/>
      <c r="TGA842" s="516"/>
      <c r="TGB842" s="515"/>
      <c r="TGC842" s="516"/>
      <c r="TGD842" s="515"/>
      <c r="TGE842" s="516"/>
      <c r="TGF842" s="515"/>
      <c r="TGG842" s="516"/>
      <c r="TGH842" s="515"/>
      <c r="TGI842" s="516"/>
      <c r="TGJ842" s="515"/>
      <c r="TGK842" s="516"/>
      <c r="TGL842" s="515"/>
      <c r="TGM842" s="516"/>
      <c r="TGN842" s="515"/>
      <c r="TGO842" s="516"/>
      <c r="TGP842" s="515"/>
      <c r="TGQ842" s="516"/>
      <c r="TGR842" s="515"/>
      <c r="TGS842" s="516"/>
      <c r="TGT842" s="515"/>
      <c r="TGU842" s="516"/>
      <c r="TGV842" s="515"/>
      <c r="TGW842" s="516"/>
      <c r="TGX842" s="515"/>
      <c r="TGY842" s="516"/>
      <c r="TGZ842" s="515"/>
      <c r="THA842" s="516"/>
      <c r="THB842" s="515"/>
      <c r="THC842" s="516"/>
      <c r="THD842" s="515"/>
      <c r="THE842" s="516"/>
      <c r="THF842" s="515"/>
      <c r="THG842" s="516"/>
      <c r="THH842" s="515"/>
      <c r="THI842" s="516"/>
      <c r="THJ842" s="515"/>
      <c r="THK842" s="516"/>
      <c r="THL842" s="515"/>
      <c r="THM842" s="516"/>
      <c r="THN842" s="515"/>
      <c r="THO842" s="516"/>
      <c r="THP842" s="515"/>
      <c r="THQ842" s="516"/>
      <c r="THR842" s="515"/>
      <c r="THS842" s="516"/>
      <c r="THT842" s="515"/>
      <c r="THU842" s="516"/>
      <c r="THV842" s="515"/>
      <c r="THW842" s="516"/>
      <c r="THX842" s="515"/>
      <c r="THY842" s="516"/>
      <c r="THZ842" s="515"/>
      <c r="TIA842" s="516"/>
      <c r="TIB842" s="515"/>
      <c r="TIC842" s="516"/>
      <c r="TID842" s="515"/>
      <c r="TIE842" s="516"/>
      <c r="TIF842" s="515"/>
      <c r="TIG842" s="516"/>
      <c r="TIH842" s="515"/>
      <c r="TII842" s="516"/>
      <c r="TIJ842" s="515"/>
      <c r="TIK842" s="516"/>
      <c r="TIL842" s="515"/>
      <c r="TIM842" s="516"/>
      <c r="TIN842" s="515"/>
      <c r="TIO842" s="516"/>
      <c r="TIP842" s="515"/>
      <c r="TIQ842" s="516"/>
      <c r="TIR842" s="515"/>
      <c r="TIS842" s="516"/>
      <c r="TIT842" s="515"/>
      <c r="TIU842" s="516"/>
      <c r="TIV842" s="515"/>
      <c r="TIW842" s="516"/>
      <c r="TIX842" s="515"/>
      <c r="TIY842" s="516"/>
      <c r="TIZ842" s="515"/>
      <c r="TJA842" s="516"/>
      <c r="TJB842" s="515"/>
      <c r="TJC842" s="516"/>
      <c r="TJD842" s="515"/>
      <c r="TJE842" s="516"/>
      <c r="TJF842" s="515"/>
      <c r="TJG842" s="516"/>
      <c r="TJH842" s="515"/>
      <c r="TJI842" s="516"/>
      <c r="TJJ842" s="515"/>
      <c r="TJK842" s="516"/>
      <c r="TJL842" s="515"/>
      <c r="TJM842" s="516"/>
      <c r="TJN842" s="515"/>
      <c r="TJO842" s="516"/>
      <c r="TJP842" s="515"/>
      <c r="TJQ842" s="516"/>
      <c r="TJR842" s="515"/>
      <c r="TJS842" s="516"/>
      <c r="TJT842" s="515"/>
      <c r="TJU842" s="516"/>
      <c r="TJV842" s="515"/>
      <c r="TJW842" s="516"/>
      <c r="TJX842" s="515"/>
      <c r="TJY842" s="516"/>
      <c r="TJZ842" s="515"/>
      <c r="TKA842" s="516"/>
      <c r="TKB842" s="515"/>
      <c r="TKC842" s="516"/>
      <c r="TKD842" s="515"/>
      <c r="TKE842" s="516"/>
      <c r="TKF842" s="515"/>
      <c r="TKG842" s="516"/>
      <c r="TKH842" s="515"/>
      <c r="TKI842" s="516"/>
      <c r="TKJ842" s="515"/>
      <c r="TKK842" s="516"/>
      <c r="TKL842" s="515"/>
      <c r="TKM842" s="516"/>
      <c r="TKN842" s="515"/>
      <c r="TKO842" s="516"/>
      <c r="TKP842" s="515"/>
      <c r="TKQ842" s="516"/>
      <c r="TKR842" s="515"/>
      <c r="TKS842" s="516"/>
      <c r="TKT842" s="515"/>
      <c r="TKU842" s="516"/>
      <c r="TKV842" s="515"/>
      <c r="TKW842" s="516"/>
      <c r="TKX842" s="515"/>
      <c r="TKY842" s="516"/>
      <c r="TKZ842" s="515"/>
      <c r="TLA842" s="516"/>
      <c r="TLB842" s="515"/>
      <c r="TLC842" s="516"/>
      <c r="TLD842" s="515"/>
      <c r="TLE842" s="516"/>
      <c r="TLF842" s="515"/>
      <c r="TLG842" s="516"/>
      <c r="TLH842" s="515"/>
      <c r="TLI842" s="516"/>
      <c r="TLJ842" s="515"/>
      <c r="TLK842" s="516"/>
      <c r="TLL842" s="515"/>
      <c r="TLM842" s="516"/>
      <c r="TLN842" s="515"/>
      <c r="TLO842" s="516"/>
      <c r="TLP842" s="515"/>
      <c r="TLQ842" s="516"/>
      <c r="TLR842" s="515"/>
      <c r="TLS842" s="516"/>
      <c r="TLT842" s="515"/>
      <c r="TLU842" s="516"/>
      <c r="TLV842" s="515"/>
      <c r="TLW842" s="516"/>
      <c r="TLX842" s="515"/>
      <c r="TLY842" s="516"/>
      <c r="TLZ842" s="515"/>
      <c r="TMA842" s="516"/>
      <c r="TMB842" s="515"/>
      <c r="TMC842" s="516"/>
      <c r="TMD842" s="515"/>
      <c r="TME842" s="516"/>
      <c r="TMF842" s="515"/>
      <c r="TMG842" s="516"/>
      <c r="TMH842" s="515"/>
      <c r="TMI842" s="516"/>
      <c r="TMJ842" s="515"/>
      <c r="TMK842" s="516"/>
      <c r="TML842" s="515"/>
      <c r="TMM842" s="516"/>
      <c r="TMN842" s="515"/>
      <c r="TMO842" s="516"/>
      <c r="TMP842" s="515"/>
      <c r="TMQ842" s="516"/>
      <c r="TMR842" s="515"/>
      <c r="TMS842" s="516"/>
      <c r="TMT842" s="515"/>
      <c r="TMU842" s="516"/>
      <c r="TMV842" s="515"/>
      <c r="TMW842" s="516"/>
      <c r="TMX842" s="515"/>
      <c r="TMY842" s="516"/>
      <c r="TMZ842" s="515"/>
      <c r="TNA842" s="516"/>
      <c r="TNB842" s="515"/>
      <c r="TNC842" s="516"/>
      <c r="TND842" s="515"/>
      <c r="TNE842" s="516"/>
      <c r="TNF842" s="515"/>
      <c r="TNG842" s="516"/>
      <c r="TNH842" s="515"/>
      <c r="TNI842" s="516"/>
      <c r="TNJ842" s="515"/>
      <c r="TNK842" s="516"/>
      <c r="TNL842" s="515"/>
      <c r="TNM842" s="516"/>
      <c r="TNN842" s="515"/>
      <c r="TNO842" s="516"/>
      <c r="TNP842" s="515"/>
      <c r="TNQ842" s="516"/>
      <c r="TNR842" s="515"/>
      <c r="TNS842" s="516"/>
      <c r="TNT842" s="515"/>
      <c r="TNU842" s="516"/>
      <c r="TNV842" s="515"/>
      <c r="TNW842" s="516"/>
      <c r="TNX842" s="515"/>
      <c r="TNY842" s="516"/>
      <c r="TNZ842" s="515"/>
      <c r="TOA842" s="516"/>
      <c r="TOB842" s="515"/>
      <c r="TOC842" s="516"/>
      <c r="TOD842" s="515"/>
      <c r="TOE842" s="516"/>
      <c r="TOF842" s="515"/>
      <c r="TOG842" s="516"/>
      <c r="TOH842" s="515"/>
      <c r="TOI842" s="516"/>
      <c r="TOJ842" s="515"/>
      <c r="TOK842" s="516"/>
      <c r="TOL842" s="515"/>
      <c r="TOM842" s="516"/>
      <c r="TON842" s="515"/>
      <c r="TOO842" s="516"/>
      <c r="TOP842" s="515"/>
      <c r="TOQ842" s="516"/>
      <c r="TOR842" s="515"/>
      <c r="TOS842" s="516"/>
      <c r="TOT842" s="515"/>
      <c r="TOU842" s="516"/>
      <c r="TOV842" s="515"/>
      <c r="TOW842" s="516"/>
      <c r="TOX842" s="515"/>
      <c r="TOY842" s="516"/>
      <c r="TOZ842" s="515"/>
      <c r="TPA842" s="516"/>
      <c r="TPB842" s="515"/>
      <c r="TPC842" s="516"/>
      <c r="TPD842" s="515"/>
      <c r="TPE842" s="516"/>
      <c r="TPF842" s="515"/>
      <c r="TPG842" s="516"/>
      <c r="TPH842" s="515"/>
      <c r="TPI842" s="516"/>
      <c r="TPJ842" s="515"/>
      <c r="TPK842" s="516"/>
      <c r="TPL842" s="515"/>
      <c r="TPM842" s="516"/>
      <c r="TPN842" s="515"/>
      <c r="TPO842" s="516"/>
      <c r="TPP842" s="515"/>
      <c r="TPQ842" s="516"/>
      <c r="TPR842" s="515"/>
      <c r="TPS842" s="516"/>
      <c r="TPT842" s="515"/>
      <c r="TPU842" s="516"/>
      <c r="TPV842" s="515"/>
      <c r="TPW842" s="516"/>
      <c r="TPX842" s="515"/>
      <c r="TPY842" s="516"/>
      <c r="TPZ842" s="515"/>
      <c r="TQA842" s="516"/>
      <c r="TQB842" s="515"/>
      <c r="TQC842" s="516"/>
      <c r="TQD842" s="515"/>
      <c r="TQE842" s="516"/>
      <c r="TQF842" s="515"/>
      <c r="TQG842" s="516"/>
      <c r="TQH842" s="515"/>
      <c r="TQI842" s="516"/>
      <c r="TQJ842" s="515"/>
      <c r="TQK842" s="516"/>
      <c r="TQL842" s="515"/>
      <c r="TQM842" s="516"/>
      <c r="TQN842" s="515"/>
      <c r="TQO842" s="516"/>
      <c r="TQP842" s="515"/>
      <c r="TQQ842" s="516"/>
      <c r="TQR842" s="515"/>
      <c r="TQS842" s="516"/>
      <c r="TQT842" s="515"/>
      <c r="TQU842" s="516"/>
      <c r="TQV842" s="515"/>
      <c r="TQW842" s="516"/>
      <c r="TQX842" s="515"/>
      <c r="TQY842" s="516"/>
      <c r="TQZ842" s="515"/>
      <c r="TRA842" s="516"/>
      <c r="TRB842" s="515"/>
      <c r="TRC842" s="516"/>
      <c r="TRD842" s="515"/>
      <c r="TRE842" s="516"/>
      <c r="TRF842" s="515"/>
      <c r="TRG842" s="516"/>
      <c r="TRH842" s="515"/>
      <c r="TRI842" s="516"/>
      <c r="TRJ842" s="515"/>
      <c r="TRK842" s="516"/>
      <c r="TRL842" s="515"/>
      <c r="TRM842" s="516"/>
      <c r="TRN842" s="515"/>
      <c r="TRO842" s="516"/>
      <c r="TRP842" s="515"/>
      <c r="TRQ842" s="516"/>
      <c r="TRR842" s="515"/>
      <c r="TRS842" s="516"/>
      <c r="TRT842" s="515"/>
      <c r="TRU842" s="516"/>
      <c r="TRV842" s="515"/>
      <c r="TRW842" s="516"/>
      <c r="TRX842" s="515"/>
      <c r="TRY842" s="516"/>
      <c r="TRZ842" s="515"/>
      <c r="TSA842" s="516"/>
      <c r="TSB842" s="515"/>
      <c r="TSC842" s="516"/>
      <c r="TSD842" s="515"/>
      <c r="TSE842" s="516"/>
      <c r="TSF842" s="515"/>
      <c r="TSG842" s="516"/>
      <c r="TSH842" s="515"/>
      <c r="TSI842" s="516"/>
      <c r="TSJ842" s="515"/>
      <c r="TSK842" s="516"/>
      <c r="TSL842" s="515"/>
      <c r="TSM842" s="516"/>
      <c r="TSN842" s="515"/>
      <c r="TSO842" s="516"/>
      <c r="TSP842" s="515"/>
      <c r="TSQ842" s="516"/>
      <c r="TSR842" s="515"/>
      <c r="TSS842" s="516"/>
      <c r="TST842" s="515"/>
      <c r="TSU842" s="516"/>
      <c r="TSV842" s="515"/>
      <c r="TSW842" s="516"/>
      <c r="TSX842" s="515"/>
      <c r="TSY842" s="516"/>
      <c r="TSZ842" s="515"/>
      <c r="TTA842" s="516"/>
      <c r="TTB842" s="515"/>
      <c r="TTC842" s="516"/>
      <c r="TTD842" s="515"/>
      <c r="TTE842" s="516"/>
      <c r="TTF842" s="515"/>
      <c r="TTG842" s="516"/>
      <c r="TTH842" s="515"/>
      <c r="TTI842" s="516"/>
      <c r="TTJ842" s="515"/>
      <c r="TTK842" s="516"/>
      <c r="TTL842" s="515"/>
      <c r="TTM842" s="516"/>
      <c r="TTN842" s="515"/>
      <c r="TTO842" s="516"/>
      <c r="TTP842" s="515"/>
      <c r="TTQ842" s="516"/>
      <c r="TTR842" s="515"/>
      <c r="TTS842" s="516"/>
      <c r="TTT842" s="515"/>
      <c r="TTU842" s="516"/>
      <c r="TTV842" s="515"/>
      <c r="TTW842" s="516"/>
      <c r="TTX842" s="515"/>
      <c r="TTY842" s="516"/>
      <c r="TTZ842" s="515"/>
      <c r="TUA842" s="516"/>
      <c r="TUB842" s="515"/>
      <c r="TUC842" s="516"/>
      <c r="TUD842" s="515"/>
      <c r="TUE842" s="516"/>
      <c r="TUF842" s="515"/>
      <c r="TUG842" s="516"/>
      <c r="TUH842" s="515"/>
      <c r="TUI842" s="516"/>
      <c r="TUJ842" s="515"/>
      <c r="TUK842" s="516"/>
      <c r="TUL842" s="515"/>
      <c r="TUM842" s="516"/>
      <c r="TUN842" s="515"/>
      <c r="TUO842" s="516"/>
      <c r="TUP842" s="515"/>
      <c r="TUQ842" s="516"/>
      <c r="TUR842" s="515"/>
      <c r="TUS842" s="516"/>
      <c r="TUT842" s="515"/>
      <c r="TUU842" s="516"/>
      <c r="TUV842" s="515"/>
      <c r="TUW842" s="516"/>
      <c r="TUX842" s="515"/>
      <c r="TUY842" s="516"/>
      <c r="TUZ842" s="515"/>
      <c r="TVA842" s="516"/>
      <c r="TVB842" s="515"/>
      <c r="TVC842" s="516"/>
      <c r="TVD842" s="515"/>
      <c r="TVE842" s="516"/>
      <c r="TVF842" s="515"/>
      <c r="TVG842" s="516"/>
      <c r="TVH842" s="515"/>
      <c r="TVI842" s="516"/>
      <c r="TVJ842" s="515"/>
      <c r="TVK842" s="516"/>
      <c r="TVL842" s="515"/>
      <c r="TVM842" s="516"/>
      <c r="TVN842" s="515"/>
      <c r="TVO842" s="516"/>
      <c r="TVP842" s="515"/>
      <c r="TVQ842" s="516"/>
      <c r="TVR842" s="515"/>
      <c r="TVS842" s="516"/>
      <c r="TVT842" s="515"/>
      <c r="TVU842" s="516"/>
      <c r="TVV842" s="515"/>
      <c r="TVW842" s="516"/>
      <c r="TVX842" s="515"/>
      <c r="TVY842" s="516"/>
      <c r="TVZ842" s="515"/>
      <c r="TWA842" s="516"/>
      <c r="TWB842" s="515"/>
      <c r="TWC842" s="516"/>
      <c r="TWD842" s="515"/>
      <c r="TWE842" s="516"/>
      <c r="TWF842" s="515"/>
      <c r="TWG842" s="516"/>
      <c r="TWH842" s="515"/>
      <c r="TWI842" s="516"/>
      <c r="TWJ842" s="515"/>
      <c r="TWK842" s="516"/>
      <c r="TWL842" s="515"/>
      <c r="TWM842" s="516"/>
      <c r="TWN842" s="515"/>
      <c r="TWO842" s="516"/>
      <c r="TWP842" s="515"/>
      <c r="TWQ842" s="516"/>
      <c r="TWR842" s="515"/>
      <c r="TWS842" s="516"/>
      <c r="TWT842" s="515"/>
      <c r="TWU842" s="516"/>
      <c r="TWV842" s="515"/>
      <c r="TWW842" s="516"/>
      <c r="TWX842" s="515"/>
      <c r="TWY842" s="516"/>
      <c r="TWZ842" s="515"/>
      <c r="TXA842" s="516"/>
      <c r="TXB842" s="515"/>
      <c r="TXC842" s="516"/>
      <c r="TXD842" s="515"/>
      <c r="TXE842" s="516"/>
      <c r="TXF842" s="515"/>
      <c r="TXG842" s="516"/>
      <c r="TXH842" s="515"/>
      <c r="TXI842" s="516"/>
      <c r="TXJ842" s="515"/>
      <c r="TXK842" s="516"/>
      <c r="TXL842" s="515"/>
      <c r="TXM842" s="516"/>
      <c r="TXN842" s="515"/>
      <c r="TXO842" s="516"/>
      <c r="TXP842" s="515"/>
      <c r="TXQ842" s="516"/>
      <c r="TXR842" s="515"/>
      <c r="TXS842" s="516"/>
      <c r="TXT842" s="515"/>
      <c r="TXU842" s="516"/>
      <c r="TXV842" s="515"/>
      <c r="TXW842" s="516"/>
      <c r="TXX842" s="515"/>
      <c r="TXY842" s="516"/>
      <c r="TXZ842" s="515"/>
      <c r="TYA842" s="516"/>
      <c r="TYB842" s="515"/>
      <c r="TYC842" s="516"/>
      <c r="TYD842" s="515"/>
      <c r="TYE842" s="516"/>
      <c r="TYF842" s="515"/>
      <c r="TYG842" s="516"/>
      <c r="TYH842" s="515"/>
      <c r="TYI842" s="516"/>
      <c r="TYJ842" s="515"/>
      <c r="TYK842" s="516"/>
      <c r="TYL842" s="515"/>
      <c r="TYM842" s="516"/>
      <c r="TYN842" s="515"/>
      <c r="TYO842" s="516"/>
      <c r="TYP842" s="515"/>
      <c r="TYQ842" s="516"/>
      <c r="TYR842" s="515"/>
      <c r="TYS842" s="516"/>
      <c r="TYT842" s="515"/>
      <c r="TYU842" s="516"/>
      <c r="TYV842" s="515"/>
      <c r="TYW842" s="516"/>
      <c r="TYX842" s="515"/>
      <c r="TYY842" s="516"/>
      <c r="TYZ842" s="515"/>
      <c r="TZA842" s="516"/>
      <c r="TZB842" s="515"/>
      <c r="TZC842" s="516"/>
      <c r="TZD842" s="515"/>
      <c r="TZE842" s="516"/>
      <c r="TZF842" s="515"/>
      <c r="TZG842" s="516"/>
      <c r="TZH842" s="515"/>
      <c r="TZI842" s="516"/>
      <c r="TZJ842" s="515"/>
      <c r="TZK842" s="516"/>
      <c r="TZL842" s="515"/>
      <c r="TZM842" s="516"/>
      <c r="TZN842" s="515"/>
      <c r="TZO842" s="516"/>
      <c r="TZP842" s="515"/>
      <c r="TZQ842" s="516"/>
      <c r="TZR842" s="515"/>
      <c r="TZS842" s="516"/>
      <c r="TZT842" s="515"/>
      <c r="TZU842" s="516"/>
      <c r="TZV842" s="515"/>
      <c r="TZW842" s="516"/>
      <c r="TZX842" s="515"/>
      <c r="TZY842" s="516"/>
      <c r="TZZ842" s="515"/>
      <c r="UAA842" s="516"/>
      <c r="UAB842" s="515"/>
      <c r="UAC842" s="516"/>
      <c r="UAD842" s="515"/>
      <c r="UAE842" s="516"/>
      <c r="UAF842" s="515"/>
      <c r="UAG842" s="516"/>
      <c r="UAH842" s="515"/>
      <c r="UAI842" s="516"/>
      <c r="UAJ842" s="515"/>
      <c r="UAK842" s="516"/>
      <c r="UAL842" s="515"/>
      <c r="UAM842" s="516"/>
      <c r="UAN842" s="515"/>
      <c r="UAO842" s="516"/>
      <c r="UAP842" s="515"/>
      <c r="UAQ842" s="516"/>
      <c r="UAR842" s="515"/>
      <c r="UAS842" s="516"/>
      <c r="UAT842" s="515"/>
      <c r="UAU842" s="516"/>
      <c r="UAV842" s="515"/>
      <c r="UAW842" s="516"/>
      <c r="UAX842" s="515"/>
      <c r="UAY842" s="516"/>
      <c r="UAZ842" s="515"/>
      <c r="UBA842" s="516"/>
      <c r="UBB842" s="515"/>
      <c r="UBC842" s="516"/>
      <c r="UBD842" s="515"/>
      <c r="UBE842" s="516"/>
      <c r="UBF842" s="515"/>
      <c r="UBG842" s="516"/>
      <c r="UBH842" s="515"/>
      <c r="UBI842" s="516"/>
      <c r="UBJ842" s="515"/>
      <c r="UBK842" s="516"/>
      <c r="UBL842" s="515"/>
      <c r="UBM842" s="516"/>
      <c r="UBN842" s="515"/>
      <c r="UBO842" s="516"/>
      <c r="UBP842" s="515"/>
      <c r="UBQ842" s="516"/>
      <c r="UBR842" s="515"/>
      <c r="UBS842" s="516"/>
      <c r="UBT842" s="515"/>
      <c r="UBU842" s="516"/>
      <c r="UBV842" s="515"/>
      <c r="UBW842" s="516"/>
      <c r="UBX842" s="515"/>
      <c r="UBY842" s="516"/>
      <c r="UBZ842" s="515"/>
      <c r="UCA842" s="516"/>
      <c r="UCB842" s="515"/>
      <c r="UCC842" s="516"/>
      <c r="UCD842" s="515"/>
      <c r="UCE842" s="516"/>
      <c r="UCF842" s="515"/>
      <c r="UCG842" s="516"/>
      <c r="UCH842" s="515"/>
      <c r="UCI842" s="516"/>
      <c r="UCJ842" s="515"/>
      <c r="UCK842" s="516"/>
      <c r="UCL842" s="515"/>
      <c r="UCM842" s="516"/>
      <c r="UCN842" s="515"/>
      <c r="UCO842" s="516"/>
      <c r="UCP842" s="515"/>
      <c r="UCQ842" s="516"/>
      <c r="UCR842" s="515"/>
      <c r="UCS842" s="516"/>
      <c r="UCT842" s="515"/>
      <c r="UCU842" s="516"/>
      <c r="UCV842" s="515"/>
      <c r="UCW842" s="516"/>
      <c r="UCX842" s="515"/>
      <c r="UCY842" s="516"/>
      <c r="UCZ842" s="515"/>
      <c r="UDA842" s="516"/>
      <c r="UDB842" s="515"/>
      <c r="UDC842" s="516"/>
      <c r="UDD842" s="515"/>
      <c r="UDE842" s="516"/>
      <c r="UDF842" s="515"/>
      <c r="UDG842" s="516"/>
      <c r="UDH842" s="515"/>
      <c r="UDI842" s="516"/>
      <c r="UDJ842" s="515"/>
      <c r="UDK842" s="516"/>
      <c r="UDL842" s="515"/>
      <c r="UDM842" s="516"/>
      <c r="UDN842" s="515"/>
      <c r="UDO842" s="516"/>
      <c r="UDP842" s="515"/>
      <c r="UDQ842" s="516"/>
      <c r="UDR842" s="515"/>
      <c r="UDS842" s="516"/>
      <c r="UDT842" s="515"/>
      <c r="UDU842" s="516"/>
      <c r="UDV842" s="515"/>
      <c r="UDW842" s="516"/>
      <c r="UDX842" s="515"/>
      <c r="UDY842" s="516"/>
      <c r="UDZ842" s="515"/>
      <c r="UEA842" s="516"/>
      <c r="UEB842" s="515"/>
      <c r="UEC842" s="516"/>
      <c r="UED842" s="515"/>
      <c r="UEE842" s="516"/>
      <c r="UEF842" s="515"/>
      <c r="UEG842" s="516"/>
      <c r="UEH842" s="515"/>
      <c r="UEI842" s="516"/>
      <c r="UEJ842" s="515"/>
      <c r="UEK842" s="516"/>
      <c r="UEL842" s="515"/>
      <c r="UEM842" s="516"/>
      <c r="UEN842" s="515"/>
      <c r="UEO842" s="516"/>
      <c r="UEP842" s="515"/>
      <c r="UEQ842" s="516"/>
      <c r="UER842" s="515"/>
      <c r="UES842" s="516"/>
      <c r="UET842" s="515"/>
      <c r="UEU842" s="516"/>
      <c r="UEV842" s="515"/>
      <c r="UEW842" s="516"/>
      <c r="UEX842" s="515"/>
      <c r="UEY842" s="516"/>
      <c r="UEZ842" s="515"/>
      <c r="UFA842" s="516"/>
      <c r="UFB842" s="515"/>
      <c r="UFC842" s="516"/>
      <c r="UFD842" s="515"/>
      <c r="UFE842" s="516"/>
      <c r="UFF842" s="515"/>
      <c r="UFG842" s="516"/>
      <c r="UFH842" s="515"/>
      <c r="UFI842" s="516"/>
      <c r="UFJ842" s="515"/>
      <c r="UFK842" s="516"/>
      <c r="UFL842" s="515"/>
      <c r="UFM842" s="516"/>
      <c r="UFN842" s="515"/>
      <c r="UFO842" s="516"/>
      <c r="UFP842" s="515"/>
      <c r="UFQ842" s="516"/>
      <c r="UFR842" s="515"/>
      <c r="UFS842" s="516"/>
      <c r="UFT842" s="515"/>
      <c r="UFU842" s="516"/>
      <c r="UFV842" s="515"/>
      <c r="UFW842" s="516"/>
      <c r="UFX842" s="515"/>
      <c r="UFY842" s="516"/>
      <c r="UFZ842" s="515"/>
      <c r="UGA842" s="516"/>
      <c r="UGB842" s="515"/>
      <c r="UGC842" s="516"/>
      <c r="UGD842" s="515"/>
      <c r="UGE842" s="516"/>
      <c r="UGF842" s="515"/>
      <c r="UGG842" s="516"/>
      <c r="UGH842" s="515"/>
      <c r="UGI842" s="516"/>
      <c r="UGJ842" s="515"/>
      <c r="UGK842" s="516"/>
      <c r="UGL842" s="515"/>
      <c r="UGM842" s="516"/>
      <c r="UGN842" s="515"/>
      <c r="UGO842" s="516"/>
      <c r="UGP842" s="515"/>
      <c r="UGQ842" s="516"/>
      <c r="UGR842" s="515"/>
      <c r="UGS842" s="516"/>
      <c r="UGT842" s="515"/>
      <c r="UGU842" s="516"/>
      <c r="UGV842" s="515"/>
      <c r="UGW842" s="516"/>
      <c r="UGX842" s="515"/>
      <c r="UGY842" s="516"/>
      <c r="UGZ842" s="515"/>
      <c r="UHA842" s="516"/>
      <c r="UHB842" s="515"/>
      <c r="UHC842" s="516"/>
      <c r="UHD842" s="515"/>
      <c r="UHE842" s="516"/>
      <c r="UHF842" s="515"/>
      <c r="UHG842" s="516"/>
      <c r="UHH842" s="515"/>
      <c r="UHI842" s="516"/>
      <c r="UHJ842" s="515"/>
      <c r="UHK842" s="516"/>
      <c r="UHL842" s="515"/>
      <c r="UHM842" s="516"/>
      <c r="UHN842" s="515"/>
      <c r="UHO842" s="516"/>
      <c r="UHP842" s="515"/>
      <c r="UHQ842" s="516"/>
      <c r="UHR842" s="515"/>
      <c r="UHS842" s="516"/>
      <c r="UHT842" s="515"/>
      <c r="UHU842" s="516"/>
      <c r="UHV842" s="515"/>
      <c r="UHW842" s="516"/>
      <c r="UHX842" s="515"/>
      <c r="UHY842" s="516"/>
      <c r="UHZ842" s="515"/>
      <c r="UIA842" s="516"/>
      <c r="UIB842" s="515"/>
      <c r="UIC842" s="516"/>
      <c r="UID842" s="515"/>
      <c r="UIE842" s="516"/>
      <c r="UIF842" s="515"/>
      <c r="UIG842" s="516"/>
      <c r="UIH842" s="515"/>
      <c r="UII842" s="516"/>
      <c r="UIJ842" s="515"/>
      <c r="UIK842" s="516"/>
      <c r="UIL842" s="515"/>
      <c r="UIM842" s="516"/>
      <c r="UIN842" s="515"/>
      <c r="UIO842" s="516"/>
      <c r="UIP842" s="515"/>
      <c r="UIQ842" s="516"/>
      <c r="UIR842" s="515"/>
      <c r="UIS842" s="516"/>
      <c r="UIT842" s="515"/>
      <c r="UIU842" s="516"/>
      <c r="UIV842" s="515"/>
      <c r="UIW842" s="516"/>
      <c r="UIX842" s="515"/>
      <c r="UIY842" s="516"/>
      <c r="UIZ842" s="515"/>
      <c r="UJA842" s="516"/>
      <c r="UJB842" s="515"/>
      <c r="UJC842" s="516"/>
      <c r="UJD842" s="515"/>
      <c r="UJE842" s="516"/>
      <c r="UJF842" s="515"/>
      <c r="UJG842" s="516"/>
      <c r="UJH842" s="515"/>
      <c r="UJI842" s="516"/>
      <c r="UJJ842" s="515"/>
      <c r="UJK842" s="516"/>
      <c r="UJL842" s="515"/>
      <c r="UJM842" s="516"/>
      <c r="UJN842" s="515"/>
      <c r="UJO842" s="516"/>
      <c r="UJP842" s="515"/>
      <c r="UJQ842" s="516"/>
      <c r="UJR842" s="515"/>
      <c r="UJS842" s="516"/>
      <c r="UJT842" s="515"/>
      <c r="UJU842" s="516"/>
      <c r="UJV842" s="515"/>
      <c r="UJW842" s="516"/>
      <c r="UJX842" s="515"/>
      <c r="UJY842" s="516"/>
      <c r="UJZ842" s="515"/>
      <c r="UKA842" s="516"/>
      <c r="UKB842" s="515"/>
      <c r="UKC842" s="516"/>
      <c r="UKD842" s="515"/>
      <c r="UKE842" s="516"/>
      <c r="UKF842" s="515"/>
      <c r="UKG842" s="516"/>
      <c r="UKH842" s="515"/>
      <c r="UKI842" s="516"/>
      <c r="UKJ842" s="515"/>
      <c r="UKK842" s="516"/>
      <c r="UKL842" s="515"/>
      <c r="UKM842" s="516"/>
      <c r="UKN842" s="515"/>
      <c r="UKO842" s="516"/>
      <c r="UKP842" s="515"/>
      <c r="UKQ842" s="516"/>
      <c r="UKR842" s="515"/>
      <c r="UKS842" s="516"/>
      <c r="UKT842" s="515"/>
      <c r="UKU842" s="516"/>
      <c r="UKV842" s="515"/>
      <c r="UKW842" s="516"/>
      <c r="UKX842" s="515"/>
      <c r="UKY842" s="516"/>
      <c r="UKZ842" s="515"/>
      <c r="ULA842" s="516"/>
      <c r="ULB842" s="515"/>
      <c r="ULC842" s="516"/>
      <c r="ULD842" s="515"/>
      <c r="ULE842" s="516"/>
      <c r="ULF842" s="515"/>
      <c r="ULG842" s="516"/>
      <c r="ULH842" s="515"/>
      <c r="ULI842" s="516"/>
      <c r="ULJ842" s="515"/>
      <c r="ULK842" s="516"/>
      <c r="ULL842" s="515"/>
      <c r="ULM842" s="516"/>
      <c r="ULN842" s="515"/>
      <c r="ULO842" s="516"/>
      <c r="ULP842" s="515"/>
      <c r="ULQ842" s="516"/>
      <c r="ULR842" s="515"/>
      <c r="ULS842" s="516"/>
      <c r="ULT842" s="515"/>
      <c r="ULU842" s="516"/>
      <c r="ULV842" s="515"/>
      <c r="ULW842" s="516"/>
      <c r="ULX842" s="515"/>
      <c r="ULY842" s="516"/>
      <c r="ULZ842" s="515"/>
      <c r="UMA842" s="516"/>
      <c r="UMB842" s="515"/>
      <c r="UMC842" s="516"/>
      <c r="UMD842" s="515"/>
      <c r="UME842" s="516"/>
      <c r="UMF842" s="515"/>
      <c r="UMG842" s="516"/>
      <c r="UMH842" s="515"/>
      <c r="UMI842" s="516"/>
      <c r="UMJ842" s="515"/>
      <c r="UMK842" s="516"/>
      <c r="UML842" s="515"/>
      <c r="UMM842" s="516"/>
      <c r="UMN842" s="515"/>
      <c r="UMO842" s="516"/>
      <c r="UMP842" s="515"/>
      <c r="UMQ842" s="516"/>
      <c r="UMR842" s="515"/>
      <c r="UMS842" s="516"/>
      <c r="UMT842" s="515"/>
      <c r="UMU842" s="516"/>
      <c r="UMV842" s="515"/>
      <c r="UMW842" s="516"/>
      <c r="UMX842" s="515"/>
      <c r="UMY842" s="516"/>
      <c r="UMZ842" s="515"/>
      <c r="UNA842" s="516"/>
      <c r="UNB842" s="515"/>
      <c r="UNC842" s="516"/>
      <c r="UND842" s="515"/>
      <c r="UNE842" s="516"/>
      <c r="UNF842" s="515"/>
      <c r="UNG842" s="516"/>
      <c r="UNH842" s="515"/>
      <c r="UNI842" s="516"/>
      <c r="UNJ842" s="515"/>
      <c r="UNK842" s="516"/>
      <c r="UNL842" s="515"/>
      <c r="UNM842" s="516"/>
      <c r="UNN842" s="515"/>
      <c r="UNO842" s="516"/>
      <c r="UNP842" s="515"/>
      <c r="UNQ842" s="516"/>
      <c r="UNR842" s="515"/>
      <c r="UNS842" s="516"/>
      <c r="UNT842" s="515"/>
      <c r="UNU842" s="516"/>
      <c r="UNV842" s="515"/>
      <c r="UNW842" s="516"/>
      <c r="UNX842" s="515"/>
      <c r="UNY842" s="516"/>
      <c r="UNZ842" s="515"/>
      <c r="UOA842" s="516"/>
      <c r="UOB842" s="515"/>
      <c r="UOC842" s="516"/>
      <c r="UOD842" s="515"/>
      <c r="UOE842" s="516"/>
      <c r="UOF842" s="515"/>
      <c r="UOG842" s="516"/>
      <c r="UOH842" s="515"/>
      <c r="UOI842" s="516"/>
      <c r="UOJ842" s="515"/>
      <c r="UOK842" s="516"/>
      <c r="UOL842" s="515"/>
      <c r="UOM842" s="516"/>
      <c r="UON842" s="515"/>
      <c r="UOO842" s="516"/>
      <c r="UOP842" s="515"/>
      <c r="UOQ842" s="516"/>
      <c r="UOR842" s="515"/>
      <c r="UOS842" s="516"/>
      <c r="UOT842" s="515"/>
      <c r="UOU842" s="516"/>
      <c r="UOV842" s="515"/>
      <c r="UOW842" s="516"/>
      <c r="UOX842" s="515"/>
      <c r="UOY842" s="516"/>
      <c r="UOZ842" s="515"/>
      <c r="UPA842" s="516"/>
      <c r="UPB842" s="515"/>
      <c r="UPC842" s="516"/>
      <c r="UPD842" s="515"/>
      <c r="UPE842" s="516"/>
      <c r="UPF842" s="515"/>
      <c r="UPG842" s="516"/>
      <c r="UPH842" s="515"/>
      <c r="UPI842" s="516"/>
      <c r="UPJ842" s="515"/>
      <c r="UPK842" s="516"/>
      <c r="UPL842" s="515"/>
      <c r="UPM842" s="516"/>
      <c r="UPN842" s="515"/>
      <c r="UPO842" s="516"/>
      <c r="UPP842" s="515"/>
      <c r="UPQ842" s="516"/>
      <c r="UPR842" s="515"/>
      <c r="UPS842" s="516"/>
      <c r="UPT842" s="515"/>
      <c r="UPU842" s="516"/>
      <c r="UPV842" s="515"/>
      <c r="UPW842" s="516"/>
      <c r="UPX842" s="515"/>
      <c r="UPY842" s="516"/>
      <c r="UPZ842" s="515"/>
      <c r="UQA842" s="516"/>
      <c r="UQB842" s="515"/>
      <c r="UQC842" s="516"/>
      <c r="UQD842" s="515"/>
      <c r="UQE842" s="516"/>
      <c r="UQF842" s="515"/>
      <c r="UQG842" s="516"/>
      <c r="UQH842" s="515"/>
      <c r="UQI842" s="516"/>
      <c r="UQJ842" s="515"/>
      <c r="UQK842" s="516"/>
      <c r="UQL842" s="515"/>
      <c r="UQM842" s="516"/>
      <c r="UQN842" s="515"/>
      <c r="UQO842" s="516"/>
      <c r="UQP842" s="515"/>
      <c r="UQQ842" s="516"/>
      <c r="UQR842" s="515"/>
      <c r="UQS842" s="516"/>
      <c r="UQT842" s="515"/>
      <c r="UQU842" s="516"/>
      <c r="UQV842" s="515"/>
      <c r="UQW842" s="516"/>
      <c r="UQX842" s="515"/>
      <c r="UQY842" s="516"/>
      <c r="UQZ842" s="515"/>
      <c r="URA842" s="516"/>
      <c r="URB842" s="515"/>
      <c r="URC842" s="516"/>
      <c r="URD842" s="515"/>
      <c r="URE842" s="516"/>
      <c r="URF842" s="515"/>
      <c r="URG842" s="516"/>
      <c r="URH842" s="515"/>
      <c r="URI842" s="516"/>
      <c r="URJ842" s="515"/>
      <c r="URK842" s="516"/>
      <c r="URL842" s="515"/>
      <c r="URM842" s="516"/>
      <c r="URN842" s="515"/>
      <c r="URO842" s="516"/>
      <c r="URP842" s="515"/>
      <c r="URQ842" s="516"/>
      <c r="URR842" s="515"/>
      <c r="URS842" s="516"/>
      <c r="URT842" s="515"/>
      <c r="URU842" s="516"/>
      <c r="URV842" s="515"/>
      <c r="URW842" s="516"/>
      <c r="URX842" s="515"/>
      <c r="URY842" s="516"/>
      <c r="URZ842" s="515"/>
      <c r="USA842" s="516"/>
      <c r="USB842" s="515"/>
      <c r="USC842" s="516"/>
      <c r="USD842" s="515"/>
      <c r="USE842" s="516"/>
      <c r="USF842" s="515"/>
      <c r="USG842" s="516"/>
      <c r="USH842" s="515"/>
      <c r="USI842" s="516"/>
      <c r="USJ842" s="515"/>
      <c r="USK842" s="516"/>
      <c r="USL842" s="515"/>
      <c r="USM842" s="516"/>
      <c r="USN842" s="515"/>
      <c r="USO842" s="516"/>
      <c r="USP842" s="515"/>
      <c r="USQ842" s="516"/>
      <c r="USR842" s="515"/>
      <c r="USS842" s="516"/>
      <c r="UST842" s="515"/>
      <c r="USU842" s="516"/>
      <c r="USV842" s="515"/>
      <c r="USW842" s="516"/>
      <c r="USX842" s="515"/>
      <c r="USY842" s="516"/>
      <c r="USZ842" s="515"/>
      <c r="UTA842" s="516"/>
      <c r="UTB842" s="515"/>
      <c r="UTC842" s="516"/>
      <c r="UTD842" s="515"/>
      <c r="UTE842" s="516"/>
      <c r="UTF842" s="515"/>
      <c r="UTG842" s="516"/>
      <c r="UTH842" s="515"/>
      <c r="UTI842" s="516"/>
      <c r="UTJ842" s="515"/>
      <c r="UTK842" s="516"/>
      <c r="UTL842" s="515"/>
      <c r="UTM842" s="516"/>
      <c r="UTN842" s="515"/>
      <c r="UTO842" s="516"/>
      <c r="UTP842" s="515"/>
      <c r="UTQ842" s="516"/>
      <c r="UTR842" s="515"/>
      <c r="UTS842" s="516"/>
      <c r="UTT842" s="515"/>
      <c r="UTU842" s="516"/>
      <c r="UTV842" s="515"/>
      <c r="UTW842" s="516"/>
      <c r="UTX842" s="515"/>
      <c r="UTY842" s="516"/>
      <c r="UTZ842" s="515"/>
      <c r="UUA842" s="516"/>
      <c r="UUB842" s="515"/>
      <c r="UUC842" s="516"/>
      <c r="UUD842" s="515"/>
      <c r="UUE842" s="516"/>
      <c r="UUF842" s="515"/>
      <c r="UUG842" s="516"/>
      <c r="UUH842" s="515"/>
      <c r="UUI842" s="516"/>
      <c r="UUJ842" s="515"/>
      <c r="UUK842" s="516"/>
      <c r="UUL842" s="515"/>
      <c r="UUM842" s="516"/>
      <c r="UUN842" s="515"/>
      <c r="UUO842" s="516"/>
      <c r="UUP842" s="515"/>
      <c r="UUQ842" s="516"/>
      <c r="UUR842" s="515"/>
      <c r="UUS842" s="516"/>
      <c r="UUT842" s="515"/>
      <c r="UUU842" s="516"/>
      <c r="UUV842" s="515"/>
      <c r="UUW842" s="516"/>
      <c r="UUX842" s="515"/>
      <c r="UUY842" s="516"/>
      <c r="UUZ842" s="515"/>
      <c r="UVA842" s="516"/>
      <c r="UVB842" s="515"/>
      <c r="UVC842" s="516"/>
      <c r="UVD842" s="515"/>
      <c r="UVE842" s="516"/>
      <c r="UVF842" s="515"/>
      <c r="UVG842" s="516"/>
      <c r="UVH842" s="515"/>
      <c r="UVI842" s="516"/>
      <c r="UVJ842" s="515"/>
      <c r="UVK842" s="516"/>
      <c r="UVL842" s="515"/>
      <c r="UVM842" s="516"/>
      <c r="UVN842" s="515"/>
      <c r="UVO842" s="516"/>
      <c r="UVP842" s="515"/>
      <c r="UVQ842" s="516"/>
      <c r="UVR842" s="515"/>
      <c r="UVS842" s="516"/>
      <c r="UVT842" s="515"/>
      <c r="UVU842" s="516"/>
      <c r="UVV842" s="515"/>
      <c r="UVW842" s="516"/>
      <c r="UVX842" s="515"/>
      <c r="UVY842" s="516"/>
      <c r="UVZ842" s="515"/>
      <c r="UWA842" s="516"/>
      <c r="UWB842" s="515"/>
      <c r="UWC842" s="516"/>
      <c r="UWD842" s="515"/>
      <c r="UWE842" s="516"/>
      <c r="UWF842" s="515"/>
      <c r="UWG842" s="516"/>
      <c r="UWH842" s="515"/>
      <c r="UWI842" s="516"/>
      <c r="UWJ842" s="515"/>
      <c r="UWK842" s="516"/>
      <c r="UWL842" s="515"/>
      <c r="UWM842" s="516"/>
      <c r="UWN842" s="515"/>
      <c r="UWO842" s="516"/>
      <c r="UWP842" s="515"/>
      <c r="UWQ842" s="516"/>
      <c r="UWR842" s="515"/>
      <c r="UWS842" s="516"/>
      <c r="UWT842" s="515"/>
      <c r="UWU842" s="516"/>
      <c r="UWV842" s="515"/>
      <c r="UWW842" s="516"/>
      <c r="UWX842" s="515"/>
      <c r="UWY842" s="516"/>
      <c r="UWZ842" s="515"/>
      <c r="UXA842" s="516"/>
      <c r="UXB842" s="515"/>
      <c r="UXC842" s="516"/>
      <c r="UXD842" s="515"/>
      <c r="UXE842" s="516"/>
      <c r="UXF842" s="515"/>
      <c r="UXG842" s="516"/>
      <c r="UXH842" s="515"/>
      <c r="UXI842" s="516"/>
      <c r="UXJ842" s="515"/>
      <c r="UXK842" s="516"/>
      <c r="UXL842" s="515"/>
      <c r="UXM842" s="516"/>
      <c r="UXN842" s="515"/>
      <c r="UXO842" s="516"/>
      <c r="UXP842" s="515"/>
      <c r="UXQ842" s="516"/>
      <c r="UXR842" s="515"/>
      <c r="UXS842" s="516"/>
      <c r="UXT842" s="515"/>
      <c r="UXU842" s="516"/>
      <c r="UXV842" s="515"/>
      <c r="UXW842" s="516"/>
      <c r="UXX842" s="515"/>
      <c r="UXY842" s="516"/>
      <c r="UXZ842" s="515"/>
      <c r="UYA842" s="516"/>
      <c r="UYB842" s="515"/>
      <c r="UYC842" s="516"/>
      <c r="UYD842" s="515"/>
      <c r="UYE842" s="516"/>
      <c r="UYF842" s="515"/>
      <c r="UYG842" s="516"/>
      <c r="UYH842" s="515"/>
      <c r="UYI842" s="516"/>
      <c r="UYJ842" s="515"/>
      <c r="UYK842" s="516"/>
      <c r="UYL842" s="515"/>
      <c r="UYM842" s="516"/>
      <c r="UYN842" s="515"/>
      <c r="UYO842" s="516"/>
      <c r="UYP842" s="515"/>
      <c r="UYQ842" s="516"/>
      <c r="UYR842" s="515"/>
      <c r="UYS842" s="516"/>
      <c r="UYT842" s="515"/>
      <c r="UYU842" s="516"/>
      <c r="UYV842" s="515"/>
      <c r="UYW842" s="516"/>
      <c r="UYX842" s="515"/>
      <c r="UYY842" s="516"/>
      <c r="UYZ842" s="515"/>
      <c r="UZA842" s="516"/>
      <c r="UZB842" s="515"/>
      <c r="UZC842" s="516"/>
      <c r="UZD842" s="515"/>
      <c r="UZE842" s="516"/>
      <c r="UZF842" s="515"/>
      <c r="UZG842" s="516"/>
      <c r="UZH842" s="515"/>
      <c r="UZI842" s="516"/>
      <c r="UZJ842" s="515"/>
      <c r="UZK842" s="516"/>
      <c r="UZL842" s="515"/>
      <c r="UZM842" s="516"/>
      <c r="UZN842" s="515"/>
      <c r="UZO842" s="516"/>
      <c r="UZP842" s="515"/>
      <c r="UZQ842" s="516"/>
      <c r="UZR842" s="515"/>
      <c r="UZS842" s="516"/>
      <c r="UZT842" s="515"/>
      <c r="UZU842" s="516"/>
      <c r="UZV842" s="515"/>
      <c r="UZW842" s="516"/>
      <c r="UZX842" s="515"/>
      <c r="UZY842" s="516"/>
      <c r="UZZ842" s="515"/>
      <c r="VAA842" s="516"/>
      <c r="VAB842" s="515"/>
      <c r="VAC842" s="516"/>
      <c r="VAD842" s="515"/>
      <c r="VAE842" s="516"/>
      <c r="VAF842" s="515"/>
      <c r="VAG842" s="516"/>
      <c r="VAH842" s="515"/>
      <c r="VAI842" s="516"/>
      <c r="VAJ842" s="515"/>
      <c r="VAK842" s="516"/>
      <c r="VAL842" s="515"/>
      <c r="VAM842" s="516"/>
      <c r="VAN842" s="515"/>
      <c r="VAO842" s="516"/>
      <c r="VAP842" s="515"/>
      <c r="VAQ842" s="516"/>
      <c r="VAR842" s="515"/>
      <c r="VAS842" s="516"/>
      <c r="VAT842" s="515"/>
      <c r="VAU842" s="516"/>
      <c r="VAV842" s="515"/>
      <c r="VAW842" s="516"/>
      <c r="VAX842" s="515"/>
      <c r="VAY842" s="516"/>
      <c r="VAZ842" s="515"/>
      <c r="VBA842" s="516"/>
      <c r="VBB842" s="515"/>
      <c r="VBC842" s="516"/>
      <c r="VBD842" s="515"/>
      <c r="VBE842" s="516"/>
      <c r="VBF842" s="515"/>
      <c r="VBG842" s="516"/>
      <c r="VBH842" s="515"/>
      <c r="VBI842" s="516"/>
      <c r="VBJ842" s="515"/>
      <c r="VBK842" s="516"/>
      <c r="VBL842" s="515"/>
      <c r="VBM842" s="516"/>
      <c r="VBN842" s="515"/>
      <c r="VBO842" s="516"/>
      <c r="VBP842" s="515"/>
      <c r="VBQ842" s="516"/>
      <c r="VBR842" s="515"/>
      <c r="VBS842" s="516"/>
      <c r="VBT842" s="515"/>
      <c r="VBU842" s="516"/>
      <c r="VBV842" s="515"/>
      <c r="VBW842" s="516"/>
      <c r="VBX842" s="515"/>
      <c r="VBY842" s="516"/>
      <c r="VBZ842" s="515"/>
      <c r="VCA842" s="516"/>
      <c r="VCB842" s="515"/>
      <c r="VCC842" s="516"/>
      <c r="VCD842" s="515"/>
      <c r="VCE842" s="516"/>
      <c r="VCF842" s="515"/>
      <c r="VCG842" s="516"/>
      <c r="VCH842" s="515"/>
      <c r="VCI842" s="516"/>
      <c r="VCJ842" s="515"/>
      <c r="VCK842" s="516"/>
      <c r="VCL842" s="515"/>
      <c r="VCM842" s="516"/>
      <c r="VCN842" s="515"/>
      <c r="VCO842" s="516"/>
      <c r="VCP842" s="515"/>
      <c r="VCQ842" s="516"/>
      <c r="VCR842" s="515"/>
      <c r="VCS842" s="516"/>
      <c r="VCT842" s="515"/>
      <c r="VCU842" s="516"/>
      <c r="VCV842" s="515"/>
      <c r="VCW842" s="516"/>
      <c r="VCX842" s="515"/>
      <c r="VCY842" s="516"/>
      <c r="VCZ842" s="515"/>
      <c r="VDA842" s="516"/>
      <c r="VDB842" s="515"/>
      <c r="VDC842" s="516"/>
      <c r="VDD842" s="515"/>
      <c r="VDE842" s="516"/>
      <c r="VDF842" s="515"/>
      <c r="VDG842" s="516"/>
      <c r="VDH842" s="515"/>
      <c r="VDI842" s="516"/>
      <c r="VDJ842" s="515"/>
      <c r="VDK842" s="516"/>
      <c r="VDL842" s="515"/>
      <c r="VDM842" s="516"/>
      <c r="VDN842" s="515"/>
      <c r="VDO842" s="516"/>
      <c r="VDP842" s="515"/>
      <c r="VDQ842" s="516"/>
      <c r="VDR842" s="515"/>
      <c r="VDS842" s="516"/>
      <c r="VDT842" s="515"/>
      <c r="VDU842" s="516"/>
      <c r="VDV842" s="515"/>
      <c r="VDW842" s="516"/>
      <c r="VDX842" s="515"/>
      <c r="VDY842" s="516"/>
      <c r="VDZ842" s="515"/>
      <c r="VEA842" s="516"/>
      <c r="VEB842" s="515"/>
      <c r="VEC842" s="516"/>
      <c r="VED842" s="515"/>
      <c r="VEE842" s="516"/>
      <c r="VEF842" s="515"/>
      <c r="VEG842" s="516"/>
      <c r="VEH842" s="515"/>
      <c r="VEI842" s="516"/>
      <c r="VEJ842" s="515"/>
      <c r="VEK842" s="516"/>
      <c r="VEL842" s="515"/>
      <c r="VEM842" s="516"/>
      <c r="VEN842" s="515"/>
      <c r="VEO842" s="516"/>
      <c r="VEP842" s="515"/>
      <c r="VEQ842" s="516"/>
      <c r="VER842" s="515"/>
      <c r="VES842" s="516"/>
      <c r="VET842" s="515"/>
      <c r="VEU842" s="516"/>
      <c r="VEV842" s="515"/>
      <c r="VEW842" s="516"/>
      <c r="VEX842" s="515"/>
      <c r="VEY842" s="516"/>
      <c r="VEZ842" s="515"/>
      <c r="VFA842" s="516"/>
      <c r="VFB842" s="515"/>
      <c r="VFC842" s="516"/>
      <c r="VFD842" s="515"/>
      <c r="VFE842" s="516"/>
      <c r="VFF842" s="515"/>
      <c r="VFG842" s="516"/>
      <c r="VFH842" s="515"/>
      <c r="VFI842" s="516"/>
      <c r="VFJ842" s="515"/>
      <c r="VFK842" s="516"/>
      <c r="VFL842" s="515"/>
      <c r="VFM842" s="516"/>
      <c r="VFN842" s="515"/>
      <c r="VFO842" s="516"/>
      <c r="VFP842" s="515"/>
      <c r="VFQ842" s="516"/>
      <c r="VFR842" s="515"/>
      <c r="VFS842" s="516"/>
      <c r="VFT842" s="515"/>
      <c r="VFU842" s="516"/>
      <c r="VFV842" s="515"/>
      <c r="VFW842" s="516"/>
      <c r="VFX842" s="515"/>
      <c r="VFY842" s="516"/>
      <c r="VFZ842" s="515"/>
      <c r="VGA842" s="516"/>
      <c r="VGB842" s="515"/>
      <c r="VGC842" s="516"/>
      <c r="VGD842" s="515"/>
      <c r="VGE842" s="516"/>
      <c r="VGF842" s="515"/>
      <c r="VGG842" s="516"/>
      <c r="VGH842" s="515"/>
      <c r="VGI842" s="516"/>
      <c r="VGJ842" s="515"/>
      <c r="VGK842" s="516"/>
      <c r="VGL842" s="515"/>
      <c r="VGM842" s="516"/>
      <c r="VGN842" s="515"/>
      <c r="VGO842" s="516"/>
      <c r="VGP842" s="515"/>
      <c r="VGQ842" s="516"/>
      <c r="VGR842" s="515"/>
      <c r="VGS842" s="516"/>
      <c r="VGT842" s="515"/>
      <c r="VGU842" s="516"/>
      <c r="VGV842" s="515"/>
      <c r="VGW842" s="516"/>
      <c r="VGX842" s="515"/>
      <c r="VGY842" s="516"/>
      <c r="VGZ842" s="515"/>
      <c r="VHA842" s="516"/>
      <c r="VHB842" s="515"/>
      <c r="VHC842" s="516"/>
      <c r="VHD842" s="515"/>
      <c r="VHE842" s="516"/>
      <c r="VHF842" s="515"/>
      <c r="VHG842" s="516"/>
      <c r="VHH842" s="515"/>
      <c r="VHI842" s="516"/>
      <c r="VHJ842" s="515"/>
      <c r="VHK842" s="516"/>
      <c r="VHL842" s="515"/>
      <c r="VHM842" s="516"/>
      <c r="VHN842" s="515"/>
      <c r="VHO842" s="516"/>
      <c r="VHP842" s="515"/>
      <c r="VHQ842" s="516"/>
      <c r="VHR842" s="515"/>
      <c r="VHS842" s="516"/>
      <c r="VHT842" s="515"/>
      <c r="VHU842" s="516"/>
      <c r="VHV842" s="515"/>
      <c r="VHW842" s="516"/>
      <c r="VHX842" s="515"/>
      <c r="VHY842" s="516"/>
      <c r="VHZ842" s="515"/>
      <c r="VIA842" s="516"/>
      <c r="VIB842" s="515"/>
      <c r="VIC842" s="516"/>
      <c r="VID842" s="515"/>
      <c r="VIE842" s="516"/>
      <c r="VIF842" s="515"/>
      <c r="VIG842" s="516"/>
      <c r="VIH842" s="515"/>
      <c r="VII842" s="516"/>
      <c r="VIJ842" s="515"/>
      <c r="VIK842" s="516"/>
      <c r="VIL842" s="515"/>
      <c r="VIM842" s="516"/>
      <c r="VIN842" s="515"/>
      <c r="VIO842" s="516"/>
      <c r="VIP842" s="515"/>
      <c r="VIQ842" s="516"/>
      <c r="VIR842" s="515"/>
      <c r="VIS842" s="516"/>
      <c r="VIT842" s="515"/>
      <c r="VIU842" s="516"/>
      <c r="VIV842" s="515"/>
      <c r="VIW842" s="516"/>
      <c r="VIX842" s="515"/>
      <c r="VIY842" s="516"/>
      <c r="VIZ842" s="515"/>
      <c r="VJA842" s="516"/>
      <c r="VJB842" s="515"/>
      <c r="VJC842" s="516"/>
      <c r="VJD842" s="515"/>
      <c r="VJE842" s="516"/>
      <c r="VJF842" s="515"/>
      <c r="VJG842" s="516"/>
      <c r="VJH842" s="515"/>
      <c r="VJI842" s="516"/>
      <c r="VJJ842" s="515"/>
      <c r="VJK842" s="516"/>
      <c r="VJL842" s="515"/>
      <c r="VJM842" s="516"/>
      <c r="VJN842" s="515"/>
      <c r="VJO842" s="516"/>
      <c r="VJP842" s="515"/>
      <c r="VJQ842" s="516"/>
      <c r="VJR842" s="515"/>
      <c r="VJS842" s="516"/>
      <c r="VJT842" s="515"/>
      <c r="VJU842" s="516"/>
      <c r="VJV842" s="515"/>
      <c r="VJW842" s="516"/>
      <c r="VJX842" s="515"/>
      <c r="VJY842" s="516"/>
      <c r="VJZ842" s="515"/>
      <c r="VKA842" s="516"/>
      <c r="VKB842" s="515"/>
      <c r="VKC842" s="516"/>
      <c r="VKD842" s="515"/>
      <c r="VKE842" s="516"/>
      <c r="VKF842" s="515"/>
      <c r="VKG842" s="516"/>
      <c r="VKH842" s="515"/>
      <c r="VKI842" s="516"/>
      <c r="VKJ842" s="515"/>
      <c r="VKK842" s="516"/>
      <c r="VKL842" s="515"/>
      <c r="VKM842" s="516"/>
      <c r="VKN842" s="515"/>
      <c r="VKO842" s="516"/>
      <c r="VKP842" s="515"/>
      <c r="VKQ842" s="516"/>
      <c r="VKR842" s="515"/>
      <c r="VKS842" s="516"/>
      <c r="VKT842" s="515"/>
      <c r="VKU842" s="516"/>
      <c r="VKV842" s="515"/>
      <c r="VKW842" s="516"/>
      <c r="VKX842" s="515"/>
      <c r="VKY842" s="516"/>
      <c r="VKZ842" s="515"/>
      <c r="VLA842" s="516"/>
      <c r="VLB842" s="515"/>
      <c r="VLC842" s="516"/>
      <c r="VLD842" s="515"/>
      <c r="VLE842" s="516"/>
      <c r="VLF842" s="515"/>
      <c r="VLG842" s="516"/>
      <c r="VLH842" s="515"/>
      <c r="VLI842" s="516"/>
      <c r="VLJ842" s="515"/>
      <c r="VLK842" s="516"/>
      <c r="VLL842" s="515"/>
      <c r="VLM842" s="516"/>
      <c r="VLN842" s="515"/>
      <c r="VLO842" s="516"/>
      <c r="VLP842" s="515"/>
      <c r="VLQ842" s="516"/>
      <c r="VLR842" s="515"/>
      <c r="VLS842" s="516"/>
      <c r="VLT842" s="515"/>
      <c r="VLU842" s="516"/>
      <c r="VLV842" s="515"/>
      <c r="VLW842" s="516"/>
      <c r="VLX842" s="515"/>
      <c r="VLY842" s="516"/>
      <c r="VLZ842" s="515"/>
      <c r="VMA842" s="516"/>
      <c r="VMB842" s="515"/>
      <c r="VMC842" s="516"/>
      <c r="VMD842" s="515"/>
      <c r="VME842" s="516"/>
      <c r="VMF842" s="515"/>
      <c r="VMG842" s="516"/>
      <c r="VMH842" s="515"/>
      <c r="VMI842" s="516"/>
      <c r="VMJ842" s="515"/>
      <c r="VMK842" s="516"/>
      <c r="VML842" s="515"/>
      <c r="VMM842" s="516"/>
      <c r="VMN842" s="515"/>
      <c r="VMO842" s="516"/>
      <c r="VMP842" s="515"/>
      <c r="VMQ842" s="516"/>
      <c r="VMR842" s="515"/>
      <c r="VMS842" s="516"/>
      <c r="VMT842" s="515"/>
      <c r="VMU842" s="516"/>
      <c r="VMV842" s="515"/>
      <c r="VMW842" s="516"/>
      <c r="VMX842" s="515"/>
      <c r="VMY842" s="516"/>
      <c r="VMZ842" s="515"/>
      <c r="VNA842" s="516"/>
      <c r="VNB842" s="515"/>
      <c r="VNC842" s="516"/>
      <c r="VND842" s="515"/>
      <c r="VNE842" s="516"/>
      <c r="VNF842" s="515"/>
      <c r="VNG842" s="516"/>
      <c r="VNH842" s="515"/>
      <c r="VNI842" s="516"/>
      <c r="VNJ842" s="515"/>
      <c r="VNK842" s="516"/>
      <c r="VNL842" s="515"/>
      <c r="VNM842" s="516"/>
      <c r="VNN842" s="515"/>
      <c r="VNO842" s="516"/>
      <c r="VNP842" s="515"/>
      <c r="VNQ842" s="516"/>
      <c r="VNR842" s="515"/>
      <c r="VNS842" s="516"/>
      <c r="VNT842" s="515"/>
      <c r="VNU842" s="516"/>
      <c r="VNV842" s="515"/>
      <c r="VNW842" s="516"/>
      <c r="VNX842" s="515"/>
      <c r="VNY842" s="516"/>
      <c r="VNZ842" s="515"/>
      <c r="VOA842" s="516"/>
      <c r="VOB842" s="515"/>
      <c r="VOC842" s="516"/>
      <c r="VOD842" s="515"/>
      <c r="VOE842" s="516"/>
      <c r="VOF842" s="515"/>
      <c r="VOG842" s="516"/>
      <c r="VOH842" s="515"/>
      <c r="VOI842" s="516"/>
      <c r="VOJ842" s="515"/>
      <c r="VOK842" s="516"/>
      <c r="VOL842" s="515"/>
      <c r="VOM842" s="516"/>
      <c r="VON842" s="515"/>
      <c r="VOO842" s="516"/>
      <c r="VOP842" s="515"/>
      <c r="VOQ842" s="516"/>
      <c r="VOR842" s="515"/>
      <c r="VOS842" s="516"/>
      <c r="VOT842" s="515"/>
      <c r="VOU842" s="516"/>
      <c r="VOV842" s="515"/>
      <c r="VOW842" s="516"/>
      <c r="VOX842" s="515"/>
      <c r="VOY842" s="516"/>
      <c r="VOZ842" s="515"/>
      <c r="VPA842" s="516"/>
      <c r="VPB842" s="515"/>
      <c r="VPC842" s="516"/>
      <c r="VPD842" s="515"/>
      <c r="VPE842" s="516"/>
      <c r="VPF842" s="515"/>
      <c r="VPG842" s="516"/>
      <c r="VPH842" s="515"/>
      <c r="VPI842" s="516"/>
      <c r="VPJ842" s="515"/>
      <c r="VPK842" s="516"/>
      <c r="VPL842" s="515"/>
      <c r="VPM842" s="516"/>
      <c r="VPN842" s="515"/>
      <c r="VPO842" s="516"/>
      <c r="VPP842" s="515"/>
      <c r="VPQ842" s="516"/>
      <c r="VPR842" s="515"/>
      <c r="VPS842" s="516"/>
      <c r="VPT842" s="515"/>
      <c r="VPU842" s="516"/>
      <c r="VPV842" s="515"/>
      <c r="VPW842" s="516"/>
      <c r="VPX842" s="515"/>
      <c r="VPY842" s="516"/>
      <c r="VPZ842" s="515"/>
      <c r="VQA842" s="516"/>
      <c r="VQB842" s="515"/>
      <c r="VQC842" s="516"/>
      <c r="VQD842" s="515"/>
      <c r="VQE842" s="516"/>
      <c r="VQF842" s="515"/>
      <c r="VQG842" s="516"/>
      <c r="VQH842" s="515"/>
      <c r="VQI842" s="516"/>
      <c r="VQJ842" s="515"/>
      <c r="VQK842" s="516"/>
      <c r="VQL842" s="515"/>
      <c r="VQM842" s="516"/>
      <c r="VQN842" s="515"/>
      <c r="VQO842" s="516"/>
      <c r="VQP842" s="515"/>
      <c r="VQQ842" s="516"/>
      <c r="VQR842" s="515"/>
      <c r="VQS842" s="516"/>
      <c r="VQT842" s="515"/>
      <c r="VQU842" s="516"/>
      <c r="VQV842" s="515"/>
      <c r="VQW842" s="516"/>
      <c r="VQX842" s="515"/>
      <c r="VQY842" s="516"/>
      <c r="VQZ842" s="515"/>
      <c r="VRA842" s="516"/>
      <c r="VRB842" s="515"/>
      <c r="VRC842" s="516"/>
      <c r="VRD842" s="515"/>
      <c r="VRE842" s="516"/>
      <c r="VRF842" s="515"/>
      <c r="VRG842" s="516"/>
      <c r="VRH842" s="515"/>
      <c r="VRI842" s="516"/>
      <c r="VRJ842" s="515"/>
      <c r="VRK842" s="516"/>
      <c r="VRL842" s="515"/>
      <c r="VRM842" s="516"/>
      <c r="VRN842" s="515"/>
      <c r="VRO842" s="516"/>
      <c r="VRP842" s="515"/>
      <c r="VRQ842" s="516"/>
      <c r="VRR842" s="515"/>
      <c r="VRS842" s="516"/>
      <c r="VRT842" s="515"/>
      <c r="VRU842" s="516"/>
      <c r="VRV842" s="515"/>
      <c r="VRW842" s="516"/>
      <c r="VRX842" s="515"/>
      <c r="VRY842" s="516"/>
      <c r="VRZ842" s="515"/>
      <c r="VSA842" s="516"/>
      <c r="VSB842" s="515"/>
      <c r="VSC842" s="516"/>
      <c r="VSD842" s="515"/>
      <c r="VSE842" s="516"/>
      <c r="VSF842" s="515"/>
      <c r="VSG842" s="516"/>
      <c r="VSH842" s="515"/>
      <c r="VSI842" s="516"/>
      <c r="VSJ842" s="515"/>
      <c r="VSK842" s="516"/>
      <c r="VSL842" s="515"/>
      <c r="VSM842" s="516"/>
      <c r="VSN842" s="515"/>
      <c r="VSO842" s="516"/>
      <c r="VSP842" s="515"/>
      <c r="VSQ842" s="516"/>
      <c r="VSR842" s="515"/>
      <c r="VSS842" s="516"/>
      <c r="VST842" s="515"/>
      <c r="VSU842" s="516"/>
      <c r="VSV842" s="515"/>
      <c r="VSW842" s="516"/>
      <c r="VSX842" s="515"/>
      <c r="VSY842" s="516"/>
      <c r="VSZ842" s="515"/>
      <c r="VTA842" s="516"/>
      <c r="VTB842" s="515"/>
      <c r="VTC842" s="516"/>
      <c r="VTD842" s="515"/>
      <c r="VTE842" s="516"/>
      <c r="VTF842" s="515"/>
      <c r="VTG842" s="516"/>
      <c r="VTH842" s="515"/>
      <c r="VTI842" s="516"/>
      <c r="VTJ842" s="515"/>
      <c r="VTK842" s="516"/>
      <c r="VTL842" s="515"/>
      <c r="VTM842" s="516"/>
      <c r="VTN842" s="515"/>
      <c r="VTO842" s="516"/>
      <c r="VTP842" s="515"/>
      <c r="VTQ842" s="516"/>
      <c r="VTR842" s="515"/>
      <c r="VTS842" s="516"/>
      <c r="VTT842" s="515"/>
      <c r="VTU842" s="516"/>
      <c r="VTV842" s="515"/>
      <c r="VTW842" s="516"/>
      <c r="VTX842" s="515"/>
      <c r="VTY842" s="516"/>
      <c r="VTZ842" s="515"/>
      <c r="VUA842" s="516"/>
      <c r="VUB842" s="515"/>
      <c r="VUC842" s="516"/>
      <c r="VUD842" s="515"/>
      <c r="VUE842" s="516"/>
      <c r="VUF842" s="515"/>
      <c r="VUG842" s="516"/>
      <c r="VUH842" s="515"/>
      <c r="VUI842" s="516"/>
      <c r="VUJ842" s="515"/>
      <c r="VUK842" s="516"/>
      <c r="VUL842" s="515"/>
      <c r="VUM842" s="516"/>
      <c r="VUN842" s="515"/>
      <c r="VUO842" s="516"/>
      <c r="VUP842" s="515"/>
      <c r="VUQ842" s="516"/>
      <c r="VUR842" s="515"/>
      <c r="VUS842" s="516"/>
      <c r="VUT842" s="515"/>
      <c r="VUU842" s="516"/>
      <c r="VUV842" s="515"/>
      <c r="VUW842" s="516"/>
      <c r="VUX842" s="515"/>
      <c r="VUY842" s="516"/>
      <c r="VUZ842" s="515"/>
      <c r="VVA842" s="516"/>
      <c r="VVB842" s="515"/>
      <c r="VVC842" s="516"/>
      <c r="VVD842" s="515"/>
      <c r="VVE842" s="516"/>
      <c r="VVF842" s="515"/>
      <c r="VVG842" s="516"/>
      <c r="VVH842" s="515"/>
      <c r="VVI842" s="516"/>
      <c r="VVJ842" s="515"/>
      <c r="VVK842" s="516"/>
      <c r="VVL842" s="515"/>
      <c r="VVM842" s="516"/>
      <c r="VVN842" s="515"/>
      <c r="VVO842" s="516"/>
      <c r="VVP842" s="515"/>
      <c r="VVQ842" s="516"/>
      <c r="VVR842" s="515"/>
      <c r="VVS842" s="516"/>
      <c r="VVT842" s="515"/>
      <c r="VVU842" s="516"/>
      <c r="VVV842" s="515"/>
      <c r="VVW842" s="516"/>
      <c r="VVX842" s="515"/>
      <c r="VVY842" s="516"/>
      <c r="VVZ842" s="515"/>
      <c r="VWA842" s="516"/>
      <c r="VWB842" s="515"/>
      <c r="VWC842" s="516"/>
      <c r="VWD842" s="515"/>
      <c r="VWE842" s="516"/>
      <c r="VWF842" s="515"/>
      <c r="VWG842" s="516"/>
      <c r="VWH842" s="515"/>
      <c r="VWI842" s="516"/>
      <c r="VWJ842" s="515"/>
      <c r="VWK842" s="516"/>
      <c r="VWL842" s="515"/>
      <c r="VWM842" s="516"/>
      <c r="VWN842" s="515"/>
      <c r="VWO842" s="516"/>
      <c r="VWP842" s="515"/>
      <c r="VWQ842" s="516"/>
      <c r="VWR842" s="515"/>
      <c r="VWS842" s="516"/>
      <c r="VWT842" s="515"/>
      <c r="VWU842" s="516"/>
      <c r="VWV842" s="515"/>
      <c r="VWW842" s="516"/>
      <c r="VWX842" s="515"/>
      <c r="VWY842" s="516"/>
      <c r="VWZ842" s="515"/>
      <c r="VXA842" s="516"/>
      <c r="VXB842" s="515"/>
      <c r="VXC842" s="516"/>
      <c r="VXD842" s="515"/>
      <c r="VXE842" s="516"/>
      <c r="VXF842" s="515"/>
      <c r="VXG842" s="516"/>
      <c r="VXH842" s="515"/>
      <c r="VXI842" s="516"/>
      <c r="VXJ842" s="515"/>
      <c r="VXK842" s="516"/>
      <c r="VXL842" s="515"/>
      <c r="VXM842" s="516"/>
      <c r="VXN842" s="515"/>
      <c r="VXO842" s="516"/>
      <c r="VXP842" s="515"/>
      <c r="VXQ842" s="516"/>
      <c r="VXR842" s="515"/>
      <c r="VXS842" s="516"/>
      <c r="VXT842" s="515"/>
      <c r="VXU842" s="516"/>
      <c r="VXV842" s="515"/>
      <c r="VXW842" s="516"/>
      <c r="VXX842" s="515"/>
      <c r="VXY842" s="516"/>
      <c r="VXZ842" s="515"/>
      <c r="VYA842" s="516"/>
      <c r="VYB842" s="515"/>
      <c r="VYC842" s="516"/>
      <c r="VYD842" s="515"/>
      <c r="VYE842" s="516"/>
      <c r="VYF842" s="515"/>
      <c r="VYG842" s="516"/>
      <c r="VYH842" s="515"/>
      <c r="VYI842" s="516"/>
      <c r="VYJ842" s="515"/>
      <c r="VYK842" s="516"/>
      <c r="VYL842" s="515"/>
      <c r="VYM842" s="516"/>
      <c r="VYN842" s="515"/>
      <c r="VYO842" s="516"/>
      <c r="VYP842" s="515"/>
      <c r="VYQ842" s="516"/>
      <c r="VYR842" s="515"/>
      <c r="VYS842" s="516"/>
      <c r="VYT842" s="515"/>
      <c r="VYU842" s="516"/>
      <c r="VYV842" s="515"/>
      <c r="VYW842" s="516"/>
      <c r="VYX842" s="515"/>
      <c r="VYY842" s="516"/>
      <c r="VYZ842" s="515"/>
      <c r="VZA842" s="516"/>
      <c r="VZB842" s="515"/>
      <c r="VZC842" s="516"/>
      <c r="VZD842" s="515"/>
      <c r="VZE842" s="516"/>
      <c r="VZF842" s="515"/>
      <c r="VZG842" s="516"/>
      <c r="VZH842" s="515"/>
      <c r="VZI842" s="516"/>
      <c r="VZJ842" s="515"/>
      <c r="VZK842" s="516"/>
      <c r="VZL842" s="515"/>
      <c r="VZM842" s="516"/>
      <c r="VZN842" s="515"/>
      <c r="VZO842" s="516"/>
      <c r="VZP842" s="515"/>
      <c r="VZQ842" s="516"/>
      <c r="VZR842" s="515"/>
      <c r="VZS842" s="516"/>
      <c r="VZT842" s="515"/>
      <c r="VZU842" s="516"/>
      <c r="VZV842" s="515"/>
      <c r="VZW842" s="516"/>
      <c r="VZX842" s="515"/>
      <c r="VZY842" s="516"/>
      <c r="VZZ842" s="515"/>
      <c r="WAA842" s="516"/>
      <c r="WAB842" s="515"/>
      <c r="WAC842" s="516"/>
      <c r="WAD842" s="515"/>
      <c r="WAE842" s="516"/>
      <c r="WAF842" s="515"/>
      <c r="WAG842" s="516"/>
      <c r="WAH842" s="515"/>
      <c r="WAI842" s="516"/>
      <c r="WAJ842" s="515"/>
      <c r="WAK842" s="516"/>
      <c r="WAL842" s="515"/>
      <c r="WAM842" s="516"/>
      <c r="WAN842" s="515"/>
      <c r="WAO842" s="516"/>
      <c r="WAP842" s="515"/>
      <c r="WAQ842" s="516"/>
      <c r="WAR842" s="515"/>
      <c r="WAS842" s="516"/>
      <c r="WAT842" s="515"/>
      <c r="WAU842" s="516"/>
      <c r="WAV842" s="515"/>
      <c r="WAW842" s="516"/>
      <c r="WAX842" s="515"/>
      <c r="WAY842" s="516"/>
      <c r="WAZ842" s="515"/>
      <c r="WBA842" s="516"/>
      <c r="WBB842" s="515"/>
      <c r="WBC842" s="516"/>
      <c r="WBD842" s="515"/>
      <c r="WBE842" s="516"/>
      <c r="WBF842" s="515"/>
      <c r="WBG842" s="516"/>
      <c r="WBH842" s="515"/>
      <c r="WBI842" s="516"/>
      <c r="WBJ842" s="515"/>
      <c r="WBK842" s="516"/>
      <c r="WBL842" s="515"/>
      <c r="WBM842" s="516"/>
      <c r="WBN842" s="515"/>
      <c r="WBO842" s="516"/>
      <c r="WBP842" s="515"/>
      <c r="WBQ842" s="516"/>
      <c r="WBR842" s="515"/>
      <c r="WBS842" s="516"/>
      <c r="WBT842" s="515"/>
      <c r="WBU842" s="516"/>
      <c r="WBV842" s="515"/>
      <c r="WBW842" s="516"/>
      <c r="WBX842" s="515"/>
      <c r="WBY842" s="516"/>
      <c r="WBZ842" s="515"/>
      <c r="WCA842" s="516"/>
      <c r="WCB842" s="515"/>
      <c r="WCC842" s="516"/>
      <c r="WCD842" s="515"/>
      <c r="WCE842" s="516"/>
      <c r="WCF842" s="515"/>
      <c r="WCG842" s="516"/>
      <c r="WCH842" s="515"/>
      <c r="WCI842" s="516"/>
      <c r="WCJ842" s="515"/>
      <c r="WCK842" s="516"/>
      <c r="WCL842" s="515"/>
      <c r="WCM842" s="516"/>
      <c r="WCN842" s="515"/>
      <c r="WCO842" s="516"/>
      <c r="WCP842" s="515"/>
      <c r="WCQ842" s="516"/>
      <c r="WCR842" s="515"/>
      <c r="WCS842" s="516"/>
      <c r="WCT842" s="515"/>
      <c r="WCU842" s="516"/>
      <c r="WCV842" s="515"/>
      <c r="WCW842" s="516"/>
      <c r="WCX842" s="515"/>
      <c r="WCY842" s="516"/>
      <c r="WCZ842" s="515"/>
      <c r="WDA842" s="516"/>
      <c r="WDB842" s="515"/>
      <c r="WDC842" s="516"/>
      <c r="WDD842" s="515"/>
      <c r="WDE842" s="516"/>
      <c r="WDF842" s="515"/>
      <c r="WDG842" s="516"/>
      <c r="WDH842" s="515"/>
      <c r="WDI842" s="516"/>
      <c r="WDJ842" s="515"/>
      <c r="WDK842" s="516"/>
      <c r="WDL842" s="515"/>
      <c r="WDM842" s="516"/>
      <c r="WDN842" s="515"/>
      <c r="WDO842" s="516"/>
      <c r="WDP842" s="515"/>
      <c r="WDQ842" s="516"/>
      <c r="WDR842" s="515"/>
      <c r="WDS842" s="516"/>
      <c r="WDT842" s="515"/>
      <c r="WDU842" s="516"/>
      <c r="WDV842" s="515"/>
      <c r="WDW842" s="516"/>
      <c r="WDX842" s="515"/>
      <c r="WDY842" s="516"/>
      <c r="WDZ842" s="515"/>
      <c r="WEA842" s="516"/>
      <c r="WEB842" s="515"/>
      <c r="WEC842" s="516"/>
      <c r="WED842" s="515"/>
      <c r="WEE842" s="516"/>
      <c r="WEF842" s="515"/>
      <c r="WEG842" s="516"/>
      <c r="WEH842" s="515"/>
      <c r="WEI842" s="516"/>
      <c r="WEJ842" s="515"/>
      <c r="WEK842" s="516"/>
      <c r="WEL842" s="515"/>
      <c r="WEM842" s="516"/>
      <c r="WEN842" s="515"/>
      <c r="WEO842" s="516"/>
      <c r="WEP842" s="515"/>
      <c r="WEQ842" s="516"/>
      <c r="WER842" s="515"/>
      <c r="WES842" s="516"/>
      <c r="WET842" s="515"/>
      <c r="WEU842" s="516"/>
      <c r="WEV842" s="515"/>
      <c r="WEW842" s="516"/>
      <c r="WEX842" s="515"/>
      <c r="WEY842" s="516"/>
      <c r="WEZ842" s="515"/>
      <c r="WFA842" s="516"/>
      <c r="WFB842" s="515"/>
      <c r="WFC842" s="516"/>
      <c r="WFD842" s="515"/>
      <c r="WFE842" s="516"/>
      <c r="WFF842" s="515"/>
      <c r="WFG842" s="516"/>
      <c r="WFH842" s="515"/>
      <c r="WFI842" s="516"/>
      <c r="WFJ842" s="515"/>
      <c r="WFK842" s="516"/>
      <c r="WFL842" s="515"/>
      <c r="WFM842" s="516"/>
      <c r="WFN842" s="515"/>
      <c r="WFO842" s="516"/>
      <c r="WFP842" s="515"/>
      <c r="WFQ842" s="516"/>
      <c r="WFR842" s="515"/>
      <c r="WFS842" s="516"/>
      <c r="WFT842" s="515"/>
      <c r="WFU842" s="516"/>
      <c r="WFV842" s="515"/>
      <c r="WFW842" s="516"/>
      <c r="WFX842" s="515"/>
      <c r="WFY842" s="516"/>
      <c r="WFZ842" s="515"/>
      <c r="WGA842" s="516"/>
      <c r="WGB842" s="515"/>
      <c r="WGC842" s="516"/>
      <c r="WGD842" s="515"/>
      <c r="WGE842" s="516"/>
      <c r="WGF842" s="515"/>
      <c r="WGG842" s="516"/>
      <c r="WGH842" s="515"/>
      <c r="WGI842" s="516"/>
      <c r="WGJ842" s="515"/>
      <c r="WGK842" s="516"/>
      <c r="WGL842" s="515"/>
      <c r="WGM842" s="516"/>
      <c r="WGN842" s="515"/>
      <c r="WGO842" s="516"/>
      <c r="WGP842" s="515"/>
      <c r="WGQ842" s="516"/>
      <c r="WGR842" s="515"/>
      <c r="WGS842" s="516"/>
      <c r="WGT842" s="515"/>
      <c r="WGU842" s="516"/>
      <c r="WGV842" s="515"/>
      <c r="WGW842" s="516"/>
      <c r="WGX842" s="515"/>
      <c r="WGY842" s="516"/>
      <c r="WGZ842" s="515"/>
      <c r="WHA842" s="516"/>
      <c r="WHB842" s="515"/>
      <c r="WHC842" s="516"/>
      <c r="WHD842" s="515"/>
      <c r="WHE842" s="516"/>
      <c r="WHF842" s="515"/>
      <c r="WHG842" s="516"/>
      <c r="WHH842" s="515"/>
      <c r="WHI842" s="516"/>
      <c r="WHJ842" s="515"/>
      <c r="WHK842" s="516"/>
      <c r="WHL842" s="515"/>
      <c r="WHM842" s="516"/>
      <c r="WHN842" s="515"/>
      <c r="WHO842" s="516"/>
      <c r="WHP842" s="515"/>
      <c r="WHQ842" s="516"/>
      <c r="WHR842" s="515"/>
      <c r="WHS842" s="516"/>
      <c r="WHT842" s="515"/>
      <c r="WHU842" s="516"/>
      <c r="WHV842" s="515"/>
      <c r="WHW842" s="516"/>
      <c r="WHX842" s="515"/>
      <c r="WHY842" s="516"/>
      <c r="WHZ842" s="515"/>
      <c r="WIA842" s="516"/>
      <c r="WIB842" s="515"/>
      <c r="WIC842" s="516"/>
      <c r="WID842" s="515"/>
      <c r="WIE842" s="516"/>
      <c r="WIF842" s="515"/>
      <c r="WIG842" s="516"/>
      <c r="WIH842" s="515"/>
      <c r="WII842" s="516"/>
      <c r="WIJ842" s="515"/>
      <c r="WIK842" s="516"/>
      <c r="WIL842" s="515"/>
      <c r="WIM842" s="516"/>
      <c r="WIN842" s="515"/>
      <c r="WIO842" s="516"/>
      <c r="WIP842" s="515"/>
      <c r="WIQ842" s="516"/>
      <c r="WIR842" s="515"/>
      <c r="WIS842" s="516"/>
      <c r="WIT842" s="515"/>
      <c r="WIU842" s="516"/>
      <c r="WIV842" s="515"/>
      <c r="WIW842" s="516"/>
      <c r="WIX842" s="515"/>
      <c r="WIY842" s="516"/>
      <c r="WIZ842" s="515"/>
      <c r="WJA842" s="516"/>
      <c r="WJB842" s="515"/>
      <c r="WJC842" s="516"/>
      <c r="WJD842" s="515"/>
      <c r="WJE842" s="516"/>
      <c r="WJF842" s="515"/>
      <c r="WJG842" s="516"/>
      <c r="WJH842" s="515"/>
      <c r="WJI842" s="516"/>
      <c r="WJJ842" s="515"/>
      <c r="WJK842" s="516"/>
      <c r="WJL842" s="515"/>
      <c r="WJM842" s="516"/>
      <c r="WJN842" s="515"/>
      <c r="WJO842" s="516"/>
      <c r="WJP842" s="515"/>
      <c r="WJQ842" s="516"/>
      <c r="WJR842" s="515"/>
      <c r="WJS842" s="516"/>
      <c r="WJT842" s="515"/>
      <c r="WJU842" s="516"/>
      <c r="WJV842" s="515"/>
      <c r="WJW842" s="516"/>
      <c r="WJX842" s="515"/>
      <c r="WJY842" s="516"/>
      <c r="WJZ842" s="515"/>
      <c r="WKA842" s="516"/>
      <c r="WKB842" s="515"/>
      <c r="WKC842" s="516"/>
      <c r="WKD842" s="515"/>
      <c r="WKE842" s="516"/>
      <c r="WKF842" s="515"/>
      <c r="WKG842" s="516"/>
      <c r="WKH842" s="515"/>
      <c r="WKI842" s="516"/>
      <c r="WKJ842" s="515"/>
      <c r="WKK842" s="516"/>
      <c r="WKL842" s="515"/>
      <c r="WKM842" s="516"/>
      <c r="WKN842" s="515"/>
      <c r="WKO842" s="516"/>
      <c r="WKP842" s="515"/>
      <c r="WKQ842" s="516"/>
      <c r="WKR842" s="515"/>
      <c r="WKS842" s="516"/>
      <c r="WKT842" s="515"/>
      <c r="WKU842" s="516"/>
      <c r="WKV842" s="515"/>
      <c r="WKW842" s="516"/>
      <c r="WKX842" s="515"/>
      <c r="WKY842" s="516"/>
      <c r="WKZ842" s="515"/>
      <c r="WLA842" s="516"/>
      <c r="WLB842" s="515"/>
      <c r="WLC842" s="516"/>
      <c r="WLD842" s="515"/>
      <c r="WLE842" s="516"/>
      <c r="WLF842" s="515"/>
      <c r="WLG842" s="516"/>
      <c r="WLH842" s="515"/>
      <c r="WLI842" s="516"/>
      <c r="WLJ842" s="515"/>
      <c r="WLK842" s="516"/>
      <c r="WLL842" s="515"/>
      <c r="WLM842" s="516"/>
      <c r="WLN842" s="515"/>
      <c r="WLO842" s="516"/>
      <c r="WLP842" s="515"/>
      <c r="WLQ842" s="516"/>
      <c r="WLR842" s="515"/>
      <c r="WLS842" s="516"/>
      <c r="WLT842" s="515"/>
      <c r="WLU842" s="516"/>
      <c r="WLV842" s="515"/>
      <c r="WLW842" s="516"/>
      <c r="WLX842" s="515"/>
      <c r="WLY842" s="516"/>
      <c r="WLZ842" s="515"/>
      <c r="WMA842" s="516"/>
      <c r="WMB842" s="515"/>
      <c r="WMC842" s="516"/>
      <c r="WMD842" s="515"/>
      <c r="WME842" s="516"/>
      <c r="WMF842" s="515"/>
      <c r="WMG842" s="516"/>
      <c r="WMH842" s="515"/>
      <c r="WMI842" s="516"/>
      <c r="WMJ842" s="515"/>
      <c r="WMK842" s="516"/>
      <c r="WML842" s="515"/>
      <c r="WMM842" s="516"/>
      <c r="WMN842" s="515"/>
      <c r="WMO842" s="516"/>
      <c r="WMP842" s="515"/>
      <c r="WMQ842" s="516"/>
      <c r="WMR842" s="515"/>
      <c r="WMS842" s="516"/>
      <c r="WMT842" s="515"/>
      <c r="WMU842" s="516"/>
      <c r="WMV842" s="515"/>
      <c r="WMW842" s="516"/>
      <c r="WMX842" s="515"/>
      <c r="WMY842" s="516"/>
      <c r="WMZ842" s="515"/>
      <c r="WNA842" s="516"/>
      <c r="WNB842" s="515"/>
      <c r="WNC842" s="516"/>
      <c r="WND842" s="515"/>
      <c r="WNE842" s="516"/>
      <c r="WNF842" s="515"/>
      <c r="WNG842" s="516"/>
      <c r="WNH842" s="515"/>
      <c r="WNI842" s="516"/>
      <c r="WNJ842" s="515"/>
      <c r="WNK842" s="516"/>
      <c r="WNL842" s="515"/>
      <c r="WNM842" s="516"/>
      <c r="WNN842" s="515"/>
      <c r="WNO842" s="516"/>
      <c r="WNP842" s="515"/>
      <c r="WNQ842" s="516"/>
      <c r="WNR842" s="515"/>
      <c r="WNS842" s="516"/>
      <c r="WNT842" s="515"/>
      <c r="WNU842" s="516"/>
      <c r="WNV842" s="515"/>
      <c r="WNW842" s="516"/>
      <c r="WNX842" s="515"/>
      <c r="WNY842" s="516"/>
      <c r="WNZ842" s="515"/>
      <c r="WOA842" s="516"/>
      <c r="WOB842" s="515"/>
      <c r="WOC842" s="516"/>
      <c r="WOD842" s="515"/>
      <c r="WOE842" s="516"/>
      <c r="WOF842" s="515"/>
      <c r="WOG842" s="516"/>
      <c r="WOH842" s="515"/>
      <c r="WOI842" s="516"/>
      <c r="WOJ842" s="515"/>
      <c r="WOK842" s="516"/>
      <c r="WOL842" s="515"/>
      <c r="WOM842" s="516"/>
      <c r="WON842" s="515"/>
      <c r="WOO842" s="516"/>
      <c r="WOP842" s="515"/>
      <c r="WOQ842" s="516"/>
      <c r="WOR842" s="515"/>
      <c r="WOS842" s="516"/>
      <c r="WOT842" s="515"/>
      <c r="WOU842" s="516"/>
      <c r="WOV842" s="515"/>
      <c r="WOW842" s="516"/>
      <c r="WOX842" s="515"/>
      <c r="WOY842" s="516"/>
      <c r="WOZ842" s="515"/>
      <c r="WPA842" s="516"/>
      <c r="WPB842" s="515"/>
      <c r="WPC842" s="516"/>
      <c r="WPD842" s="515"/>
      <c r="WPE842" s="516"/>
      <c r="WPF842" s="515"/>
      <c r="WPG842" s="516"/>
      <c r="WPH842" s="515"/>
      <c r="WPI842" s="516"/>
      <c r="WPJ842" s="515"/>
      <c r="WPK842" s="516"/>
      <c r="WPL842" s="515"/>
      <c r="WPM842" s="516"/>
      <c r="WPN842" s="515"/>
      <c r="WPO842" s="516"/>
      <c r="WPP842" s="515"/>
      <c r="WPQ842" s="516"/>
      <c r="WPR842" s="515"/>
      <c r="WPS842" s="516"/>
      <c r="WPT842" s="515"/>
      <c r="WPU842" s="516"/>
      <c r="WPV842" s="515"/>
      <c r="WPW842" s="516"/>
      <c r="WPX842" s="515"/>
      <c r="WPY842" s="516"/>
      <c r="WPZ842" s="515"/>
      <c r="WQA842" s="516"/>
      <c r="WQB842" s="515"/>
      <c r="WQC842" s="516"/>
      <c r="WQD842" s="515"/>
      <c r="WQE842" s="516"/>
      <c r="WQF842" s="515"/>
      <c r="WQG842" s="516"/>
      <c r="WQH842" s="515"/>
      <c r="WQI842" s="516"/>
      <c r="WQJ842" s="515"/>
      <c r="WQK842" s="516"/>
      <c r="WQL842" s="515"/>
      <c r="WQM842" s="516"/>
      <c r="WQN842" s="515"/>
      <c r="WQO842" s="516"/>
      <c r="WQP842" s="515"/>
      <c r="WQQ842" s="516"/>
      <c r="WQR842" s="515"/>
      <c r="WQS842" s="516"/>
      <c r="WQT842" s="515"/>
      <c r="WQU842" s="516"/>
      <c r="WQV842" s="515"/>
      <c r="WQW842" s="516"/>
      <c r="WQX842" s="515"/>
      <c r="WQY842" s="516"/>
      <c r="WQZ842" s="515"/>
      <c r="WRA842" s="516"/>
      <c r="WRB842" s="515"/>
      <c r="WRC842" s="516"/>
      <c r="WRD842" s="515"/>
      <c r="WRE842" s="516"/>
      <c r="WRF842" s="515"/>
      <c r="WRG842" s="516"/>
      <c r="WRH842" s="515"/>
      <c r="WRI842" s="516"/>
      <c r="WRJ842" s="515"/>
      <c r="WRK842" s="516"/>
      <c r="WRL842" s="515"/>
      <c r="WRM842" s="516"/>
      <c r="WRN842" s="515"/>
      <c r="WRO842" s="516"/>
      <c r="WRP842" s="515"/>
      <c r="WRQ842" s="516"/>
      <c r="WRR842" s="515"/>
      <c r="WRS842" s="516"/>
      <c r="WRT842" s="515"/>
      <c r="WRU842" s="516"/>
      <c r="WRV842" s="515"/>
      <c r="WRW842" s="516"/>
      <c r="WRX842" s="515"/>
      <c r="WRY842" s="516"/>
      <c r="WRZ842" s="515"/>
      <c r="WSA842" s="516"/>
      <c r="WSB842" s="515"/>
      <c r="WSC842" s="516"/>
      <c r="WSD842" s="515"/>
      <c r="WSE842" s="516"/>
      <c r="WSF842" s="515"/>
      <c r="WSG842" s="516"/>
      <c r="WSH842" s="515"/>
      <c r="WSI842" s="516"/>
      <c r="WSJ842" s="515"/>
      <c r="WSK842" s="516"/>
      <c r="WSL842" s="515"/>
      <c r="WSM842" s="516"/>
      <c r="WSN842" s="515"/>
      <c r="WSO842" s="516"/>
      <c r="WSP842" s="515"/>
      <c r="WSQ842" s="516"/>
      <c r="WSR842" s="515"/>
      <c r="WSS842" s="516"/>
      <c r="WST842" s="515"/>
      <c r="WSU842" s="516"/>
      <c r="WSV842" s="515"/>
      <c r="WSW842" s="516"/>
      <c r="WSX842" s="515"/>
      <c r="WSY842" s="516"/>
      <c r="WSZ842" s="515"/>
      <c r="WTA842" s="516"/>
      <c r="WTB842" s="515"/>
      <c r="WTC842" s="516"/>
      <c r="WTD842" s="515"/>
      <c r="WTE842" s="516"/>
      <c r="WTF842" s="515"/>
      <c r="WTG842" s="516"/>
      <c r="WTH842" s="515"/>
      <c r="WTI842" s="516"/>
      <c r="WTJ842" s="515"/>
      <c r="WTK842" s="516"/>
      <c r="WTL842" s="515"/>
      <c r="WTM842" s="516"/>
      <c r="WTN842" s="515"/>
      <c r="WTO842" s="516"/>
      <c r="WTP842" s="515"/>
      <c r="WTQ842" s="516"/>
      <c r="WTR842" s="515"/>
      <c r="WTS842" s="516"/>
      <c r="WTT842" s="515"/>
      <c r="WTU842" s="516"/>
      <c r="WTV842" s="515"/>
      <c r="WTW842" s="516"/>
      <c r="WTX842" s="515"/>
      <c r="WTY842" s="516"/>
      <c r="WTZ842" s="515"/>
      <c r="WUA842" s="516"/>
      <c r="WUB842" s="515"/>
      <c r="WUC842" s="516"/>
      <c r="WUD842" s="515"/>
      <c r="WUE842" s="516"/>
      <c r="WUF842" s="515"/>
      <c r="WUG842" s="516"/>
      <c r="WUH842" s="515"/>
      <c r="WUI842" s="516"/>
      <c r="WUJ842" s="515"/>
      <c r="WUK842" s="516"/>
      <c r="WUL842" s="515"/>
      <c r="WUM842" s="516"/>
      <c r="WUN842" s="515"/>
      <c r="WUO842" s="516"/>
      <c r="WUP842" s="515"/>
      <c r="WUQ842" s="516"/>
      <c r="WUR842" s="515"/>
      <c r="WUS842" s="516"/>
      <c r="WUT842" s="515"/>
      <c r="WUU842" s="516"/>
      <c r="WUV842" s="515"/>
      <c r="WUW842" s="516"/>
      <c r="WUX842" s="515"/>
      <c r="WUY842" s="516"/>
      <c r="WUZ842" s="515"/>
      <c r="WVA842" s="516"/>
      <c r="WVB842" s="515"/>
      <c r="WVC842" s="516"/>
      <c r="WVD842" s="515"/>
      <c r="WVE842" s="516"/>
      <c r="WVF842" s="515"/>
      <c r="WVG842" s="516"/>
      <c r="WVH842" s="515"/>
      <c r="WVI842" s="516"/>
      <c r="WVJ842" s="515"/>
      <c r="WVK842" s="516"/>
      <c r="WVL842" s="515"/>
      <c r="WVM842" s="516"/>
      <c r="WVN842" s="515"/>
      <c r="WVO842" s="516"/>
      <c r="WVP842" s="515"/>
      <c r="WVQ842" s="516"/>
      <c r="WVR842" s="515"/>
      <c r="WVS842" s="516"/>
      <c r="WVT842" s="515"/>
      <c r="WVU842" s="516"/>
      <c r="WVV842" s="515"/>
      <c r="WVW842" s="516"/>
      <c r="WVX842" s="515"/>
      <c r="WVY842" s="516"/>
      <c r="WVZ842" s="515"/>
      <c r="WWA842" s="516"/>
      <c r="WWB842" s="515"/>
      <c r="WWC842" s="516"/>
      <c r="WWD842" s="515"/>
      <c r="WWE842" s="516"/>
      <c r="WWF842" s="515"/>
      <c r="WWG842" s="516"/>
      <c r="WWH842" s="515"/>
      <c r="WWI842" s="516"/>
      <c r="WWJ842" s="515"/>
      <c r="WWK842" s="516"/>
      <c r="WWL842" s="515"/>
      <c r="WWM842" s="516"/>
      <c r="WWN842" s="515"/>
      <c r="WWO842" s="516"/>
      <c r="WWP842" s="515"/>
      <c r="WWQ842" s="516"/>
      <c r="WWR842" s="515"/>
      <c r="WWS842" s="516"/>
      <c r="WWT842" s="515"/>
      <c r="WWU842" s="516"/>
      <c r="WWV842" s="515"/>
      <c r="WWW842" s="516"/>
      <c r="WWX842" s="515"/>
      <c r="WWY842" s="516"/>
      <c r="WWZ842" s="515"/>
      <c r="WXA842" s="516"/>
      <c r="WXB842" s="515"/>
      <c r="WXC842" s="516"/>
      <c r="WXD842" s="515"/>
      <c r="WXE842" s="516"/>
      <c r="WXF842" s="515"/>
      <c r="WXG842" s="516"/>
      <c r="WXH842" s="515"/>
      <c r="WXI842" s="516"/>
      <c r="WXJ842" s="515"/>
      <c r="WXK842" s="516"/>
      <c r="WXL842" s="515"/>
      <c r="WXM842" s="516"/>
      <c r="WXN842" s="515"/>
      <c r="WXO842" s="516"/>
      <c r="WXP842" s="515"/>
      <c r="WXQ842" s="516"/>
      <c r="WXR842" s="515"/>
      <c r="WXS842" s="516"/>
      <c r="WXT842" s="515"/>
      <c r="WXU842" s="516"/>
      <c r="WXV842" s="515"/>
      <c r="WXW842" s="516"/>
      <c r="WXX842" s="515"/>
      <c r="WXY842" s="516"/>
      <c r="WXZ842" s="515"/>
      <c r="WYA842" s="516"/>
      <c r="WYB842" s="515"/>
      <c r="WYC842" s="516"/>
      <c r="WYD842" s="515"/>
      <c r="WYE842" s="516"/>
      <c r="WYF842" s="515"/>
      <c r="WYG842" s="516"/>
      <c r="WYH842" s="515"/>
      <c r="WYI842" s="516"/>
      <c r="WYJ842" s="515"/>
      <c r="WYK842" s="516"/>
      <c r="WYL842" s="515"/>
      <c r="WYM842" s="516"/>
      <c r="WYN842" s="515"/>
      <c r="WYO842" s="516"/>
      <c r="WYP842" s="515"/>
      <c r="WYQ842" s="516"/>
      <c r="WYR842" s="515"/>
      <c r="WYS842" s="516"/>
      <c r="WYT842" s="515"/>
      <c r="WYU842" s="516"/>
      <c r="WYV842" s="515"/>
      <c r="WYW842" s="516"/>
      <c r="WYX842" s="515"/>
      <c r="WYY842" s="516"/>
      <c r="WYZ842" s="515"/>
      <c r="WZA842" s="516"/>
      <c r="WZB842" s="515"/>
      <c r="WZC842" s="516"/>
      <c r="WZD842" s="515"/>
      <c r="WZE842" s="516"/>
      <c r="WZF842" s="515"/>
      <c r="WZG842" s="516"/>
      <c r="WZH842" s="515"/>
      <c r="WZI842" s="516"/>
      <c r="WZJ842" s="515"/>
      <c r="WZK842" s="516"/>
      <c r="WZL842" s="515"/>
      <c r="WZM842" s="516"/>
      <c r="WZN842" s="515"/>
      <c r="WZO842" s="516"/>
      <c r="WZP842" s="515"/>
      <c r="WZQ842" s="516"/>
      <c r="WZR842" s="515"/>
      <c r="WZS842" s="516"/>
      <c r="WZT842" s="515"/>
      <c r="WZU842" s="516"/>
      <c r="WZV842" s="515"/>
      <c r="WZW842" s="516"/>
      <c r="WZX842" s="515"/>
      <c r="WZY842" s="516"/>
      <c r="WZZ842" s="515"/>
      <c r="XAA842" s="516"/>
      <c r="XAB842" s="515"/>
      <c r="XAC842" s="516"/>
      <c r="XAD842" s="515"/>
      <c r="XAE842" s="516"/>
      <c r="XAF842" s="515"/>
      <c r="XAG842" s="516"/>
      <c r="XAH842" s="515"/>
      <c r="XAI842" s="516"/>
      <c r="XAJ842" s="515"/>
      <c r="XAK842" s="516"/>
      <c r="XAL842" s="515"/>
      <c r="XAM842" s="516"/>
      <c r="XAN842" s="515"/>
      <c r="XAO842" s="516"/>
      <c r="XAP842" s="515"/>
      <c r="XAQ842" s="516"/>
      <c r="XAR842" s="515"/>
      <c r="XAS842" s="516"/>
      <c r="XAT842" s="515"/>
      <c r="XAU842" s="516"/>
      <c r="XAV842" s="515"/>
      <c r="XAW842" s="516"/>
      <c r="XAX842" s="515"/>
      <c r="XAY842" s="516"/>
      <c r="XAZ842" s="515"/>
      <c r="XBA842" s="516"/>
      <c r="XBB842" s="515"/>
      <c r="XBC842" s="516"/>
      <c r="XBD842" s="515"/>
      <c r="XBE842" s="516"/>
      <c r="XBF842" s="515"/>
      <c r="XBG842" s="516"/>
      <c r="XBH842" s="515"/>
      <c r="XBI842" s="516"/>
      <c r="XBJ842" s="515"/>
      <c r="XBK842" s="516"/>
      <c r="XBL842" s="515"/>
      <c r="XBM842" s="516"/>
      <c r="XBN842" s="515"/>
      <c r="XBO842" s="516"/>
      <c r="XBP842" s="515"/>
      <c r="XBQ842" s="516"/>
      <c r="XBR842" s="515"/>
      <c r="XBS842" s="516"/>
      <c r="XBT842" s="515"/>
      <c r="XBU842" s="516"/>
      <c r="XBV842" s="515"/>
      <c r="XBW842" s="516"/>
      <c r="XBX842" s="515"/>
      <c r="XBY842" s="516"/>
      <c r="XBZ842" s="515"/>
      <c r="XCA842" s="516"/>
      <c r="XCB842" s="515"/>
      <c r="XCC842" s="516"/>
      <c r="XCD842" s="515"/>
      <c r="XCE842" s="516"/>
      <c r="XCF842" s="515"/>
      <c r="XCG842" s="516"/>
      <c r="XCH842" s="515"/>
      <c r="XCI842" s="516"/>
      <c r="XCJ842" s="515"/>
      <c r="XCK842" s="516"/>
      <c r="XCL842" s="515"/>
      <c r="XCM842" s="516"/>
      <c r="XCN842" s="515"/>
      <c r="XCO842" s="516"/>
      <c r="XCP842" s="515"/>
      <c r="XCQ842" s="516"/>
      <c r="XCR842" s="515"/>
      <c r="XCS842" s="516"/>
      <c r="XCT842" s="515"/>
      <c r="XCU842" s="516"/>
      <c r="XCV842" s="515"/>
      <c r="XCW842" s="516"/>
      <c r="XCX842" s="515"/>
      <c r="XCY842" s="516"/>
      <c r="XCZ842" s="515"/>
      <c r="XDA842" s="516"/>
      <c r="XDB842" s="515"/>
      <c r="XDC842" s="516"/>
      <c r="XDD842" s="515"/>
      <c r="XDE842" s="516"/>
      <c r="XDF842" s="515"/>
      <c r="XDG842" s="516"/>
      <c r="XDH842" s="515"/>
      <c r="XDI842" s="516"/>
      <c r="XDJ842" s="515"/>
      <c r="XDK842" s="516"/>
      <c r="XDL842" s="515"/>
      <c r="XDM842" s="516"/>
      <c r="XDN842" s="515"/>
      <c r="XDO842" s="516"/>
      <c r="XDP842" s="515"/>
      <c r="XDQ842" s="516"/>
      <c r="XDR842" s="515"/>
      <c r="XDS842" s="516"/>
      <c r="XDT842" s="515"/>
      <c r="XDU842" s="516"/>
      <c r="XDV842" s="515"/>
      <c r="XDW842" s="516"/>
      <c r="XDX842" s="515"/>
      <c r="XDY842" s="516"/>
      <c r="XDZ842" s="515"/>
      <c r="XEA842" s="516"/>
      <c r="XEB842" s="515"/>
      <c r="XEC842" s="516"/>
      <c r="XED842" s="515"/>
      <c r="XEE842" s="516"/>
      <c r="XEF842" s="515"/>
      <c r="XEG842" s="516"/>
      <c r="XEH842" s="515"/>
      <c r="XEI842" s="516"/>
      <c r="XEJ842" s="515"/>
      <c r="XEK842" s="516"/>
      <c r="XEL842" s="515"/>
      <c r="XEM842" s="516"/>
      <c r="XEN842" s="515"/>
      <c r="XEO842" s="516"/>
      <c r="XEP842" s="515"/>
      <c r="XEQ842" s="516"/>
    </row>
    <row r="843" spans="1:16371" s="276" customFormat="1" ht="17" customHeight="1">
      <c r="A843" s="772"/>
      <c r="B843" s="730"/>
      <c r="C843" s="730"/>
      <c r="D843" s="706"/>
      <c r="E843" s="699"/>
      <c r="F843" s="593" t="s">
        <v>3297</v>
      </c>
      <c r="G843" s="598" t="s">
        <v>2436</v>
      </c>
      <c r="H843" s="699"/>
      <c r="I843" s="697"/>
      <c r="J843" s="515"/>
      <c r="K843" s="516"/>
      <c r="L843" s="515"/>
      <c r="M843" s="516"/>
      <c r="N843" s="515"/>
      <c r="O843" s="516"/>
      <c r="P843" s="515"/>
      <c r="Q843" s="516"/>
      <c r="R843" s="515"/>
      <c r="S843" s="516"/>
      <c r="T843" s="515"/>
      <c r="U843" s="516"/>
      <c r="V843" s="515"/>
      <c r="W843" s="516"/>
      <c r="X843" s="515"/>
      <c r="Y843" s="516"/>
      <c r="Z843" s="515"/>
      <c r="AA843" s="516"/>
      <c r="AB843" s="515"/>
      <c r="AC843" s="516"/>
      <c r="AD843" s="515"/>
      <c r="AE843" s="516"/>
      <c r="AF843" s="515"/>
      <c r="AG843" s="516"/>
      <c r="AH843" s="515"/>
      <c r="AI843" s="516"/>
      <c r="AJ843" s="515"/>
      <c r="AK843" s="516"/>
      <c r="AL843" s="515"/>
      <c r="AM843" s="516"/>
      <c r="AN843" s="515"/>
      <c r="AO843" s="516"/>
      <c r="AP843" s="515"/>
      <c r="AQ843" s="516"/>
      <c r="AR843" s="515"/>
      <c r="AS843" s="516"/>
      <c r="AT843" s="515"/>
      <c r="AU843" s="516"/>
      <c r="AV843" s="515"/>
      <c r="AW843" s="516"/>
      <c r="AX843" s="515"/>
      <c r="AY843" s="516"/>
      <c r="AZ843" s="515"/>
      <c r="BA843" s="516"/>
      <c r="BB843" s="515"/>
      <c r="BC843" s="516"/>
      <c r="BD843" s="515"/>
      <c r="BE843" s="516"/>
      <c r="BF843" s="515"/>
      <c r="BG843" s="516"/>
      <c r="BH843" s="515"/>
      <c r="BI843" s="516"/>
      <c r="BJ843" s="515"/>
      <c r="BK843" s="516"/>
      <c r="BL843" s="515"/>
      <c r="BM843" s="516"/>
      <c r="BN843" s="515"/>
      <c r="BO843" s="516"/>
      <c r="BP843" s="515"/>
      <c r="BQ843" s="516"/>
      <c r="BR843" s="515"/>
      <c r="BS843" s="516"/>
      <c r="BT843" s="515"/>
      <c r="BU843" s="516"/>
      <c r="BV843" s="515"/>
      <c r="BW843" s="516"/>
      <c r="BX843" s="515"/>
      <c r="BY843" s="516"/>
      <c r="BZ843" s="515"/>
      <c r="CA843" s="516"/>
      <c r="CB843" s="515"/>
      <c r="CC843" s="516"/>
      <c r="CD843" s="515"/>
      <c r="CE843" s="516"/>
      <c r="CF843" s="515"/>
      <c r="CG843" s="516"/>
      <c r="CH843" s="515"/>
      <c r="CI843" s="516"/>
      <c r="CJ843" s="515"/>
      <c r="CK843" s="516"/>
      <c r="CL843" s="515"/>
      <c r="CM843" s="516"/>
      <c r="CN843" s="515"/>
      <c r="CO843" s="516"/>
      <c r="CP843" s="515"/>
      <c r="CQ843" s="516"/>
      <c r="CR843" s="515"/>
      <c r="CS843" s="516"/>
      <c r="CT843" s="515"/>
      <c r="CU843" s="516"/>
      <c r="CV843" s="515"/>
      <c r="CW843" s="516"/>
      <c r="CX843" s="515"/>
      <c r="CY843" s="516"/>
      <c r="CZ843" s="515"/>
      <c r="DA843" s="516"/>
      <c r="DB843" s="515"/>
      <c r="DC843" s="516"/>
      <c r="DD843" s="515"/>
      <c r="DE843" s="516"/>
      <c r="DF843" s="515"/>
      <c r="DG843" s="516"/>
      <c r="DH843" s="515"/>
      <c r="DI843" s="516"/>
      <c r="DJ843" s="515"/>
      <c r="DK843" s="516"/>
      <c r="DL843" s="515"/>
      <c r="DM843" s="516"/>
      <c r="DN843" s="515"/>
      <c r="DO843" s="516"/>
      <c r="DP843" s="515"/>
      <c r="DQ843" s="516"/>
      <c r="DR843" s="515"/>
      <c r="DS843" s="516"/>
      <c r="DT843" s="515"/>
      <c r="DU843" s="516"/>
      <c r="DV843" s="515"/>
      <c r="DW843" s="516"/>
      <c r="DX843" s="515"/>
      <c r="DY843" s="516"/>
      <c r="DZ843" s="515"/>
      <c r="EA843" s="516"/>
      <c r="EB843" s="515"/>
      <c r="EC843" s="516"/>
      <c r="ED843" s="515"/>
      <c r="EE843" s="516"/>
      <c r="EF843" s="515"/>
      <c r="EG843" s="516"/>
      <c r="EH843" s="515"/>
      <c r="EI843" s="516"/>
      <c r="EJ843" s="515"/>
      <c r="EK843" s="516"/>
      <c r="EL843" s="515"/>
      <c r="EM843" s="516"/>
      <c r="EN843" s="515"/>
      <c r="EO843" s="516"/>
      <c r="EP843" s="515"/>
      <c r="EQ843" s="516"/>
      <c r="ER843" s="515"/>
      <c r="ES843" s="516"/>
      <c r="ET843" s="515"/>
      <c r="EU843" s="516"/>
      <c r="EV843" s="515"/>
      <c r="EW843" s="516"/>
      <c r="EX843" s="515"/>
      <c r="EY843" s="516"/>
      <c r="EZ843" s="515"/>
      <c r="FA843" s="516"/>
      <c r="FB843" s="515"/>
      <c r="FC843" s="516"/>
      <c r="FD843" s="515"/>
      <c r="FE843" s="516"/>
      <c r="FF843" s="515"/>
      <c r="FG843" s="516"/>
      <c r="FH843" s="515"/>
      <c r="FI843" s="516"/>
      <c r="FJ843" s="515"/>
      <c r="FK843" s="516"/>
      <c r="FL843" s="515"/>
      <c r="FM843" s="516"/>
      <c r="FN843" s="515"/>
      <c r="FO843" s="516"/>
      <c r="FP843" s="515"/>
      <c r="FQ843" s="516"/>
      <c r="FR843" s="515"/>
      <c r="FS843" s="516"/>
      <c r="FT843" s="515"/>
      <c r="FU843" s="516"/>
      <c r="FV843" s="515"/>
      <c r="FW843" s="516"/>
      <c r="FX843" s="515"/>
      <c r="FY843" s="516"/>
      <c r="FZ843" s="515"/>
      <c r="GA843" s="516"/>
      <c r="GB843" s="515"/>
      <c r="GC843" s="516"/>
      <c r="GD843" s="515"/>
      <c r="GE843" s="516"/>
      <c r="GF843" s="515"/>
      <c r="GG843" s="516"/>
      <c r="GH843" s="515"/>
      <c r="GI843" s="516"/>
      <c r="GJ843" s="515"/>
      <c r="GK843" s="516"/>
      <c r="GL843" s="515"/>
      <c r="GM843" s="516"/>
      <c r="GN843" s="515"/>
      <c r="GO843" s="516"/>
      <c r="GP843" s="515"/>
      <c r="GQ843" s="516"/>
      <c r="GR843" s="515"/>
      <c r="GS843" s="516"/>
      <c r="GT843" s="515"/>
      <c r="GU843" s="516"/>
      <c r="GV843" s="515"/>
      <c r="GW843" s="516"/>
      <c r="GX843" s="515"/>
      <c r="GY843" s="516"/>
      <c r="GZ843" s="515"/>
      <c r="HA843" s="516"/>
      <c r="HB843" s="515"/>
      <c r="HC843" s="516"/>
      <c r="HD843" s="515"/>
      <c r="HE843" s="516"/>
      <c r="HF843" s="515"/>
      <c r="HG843" s="516"/>
      <c r="HH843" s="515"/>
      <c r="HI843" s="516"/>
      <c r="HJ843" s="515"/>
      <c r="HK843" s="516"/>
      <c r="HL843" s="515"/>
      <c r="HM843" s="516"/>
      <c r="HN843" s="515"/>
      <c r="HO843" s="516"/>
      <c r="HP843" s="515"/>
      <c r="HQ843" s="516"/>
      <c r="HR843" s="515"/>
      <c r="HS843" s="516"/>
      <c r="HT843" s="515"/>
      <c r="HU843" s="516"/>
      <c r="HV843" s="515"/>
      <c r="HW843" s="516"/>
      <c r="HX843" s="515"/>
      <c r="HY843" s="516"/>
      <c r="HZ843" s="515"/>
      <c r="IA843" s="516"/>
      <c r="IB843" s="515"/>
      <c r="IC843" s="516"/>
      <c r="ID843" s="515"/>
      <c r="IE843" s="516"/>
      <c r="IF843" s="515"/>
      <c r="IG843" s="516"/>
      <c r="IH843" s="515"/>
      <c r="II843" s="516"/>
      <c r="IJ843" s="515"/>
      <c r="IK843" s="516"/>
      <c r="IL843" s="515"/>
      <c r="IM843" s="516"/>
      <c r="IN843" s="515"/>
      <c r="IO843" s="516"/>
      <c r="IP843" s="515"/>
      <c r="IQ843" s="516"/>
      <c r="IR843" s="515"/>
      <c r="IS843" s="516"/>
      <c r="IT843" s="515"/>
      <c r="IU843" s="516"/>
      <c r="IV843" s="515"/>
      <c r="IW843" s="516"/>
      <c r="IX843" s="515"/>
      <c r="IY843" s="516"/>
      <c r="IZ843" s="515"/>
      <c r="JA843" s="516"/>
      <c r="JB843" s="515"/>
      <c r="JC843" s="516"/>
      <c r="JD843" s="515"/>
      <c r="JE843" s="516"/>
      <c r="JF843" s="515"/>
      <c r="JG843" s="516"/>
      <c r="JH843" s="515"/>
      <c r="JI843" s="516"/>
      <c r="JJ843" s="515"/>
      <c r="JK843" s="516"/>
      <c r="JL843" s="515"/>
      <c r="JM843" s="516"/>
      <c r="JN843" s="515"/>
      <c r="JO843" s="516"/>
      <c r="JP843" s="515"/>
      <c r="JQ843" s="516"/>
      <c r="JR843" s="515"/>
      <c r="JS843" s="516"/>
      <c r="JT843" s="515"/>
      <c r="JU843" s="516"/>
      <c r="JV843" s="515"/>
      <c r="JW843" s="516"/>
      <c r="JX843" s="515"/>
      <c r="JY843" s="516"/>
      <c r="JZ843" s="515"/>
      <c r="KA843" s="516"/>
      <c r="KB843" s="515"/>
      <c r="KC843" s="516"/>
      <c r="KD843" s="515"/>
      <c r="KE843" s="516"/>
      <c r="KF843" s="515"/>
      <c r="KG843" s="516"/>
      <c r="KH843" s="515"/>
      <c r="KI843" s="516"/>
      <c r="KJ843" s="515"/>
      <c r="KK843" s="516"/>
      <c r="KL843" s="515"/>
      <c r="KM843" s="516"/>
      <c r="KN843" s="515"/>
      <c r="KO843" s="516"/>
      <c r="KP843" s="515"/>
      <c r="KQ843" s="516"/>
      <c r="KR843" s="515"/>
      <c r="KS843" s="516"/>
      <c r="KT843" s="515"/>
      <c r="KU843" s="516"/>
      <c r="KV843" s="515"/>
      <c r="KW843" s="516"/>
      <c r="KX843" s="515"/>
      <c r="KY843" s="516"/>
      <c r="KZ843" s="515"/>
      <c r="LA843" s="516"/>
      <c r="LB843" s="515"/>
      <c r="LC843" s="516"/>
      <c r="LD843" s="515"/>
      <c r="LE843" s="516"/>
      <c r="LF843" s="515"/>
      <c r="LG843" s="516"/>
      <c r="LH843" s="515"/>
      <c r="LI843" s="516"/>
      <c r="LJ843" s="515"/>
      <c r="LK843" s="516"/>
      <c r="LL843" s="515"/>
      <c r="LM843" s="516"/>
      <c r="LN843" s="515"/>
      <c r="LO843" s="516"/>
      <c r="LP843" s="515"/>
      <c r="LQ843" s="516"/>
      <c r="LR843" s="515"/>
      <c r="LS843" s="516"/>
      <c r="LT843" s="515"/>
      <c r="LU843" s="516"/>
      <c r="LV843" s="515"/>
      <c r="LW843" s="516"/>
      <c r="LX843" s="515"/>
      <c r="LY843" s="516"/>
      <c r="LZ843" s="515"/>
      <c r="MA843" s="516"/>
      <c r="MB843" s="515"/>
      <c r="MC843" s="516"/>
      <c r="MD843" s="515"/>
      <c r="ME843" s="516"/>
      <c r="MF843" s="515"/>
      <c r="MG843" s="516"/>
      <c r="MH843" s="515"/>
      <c r="MI843" s="516"/>
      <c r="MJ843" s="515"/>
      <c r="MK843" s="516"/>
      <c r="ML843" s="515"/>
      <c r="MM843" s="516"/>
      <c r="MN843" s="515"/>
      <c r="MO843" s="516"/>
      <c r="MP843" s="515"/>
      <c r="MQ843" s="516"/>
      <c r="MR843" s="515"/>
      <c r="MS843" s="516"/>
      <c r="MT843" s="515"/>
      <c r="MU843" s="516"/>
      <c r="MV843" s="515"/>
      <c r="MW843" s="516"/>
      <c r="MX843" s="515"/>
      <c r="MY843" s="516"/>
      <c r="MZ843" s="515"/>
      <c r="NA843" s="516"/>
      <c r="NB843" s="515"/>
      <c r="NC843" s="516"/>
      <c r="ND843" s="515"/>
      <c r="NE843" s="516"/>
      <c r="NF843" s="515"/>
      <c r="NG843" s="516"/>
      <c r="NH843" s="515"/>
      <c r="NI843" s="516"/>
      <c r="NJ843" s="515"/>
      <c r="NK843" s="516"/>
      <c r="NL843" s="515"/>
      <c r="NM843" s="516"/>
      <c r="NN843" s="515"/>
      <c r="NO843" s="516"/>
      <c r="NP843" s="515"/>
      <c r="NQ843" s="516"/>
      <c r="NR843" s="515"/>
      <c r="NS843" s="516"/>
      <c r="NT843" s="515"/>
      <c r="NU843" s="516"/>
      <c r="NV843" s="515"/>
      <c r="NW843" s="516"/>
      <c r="NX843" s="515"/>
      <c r="NY843" s="516"/>
      <c r="NZ843" s="515"/>
      <c r="OA843" s="516"/>
      <c r="OB843" s="515"/>
      <c r="OC843" s="516"/>
      <c r="OD843" s="515"/>
      <c r="OE843" s="516"/>
      <c r="OF843" s="515"/>
      <c r="OG843" s="516"/>
      <c r="OH843" s="515"/>
      <c r="OI843" s="516"/>
      <c r="OJ843" s="515"/>
      <c r="OK843" s="516"/>
      <c r="OL843" s="515"/>
      <c r="OM843" s="516"/>
      <c r="ON843" s="515"/>
      <c r="OO843" s="516"/>
      <c r="OP843" s="515"/>
      <c r="OQ843" s="516"/>
      <c r="OR843" s="515"/>
      <c r="OS843" s="516"/>
      <c r="OT843" s="515"/>
      <c r="OU843" s="516"/>
      <c r="OV843" s="515"/>
      <c r="OW843" s="516"/>
      <c r="OX843" s="515"/>
      <c r="OY843" s="516"/>
      <c r="OZ843" s="515"/>
      <c r="PA843" s="516"/>
      <c r="PB843" s="515"/>
      <c r="PC843" s="516"/>
      <c r="PD843" s="515"/>
      <c r="PE843" s="516"/>
      <c r="PF843" s="515"/>
      <c r="PG843" s="516"/>
      <c r="PH843" s="515"/>
      <c r="PI843" s="516"/>
      <c r="PJ843" s="515"/>
      <c r="PK843" s="516"/>
      <c r="PL843" s="515"/>
      <c r="PM843" s="516"/>
      <c r="PN843" s="515"/>
      <c r="PO843" s="516"/>
      <c r="PP843" s="515"/>
      <c r="PQ843" s="516"/>
      <c r="PR843" s="515"/>
      <c r="PS843" s="516"/>
      <c r="PT843" s="515"/>
      <c r="PU843" s="516"/>
      <c r="PV843" s="515"/>
      <c r="PW843" s="516"/>
      <c r="PX843" s="515"/>
      <c r="PY843" s="516"/>
      <c r="PZ843" s="515"/>
      <c r="QA843" s="516"/>
      <c r="QB843" s="515"/>
      <c r="QC843" s="516"/>
      <c r="QD843" s="515"/>
      <c r="QE843" s="516"/>
      <c r="QF843" s="515"/>
      <c r="QG843" s="516"/>
      <c r="QH843" s="515"/>
      <c r="QI843" s="516"/>
      <c r="QJ843" s="515"/>
      <c r="QK843" s="516"/>
      <c r="QL843" s="515"/>
      <c r="QM843" s="516"/>
      <c r="QN843" s="515"/>
      <c r="QO843" s="516"/>
      <c r="QP843" s="515"/>
      <c r="QQ843" s="516"/>
      <c r="QR843" s="515"/>
      <c r="QS843" s="516"/>
      <c r="QT843" s="515"/>
      <c r="QU843" s="516"/>
      <c r="QV843" s="515"/>
      <c r="QW843" s="516"/>
      <c r="QX843" s="515"/>
      <c r="QY843" s="516"/>
      <c r="QZ843" s="515"/>
      <c r="RA843" s="516"/>
      <c r="RB843" s="515"/>
      <c r="RC843" s="516"/>
      <c r="RD843" s="515"/>
      <c r="RE843" s="516"/>
      <c r="RF843" s="515"/>
      <c r="RG843" s="516"/>
      <c r="RH843" s="515"/>
      <c r="RI843" s="516"/>
      <c r="RJ843" s="515"/>
      <c r="RK843" s="516"/>
      <c r="RL843" s="515"/>
      <c r="RM843" s="516"/>
      <c r="RN843" s="515"/>
      <c r="RO843" s="516"/>
      <c r="RP843" s="515"/>
      <c r="RQ843" s="516"/>
      <c r="RR843" s="515"/>
      <c r="RS843" s="516"/>
      <c r="RT843" s="515"/>
      <c r="RU843" s="516"/>
      <c r="RV843" s="515"/>
      <c r="RW843" s="516"/>
      <c r="RX843" s="515"/>
      <c r="RY843" s="516"/>
      <c r="RZ843" s="515"/>
      <c r="SA843" s="516"/>
      <c r="SB843" s="515"/>
      <c r="SC843" s="516"/>
      <c r="SD843" s="515"/>
      <c r="SE843" s="516"/>
      <c r="SF843" s="515"/>
      <c r="SG843" s="516"/>
      <c r="SH843" s="515"/>
      <c r="SI843" s="516"/>
      <c r="SJ843" s="515"/>
      <c r="SK843" s="516"/>
      <c r="SL843" s="515"/>
      <c r="SM843" s="516"/>
      <c r="SN843" s="515"/>
      <c r="SO843" s="516"/>
      <c r="SP843" s="515"/>
      <c r="SQ843" s="516"/>
      <c r="SR843" s="515"/>
      <c r="SS843" s="516"/>
      <c r="ST843" s="515"/>
      <c r="SU843" s="516"/>
      <c r="SV843" s="515"/>
      <c r="SW843" s="516"/>
      <c r="SX843" s="515"/>
      <c r="SY843" s="516"/>
      <c r="SZ843" s="515"/>
      <c r="TA843" s="516"/>
      <c r="TB843" s="515"/>
      <c r="TC843" s="516"/>
      <c r="TD843" s="515"/>
      <c r="TE843" s="516"/>
      <c r="TF843" s="515"/>
      <c r="TG843" s="516"/>
      <c r="TH843" s="515"/>
      <c r="TI843" s="516"/>
      <c r="TJ843" s="515"/>
      <c r="TK843" s="516"/>
      <c r="TL843" s="515"/>
      <c r="TM843" s="516"/>
      <c r="TN843" s="515"/>
      <c r="TO843" s="516"/>
      <c r="TP843" s="515"/>
      <c r="TQ843" s="516"/>
      <c r="TR843" s="515"/>
      <c r="TS843" s="516"/>
      <c r="TT843" s="515"/>
      <c r="TU843" s="516"/>
      <c r="TV843" s="515"/>
      <c r="TW843" s="516"/>
      <c r="TX843" s="515"/>
      <c r="TY843" s="516"/>
      <c r="TZ843" s="515"/>
      <c r="UA843" s="516"/>
      <c r="UB843" s="515"/>
      <c r="UC843" s="516"/>
      <c r="UD843" s="515"/>
      <c r="UE843" s="516"/>
      <c r="UF843" s="515"/>
      <c r="UG843" s="516"/>
      <c r="UH843" s="515"/>
      <c r="UI843" s="516"/>
      <c r="UJ843" s="515"/>
      <c r="UK843" s="516"/>
      <c r="UL843" s="515"/>
      <c r="UM843" s="516"/>
      <c r="UN843" s="515"/>
      <c r="UO843" s="516"/>
      <c r="UP843" s="515"/>
      <c r="UQ843" s="516"/>
      <c r="UR843" s="515"/>
      <c r="US843" s="516"/>
      <c r="UT843" s="515"/>
      <c r="UU843" s="516"/>
      <c r="UV843" s="515"/>
      <c r="UW843" s="516"/>
      <c r="UX843" s="515"/>
      <c r="UY843" s="516"/>
      <c r="UZ843" s="515"/>
      <c r="VA843" s="516"/>
      <c r="VB843" s="515"/>
      <c r="VC843" s="516"/>
      <c r="VD843" s="515"/>
      <c r="VE843" s="516"/>
      <c r="VF843" s="515"/>
      <c r="VG843" s="516"/>
      <c r="VH843" s="515"/>
      <c r="VI843" s="516"/>
      <c r="VJ843" s="515"/>
      <c r="VK843" s="516"/>
      <c r="VL843" s="515"/>
      <c r="VM843" s="516"/>
      <c r="VN843" s="515"/>
      <c r="VO843" s="516"/>
      <c r="VP843" s="515"/>
      <c r="VQ843" s="516"/>
      <c r="VR843" s="515"/>
      <c r="VS843" s="516"/>
      <c r="VT843" s="515"/>
      <c r="VU843" s="516"/>
      <c r="VV843" s="515"/>
      <c r="VW843" s="516"/>
      <c r="VX843" s="515"/>
      <c r="VY843" s="516"/>
      <c r="VZ843" s="515"/>
      <c r="WA843" s="516"/>
      <c r="WB843" s="515"/>
      <c r="WC843" s="516"/>
      <c r="WD843" s="515"/>
      <c r="WE843" s="516"/>
      <c r="WF843" s="515"/>
      <c r="WG843" s="516"/>
      <c r="WH843" s="515"/>
      <c r="WI843" s="516"/>
      <c r="WJ843" s="515"/>
      <c r="WK843" s="516"/>
      <c r="WL843" s="515"/>
      <c r="WM843" s="516"/>
      <c r="WN843" s="515"/>
      <c r="WO843" s="516"/>
      <c r="WP843" s="515"/>
      <c r="WQ843" s="516"/>
      <c r="WR843" s="515"/>
      <c r="WS843" s="516"/>
      <c r="WT843" s="515"/>
      <c r="WU843" s="516"/>
      <c r="WV843" s="515"/>
      <c r="WW843" s="516"/>
      <c r="WX843" s="515"/>
      <c r="WY843" s="516"/>
      <c r="WZ843" s="515"/>
      <c r="XA843" s="516"/>
      <c r="XB843" s="515"/>
      <c r="XC843" s="516"/>
      <c r="XD843" s="515"/>
      <c r="XE843" s="516"/>
      <c r="XF843" s="515"/>
      <c r="XG843" s="516"/>
      <c r="XH843" s="515"/>
      <c r="XI843" s="516"/>
      <c r="XJ843" s="515"/>
      <c r="XK843" s="516"/>
      <c r="XL843" s="515"/>
      <c r="XM843" s="516"/>
      <c r="XN843" s="515"/>
      <c r="XO843" s="516"/>
      <c r="XP843" s="515"/>
      <c r="XQ843" s="516"/>
      <c r="XR843" s="515"/>
      <c r="XS843" s="516"/>
      <c r="XT843" s="515"/>
      <c r="XU843" s="516"/>
      <c r="XV843" s="515"/>
      <c r="XW843" s="516"/>
      <c r="XX843" s="515"/>
      <c r="XY843" s="516"/>
      <c r="XZ843" s="515"/>
      <c r="YA843" s="516"/>
      <c r="YB843" s="515"/>
      <c r="YC843" s="516"/>
      <c r="YD843" s="515"/>
      <c r="YE843" s="516"/>
      <c r="YF843" s="515"/>
      <c r="YG843" s="516"/>
      <c r="YH843" s="515"/>
      <c r="YI843" s="516"/>
      <c r="YJ843" s="515"/>
      <c r="YK843" s="516"/>
      <c r="YL843" s="515"/>
      <c r="YM843" s="516"/>
      <c r="YN843" s="515"/>
      <c r="YO843" s="516"/>
      <c r="YP843" s="515"/>
      <c r="YQ843" s="516"/>
      <c r="YR843" s="515"/>
      <c r="YS843" s="516"/>
      <c r="YT843" s="515"/>
      <c r="YU843" s="516"/>
      <c r="YV843" s="515"/>
      <c r="YW843" s="516"/>
      <c r="YX843" s="515"/>
      <c r="YY843" s="516"/>
      <c r="YZ843" s="515"/>
      <c r="ZA843" s="516"/>
      <c r="ZB843" s="515"/>
      <c r="ZC843" s="516"/>
      <c r="ZD843" s="515"/>
      <c r="ZE843" s="516"/>
      <c r="ZF843" s="515"/>
      <c r="ZG843" s="516"/>
      <c r="ZH843" s="515"/>
      <c r="ZI843" s="516"/>
      <c r="ZJ843" s="515"/>
      <c r="ZK843" s="516"/>
      <c r="ZL843" s="515"/>
      <c r="ZM843" s="516"/>
      <c r="ZN843" s="515"/>
      <c r="ZO843" s="516"/>
      <c r="ZP843" s="515"/>
      <c r="ZQ843" s="516"/>
      <c r="ZR843" s="515"/>
      <c r="ZS843" s="516"/>
      <c r="ZT843" s="515"/>
      <c r="ZU843" s="516"/>
      <c r="ZV843" s="515"/>
      <c r="ZW843" s="516"/>
      <c r="ZX843" s="515"/>
      <c r="ZY843" s="516"/>
      <c r="ZZ843" s="515"/>
      <c r="AAA843" s="516"/>
      <c r="AAB843" s="515"/>
      <c r="AAC843" s="516"/>
      <c r="AAD843" s="515"/>
      <c r="AAE843" s="516"/>
      <c r="AAF843" s="515"/>
      <c r="AAG843" s="516"/>
      <c r="AAH843" s="515"/>
      <c r="AAI843" s="516"/>
      <c r="AAJ843" s="515"/>
      <c r="AAK843" s="516"/>
      <c r="AAL843" s="515"/>
      <c r="AAM843" s="516"/>
      <c r="AAN843" s="515"/>
      <c r="AAO843" s="516"/>
      <c r="AAP843" s="515"/>
      <c r="AAQ843" s="516"/>
      <c r="AAR843" s="515"/>
      <c r="AAS843" s="516"/>
      <c r="AAT843" s="515"/>
      <c r="AAU843" s="516"/>
      <c r="AAV843" s="515"/>
      <c r="AAW843" s="516"/>
      <c r="AAX843" s="515"/>
      <c r="AAY843" s="516"/>
      <c r="AAZ843" s="515"/>
      <c r="ABA843" s="516"/>
      <c r="ABB843" s="515"/>
      <c r="ABC843" s="516"/>
      <c r="ABD843" s="515"/>
      <c r="ABE843" s="516"/>
      <c r="ABF843" s="515"/>
      <c r="ABG843" s="516"/>
      <c r="ABH843" s="515"/>
      <c r="ABI843" s="516"/>
      <c r="ABJ843" s="515"/>
      <c r="ABK843" s="516"/>
      <c r="ABL843" s="515"/>
      <c r="ABM843" s="516"/>
      <c r="ABN843" s="515"/>
      <c r="ABO843" s="516"/>
      <c r="ABP843" s="515"/>
      <c r="ABQ843" s="516"/>
      <c r="ABR843" s="515"/>
      <c r="ABS843" s="516"/>
      <c r="ABT843" s="515"/>
      <c r="ABU843" s="516"/>
      <c r="ABV843" s="515"/>
      <c r="ABW843" s="516"/>
      <c r="ABX843" s="515"/>
      <c r="ABY843" s="516"/>
      <c r="ABZ843" s="515"/>
      <c r="ACA843" s="516"/>
      <c r="ACB843" s="515"/>
      <c r="ACC843" s="516"/>
      <c r="ACD843" s="515"/>
      <c r="ACE843" s="516"/>
      <c r="ACF843" s="515"/>
      <c r="ACG843" s="516"/>
      <c r="ACH843" s="515"/>
      <c r="ACI843" s="516"/>
      <c r="ACJ843" s="515"/>
      <c r="ACK843" s="516"/>
      <c r="ACL843" s="515"/>
      <c r="ACM843" s="516"/>
      <c r="ACN843" s="515"/>
      <c r="ACO843" s="516"/>
      <c r="ACP843" s="515"/>
      <c r="ACQ843" s="516"/>
      <c r="ACR843" s="515"/>
      <c r="ACS843" s="516"/>
      <c r="ACT843" s="515"/>
      <c r="ACU843" s="516"/>
      <c r="ACV843" s="515"/>
      <c r="ACW843" s="516"/>
      <c r="ACX843" s="515"/>
      <c r="ACY843" s="516"/>
      <c r="ACZ843" s="515"/>
      <c r="ADA843" s="516"/>
      <c r="ADB843" s="515"/>
      <c r="ADC843" s="516"/>
      <c r="ADD843" s="515"/>
      <c r="ADE843" s="516"/>
      <c r="ADF843" s="515"/>
      <c r="ADG843" s="516"/>
      <c r="ADH843" s="515"/>
      <c r="ADI843" s="516"/>
      <c r="ADJ843" s="515"/>
      <c r="ADK843" s="516"/>
      <c r="ADL843" s="515"/>
      <c r="ADM843" s="516"/>
      <c r="ADN843" s="515"/>
      <c r="ADO843" s="516"/>
      <c r="ADP843" s="515"/>
      <c r="ADQ843" s="516"/>
      <c r="ADR843" s="515"/>
      <c r="ADS843" s="516"/>
      <c r="ADT843" s="515"/>
      <c r="ADU843" s="516"/>
      <c r="ADV843" s="515"/>
      <c r="ADW843" s="516"/>
      <c r="ADX843" s="515"/>
      <c r="ADY843" s="516"/>
      <c r="ADZ843" s="515"/>
      <c r="AEA843" s="516"/>
      <c r="AEB843" s="515"/>
      <c r="AEC843" s="516"/>
      <c r="AED843" s="515"/>
      <c r="AEE843" s="516"/>
      <c r="AEF843" s="515"/>
      <c r="AEG843" s="516"/>
      <c r="AEH843" s="515"/>
      <c r="AEI843" s="516"/>
      <c r="AEJ843" s="515"/>
      <c r="AEK843" s="516"/>
      <c r="AEL843" s="515"/>
      <c r="AEM843" s="516"/>
      <c r="AEN843" s="515"/>
      <c r="AEO843" s="516"/>
      <c r="AEP843" s="515"/>
      <c r="AEQ843" s="516"/>
      <c r="AER843" s="515"/>
      <c r="AES843" s="516"/>
      <c r="AET843" s="515"/>
      <c r="AEU843" s="516"/>
      <c r="AEV843" s="515"/>
      <c r="AEW843" s="516"/>
      <c r="AEX843" s="515"/>
      <c r="AEY843" s="516"/>
      <c r="AEZ843" s="515"/>
      <c r="AFA843" s="516"/>
      <c r="AFB843" s="515"/>
      <c r="AFC843" s="516"/>
      <c r="AFD843" s="515"/>
      <c r="AFE843" s="516"/>
      <c r="AFF843" s="515"/>
      <c r="AFG843" s="516"/>
      <c r="AFH843" s="515"/>
      <c r="AFI843" s="516"/>
      <c r="AFJ843" s="515"/>
      <c r="AFK843" s="516"/>
      <c r="AFL843" s="515"/>
      <c r="AFM843" s="516"/>
      <c r="AFN843" s="515"/>
      <c r="AFO843" s="516"/>
      <c r="AFP843" s="515"/>
      <c r="AFQ843" s="516"/>
      <c r="AFR843" s="515"/>
      <c r="AFS843" s="516"/>
      <c r="AFT843" s="515"/>
      <c r="AFU843" s="516"/>
      <c r="AFV843" s="515"/>
      <c r="AFW843" s="516"/>
      <c r="AFX843" s="515"/>
      <c r="AFY843" s="516"/>
      <c r="AFZ843" s="515"/>
      <c r="AGA843" s="516"/>
      <c r="AGB843" s="515"/>
      <c r="AGC843" s="516"/>
      <c r="AGD843" s="515"/>
      <c r="AGE843" s="516"/>
      <c r="AGF843" s="515"/>
      <c r="AGG843" s="516"/>
      <c r="AGH843" s="515"/>
      <c r="AGI843" s="516"/>
      <c r="AGJ843" s="515"/>
      <c r="AGK843" s="516"/>
      <c r="AGL843" s="515"/>
      <c r="AGM843" s="516"/>
      <c r="AGN843" s="515"/>
      <c r="AGO843" s="516"/>
      <c r="AGP843" s="515"/>
      <c r="AGQ843" s="516"/>
      <c r="AGR843" s="515"/>
      <c r="AGS843" s="516"/>
      <c r="AGT843" s="515"/>
      <c r="AGU843" s="516"/>
      <c r="AGV843" s="515"/>
      <c r="AGW843" s="516"/>
      <c r="AGX843" s="515"/>
      <c r="AGY843" s="516"/>
      <c r="AGZ843" s="515"/>
      <c r="AHA843" s="516"/>
      <c r="AHB843" s="515"/>
      <c r="AHC843" s="516"/>
      <c r="AHD843" s="515"/>
      <c r="AHE843" s="516"/>
      <c r="AHF843" s="515"/>
      <c r="AHG843" s="516"/>
      <c r="AHH843" s="515"/>
      <c r="AHI843" s="516"/>
      <c r="AHJ843" s="515"/>
      <c r="AHK843" s="516"/>
      <c r="AHL843" s="515"/>
      <c r="AHM843" s="516"/>
      <c r="AHN843" s="515"/>
      <c r="AHO843" s="516"/>
      <c r="AHP843" s="515"/>
      <c r="AHQ843" s="516"/>
      <c r="AHR843" s="515"/>
      <c r="AHS843" s="516"/>
      <c r="AHT843" s="515"/>
      <c r="AHU843" s="516"/>
      <c r="AHV843" s="515"/>
      <c r="AHW843" s="516"/>
      <c r="AHX843" s="515"/>
      <c r="AHY843" s="516"/>
      <c r="AHZ843" s="515"/>
      <c r="AIA843" s="516"/>
      <c r="AIB843" s="515"/>
      <c r="AIC843" s="516"/>
      <c r="AID843" s="515"/>
      <c r="AIE843" s="516"/>
      <c r="AIF843" s="515"/>
      <c r="AIG843" s="516"/>
      <c r="AIH843" s="515"/>
      <c r="AII843" s="516"/>
      <c r="AIJ843" s="515"/>
      <c r="AIK843" s="516"/>
      <c r="AIL843" s="515"/>
      <c r="AIM843" s="516"/>
      <c r="AIN843" s="515"/>
      <c r="AIO843" s="516"/>
      <c r="AIP843" s="515"/>
      <c r="AIQ843" s="516"/>
      <c r="AIR843" s="515"/>
      <c r="AIS843" s="516"/>
      <c r="AIT843" s="515"/>
      <c r="AIU843" s="516"/>
      <c r="AIV843" s="515"/>
      <c r="AIW843" s="516"/>
      <c r="AIX843" s="515"/>
      <c r="AIY843" s="516"/>
      <c r="AIZ843" s="515"/>
      <c r="AJA843" s="516"/>
      <c r="AJB843" s="515"/>
      <c r="AJC843" s="516"/>
      <c r="AJD843" s="515"/>
      <c r="AJE843" s="516"/>
      <c r="AJF843" s="515"/>
      <c r="AJG843" s="516"/>
      <c r="AJH843" s="515"/>
      <c r="AJI843" s="516"/>
      <c r="AJJ843" s="515"/>
      <c r="AJK843" s="516"/>
      <c r="AJL843" s="515"/>
      <c r="AJM843" s="516"/>
      <c r="AJN843" s="515"/>
      <c r="AJO843" s="516"/>
      <c r="AJP843" s="515"/>
      <c r="AJQ843" s="516"/>
      <c r="AJR843" s="515"/>
      <c r="AJS843" s="516"/>
      <c r="AJT843" s="515"/>
      <c r="AJU843" s="516"/>
      <c r="AJV843" s="515"/>
      <c r="AJW843" s="516"/>
      <c r="AJX843" s="515"/>
      <c r="AJY843" s="516"/>
      <c r="AJZ843" s="515"/>
      <c r="AKA843" s="516"/>
      <c r="AKB843" s="515"/>
      <c r="AKC843" s="516"/>
      <c r="AKD843" s="515"/>
      <c r="AKE843" s="516"/>
      <c r="AKF843" s="515"/>
      <c r="AKG843" s="516"/>
      <c r="AKH843" s="515"/>
      <c r="AKI843" s="516"/>
      <c r="AKJ843" s="515"/>
      <c r="AKK843" s="516"/>
      <c r="AKL843" s="515"/>
      <c r="AKM843" s="516"/>
      <c r="AKN843" s="515"/>
      <c r="AKO843" s="516"/>
      <c r="AKP843" s="515"/>
      <c r="AKQ843" s="516"/>
      <c r="AKR843" s="515"/>
      <c r="AKS843" s="516"/>
      <c r="AKT843" s="515"/>
      <c r="AKU843" s="516"/>
      <c r="AKV843" s="515"/>
      <c r="AKW843" s="516"/>
      <c r="AKX843" s="515"/>
      <c r="AKY843" s="516"/>
      <c r="AKZ843" s="515"/>
      <c r="ALA843" s="516"/>
      <c r="ALB843" s="515"/>
      <c r="ALC843" s="516"/>
      <c r="ALD843" s="515"/>
      <c r="ALE843" s="516"/>
      <c r="ALF843" s="515"/>
      <c r="ALG843" s="516"/>
      <c r="ALH843" s="515"/>
      <c r="ALI843" s="516"/>
      <c r="ALJ843" s="515"/>
      <c r="ALK843" s="516"/>
      <c r="ALL843" s="515"/>
      <c r="ALM843" s="516"/>
      <c r="ALN843" s="515"/>
      <c r="ALO843" s="516"/>
      <c r="ALP843" s="515"/>
      <c r="ALQ843" s="516"/>
      <c r="ALR843" s="515"/>
      <c r="ALS843" s="516"/>
      <c r="ALT843" s="515"/>
      <c r="ALU843" s="516"/>
      <c r="ALV843" s="515"/>
      <c r="ALW843" s="516"/>
      <c r="ALX843" s="515"/>
      <c r="ALY843" s="516"/>
      <c r="ALZ843" s="515"/>
      <c r="AMA843" s="516"/>
      <c r="AMB843" s="515"/>
      <c r="AMC843" s="516"/>
      <c r="AMD843" s="515"/>
      <c r="AME843" s="516"/>
      <c r="AMF843" s="515"/>
      <c r="AMG843" s="516"/>
      <c r="AMH843" s="515"/>
      <c r="AMI843" s="516"/>
      <c r="AMJ843" s="515"/>
      <c r="AMK843" s="516"/>
      <c r="AML843" s="515"/>
      <c r="AMM843" s="516"/>
      <c r="AMN843" s="515"/>
      <c r="AMO843" s="516"/>
      <c r="AMP843" s="515"/>
      <c r="AMQ843" s="516"/>
      <c r="AMR843" s="515"/>
      <c r="AMS843" s="516"/>
      <c r="AMT843" s="515"/>
      <c r="AMU843" s="516"/>
      <c r="AMV843" s="515"/>
      <c r="AMW843" s="516"/>
      <c r="AMX843" s="515"/>
      <c r="AMY843" s="516"/>
      <c r="AMZ843" s="515"/>
      <c r="ANA843" s="516"/>
      <c r="ANB843" s="515"/>
      <c r="ANC843" s="516"/>
      <c r="AND843" s="515"/>
      <c r="ANE843" s="516"/>
      <c r="ANF843" s="515"/>
      <c r="ANG843" s="516"/>
      <c r="ANH843" s="515"/>
      <c r="ANI843" s="516"/>
      <c r="ANJ843" s="515"/>
      <c r="ANK843" s="516"/>
      <c r="ANL843" s="515"/>
      <c r="ANM843" s="516"/>
      <c r="ANN843" s="515"/>
      <c r="ANO843" s="516"/>
      <c r="ANP843" s="515"/>
      <c r="ANQ843" s="516"/>
      <c r="ANR843" s="515"/>
      <c r="ANS843" s="516"/>
      <c r="ANT843" s="515"/>
      <c r="ANU843" s="516"/>
      <c r="ANV843" s="515"/>
      <c r="ANW843" s="516"/>
      <c r="ANX843" s="515"/>
      <c r="ANY843" s="516"/>
      <c r="ANZ843" s="515"/>
      <c r="AOA843" s="516"/>
      <c r="AOB843" s="515"/>
      <c r="AOC843" s="516"/>
      <c r="AOD843" s="515"/>
      <c r="AOE843" s="516"/>
      <c r="AOF843" s="515"/>
      <c r="AOG843" s="516"/>
      <c r="AOH843" s="515"/>
      <c r="AOI843" s="516"/>
      <c r="AOJ843" s="515"/>
      <c r="AOK843" s="516"/>
      <c r="AOL843" s="515"/>
      <c r="AOM843" s="516"/>
      <c r="AON843" s="515"/>
      <c r="AOO843" s="516"/>
      <c r="AOP843" s="515"/>
      <c r="AOQ843" s="516"/>
      <c r="AOR843" s="515"/>
      <c r="AOS843" s="516"/>
      <c r="AOT843" s="515"/>
      <c r="AOU843" s="516"/>
      <c r="AOV843" s="515"/>
      <c r="AOW843" s="516"/>
      <c r="AOX843" s="515"/>
      <c r="AOY843" s="516"/>
      <c r="AOZ843" s="515"/>
      <c r="APA843" s="516"/>
      <c r="APB843" s="515"/>
      <c r="APC843" s="516"/>
      <c r="APD843" s="515"/>
      <c r="APE843" s="516"/>
      <c r="APF843" s="515"/>
      <c r="APG843" s="516"/>
      <c r="APH843" s="515"/>
      <c r="API843" s="516"/>
      <c r="APJ843" s="515"/>
      <c r="APK843" s="516"/>
      <c r="APL843" s="515"/>
      <c r="APM843" s="516"/>
      <c r="APN843" s="515"/>
      <c r="APO843" s="516"/>
      <c r="APP843" s="515"/>
      <c r="APQ843" s="516"/>
      <c r="APR843" s="515"/>
      <c r="APS843" s="516"/>
      <c r="APT843" s="515"/>
      <c r="APU843" s="516"/>
      <c r="APV843" s="515"/>
      <c r="APW843" s="516"/>
      <c r="APX843" s="515"/>
      <c r="APY843" s="516"/>
      <c r="APZ843" s="515"/>
      <c r="AQA843" s="516"/>
      <c r="AQB843" s="515"/>
      <c r="AQC843" s="516"/>
      <c r="AQD843" s="515"/>
      <c r="AQE843" s="516"/>
      <c r="AQF843" s="515"/>
      <c r="AQG843" s="516"/>
      <c r="AQH843" s="515"/>
      <c r="AQI843" s="516"/>
      <c r="AQJ843" s="515"/>
      <c r="AQK843" s="516"/>
      <c r="AQL843" s="515"/>
      <c r="AQM843" s="516"/>
      <c r="AQN843" s="515"/>
      <c r="AQO843" s="516"/>
      <c r="AQP843" s="515"/>
      <c r="AQQ843" s="516"/>
      <c r="AQR843" s="515"/>
      <c r="AQS843" s="516"/>
      <c r="AQT843" s="515"/>
      <c r="AQU843" s="516"/>
      <c r="AQV843" s="515"/>
      <c r="AQW843" s="516"/>
      <c r="AQX843" s="515"/>
      <c r="AQY843" s="516"/>
      <c r="AQZ843" s="515"/>
      <c r="ARA843" s="516"/>
      <c r="ARB843" s="515"/>
      <c r="ARC843" s="516"/>
      <c r="ARD843" s="515"/>
      <c r="ARE843" s="516"/>
      <c r="ARF843" s="515"/>
      <c r="ARG843" s="516"/>
      <c r="ARH843" s="515"/>
      <c r="ARI843" s="516"/>
      <c r="ARJ843" s="515"/>
      <c r="ARK843" s="516"/>
      <c r="ARL843" s="515"/>
      <c r="ARM843" s="516"/>
      <c r="ARN843" s="515"/>
      <c r="ARO843" s="516"/>
      <c r="ARP843" s="515"/>
      <c r="ARQ843" s="516"/>
      <c r="ARR843" s="515"/>
      <c r="ARS843" s="516"/>
      <c r="ART843" s="515"/>
      <c r="ARU843" s="516"/>
      <c r="ARV843" s="515"/>
      <c r="ARW843" s="516"/>
      <c r="ARX843" s="515"/>
      <c r="ARY843" s="516"/>
      <c r="ARZ843" s="515"/>
      <c r="ASA843" s="516"/>
      <c r="ASB843" s="515"/>
      <c r="ASC843" s="516"/>
      <c r="ASD843" s="515"/>
      <c r="ASE843" s="516"/>
      <c r="ASF843" s="515"/>
      <c r="ASG843" s="516"/>
      <c r="ASH843" s="515"/>
      <c r="ASI843" s="516"/>
      <c r="ASJ843" s="515"/>
      <c r="ASK843" s="516"/>
      <c r="ASL843" s="515"/>
      <c r="ASM843" s="516"/>
      <c r="ASN843" s="515"/>
      <c r="ASO843" s="516"/>
      <c r="ASP843" s="515"/>
      <c r="ASQ843" s="516"/>
      <c r="ASR843" s="515"/>
      <c r="ASS843" s="516"/>
      <c r="AST843" s="515"/>
      <c r="ASU843" s="516"/>
      <c r="ASV843" s="515"/>
      <c r="ASW843" s="516"/>
      <c r="ASX843" s="515"/>
      <c r="ASY843" s="516"/>
      <c r="ASZ843" s="515"/>
      <c r="ATA843" s="516"/>
      <c r="ATB843" s="515"/>
      <c r="ATC843" s="516"/>
      <c r="ATD843" s="515"/>
      <c r="ATE843" s="516"/>
      <c r="ATF843" s="515"/>
      <c r="ATG843" s="516"/>
      <c r="ATH843" s="515"/>
      <c r="ATI843" s="516"/>
      <c r="ATJ843" s="515"/>
      <c r="ATK843" s="516"/>
      <c r="ATL843" s="515"/>
      <c r="ATM843" s="516"/>
      <c r="ATN843" s="515"/>
      <c r="ATO843" s="516"/>
      <c r="ATP843" s="515"/>
      <c r="ATQ843" s="516"/>
      <c r="ATR843" s="515"/>
      <c r="ATS843" s="516"/>
      <c r="ATT843" s="515"/>
      <c r="ATU843" s="516"/>
      <c r="ATV843" s="515"/>
      <c r="ATW843" s="516"/>
      <c r="ATX843" s="515"/>
      <c r="ATY843" s="516"/>
      <c r="ATZ843" s="515"/>
      <c r="AUA843" s="516"/>
      <c r="AUB843" s="515"/>
      <c r="AUC843" s="516"/>
      <c r="AUD843" s="515"/>
      <c r="AUE843" s="516"/>
      <c r="AUF843" s="515"/>
      <c r="AUG843" s="516"/>
      <c r="AUH843" s="515"/>
      <c r="AUI843" s="516"/>
      <c r="AUJ843" s="515"/>
      <c r="AUK843" s="516"/>
      <c r="AUL843" s="515"/>
      <c r="AUM843" s="516"/>
      <c r="AUN843" s="515"/>
      <c r="AUO843" s="516"/>
      <c r="AUP843" s="515"/>
      <c r="AUQ843" s="516"/>
      <c r="AUR843" s="515"/>
      <c r="AUS843" s="516"/>
      <c r="AUT843" s="515"/>
      <c r="AUU843" s="516"/>
      <c r="AUV843" s="515"/>
      <c r="AUW843" s="516"/>
      <c r="AUX843" s="515"/>
      <c r="AUY843" s="516"/>
      <c r="AUZ843" s="515"/>
      <c r="AVA843" s="516"/>
      <c r="AVB843" s="515"/>
      <c r="AVC843" s="516"/>
      <c r="AVD843" s="515"/>
      <c r="AVE843" s="516"/>
      <c r="AVF843" s="515"/>
      <c r="AVG843" s="516"/>
      <c r="AVH843" s="515"/>
      <c r="AVI843" s="516"/>
      <c r="AVJ843" s="515"/>
      <c r="AVK843" s="516"/>
      <c r="AVL843" s="515"/>
      <c r="AVM843" s="516"/>
      <c r="AVN843" s="515"/>
      <c r="AVO843" s="516"/>
      <c r="AVP843" s="515"/>
      <c r="AVQ843" s="516"/>
      <c r="AVR843" s="515"/>
      <c r="AVS843" s="516"/>
      <c r="AVT843" s="515"/>
      <c r="AVU843" s="516"/>
      <c r="AVV843" s="515"/>
      <c r="AVW843" s="516"/>
      <c r="AVX843" s="515"/>
      <c r="AVY843" s="516"/>
      <c r="AVZ843" s="515"/>
      <c r="AWA843" s="516"/>
      <c r="AWB843" s="515"/>
      <c r="AWC843" s="516"/>
      <c r="AWD843" s="515"/>
      <c r="AWE843" s="516"/>
      <c r="AWF843" s="515"/>
      <c r="AWG843" s="516"/>
      <c r="AWH843" s="515"/>
      <c r="AWI843" s="516"/>
      <c r="AWJ843" s="515"/>
      <c r="AWK843" s="516"/>
      <c r="AWL843" s="515"/>
      <c r="AWM843" s="516"/>
      <c r="AWN843" s="515"/>
      <c r="AWO843" s="516"/>
      <c r="AWP843" s="515"/>
      <c r="AWQ843" s="516"/>
      <c r="AWR843" s="515"/>
      <c r="AWS843" s="516"/>
      <c r="AWT843" s="515"/>
      <c r="AWU843" s="516"/>
      <c r="AWV843" s="515"/>
      <c r="AWW843" s="516"/>
      <c r="AWX843" s="515"/>
      <c r="AWY843" s="516"/>
      <c r="AWZ843" s="515"/>
      <c r="AXA843" s="516"/>
      <c r="AXB843" s="515"/>
      <c r="AXC843" s="516"/>
      <c r="AXD843" s="515"/>
      <c r="AXE843" s="516"/>
      <c r="AXF843" s="515"/>
      <c r="AXG843" s="516"/>
      <c r="AXH843" s="515"/>
      <c r="AXI843" s="516"/>
      <c r="AXJ843" s="515"/>
      <c r="AXK843" s="516"/>
      <c r="AXL843" s="515"/>
      <c r="AXM843" s="516"/>
      <c r="AXN843" s="515"/>
      <c r="AXO843" s="516"/>
      <c r="AXP843" s="515"/>
      <c r="AXQ843" s="516"/>
      <c r="AXR843" s="515"/>
      <c r="AXS843" s="516"/>
      <c r="AXT843" s="515"/>
      <c r="AXU843" s="516"/>
      <c r="AXV843" s="515"/>
      <c r="AXW843" s="516"/>
      <c r="AXX843" s="515"/>
      <c r="AXY843" s="516"/>
      <c r="AXZ843" s="515"/>
      <c r="AYA843" s="516"/>
      <c r="AYB843" s="515"/>
      <c r="AYC843" s="516"/>
      <c r="AYD843" s="515"/>
      <c r="AYE843" s="516"/>
      <c r="AYF843" s="515"/>
      <c r="AYG843" s="516"/>
      <c r="AYH843" s="515"/>
      <c r="AYI843" s="516"/>
      <c r="AYJ843" s="515"/>
      <c r="AYK843" s="516"/>
      <c r="AYL843" s="515"/>
      <c r="AYM843" s="516"/>
      <c r="AYN843" s="515"/>
      <c r="AYO843" s="516"/>
      <c r="AYP843" s="515"/>
      <c r="AYQ843" s="516"/>
      <c r="AYR843" s="515"/>
      <c r="AYS843" s="516"/>
      <c r="AYT843" s="515"/>
      <c r="AYU843" s="516"/>
      <c r="AYV843" s="515"/>
      <c r="AYW843" s="516"/>
      <c r="AYX843" s="515"/>
      <c r="AYY843" s="516"/>
      <c r="AYZ843" s="515"/>
      <c r="AZA843" s="516"/>
      <c r="AZB843" s="515"/>
      <c r="AZC843" s="516"/>
      <c r="AZD843" s="515"/>
      <c r="AZE843" s="516"/>
      <c r="AZF843" s="515"/>
      <c r="AZG843" s="516"/>
      <c r="AZH843" s="515"/>
      <c r="AZI843" s="516"/>
      <c r="AZJ843" s="515"/>
      <c r="AZK843" s="516"/>
      <c r="AZL843" s="515"/>
      <c r="AZM843" s="516"/>
      <c r="AZN843" s="515"/>
      <c r="AZO843" s="516"/>
      <c r="AZP843" s="515"/>
      <c r="AZQ843" s="516"/>
      <c r="AZR843" s="515"/>
      <c r="AZS843" s="516"/>
      <c r="AZT843" s="515"/>
      <c r="AZU843" s="516"/>
      <c r="AZV843" s="515"/>
      <c r="AZW843" s="516"/>
      <c r="AZX843" s="515"/>
      <c r="AZY843" s="516"/>
      <c r="AZZ843" s="515"/>
      <c r="BAA843" s="516"/>
      <c r="BAB843" s="515"/>
      <c r="BAC843" s="516"/>
      <c r="BAD843" s="515"/>
      <c r="BAE843" s="516"/>
      <c r="BAF843" s="515"/>
      <c r="BAG843" s="516"/>
      <c r="BAH843" s="515"/>
      <c r="BAI843" s="516"/>
      <c r="BAJ843" s="515"/>
      <c r="BAK843" s="516"/>
      <c r="BAL843" s="515"/>
      <c r="BAM843" s="516"/>
      <c r="BAN843" s="515"/>
      <c r="BAO843" s="516"/>
      <c r="BAP843" s="515"/>
      <c r="BAQ843" s="516"/>
      <c r="BAR843" s="515"/>
      <c r="BAS843" s="516"/>
      <c r="BAT843" s="515"/>
      <c r="BAU843" s="516"/>
      <c r="BAV843" s="515"/>
      <c r="BAW843" s="516"/>
      <c r="BAX843" s="515"/>
      <c r="BAY843" s="516"/>
      <c r="BAZ843" s="515"/>
      <c r="BBA843" s="516"/>
      <c r="BBB843" s="515"/>
      <c r="BBC843" s="516"/>
      <c r="BBD843" s="515"/>
      <c r="BBE843" s="516"/>
      <c r="BBF843" s="515"/>
      <c r="BBG843" s="516"/>
      <c r="BBH843" s="515"/>
      <c r="BBI843" s="516"/>
      <c r="BBJ843" s="515"/>
      <c r="BBK843" s="516"/>
      <c r="BBL843" s="515"/>
      <c r="BBM843" s="516"/>
      <c r="BBN843" s="515"/>
      <c r="BBO843" s="516"/>
      <c r="BBP843" s="515"/>
      <c r="BBQ843" s="516"/>
      <c r="BBR843" s="515"/>
      <c r="BBS843" s="516"/>
      <c r="BBT843" s="515"/>
      <c r="BBU843" s="516"/>
      <c r="BBV843" s="515"/>
      <c r="BBW843" s="516"/>
      <c r="BBX843" s="515"/>
      <c r="BBY843" s="516"/>
      <c r="BBZ843" s="515"/>
      <c r="BCA843" s="516"/>
      <c r="BCB843" s="515"/>
      <c r="BCC843" s="516"/>
      <c r="BCD843" s="515"/>
      <c r="BCE843" s="516"/>
      <c r="BCF843" s="515"/>
      <c r="BCG843" s="516"/>
      <c r="BCH843" s="515"/>
      <c r="BCI843" s="516"/>
      <c r="BCJ843" s="515"/>
      <c r="BCK843" s="516"/>
      <c r="BCL843" s="515"/>
      <c r="BCM843" s="516"/>
      <c r="BCN843" s="515"/>
      <c r="BCO843" s="516"/>
      <c r="BCP843" s="515"/>
      <c r="BCQ843" s="516"/>
      <c r="BCR843" s="515"/>
      <c r="BCS843" s="516"/>
      <c r="BCT843" s="515"/>
      <c r="BCU843" s="516"/>
      <c r="BCV843" s="515"/>
      <c r="BCW843" s="516"/>
      <c r="BCX843" s="515"/>
      <c r="BCY843" s="516"/>
      <c r="BCZ843" s="515"/>
      <c r="BDA843" s="516"/>
      <c r="BDB843" s="515"/>
      <c r="BDC843" s="516"/>
      <c r="BDD843" s="515"/>
      <c r="BDE843" s="516"/>
      <c r="BDF843" s="515"/>
      <c r="BDG843" s="516"/>
      <c r="BDH843" s="515"/>
      <c r="BDI843" s="516"/>
      <c r="BDJ843" s="515"/>
      <c r="BDK843" s="516"/>
      <c r="BDL843" s="515"/>
      <c r="BDM843" s="516"/>
      <c r="BDN843" s="515"/>
      <c r="BDO843" s="516"/>
      <c r="BDP843" s="515"/>
      <c r="BDQ843" s="516"/>
      <c r="BDR843" s="515"/>
      <c r="BDS843" s="516"/>
      <c r="BDT843" s="515"/>
      <c r="BDU843" s="516"/>
      <c r="BDV843" s="515"/>
      <c r="BDW843" s="516"/>
      <c r="BDX843" s="515"/>
      <c r="BDY843" s="516"/>
      <c r="BDZ843" s="515"/>
      <c r="BEA843" s="516"/>
      <c r="BEB843" s="515"/>
      <c r="BEC843" s="516"/>
      <c r="BED843" s="515"/>
      <c r="BEE843" s="516"/>
      <c r="BEF843" s="515"/>
      <c r="BEG843" s="516"/>
      <c r="BEH843" s="515"/>
      <c r="BEI843" s="516"/>
      <c r="BEJ843" s="515"/>
      <c r="BEK843" s="516"/>
      <c r="BEL843" s="515"/>
      <c r="BEM843" s="516"/>
      <c r="BEN843" s="515"/>
      <c r="BEO843" s="516"/>
      <c r="BEP843" s="515"/>
      <c r="BEQ843" s="516"/>
      <c r="BER843" s="515"/>
      <c r="BES843" s="516"/>
      <c r="BET843" s="515"/>
      <c r="BEU843" s="516"/>
      <c r="BEV843" s="515"/>
      <c r="BEW843" s="516"/>
      <c r="BEX843" s="515"/>
      <c r="BEY843" s="516"/>
      <c r="BEZ843" s="515"/>
      <c r="BFA843" s="516"/>
      <c r="BFB843" s="515"/>
      <c r="BFC843" s="516"/>
      <c r="BFD843" s="515"/>
      <c r="BFE843" s="516"/>
      <c r="BFF843" s="515"/>
      <c r="BFG843" s="516"/>
      <c r="BFH843" s="515"/>
      <c r="BFI843" s="516"/>
      <c r="BFJ843" s="515"/>
      <c r="BFK843" s="516"/>
      <c r="BFL843" s="515"/>
      <c r="BFM843" s="516"/>
      <c r="BFN843" s="515"/>
      <c r="BFO843" s="516"/>
      <c r="BFP843" s="515"/>
      <c r="BFQ843" s="516"/>
      <c r="BFR843" s="515"/>
      <c r="BFS843" s="516"/>
      <c r="BFT843" s="515"/>
      <c r="BFU843" s="516"/>
      <c r="BFV843" s="515"/>
      <c r="BFW843" s="516"/>
      <c r="BFX843" s="515"/>
      <c r="BFY843" s="516"/>
      <c r="BFZ843" s="515"/>
      <c r="BGA843" s="516"/>
      <c r="BGB843" s="515"/>
      <c r="BGC843" s="516"/>
      <c r="BGD843" s="515"/>
      <c r="BGE843" s="516"/>
      <c r="BGF843" s="515"/>
      <c r="BGG843" s="516"/>
      <c r="BGH843" s="515"/>
      <c r="BGI843" s="516"/>
      <c r="BGJ843" s="515"/>
      <c r="BGK843" s="516"/>
      <c r="BGL843" s="515"/>
      <c r="BGM843" s="516"/>
      <c r="BGN843" s="515"/>
      <c r="BGO843" s="516"/>
      <c r="BGP843" s="515"/>
      <c r="BGQ843" s="516"/>
      <c r="BGR843" s="515"/>
      <c r="BGS843" s="516"/>
      <c r="BGT843" s="515"/>
      <c r="BGU843" s="516"/>
      <c r="BGV843" s="515"/>
      <c r="BGW843" s="516"/>
      <c r="BGX843" s="515"/>
      <c r="BGY843" s="516"/>
      <c r="BGZ843" s="515"/>
      <c r="BHA843" s="516"/>
      <c r="BHB843" s="515"/>
      <c r="BHC843" s="516"/>
      <c r="BHD843" s="515"/>
      <c r="BHE843" s="516"/>
      <c r="BHF843" s="515"/>
      <c r="BHG843" s="516"/>
      <c r="BHH843" s="515"/>
      <c r="BHI843" s="516"/>
      <c r="BHJ843" s="515"/>
      <c r="BHK843" s="516"/>
      <c r="BHL843" s="515"/>
      <c r="BHM843" s="516"/>
      <c r="BHN843" s="515"/>
      <c r="BHO843" s="516"/>
      <c r="BHP843" s="515"/>
      <c r="BHQ843" s="516"/>
      <c r="BHR843" s="515"/>
      <c r="BHS843" s="516"/>
      <c r="BHT843" s="515"/>
      <c r="BHU843" s="516"/>
      <c r="BHV843" s="515"/>
      <c r="BHW843" s="516"/>
      <c r="BHX843" s="515"/>
      <c r="BHY843" s="516"/>
      <c r="BHZ843" s="515"/>
      <c r="BIA843" s="516"/>
      <c r="BIB843" s="515"/>
      <c r="BIC843" s="516"/>
      <c r="BID843" s="515"/>
      <c r="BIE843" s="516"/>
      <c r="BIF843" s="515"/>
      <c r="BIG843" s="516"/>
      <c r="BIH843" s="515"/>
      <c r="BII843" s="516"/>
      <c r="BIJ843" s="515"/>
      <c r="BIK843" s="516"/>
      <c r="BIL843" s="515"/>
      <c r="BIM843" s="516"/>
      <c r="BIN843" s="515"/>
      <c r="BIO843" s="516"/>
      <c r="BIP843" s="515"/>
      <c r="BIQ843" s="516"/>
      <c r="BIR843" s="515"/>
      <c r="BIS843" s="516"/>
      <c r="BIT843" s="515"/>
      <c r="BIU843" s="516"/>
      <c r="BIV843" s="515"/>
      <c r="BIW843" s="516"/>
      <c r="BIX843" s="515"/>
      <c r="BIY843" s="516"/>
      <c r="BIZ843" s="515"/>
      <c r="BJA843" s="516"/>
      <c r="BJB843" s="515"/>
      <c r="BJC843" s="516"/>
      <c r="BJD843" s="515"/>
      <c r="BJE843" s="516"/>
      <c r="BJF843" s="515"/>
      <c r="BJG843" s="516"/>
      <c r="BJH843" s="515"/>
      <c r="BJI843" s="516"/>
      <c r="BJJ843" s="515"/>
      <c r="BJK843" s="516"/>
      <c r="BJL843" s="515"/>
      <c r="BJM843" s="516"/>
      <c r="BJN843" s="515"/>
      <c r="BJO843" s="516"/>
      <c r="BJP843" s="515"/>
      <c r="BJQ843" s="516"/>
      <c r="BJR843" s="515"/>
      <c r="BJS843" s="516"/>
      <c r="BJT843" s="515"/>
      <c r="BJU843" s="516"/>
      <c r="BJV843" s="515"/>
      <c r="BJW843" s="516"/>
      <c r="BJX843" s="515"/>
      <c r="BJY843" s="516"/>
      <c r="BJZ843" s="515"/>
      <c r="BKA843" s="516"/>
      <c r="BKB843" s="515"/>
      <c r="BKC843" s="516"/>
      <c r="BKD843" s="515"/>
      <c r="BKE843" s="516"/>
      <c r="BKF843" s="515"/>
      <c r="BKG843" s="516"/>
      <c r="BKH843" s="515"/>
      <c r="BKI843" s="516"/>
      <c r="BKJ843" s="515"/>
      <c r="BKK843" s="516"/>
      <c r="BKL843" s="515"/>
      <c r="BKM843" s="516"/>
      <c r="BKN843" s="515"/>
      <c r="BKO843" s="516"/>
      <c r="BKP843" s="515"/>
      <c r="BKQ843" s="516"/>
      <c r="BKR843" s="515"/>
      <c r="BKS843" s="516"/>
      <c r="BKT843" s="515"/>
      <c r="BKU843" s="516"/>
      <c r="BKV843" s="515"/>
      <c r="BKW843" s="516"/>
      <c r="BKX843" s="515"/>
      <c r="BKY843" s="516"/>
      <c r="BKZ843" s="515"/>
      <c r="BLA843" s="516"/>
      <c r="BLB843" s="515"/>
      <c r="BLC843" s="516"/>
      <c r="BLD843" s="515"/>
      <c r="BLE843" s="516"/>
      <c r="BLF843" s="515"/>
      <c r="BLG843" s="516"/>
      <c r="BLH843" s="515"/>
      <c r="BLI843" s="516"/>
      <c r="BLJ843" s="515"/>
      <c r="BLK843" s="516"/>
      <c r="BLL843" s="515"/>
      <c r="BLM843" s="516"/>
      <c r="BLN843" s="515"/>
      <c r="BLO843" s="516"/>
      <c r="BLP843" s="515"/>
      <c r="BLQ843" s="516"/>
      <c r="BLR843" s="515"/>
      <c r="BLS843" s="516"/>
      <c r="BLT843" s="515"/>
      <c r="BLU843" s="516"/>
      <c r="BLV843" s="515"/>
      <c r="BLW843" s="516"/>
      <c r="BLX843" s="515"/>
      <c r="BLY843" s="516"/>
      <c r="BLZ843" s="515"/>
      <c r="BMA843" s="516"/>
      <c r="BMB843" s="515"/>
      <c r="BMC843" s="516"/>
      <c r="BMD843" s="515"/>
      <c r="BME843" s="516"/>
      <c r="BMF843" s="515"/>
      <c r="BMG843" s="516"/>
      <c r="BMH843" s="515"/>
      <c r="BMI843" s="516"/>
      <c r="BMJ843" s="515"/>
      <c r="BMK843" s="516"/>
      <c r="BML843" s="515"/>
      <c r="BMM843" s="516"/>
      <c r="BMN843" s="515"/>
      <c r="BMO843" s="516"/>
      <c r="BMP843" s="515"/>
      <c r="BMQ843" s="516"/>
      <c r="BMR843" s="515"/>
      <c r="BMS843" s="516"/>
      <c r="BMT843" s="515"/>
      <c r="BMU843" s="516"/>
      <c r="BMV843" s="515"/>
      <c r="BMW843" s="516"/>
      <c r="BMX843" s="515"/>
      <c r="BMY843" s="516"/>
      <c r="BMZ843" s="515"/>
      <c r="BNA843" s="516"/>
      <c r="BNB843" s="515"/>
      <c r="BNC843" s="516"/>
      <c r="BND843" s="515"/>
      <c r="BNE843" s="516"/>
      <c r="BNF843" s="515"/>
      <c r="BNG843" s="516"/>
      <c r="BNH843" s="515"/>
      <c r="BNI843" s="516"/>
      <c r="BNJ843" s="515"/>
      <c r="BNK843" s="516"/>
      <c r="BNL843" s="515"/>
      <c r="BNM843" s="516"/>
      <c r="BNN843" s="515"/>
      <c r="BNO843" s="516"/>
      <c r="BNP843" s="515"/>
      <c r="BNQ843" s="516"/>
      <c r="BNR843" s="515"/>
      <c r="BNS843" s="516"/>
      <c r="BNT843" s="515"/>
      <c r="BNU843" s="516"/>
      <c r="BNV843" s="515"/>
      <c r="BNW843" s="516"/>
      <c r="BNX843" s="515"/>
      <c r="BNY843" s="516"/>
      <c r="BNZ843" s="515"/>
      <c r="BOA843" s="516"/>
      <c r="BOB843" s="515"/>
      <c r="BOC843" s="516"/>
      <c r="BOD843" s="515"/>
      <c r="BOE843" s="516"/>
      <c r="BOF843" s="515"/>
      <c r="BOG843" s="516"/>
      <c r="BOH843" s="515"/>
      <c r="BOI843" s="516"/>
      <c r="BOJ843" s="515"/>
      <c r="BOK843" s="516"/>
      <c r="BOL843" s="515"/>
      <c r="BOM843" s="516"/>
      <c r="BON843" s="515"/>
      <c r="BOO843" s="516"/>
      <c r="BOP843" s="515"/>
      <c r="BOQ843" s="516"/>
      <c r="BOR843" s="515"/>
      <c r="BOS843" s="516"/>
      <c r="BOT843" s="515"/>
      <c r="BOU843" s="516"/>
      <c r="BOV843" s="515"/>
      <c r="BOW843" s="516"/>
      <c r="BOX843" s="515"/>
      <c r="BOY843" s="516"/>
      <c r="BOZ843" s="515"/>
      <c r="BPA843" s="516"/>
      <c r="BPB843" s="515"/>
      <c r="BPC843" s="516"/>
      <c r="BPD843" s="515"/>
      <c r="BPE843" s="516"/>
      <c r="BPF843" s="515"/>
      <c r="BPG843" s="516"/>
      <c r="BPH843" s="515"/>
      <c r="BPI843" s="516"/>
      <c r="BPJ843" s="515"/>
      <c r="BPK843" s="516"/>
      <c r="BPL843" s="515"/>
      <c r="BPM843" s="516"/>
      <c r="BPN843" s="515"/>
      <c r="BPO843" s="516"/>
      <c r="BPP843" s="515"/>
      <c r="BPQ843" s="516"/>
      <c r="BPR843" s="515"/>
      <c r="BPS843" s="516"/>
      <c r="BPT843" s="515"/>
      <c r="BPU843" s="516"/>
      <c r="BPV843" s="515"/>
      <c r="BPW843" s="516"/>
      <c r="BPX843" s="515"/>
      <c r="BPY843" s="516"/>
      <c r="BPZ843" s="515"/>
      <c r="BQA843" s="516"/>
      <c r="BQB843" s="515"/>
      <c r="BQC843" s="516"/>
      <c r="BQD843" s="515"/>
      <c r="BQE843" s="516"/>
      <c r="BQF843" s="515"/>
      <c r="BQG843" s="516"/>
      <c r="BQH843" s="515"/>
      <c r="BQI843" s="516"/>
      <c r="BQJ843" s="515"/>
      <c r="BQK843" s="516"/>
      <c r="BQL843" s="515"/>
      <c r="BQM843" s="516"/>
      <c r="BQN843" s="515"/>
      <c r="BQO843" s="516"/>
      <c r="BQP843" s="515"/>
      <c r="BQQ843" s="516"/>
      <c r="BQR843" s="515"/>
      <c r="BQS843" s="516"/>
      <c r="BQT843" s="515"/>
      <c r="BQU843" s="516"/>
      <c r="BQV843" s="515"/>
      <c r="BQW843" s="516"/>
      <c r="BQX843" s="515"/>
      <c r="BQY843" s="516"/>
      <c r="BQZ843" s="515"/>
      <c r="BRA843" s="516"/>
      <c r="BRB843" s="515"/>
      <c r="BRC843" s="516"/>
      <c r="BRD843" s="515"/>
      <c r="BRE843" s="516"/>
      <c r="BRF843" s="515"/>
      <c r="BRG843" s="516"/>
      <c r="BRH843" s="515"/>
      <c r="BRI843" s="516"/>
      <c r="BRJ843" s="515"/>
      <c r="BRK843" s="516"/>
      <c r="BRL843" s="515"/>
      <c r="BRM843" s="516"/>
      <c r="BRN843" s="515"/>
      <c r="BRO843" s="516"/>
      <c r="BRP843" s="515"/>
      <c r="BRQ843" s="516"/>
      <c r="BRR843" s="515"/>
      <c r="BRS843" s="516"/>
      <c r="BRT843" s="515"/>
      <c r="BRU843" s="516"/>
      <c r="BRV843" s="515"/>
      <c r="BRW843" s="516"/>
      <c r="BRX843" s="515"/>
      <c r="BRY843" s="516"/>
      <c r="BRZ843" s="515"/>
      <c r="BSA843" s="516"/>
      <c r="BSB843" s="515"/>
      <c r="BSC843" s="516"/>
      <c r="BSD843" s="515"/>
      <c r="BSE843" s="516"/>
      <c r="BSF843" s="515"/>
      <c r="BSG843" s="516"/>
      <c r="BSH843" s="515"/>
      <c r="BSI843" s="516"/>
      <c r="BSJ843" s="515"/>
      <c r="BSK843" s="516"/>
      <c r="BSL843" s="515"/>
      <c r="BSM843" s="516"/>
      <c r="BSN843" s="515"/>
      <c r="BSO843" s="516"/>
      <c r="BSP843" s="515"/>
      <c r="BSQ843" s="516"/>
      <c r="BSR843" s="515"/>
      <c r="BSS843" s="516"/>
      <c r="BST843" s="515"/>
      <c r="BSU843" s="516"/>
      <c r="BSV843" s="515"/>
      <c r="BSW843" s="516"/>
      <c r="BSX843" s="515"/>
      <c r="BSY843" s="516"/>
      <c r="BSZ843" s="515"/>
      <c r="BTA843" s="516"/>
      <c r="BTB843" s="515"/>
      <c r="BTC843" s="516"/>
      <c r="BTD843" s="515"/>
      <c r="BTE843" s="516"/>
      <c r="BTF843" s="515"/>
      <c r="BTG843" s="516"/>
      <c r="BTH843" s="515"/>
      <c r="BTI843" s="516"/>
      <c r="BTJ843" s="515"/>
      <c r="BTK843" s="516"/>
      <c r="BTL843" s="515"/>
      <c r="BTM843" s="516"/>
      <c r="BTN843" s="515"/>
      <c r="BTO843" s="516"/>
      <c r="BTP843" s="515"/>
      <c r="BTQ843" s="516"/>
      <c r="BTR843" s="515"/>
      <c r="BTS843" s="516"/>
      <c r="BTT843" s="515"/>
      <c r="BTU843" s="516"/>
      <c r="BTV843" s="515"/>
      <c r="BTW843" s="516"/>
      <c r="BTX843" s="515"/>
      <c r="BTY843" s="516"/>
      <c r="BTZ843" s="515"/>
      <c r="BUA843" s="516"/>
      <c r="BUB843" s="515"/>
      <c r="BUC843" s="516"/>
      <c r="BUD843" s="515"/>
      <c r="BUE843" s="516"/>
      <c r="BUF843" s="515"/>
      <c r="BUG843" s="516"/>
      <c r="BUH843" s="515"/>
      <c r="BUI843" s="516"/>
      <c r="BUJ843" s="515"/>
      <c r="BUK843" s="516"/>
      <c r="BUL843" s="515"/>
      <c r="BUM843" s="516"/>
      <c r="BUN843" s="515"/>
      <c r="BUO843" s="516"/>
      <c r="BUP843" s="515"/>
      <c r="BUQ843" s="516"/>
      <c r="BUR843" s="515"/>
      <c r="BUS843" s="516"/>
      <c r="BUT843" s="515"/>
      <c r="BUU843" s="516"/>
      <c r="BUV843" s="515"/>
      <c r="BUW843" s="516"/>
      <c r="BUX843" s="515"/>
      <c r="BUY843" s="516"/>
      <c r="BUZ843" s="515"/>
      <c r="BVA843" s="516"/>
      <c r="BVB843" s="515"/>
      <c r="BVC843" s="516"/>
      <c r="BVD843" s="515"/>
      <c r="BVE843" s="516"/>
      <c r="BVF843" s="515"/>
      <c r="BVG843" s="516"/>
      <c r="BVH843" s="515"/>
      <c r="BVI843" s="516"/>
      <c r="BVJ843" s="515"/>
      <c r="BVK843" s="516"/>
      <c r="BVL843" s="515"/>
      <c r="BVM843" s="516"/>
      <c r="BVN843" s="515"/>
      <c r="BVO843" s="516"/>
      <c r="BVP843" s="515"/>
      <c r="BVQ843" s="516"/>
      <c r="BVR843" s="515"/>
      <c r="BVS843" s="516"/>
      <c r="BVT843" s="515"/>
      <c r="BVU843" s="516"/>
      <c r="BVV843" s="515"/>
      <c r="BVW843" s="516"/>
      <c r="BVX843" s="515"/>
      <c r="BVY843" s="516"/>
      <c r="BVZ843" s="515"/>
      <c r="BWA843" s="516"/>
      <c r="BWB843" s="515"/>
      <c r="BWC843" s="516"/>
      <c r="BWD843" s="515"/>
      <c r="BWE843" s="516"/>
      <c r="BWF843" s="515"/>
      <c r="BWG843" s="516"/>
      <c r="BWH843" s="515"/>
      <c r="BWI843" s="516"/>
      <c r="BWJ843" s="515"/>
      <c r="BWK843" s="516"/>
      <c r="BWL843" s="515"/>
      <c r="BWM843" s="516"/>
      <c r="BWN843" s="515"/>
      <c r="BWO843" s="516"/>
      <c r="BWP843" s="515"/>
      <c r="BWQ843" s="516"/>
      <c r="BWR843" s="515"/>
      <c r="BWS843" s="516"/>
      <c r="BWT843" s="515"/>
      <c r="BWU843" s="516"/>
      <c r="BWV843" s="515"/>
      <c r="BWW843" s="516"/>
      <c r="BWX843" s="515"/>
      <c r="BWY843" s="516"/>
      <c r="BWZ843" s="515"/>
      <c r="BXA843" s="516"/>
      <c r="BXB843" s="515"/>
      <c r="BXC843" s="516"/>
      <c r="BXD843" s="515"/>
      <c r="BXE843" s="516"/>
      <c r="BXF843" s="515"/>
      <c r="BXG843" s="516"/>
      <c r="BXH843" s="515"/>
      <c r="BXI843" s="516"/>
      <c r="BXJ843" s="515"/>
      <c r="BXK843" s="516"/>
      <c r="BXL843" s="515"/>
      <c r="BXM843" s="516"/>
      <c r="BXN843" s="515"/>
      <c r="BXO843" s="516"/>
      <c r="BXP843" s="515"/>
      <c r="BXQ843" s="516"/>
      <c r="BXR843" s="515"/>
      <c r="BXS843" s="516"/>
      <c r="BXT843" s="515"/>
      <c r="BXU843" s="516"/>
      <c r="BXV843" s="515"/>
      <c r="BXW843" s="516"/>
      <c r="BXX843" s="515"/>
      <c r="BXY843" s="516"/>
      <c r="BXZ843" s="515"/>
      <c r="BYA843" s="516"/>
      <c r="BYB843" s="515"/>
      <c r="BYC843" s="516"/>
      <c r="BYD843" s="515"/>
      <c r="BYE843" s="516"/>
      <c r="BYF843" s="515"/>
      <c r="BYG843" s="516"/>
      <c r="BYH843" s="515"/>
      <c r="BYI843" s="516"/>
      <c r="BYJ843" s="515"/>
      <c r="BYK843" s="516"/>
      <c r="BYL843" s="515"/>
      <c r="BYM843" s="516"/>
      <c r="BYN843" s="515"/>
      <c r="BYO843" s="516"/>
      <c r="BYP843" s="515"/>
      <c r="BYQ843" s="516"/>
      <c r="BYR843" s="515"/>
      <c r="BYS843" s="516"/>
      <c r="BYT843" s="515"/>
      <c r="BYU843" s="516"/>
      <c r="BYV843" s="515"/>
      <c r="BYW843" s="516"/>
      <c r="BYX843" s="515"/>
      <c r="BYY843" s="516"/>
      <c r="BYZ843" s="515"/>
      <c r="BZA843" s="516"/>
      <c r="BZB843" s="515"/>
      <c r="BZC843" s="516"/>
      <c r="BZD843" s="515"/>
      <c r="BZE843" s="516"/>
      <c r="BZF843" s="515"/>
      <c r="BZG843" s="516"/>
      <c r="BZH843" s="515"/>
      <c r="BZI843" s="516"/>
      <c r="BZJ843" s="515"/>
      <c r="BZK843" s="516"/>
      <c r="BZL843" s="515"/>
      <c r="BZM843" s="516"/>
      <c r="BZN843" s="515"/>
      <c r="BZO843" s="516"/>
      <c r="BZP843" s="515"/>
      <c r="BZQ843" s="516"/>
      <c r="BZR843" s="515"/>
      <c r="BZS843" s="516"/>
      <c r="BZT843" s="515"/>
      <c r="BZU843" s="516"/>
      <c r="BZV843" s="515"/>
      <c r="BZW843" s="516"/>
      <c r="BZX843" s="515"/>
      <c r="BZY843" s="516"/>
      <c r="BZZ843" s="515"/>
      <c r="CAA843" s="516"/>
      <c r="CAB843" s="515"/>
      <c r="CAC843" s="516"/>
      <c r="CAD843" s="515"/>
      <c r="CAE843" s="516"/>
      <c r="CAF843" s="515"/>
      <c r="CAG843" s="516"/>
      <c r="CAH843" s="515"/>
      <c r="CAI843" s="516"/>
      <c r="CAJ843" s="515"/>
      <c r="CAK843" s="516"/>
      <c r="CAL843" s="515"/>
      <c r="CAM843" s="516"/>
      <c r="CAN843" s="515"/>
      <c r="CAO843" s="516"/>
      <c r="CAP843" s="515"/>
      <c r="CAQ843" s="516"/>
      <c r="CAR843" s="515"/>
      <c r="CAS843" s="516"/>
      <c r="CAT843" s="515"/>
      <c r="CAU843" s="516"/>
      <c r="CAV843" s="515"/>
      <c r="CAW843" s="516"/>
      <c r="CAX843" s="515"/>
      <c r="CAY843" s="516"/>
      <c r="CAZ843" s="515"/>
      <c r="CBA843" s="516"/>
      <c r="CBB843" s="515"/>
      <c r="CBC843" s="516"/>
      <c r="CBD843" s="515"/>
      <c r="CBE843" s="516"/>
      <c r="CBF843" s="515"/>
      <c r="CBG843" s="516"/>
      <c r="CBH843" s="515"/>
      <c r="CBI843" s="516"/>
      <c r="CBJ843" s="515"/>
      <c r="CBK843" s="516"/>
      <c r="CBL843" s="515"/>
      <c r="CBM843" s="516"/>
      <c r="CBN843" s="515"/>
      <c r="CBO843" s="516"/>
      <c r="CBP843" s="515"/>
      <c r="CBQ843" s="516"/>
      <c r="CBR843" s="515"/>
      <c r="CBS843" s="516"/>
      <c r="CBT843" s="515"/>
      <c r="CBU843" s="516"/>
      <c r="CBV843" s="515"/>
      <c r="CBW843" s="516"/>
      <c r="CBX843" s="515"/>
      <c r="CBY843" s="516"/>
      <c r="CBZ843" s="515"/>
      <c r="CCA843" s="516"/>
      <c r="CCB843" s="515"/>
      <c r="CCC843" s="516"/>
      <c r="CCD843" s="515"/>
      <c r="CCE843" s="516"/>
      <c r="CCF843" s="515"/>
      <c r="CCG843" s="516"/>
      <c r="CCH843" s="515"/>
      <c r="CCI843" s="516"/>
      <c r="CCJ843" s="515"/>
      <c r="CCK843" s="516"/>
      <c r="CCL843" s="515"/>
      <c r="CCM843" s="516"/>
      <c r="CCN843" s="515"/>
      <c r="CCO843" s="516"/>
      <c r="CCP843" s="515"/>
      <c r="CCQ843" s="516"/>
      <c r="CCR843" s="515"/>
      <c r="CCS843" s="516"/>
      <c r="CCT843" s="515"/>
      <c r="CCU843" s="516"/>
      <c r="CCV843" s="515"/>
      <c r="CCW843" s="516"/>
      <c r="CCX843" s="515"/>
      <c r="CCY843" s="516"/>
      <c r="CCZ843" s="515"/>
      <c r="CDA843" s="516"/>
      <c r="CDB843" s="515"/>
      <c r="CDC843" s="516"/>
      <c r="CDD843" s="515"/>
      <c r="CDE843" s="516"/>
      <c r="CDF843" s="515"/>
      <c r="CDG843" s="516"/>
      <c r="CDH843" s="515"/>
      <c r="CDI843" s="516"/>
      <c r="CDJ843" s="515"/>
      <c r="CDK843" s="516"/>
      <c r="CDL843" s="515"/>
      <c r="CDM843" s="516"/>
      <c r="CDN843" s="515"/>
      <c r="CDO843" s="516"/>
      <c r="CDP843" s="515"/>
      <c r="CDQ843" s="516"/>
      <c r="CDR843" s="515"/>
      <c r="CDS843" s="516"/>
      <c r="CDT843" s="515"/>
      <c r="CDU843" s="516"/>
      <c r="CDV843" s="515"/>
      <c r="CDW843" s="516"/>
      <c r="CDX843" s="515"/>
      <c r="CDY843" s="516"/>
      <c r="CDZ843" s="515"/>
      <c r="CEA843" s="516"/>
      <c r="CEB843" s="515"/>
      <c r="CEC843" s="516"/>
      <c r="CED843" s="515"/>
      <c r="CEE843" s="516"/>
      <c r="CEF843" s="515"/>
      <c r="CEG843" s="516"/>
      <c r="CEH843" s="515"/>
      <c r="CEI843" s="516"/>
      <c r="CEJ843" s="515"/>
      <c r="CEK843" s="516"/>
      <c r="CEL843" s="515"/>
      <c r="CEM843" s="516"/>
      <c r="CEN843" s="515"/>
      <c r="CEO843" s="516"/>
      <c r="CEP843" s="515"/>
      <c r="CEQ843" s="516"/>
      <c r="CER843" s="515"/>
      <c r="CES843" s="516"/>
      <c r="CET843" s="515"/>
      <c r="CEU843" s="516"/>
      <c r="CEV843" s="515"/>
      <c r="CEW843" s="516"/>
      <c r="CEX843" s="515"/>
      <c r="CEY843" s="516"/>
      <c r="CEZ843" s="515"/>
      <c r="CFA843" s="516"/>
      <c r="CFB843" s="515"/>
      <c r="CFC843" s="516"/>
      <c r="CFD843" s="515"/>
      <c r="CFE843" s="516"/>
      <c r="CFF843" s="515"/>
      <c r="CFG843" s="516"/>
      <c r="CFH843" s="515"/>
      <c r="CFI843" s="516"/>
      <c r="CFJ843" s="515"/>
      <c r="CFK843" s="516"/>
      <c r="CFL843" s="515"/>
      <c r="CFM843" s="516"/>
      <c r="CFN843" s="515"/>
      <c r="CFO843" s="516"/>
      <c r="CFP843" s="515"/>
      <c r="CFQ843" s="516"/>
      <c r="CFR843" s="515"/>
      <c r="CFS843" s="516"/>
      <c r="CFT843" s="515"/>
      <c r="CFU843" s="516"/>
      <c r="CFV843" s="515"/>
      <c r="CFW843" s="516"/>
      <c r="CFX843" s="515"/>
      <c r="CFY843" s="516"/>
      <c r="CFZ843" s="515"/>
      <c r="CGA843" s="516"/>
      <c r="CGB843" s="515"/>
      <c r="CGC843" s="516"/>
      <c r="CGD843" s="515"/>
      <c r="CGE843" s="516"/>
      <c r="CGF843" s="515"/>
      <c r="CGG843" s="516"/>
      <c r="CGH843" s="515"/>
      <c r="CGI843" s="516"/>
      <c r="CGJ843" s="515"/>
      <c r="CGK843" s="516"/>
      <c r="CGL843" s="515"/>
      <c r="CGM843" s="516"/>
      <c r="CGN843" s="515"/>
      <c r="CGO843" s="516"/>
      <c r="CGP843" s="515"/>
      <c r="CGQ843" s="516"/>
      <c r="CGR843" s="515"/>
      <c r="CGS843" s="516"/>
      <c r="CGT843" s="515"/>
      <c r="CGU843" s="516"/>
      <c r="CGV843" s="515"/>
      <c r="CGW843" s="516"/>
      <c r="CGX843" s="515"/>
      <c r="CGY843" s="516"/>
      <c r="CGZ843" s="515"/>
      <c r="CHA843" s="516"/>
      <c r="CHB843" s="515"/>
      <c r="CHC843" s="516"/>
      <c r="CHD843" s="515"/>
      <c r="CHE843" s="516"/>
      <c r="CHF843" s="515"/>
      <c r="CHG843" s="516"/>
      <c r="CHH843" s="515"/>
      <c r="CHI843" s="516"/>
      <c r="CHJ843" s="515"/>
      <c r="CHK843" s="516"/>
      <c r="CHL843" s="515"/>
      <c r="CHM843" s="516"/>
      <c r="CHN843" s="515"/>
      <c r="CHO843" s="516"/>
      <c r="CHP843" s="515"/>
      <c r="CHQ843" s="516"/>
      <c r="CHR843" s="515"/>
      <c r="CHS843" s="516"/>
      <c r="CHT843" s="515"/>
      <c r="CHU843" s="516"/>
      <c r="CHV843" s="515"/>
      <c r="CHW843" s="516"/>
      <c r="CHX843" s="515"/>
      <c r="CHY843" s="516"/>
      <c r="CHZ843" s="515"/>
      <c r="CIA843" s="516"/>
      <c r="CIB843" s="515"/>
      <c r="CIC843" s="516"/>
      <c r="CID843" s="515"/>
      <c r="CIE843" s="516"/>
      <c r="CIF843" s="515"/>
      <c r="CIG843" s="516"/>
      <c r="CIH843" s="515"/>
      <c r="CII843" s="516"/>
      <c r="CIJ843" s="515"/>
      <c r="CIK843" s="516"/>
      <c r="CIL843" s="515"/>
      <c r="CIM843" s="516"/>
      <c r="CIN843" s="515"/>
      <c r="CIO843" s="516"/>
      <c r="CIP843" s="515"/>
      <c r="CIQ843" s="516"/>
      <c r="CIR843" s="515"/>
      <c r="CIS843" s="516"/>
      <c r="CIT843" s="515"/>
      <c r="CIU843" s="516"/>
      <c r="CIV843" s="515"/>
      <c r="CIW843" s="516"/>
      <c r="CIX843" s="515"/>
      <c r="CIY843" s="516"/>
      <c r="CIZ843" s="515"/>
      <c r="CJA843" s="516"/>
      <c r="CJB843" s="515"/>
      <c r="CJC843" s="516"/>
      <c r="CJD843" s="515"/>
      <c r="CJE843" s="516"/>
      <c r="CJF843" s="515"/>
      <c r="CJG843" s="516"/>
      <c r="CJH843" s="515"/>
      <c r="CJI843" s="516"/>
      <c r="CJJ843" s="515"/>
      <c r="CJK843" s="516"/>
      <c r="CJL843" s="515"/>
      <c r="CJM843" s="516"/>
      <c r="CJN843" s="515"/>
      <c r="CJO843" s="516"/>
      <c r="CJP843" s="515"/>
      <c r="CJQ843" s="516"/>
      <c r="CJR843" s="515"/>
      <c r="CJS843" s="516"/>
      <c r="CJT843" s="515"/>
      <c r="CJU843" s="516"/>
      <c r="CJV843" s="515"/>
      <c r="CJW843" s="516"/>
      <c r="CJX843" s="515"/>
      <c r="CJY843" s="516"/>
      <c r="CJZ843" s="515"/>
      <c r="CKA843" s="516"/>
      <c r="CKB843" s="515"/>
      <c r="CKC843" s="516"/>
      <c r="CKD843" s="515"/>
      <c r="CKE843" s="516"/>
      <c r="CKF843" s="515"/>
      <c r="CKG843" s="516"/>
      <c r="CKH843" s="515"/>
      <c r="CKI843" s="516"/>
      <c r="CKJ843" s="515"/>
      <c r="CKK843" s="516"/>
      <c r="CKL843" s="515"/>
      <c r="CKM843" s="516"/>
      <c r="CKN843" s="515"/>
      <c r="CKO843" s="516"/>
      <c r="CKP843" s="515"/>
      <c r="CKQ843" s="516"/>
      <c r="CKR843" s="515"/>
      <c r="CKS843" s="516"/>
      <c r="CKT843" s="515"/>
      <c r="CKU843" s="516"/>
      <c r="CKV843" s="515"/>
      <c r="CKW843" s="516"/>
      <c r="CKX843" s="515"/>
      <c r="CKY843" s="516"/>
      <c r="CKZ843" s="515"/>
      <c r="CLA843" s="516"/>
      <c r="CLB843" s="515"/>
      <c r="CLC843" s="516"/>
      <c r="CLD843" s="515"/>
      <c r="CLE843" s="516"/>
      <c r="CLF843" s="515"/>
      <c r="CLG843" s="516"/>
      <c r="CLH843" s="515"/>
      <c r="CLI843" s="516"/>
      <c r="CLJ843" s="515"/>
      <c r="CLK843" s="516"/>
      <c r="CLL843" s="515"/>
      <c r="CLM843" s="516"/>
      <c r="CLN843" s="515"/>
      <c r="CLO843" s="516"/>
      <c r="CLP843" s="515"/>
      <c r="CLQ843" s="516"/>
      <c r="CLR843" s="515"/>
      <c r="CLS843" s="516"/>
      <c r="CLT843" s="515"/>
      <c r="CLU843" s="516"/>
      <c r="CLV843" s="515"/>
      <c r="CLW843" s="516"/>
      <c r="CLX843" s="515"/>
      <c r="CLY843" s="516"/>
      <c r="CLZ843" s="515"/>
      <c r="CMA843" s="516"/>
      <c r="CMB843" s="515"/>
      <c r="CMC843" s="516"/>
      <c r="CMD843" s="515"/>
      <c r="CME843" s="516"/>
      <c r="CMF843" s="515"/>
      <c r="CMG843" s="516"/>
      <c r="CMH843" s="515"/>
      <c r="CMI843" s="516"/>
      <c r="CMJ843" s="515"/>
      <c r="CMK843" s="516"/>
      <c r="CML843" s="515"/>
      <c r="CMM843" s="516"/>
      <c r="CMN843" s="515"/>
      <c r="CMO843" s="516"/>
      <c r="CMP843" s="515"/>
      <c r="CMQ843" s="516"/>
      <c r="CMR843" s="515"/>
      <c r="CMS843" s="516"/>
      <c r="CMT843" s="515"/>
      <c r="CMU843" s="516"/>
      <c r="CMV843" s="515"/>
      <c r="CMW843" s="516"/>
      <c r="CMX843" s="515"/>
      <c r="CMY843" s="516"/>
      <c r="CMZ843" s="515"/>
      <c r="CNA843" s="516"/>
      <c r="CNB843" s="515"/>
      <c r="CNC843" s="516"/>
      <c r="CND843" s="515"/>
      <c r="CNE843" s="516"/>
      <c r="CNF843" s="515"/>
      <c r="CNG843" s="516"/>
      <c r="CNH843" s="515"/>
      <c r="CNI843" s="516"/>
      <c r="CNJ843" s="515"/>
      <c r="CNK843" s="516"/>
      <c r="CNL843" s="515"/>
      <c r="CNM843" s="516"/>
      <c r="CNN843" s="515"/>
      <c r="CNO843" s="516"/>
      <c r="CNP843" s="515"/>
      <c r="CNQ843" s="516"/>
      <c r="CNR843" s="515"/>
      <c r="CNS843" s="516"/>
      <c r="CNT843" s="515"/>
      <c r="CNU843" s="516"/>
      <c r="CNV843" s="515"/>
      <c r="CNW843" s="516"/>
      <c r="CNX843" s="515"/>
      <c r="CNY843" s="516"/>
      <c r="CNZ843" s="515"/>
      <c r="COA843" s="516"/>
      <c r="COB843" s="515"/>
      <c r="COC843" s="516"/>
      <c r="COD843" s="515"/>
      <c r="COE843" s="516"/>
      <c r="COF843" s="515"/>
      <c r="COG843" s="516"/>
      <c r="COH843" s="515"/>
      <c r="COI843" s="516"/>
      <c r="COJ843" s="515"/>
      <c r="COK843" s="516"/>
      <c r="COL843" s="515"/>
      <c r="COM843" s="516"/>
      <c r="CON843" s="515"/>
      <c r="COO843" s="516"/>
      <c r="COP843" s="515"/>
      <c r="COQ843" s="516"/>
      <c r="COR843" s="515"/>
      <c r="COS843" s="516"/>
      <c r="COT843" s="515"/>
      <c r="COU843" s="516"/>
      <c r="COV843" s="515"/>
      <c r="COW843" s="516"/>
      <c r="COX843" s="515"/>
      <c r="COY843" s="516"/>
      <c r="COZ843" s="515"/>
      <c r="CPA843" s="516"/>
      <c r="CPB843" s="515"/>
      <c r="CPC843" s="516"/>
      <c r="CPD843" s="515"/>
      <c r="CPE843" s="516"/>
      <c r="CPF843" s="515"/>
      <c r="CPG843" s="516"/>
      <c r="CPH843" s="515"/>
      <c r="CPI843" s="516"/>
      <c r="CPJ843" s="515"/>
      <c r="CPK843" s="516"/>
      <c r="CPL843" s="515"/>
      <c r="CPM843" s="516"/>
      <c r="CPN843" s="515"/>
      <c r="CPO843" s="516"/>
      <c r="CPP843" s="515"/>
      <c r="CPQ843" s="516"/>
      <c r="CPR843" s="515"/>
      <c r="CPS843" s="516"/>
      <c r="CPT843" s="515"/>
      <c r="CPU843" s="516"/>
      <c r="CPV843" s="515"/>
      <c r="CPW843" s="516"/>
      <c r="CPX843" s="515"/>
      <c r="CPY843" s="516"/>
      <c r="CPZ843" s="515"/>
      <c r="CQA843" s="516"/>
      <c r="CQB843" s="515"/>
      <c r="CQC843" s="516"/>
      <c r="CQD843" s="515"/>
      <c r="CQE843" s="516"/>
      <c r="CQF843" s="515"/>
      <c r="CQG843" s="516"/>
      <c r="CQH843" s="515"/>
      <c r="CQI843" s="516"/>
      <c r="CQJ843" s="515"/>
      <c r="CQK843" s="516"/>
      <c r="CQL843" s="515"/>
      <c r="CQM843" s="516"/>
      <c r="CQN843" s="515"/>
      <c r="CQO843" s="516"/>
      <c r="CQP843" s="515"/>
      <c r="CQQ843" s="516"/>
      <c r="CQR843" s="515"/>
      <c r="CQS843" s="516"/>
      <c r="CQT843" s="515"/>
      <c r="CQU843" s="516"/>
      <c r="CQV843" s="515"/>
      <c r="CQW843" s="516"/>
      <c r="CQX843" s="515"/>
      <c r="CQY843" s="516"/>
      <c r="CQZ843" s="515"/>
      <c r="CRA843" s="516"/>
      <c r="CRB843" s="515"/>
      <c r="CRC843" s="516"/>
      <c r="CRD843" s="515"/>
      <c r="CRE843" s="516"/>
      <c r="CRF843" s="515"/>
      <c r="CRG843" s="516"/>
      <c r="CRH843" s="515"/>
      <c r="CRI843" s="516"/>
      <c r="CRJ843" s="515"/>
      <c r="CRK843" s="516"/>
      <c r="CRL843" s="515"/>
      <c r="CRM843" s="516"/>
      <c r="CRN843" s="515"/>
      <c r="CRO843" s="516"/>
      <c r="CRP843" s="515"/>
      <c r="CRQ843" s="516"/>
      <c r="CRR843" s="515"/>
      <c r="CRS843" s="516"/>
      <c r="CRT843" s="515"/>
      <c r="CRU843" s="516"/>
      <c r="CRV843" s="515"/>
      <c r="CRW843" s="516"/>
      <c r="CRX843" s="515"/>
      <c r="CRY843" s="516"/>
      <c r="CRZ843" s="515"/>
      <c r="CSA843" s="516"/>
      <c r="CSB843" s="515"/>
      <c r="CSC843" s="516"/>
      <c r="CSD843" s="515"/>
      <c r="CSE843" s="516"/>
      <c r="CSF843" s="515"/>
      <c r="CSG843" s="516"/>
      <c r="CSH843" s="515"/>
      <c r="CSI843" s="516"/>
      <c r="CSJ843" s="515"/>
      <c r="CSK843" s="516"/>
      <c r="CSL843" s="515"/>
      <c r="CSM843" s="516"/>
      <c r="CSN843" s="515"/>
      <c r="CSO843" s="516"/>
      <c r="CSP843" s="515"/>
      <c r="CSQ843" s="516"/>
      <c r="CSR843" s="515"/>
      <c r="CSS843" s="516"/>
      <c r="CST843" s="515"/>
      <c r="CSU843" s="516"/>
      <c r="CSV843" s="515"/>
      <c r="CSW843" s="516"/>
      <c r="CSX843" s="515"/>
      <c r="CSY843" s="516"/>
      <c r="CSZ843" s="515"/>
      <c r="CTA843" s="516"/>
      <c r="CTB843" s="515"/>
      <c r="CTC843" s="516"/>
      <c r="CTD843" s="515"/>
      <c r="CTE843" s="516"/>
      <c r="CTF843" s="515"/>
      <c r="CTG843" s="516"/>
      <c r="CTH843" s="515"/>
      <c r="CTI843" s="516"/>
      <c r="CTJ843" s="515"/>
      <c r="CTK843" s="516"/>
      <c r="CTL843" s="515"/>
      <c r="CTM843" s="516"/>
      <c r="CTN843" s="515"/>
      <c r="CTO843" s="516"/>
      <c r="CTP843" s="515"/>
      <c r="CTQ843" s="516"/>
      <c r="CTR843" s="515"/>
      <c r="CTS843" s="516"/>
      <c r="CTT843" s="515"/>
      <c r="CTU843" s="516"/>
      <c r="CTV843" s="515"/>
      <c r="CTW843" s="516"/>
      <c r="CTX843" s="515"/>
      <c r="CTY843" s="516"/>
      <c r="CTZ843" s="515"/>
      <c r="CUA843" s="516"/>
      <c r="CUB843" s="515"/>
      <c r="CUC843" s="516"/>
      <c r="CUD843" s="515"/>
      <c r="CUE843" s="516"/>
      <c r="CUF843" s="515"/>
      <c r="CUG843" s="516"/>
      <c r="CUH843" s="515"/>
      <c r="CUI843" s="516"/>
      <c r="CUJ843" s="515"/>
      <c r="CUK843" s="516"/>
      <c r="CUL843" s="515"/>
      <c r="CUM843" s="516"/>
      <c r="CUN843" s="515"/>
      <c r="CUO843" s="516"/>
      <c r="CUP843" s="515"/>
      <c r="CUQ843" s="516"/>
      <c r="CUR843" s="515"/>
      <c r="CUS843" s="516"/>
      <c r="CUT843" s="515"/>
      <c r="CUU843" s="516"/>
      <c r="CUV843" s="515"/>
      <c r="CUW843" s="516"/>
      <c r="CUX843" s="515"/>
      <c r="CUY843" s="516"/>
      <c r="CUZ843" s="515"/>
      <c r="CVA843" s="516"/>
      <c r="CVB843" s="515"/>
      <c r="CVC843" s="516"/>
      <c r="CVD843" s="515"/>
      <c r="CVE843" s="516"/>
      <c r="CVF843" s="515"/>
      <c r="CVG843" s="516"/>
      <c r="CVH843" s="515"/>
      <c r="CVI843" s="516"/>
      <c r="CVJ843" s="515"/>
      <c r="CVK843" s="516"/>
      <c r="CVL843" s="515"/>
      <c r="CVM843" s="516"/>
      <c r="CVN843" s="515"/>
      <c r="CVO843" s="516"/>
      <c r="CVP843" s="515"/>
      <c r="CVQ843" s="516"/>
      <c r="CVR843" s="515"/>
      <c r="CVS843" s="516"/>
      <c r="CVT843" s="515"/>
      <c r="CVU843" s="516"/>
      <c r="CVV843" s="515"/>
      <c r="CVW843" s="516"/>
      <c r="CVX843" s="515"/>
      <c r="CVY843" s="516"/>
      <c r="CVZ843" s="515"/>
      <c r="CWA843" s="516"/>
      <c r="CWB843" s="515"/>
      <c r="CWC843" s="516"/>
      <c r="CWD843" s="515"/>
      <c r="CWE843" s="516"/>
      <c r="CWF843" s="515"/>
      <c r="CWG843" s="516"/>
      <c r="CWH843" s="515"/>
      <c r="CWI843" s="516"/>
      <c r="CWJ843" s="515"/>
      <c r="CWK843" s="516"/>
      <c r="CWL843" s="515"/>
      <c r="CWM843" s="516"/>
      <c r="CWN843" s="515"/>
      <c r="CWO843" s="516"/>
      <c r="CWP843" s="515"/>
      <c r="CWQ843" s="516"/>
      <c r="CWR843" s="515"/>
      <c r="CWS843" s="516"/>
      <c r="CWT843" s="515"/>
      <c r="CWU843" s="516"/>
      <c r="CWV843" s="515"/>
      <c r="CWW843" s="516"/>
      <c r="CWX843" s="515"/>
      <c r="CWY843" s="516"/>
      <c r="CWZ843" s="515"/>
      <c r="CXA843" s="516"/>
      <c r="CXB843" s="515"/>
      <c r="CXC843" s="516"/>
      <c r="CXD843" s="515"/>
      <c r="CXE843" s="516"/>
      <c r="CXF843" s="515"/>
      <c r="CXG843" s="516"/>
      <c r="CXH843" s="515"/>
      <c r="CXI843" s="516"/>
      <c r="CXJ843" s="515"/>
      <c r="CXK843" s="516"/>
      <c r="CXL843" s="515"/>
      <c r="CXM843" s="516"/>
      <c r="CXN843" s="515"/>
      <c r="CXO843" s="516"/>
      <c r="CXP843" s="515"/>
      <c r="CXQ843" s="516"/>
      <c r="CXR843" s="515"/>
      <c r="CXS843" s="516"/>
      <c r="CXT843" s="515"/>
      <c r="CXU843" s="516"/>
      <c r="CXV843" s="515"/>
      <c r="CXW843" s="516"/>
      <c r="CXX843" s="515"/>
      <c r="CXY843" s="516"/>
      <c r="CXZ843" s="515"/>
      <c r="CYA843" s="516"/>
      <c r="CYB843" s="515"/>
      <c r="CYC843" s="516"/>
      <c r="CYD843" s="515"/>
      <c r="CYE843" s="516"/>
      <c r="CYF843" s="515"/>
      <c r="CYG843" s="516"/>
      <c r="CYH843" s="515"/>
      <c r="CYI843" s="516"/>
      <c r="CYJ843" s="515"/>
      <c r="CYK843" s="516"/>
      <c r="CYL843" s="515"/>
      <c r="CYM843" s="516"/>
      <c r="CYN843" s="515"/>
      <c r="CYO843" s="516"/>
      <c r="CYP843" s="515"/>
      <c r="CYQ843" s="516"/>
      <c r="CYR843" s="515"/>
      <c r="CYS843" s="516"/>
      <c r="CYT843" s="515"/>
      <c r="CYU843" s="516"/>
      <c r="CYV843" s="515"/>
      <c r="CYW843" s="516"/>
      <c r="CYX843" s="515"/>
      <c r="CYY843" s="516"/>
      <c r="CYZ843" s="515"/>
      <c r="CZA843" s="516"/>
      <c r="CZB843" s="515"/>
      <c r="CZC843" s="516"/>
      <c r="CZD843" s="515"/>
      <c r="CZE843" s="516"/>
      <c r="CZF843" s="515"/>
      <c r="CZG843" s="516"/>
      <c r="CZH843" s="515"/>
      <c r="CZI843" s="516"/>
      <c r="CZJ843" s="515"/>
      <c r="CZK843" s="516"/>
      <c r="CZL843" s="515"/>
      <c r="CZM843" s="516"/>
      <c r="CZN843" s="515"/>
      <c r="CZO843" s="516"/>
      <c r="CZP843" s="515"/>
      <c r="CZQ843" s="516"/>
      <c r="CZR843" s="515"/>
      <c r="CZS843" s="516"/>
      <c r="CZT843" s="515"/>
      <c r="CZU843" s="516"/>
      <c r="CZV843" s="515"/>
      <c r="CZW843" s="516"/>
      <c r="CZX843" s="515"/>
      <c r="CZY843" s="516"/>
      <c r="CZZ843" s="515"/>
      <c r="DAA843" s="516"/>
      <c r="DAB843" s="515"/>
      <c r="DAC843" s="516"/>
      <c r="DAD843" s="515"/>
      <c r="DAE843" s="516"/>
      <c r="DAF843" s="515"/>
      <c r="DAG843" s="516"/>
      <c r="DAH843" s="515"/>
      <c r="DAI843" s="516"/>
      <c r="DAJ843" s="515"/>
      <c r="DAK843" s="516"/>
      <c r="DAL843" s="515"/>
      <c r="DAM843" s="516"/>
      <c r="DAN843" s="515"/>
      <c r="DAO843" s="516"/>
      <c r="DAP843" s="515"/>
      <c r="DAQ843" s="516"/>
      <c r="DAR843" s="515"/>
      <c r="DAS843" s="516"/>
      <c r="DAT843" s="515"/>
      <c r="DAU843" s="516"/>
      <c r="DAV843" s="515"/>
      <c r="DAW843" s="516"/>
      <c r="DAX843" s="515"/>
      <c r="DAY843" s="516"/>
      <c r="DAZ843" s="515"/>
      <c r="DBA843" s="516"/>
      <c r="DBB843" s="515"/>
      <c r="DBC843" s="516"/>
      <c r="DBD843" s="515"/>
      <c r="DBE843" s="516"/>
      <c r="DBF843" s="515"/>
      <c r="DBG843" s="516"/>
      <c r="DBH843" s="515"/>
      <c r="DBI843" s="516"/>
      <c r="DBJ843" s="515"/>
      <c r="DBK843" s="516"/>
      <c r="DBL843" s="515"/>
      <c r="DBM843" s="516"/>
      <c r="DBN843" s="515"/>
      <c r="DBO843" s="516"/>
      <c r="DBP843" s="515"/>
      <c r="DBQ843" s="516"/>
      <c r="DBR843" s="515"/>
      <c r="DBS843" s="516"/>
      <c r="DBT843" s="515"/>
      <c r="DBU843" s="516"/>
      <c r="DBV843" s="515"/>
      <c r="DBW843" s="516"/>
      <c r="DBX843" s="515"/>
      <c r="DBY843" s="516"/>
      <c r="DBZ843" s="515"/>
      <c r="DCA843" s="516"/>
      <c r="DCB843" s="515"/>
      <c r="DCC843" s="516"/>
      <c r="DCD843" s="515"/>
      <c r="DCE843" s="516"/>
      <c r="DCF843" s="515"/>
      <c r="DCG843" s="516"/>
      <c r="DCH843" s="515"/>
      <c r="DCI843" s="516"/>
      <c r="DCJ843" s="515"/>
      <c r="DCK843" s="516"/>
      <c r="DCL843" s="515"/>
      <c r="DCM843" s="516"/>
      <c r="DCN843" s="515"/>
      <c r="DCO843" s="516"/>
      <c r="DCP843" s="515"/>
      <c r="DCQ843" s="516"/>
      <c r="DCR843" s="515"/>
      <c r="DCS843" s="516"/>
      <c r="DCT843" s="515"/>
      <c r="DCU843" s="516"/>
      <c r="DCV843" s="515"/>
      <c r="DCW843" s="516"/>
      <c r="DCX843" s="515"/>
      <c r="DCY843" s="516"/>
      <c r="DCZ843" s="515"/>
      <c r="DDA843" s="516"/>
      <c r="DDB843" s="515"/>
      <c r="DDC843" s="516"/>
      <c r="DDD843" s="515"/>
      <c r="DDE843" s="516"/>
      <c r="DDF843" s="515"/>
      <c r="DDG843" s="516"/>
      <c r="DDH843" s="515"/>
      <c r="DDI843" s="516"/>
      <c r="DDJ843" s="515"/>
      <c r="DDK843" s="516"/>
      <c r="DDL843" s="515"/>
      <c r="DDM843" s="516"/>
      <c r="DDN843" s="515"/>
      <c r="DDO843" s="516"/>
      <c r="DDP843" s="515"/>
      <c r="DDQ843" s="516"/>
      <c r="DDR843" s="515"/>
      <c r="DDS843" s="516"/>
      <c r="DDT843" s="515"/>
      <c r="DDU843" s="516"/>
      <c r="DDV843" s="515"/>
      <c r="DDW843" s="516"/>
      <c r="DDX843" s="515"/>
      <c r="DDY843" s="516"/>
      <c r="DDZ843" s="515"/>
      <c r="DEA843" s="516"/>
      <c r="DEB843" s="515"/>
      <c r="DEC843" s="516"/>
      <c r="DED843" s="515"/>
      <c r="DEE843" s="516"/>
      <c r="DEF843" s="515"/>
      <c r="DEG843" s="516"/>
      <c r="DEH843" s="515"/>
      <c r="DEI843" s="516"/>
      <c r="DEJ843" s="515"/>
      <c r="DEK843" s="516"/>
      <c r="DEL843" s="515"/>
      <c r="DEM843" s="516"/>
      <c r="DEN843" s="515"/>
      <c r="DEO843" s="516"/>
      <c r="DEP843" s="515"/>
      <c r="DEQ843" s="516"/>
      <c r="DER843" s="515"/>
      <c r="DES843" s="516"/>
      <c r="DET843" s="515"/>
      <c r="DEU843" s="516"/>
      <c r="DEV843" s="515"/>
      <c r="DEW843" s="516"/>
      <c r="DEX843" s="515"/>
      <c r="DEY843" s="516"/>
      <c r="DEZ843" s="515"/>
      <c r="DFA843" s="516"/>
      <c r="DFB843" s="515"/>
      <c r="DFC843" s="516"/>
      <c r="DFD843" s="515"/>
      <c r="DFE843" s="516"/>
      <c r="DFF843" s="515"/>
      <c r="DFG843" s="516"/>
      <c r="DFH843" s="515"/>
      <c r="DFI843" s="516"/>
      <c r="DFJ843" s="515"/>
      <c r="DFK843" s="516"/>
      <c r="DFL843" s="515"/>
      <c r="DFM843" s="516"/>
      <c r="DFN843" s="515"/>
      <c r="DFO843" s="516"/>
      <c r="DFP843" s="515"/>
      <c r="DFQ843" s="516"/>
      <c r="DFR843" s="515"/>
      <c r="DFS843" s="516"/>
      <c r="DFT843" s="515"/>
      <c r="DFU843" s="516"/>
      <c r="DFV843" s="515"/>
      <c r="DFW843" s="516"/>
      <c r="DFX843" s="515"/>
      <c r="DFY843" s="516"/>
      <c r="DFZ843" s="515"/>
      <c r="DGA843" s="516"/>
      <c r="DGB843" s="515"/>
      <c r="DGC843" s="516"/>
      <c r="DGD843" s="515"/>
      <c r="DGE843" s="516"/>
      <c r="DGF843" s="515"/>
      <c r="DGG843" s="516"/>
      <c r="DGH843" s="515"/>
      <c r="DGI843" s="516"/>
      <c r="DGJ843" s="515"/>
      <c r="DGK843" s="516"/>
      <c r="DGL843" s="515"/>
      <c r="DGM843" s="516"/>
      <c r="DGN843" s="515"/>
      <c r="DGO843" s="516"/>
      <c r="DGP843" s="515"/>
      <c r="DGQ843" s="516"/>
      <c r="DGR843" s="515"/>
      <c r="DGS843" s="516"/>
      <c r="DGT843" s="515"/>
      <c r="DGU843" s="516"/>
      <c r="DGV843" s="515"/>
      <c r="DGW843" s="516"/>
      <c r="DGX843" s="515"/>
      <c r="DGY843" s="516"/>
      <c r="DGZ843" s="515"/>
      <c r="DHA843" s="516"/>
      <c r="DHB843" s="515"/>
      <c r="DHC843" s="516"/>
      <c r="DHD843" s="515"/>
      <c r="DHE843" s="516"/>
      <c r="DHF843" s="515"/>
      <c r="DHG843" s="516"/>
      <c r="DHH843" s="515"/>
      <c r="DHI843" s="516"/>
      <c r="DHJ843" s="515"/>
      <c r="DHK843" s="516"/>
      <c r="DHL843" s="515"/>
      <c r="DHM843" s="516"/>
      <c r="DHN843" s="515"/>
      <c r="DHO843" s="516"/>
      <c r="DHP843" s="515"/>
      <c r="DHQ843" s="516"/>
      <c r="DHR843" s="515"/>
      <c r="DHS843" s="516"/>
      <c r="DHT843" s="515"/>
      <c r="DHU843" s="516"/>
      <c r="DHV843" s="515"/>
      <c r="DHW843" s="516"/>
      <c r="DHX843" s="515"/>
      <c r="DHY843" s="516"/>
      <c r="DHZ843" s="515"/>
      <c r="DIA843" s="516"/>
      <c r="DIB843" s="515"/>
      <c r="DIC843" s="516"/>
      <c r="DID843" s="515"/>
      <c r="DIE843" s="516"/>
      <c r="DIF843" s="515"/>
      <c r="DIG843" s="516"/>
      <c r="DIH843" s="515"/>
      <c r="DII843" s="516"/>
      <c r="DIJ843" s="515"/>
      <c r="DIK843" s="516"/>
      <c r="DIL843" s="515"/>
      <c r="DIM843" s="516"/>
      <c r="DIN843" s="515"/>
      <c r="DIO843" s="516"/>
      <c r="DIP843" s="515"/>
      <c r="DIQ843" s="516"/>
      <c r="DIR843" s="515"/>
      <c r="DIS843" s="516"/>
      <c r="DIT843" s="515"/>
      <c r="DIU843" s="516"/>
      <c r="DIV843" s="515"/>
      <c r="DIW843" s="516"/>
      <c r="DIX843" s="515"/>
      <c r="DIY843" s="516"/>
      <c r="DIZ843" s="515"/>
      <c r="DJA843" s="516"/>
      <c r="DJB843" s="515"/>
      <c r="DJC843" s="516"/>
      <c r="DJD843" s="515"/>
      <c r="DJE843" s="516"/>
      <c r="DJF843" s="515"/>
      <c r="DJG843" s="516"/>
      <c r="DJH843" s="515"/>
      <c r="DJI843" s="516"/>
      <c r="DJJ843" s="515"/>
      <c r="DJK843" s="516"/>
      <c r="DJL843" s="515"/>
      <c r="DJM843" s="516"/>
      <c r="DJN843" s="515"/>
      <c r="DJO843" s="516"/>
      <c r="DJP843" s="515"/>
      <c r="DJQ843" s="516"/>
      <c r="DJR843" s="515"/>
      <c r="DJS843" s="516"/>
      <c r="DJT843" s="515"/>
      <c r="DJU843" s="516"/>
      <c r="DJV843" s="515"/>
      <c r="DJW843" s="516"/>
      <c r="DJX843" s="515"/>
      <c r="DJY843" s="516"/>
      <c r="DJZ843" s="515"/>
      <c r="DKA843" s="516"/>
      <c r="DKB843" s="515"/>
      <c r="DKC843" s="516"/>
      <c r="DKD843" s="515"/>
      <c r="DKE843" s="516"/>
      <c r="DKF843" s="515"/>
      <c r="DKG843" s="516"/>
      <c r="DKH843" s="515"/>
      <c r="DKI843" s="516"/>
      <c r="DKJ843" s="515"/>
      <c r="DKK843" s="516"/>
      <c r="DKL843" s="515"/>
      <c r="DKM843" s="516"/>
      <c r="DKN843" s="515"/>
      <c r="DKO843" s="516"/>
      <c r="DKP843" s="515"/>
      <c r="DKQ843" s="516"/>
      <c r="DKR843" s="515"/>
      <c r="DKS843" s="516"/>
      <c r="DKT843" s="515"/>
      <c r="DKU843" s="516"/>
      <c r="DKV843" s="515"/>
      <c r="DKW843" s="516"/>
      <c r="DKX843" s="515"/>
      <c r="DKY843" s="516"/>
      <c r="DKZ843" s="515"/>
      <c r="DLA843" s="516"/>
      <c r="DLB843" s="515"/>
      <c r="DLC843" s="516"/>
      <c r="DLD843" s="515"/>
      <c r="DLE843" s="516"/>
      <c r="DLF843" s="515"/>
      <c r="DLG843" s="516"/>
      <c r="DLH843" s="515"/>
      <c r="DLI843" s="516"/>
      <c r="DLJ843" s="515"/>
      <c r="DLK843" s="516"/>
      <c r="DLL843" s="515"/>
      <c r="DLM843" s="516"/>
      <c r="DLN843" s="515"/>
      <c r="DLO843" s="516"/>
      <c r="DLP843" s="515"/>
      <c r="DLQ843" s="516"/>
      <c r="DLR843" s="515"/>
      <c r="DLS843" s="516"/>
      <c r="DLT843" s="515"/>
      <c r="DLU843" s="516"/>
      <c r="DLV843" s="515"/>
      <c r="DLW843" s="516"/>
      <c r="DLX843" s="515"/>
      <c r="DLY843" s="516"/>
      <c r="DLZ843" s="515"/>
      <c r="DMA843" s="516"/>
      <c r="DMB843" s="515"/>
      <c r="DMC843" s="516"/>
      <c r="DMD843" s="515"/>
      <c r="DME843" s="516"/>
      <c r="DMF843" s="515"/>
      <c r="DMG843" s="516"/>
      <c r="DMH843" s="515"/>
      <c r="DMI843" s="516"/>
      <c r="DMJ843" s="515"/>
      <c r="DMK843" s="516"/>
      <c r="DML843" s="515"/>
      <c r="DMM843" s="516"/>
      <c r="DMN843" s="515"/>
      <c r="DMO843" s="516"/>
      <c r="DMP843" s="515"/>
      <c r="DMQ843" s="516"/>
      <c r="DMR843" s="515"/>
      <c r="DMS843" s="516"/>
      <c r="DMT843" s="515"/>
      <c r="DMU843" s="516"/>
      <c r="DMV843" s="515"/>
      <c r="DMW843" s="516"/>
      <c r="DMX843" s="515"/>
      <c r="DMY843" s="516"/>
      <c r="DMZ843" s="515"/>
      <c r="DNA843" s="516"/>
      <c r="DNB843" s="515"/>
      <c r="DNC843" s="516"/>
      <c r="DND843" s="515"/>
      <c r="DNE843" s="516"/>
      <c r="DNF843" s="515"/>
      <c r="DNG843" s="516"/>
      <c r="DNH843" s="515"/>
      <c r="DNI843" s="516"/>
      <c r="DNJ843" s="515"/>
      <c r="DNK843" s="516"/>
      <c r="DNL843" s="515"/>
      <c r="DNM843" s="516"/>
      <c r="DNN843" s="515"/>
      <c r="DNO843" s="516"/>
      <c r="DNP843" s="515"/>
      <c r="DNQ843" s="516"/>
      <c r="DNR843" s="515"/>
      <c r="DNS843" s="516"/>
      <c r="DNT843" s="515"/>
      <c r="DNU843" s="516"/>
      <c r="DNV843" s="515"/>
      <c r="DNW843" s="516"/>
      <c r="DNX843" s="515"/>
      <c r="DNY843" s="516"/>
      <c r="DNZ843" s="515"/>
      <c r="DOA843" s="516"/>
      <c r="DOB843" s="515"/>
      <c r="DOC843" s="516"/>
      <c r="DOD843" s="515"/>
      <c r="DOE843" s="516"/>
      <c r="DOF843" s="515"/>
      <c r="DOG843" s="516"/>
      <c r="DOH843" s="515"/>
      <c r="DOI843" s="516"/>
      <c r="DOJ843" s="515"/>
      <c r="DOK843" s="516"/>
      <c r="DOL843" s="515"/>
      <c r="DOM843" s="516"/>
      <c r="DON843" s="515"/>
      <c r="DOO843" s="516"/>
      <c r="DOP843" s="515"/>
      <c r="DOQ843" s="516"/>
      <c r="DOR843" s="515"/>
      <c r="DOS843" s="516"/>
      <c r="DOT843" s="515"/>
      <c r="DOU843" s="516"/>
      <c r="DOV843" s="515"/>
      <c r="DOW843" s="516"/>
      <c r="DOX843" s="515"/>
      <c r="DOY843" s="516"/>
      <c r="DOZ843" s="515"/>
      <c r="DPA843" s="516"/>
      <c r="DPB843" s="515"/>
      <c r="DPC843" s="516"/>
      <c r="DPD843" s="515"/>
      <c r="DPE843" s="516"/>
      <c r="DPF843" s="515"/>
      <c r="DPG843" s="516"/>
      <c r="DPH843" s="515"/>
      <c r="DPI843" s="516"/>
      <c r="DPJ843" s="515"/>
      <c r="DPK843" s="516"/>
      <c r="DPL843" s="515"/>
      <c r="DPM843" s="516"/>
      <c r="DPN843" s="515"/>
      <c r="DPO843" s="516"/>
      <c r="DPP843" s="515"/>
      <c r="DPQ843" s="516"/>
      <c r="DPR843" s="515"/>
      <c r="DPS843" s="516"/>
      <c r="DPT843" s="515"/>
      <c r="DPU843" s="516"/>
      <c r="DPV843" s="515"/>
      <c r="DPW843" s="516"/>
      <c r="DPX843" s="515"/>
      <c r="DPY843" s="516"/>
      <c r="DPZ843" s="515"/>
      <c r="DQA843" s="516"/>
      <c r="DQB843" s="515"/>
      <c r="DQC843" s="516"/>
      <c r="DQD843" s="515"/>
      <c r="DQE843" s="516"/>
      <c r="DQF843" s="515"/>
      <c r="DQG843" s="516"/>
      <c r="DQH843" s="515"/>
      <c r="DQI843" s="516"/>
      <c r="DQJ843" s="515"/>
      <c r="DQK843" s="516"/>
      <c r="DQL843" s="515"/>
      <c r="DQM843" s="516"/>
      <c r="DQN843" s="515"/>
      <c r="DQO843" s="516"/>
      <c r="DQP843" s="515"/>
      <c r="DQQ843" s="516"/>
      <c r="DQR843" s="515"/>
      <c r="DQS843" s="516"/>
      <c r="DQT843" s="515"/>
      <c r="DQU843" s="516"/>
      <c r="DQV843" s="515"/>
      <c r="DQW843" s="516"/>
      <c r="DQX843" s="515"/>
      <c r="DQY843" s="516"/>
      <c r="DQZ843" s="515"/>
      <c r="DRA843" s="516"/>
      <c r="DRB843" s="515"/>
      <c r="DRC843" s="516"/>
      <c r="DRD843" s="515"/>
      <c r="DRE843" s="516"/>
      <c r="DRF843" s="515"/>
      <c r="DRG843" s="516"/>
      <c r="DRH843" s="515"/>
      <c r="DRI843" s="516"/>
      <c r="DRJ843" s="515"/>
      <c r="DRK843" s="516"/>
      <c r="DRL843" s="515"/>
      <c r="DRM843" s="516"/>
      <c r="DRN843" s="515"/>
      <c r="DRO843" s="516"/>
      <c r="DRP843" s="515"/>
      <c r="DRQ843" s="516"/>
      <c r="DRR843" s="515"/>
      <c r="DRS843" s="516"/>
      <c r="DRT843" s="515"/>
      <c r="DRU843" s="516"/>
      <c r="DRV843" s="515"/>
      <c r="DRW843" s="516"/>
      <c r="DRX843" s="515"/>
      <c r="DRY843" s="516"/>
      <c r="DRZ843" s="515"/>
      <c r="DSA843" s="516"/>
      <c r="DSB843" s="515"/>
      <c r="DSC843" s="516"/>
      <c r="DSD843" s="515"/>
      <c r="DSE843" s="516"/>
      <c r="DSF843" s="515"/>
      <c r="DSG843" s="516"/>
      <c r="DSH843" s="515"/>
      <c r="DSI843" s="516"/>
      <c r="DSJ843" s="515"/>
      <c r="DSK843" s="516"/>
      <c r="DSL843" s="515"/>
      <c r="DSM843" s="516"/>
      <c r="DSN843" s="515"/>
      <c r="DSO843" s="516"/>
      <c r="DSP843" s="515"/>
      <c r="DSQ843" s="516"/>
      <c r="DSR843" s="515"/>
      <c r="DSS843" s="516"/>
      <c r="DST843" s="515"/>
      <c r="DSU843" s="516"/>
      <c r="DSV843" s="515"/>
      <c r="DSW843" s="516"/>
      <c r="DSX843" s="515"/>
      <c r="DSY843" s="516"/>
      <c r="DSZ843" s="515"/>
      <c r="DTA843" s="516"/>
      <c r="DTB843" s="515"/>
      <c r="DTC843" s="516"/>
      <c r="DTD843" s="515"/>
      <c r="DTE843" s="516"/>
      <c r="DTF843" s="515"/>
      <c r="DTG843" s="516"/>
      <c r="DTH843" s="515"/>
      <c r="DTI843" s="516"/>
      <c r="DTJ843" s="515"/>
      <c r="DTK843" s="516"/>
      <c r="DTL843" s="515"/>
      <c r="DTM843" s="516"/>
      <c r="DTN843" s="515"/>
      <c r="DTO843" s="516"/>
      <c r="DTP843" s="515"/>
      <c r="DTQ843" s="516"/>
      <c r="DTR843" s="515"/>
      <c r="DTS843" s="516"/>
      <c r="DTT843" s="515"/>
      <c r="DTU843" s="516"/>
      <c r="DTV843" s="515"/>
      <c r="DTW843" s="516"/>
      <c r="DTX843" s="515"/>
      <c r="DTY843" s="516"/>
      <c r="DTZ843" s="515"/>
      <c r="DUA843" s="516"/>
      <c r="DUB843" s="515"/>
      <c r="DUC843" s="516"/>
      <c r="DUD843" s="515"/>
      <c r="DUE843" s="516"/>
      <c r="DUF843" s="515"/>
      <c r="DUG843" s="516"/>
      <c r="DUH843" s="515"/>
      <c r="DUI843" s="516"/>
      <c r="DUJ843" s="515"/>
      <c r="DUK843" s="516"/>
      <c r="DUL843" s="515"/>
      <c r="DUM843" s="516"/>
      <c r="DUN843" s="515"/>
      <c r="DUO843" s="516"/>
      <c r="DUP843" s="515"/>
      <c r="DUQ843" s="516"/>
      <c r="DUR843" s="515"/>
      <c r="DUS843" s="516"/>
      <c r="DUT843" s="515"/>
      <c r="DUU843" s="516"/>
      <c r="DUV843" s="515"/>
      <c r="DUW843" s="516"/>
      <c r="DUX843" s="515"/>
      <c r="DUY843" s="516"/>
      <c r="DUZ843" s="515"/>
      <c r="DVA843" s="516"/>
      <c r="DVB843" s="515"/>
      <c r="DVC843" s="516"/>
      <c r="DVD843" s="515"/>
      <c r="DVE843" s="516"/>
      <c r="DVF843" s="515"/>
      <c r="DVG843" s="516"/>
      <c r="DVH843" s="515"/>
      <c r="DVI843" s="516"/>
      <c r="DVJ843" s="515"/>
      <c r="DVK843" s="516"/>
      <c r="DVL843" s="515"/>
      <c r="DVM843" s="516"/>
      <c r="DVN843" s="515"/>
      <c r="DVO843" s="516"/>
      <c r="DVP843" s="515"/>
      <c r="DVQ843" s="516"/>
      <c r="DVR843" s="515"/>
      <c r="DVS843" s="516"/>
      <c r="DVT843" s="515"/>
      <c r="DVU843" s="516"/>
      <c r="DVV843" s="515"/>
      <c r="DVW843" s="516"/>
      <c r="DVX843" s="515"/>
      <c r="DVY843" s="516"/>
      <c r="DVZ843" s="515"/>
      <c r="DWA843" s="516"/>
      <c r="DWB843" s="515"/>
      <c r="DWC843" s="516"/>
      <c r="DWD843" s="515"/>
      <c r="DWE843" s="516"/>
      <c r="DWF843" s="515"/>
      <c r="DWG843" s="516"/>
      <c r="DWH843" s="515"/>
      <c r="DWI843" s="516"/>
      <c r="DWJ843" s="515"/>
      <c r="DWK843" s="516"/>
      <c r="DWL843" s="515"/>
      <c r="DWM843" s="516"/>
      <c r="DWN843" s="515"/>
      <c r="DWO843" s="516"/>
      <c r="DWP843" s="515"/>
      <c r="DWQ843" s="516"/>
      <c r="DWR843" s="515"/>
      <c r="DWS843" s="516"/>
      <c r="DWT843" s="515"/>
      <c r="DWU843" s="516"/>
      <c r="DWV843" s="515"/>
      <c r="DWW843" s="516"/>
      <c r="DWX843" s="515"/>
      <c r="DWY843" s="516"/>
      <c r="DWZ843" s="515"/>
      <c r="DXA843" s="516"/>
      <c r="DXB843" s="515"/>
      <c r="DXC843" s="516"/>
      <c r="DXD843" s="515"/>
      <c r="DXE843" s="516"/>
      <c r="DXF843" s="515"/>
      <c r="DXG843" s="516"/>
      <c r="DXH843" s="515"/>
      <c r="DXI843" s="516"/>
      <c r="DXJ843" s="515"/>
      <c r="DXK843" s="516"/>
      <c r="DXL843" s="515"/>
      <c r="DXM843" s="516"/>
      <c r="DXN843" s="515"/>
      <c r="DXO843" s="516"/>
      <c r="DXP843" s="515"/>
      <c r="DXQ843" s="516"/>
      <c r="DXR843" s="515"/>
      <c r="DXS843" s="516"/>
      <c r="DXT843" s="515"/>
      <c r="DXU843" s="516"/>
      <c r="DXV843" s="515"/>
      <c r="DXW843" s="516"/>
      <c r="DXX843" s="515"/>
      <c r="DXY843" s="516"/>
      <c r="DXZ843" s="515"/>
      <c r="DYA843" s="516"/>
      <c r="DYB843" s="515"/>
      <c r="DYC843" s="516"/>
      <c r="DYD843" s="515"/>
      <c r="DYE843" s="516"/>
      <c r="DYF843" s="515"/>
      <c r="DYG843" s="516"/>
      <c r="DYH843" s="515"/>
      <c r="DYI843" s="516"/>
      <c r="DYJ843" s="515"/>
      <c r="DYK843" s="516"/>
      <c r="DYL843" s="515"/>
      <c r="DYM843" s="516"/>
      <c r="DYN843" s="515"/>
      <c r="DYO843" s="516"/>
      <c r="DYP843" s="515"/>
      <c r="DYQ843" s="516"/>
      <c r="DYR843" s="515"/>
      <c r="DYS843" s="516"/>
      <c r="DYT843" s="515"/>
      <c r="DYU843" s="516"/>
      <c r="DYV843" s="515"/>
      <c r="DYW843" s="516"/>
      <c r="DYX843" s="515"/>
      <c r="DYY843" s="516"/>
      <c r="DYZ843" s="515"/>
      <c r="DZA843" s="516"/>
      <c r="DZB843" s="515"/>
      <c r="DZC843" s="516"/>
      <c r="DZD843" s="515"/>
      <c r="DZE843" s="516"/>
      <c r="DZF843" s="515"/>
      <c r="DZG843" s="516"/>
      <c r="DZH843" s="515"/>
      <c r="DZI843" s="516"/>
      <c r="DZJ843" s="515"/>
      <c r="DZK843" s="516"/>
      <c r="DZL843" s="515"/>
      <c r="DZM843" s="516"/>
      <c r="DZN843" s="515"/>
      <c r="DZO843" s="516"/>
      <c r="DZP843" s="515"/>
      <c r="DZQ843" s="516"/>
      <c r="DZR843" s="515"/>
      <c r="DZS843" s="516"/>
      <c r="DZT843" s="515"/>
      <c r="DZU843" s="516"/>
      <c r="DZV843" s="515"/>
      <c r="DZW843" s="516"/>
      <c r="DZX843" s="515"/>
      <c r="DZY843" s="516"/>
      <c r="DZZ843" s="515"/>
      <c r="EAA843" s="516"/>
      <c r="EAB843" s="515"/>
      <c r="EAC843" s="516"/>
      <c r="EAD843" s="515"/>
      <c r="EAE843" s="516"/>
      <c r="EAF843" s="515"/>
      <c r="EAG843" s="516"/>
      <c r="EAH843" s="515"/>
      <c r="EAI843" s="516"/>
      <c r="EAJ843" s="515"/>
      <c r="EAK843" s="516"/>
      <c r="EAL843" s="515"/>
      <c r="EAM843" s="516"/>
      <c r="EAN843" s="515"/>
      <c r="EAO843" s="516"/>
      <c r="EAP843" s="515"/>
      <c r="EAQ843" s="516"/>
      <c r="EAR843" s="515"/>
      <c r="EAS843" s="516"/>
      <c r="EAT843" s="515"/>
      <c r="EAU843" s="516"/>
      <c r="EAV843" s="515"/>
      <c r="EAW843" s="516"/>
      <c r="EAX843" s="515"/>
      <c r="EAY843" s="516"/>
      <c r="EAZ843" s="515"/>
      <c r="EBA843" s="516"/>
      <c r="EBB843" s="515"/>
      <c r="EBC843" s="516"/>
      <c r="EBD843" s="515"/>
      <c r="EBE843" s="516"/>
      <c r="EBF843" s="515"/>
      <c r="EBG843" s="516"/>
      <c r="EBH843" s="515"/>
      <c r="EBI843" s="516"/>
      <c r="EBJ843" s="515"/>
      <c r="EBK843" s="516"/>
      <c r="EBL843" s="515"/>
      <c r="EBM843" s="516"/>
      <c r="EBN843" s="515"/>
      <c r="EBO843" s="516"/>
      <c r="EBP843" s="515"/>
      <c r="EBQ843" s="516"/>
      <c r="EBR843" s="515"/>
      <c r="EBS843" s="516"/>
      <c r="EBT843" s="515"/>
      <c r="EBU843" s="516"/>
      <c r="EBV843" s="515"/>
      <c r="EBW843" s="516"/>
      <c r="EBX843" s="515"/>
      <c r="EBY843" s="516"/>
      <c r="EBZ843" s="515"/>
      <c r="ECA843" s="516"/>
      <c r="ECB843" s="515"/>
      <c r="ECC843" s="516"/>
      <c r="ECD843" s="515"/>
      <c r="ECE843" s="516"/>
      <c r="ECF843" s="515"/>
      <c r="ECG843" s="516"/>
      <c r="ECH843" s="515"/>
      <c r="ECI843" s="516"/>
      <c r="ECJ843" s="515"/>
      <c r="ECK843" s="516"/>
      <c r="ECL843" s="515"/>
      <c r="ECM843" s="516"/>
      <c r="ECN843" s="515"/>
      <c r="ECO843" s="516"/>
      <c r="ECP843" s="515"/>
      <c r="ECQ843" s="516"/>
      <c r="ECR843" s="515"/>
      <c r="ECS843" s="516"/>
      <c r="ECT843" s="515"/>
      <c r="ECU843" s="516"/>
      <c r="ECV843" s="515"/>
      <c r="ECW843" s="516"/>
      <c r="ECX843" s="515"/>
      <c r="ECY843" s="516"/>
      <c r="ECZ843" s="515"/>
      <c r="EDA843" s="516"/>
      <c r="EDB843" s="515"/>
      <c r="EDC843" s="516"/>
      <c r="EDD843" s="515"/>
      <c r="EDE843" s="516"/>
      <c r="EDF843" s="515"/>
      <c r="EDG843" s="516"/>
      <c r="EDH843" s="515"/>
      <c r="EDI843" s="516"/>
      <c r="EDJ843" s="515"/>
      <c r="EDK843" s="516"/>
      <c r="EDL843" s="515"/>
      <c r="EDM843" s="516"/>
      <c r="EDN843" s="515"/>
      <c r="EDO843" s="516"/>
      <c r="EDP843" s="515"/>
      <c r="EDQ843" s="516"/>
      <c r="EDR843" s="515"/>
      <c r="EDS843" s="516"/>
      <c r="EDT843" s="515"/>
      <c r="EDU843" s="516"/>
      <c r="EDV843" s="515"/>
      <c r="EDW843" s="516"/>
      <c r="EDX843" s="515"/>
      <c r="EDY843" s="516"/>
      <c r="EDZ843" s="515"/>
      <c r="EEA843" s="516"/>
      <c r="EEB843" s="515"/>
      <c r="EEC843" s="516"/>
      <c r="EED843" s="515"/>
      <c r="EEE843" s="516"/>
      <c r="EEF843" s="515"/>
      <c r="EEG843" s="516"/>
      <c r="EEH843" s="515"/>
      <c r="EEI843" s="516"/>
      <c r="EEJ843" s="515"/>
      <c r="EEK843" s="516"/>
      <c r="EEL843" s="515"/>
      <c r="EEM843" s="516"/>
      <c r="EEN843" s="515"/>
      <c r="EEO843" s="516"/>
      <c r="EEP843" s="515"/>
      <c r="EEQ843" s="516"/>
      <c r="EER843" s="515"/>
      <c r="EES843" s="516"/>
      <c r="EET843" s="515"/>
      <c r="EEU843" s="516"/>
      <c r="EEV843" s="515"/>
      <c r="EEW843" s="516"/>
      <c r="EEX843" s="515"/>
      <c r="EEY843" s="516"/>
      <c r="EEZ843" s="515"/>
      <c r="EFA843" s="516"/>
      <c r="EFB843" s="515"/>
      <c r="EFC843" s="516"/>
      <c r="EFD843" s="515"/>
      <c r="EFE843" s="516"/>
      <c r="EFF843" s="515"/>
      <c r="EFG843" s="516"/>
      <c r="EFH843" s="515"/>
      <c r="EFI843" s="516"/>
      <c r="EFJ843" s="515"/>
      <c r="EFK843" s="516"/>
      <c r="EFL843" s="515"/>
      <c r="EFM843" s="516"/>
      <c r="EFN843" s="515"/>
      <c r="EFO843" s="516"/>
      <c r="EFP843" s="515"/>
      <c r="EFQ843" s="516"/>
      <c r="EFR843" s="515"/>
      <c r="EFS843" s="516"/>
      <c r="EFT843" s="515"/>
      <c r="EFU843" s="516"/>
      <c r="EFV843" s="515"/>
      <c r="EFW843" s="516"/>
      <c r="EFX843" s="515"/>
      <c r="EFY843" s="516"/>
      <c r="EFZ843" s="515"/>
      <c r="EGA843" s="516"/>
      <c r="EGB843" s="515"/>
      <c r="EGC843" s="516"/>
      <c r="EGD843" s="515"/>
      <c r="EGE843" s="516"/>
      <c r="EGF843" s="515"/>
      <c r="EGG843" s="516"/>
      <c r="EGH843" s="515"/>
      <c r="EGI843" s="516"/>
      <c r="EGJ843" s="515"/>
      <c r="EGK843" s="516"/>
      <c r="EGL843" s="515"/>
      <c r="EGM843" s="516"/>
      <c r="EGN843" s="515"/>
      <c r="EGO843" s="516"/>
      <c r="EGP843" s="515"/>
      <c r="EGQ843" s="516"/>
      <c r="EGR843" s="515"/>
      <c r="EGS843" s="516"/>
      <c r="EGT843" s="515"/>
      <c r="EGU843" s="516"/>
      <c r="EGV843" s="515"/>
      <c r="EGW843" s="516"/>
      <c r="EGX843" s="515"/>
      <c r="EGY843" s="516"/>
      <c r="EGZ843" s="515"/>
      <c r="EHA843" s="516"/>
      <c r="EHB843" s="515"/>
      <c r="EHC843" s="516"/>
      <c r="EHD843" s="515"/>
      <c r="EHE843" s="516"/>
      <c r="EHF843" s="515"/>
      <c r="EHG843" s="516"/>
      <c r="EHH843" s="515"/>
      <c r="EHI843" s="516"/>
      <c r="EHJ843" s="515"/>
      <c r="EHK843" s="516"/>
      <c r="EHL843" s="515"/>
      <c r="EHM843" s="516"/>
      <c r="EHN843" s="515"/>
      <c r="EHO843" s="516"/>
      <c r="EHP843" s="515"/>
      <c r="EHQ843" s="516"/>
      <c r="EHR843" s="515"/>
      <c r="EHS843" s="516"/>
      <c r="EHT843" s="515"/>
      <c r="EHU843" s="516"/>
      <c r="EHV843" s="515"/>
      <c r="EHW843" s="516"/>
      <c r="EHX843" s="515"/>
      <c r="EHY843" s="516"/>
      <c r="EHZ843" s="515"/>
      <c r="EIA843" s="516"/>
      <c r="EIB843" s="515"/>
      <c r="EIC843" s="516"/>
      <c r="EID843" s="515"/>
      <c r="EIE843" s="516"/>
      <c r="EIF843" s="515"/>
      <c r="EIG843" s="516"/>
      <c r="EIH843" s="515"/>
      <c r="EII843" s="516"/>
      <c r="EIJ843" s="515"/>
      <c r="EIK843" s="516"/>
      <c r="EIL843" s="515"/>
      <c r="EIM843" s="516"/>
      <c r="EIN843" s="515"/>
      <c r="EIO843" s="516"/>
      <c r="EIP843" s="515"/>
      <c r="EIQ843" s="516"/>
      <c r="EIR843" s="515"/>
      <c r="EIS843" s="516"/>
      <c r="EIT843" s="515"/>
      <c r="EIU843" s="516"/>
      <c r="EIV843" s="515"/>
      <c r="EIW843" s="516"/>
      <c r="EIX843" s="515"/>
      <c r="EIY843" s="516"/>
      <c r="EIZ843" s="515"/>
      <c r="EJA843" s="516"/>
      <c r="EJB843" s="515"/>
      <c r="EJC843" s="516"/>
      <c r="EJD843" s="515"/>
      <c r="EJE843" s="516"/>
      <c r="EJF843" s="515"/>
      <c r="EJG843" s="516"/>
      <c r="EJH843" s="515"/>
      <c r="EJI843" s="516"/>
      <c r="EJJ843" s="515"/>
      <c r="EJK843" s="516"/>
      <c r="EJL843" s="515"/>
      <c r="EJM843" s="516"/>
      <c r="EJN843" s="515"/>
      <c r="EJO843" s="516"/>
      <c r="EJP843" s="515"/>
      <c r="EJQ843" s="516"/>
      <c r="EJR843" s="515"/>
      <c r="EJS843" s="516"/>
      <c r="EJT843" s="515"/>
      <c r="EJU843" s="516"/>
      <c r="EJV843" s="515"/>
      <c r="EJW843" s="516"/>
      <c r="EJX843" s="515"/>
      <c r="EJY843" s="516"/>
      <c r="EJZ843" s="515"/>
      <c r="EKA843" s="516"/>
      <c r="EKB843" s="515"/>
      <c r="EKC843" s="516"/>
      <c r="EKD843" s="515"/>
      <c r="EKE843" s="516"/>
      <c r="EKF843" s="515"/>
      <c r="EKG843" s="516"/>
      <c r="EKH843" s="515"/>
      <c r="EKI843" s="516"/>
      <c r="EKJ843" s="515"/>
      <c r="EKK843" s="516"/>
      <c r="EKL843" s="515"/>
      <c r="EKM843" s="516"/>
      <c r="EKN843" s="515"/>
      <c r="EKO843" s="516"/>
      <c r="EKP843" s="515"/>
      <c r="EKQ843" s="516"/>
      <c r="EKR843" s="515"/>
      <c r="EKS843" s="516"/>
      <c r="EKT843" s="515"/>
      <c r="EKU843" s="516"/>
      <c r="EKV843" s="515"/>
      <c r="EKW843" s="516"/>
      <c r="EKX843" s="515"/>
      <c r="EKY843" s="516"/>
      <c r="EKZ843" s="515"/>
      <c r="ELA843" s="516"/>
      <c r="ELB843" s="515"/>
      <c r="ELC843" s="516"/>
      <c r="ELD843" s="515"/>
      <c r="ELE843" s="516"/>
      <c r="ELF843" s="515"/>
      <c r="ELG843" s="516"/>
      <c r="ELH843" s="515"/>
      <c r="ELI843" s="516"/>
      <c r="ELJ843" s="515"/>
      <c r="ELK843" s="516"/>
      <c r="ELL843" s="515"/>
      <c r="ELM843" s="516"/>
      <c r="ELN843" s="515"/>
      <c r="ELO843" s="516"/>
      <c r="ELP843" s="515"/>
      <c r="ELQ843" s="516"/>
      <c r="ELR843" s="515"/>
      <c r="ELS843" s="516"/>
      <c r="ELT843" s="515"/>
      <c r="ELU843" s="516"/>
      <c r="ELV843" s="515"/>
      <c r="ELW843" s="516"/>
      <c r="ELX843" s="515"/>
      <c r="ELY843" s="516"/>
      <c r="ELZ843" s="515"/>
      <c r="EMA843" s="516"/>
      <c r="EMB843" s="515"/>
      <c r="EMC843" s="516"/>
      <c r="EMD843" s="515"/>
      <c r="EME843" s="516"/>
      <c r="EMF843" s="515"/>
      <c r="EMG843" s="516"/>
      <c r="EMH843" s="515"/>
      <c r="EMI843" s="516"/>
      <c r="EMJ843" s="515"/>
      <c r="EMK843" s="516"/>
      <c r="EML843" s="515"/>
      <c r="EMM843" s="516"/>
      <c r="EMN843" s="515"/>
      <c r="EMO843" s="516"/>
      <c r="EMP843" s="515"/>
      <c r="EMQ843" s="516"/>
      <c r="EMR843" s="515"/>
      <c r="EMS843" s="516"/>
      <c r="EMT843" s="515"/>
      <c r="EMU843" s="516"/>
      <c r="EMV843" s="515"/>
      <c r="EMW843" s="516"/>
      <c r="EMX843" s="515"/>
      <c r="EMY843" s="516"/>
      <c r="EMZ843" s="515"/>
      <c r="ENA843" s="516"/>
      <c r="ENB843" s="515"/>
      <c r="ENC843" s="516"/>
      <c r="END843" s="515"/>
      <c r="ENE843" s="516"/>
      <c r="ENF843" s="515"/>
      <c r="ENG843" s="516"/>
      <c r="ENH843" s="515"/>
      <c r="ENI843" s="516"/>
      <c r="ENJ843" s="515"/>
      <c r="ENK843" s="516"/>
      <c r="ENL843" s="515"/>
      <c r="ENM843" s="516"/>
      <c r="ENN843" s="515"/>
      <c r="ENO843" s="516"/>
      <c r="ENP843" s="515"/>
      <c r="ENQ843" s="516"/>
      <c r="ENR843" s="515"/>
      <c r="ENS843" s="516"/>
      <c r="ENT843" s="515"/>
      <c r="ENU843" s="516"/>
      <c r="ENV843" s="515"/>
      <c r="ENW843" s="516"/>
      <c r="ENX843" s="515"/>
      <c r="ENY843" s="516"/>
      <c r="ENZ843" s="515"/>
      <c r="EOA843" s="516"/>
      <c r="EOB843" s="515"/>
      <c r="EOC843" s="516"/>
      <c r="EOD843" s="515"/>
      <c r="EOE843" s="516"/>
      <c r="EOF843" s="515"/>
      <c r="EOG843" s="516"/>
      <c r="EOH843" s="515"/>
      <c r="EOI843" s="516"/>
      <c r="EOJ843" s="515"/>
      <c r="EOK843" s="516"/>
      <c r="EOL843" s="515"/>
      <c r="EOM843" s="516"/>
      <c r="EON843" s="515"/>
      <c r="EOO843" s="516"/>
      <c r="EOP843" s="515"/>
      <c r="EOQ843" s="516"/>
      <c r="EOR843" s="515"/>
      <c r="EOS843" s="516"/>
      <c r="EOT843" s="515"/>
      <c r="EOU843" s="516"/>
      <c r="EOV843" s="515"/>
      <c r="EOW843" s="516"/>
      <c r="EOX843" s="515"/>
      <c r="EOY843" s="516"/>
      <c r="EOZ843" s="515"/>
      <c r="EPA843" s="516"/>
      <c r="EPB843" s="515"/>
      <c r="EPC843" s="516"/>
      <c r="EPD843" s="515"/>
      <c r="EPE843" s="516"/>
      <c r="EPF843" s="515"/>
      <c r="EPG843" s="516"/>
      <c r="EPH843" s="515"/>
      <c r="EPI843" s="516"/>
      <c r="EPJ843" s="515"/>
      <c r="EPK843" s="516"/>
      <c r="EPL843" s="515"/>
      <c r="EPM843" s="516"/>
      <c r="EPN843" s="515"/>
      <c r="EPO843" s="516"/>
      <c r="EPP843" s="515"/>
      <c r="EPQ843" s="516"/>
      <c r="EPR843" s="515"/>
      <c r="EPS843" s="516"/>
      <c r="EPT843" s="515"/>
      <c r="EPU843" s="516"/>
      <c r="EPV843" s="515"/>
      <c r="EPW843" s="516"/>
      <c r="EPX843" s="515"/>
      <c r="EPY843" s="516"/>
      <c r="EPZ843" s="515"/>
      <c r="EQA843" s="516"/>
      <c r="EQB843" s="515"/>
      <c r="EQC843" s="516"/>
      <c r="EQD843" s="515"/>
      <c r="EQE843" s="516"/>
      <c r="EQF843" s="515"/>
      <c r="EQG843" s="516"/>
      <c r="EQH843" s="515"/>
      <c r="EQI843" s="516"/>
      <c r="EQJ843" s="515"/>
      <c r="EQK843" s="516"/>
      <c r="EQL843" s="515"/>
      <c r="EQM843" s="516"/>
      <c r="EQN843" s="515"/>
      <c r="EQO843" s="516"/>
      <c r="EQP843" s="515"/>
      <c r="EQQ843" s="516"/>
      <c r="EQR843" s="515"/>
      <c r="EQS843" s="516"/>
      <c r="EQT843" s="515"/>
      <c r="EQU843" s="516"/>
      <c r="EQV843" s="515"/>
      <c r="EQW843" s="516"/>
      <c r="EQX843" s="515"/>
      <c r="EQY843" s="516"/>
      <c r="EQZ843" s="515"/>
      <c r="ERA843" s="516"/>
      <c r="ERB843" s="515"/>
      <c r="ERC843" s="516"/>
      <c r="ERD843" s="515"/>
      <c r="ERE843" s="516"/>
      <c r="ERF843" s="515"/>
      <c r="ERG843" s="516"/>
      <c r="ERH843" s="515"/>
      <c r="ERI843" s="516"/>
      <c r="ERJ843" s="515"/>
      <c r="ERK843" s="516"/>
      <c r="ERL843" s="515"/>
      <c r="ERM843" s="516"/>
      <c r="ERN843" s="515"/>
      <c r="ERO843" s="516"/>
      <c r="ERP843" s="515"/>
      <c r="ERQ843" s="516"/>
      <c r="ERR843" s="515"/>
      <c r="ERS843" s="516"/>
      <c r="ERT843" s="515"/>
      <c r="ERU843" s="516"/>
      <c r="ERV843" s="515"/>
      <c r="ERW843" s="516"/>
      <c r="ERX843" s="515"/>
      <c r="ERY843" s="516"/>
      <c r="ERZ843" s="515"/>
      <c r="ESA843" s="516"/>
      <c r="ESB843" s="515"/>
      <c r="ESC843" s="516"/>
      <c r="ESD843" s="515"/>
      <c r="ESE843" s="516"/>
      <c r="ESF843" s="515"/>
      <c r="ESG843" s="516"/>
      <c r="ESH843" s="515"/>
      <c r="ESI843" s="516"/>
      <c r="ESJ843" s="515"/>
      <c r="ESK843" s="516"/>
      <c r="ESL843" s="515"/>
      <c r="ESM843" s="516"/>
      <c r="ESN843" s="515"/>
      <c r="ESO843" s="516"/>
      <c r="ESP843" s="515"/>
      <c r="ESQ843" s="516"/>
      <c r="ESR843" s="515"/>
      <c r="ESS843" s="516"/>
      <c r="EST843" s="515"/>
      <c r="ESU843" s="516"/>
      <c r="ESV843" s="515"/>
      <c r="ESW843" s="516"/>
      <c r="ESX843" s="515"/>
      <c r="ESY843" s="516"/>
      <c r="ESZ843" s="515"/>
      <c r="ETA843" s="516"/>
      <c r="ETB843" s="515"/>
      <c r="ETC843" s="516"/>
      <c r="ETD843" s="515"/>
      <c r="ETE843" s="516"/>
      <c r="ETF843" s="515"/>
      <c r="ETG843" s="516"/>
      <c r="ETH843" s="515"/>
      <c r="ETI843" s="516"/>
      <c r="ETJ843" s="515"/>
      <c r="ETK843" s="516"/>
      <c r="ETL843" s="515"/>
      <c r="ETM843" s="516"/>
      <c r="ETN843" s="515"/>
      <c r="ETO843" s="516"/>
      <c r="ETP843" s="515"/>
      <c r="ETQ843" s="516"/>
      <c r="ETR843" s="515"/>
      <c r="ETS843" s="516"/>
      <c r="ETT843" s="515"/>
      <c r="ETU843" s="516"/>
      <c r="ETV843" s="515"/>
      <c r="ETW843" s="516"/>
      <c r="ETX843" s="515"/>
      <c r="ETY843" s="516"/>
      <c r="ETZ843" s="515"/>
      <c r="EUA843" s="516"/>
      <c r="EUB843" s="515"/>
      <c r="EUC843" s="516"/>
      <c r="EUD843" s="515"/>
      <c r="EUE843" s="516"/>
      <c r="EUF843" s="515"/>
      <c r="EUG843" s="516"/>
      <c r="EUH843" s="515"/>
      <c r="EUI843" s="516"/>
      <c r="EUJ843" s="515"/>
      <c r="EUK843" s="516"/>
      <c r="EUL843" s="515"/>
      <c r="EUM843" s="516"/>
      <c r="EUN843" s="515"/>
      <c r="EUO843" s="516"/>
      <c r="EUP843" s="515"/>
      <c r="EUQ843" s="516"/>
      <c r="EUR843" s="515"/>
      <c r="EUS843" s="516"/>
      <c r="EUT843" s="515"/>
      <c r="EUU843" s="516"/>
      <c r="EUV843" s="515"/>
      <c r="EUW843" s="516"/>
      <c r="EUX843" s="515"/>
      <c r="EUY843" s="516"/>
      <c r="EUZ843" s="515"/>
      <c r="EVA843" s="516"/>
      <c r="EVB843" s="515"/>
      <c r="EVC843" s="516"/>
      <c r="EVD843" s="515"/>
      <c r="EVE843" s="516"/>
      <c r="EVF843" s="515"/>
      <c r="EVG843" s="516"/>
      <c r="EVH843" s="515"/>
      <c r="EVI843" s="516"/>
      <c r="EVJ843" s="515"/>
      <c r="EVK843" s="516"/>
      <c r="EVL843" s="515"/>
      <c r="EVM843" s="516"/>
      <c r="EVN843" s="515"/>
      <c r="EVO843" s="516"/>
      <c r="EVP843" s="515"/>
      <c r="EVQ843" s="516"/>
      <c r="EVR843" s="515"/>
      <c r="EVS843" s="516"/>
      <c r="EVT843" s="515"/>
      <c r="EVU843" s="516"/>
      <c r="EVV843" s="515"/>
      <c r="EVW843" s="516"/>
      <c r="EVX843" s="515"/>
      <c r="EVY843" s="516"/>
      <c r="EVZ843" s="515"/>
      <c r="EWA843" s="516"/>
      <c r="EWB843" s="515"/>
      <c r="EWC843" s="516"/>
      <c r="EWD843" s="515"/>
      <c r="EWE843" s="516"/>
      <c r="EWF843" s="515"/>
      <c r="EWG843" s="516"/>
      <c r="EWH843" s="515"/>
      <c r="EWI843" s="516"/>
      <c r="EWJ843" s="515"/>
      <c r="EWK843" s="516"/>
      <c r="EWL843" s="515"/>
      <c r="EWM843" s="516"/>
      <c r="EWN843" s="515"/>
      <c r="EWO843" s="516"/>
      <c r="EWP843" s="515"/>
      <c r="EWQ843" s="516"/>
      <c r="EWR843" s="515"/>
      <c r="EWS843" s="516"/>
      <c r="EWT843" s="515"/>
      <c r="EWU843" s="516"/>
      <c r="EWV843" s="515"/>
      <c r="EWW843" s="516"/>
      <c r="EWX843" s="515"/>
      <c r="EWY843" s="516"/>
      <c r="EWZ843" s="515"/>
      <c r="EXA843" s="516"/>
      <c r="EXB843" s="515"/>
      <c r="EXC843" s="516"/>
      <c r="EXD843" s="515"/>
      <c r="EXE843" s="516"/>
      <c r="EXF843" s="515"/>
      <c r="EXG843" s="516"/>
      <c r="EXH843" s="515"/>
      <c r="EXI843" s="516"/>
      <c r="EXJ843" s="515"/>
      <c r="EXK843" s="516"/>
      <c r="EXL843" s="515"/>
      <c r="EXM843" s="516"/>
      <c r="EXN843" s="515"/>
      <c r="EXO843" s="516"/>
      <c r="EXP843" s="515"/>
      <c r="EXQ843" s="516"/>
      <c r="EXR843" s="515"/>
      <c r="EXS843" s="516"/>
      <c r="EXT843" s="515"/>
      <c r="EXU843" s="516"/>
      <c r="EXV843" s="515"/>
      <c r="EXW843" s="516"/>
      <c r="EXX843" s="515"/>
      <c r="EXY843" s="516"/>
      <c r="EXZ843" s="515"/>
      <c r="EYA843" s="516"/>
      <c r="EYB843" s="515"/>
      <c r="EYC843" s="516"/>
      <c r="EYD843" s="515"/>
      <c r="EYE843" s="516"/>
      <c r="EYF843" s="515"/>
      <c r="EYG843" s="516"/>
      <c r="EYH843" s="515"/>
      <c r="EYI843" s="516"/>
      <c r="EYJ843" s="515"/>
      <c r="EYK843" s="516"/>
      <c r="EYL843" s="515"/>
      <c r="EYM843" s="516"/>
      <c r="EYN843" s="515"/>
      <c r="EYO843" s="516"/>
      <c r="EYP843" s="515"/>
      <c r="EYQ843" s="516"/>
      <c r="EYR843" s="515"/>
      <c r="EYS843" s="516"/>
      <c r="EYT843" s="515"/>
      <c r="EYU843" s="516"/>
      <c r="EYV843" s="515"/>
      <c r="EYW843" s="516"/>
      <c r="EYX843" s="515"/>
      <c r="EYY843" s="516"/>
      <c r="EYZ843" s="515"/>
      <c r="EZA843" s="516"/>
      <c r="EZB843" s="515"/>
      <c r="EZC843" s="516"/>
      <c r="EZD843" s="515"/>
      <c r="EZE843" s="516"/>
      <c r="EZF843" s="515"/>
      <c r="EZG843" s="516"/>
      <c r="EZH843" s="515"/>
      <c r="EZI843" s="516"/>
      <c r="EZJ843" s="515"/>
      <c r="EZK843" s="516"/>
      <c r="EZL843" s="515"/>
      <c r="EZM843" s="516"/>
      <c r="EZN843" s="515"/>
      <c r="EZO843" s="516"/>
      <c r="EZP843" s="515"/>
      <c r="EZQ843" s="516"/>
      <c r="EZR843" s="515"/>
      <c r="EZS843" s="516"/>
      <c r="EZT843" s="515"/>
      <c r="EZU843" s="516"/>
      <c r="EZV843" s="515"/>
      <c r="EZW843" s="516"/>
      <c r="EZX843" s="515"/>
      <c r="EZY843" s="516"/>
      <c r="EZZ843" s="515"/>
      <c r="FAA843" s="516"/>
      <c r="FAB843" s="515"/>
      <c r="FAC843" s="516"/>
      <c r="FAD843" s="515"/>
      <c r="FAE843" s="516"/>
      <c r="FAF843" s="515"/>
      <c r="FAG843" s="516"/>
      <c r="FAH843" s="515"/>
      <c r="FAI843" s="516"/>
      <c r="FAJ843" s="515"/>
      <c r="FAK843" s="516"/>
      <c r="FAL843" s="515"/>
      <c r="FAM843" s="516"/>
      <c r="FAN843" s="515"/>
      <c r="FAO843" s="516"/>
      <c r="FAP843" s="515"/>
      <c r="FAQ843" s="516"/>
      <c r="FAR843" s="515"/>
      <c r="FAS843" s="516"/>
      <c r="FAT843" s="515"/>
      <c r="FAU843" s="516"/>
      <c r="FAV843" s="515"/>
      <c r="FAW843" s="516"/>
      <c r="FAX843" s="515"/>
      <c r="FAY843" s="516"/>
      <c r="FAZ843" s="515"/>
      <c r="FBA843" s="516"/>
      <c r="FBB843" s="515"/>
      <c r="FBC843" s="516"/>
      <c r="FBD843" s="515"/>
      <c r="FBE843" s="516"/>
      <c r="FBF843" s="515"/>
      <c r="FBG843" s="516"/>
      <c r="FBH843" s="515"/>
      <c r="FBI843" s="516"/>
      <c r="FBJ843" s="515"/>
      <c r="FBK843" s="516"/>
      <c r="FBL843" s="515"/>
      <c r="FBM843" s="516"/>
      <c r="FBN843" s="515"/>
      <c r="FBO843" s="516"/>
      <c r="FBP843" s="515"/>
      <c r="FBQ843" s="516"/>
      <c r="FBR843" s="515"/>
      <c r="FBS843" s="516"/>
      <c r="FBT843" s="515"/>
      <c r="FBU843" s="516"/>
      <c r="FBV843" s="515"/>
      <c r="FBW843" s="516"/>
      <c r="FBX843" s="515"/>
      <c r="FBY843" s="516"/>
      <c r="FBZ843" s="515"/>
      <c r="FCA843" s="516"/>
      <c r="FCB843" s="515"/>
      <c r="FCC843" s="516"/>
      <c r="FCD843" s="515"/>
      <c r="FCE843" s="516"/>
      <c r="FCF843" s="515"/>
      <c r="FCG843" s="516"/>
      <c r="FCH843" s="515"/>
      <c r="FCI843" s="516"/>
      <c r="FCJ843" s="515"/>
      <c r="FCK843" s="516"/>
      <c r="FCL843" s="515"/>
      <c r="FCM843" s="516"/>
      <c r="FCN843" s="515"/>
      <c r="FCO843" s="516"/>
      <c r="FCP843" s="515"/>
      <c r="FCQ843" s="516"/>
      <c r="FCR843" s="515"/>
      <c r="FCS843" s="516"/>
      <c r="FCT843" s="515"/>
      <c r="FCU843" s="516"/>
      <c r="FCV843" s="515"/>
      <c r="FCW843" s="516"/>
      <c r="FCX843" s="515"/>
      <c r="FCY843" s="516"/>
      <c r="FCZ843" s="515"/>
      <c r="FDA843" s="516"/>
      <c r="FDB843" s="515"/>
      <c r="FDC843" s="516"/>
      <c r="FDD843" s="515"/>
      <c r="FDE843" s="516"/>
      <c r="FDF843" s="515"/>
      <c r="FDG843" s="516"/>
      <c r="FDH843" s="515"/>
      <c r="FDI843" s="516"/>
      <c r="FDJ843" s="515"/>
      <c r="FDK843" s="516"/>
      <c r="FDL843" s="515"/>
      <c r="FDM843" s="516"/>
      <c r="FDN843" s="515"/>
      <c r="FDO843" s="516"/>
      <c r="FDP843" s="515"/>
      <c r="FDQ843" s="516"/>
      <c r="FDR843" s="515"/>
      <c r="FDS843" s="516"/>
      <c r="FDT843" s="515"/>
      <c r="FDU843" s="516"/>
      <c r="FDV843" s="515"/>
      <c r="FDW843" s="516"/>
      <c r="FDX843" s="515"/>
      <c r="FDY843" s="516"/>
      <c r="FDZ843" s="515"/>
      <c r="FEA843" s="516"/>
      <c r="FEB843" s="515"/>
      <c r="FEC843" s="516"/>
      <c r="FED843" s="515"/>
      <c r="FEE843" s="516"/>
      <c r="FEF843" s="515"/>
      <c r="FEG843" s="516"/>
      <c r="FEH843" s="515"/>
      <c r="FEI843" s="516"/>
      <c r="FEJ843" s="515"/>
      <c r="FEK843" s="516"/>
      <c r="FEL843" s="515"/>
      <c r="FEM843" s="516"/>
      <c r="FEN843" s="515"/>
      <c r="FEO843" s="516"/>
      <c r="FEP843" s="515"/>
      <c r="FEQ843" s="516"/>
      <c r="FER843" s="515"/>
      <c r="FES843" s="516"/>
      <c r="FET843" s="515"/>
      <c r="FEU843" s="516"/>
      <c r="FEV843" s="515"/>
      <c r="FEW843" s="516"/>
      <c r="FEX843" s="515"/>
      <c r="FEY843" s="516"/>
      <c r="FEZ843" s="515"/>
      <c r="FFA843" s="516"/>
      <c r="FFB843" s="515"/>
      <c r="FFC843" s="516"/>
      <c r="FFD843" s="515"/>
      <c r="FFE843" s="516"/>
      <c r="FFF843" s="515"/>
      <c r="FFG843" s="516"/>
      <c r="FFH843" s="515"/>
      <c r="FFI843" s="516"/>
      <c r="FFJ843" s="515"/>
      <c r="FFK843" s="516"/>
      <c r="FFL843" s="515"/>
      <c r="FFM843" s="516"/>
      <c r="FFN843" s="515"/>
      <c r="FFO843" s="516"/>
      <c r="FFP843" s="515"/>
      <c r="FFQ843" s="516"/>
      <c r="FFR843" s="515"/>
      <c r="FFS843" s="516"/>
      <c r="FFT843" s="515"/>
      <c r="FFU843" s="516"/>
      <c r="FFV843" s="515"/>
      <c r="FFW843" s="516"/>
      <c r="FFX843" s="515"/>
      <c r="FFY843" s="516"/>
      <c r="FFZ843" s="515"/>
      <c r="FGA843" s="516"/>
      <c r="FGB843" s="515"/>
      <c r="FGC843" s="516"/>
      <c r="FGD843" s="515"/>
      <c r="FGE843" s="516"/>
      <c r="FGF843" s="515"/>
      <c r="FGG843" s="516"/>
      <c r="FGH843" s="515"/>
      <c r="FGI843" s="516"/>
      <c r="FGJ843" s="515"/>
      <c r="FGK843" s="516"/>
      <c r="FGL843" s="515"/>
      <c r="FGM843" s="516"/>
      <c r="FGN843" s="515"/>
      <c r="FGO843" s="516"/>
      <c r="FGP843" s="515"/>
      <c r="FGQ843" s="516"/>
      <c r="FGR843" s="515"/>
      <c r="FGS843" s="516"/>
      <c r="FGT843" s="515"/>
      <c r="FGU843" s="516"/>
      <c r="FGV843" s="515"/>
      <c r="FGW843" s="516"/>
      <c r="FGX843" s="515"/>
      <c r="FGY843" s="516"/>
      <c r="FGZ843" s="515"/>
      <c r="FHA843" s="516"/>
      <c r="FHB843" s="515"/>
      <c r="FHC843" s="516"/>
      <c r="FHD843" s="515"/>
      <c r="FHE843" s="516"/>
      <c r="FHF843" s="515"/>
      <c r="FHG843" s="516"/>
      <c r="FHH843" s="515"/>
      <c r="FHI843" s="516"/>
      <c r="FHJ843" s="515"/>
      <c r="FHK843" s="516"/>
      <c r="FHL843" s="515"/>
      <c r="FHM843" s="516"/>
      <c r="FHN843" s="515"/>
      <c r="FHO843" s="516"/>
      <c r="FHP843" s="515"/>
      <c r="FHQ843" s="516"/>
      <c r="FHR843" s="515"/>
      <c r="FHS843" s="516"/>
      <c r="FHT843" s="515"/>
      <c r="FHU843" s="516"/>
      <c r="FHV843" s="515"/>
      <c r="FHW843" s="516"/>
      <c r="FHX843" s="515"/>
      <c r="FHY843" s="516"/>
      <c r="FHZ843" s="515"/>
      <c r="FIA843" s="516"/>
      <c r="FIB843" s="515"/>
      <c r="FIC843" s="516"/>
      <c r="FID843" s="515"/>
      <c r="FIE843" s="516"/>
      <c r="FIF843" s="515"/>
      <c r="FIG843" s="516"/>
      <c r="FIH843" s="515"/>
      <c r="FII843" s="516"/>
      <c r="FIJ843" s="515"/>
      <c r="FIK843" s="516"/>
      <c r="FIL843" s="515"/>
      <c r="FIM843" s="516"/>
      <c r="FIN843" s="515"/>
      <c r="FIO843" s="516"/>
      <c r="FIP843" s="515"/>
      <c r="FIQ843" s="516"/>
      <c r="FIR843" s="515"/>
      <c r="FIS843" s="516"/>
      <c r="FIT843" s="515"/>
      <c r="FIU843" s="516"/>
      <c r="FIV843" s="515"/>
      <c r="FIW843" s="516"/>
      <c r="FIX843" s="515"/>
      <c r="FIY843" s="516"/>
      <c r="FIZ843" s="515"/>
      <c r="FJA843" s="516"/>
      <c r="FJB843" s="515"/>
      <c r="FJC843" s="516"/>
      <c r="FJD843" s="515"/>
      <c r="FJE843" s="516"/>
      <c r="FJF843" s="515"/>
      <c r="FJG843" s="516"/>
      <c r="FJH843" s="515"/>
      <c r="FJI843" s="516"/>
      <c r="FJJ843" s="515"/>
      <c r="FJK843" s="516"/>
      <c r="FJL843" s="515"/>
      <c r="FJM843" s="516"/>
      <c r="FJN843" s="515"/>
      <c r="FJO843" s="516"/>
      <c r="FJP843" s="515"/>
      <c r="FJQ843" s="516"/>
      <c r="FJR843" s="515"/>
      <c r="FJS843" s="516"/>
      <c r="FJT843" s="515"/>
      <c r="FJU843" s="516"/>
      <c r="FJV843" s="515"/>
      <c r="FJW843" s="516"/>
      <c r="FJX843" s="515"/>
      <c r="FJY843" s="516"/>
      <c r="FJZ843" s="515"/>
      <c r="FKA843" s="516"/>
      <c r="FKB843" s="515"/>
      <c r="FKC843" s="516"/>
      <c r="FKD843" s="515"/>
      <c r="FKE843" s="516"/>
      <c r="FKF843" s="515"/>
      <c r="FKG843" s="516"/>
      <c r="FKH843" s="515"/>
      <c r="FKI843" s="516"/>
      <c r="FKJ843" s="515"/>
      <c r="FKK843" s="516"/>
      <c r="FKL843" s="515"/>
      <c r="FKM843" s="516"/>
      <c r="FKN843" s="515"/>
      <c r="FKO843" s="516"/>
      <c r="FKP843" s="515"/>
      <c r="FKQ843" s="516"/>
      <c r="FKR843" s="515"/>
      <c r="FKS843" s="516"/>
      <c r="FKT843" s="515"/>
      <c r="FKU843" s="516"/>
      <c r="FKV843" s="515"/>
      <c r="FKW843" s="516"/>
      <c r="FKX843" s="515"/>
      <c r="FKY843" s="516"/>
      <c r="FKZ843" s="515"/>
      <c r="FLA843" s="516"/>
      <c r="FLB843" s="515"/>
      <c r="FLC843" s="516"/>
      <c r="FLD843" s="515"/>
      <c r="FLE843" s="516"/>
      <c r="FLF843" s="515"/>
      <c r="FLG843" s="516"/>
      <c r="FLH843" s="515"/>
      <c r="FLI843" s="516"/>
      <c r="FLJ843" s="515"/>
      <c r="FLK843" s="516"/>
      <c r="FLL843" s="515"/>
      <c r="FLM843" s="516"/>
      <c r="FLN843" s="515"/>
      <c r="FLO843" s="516"/>
      <c r="FLP843" s="515"/>
      <c r="FLQ843" s="516"/>
      <c r="FLR843" s="515"/>
      <c r="FLS843" s="516"/>
      <c r="FLT843" s="515"/>
      <c r="FLU843" s="516"/>
      <c r="FLV843" s="515"/>
      <c r="FLW843" s="516"/>
      <c r="FLX843" s="515"/>
      <c r="FLY843" s="516"/>
      <c r="FLZ843" s="515"/>
      <c r="FMA843" s="516"/>
      <c r="FMB843" s="515"/>
      <c r="FMC843" s="516"/>
      <c r="FMD843" s="515"/>
      <c r="FME843" s="516"/>
      <c r="FMF843" s="515"/>
      <c r="FMG843" s="516"/>
      <c r="FMH843" s="515"/>
      <c r="FMI843" s="516"/>
      <c r="FMJ843" s="515"/>
      <c r="FMK843" s="516"/>
      <c r="FML843" s="515"/>
      <c r="FMM843" s="516"/>
      <c r="FMN843" s="515"/>
      <c r="FMO843" s="516"/>
      <c r="FMP843" s="515"/>
      <c r="FMQ843" s="516"/>
      <c r="FMR843" s="515"/>
      <c r="FMS843" s="516"/>
      <c r="FMT843" s="515"/>
      <c r="FMU843" s="516"/>
      <c r="FMV843" s="515"/>
      <c r="FMW843" s="516"/>
      <c r="FMX843" s="515"/>
      <c r="FMY843" s="516"/>
      <c r="FMZ843" s="515"/>
      <c r="FNA843" s="516"/>
      <c r="FNB843" s="515"/>
      <c r="FNC843" s="516"/>
      <c r="FND843" s="515"/>
      <c r="FNE843" s="516"/>
      <c r="FNF843" s="515"/>
      <c r="FNG843" s="516"/>
      <c r="FNH843" s="515"/>
      <c r="FNI843" s="516"/>
      <c r="FNJ843" s="515"/>
      <c r="FNK843" s="516"/>
      <c r="FNL843" s="515"/>
      <c r="FNM843" s="516"/>
      <c r="FNN843" s="515"/>
      <c r="FNO843" s="516"/>
      <c r="FNP843" s="515"/>
      <c r="FNQ843" s="516"/>
      <c r="FNR843" s="515"/>
      <c r="FNS843" s="516"/>
      <c r="FNT843" s="515"/>
      <c r="FNU843" s="516"/>
      <c r="FNV843" s="515"/>
      <c r="FNW843" s="516"/>
      <c r="FNX843" s="515"/>
      <c r="FNY843" s="516"/>
      <c r="FNZ843" s="515"/>
      <c r="FOA843" s="516"/>
      <c r="FOB843" s="515"/>
      <c r="FOC843" s="516"/>
      <c r="FOD843" s="515"/>
      <c r="FOE843" s="516"/>
      <c r="FOF843" s="515"/>
      <c r="FOG843" s="516"/>
      <c r="FOH843" s="515"/>
      <c r="FOI843" s="516"/>
      <c r="FOJ843" s="515"/>
      <c r="FOK843" s="516"/>
      <c r="FOL843" s="515"/>
      <c r="FOM843" s="516"/>
      <c r="FON843" s="515"/>
      <c r="FOO843" s="516"/>
      <c r="FOP843" s="515"/>
      <c r="FOQ843" s="516"/>
      <c r="FOR843" s="515"/>
      <c r="FOS843" s="516"/>
      <c r="FOT843" s="515"/>
      <c r="FOU843" s="516"/>
      <c r="FOV843" s="515"/>
      <c r="FOW843" s="516"/>
      <c r="FOX843" s="515"/>
      <c r="FOY843" s="516"/>
      <c r="FOZ843" s="515"/>
      <c r="FPA843" s="516"/>
      <c r="FPB843" s="515"/>
      <c r="FPC843" s="516"/>
      <c r="FPD843" s="515"/>
      <c r="FPE843" s="516"/>
      <c r="FPF843" s="515"/>
      <c r="FPG843" s="516"/>
      <c r="FPH843" s="515"/>
      <c r="FPI843" s="516"/>
      <c r="FPJ843" s="515"/>
      <c r="FPK843" s="516"/>
      <c r="FPL843" s="515"/>
      <c r="FPM843" s="516"/>
      <c r="FPN843" s="515"/>
      <c r="FPO843" s="516"/>
      <c r="FPP843" s="515"/>
      <c r="FPQ843" s="516"/>
      <c r="FPR843" s="515"/>
      <c r="FPS843" s="516"/>
      <c r="FPT843" s="515"/>
      <c r="FPU843" s="516"/>
      <c r="FPV843" s="515"/>
      <c r="FPW843" s="516"/>
      <c r="FPX843" s="515"/>
      <c r="FPY843" s="516"/>
      <c r="FPZ843" s="515"/>
      <c r="FQA843" s="516"/>
      <c r="FQB843" s="515"/>
      <c r="FQC843" s="516"/>
      <c r="FQD843" s="515"/>
      <c r="FQE843" s="516"/>
      <c r="FQF843" s="515"/>
      <c r="FQG843" s="516"/>
      <c r="FQH843" s="515"/>
      <c r="FQI843" s="516"/>
      <c r="FQJ843" s="515"/>
      <c r="FQK843" s="516"/>
      <c r="FQL843" s="515"/>
      <c r="FQM843" s="516"/>
      <c r="FQN843" s="515"/>
      <c r="FQO843" s="516"/>
      <c r="FQP843" s="515"/>
      <c r="FQQ843" s="516"/>
      <c r="FQR843" s="515"/>
      <c r="FQS843" s="516"/>
      <c r="FQT843" s="515"/>
      <c r="FQU843" s="516"/>
      <c r="FQV843" s="515"/>
      <c r="FQW843" s="516"/>
      <c r="FQX843" s="515"/>
      <c r="FQY843" s="516"/>
      <c r="FQZ843" s="515"/>
      <c r="FRA843" s="516"/>
      <c r="FRB843" s="515"/>
      <c r="FRC843" s="516"/>
      <c r="FRD843" s="515"/>
      <c r="FRE843" s="516"/>
      <c r="FRF843" s="515"/>
      <c r="FRG843" s="516"/>
      <c r="FRH843" s="515"/>
      <c r="FRI843" s="516"/>
      <c r="FRJ843" s="515"/>
      <c r="FRK843" s="516"/>
      <c r="FRL843" s="515"/>
      <c r="FRM843" s="516"/>
      <c r="FRN843" s="515"/>
      <c r="FRO843" s="516"/>
      <c r="FRP843" s="515"/>
      <c r="FRQ843" s="516"/>
      <c r="FRR843" s="515"/>
      <c r="FRS843" s="516"/>
      <c r="FRT843" s="515"/>
      <c r="FRU843" s="516"/>
      <c r="FRV843" s="515"/>
      <c r="FRW843" s="516"/>
      <c r="FRX843" s="515"/>
      <c r="FRY843" s="516"/>
      <c r="FRZ843" s="515"/>
      <c r="FSA843" s="516"/>
      <c r="FSB843" s="515"/>
      <c r="FSC843" s="516"/>
      <c r="FSD843" s="515"/>
      <c r="FSE843" s="516"/>
      <c r="FSF843" s="515"/>
      <c r="FSG843" s="516"/>
      <c r="FSH843" s="515"/>
      <c r="FSI843" s="516"/>
      <c r="FSJ843" s="515"/>
      <c r="FSK843" s="516"/>
      <c r="FSL843" s="515"/>
      <c r="FSM843" s="516"/>
      <c r="FSN843" s="515"/>
      <c r="FSO843" s="516"/>
      <c r="FSP843" s="515"/>
      <c r="FSQ843" s="516"/>
      <c r="FSR843" s="515"/>
      <c r="FSS843" s="516"/>
      <c r="FST843" s="515"/>
      <c r="FSU843" s="516"/>
      <c r="FSV843" s="515"/>
      <c r="FSW843" s="516"/>
      <c r="FSX843" s="515"/>
      <c r="FSY843" s="516"/>
      <c r="FSZ843" s="515"/>
      <c r="FTA843" s="516"/>
      <c r="FTB843" s="515"/>
      <c r="FTC843" s="516"/>
      <c r="FTD843" s="515"/>
      <c r="FTE843" s="516"/>
      <c r="FTF843" s="515"/>
      <c r="FTG843" s="516"/>
      <c r="FTH843" s="515"/>
      <c r="FTI843" s="516"/>
      <c r="FTJ843" s="515"/>
      <c r="FTK843" s="516"/>
      <c r="FTL843" s="515"/>
      <c r="FTM843" s="516"/>
      <c r="FTN843" s="515"/>
      <c r="FTO843" s="516"/>
      <c r="FTP843" s="515"/>
      <c r="FTQ843" s="516"/>
      <c r="FTR843" s="515"/>
      <c r="FTS843" s="516"/>
      <c r="FTT843" s="515"/>
      <c r="FTU843" s="516"/>
      <c r="FTV843" s="515"/>
      <c r="FTW843" s="516"/>
      <c r="FTX843" s="515"/>
      <c r="FTY843" s="516"/>
      <c r="FTZ843" s="515"/>
      <c r="FUA843" s="516"/>
      <c r="FUB843" s="515"/>
      <c r="FUC843" s="516"/>
      <c r="FUD843" s="515"/>
      <c r="FUE843" s="516"/>
      <c r="FUF843" s="515"/>
      <c r="FUG843" s="516"/>
      <c r="FUH843" s="515"/>
      <c r="FUI843" s="516"/>
      <c r="FUJ843" s="515"/>
      <c r="FUK843" s="516"/>
      <c r="FUL843" s="515"/>
      <c r="FUM843" s="516"/>
      <c r="FUN843" s="515"/>
      <c r="FUO843" s="516"/>
      <c r="FUP843" s="515"/>
      <c r="FUQ843" s="516"/>
      <c r="FUR843" s="515"/>
      <c r="FUS843" s="516"/>
      <c r="FUT843" s="515"/>
      <c r="FUU843" s="516"/>
      <c r="FUV843" s="515"/>
      <c r="FUW843" s="516"/>
      <c r="FUX843" s="515"/>
      <c r="FUY843" s="516"/>
      <c r="FUZ843" s="515"/>
      <c r="FVA843" s="516"/>
      <c r="FVB843" s="515"/>
      <c r="FVC843" s="516"/>
      <c r="FVD843" s="515"/>
      <c r="FVE843" s="516"/>
      <c r="FVF843" s="515"/>
      <c r="FVG843" s="516"/>
      <c r="FVH843" s="515"/>
      <c r="FVI843" s="516"/>
      <c r="FVJ843" s="515"/>
      <c r="FVK843" s="516"/>
      <c r="FVL843" s="515"/>
      <c r="FVM843" s="516"/>
      <c r="FVN843" s="515"/>
      <c r="FVO843" s="516"/>
      <c r="FVP843" s="515"/>
      <c r="FVQ843" s="516"/>
      <c r="FVR843" s="515"/>
      <c r="FVS843" s="516"/>
      <c r="FVT843" s="515"/>
      <c r="FVU843" s="516"/>
      <c r="FVV843" s="515"/>
      <c r="FVW843" s="516"/>
      <c r="FVX843" s="515"/>
      <c r="FVY843" s="516"/>
      <c r="FVZ843" s="515"/>
      <c r="FWA843" s="516"/>
      <c r="FWB843" s="515"/>
      <c r="FWC843" s="516"/>
      <c r="FWD843" s="515"/>
      <c r="FWE843" s="516"/>
      <c r="FWF843" s="515"/>
      <c r="FWG843" s="516"/>
      <c r="FWH843" s="515"/>
      <c r="FWI843" s="516"/>
      <c r="FWJ843" s="515"/>
      <c r="FWK843" s="516"/>
      <c r="FWL843" s="515"/>
      <c r="FWM843" s="516"/>
      <c r="FWN843" s="515"/>
      <c r="FWO843" s="516"/>
      <c r="FWP843" s="515"/>
      <c r="FWQ843" s="516"/>
      <c r="FWR843" s="515"/>
      <c r="FWS843" s="516"/>
      <c r="FWT843" s="515"/>
      <c r="FWU843" s="516"/>
      <c r="FWV843" s="515"/>
      <c r="FWW843" s="516"/>
      <c r="FWX843" s="515"/>
      <c r="FWY843" s="516"/>
      <c r="FWZ843" s="515"/>
      <c r="FXA843" s="516"/>
      <c r="FXB843" s="515"/>
      <c r="FXC843" s="516"/>
      <c r="FXD843" s="515"/>
      <c r="FXE843" s="516"/>
      <c r="FXF843" s="515"/>
      <c r="FXG843" s="516"/>
      <c r="FXH843" s="515"/>
      <c r="FXI843" s="516"/>
      <c r="FXJ843" s="515"/>
      <c r="FXK843" s="516"/>
      <c r="FXL843" s="515"/>
      <c r="FXM843" s="516"/>
      <c r="FXN843" s="515"/>
      <c r="FXO843" s="516"/>
      <c r="FXP843" s="515"/>
      <c r="FXQ843" s="516"/>
      <c r="FXR843" s="515"/>
      <c r="FXS843" s="516"/>
      <c r="FXT843" s="515"/>
      <c r="FXU843" s="516"/>
      <c r="FXV843" s="515"/>
      <c r="FXW843" s="516"/>
      <c r="FXX843" s="515"/>
      <c r="FXY843" s="516"/>
      <c r="FXZ843" s="515"/>
      <c r="FYA843" s="516"/>
      <c r="FYB843" s="515"/>
      <c r="FYC843" s="516"/>
      <c r="FYD843" s="515"/>
      <c r="FYE843" s="516"/>
      <c r="FYF843" s="515"/>
      <c r="FYG843" s="516"/>
      <c r="FYH843" s="515"/>
      <c r="FYI843" s="516"/>
      <c r="FYJ843" s="515"/>
      <c r="FYK843" s="516"/>
      <c r="FYL843" s="515"/>
      <c r="FYM843" s="516"/>
      <c r="FYN843" s="515"/>
      <c r="FYO843" s="516"/>
      <c r="FYP843" s="515"/>
      <c r="FYQ843" s="516"/>
      <c r="FYR843" s="515"/>
      <c r="FYS843" s="516"/>
      <c r="FYT843" s="515"/>
      <c r="FYU843" s="516"/>
      <c r="FYV843" s="515"/>
      <c r="FYW843" s="516"/>
      <c r="FYX843" s="515"/>
      <c r="FYY843" s="516"/>
      <c r="FYZ843" s="515"/>
      <c r="FZA843" s="516"/>
      <c r="FZB843" s="515"/>
      <c r="FZC843" s="516"/>
      <c r="FZD843" s="515"/>
      <c r="FZE843" s="516"/>
      <c r="FZF843" s="515"/>
      <c r="FZG843" s="516"/>
      <c r="FZH843" s="515"/>
      <c r="FZI843" s="516"/>
      <c r="FZJ843" s="515"/>
      <c r="FZK843" s="516"/>
      <c r="FZL843" s="515"/>
      <c r="FZM843" s="516"/>
      <c r="FZN843" s="515"/>
      <c r="FZO843" s="516"/>
      <c r="FZP843" s="515"/>
      <c r="FZQ843" s="516"/>
      <c r="FZR843" s="515"/>
      <c r="FZS843" s="516"/>
      <c r="FZT843" s="515"/>
      <c r="FZU843" s="516"/>
      <c r="FZV843" s="515"/>
      <c r="FZW843" s="516"/>
      <c r="FZX843" s="515"/>
      <c r="FZY843" s="516"/>
      <c r="FZZ843" s="515"/>
      <c r="GAA843" s="516"/>
      <c r="GAB843" s="515"/>
      <c r="GAC843" s="516"/>
      <c r="GAD843" s="515"/>
      <c r="GAE843" s="516"/>
      <c r="GAF843" s="515"/>
      <c r="GAG843" s="516"/>
      <c r="GAH843" s="515"/>
      <c r="GAI843" s="516"/>
      <c r="GAJ843" s="515"/>
      <c r="GAK843" s="516"/>
      <c r="GAL843" s="515"/>
      <c r="GAM843" s="516"/>
      <c r="GAN843" s="515"/>
      <c r="GAO843" s="516"/>
      <c r="GAP843" s="515"/>
      <c r="GAQ843" s="516"/>
      <c r="GAR843" s="515"/>
      <c r="GAS843" s="516"/>
      <c r="GAT843" s="515"/>
      <c r="GAU843" s="516"/>
      <c r="GAV843" s="515"/>
      <c r="GAW843" s="516"/>
      <c r="GAX843" s="515"/>
      <c r="GAY843" s="516"/>
      <c r="GAZ843" s="515"/>
      <c r="GBA843" s="516"/>
      <c r="GBB843" s="515"/>
      <c r="GBC843" s="516"/>
      <c r="GBD843" s="515"/>
      <c r="GBE843" s="516"/>
      <c r="GBF843" s="515"/>
      <c r="GBG843" s="516"/>
      <c r="GBH843" s="515"/>
      <c r="GBI843" s="516"/>
      <c r="GBJ843" s="515"/>
      <c r="GBK843" s="516"/>
      <c r="GBL843" s="515"/>
      <c r="GBM843" s="516"/>
      <c r="GBN843" s="515"/>
      <c r="GBO843" s="516"/>
      <c r="GBP843" s="515"/>
      <c r="GBQ843" s="516"/>
      <c r="GBR843" s="515"/>
      <c r="GBS843" s="516"/>
      <c r="GBT843" s="515"/>
      <c r="GBU843" s="516"/>
      <c r="GBV843" s="515"/>
      <c r="GBW843" s="516"/>
      <c r="GBX843" s="515"/>
      <c r="GBY843" s="516"/>
      <c r="GBZ843" s="515"/>
      <c r="GCA843" s="516"/>
      <c r="GCB843" s="515"/>
      <c r="GCC843" s="516"/>
      <c r="GCD843" s="515"/>
      <c r="GCE843" s="516"/>
      <c r="GCF843" s="515"/>
      <c r="GCG843" s="516"/>
      <c r="GCH843" s="515"/>
      <c r="GCI843" s="516"/>
      <c r="GCJ843" s="515"/>
      <c r="GCK843" s="516"/>
      <c r="GCL843" s="515"/>
      <c r="GCM843" s="516"/>
      <c r="GCN843" s="515"/>
      <c r="GCO843" s="516"/>
      <c r="GCP843" s="515"/>
      <c r="GCQ843" s="516"/>
      <c r="GCR843" s="515"/>
      <c r="GCS843" s="516"/>
      <c r="GCT843" s="515"/>
      <c r="GCU843" s="516"/>
      <c r="GCV843" s="515"/>
      <c r="GCW843" s="516"/>
      <c r="GCX843" s="515"/>
      <c r="GCY843" s="516"/>
      <c r="GCZ843" s="515"/>
      <c r="GDA843" s="516"/>
      <c r="GDB843" s="515"/>
      <c r="GDC843" s="516"/>
      <c r="GDD843" s="515"/>
      <c r="GDE843" s="516"/>
      <c r="GDF843" s="515"/>
      <c r="GDG843" s="516"/>
      <c r="GDH843" s="515"/>
      <c r="GDI843" s="516"/>
      <c r="GDJ843" s="515"/>
      <c r="GDK843" s="516"/>
      <c r="GDL843" s="515"/>
      <c r="GDM843" s="516"/>
      <c r="GDN843" s="515"/>
      <c r="GDO843" s="516"/>
      <c r="GDP843" s="515"/>
      <c r="GDQ843" s="516"/>
      <c r="GDR843" s="515"/>
      <c r="GDS843" s="516"/>
      <c r="GDT843" s="515"/>
      <c r="GDU843" s="516"/>
      <c r="GDV843" s="515"/>
      <c r="GDW843" s="516"/>
      <c r="GDX843" s="515"/>
      <c r="GDY843" s="516"/>
      <c r="GDZ843" s="515"/>
      <c r="GEA843" s="516"/>
      <c r="GEB843" s="515"/>
      <c r="GEC843" s="516"/>
      <c r="GED843" s="515"/>
      <c r="GEE843" s="516"/>
      <c r="GEF843" s="515"/>
      <c r="GEG843" s="516"/>
      <c r="GEH843" s="515"/>
      <c r="GEI843" s="516"/>
      <c r="GEJ843" s="515"/>
      <c r="GEK843" s="516"/>
      <c r="GEL843" s="515"/>
      <c r="GEM843" s="516"/>
      <c r="GEN843" s="515"/>
      <c r="GEO843" s="516"/>
      <c r="GEP843" s="515"/>
      <c r="GEQ843" s="516"/>
      <c r="GER843" s="515"/>
      <c r="GES843" s="516"/>
      <c r="GET843" s="515"/>
      <c r="GEU843" s="516"/>
      <c r="GEV843" s="515"/>
      <c r="GEW843" s="516"/>
      <c r="GEX843" s="515"/>
      <c r="GEY843" s="516"/>
      <c r="GEZ843" s="515"/>
      <c r="GFA843" s="516"/>
      <c r="GFB843" s="515"/>
      <c r="GFC843" s="516"/>
      <c r="GFD843" s="515"/>
      <c r="GFE843" s="516"/>
      <c r="GFF843" s="515"/>
      <c r="GFG843" s="516"/>
      <c r="GFH843" s="515"/>
      <c r="GFI843" s="516"/>
      <c r="GFJ843" s="515"/>
      <c r="GFK843" s="516"/>
      <c r="GFL843" s="515"/>
      <c r="GFM843" s="516"/>
      <c r="GFN843" s="515"/>
      <c r="GFO843" s="516"/>
      <c r="GFP843" s="515"/>
      <c r="GFQ843" s="516"/>
      <c r="GFR843" s="515"/>
      <c r="GFS843" s="516"/>
      <c r="GFT843" s="515"/>
      <c r="GFU843" s="516"/>
      <c r="GFV843" s="515"/>
      <c r="GFW843" s="516"/>
      <c r="GFX843" s="515"/>
      <c r="GFY843" s="516"/>
      <c r="GFZ843" s="515"/>
      <c r="GGA843" s="516"/>
      <c r="GGB843" s="515"/>
      <c r="GGC843" s="516"/>
      <c r="GGD843" s="515"/>
      <c r="GGE843" s="516"/>
      <c r="GGF843" s="515"/>
      <c r="GGG843" s="516"/>
      <c r="GGH843" s="515"/>
      <c r="GGI843" s="516"/>
      <c r="GGJ843" s="515"/>
      <c r="GGK843" s="516"/>
      <c r="GGL843" s="515"/>
      <c r="GGM843" s="516"/>
      <c r="GGN843" s="515"/>
      <c r="GGO843" s="516"/>
      <c r="GGP843" s="515"/>
      <c r="GGQ843" s="516"/>
      <c r="GGR843" s="515"/>
      <c r="GGS843" s="516"/>
      <c r="GGT843" s="515"/>
      <c r="GGU843" s="516"/>
      <c r="GGV843" s="515"/>
      <c r="GGW843" s="516"/>
      <c r="GGX843" s="515"/>
      <c r="GGY843" s="516"/>
      <c r="GGZ843" s="515"/>
      <c r="GHA843" s="516"/>
      <c r="GHB843" s="515"/>
      <c r="GHC843" s="516"/>
      <c r="GHD843" s="515"/>
      <c r="GHE843" s="516"/>
      <c r="GHF843" s="515"/>
      <c r="GHG843" s="516"/>
      <c r="GHH843" s="515"/>
      <c r="GHI843" s="516"/>
      <c r="GHJ843" s="515"/>
      <c r="GHK843" s="516"/>
      <c r="GHL843" s="515"/>
      <c r="GHM843" s="516"/>
      <c r="GHN843" s="515"/>
      <c r="GHO843" s="516"/>
      <c r="GHP843" s="515"/>
      <c r="GHQ843" s="516"/>
      <c r="GHR843" s="515"/>
      <c r="GHS843" s="516"/>
      <c r="GHT843" s="515"/>
      <c r="GHU843" s="516"/>
      <c r="GHV843" s="515"/>
      <c r="GHW843" s="516"/>
      <c r="GHX843" s="515"/>
      <c r="GHY843" s="516"/>
      <c r="GHZ843" s="515"/>
      <c r="GIA843" s="516"/>
      <c r="GIB843" s="515"/>
      <c r="GIC843" s="516"/>
      <c r="GID843" s="515"/>
      <c r="GIE843" s="516"/>
      <c r="GIF843" s="515"/>
      <c r="GIG843" s="516"/>
      <c r="GIH843" s="515"/>
      <c r="GII843" s="516"/>
      <c r="GIJ843" s="515"/>
      <c r="GIK843" s="516"/>
      <c r="GIL843" s="515"/>
      <c r="GIM843" s="516"/>
      <c r="GIN843" s="515"/>
      <c r="GIO843" s="516"/>
      <c r="GIP843" s="515"/>
      <c r="GIQ843" s="516"/>
      <c r="GIR843" s="515"/>
      <c r="GIS843" s="516"/>
      <c r="GIT843" s="515"/>
      <c r="GIU843" s="516"/>
      <c r="GIV843" s="515"/>
      <c r="GIW843" s="516"/>
      <c r="GIX843" s="515"/>
      <c r="GIY843" s="516"/>
      <c r="GIZ843" s="515"/>
      <c r="GJA843" s="516"/>
      <c r="GJB843" s="515"/>
      <c r="GJC843" s="516"/>
      <c r="GJD843" s="515"/>
      <c r="GJE843" s="516"/>
      <c r="GJF843" s="515"/>
      <c r="GJG843" s="516"/>
      <c r="GJH843" s="515"/>
      <c r="GJI843" s="516"/>
      <c r="GJJ843" s="515"/>
      <c r="GJK843" s="516"/>
      <c r="GJL843" s="515"/>
      <c r="GJM843" s="516"/>
      <c r="GJN843" s="515"/>
      <c r="GJO843" s="516"/>
      <c r="GJP843" s="515"/>
      <c r="GJQ843" s="516"/>
      <c r="GJR843" s="515"/>
      <c r="GJS843" s="516"/>
      <c r="GJT843" s="515"/>
      <c r="GJU843" s="516"/>
      <c r="GJV843" s="515"/>
      <c r="GJW843" s="516"/>
      <c r="GJX843" s="515"/>
      <c r="GJY843" s="516"/>
      <c r="GJZ843" s="515"/>
      <c r="GKA843" s="516"/>
      <c r="GKB843" s="515"/>
      <c r="GKC843" s="516"/>
      <c r="GKD843" s="515"/>
      <c r="GKE843" s="516"/>
      <c r="GKF843" s="515"/>
      <c r="GKG843" s="516"/>
      <c r="GKH843" s="515"/>
      <c r="GKI843" s="516"/>
      <c r="GKJ843" s="515"/>
      <c r="GKK843" s="516"/>
      <c r="GKL843" s="515"/>
      <c r="GKM843" s="516"/>
      <c r="GKN843" s="515"/>
      <c r="GKO843" s="516"/>
      <c r="GKP843" s="515"/>
      <c r="GKQ843" s="516"/>
      <c r="GKR843" s="515"/>
      <c r="GKS843" s="516"/>
      <c r="GKT843" s="515"/>
      <c r="GKU843" s="516"/>
      <c r="GKV843" s="515"/>
      <c r="GKW843" s="516"/>
      <c r="GKX843" s="515"/>
      <c r="GKY843" s="516"/>
      <c r="GKZ843" s="515"/>
      <c r="GLA843" s="516"/>
      <c r="GLB843" s="515"/>
      <c r="GLC843" s="516"/>
      <c r="GLD843" s="515"/>
      <c r="GLE843" s="516"/>
      <c r="GLF843" s="515"/>
      <c r="GLG843" s="516"/>
      <c r="GLH843" s="515"/>
      <c r="GLI843" s="516"/>
      <c r="GLJ843" s="515"/>
      <c r="GLK843" s="516"/>
      <c r="GLL843" s="515"/>
      <c r="GLM843" s="516"/>
      <c r="GLN843" s="515"/>
      <c r="GLO843" s="516"/>
      <c r="GLP843" s="515"/>
      <c r="GLQ843" s="516"/>
      <c r="GLR843" s="515"/>
      <c r="GLS843" s="516"/>
      <c r="GLT843" s="515"/>
      <c r="GLU843" s="516"/>
      <c r="GLV843" s="515"/>
      <c r="GLW843" s="516"/>
      <c r="GLX843" s="515"/>
      <c r="GLY843" s="516"/>
      <c r="GLZ843" s="515"/>
      <c r="GMA843" s="516"/>
      <c r="GMB843" s="515"/>
      <c r="GMC843" s="516"/>
      <c r="GMD843" s="515"/>
      <c r="GME843" s="516"/>
      <c r="GMF843" s="515"/>
      <c r="GMG843" s="516"/>
      <c r="GMH843" s="515"/>
      <c r="GMI843" s="516"/>
      <c r="GMJ843" s="515"/>
      <c r="GMK843" s="516"/>
      <c r="GML843" s="515"/>
      <c r="GMM843" s="516"/>
      <c r="GMN843" s="515"/>
      <c r="GMO843" s="516"/>
      <c r="GMP843" s="515"/>
      <c r="GMQ843" s="516"/>
      <c r="GMR843" s="515"/>
      <c r="GMS843" s="516"/>
      <c r="GMT843" s="515"/>
      <c r="GMU843" s="516"/>
      <c r="GMV843" s="515"/>
      <c r="GMW843" s="516"/>
      <c r="GMX843" s="515"/>
      <c r="GMY843" s="516"/>
      <c r="GMZ843" s="515"/>
      <c r="GNA843" s="516"/>
      <c r="GNB843" s="515"/>
      <c r="GNC843" s="516"/>
      <c r="GND843" s="515"/>
      <c r="GNE843" s="516"/>
      <c r="GNF843" s="515"/>
      <c r="GNG843" s="516"/>
      <c r="GNH843" s="515"/>
      <c r="GNI843" s="516"/>
      <c r="GNJ843" s="515"/>
      <c r="GNK843" s="516"/>
      <c r="GNL843" s="515"/>
      <c r="GNM843" s="516"/>
      <c r="GNN843" s="515"/>
      <c r="GNO843" s="516"/>
      <c r="GNP843" s="515"/>
      <c r="GNQ843" s="516"/>
      <c r="GNR843" s="515"/>
      <c r="GNS843" s="516"/>
      <c r="GNT843" s="515"/>
      <c r="GNU843" s="516"/>
      <c r="GNV843" s="515"/>
      <c r="GNW843" s="516"/>
      <c r="GNX843" s="515"/>
      <c r="GNY843" s="516"/>
      <c r="GNZ843" s="515"/>
      <c r="GOA843" s="516"/>
      <c r="GOB843" s="515"/>
      <c r="GOC843" s="516"/>
      <c r="GOD843" s="515"/>
      <c r="GOE843" s="516"/>
      <c r="GOF843" s="515"/>
      <c r="GOG843" s="516"/>
      <c r="GOH843" s="515"/>
      <c r="GOI843" s="516"/>
      <c r="GOJ843" s="515"/>
      <c r="GOK843" s="516"/>
      <c r="GOL843" s="515"/>
      <c r="GOM843" s="516"/>
      <c r="GON843" s="515"/>
      <c r="GOO843" s="516"/>
      <c r="GOP843" s="515"/>
      <c r="GOQ843" s="516"/>
      <c r="GOR843" s="515"/>
      <c r="GOS843" s="516"/>
      <c r="GOT843" s="515"/>
      <c r="GOU843" s="516"/>
      <c r="GOV843" s="515"/>
      <c r="GOW843" s="516"/>
      <c r="GOX843" s="515"/>
      <c r="GOY843" s="516"/>
      <c r="GOZ843" s="515"/>
      <c r="GPA843" s="516"/>
      <c r="GPB843" s="515"/>
      <c r="GPC843" s="516"/>
      <c r="GPD843" s="515"/>
      <c r="GPE843" s="516"/>
      <c r="GPF843" s="515"/>
      <c r="GPG843" s="516"/>
      <c r="GPH843" s="515"/>
      <c r="GPI843" s="516"/>
      <c r="GPJ843" s="515"/>
      <c r="GPK843" s="516"/>
      <c r="GPL843" s="515"/>
      <c r="GPM843" s="516"/>
      <c r="GPN843" s="515"/>
      <c r="GPO843" s="516"/>
      <c r="GPP843" s="515"/>
      <c r="GPQ843" s="516"/>
      <c r="GPR843" s="515"/>
      <c r="GPS843" s="516"/>
      <c r="GPT843" s="515"/>
      <c r="GPU843" s="516"/>
      <c r="GPV843" s="515"/>
      <c r="GPW843" s="516"/>
      <c r="GPX843" s="515"/>
      <c r="GPY843" s="516"/>
      <c r="GPZ843" s="515"/>
      <c r="GQA843" s="516"/>
      <c r="GQB843" s="515"/>
      <c r="GQC843" s="516"/>
      <c r="GQD843" s="515"/>
      <c r="GQE843" s="516"/>
      <c r="GQF843" s="515"/>
      <c r="GQG843" s="516"/>
      <c r="GQH843" s="515"/>
      <c r="GQI843" s="516"/>
      <c r="GQJ843" s="515"/>
      <c r="GQK843" s="516"/>
      <c r="GQL843" s="515"/>
      <c r="GQM843" s="516"/>
      <c r="GQN843" s="515"/>
      <c r="GQO843" s="516"/>
      <c r="GQP843" s="515"/>
      <c r="GQQ843" s="516"/>
      <c r="GQR843" s="515"/>
      <c r="GQS843" s="516"/>
      <c r="GQT843" s="515"/>
      <c r="GQU843" s="516"/>
      <c r="GQV843" s="515"/>
      <c r="GQW843" s="516"/>
      <c r="GQX843" s="515"/>
      <c r="GQY843" s="516"/>
      <c r="GQZ843" s="515"/>
      <c r="GRA843" s="516"/>
      <c r="GRB843" s="515"/>
      <c r="GRC843" s="516"/>
      <c r="GRD843" s="515"/>
      <c r="GRE843" s="516"/>
      <c r="GRF843" s="515"/>
      <c r="GRG843" s="516"/>
      <c r="GRH843" s="515"/>
      <c r="GRI843" s="516"/>
      <c r="GRJ843" s="515"/>
      <c r="GRK843" s="516"/>
      <c r="GRL843" s="515"/>
      <c r="GRM843" s="516"/>
      <c r="GRN843" s="515"/>
      <c r="GRO843" s="516"/>
      <c r="GRP843" s="515"/>
      <c r="GRQ843" s="516"/>
      <c r="GRR843" s="515"/>
      <c r="GRS843" s="516"/>
      <c r="GRT843" s="515"/>
      <c r="GRU843" s="516"/>
      <c r="GRV843" s="515"/>
      <c r="GRW843" s="516"/>
      <c r="GRX843" s="515"/>
      <c r="GRY843" s="516"/>
      <c r="GRZ843" s="515"/>
      <c r="GSA843" s="516"/>
      <c r="GSB843" s="515"/>
      <c r="GSC843" s="516"/>
      <c r="GSD843" s="515"/>
      <c r="GSE843" s="516"/>
      <c r="GSF843" s="515"/>
      <c r="GSG843" s="516"/>
      <c r="GSH843" s="515"/>
      <c r="GSI843" s="516"/>
      <c r="GSJ843" s="515"/>
      <c r="GSK843" s="516"/>
      <c r="GSL843" s="515"/>
      <c r="GSM843" s="516"/>
      <c r="GSN843" s="515"/>
      <c r="GSO843" s="516"/>
      <c r="GSP843" s="515"/>
      <c r="GSQ843" s="516"/>
      <c r="GSR843" s="515"/>
      <c r="GSS843" s="516"/>
      <c r="GST843" s="515"/>
      <c r="GSU843" s="516"/>
      <c r="GSV843" s="515"/>
      <c r="GSW843" s="516"/>
      <c r="GSX843" s="515"/>
      <c r="GSY843" s="516"/>
      <c r="GSZ843" s="515"/>
      <c r="GTA843" s="516"/>
      <c r="GTB843" s="515"/>
      <c r="GTC843" s="516"/>
      <c r="GTD843" s="515"/>
      <c r="GTE843" s="516"/>
      <c r="GTF843" s="515"/>
      <c r="GTG843" s="516"/>
      <c r="GTH843" s="515"/>
      <c r="GTI843" s="516"/>
      <c r="GTJ843" s="515"/>
      <c r="GTK843" s="516"/>
      <c r="GTL843" s="515"/>
      <c r="GTM843" s="516"/>
      <c r="GTN843" s="515"/>
      <c r="GTO843" s="516"/>
      <c r="GTP843" s="515"/>
      <c r="GTQ843" s="516"/>
      <c r="GTR843" s="515"/>
      <c r="GTS843" s="516"/>
      <c r="GTT843" s="515"/>
      <c r="GTU843" s="516"/>
      <c r="GTV843" s="515"/>
      <c r="GTW843" s="516"/>
      <c r="GTX843" s="515"/>
      <c r="GTY843" s="516"/>
      <c r="GTZ843" s="515"/>
      <c r="GUA843" s="516"/>
      <c r="GUB843" s="515"/>
      <c r="GUC843" s="516"/>
      <c r="GUD843" s="515"/>
      <c r="GUE843" s="516"/>
      <c r="GUF843" s="515"/>
      <c r="GUG843" s="516"/>
      <c r="GUH843" s="515"/>
      <c r="GUI843" s="516"/>
      <c r="GUJ843" s="515"/>
      <c r="GUK843" s="516"/>
      <c r="GUL843" s="515"/>
      <c r="GUM843" s="516"/>
      <c r="GUN843" s="515"/>
      <c r="GUO843" s="516"/>
      <c r="GUP843" s="515"/>
      <c r="GUQ843" s="516"/>
      <c r="GUR843" s="515"/>
      <c r="GUS843" s="516"/>
      <c r="GUT843" s="515"/>
      <c r="GUU843" s="516"/>
      <c r="GUV843" s="515"/>
      <c r="GUW843" s="516"/>
      <c r="GUX843" s="515"/>
      <c r="GUY843" s="516"/>
      <c r="GUZ843" s="515"/>
      <c r="GVA843" s="516"/>
      <c r="GVB843" s="515"/>
      <c r="GVC843" s="516"/>
      <c r="GVD843" s="515"/>
      <c r="GVE843" s="516"/>
      <c r="GVF843" s="515"/>
      <c r="GVG843" s="516"/>
      <c r="GVH843" s="515"/>
      <c r="GVI843" s="516"/>
      <c r="GVJ843" s="515"/>
      <c r="GVK843" s="516"/>
      <c r="GVL843" s="515"/>
      <c r="GVM843" s="516"/>
      <c r="GVN843" s="515"/>
      <c r="GVO843" s="516"/>
      <c r="GVP843" s="515"/>
      <c r="GVQ843" s="516"/>
      <c r="GVR843" s="515"/>
      <c r="GVS843" s="516"/>
      <c r="GVT843" s="515"/>
      <c r="GVU843" s="516"/>
      <c r="GVV843" s="515"/>
      <c r="GVW843" s="516"/>
      <c r="GVX843" s="515"/>
      <c r="GVY843" s="516"/>
      <c r="GVZ843" s="515"/>
      <c r="GWA843" s="516"/>
      <c r="GWB843" s="515"/>
      <c r="GWC843" s="516"/>
      <c r="GWD843" s="515"/>
      <c r="GWE843" s="516"/>
      <c r="GWF843" s="515"/>
      <c r="GWG843" s="516"/>
      <c r="GWH843" s="515"/>
      <c r="GWI843" s="516"/>
      <c r="GWJ843" s="515"/>
      <c r="GWK843" s="516"/>
      <c r="GWL843" s="515"/>
      <c r="GWM843" s="516"/>
      <c r="GWN843" s="515"/>
      <c r="GWO843" s="516"/>
      <c r="GWP843" s="515"/>
      <c r="GWQ843" s="516"/>
      <c r="GWR843" s="515"/>
      <c r="GWS843" s="516"/>
      <c r="GWT843" s="515"/>
      <c r="GWU843" s="516"/>
      <c r="GWV843" s="515"/>
      <c r="GWW843" s="516"/>
      <c r="GWX843" s="515"/>
      <c r="GWY843" s="516"/>
      <c r="GWZ843" s="515"/>
      <c r="GXA843" s="516"/>
      <c r="GXB843" s="515"/>
      <c r="GXC843" s="516"/>
      <c r="GXD843" s="515"/>
      <c r="GXE843" s="516"/>
      <c r="GXF843" s="515"/>
      <c r="GXG843" s="516"/>
      <c r="GXH843" s="515"/>
      <c r="GXI843" s="516"/>
      <c r="GXJ843" s="515"/>
      <c r="GXK843" s="516"/>
      <c r="GXL843" s="515"/>
      <c r="GXM843" s="516"/>
      <c r="GXN843" s="515"/>
      <c r="GXO843" s="516"/>
      <c r="GXP843" s="515"/>
      <c r="GXQ843" s="516"/>
      <c r="GXR843" s="515"/>
      <c r="GXS843" s="516"/>
      <c r="GXT843" s="515"/>
      <c r="GXU843" s="516"/>
      <c r="GXV843" s="515"/>
      <c r="GXW843" s="516"/>
      <c r="GXX843" s="515"/>
      <c r="GXY843" s="516"/>
      <c r="GXZ843" s="515"/>
      <c r="GYA843" s="516"/>
      <c r="GYB843" s="515"/>
      <c r="GYC843" s="516"/>
      <c r="GYD843" s="515"/>
      <c r="GYE843" s="516"/>
      <c r="GYF843" s="515"/>
      <c r="GYG843" s="516"/>
      <c r="GYH843" s="515"/>
      <c r="GYI843" s="516"/>
      <c r="GYJ843" s="515"/>
      <c r="GYK843" s="516"/>
      <c r="GYL843" s="515"/>
      <c r="GYM843" s="516"/>
      <c r="GYN843" s="515"/>
      <c r="GYO843" s="516"/>
      <c r="GYP843" s="515"/>
      <c r="GYQ843" s="516"/>
      <c r="GYR843" s="515"/>
      <c r="GYS843" s="516"/>
      <c r="GYT843" s="515"/>
      <c r="GYU843" s="516"/>
      <c r="GYV843" s="515"/>
      <c r="GYW843" s="516"/>
      <c r="GYX843" s="515"/>
      <c r="GYY843" s="516"/>
      <c r="GYZ843" s="515"/>
      <c r="GZA843" s="516"/>
      <c r="GZB843" s="515"/>
      <c r="GZC843" s="516"/>
      <c r="GZD843" s="515"/>
      <c r="GZE843" s="516"/>
      <c r="GZF843" s="515"/>
      <c r="GZG843" s="516"/>
      <c r="GZH843" s="515"/>
      <c r="GZI843" s="516"/>
      <c r="GZJ843" s="515"/>
      <c r="GZK843" s="516"/>
      <c r="GZL843" s="515"/>
      <c r="GZM843" s="516"/>
      <c r="GZN843" s="515"/>
      <c r="GZO843" s="516"/>
      <c r="GZP843" s="515"/>
      <c r="GZQ843" s="516"/>
      <c r="GZR843" s="515"/>
      <c r="GZS843" s="516"/>
      <c r="GZT843" s="515"/>
      <c r="GZU843" s="516"/>
      <c r="GZV843" s="515"/>
      <c r="GZW843" s="516"/>
      <c r="GZX843" s="515"/>
      <c r="GZY843" s="516"/>
      <c r="GZZ843" s="515"/>
      <c r="HAA843" s="516"/>
      <c r="HAB843" s="515"/>
      <c r="HAC843" s="516"/>
      <c r="HAD843" s="515"/>
      <c r="HAE843" s="516"/>
      <c r="HAF843" s="515"/>
      <c r="HAG843" s="516"/>
      <c r="HAH843" s="515"/>
      <c r="HAI843" s="516"/>
      <c r="HAJ843" s="515"/>
      <c r="HAK843" s="516"/>
      <c r="HAL843" s="515"/>
      <c r="HAM843" s="516"/>
      <c r="HAN843" s="515"/>
      <c r="HAO843" s="516"/>
      <c r="HAP843" s="515"/>
      <c r="HAQ843" s="516"/>
      <c r="HAR843" s="515"/>
      <c r="HAS843" s="516"/>
      <c r="HAT843" s="515"/>
      <c r="HAU843" s="516"/>
      <c r="HAV843" s="515"/>
      <c r="HAW843" s="516"/>
      <c r="HAX843" s="515"/>
      <c r="HAY843" s="516"/>
      <c r="HAZ843" s="515"/>
      <c r="HBA843" s="516"/>
      <c r="HBB843" s="515"/>
      <c r="HBC843" s="516"/>
      <c r="HBD843" s="515"/>
      <c r="HBE843" s="516"/>
      <c r="HBF843" s="515"/>
      <c r="HBG843" s="516"/>
      <c r="HBH843" s="515"/>
      <c r="HBI843" s="516"/>
      <c r="HBJ843" s="515"/>
      <c r="HBK843" s="516"/>
      <c r="HBL843" s="515"/>
      <c r="HBM843" s="516"/>
      <c r="HBN843" s="515"/>
      <c r="HBO843" s="516"/>
      <c r="HBP843" s="515"/>
      <c r="HBQ843" s="516"/>
      <c r="HBR843" s="515"/>
      <c r="HBS843" s="516"/>
      <c r="HBT843" s="515"/>
      <c r="HBU843" s="516"/>
      <c r="HBV843" s="515"/>
      <c r="HBW843" s="516"/>
      <c r="HBX843" s="515"/>
      <c r="HBY843" s="516"/>
      <c r="HBZ843" s="515"/>
      <c r="HCA843" s="516"/>
      <c r="HCB843" s="515"/>
      <c r="HCC843" s="516"/>
      <c r="HCD843" s="515"/>
      <c r="HCE843" s="516"/>
      <c r="HCF843" s="515"/>
      <c r="HCG843" s="516"/>
      <c r="HCH843" s="515"/>
      <c r="HCI843" s="516"/>
      <c r="HCJ843" s="515"/>
      <c r="HCK843" s="516"/>
      <c r="HCL843" s="515"/>
      <c r="HCM843" s="516"/>
      <c r="HCN843" s="515"/>
      <c r="HCO843" s="516"/>
      <c r="HCP843" s="515"/>
      <c r="HCQ843" s="516"/>
      <c r="HCR843" s="515"/>
      <c r="HCS843" s="516"/>
      <c r="HCT843" s="515"/>
      <c r="HCU843" s="516"/>
      <c r="HCV843" s="515"/>
      <c r="HCW843" s="516"/>
      <c r="HCX843" s="515"/>
      <c r="HCY843" s="516"/>
      <c r="HCZ843" s="515"/>
      <c r="HDA843" s="516"/>
      <c r="HDB843" s="515"/>
      <c r="HDC843" s="516"/>
      <c r="HDD843" s="515"/>
      <c r="HDE843" s="516"/>
      <c r="HDF843" s="515"/>
      <c r="HDG843" s="516"/>
      <c r="HDH843" s="515"/>
      <c r="HDI843" s="516"/>
      <c r="HDJ843" s="515"/>
      <c r="HDK843" s="516"/>
      <c r="HDL843" s="515"/>
      <c r="HDM843" s="516"/>
      <c r="HDN843" s="515"/>
      <c r="HDO843" s="516"/>
      <c r="HDP843" s="515"/>
      <c r="HDQ843" s="516"/>
      <c r="HDR843" s="515"/>
      <c r="HDS843" s="516"/>
      <c r="HDT843" s="515"/>
      <c r="HDU843" s="516"/>
      <c r="HDV843" s="515"/>
      <c r="HDW843" s="516"/>
      <c r="HDX843" s="515"/>
      <c r="HDY843" s="516"/>
      <c r="HDZ843" s="515"/>
      <c r="HEA843" s="516"/>
      <c r="HEB843" s="515"/>
      <c r="HEC843" s="516"/>
      <c r="HED843" s="515"/>
      <c r="HEE843" s="516"/>
      <c r="HEF843" s="515"/>
      <c r="HEG843" s="516"/>
      <c r="HEH843" s="515"/>
      <c r="HEI843" s="516"/>
      <c r="HEJ843" s="515"/>
      <c r="HEK843" s="516"/>
      <c r="HEL843" s="515"/>
      <c r="HEM843" s="516"/>
      <c r="HEN843" s="515"/>
      <c r="HEO843" s="516"/>
      <c r="HEP843" s="515"/>
      <c r="HEQ843" s="516"/>
      <c r="HER843" s="515"/>
      <c r="HES843" s="516"/>
      <c r="HET843" s="515"/>
      <c r="HEU843" s="516"/>
      <c r="HEV843" s="515"/>
      <c r="HEW843" s="516"/>
      <c r="HEX843" s="515"/>
      <c r="HEY843" s="516"/>
      <c r="HEZ843" s="515"/>
      <c r="HFA843" s="516"/>
      <c r="HFB843" s="515"/>
      <c r="HFC843" s="516"/>
      <c r="HFD843" s="515"/>
      <c r="HFE843" s="516"/>
      <c r="HFF843" s="515"/>
      <c r="HFG843" s="516"/>
      <c r="HFH843" s="515"/>
      <c r="HFI843" s="516"/>
      <c r="HFJ843" s="515"/>
      <c r="HFK843" s="516"/>
      <c r="HFL843" s="515"/>
      <c r="HFM843" s="516"/>
      <c r="HFN843" s="515"/>
      <c r="HFO843" s="516"/>
      <c r="HFP843" s="515"/>
      <c r="HFQ843" s="516"/>
      <c r="HFR843" s="515"/>
      <c r="HFS843" s="516"/>
      <c r="HFT843" s="515"/>
      <c r="HFU843" s="516"/>
      <c r="HFV843" s="515"/>
      <c r="HFW843" s="516"/>
      <c r="HFX843" s="515"/>
      <c r="HFY843" s="516"/>
      <c r="HFZ843" s="515"/>
      <c r="HGA843" s="516"/>
      <c r="HGB843" s="515"/>
      <c r="HGC843" s="516"/>
      <c r="HGD843" s="515"/>
      <c r="HGE843" s="516"/>
      <c r="HGF843" s="515"/>
      <c r="HGG843" s="516"/>
      <c r="HGH843" s="515"/>
      <c r="HGI843" s="516"/>
      <c r="HGJ843" s="515"/>
      <c r="HGK843" s="516"/>
      <c r="HGL843" s="515"/>
      <c r="HGM843" s="516"/>
      <c r="HGN843" s="515"/>
      <c r="HGO843" s="516"/>
      <c r="HGP843" s="515"/>
      <c r="HGQ843" s="516"/>
      <c r="HGR843" s="515"/>
      <c r="HGS843" s="516"/>
      <c r="HGT843" s="515"/>
      <c r="HGU843" s="516"/>
      <c r="HGV843" s="515"/>
      <c r="HGW843" s="516"/>
      <c r="HGX843" s="515"/>
      <c r="HGY843" s="516"/>
      <c r="HGZ843" s="515"/>
      <c r="HHA843" s="516"/>
      <c r="HHB843" s="515"/>
      <c r="HHC843" s="516"/>
      <c r="HHD843" s="515"/>
      <c r="HHE843" s="516"/>
      <c r="HHF843" s="515"/>
      <c r="HHG843" s="516"/>
      <c r="HHH843" s="515"/>
      <c r="HHI843" s="516"/>
      <c r="HHJ843" s="515"/>
      <c r="HHK843" s="516"/>
      <c r="HHL843" s="515"/>
      <c r="HHM843" s="516"/>
      <c r="HHN843" s="515"/>
      <c r="HHO843" s="516"/>
      <c r="HHP843" s="515"/>
      <c r="HHQ843" s="516"/>
      <c r="HHR843" s="515"/>
      <c r="HHS843" s="516"/>
      <c r="HHT843" s="515"/>
      <c r="HHU843" s="516"/>
      <c r="HHV843" s="515"/>
      <c r="HHW843" s="516"/>
      <c r="HHX843" s="515"/>
      <c r="HHY843" s="516"/>
      <c r="HHZ843" s="515"/>
      <c r="HIA843" s="516"/>
      <c r="HIB843" s="515"/>
      <c r="HIC843" s="516"/>
      <c r="HID843" s="515"/>
      <c r="HIE843" s="516"/>
      <c r="HIF843" s="515"/>
      <c r="HIG843" s="516"/>
      <c r="HIH843" s="515"/>
      <c r="HII843" s="516"/>
      <c r="HIJ843" s="515"/>
      <c r="HIK843" s="516"/>
      <c r="HIL843" s="515"/>
      <c r="HIM843" s="516"/>
      <c r="HIN843" s="515"/>
      <c r="HIO843" s="516"/>
      <c r="HIP843" s="515"/>
      <c r="HIQ843" s="516"/>
      <c r="HIR843" s="515"/>
      <c r="HIS843" s="516"/>
      <c r="HIT843" s="515"/>
      <c r="HIU843" s="516"/>
      <c r="HIV843" s="515"/>
      <c r="HIW843" s="516"/>
      <c r="HIX843" s="515"/>
      <c r="HIY843" s="516"/>
      <c r="HIZ843" s="515"/>
      <c r="HJA843" s="516"/>
      <c r="HJB843" s="515"/>
      <c r="HJC843" s="516"/>
      <c r="HJD843" s="515"/>
      <c r="HJE843" s="516"/>
      <c r="HJF843" s="515"/>
      <c r="HJG843" s="516"/>
      <c r="HJH843" s="515"/>
      <c r="HJI843" s="516"/>
      <c r="HJJ843" s="515"/>
      <c r="HJK843" s="516"/>
      <c r="HJL843" s="515"/>
      <c r="HJM843" s="516"/>
      <c r="HJN843" s="515"/>
      <c r="HJO843" s="516"/>
      <c r="HJP843" s="515"/>
      <c r="HJQ843" s="516"/>
      <c r="HJR843" s="515"/>
      <c r="HJS843" s="516"/>
      <c r="HJT843" s="515"/>
      <c r="HJU843" s="516"/>
      <c r="HJV843" s="515"/>
      <c r="HJW843" s="516"/>
      <c r="HJX843" s="515"/>
      <c r="HJY843" s="516"/>
      <c r="HJZ843" s="515"/>
      <c r="HKA843" s="516"/>
      <c r="HKB843" s="515"/>
      <c r="HKC843" s="516"/>
      <c r="HKD843" s="515"/>
      <c r="HKE843" s="516"/>
      <c r="HKF843" s="515"/>
      <c r="HKG843" s="516"/>
      <c r="HKH843" s="515"/>
      <c r="HKI843" s="516"/>
      <c r="HKJ843" s="515"/>
      <c r="HKK843" s="516"/>
      <c r="HKL843" s="515"/>
      <c r="HKM843" s="516"/>
      <c r="HKN843" s="515"/>
      <c r="HKO843" s="516"/>
      <c r="HKP843" s="515"/>
      <c r="HKQ843" s="516"/>
      <c r="HKR843" s="515"/>
      <c r="HKS843" s="516"/>
      <c r="HKT843" s="515"/>
      <c r="HKU843" s="516"/>
      <c r="HKV843" s="515"/>
      <c r="HKW843" s="516"/>
      <c r="HKX843" s="515"/>
      <c r="HKY843" s="516"/>
      <c r="HKZ843" s="515"/>
      <c r="HLA843" s="516"/>
      <c r="HLB843" s="515"/>
      <c r="HLC843" s="516"/>
      <c r="HLD843" s="515"/>
      <c r="HLE843" s="516"/>
      <c r="HLF843" s="515"/>
      <c r="HLG843" s="516"/>
      <c r="HLH843" s="515"/>
      <c r="HLI843" s="516"/>
      <c r="HLJ843" s="515"/>
      <c r="HLK843" s="516"/>
      <c r="HLL843" s="515"/>
      <c r="HLM843" s="516"/>
      <c r="HLN843" s="515"/>
      <c r="HLO843" s="516"/>
      <c r="HLP843" s="515"/>
      <c r="HLQ843" s="516"/>
      <c r="HLR843" s="515"/>
      <c r="HLS843" s="516"/>
      <c r="HLT843" s="515"/>
      <c r="HLU843" s="516"/>
      <c r="HLV843" s="515"/>
      <c r="HLW843" s="516"/>
      <c r="HLX843" s="515"/>
      <c r="HLY843" s="516"/>
      <c r="HLZ843" s="515"/>
      <c r="HMA843" s="516"/>
      <c r="HMB843" s="515"/>
      <c r="HMC843" s="516"/>
      <c r="HMD843" s="515"/>
      <c r="HME843" s="516"/>
      <c r="HMF843" s="515"/>
      <c r="HMG843" s="516"/>
      <c r="HMH843" s="515"/>
      <c r="HMI843" s="516"/>
      <c r="HMJ843" s="515"/>
      <c r="HMK843" s="516"/>
      <c r="HML843" s="515"/>
      <c r="HMM843" s="516"/>
      <c r="HMN843" s="515"/>
      <c r="HMO843" s="516"/>
      <c r="HMP843" s="515"/>
      <c r="HMQ843" s="516"/>
      <c r="HMR843" s="515"/>
      <c r="HMS843" s="516"/>
      <c r="HMT843" s="515"/>
      <c r="HMU843" s="516"/>
      <c r="HMV843" s="515"/>
      <c r="HMW843" s="516"/>
      <c r="HMX843" s="515"/>
      <c r="HMY843" s="516"/>
      <c r="HMZ843" s="515"/>
      <c r="HNA843" s="516"/>
      <c r="HNB843" s="515"/>
      <c r="HNC843" s="516"/>
      <c r="HND843" s="515"/>
      <c r="HNE843" s="516"/>
      <c r="HNF843" s="515"/>
      <c r="HNG843" s="516"/>
      <c r="HNH843" s="515"/>
      <c r="HNI843" s="516"/>
      <c r="HNJ843" s="515"/>
      <c r="HNK843" s="516"/>
      <c r="HNL843" s="515"/>
      <c r="HNM843" s="516"/>
      <c r="HNN843" s="515"/>
      <c r="HNO843" s="516"/>
      <c r="HNP843" s="515"/>
      <c r="HNQ843" s="516"/>
      <c r="HNR843" s="515"/>
      <c r="HNS843" s="516"/>
      <c r="HNT843" s="515"/>
      <c r="HNU843" s="516"/>
      <c r="HNV843" s="515"/>
      <c r="HNW843" s="516"/>
      <c r="HNX843" s="515"/>
      <c r="HNY843" s="516"/>
      <c r="HNZ843" s="515"/>
      <c r="HOA843" s="516"/>
      <c r="HOB843" s="515"/>
      <c r="HOC843" s="516"/>
      <c r="HOD843" s="515"/>
      <c r="HOE843" s="516"/>
      <c r="HOF843" s="515"/>
      <c r="HOG843" s="516"/>
      <c r="HOH843" s="515"/>
      <c r="HOI843" s="516"/>
      <c r="HOJ843" s="515"/>
      <c r="HOK843" s="516"/>
      <c r="HOL843" s="515"/>
      <c r="HOM843" s="516"/>
      <c r="HON843" s="515"/>
      <c r="HOO843" s="516"/>
      <c r="HOP843" s="515"/>
      <c r="HOQ843" s="516"/>
      <c r="HOR843" s="515"/>
      <c r="HOS843" s="516"/>
      <c r="HOT843" s="515"/>
      <c r="HOU843" s="516"/>
      <c r="HOV843" s="515"/>
      <c r="HOW843" s="516"/>
      <c r="HOX843" s="515"/>
      <c r="HOY843" s="516"/>
      <c r="HOZ843" s="515"/>
      <c r="HPA843" s="516"/>
      <c r="HPB843" s="515"/>
      <c r="HPC843" s="516"/>
      <c r="HPD843" s="515"/>
      <c r="HPE843" s="516"/>
      <c r="HPF843" s="515"/>
      <c r="HPG843" s="516"/>
      <c r="HPH843" s="515"/>
      <c r="HPI843" s="516"/>
      <c r="HPJ843" s="515"/>
      <c r="HPK843" s="516"/>
      <c r="HPL843" s="515"/>
      <c r="HPM843" s="516"/>
      <c r="HPN843" s="515"/>
      <c r="HPO843" s="516"/>
      <c r="HPP843" s="515"/>
      <c r="HPQ843" s="516"/>
      <c r="HPR843" s="515"/>
      <c r="HPS843" s="516"/>
      <c r="HPT843" s="515"/>
      <c r="HPU843" s="516"/>
      <c r="HPV843" s="515"/>
      <c r="HPW843" s="516"/>
      <c r="HPX843" s="515"/>
      <c r="HPY843" s="516"/>
      <c r="HPZ843" s="515"/>
      <c r="HQA843" s="516"/>
      <c r="HQB843" s="515"/>
      <c r="HQC843" s="516"/>
      <c r="HQD843" s="515"/>
      <c r="HQE843" s="516"/>
      <c r="HQF843" s="515"/>
      <c r="HQG843" s="516"/>
      <c r="HQH843" s="515"/>
      <c r="HQI843" s="516"/>
      <c r="HQJ843" s="515"/>
      <c r="HQK843" s="516"/>
      <c r="HQL843" s="515"/>
      <c r="HQM843" s="516"/>
      <c r="HQN843" s="515"/>
      <c r="HQO843" s="516"/>
      <c r="HQP843" s="515"/>
      <c r="HQQ843" s="516"/>
      <c r="HQR843" s="515"/>
      <c r="HQS843" s="516"/>
      <c r="HQT843" s="515"/>
      <c r="HQU843" s="516"/>
      <c r="HQV843" s="515"/>
      <c r="HQW843" s="516"/>
      <c r="HQX843" s="515"/>
      <c r="HQY843" s="516"/>
      <c r="HQZ843" s="515"/>
      <c r="HRA843" s="516"/>
      <c r="HRB843" s="515"/>
      <c r="HRC843" s="516"/>
      <c r="HRD843" s="515"/>
      <c r="HRE843" s="516"/>
      <c r="HRF843" s="515"/>
      <c r="HRG843" s="516"/>
      <c r="HRH843" s="515"/>
      <c r="HRI843" s="516"/>
      <c r="HRJ843" s="515"/>
      <c r="HRK843" s="516"/>
      <c r="HRL843" s="515"/>
      <c r="HRM843" s="516"/>
      <c r="HRN843" s="515"/>
      <c r="HRO843" s="516"/>
      <c r="HRP843" s="515"/>
      <c r="HRQ843" s="516"/>
      <c r="HRR843" s="515"/>
      <c r="HRS843" s="516"/>
      <c r="HRT843" s="515"/>
      <c r="HRU843" s="516"/>
      <c r="HRV843" s="515"/>
      <c r="HRW843" s="516"/>
      <c r="HRX843" s="515"/>
      <c r="HRY843" s="516"/>
      <c r="HRZ843" s="515"/>
      <c r="HSA843" s="516"/>
      <c r="HSB843" s="515"/>
      <c r="HSC843" s="516"/>
      <c r="HSD843" s="515"/>
      <c r="HSE843" s="516"/>
      <c r="HSF843" s="515"/>
      <c r="HSG843" s="516"/>
      <c r="HSH843" s="515"/>
      <c r="HSI843" s="516"/>
      <c r="HSJ843" s="515"/>
      <c r="HSK843" s="516"/>
      <c r="HSL843" s="515"/>
      <c r="HSM843" s="516"/>
      <c r="HSN843" s="515"/>
      <c r="HSO843" s="516"/>
      <c r="HSP843" s="515"/>
      <c r="HSQ843" s="516"/>
      <c r="HSR843" s="515"/>
      <c r="HSS843" s="516"/>
      <c r="HST843" s="515"/>
      <c r="HSU843" s="516"/>
      <c r="HSV843" s="515"/>
      <c r="HSW843" s="516"/>
      <c r="HSX843" s="515"/>
      <c r="HSY843" s="516"/>
      <c r="HSZ843" s="515"/>
      <c r="HTA843" s="516"/>
      <c r="HTB843" s="515"/>
      <c r="HTC843" s="516"/>
      <c r="HTD843" s="515"/>
      <c r="HTE843" s="516"/>
      <c r="HTF843" s="515"/>
      <c r="HTG843" s="516"/>
      <c r="HTH843" s="515"/>
      <c r="HTI843" s="516"/>
      <c r="HTJ843" s="515"/>
      <c r="HTK843" s="516"/>
      <c r="HTL843" s="515"/>
      <c r="HTM843" s="516"/>
      <c r="HTN843" s="515"/>
      <c r="HTO843" s="516"/>
      <c r="HTP843" s="515"/>
      <c r="HTQ843" s="516"/>
      <c r="HTR843" s="515"/>
      <c r="HTS843" s="516"/>
      <c r="HTT843" s="515"/>
      <c r="HTU843" s="516"/>
      <c r="HTV843" s="515"/>
      <c r="HTW843" s="516"/>
      <c r="HTX843" s="515"/>
      <c r="HTY843" s="516"/>
      <c r="HTZ843" s="515"/>
      <c r="HUA843" s="516"/>
      <c r="HUB843" s="515"/>
      <c r="HUC843" s="516"/>
      <c r="HUD843" s="515"/>
      <c r="HUE843" s="516"/>
      <c r="HUF843" s="515"/>
      <c r="HUG843" s="516"/>
      <c r="HUH843" s="515"/>
      <c r="HUI843" s="516"/>
      <c r="HUJ843" s="515"/>
      <c r="HUK843" s="516"/>
      <c r="HUL843" s="515"/>
      <c r="HUM843" s="516"/>
      <c r="HUN843" s="515"/>
      <c r="HUO843" s="516"/>
      <c r="HUP843" s="515"/>
      <c r="HUQ843" s="516"/>
      <c r="HUR843" s="515"/>
      <c r="HUS843" s="516"/>
      <c r="HUT843" s="515"/>
      <c r="HUU843" s="516"/>
      <c r="HUV843" s="515"/>
      <c r="HUW843" s="516"/>
      <c r="HUX843" s="515"/>
      <c r="HUY843" s="516"/>
      <c r="HUZ843" s="515"/>
      <c r="HVA843" s="516"/>
      <c r="HVB843" s="515"/>
      <c r="HVC843" s="516"/>
      <c r="HVD843" s="515"/>
      <c r="HVE843" s="516"/>
      <c r="HVF843" s="515"/>
      <c r="HVG843" s="516"/>
      <c r="HVH843" s="515"/>
      <c r="HVI843" s="516"/>
      <c r="HVJ843" s="515"/>
      <c r="HVK843" s="516"/>
      <c r="HVL843" s="515"/>
      <c r="HVM843" s="516"/>
      <c r="HVN843" s="515"/>
      <c r="HVO843" s="516"/>
      <c r="HVP843" s="515"/>
      <c r="HVQ843" s="516"/>
      <c r="HVR843" s="515"/>
      <c r="HVS843" s="516"/>
      <c r="HVT843" s="515"/>
      <c r="HVU843" s="516"/>
      <c r="HVV843" s="515"/>
      <c r="HVW843" s="516"/>
      <c r="HVX843" s="515"/>
      <c r="HVY843" s="516"/>
      <c r="HVZ843" s="515"/>
      <c r="HWA843" s="516"/>
      <c r="HWB843" s="515"/>
      <c r="HWC843" s="516"/>
      <c r="HWD843" s="515"/>
      <c r="HWE843" s="516"/>
      <c r="HWF843" s="515"/>
      <c r="HWG843" s="516"/>
      <c r="HWH843" s="515"/>
      <c r="HWI843" s="516"/>
      <c r="HWJ843" s="515"/>
      <c r="HWK843" s="516"/>
      <c r="HWL843" s="515"/>
      <c r="HWM843" s="516"/>
      <c r="HWN843" s="515"/>
      <c r="HWO843" s="516"/>
      <c r="HWP843" s="515"/>
      <c r="HWQ843" s="516"/>
      <c r="HWR843" s="515"/>
      <c r="HWS843" s="516"/>
      <c r="HWT843" s="515"/>
      <c r="HWU843" s="516"/>
      <c r="HWV843" s="515"/>
      <c r="HWW843" s="516"/>
      <c r="HWX843" s="515"/>
      <c r="HWY843" s="516"/>
      <c r="HWZ843" s="515"/>
      <c r="HXA843" s="516"/>
      <c r="HXB843" s="515"/>
      <c r="HXC843" s="516"/>
      <c r="HXD843" s="515"/>
      <c r="HXE843" s="516"/>
      <c r="HXF843" s="515"/>
      <c r="HXG843" s="516"/>
      <c r="HXH843" s="515"/>
      <c r="HXI843" s="516"/>
      <c r="HXJ843" s="515"/>
      <c r="HXK843" s="516"/>
      <c r="HXL843" s="515"/>
      <c r="HXM843" s="516"/>
      <c r="HXN843" s="515"/>
      <c r="HXO843" s="516"/>
      <c r="HXP843" s="515"/>
      <c r="HXQ843" s="516"/>
      <c r="HXR843" s="515"/>
      <c r="HXS843" s="516"/>
      <c r="HXT843" s="515"/>
      <c r="HXU843" s="516"/>
      <c r="HXV843" s="515"/>
      <c r="HXW843" s="516"/>
      <c r="HXX843" s="515"/>
      <c r="HXY843" s="516"/>
      <c r="HXZ843" s="515"/>
      <c r="HYA843" s="516"/>
      <c r="HYB843" s="515"/>
      <c r="HYC843" s="516"/>
      <c r="HYD843" s="515"/>
      <c r="HYE843" s="516"/>
      <c r="HYF843" s="515"/>
      <c r="HYG843" s="516"/>
      <c r="HYH843" s="515"/>
      <c r="HYI843" s="516"/>
      <c r="HYJ843" s="515"/>
      <c r="HYK843" s="516"/>
      <c r="HYL843" s="515"/>
      <c r="HYM843" s="516"/>
      <c r="HYN843" s="515"/>
      <c r="HYO843" s="516"/>
      <c r="HYP843" s="515"/>
      <c r="HYQ843" s="516"/>
      <c r="HYR843" s="515"/>
      <c r="HYS843" s="516"/>
      <c r="HYT843" s="515"/>
      <c r="HYU843" s="516"/>
      <c r="HYV843" s="515"/>
      <c r="HYW843" s="516"/>
      <c r="HYX843" s="515"/>
      <c r="HYY843" s="516"/>
      <c r="HYZ843" s="515"/>
      <c r="HZA843" s="516"/>
      <c r="HZB843" s="515"/>
      <c r="HZC843" s="516"/>
      <c r="HZD843" s="515"/>
      <c r="HZE843" s="516"/>
      <c r="HZF843" s="515"/>
      <c r="HZG843" s="516"/>
      <c r="HZH843" s="515"/>
      <c r="HZI843" s="516"/>
      <c r="HZJ843" s="515"/>
      <c r="HZK843" s="516"/>
      <c r="HZL843" s="515"/>
      <c r="HZM843" s="516"/>
      <c r="HZN843" s="515"/>
      <c r="HZO843" s="516"/>
      <c r="HZP843" s="515"/>
      <c r="HZQ843" s="516"/>
      <c r="HZR843" s="515"/>
      <c r="HZS843" s="516"/>
      <c r="HZT843" s="515"/>
      <c r="HZU843" s="516"/>
      <c r="HZV843" s="515"/>
      <c r="HZW843" s="516"/>
      <c r="HZX843" s="515"/>
      <c r="HZY843" s="516"/>
      <c r="HZZ843" s="515"/>
      <c r="IAA843" s="516"/>
      <c r="IAB843" s="515"/>
      <c r="IAC843" s="516"/>
      <c r="IAD843" s="515"/>
      <c r="IAE843" s="516"/>
      <c r="IAF843" s="515"/>
      <c r="IAG843" s="516"/>
      <c r="IAH843" s="515"/>
      <c r="IAI843" s="516"/>
      <c r="IAJ843" s="515"/>
      <c r="IAK843" s="516"/>
      <c r="IAL843" s="515"/>
      <c r="IAM843" s="516"/>
      <c r="IAN843" s="515"/>
      <c r="IAO843" s="516"/>
      <c r="IAP843" s="515"/>
      <c r="IAQ843" s="516"/>
      <c r="IAR843" s="515"/>
      <c r="IAS843" s="516"/>
      <c r="IAT843" s="515"/>
      <c r="IAU843" s="516"/>
      <c r="IAV843" s="515"/>
      <c r="IAW843" s="516"/>
      <c r="IAX843" s="515"/>
      <c r="IAY843" s="516"/>
      <c r="IAZ843" s="515"/>
      <c r="IBA843" s="516"/>
      <c r="IBB843" s="515"/>
      <c r="IBC843" s="516"/>
      <c r="IBD843" s="515"/>
      <c r="IBE843" s="516"/>
      <c r="IBF843" s="515"/>
      <c r="IBG843" s="516"/>
      <c r="IBH843" s="515"/>
      <c r="IBI843" s="516"/>
      <c r="IBJ843" s="515"/>
      <c r="IBK843" s="516"/>
      <c r="IBL843" s="515"/>
      <c r="IBM843" s="516"/>
      <c r="IBN843" s="515"/>
      <c r="IBO843" s="516"/>
      <c r="IBP843" s="515"/>
      <c r="IBQ843" s="516"/>
      <c r="IBR843" s="515"/>
      <c r="IBS843" s="516"/>
      <c r="IBT843" s="515"/>
      <c r="IBU843" s="516"/>
      <c r="IBV843" s="515"/>
      <c r="IBW843" s="516"/>
      <c r="IBX843" s="515"/>
      <c r="IBY843" s="516"/>
      <c r="IBZ843" s="515"/>
      <c r="ICA843" s="516"/>
      <c r="ICB843" s="515"/>
      <c r="ICC843" s="516"/>
      <c r="ICD843" s="515"/>
      <c r="ICE843" s="516"/>
      <c r="ICF843" s="515"/>
      <c r="ICG843" s="516"/>
      <c r="ICH843" s="515"/>
      <c r="ICI843" s="516"/>
      <c r="ICJ843" s="515"/>
      <c r="ICK843" s="516"/>
      <c r="ICL843" s="515"/>
      <c r="ICM843" s="516"/>
      <c r="ICN843" s="515"/>
      <c r="ICO843" s="516"/>
      <c r="ICP843" s="515"/>
      <c r="ICQ843" s="516"/>
      <c r="ICR843" s="515"/>
      <c r="ICS843" s="516"/>
      <c r="ICT843" s="515"/>
      <c r="ICU843" s="516"/>
      <c r="ICV843" s="515"/>
      <c r="ICW843" s="516"/>
      <c r="ICX843" s="515"/>
      <c r="ICY843" s="516"/>
      <c r="ICZ843" s="515"/>
      <c r="IDA843" s="516"/>
      <c r="IDB843" s="515"/>
      <c r="IDC843" s="516"/>
      <c r="IDD843" s="515"/>
      <c r="IDE843" s="516"/>
      <c r="IDF843" s="515"/>
      <c r="IDG843" s="516"/>
      <c r="IDH843" s="515"/>
      <c r="IDI843" s="516"/>
      <c r="IDJ843" s="515"/>
      <c r="IDK843" s="516"/>
      <c r="IDL843" s="515"/>
      <c r="IDM843" s="516"/>
      <c r="IDN843" s="515"/>
      <c r="IDO843" s="516"/>
      <c r="IDP843" s="515"/>
      <c r="IDQ843" s="516"/>
      <c r="IDR843" s="515"/>
      <c r="IDS843" s="516"/>
      <c r="IDT843" s="515"/>
      <c r="IDU843" s="516"/>
      <c r="IDV843" s="515"/>
      <c r="IDW843" s="516"/>
      <c r="IDX843" s="515"/>
      <c r="IDY843" s="516"/>
      <c r="IDZ843" s="515"/>
      <c r="IEA843" s="516"/>
      <c r="IEB843" s="515"/>
      <c r="IEC843" s="516"/>
      <c r="IED843" s="515"/>
      <c r="IEE843" s="516"/>
      <c r="IEF843" s="515"/>
      <c r="IEG843" s="516"/>
      <c r="IEH843" s="515"/>
      <c r="IEI843" s="516"/>
      <c r="IEJ843" s="515"/>
      <c r="IEK843" s="516"/>
      <c r="IEL843" s="515"/>
      <c r="IEM843" s="516"/>
      <c r="IEN843" s="515"/>
      <c r="IEO843" s="516"/>
      <c r="IEP843" s="515"/>
      <c r="IEQ843" s="516"/>
      <c r="IER843" s="515"/>
      <c r="IES843" s="516"/>
      <c r="IET843" s="515"/>
      <c r="IEU843" s="516"/>
      <c r="IEV843" s="515"/>
      <c r="IEW843" s="516"/>
      <c r="IEX843" s="515"/>
      <c r="IEY843" s="516"/>
      <c r="IEZ843" s="515"/>
      <c r="IFA843" s="516"/>
      <c r="IFB843" s="515"/>
      <c r="IFC843" s="516"/>
      <c r="IFD843" s="515"/>
      <c r="IFE843" s="516"/>
      <c r="IFF843" s="515"/>
      <c r="IFG843" s="516"/>
      <c r="IFH843" s="515"/>
      <c r="IFI843" s="516"/>
      <c r="IFJ843" s="515"/>
      <c r="IFK843" s="516"/>
      <c r="IFL843" s="515"/>
      <c r="IFM843" s="516"/>
      <c r="IFN843" s="515"/>
      <c r="IFO843" s="516"/>
      <c r="IFP843" s="515"/>
      <c r="IFQ843" s="516"/>
      <c r="IFR843" s="515"/>
      <c r="IFS843" s="516"/>
      <c r="IFT843" s="515"/>
      <c r="IFU843" s="516"/>
      <c r="IFV843" s="515"/>
      <c r="IFW843" s="516"/>
      <c r="IFX843" s="515"/>
      <c r="IFY843" s="516"/>
      <c r="IFZ843" s="515"/>
      <c r="IGA843" s="516"/>
      <c r="IGB843" s="515"/>
      <c r="IGC843" s="516"/>
      <c r="IGD843" s="515"/>
      <c r="IGE843" s="516"/>
      <c r="IGF843" s="515"/>
      <c r="IGG843" s="516"/>
      <c r="IGH843" s="515"/>
      <c r="IGI843" s="516"/>
      <c r="IGJ843" s="515"/>
      <c r="IGK843" s="516"/>
      <c r="IGL843" s="515"/>
      <c r="IGM843" s="516"/>
      <c r="IGN843" s="515"/>
      <c r="IGO843" s="516"/>
      <c r="IGP843" s="515"/>
      <c r="IGQ843" s="516"/>
      <c r="IGR843" s="515"/>
      <c r="IGS843" s="516"/>
      <c r="IGT843" s="515"/>
      <c r="IGU843" s="516"/>
      <c r="IGV843" s="515"/>
      <c r="IGW843" s="516"/>
      <c r="IGX843" s="515"/>
      <c r="IGY843" s="516"/>
      <c r="IGZ843" s="515"/>
      <c r="IHA843" s="516"/>
      <c r="IHB843" s="515"/>
      <c r="IHC843" s="516"/>
      <c r="IHD843" s="515"/>
      <c r="IHE843" s="516"/>
      <c r="IHF843" s="515"/>
      <c r="IHG843" s="516"/>
      <c r="IHH843" s="515"/>
      <c r="IHI843" s="516"/>
      <c r="IHJ843" s="515"/>
      <c r="IHK843" s="516"/>
      <c r="IHL843" s="515"/>
      <c r="IHM843" s="516"/>
      <c r="IHN843" s="515"/>
      <c r="IHO843" s="516"/>
      <c r="IHP843" s="515"/>
      <c r="IHQ843" s="516"/>
      <c r="IHR843" s="515"/>
      <c r="IHS843" s="516"/>
      <c r="IHT843" s="515"/>
      <c r="IHU843" s="516"/>
      <c r="IHV843" s="515"/>
      <c r="IHW843" s="516"/>
      <c r="IHX843" s="515"/>
      <c r="IHY843" s="516"/>
      <c r="IHZ843" s="515"/>
      <c r="IIA843" s="516"/>
      <c r="IIB843" s="515"/>
      <c r="IIC843" s="516"/>
      <c r="IID843" s="515"/>
      <c r="IIE843" s="516"/>
      <c r="IIF843" s="515"/>
      <c r="IIG843" s="516"/>
      <c r="IIH843" s="515"/>
      <c r="III843" s="516"/>
      <c r="IIJ843" s="515"/>
      <c r="IIK843" s="516"/>
      <c r="IIL843" s="515"/>
      <c r="IIM843" s="516"/>
      <c r="IIN843" s="515"/>
      <c r="IIO843" s="516"/>
      <c r="IIP843" s="515"/>
      <c r="IIQ843" s="516"/>
      <c r="IIR843" s="515"/>
      <c r="IIS843" s="516"/>
      <c r="IIT843" s="515"/>
      <c r="IIU843" s="516"/>
      <c r="IIV843" s="515"/>
      <c r="IIW843" s="516"/>
      <c r="IIX843" s="515"/>
      <c r="IIY843" s="516"/>
      <c r="IIZ843" s="515"/>
      <c r="IJA843" s="516"/>
      <c r="IJB843" s="515"/>
      <c r="IJC843" s="516"/>
      <c r="IJD843" s="515"/>
      <c r="IJE843" s="516"/>
      <c r="IJF843" s="515"/>
      <c r="IJG843" s="516"/>
      <c r="IJH843" s="515"/>
      <c r="IJI843" s="516"/>
      <c r="IJJ843" s="515"/>
      <c r="IJK843" s="516"/>
      <c r="IJL843" s="515"/>
      <c r="IJM843" s="516"/>
      <c r="IJN843" s="515"/>
      <c r="IJO843" s="516"/>
      <c r="IJP843" s="515"/>
      <c r="IJQ843" s="516"/>
      <c r="IJR843" s="515"/>
      <c r="IJS843" s="516"/>
      <c r="IJT843" s="515"/>
      <c r="IJU843" s="516"/>
      <c r="IJV843" s="515"/>
      <c r="IJW843" s="516"/>
      <c r="IJX843" s="515"/>
      <c r="IJY843" s="516"/>
      <c r="IJZ843" s="515"/>
      <c r="IKA843" s="516"/>
      <c r="IKB843" s="515"/>
      <c r="IKC843" s="516"/>
      <c r="IKD843" s="515"/>
      <c r="IKE843" s="516"/>
      <c r="IKF843" s="515"/>
      <c r="IKG843" s="516"/>
      <c r="IKH843" s="515"/>
      <c r="IKI843" s="516"/>
      <c r="IKJ843" s="515"/>
      <c r="IKK843" s="516"/>
      <c r="IKL843" s="515"/>
      <c r="IKM843" s="516"/>
      <c r="IKN843" s="515"/>
      <c r="IKO843" s="516"/>
      <c r="IKP843" s="515"/>
      <c r="IKQ843" s="516"/>
      <c r="IKR843" s="515"/>
      <c r="IKS843" s="516"/>
      <c r="IKT843" s="515"/>
      <c r="IKU843" s="516"/>
      <c r="IKV843" s="515"/>
      <c r="IKW843" s="516"/>
      <c r="IKX843" s="515"/>
      <c r="IKY843" s="516"/>
      <c r="IKZ843" s="515"/>
      <c r="ILA843" s="516"/>
      <c r="ILB843" s="515"/>
      <c r="ILC843" s="516"/>
      <c r="ILD843" s="515"/>
      <c r="ILE843" s="516"/>
      <c r="ILF843" s="515"/>
      <c r="ILG843" s="516"/>
      <c r="ILH843" s="515"/>
      <c r="ILI843" s="516"/>
      <c r="ILJ843" s="515"/>
      <c r="ILK843" s="516"/>
      <c r="ILL843" s="515"/>
      <c r="ILM843" s="516"/>
      <c r="ILN843" s="515"/>
      <c r="ILO843" s="516"/>
      <c r="ILP843" s="515"/>
      <c r="ILQ843" s="516"/>
      <c r="ILR843" s="515"/>
      <c r="ILS843" s="516"/>
      <c r="ILT843" s="515"/>
      <c r="ILU843" s="516"/>
      <c r="ILV843" s="515"/>
      <c r="ILW843" s="516"/>
      <c r="ILX843" s="515"/>
      <c r="ILY843" s="516"/>
      <c r="ILZ843" s="515"/>
      <c r="IMA843" s="516"/>
      <c r="IMB843" s="515"/>
      <c r="IMC843" s="516"/>
      <c r="IMD843" s="515"/>
      <c r="IME843" s="516"/>
      <c r="IMF843" s="515"/>
      <c r="IMG843" s="516"/>
      <c r="IMH843" s="515"/>
      <c r="IMI843" s="516"/>
      <c r="IMJ843" s="515"/>
      <c r="IMK843" s="516"/>
      <c r="IML843" s="515"/>
      <c r="IMM843" s="516"/>
      <c r="IMN843" s="515"/>
      <c r="IMO843" s="516"/>
      <c r="IMP843" s="515"/>
      <c r="IMQ843" s="516"/>
      <c r="IMR843" s="515"/>
      <c r="IMS843" s="516"/>
      <c r="IMT843" s="515"/>
      <c r="IMU843" s="516"/>
      <c r="IMV843" s="515"/>
      <c r="IMW843" s="516"/>
      <c r="IMX843" s="515"/>
      <c r="IMY843" s="516"/>
      <c r="IMZ843" s="515"/>
      <c r="INA843" s="516"/>
      <c r="INB843" s="515"/>
      <c r="INC843" s="516"/>
      <c r="IND843" s="515"/>
      <c r="INE843" s="516"/>
      <c r="INF843" s="515"/>
      <c r="ING843" s="516"/>
      <c r="INH843" s="515"/>
      <c r="INI843" s="516"/>
      <c r="INJ843" s="515"/>
      <c r="INK843" s="516"/>
      <c r="INL843" s="515"/>
      <c r="INM843" s="516"/>
      <c r="INN843" s="515"/>
      <c r="INO843" s="516"/>
      <c r="INP843" s="515"/>
      <c r="INQ843" s="516"/>
      <c r="INR843" s="515"/>
      <c r="INS843" s="516"/>
      <c r="INT843" s="515"/>
      <c r="INU843" s="516"/>
      <c r="INV843" s="515"/>
      <c r="INW843" s="516"/>
      <c r="INX843" s="515"/>
      <c r="INY843" s="516"/>
      <c r="INZ843" s="515"/>
      <c r="IOA843" s="516"/>
      <c r="IOB843" s="515"/>
      <c r="IOC843" s="516"/>
      <c r="IOD843" s="515"/>
      <c r="IOE843" s="516"/>
      <c r="IOF843" s="515"/>
      <c r="IOG843" s="516"/>
      <c r="IOH843" s="515"/>
      <c r="IOI843" s="516"/>
      <c r="IOJ843" s="515"/>
      <c r="IOK843" s="516"/>
      <c r="IOL843" s="515"/>
      <c r="IOM843" s="516"/>
      <c r="ION843" s="515"/>
      <c r="IOO843" s="516"/>
      <c r="IOP843" s="515"/>
      <c r="IOQ843" s="516"/>
      <c r="IOR843" s="515"/>
      <c r="IOS843" s="516"/>
      <c r="IOT843" s="515"/>
      <c r="IOU843" s="516"/>
      <c r="IOV843" s="515"/>
      <c r="IOW843" s="516"/>
      <c r="IOX843" s="515"/>
      <c r="IOY843" s="516"/>
      <c r="IOZ843" s="515"/>
      <c r="IPA843" s="516"/>
      <c r="IPB843" s="515"/>
      <c r="IPC843" s="516"/>
      <c r="IPD843" s="515"/>
      <c r="IPE843" s="516"/>
      <c r="IPF843" s="515"/>
      <c r="IPG843" s="516"/>
      <c r="IPH843" s="515"/>
      <c r="IPI843" s="516"/>
      <c r="IPJ843" s="515"/>
      <c r="IPK843" s="516"/>
      <c r="IPL843" s="515"/>
      <c r="IPM843" s="516"/>
      <c r="IPN843" s="515"/>
      <c r="IPO843" s="516"/>
      <c r="IPP843" s="515"/>
      <c r="IPQ843" s="516"/>
      <c r="IPR843" s="515"/>
      <c r="IPS843" s="516"/>
      <c r="IPT843" s="515"/>
      <c r="IPU843" s="516"/>
      <c r="IPV843" s="515"/>
      <c r="IPW843" s="516"/>
      <c r="IPX843" s="515"/>
      <c r="IPY843" s="516"/>
      <c r="IPZ843" s="515"/>
      <c r="IQA843" s="516"/>
      <c r="IQB843" s="515"/>
      <c r="IQC843" s="516"/>
      <c r="IQD843" s="515"/>
      <c r="IQE843" s="516"/>
      <c r="IQF843" s="515"/>
      <c r="IQG843" s="516"/>
      <c r="IQH843" s="515"/>
      <c r="IQI843" s="516"/>
      <c r="IQJ843" s="515"/>
      <c r="IQK843" s="516"/>
      <c r="IQL843" s="515"/>
      <c r="IQM843" s="516"/>
      <c r="IQN843" s="515"/>
      <c r="IQO843" s="516"/>
      <c r="IQP843" s="515"/>
      <c r="IQQ843" s="516"/>
      <c r="IQR843" s="515"/>
      <c r="IQS843" s="516"/>
      <c r="IQT843" s="515"/>
      <c r="IQU843" s="516"/>
      <c r="IQV843" s="515"/>
      <c r="IQW843" s="516"/>
      <c r="IQX843" s="515"/>
      <c r="IQY843" s="516"/>
      <c r="IQZ843" s="515"/>
      <c r="IRA843" s="516"/>
      <c r="IRB843" s="515"/>
      <c r="IRC843" s="516"/>
      <c r="IRD843" s="515"/>
      <c r="IRE843" s="516"/>
      <c r="IRF843" s="515"/>
      <c r="IRG843" s="516"/>
      <c r="IRH843" s="515"/>
      <c r="IRI843" s="516"/>
      <c r="IRJ843" s="515"/>
      <c r="IRK843" s="516"/>
      <c r="IRL843" s="515"/>
      <c r="IRM843" s="516"/>
      <c r="IRN843" s="515"/>
      <c r="IRO843" s="516"/>
      <c r="IRP843" s="515"/>
      <c r="IRQ843" s="516"/>
      <c r="IRR843" s="515"/>
      <c r="IRS843" s="516"/>
      <c r="IRT843" s="515"/>
      <c r="IRU843" s="516"/>
      <c r="IRV843" s="515"/>
      <c r="IRW843" s="516"/>
      <c r="IRX843" s="515"/>
      <c r="IRY843" s="516"/>
      <c r="IRZ843" s="515"/>
      <c r="ISA843" s="516"/>
      <c r="ISB843" s="515"/>
      <c r="ISC843" s="516"/>
      <c r="ISD843" s="515"/>
      <c r="ISE843" s="516"/>
      <c r="ISF843" s="515"/>
      <c r="ISG843" s="516"/>
      <c r="ISH843" s="515"/>
      <c r="ISI843" s="516"/>
      <c r="ISJ843" s="515"/>
      <c r="ISK843" s="516"/>
      <c r="ISL843" s="515"/>
      <c r="ISM843" s="516"/>
      <c r="ISN843" s="515"/>
      <c r="ISO843" s="516"/>
      <c r="ISP843" s="515"/>
      <c r="ISQ843" s="516"/>
      <c r="ISR843" s="515"/>
      <c r="ISS843" s="516"/>
      <c r="IST843" s="515"/>
      <c r="ISU843" s="516"/>
      <c r="ISV843" s="515"/>
      <c r="ISW843" s="516"/>
      <c r="ISX843" s="515"/>
      <c r="ISY843" s="516"/>
      <c r="ISZ843" s="515"/>
      <c r="ITA843" s="516"/>
      <c r="ITB843" s="515"/>
      <c r="ITC843" s="516"/>
      <c r="ITD843" s="515"/>
      <c r="ITE843" s="516"/>
      <c r="ITF843" s="515"/>
      <c r="ITG843" s="516"/>
      <c r="ITH843" s="515"/>
      <c r="ITI843" s="516"/>
      <c r="ITJ843" s="515"/>
      <c r="ITK843" s="516"/>
      <c r="ITL843" s="515"/>
      <c r="ITM843" s="516"/>
      <c r="ITN843" s="515"/>
      <c r="ITO843" s="516"/>
      <c r="ITP843" s="515"/>
      <c r="ITQ843" s="516"/>
      <c r="ITR843" s="515"/>
      <c r="ITS843" s="516"/>
      <c r="ITT843" s="515"/>
      <c r="ITU843" s="516"/>
      <c r="ITV843" s="515"/>
      <c r="ITW843" s="516"/>
      <c r="ITX843" s="515"/>
      <c r="ITY843" s="516"/>
      <c r="ITZ843" s="515"/>
      <c r="IUA843" s="516"/>
      <c r="IUB843" s="515"/>
      <c r="IUC843" s="516"/>
      <c r="IUD843" s="515"/>
      <c r="IUE843" s="516"/>
      <c r="IUF843" s="515"/>
      <c r="IUG843" s="516"/>
      <c r="IUH843" s="515"/>
      <c r="IUI843" s="516"/>
      <c r="IUJ843" s="515"/>
      <c r="IUK843" s="516"/>
      <c r="IUL843" s="515"/>
      <c r="IUM843" s="516"/>
      <c r="IUN843" s="515"/>
      <c r="IUO843" s="516"/>
      <c r="IUP843" s="515"/>
      <c r="IUQ843" s="516"/>
      <c r="IUR843" s="515"/>
      <c r="IUS843" s="516"/>
      <c r="IUT843" s="515"/>
      <c r="IUU843" s="516"/>
      <c r="IUV843" s="515"/>
      <c r="IUW843" s="516"/>
      <c r="IUX843" s="515"/>
      <c r="IUY843" s="516"/>
      <c r="IUZ843" s="515"/>
      <c r="IVA843" s="516"/>
      <c r="IVB843" s="515"/>
      <c r="IVC843" s="516"/>
      <c r="IVD843" s="515"/>
      <c r="IVE843" s="516"/>
      <c r="IVF843" s="515"/>
      <c r="IVG843" s="516"/>
      <c r="IVH843" s="515"/>
      <c r="IVI843" s="516"/>
      <c r="IVJ843" s="515"/>
      <c r="IVK843" s="516"/>
      <c r="IVL843" s="515"/>
      <c r="IVM843" s="516"/>
      <c r="IVN843" s="515"/>
      <c r="IVO843" s="516"/>
      <c r="IVP843" s="515"/>
      <c r="IVQ843" s="516"/>
      <c r="IVR843" s="515"/>
      <c r="IVS843" s="516"/>
      <c r="IVT843" s="515"/>
      <c r="IVU843" s="516"/>
      <c r="IVV843" s="515"/>
      <c r="IVW843" s="516"/>
      <c r="IVX843" s="515"/>
      <c r="IVY843" s="516"/>
      <c r="IVZ843" s="515"/>
      <c r="IWA843" s="516"/>
      <c r="IWB843" s="515"/>
      <c r="IWC843" s="516"/>
      <c r="IWD843" s="515"/>
      <c r="IWE843" s="516"/>
      <c r="IWF843" s="515"/>
      <c r="IWG843" s="516"/>
      <c r="IWH843" s="515"/>
      <c r="IWI843" s="516"/>
      <c r="IWJ843" s="515"/>
      <c r="IWK843" s="516"/>
      <c r="IWL843" s="515"/>
      <c r="IWM843" s="516"/>
      <c r="IWN843" s="515"/>
      <c r="IWO843" s="516"/>
      <c r="IWP843" s="515"/>
      <c r="IWQ843" s="516"/>
      <c r="IWR843" s="515"/>
      <c r="IWS843" s="516"/>
      <c r="IWT843" s="515"/>
      <c r="IWU843" s="516"/>
      <c r="IWV843" s="515"/>
      <c r="IWW843" s="516"/>
      <c r="IWX843" s="515"/>
      <c r="IWY843" s="516"/>
      <c r="IWZ843" s="515"/>
      <c r="IXA843" s="516"/>
      <c r="IXB843" s="515"/>
      <c r="IXC843" s="516"/>
      <c r="IXD843" s="515"/>
      <c r="IXE843" s="516"/>
      <c r="IXF843" s="515"/>
      <c r="IXG843" s="516"/>
      <c r="IXH843" s="515"/>
      <c r="IXI843" s="516"/>
      <c r="IXJ843" s="515"/>
      <c r="IXK843" s="516"/>
      <c r="IXL843" s="515"/>
      <c r="IXM843" s="516"/>
      <c r="IXN843" s="515"/>
      <c r="IXO843" s="516"/>
      <c r="IXP843" s="515"/>
      <c r="IXQ843" s="516"/>
      <c r="IXR843" s="515"/>
      <c r="IXS843" s="516"/>
      <c r="IXT843" s="515"/>
      <c r="IXU843" s="516"/>
      <c r="IXV843" s="515"/>
      <c r="IXW843" s="516"/>
      <c r="IXX843" s="515"/>
      <c r="IXY843" s="516"/>
      <c r="IXZ843" s="515"/>
      <c r="IYA843" s="516"/>
      <c r="IYB843" s="515"/>
      <c r="IYC843" s="516"/>
      <c r="IYD843" s="515"/>
      <c r="IYE843" s="516"/>
      <c r="IYF843" s="515"/>
      <c r="IYG843" s="516"/>
      <c r="IYH843" s="515"/>
      <c r="IYI843" s="516"/>
      <c r="IYJ843" s="515"/>
      <c r="IYK843" s="516"/>
      <c r="IYL843" s="515"/>
      <c r="IYM843" s="516"/>
      <c r="IYN843" s="515"/>
      <c r="IYO843" s="516"/>
      <c r="IYP843" s="515"/>
      <c r="IYQ843" s="516"/>
      <c r="IYR843" s="515"/>
      <c r="IYS843" s="516"/>
      <c r="IYT843" s="515"/>
      <c r="IYU843" s="516"/>
      <c r="IYV843" s="515"/>
      <c r="IYW843" s="516"/>
      <c r="IYX843" s="515"/>
      <c r="IYY843" s="516"/>
      <c r="IYZ843" s="515"/>
      <c r="IZA843" s="516"/>
      <c r="IZB843" s="515"/>
      <c r="IZC843" s="516"/>
      <c r="IZD843" s="515"/>
      <c r="IZE843" s="516"/>
      <c r="IZF843" s="515"/>
      <c r="IZG843" s="516"/>
      <c r="IZH843" s="515"/>
      <c r="IZI843" s="516"/>
      <c r="IZJ843" s="515"/>
      <c r="IZK843" s="516"/>
      <c r="IZL843" s="515"/>
      <c r="IZM843" s="516"/>
      <c r="IZN843" s="515"/>
      <c r="IZO843" s="516"/>
      <c r="IZP843" s="515"/>
      <c r="IZQ843" s="516"/>
      <c r="IZR843" s="515"/>
      <c r="IZS843" s="516"/>
      <c r="IZT843" s="515"/>
      <c r="IZU843" s="516"/>
      <c r="IZV843" s="515"/>
      <c r="IZW843" s="516"/>
      <c r="IZX843" s="515"/>
      <c r="IZY843" s="516"/>
      <c r="IZZ843" s="515"/>
      <c r="JAA843" s="516"/>
      <c r="JAB843" s="515"/>
      <c r="JAC843" s="516"/>
      <c r="JAD843" s="515"/>
      <c r="JAE843" s="516"/>
      <c r="JAF843" s="515"/>
      <c r="JAG843" s="516"/>
      <c r="JAH843" s="515"/>
      <c r="JAI843" s="516"/>
      <c r="JAJ843" s="515"/>
      <c r="JAK843" s="516"/>
      <c r="JAL843" s="515"/>
      <c r="JAM843" s="516"/>
      <c r="JAN843" s="515"/>
      <c r="JAO843" s="516"/>
      <c r="JAP843" s="515"/>
      <c r="JAQ843" s="516"/>
      <c r="JAR843" s="515"/>
      <c r="JAS843" s="516"/>
      <c r="JAT843" s="515"/>
      <c r="JAU843" s="516"/>
      <c r="JAV843" s="515"/>
      <c r="JAW843" s="516"/>
      <c r="JAX843" s="515"/>
      <c r="JAY843" s="516"/>
      <c r="JAZ843" s="515"/>
      <c r="JBA843" s="516"/>
      <c r="JBB843" s="515"/>
      <c r="JBC843" s="516"/>
      <c r="JBD843" s="515"/>
      <c r="JBE843" s="516"/>
      <c r="JBF843" s="515"/>
      <c r="JBG843" s="516"/>
      <c r="JBH843" s="515"/>
      <c r="JBI843" s="516"/>
      <c r="JBJ843" s="515"/>
      <c r="JBK843" s="516"/>
      <c r="JBL843" s="515"/>
      <c r="JBM843" s="516"/>
      <c r="JBN843" s="515"/>
      <c r="JBO843" s="516"/>
      <c r="JBP843" s="515"/>
      <c r="JBQ843" s="516"/>
      <c r="JBR843" s="515"/>
      <c r="JBS843" s="516"/>
      <c r="JBT843" s="515"/>
      <c r="JBU843" s="516"/>
      <c r="JBV843" s="515"/>
      <c r="JBW843" s="516"/>
      <c r="JBX843" s="515"/>
      <c r="JBY843" s="516"/>
      <c r="JBZ843" s="515"/>
      <c r="JCA843" s="516"/>
      <c r="JCB843" s="515"/>
      <c r="JCC843" s="516"/>
      <c r="JCD843" s="515"/>
      <c r="JCE843" s="516"/>
      <c r="JCF843" s="515"/>
      <c r="JCG843" s="516"/>
      <c r="JCH843" s="515"/>
      <c r="JCI843" s="516"/>
      <c r="JCJ843" s="515"/>
      <c r="JCK843" s="516"/>
      <c r="JCL843" s="515"/>
      <c r="JCM843" s="516"/>
      <c r="JCN843" s="515"/>
      <c r="JCO843" s="516"/>
      <c r="JCP843" s="515"/>
      <c r="JCQ843" s="516"/>
      <c r="JCR843" s="515"/>
      <c r="JCS843" s="516"/>
      <c r="JCT843" s="515"/>
      <c r="JCU843" s="516"/>
      <c r="JCV843" s="515"/>
      <c r="JCW843" s="516"/>
      <c r="JCX843" s="515"/>
      <c r="JCY843" s="516"/>
      <c r="JCZ843" s="515"/>
      <c r="JDA843" s="516"/>
      <c r="JDB843" s="515"/>
      <c r="JDC843" s="516"/>
      <c r="JDD843" s="515"/>
      <c r="JDE843" s="516"/>
      <c r="JDF843" s="515"/>
      <c r="JDG843" s="516"/>
      <c r="JDH843" s="515"/>
      <c r="JDI843" s="516"/>
      <c r="JDJ843" s="515"/>
      <c r="JDK843" s="516"/>
      <c r="JDL843" s="515"/>
      <c r="JDM843" s="516"/>
      <c r="JDN843" s="515"/>
      <c r="JDO843" s="516"/>
      <c r="JDP843" s="515"/>
      <c r="JDQ843" s="516"/>
      <c r="JDR843" s="515"/>
      <c r="JDS843" s="516"/>
      <c r="JDT843" s="515"/>
      <c r="JDU843" s="516"/>
      <c r="JDV843" s="515"/>
      <c r="JDW843" s="516"/>
      <c r="JDX843" s="515"/>
      <c r="JDY843" s="516"/>
      <c r="JDZ843" s="515"/>
      <c r="JEA843" s="516"/>
      <c r="JEB843" s="515"/>
      <c r="JEC843" s="516"/>
      <c r="JED843" s="515"/>
      <c r="JEE843" s="516"/>
      <c r="JEF843" s="515"/>
      <c r="JEG843" s="516"/>
      <c r="JEH843" s="515"/>
      <c r="JEI843" s="516"/>
      <c r="JEJ843" s="515"/>
      <c r="JEK843" s="516"/>
      <c r="JEL843" s="515"/>
      <c r="JEM843" s="516"/>
      <c r="JEN843" s="515"/>
      <c r="JEO843" s="516"/>
      <c r="JEP843" s="515"/>
      <c r="JEQ843" s="516"/>
      <c r="JER843" s="515"/>
      <c r="JES843" s="516"/>
      <c r="JET843" s="515"/>
      <c r="JEU843" s="516"/>
      <c r="JEV843" s="515"/>
      <c r="JEW843" s="516"/>
      <c r="JEX843" s="515"/>
      <c r="JEY843" s="516"/>
      <c r="JEZ843" s="515"/>
      <c r="JFA843" s="516"/>
      <c r="JFB843" s="515"/>
      <c r="JFC843" s="516"/>
      <c r="JFD843" s="515"/>
      <c r="JFE843" s="516"/>
      <c r="JFF843" s="515"/>
      <c r="JFG843" s="516"/>
      <c r="JFH843" s="515"/>
      <c r="JFI843" s="516"/>
      <c r="JFJ843" s="515"/>
      <c r="JFK843" s="516"/>
      <c r="JFL843" s="515"/>
      <c r="JFM843" s="516"/>
      <c r="JFN843" s="515"/>
      <c r="JFO843" s="516"/>
      <c r="JFP843" s="515"/>
      <c r="JFQ843" s="516"/>
      <c r="JFR843" s="515"/>
      <c r="JFS843" s="516"/>
      <c r="JFT843" s="515"/>
      <c r="JFU843" s="516"/>
      <c r="JFV843" s="515"/>
      <c r="JFW843" s="516"/>
      <c r="JFX843" s="515"/>
      <c r="JFY843" s="516"/>
      <c r="JFZ843" s="515"/>
      <c r="JGA843" s="516"/>
      <c r="JGB843" s="515"/>
      <c r="JGC843" s="516"/>
      <c r="JGD843" s="515"/>
      <c r="JGE843" s="516"/>
      <c r="JGF843" s="515"/>
      <c r="JGG843" s="516"/>
      <c r="JGH843" s="515"/>
      <c r="JGI843" s="516"/>
      <c r="JGJ843" s="515"/>
      <c r="JGK843" s="516"/>
      <c r="JGL843" s="515"/>
      <c r="JGM843" s="516"/>
      <c r="JGN843" s="515"/>
      <c r="JGO843" s="516"/>
      <c r="JGP843" s="515"/>
      <c r="JGQ843" s="516"/>
      <c r="JGR843" s="515"/>
      <c r="JGS843" s="516"/>
      <c r="JGT843" s="515"/>
      <c r="JGU843" s="516"/>
      <c r="JGV843" s="515"/>
      <c r="JGW843" s="516"/>
      <c r="JGX843" s="515"/>
      <c r="JGY843" s="516"/>
      <c r="JGZ843" s="515"/>
      <c r="JHA843" s="516"/>
      <c r="JHB843" s="515"/>
      <c r="JHC843" s="516"/>
      <c r="JHD843" s="515"/>
      <c r="JHE843" s="516"/>
      <c r="JHF843" s="515"/>
      <c r="JHG843" s="516"/>
      <c r="JHH843" s="515"/>
      <c r="JHI843" s="516"/>
      <c r="JHJ843" s="515"/>
      <c r="JHK843" s="516"/>
      <c r="JHL843" s="515"/>
      <c r="JHM843" s="516"/>
      <c r="JHN843" s="515"/>
      <c r="JHO843" s="516"/>
      <c r="JHP843" s="515"/>
      <c r="JHQ843" s="516"/>
      <c r="JHR843" s="515"/>
      <c r="JHS843" s="516"/>
      <c r="JHT843" s="515"/>
      <c r="JHU843" s="516"/>
      <c r="JHV843" s="515"/>
      <c r="JHW843" s="516"/>
      <c r="JHX843" s="515"/>
      <c r="JHY843" s="516"/>
      <c r="JHZ843" s="515"/>
      <c r="JIA843" s="516"/>
      <c r="JIB843" s="515"/>
      <c r="JIC843" s="516"/>
      <c r="JID843" s="515"/>
      <c r="JIE843" s="516"/>
      <c r="JIF843" s="515"/>
      <c r="JIG843" s="516"/>
      <c r="JIH843" s="515"/>
      <c r="JII843" s="516"/>
      <c r="JIJ843" s="515"/>
      <c r="JIK843" s="516"/>
      <c r="JIL843" s="515"/>
      <c r="JIM843" s="516"/>
      <c r="JIN843" s="515"/>
      <c r="JIO843" s="516"/>
      <c r="JIP843" s="515"/>
      <c r="JIQ843" s="516"/>
      <c r="JIR843" s="515"/>
      <c r="JIS843" s="516"/>
      <c r="JIT843" s="515"/>
      <c r="JIU843" s="516"/>
      <c r="JIV843" s="515"/>
      <c r="JIW843" s="516"/>
      <c r="JIX843" s="515"/>
      <c r="JIY843" s="516"/>
      <c r="JIZ843" s="515"/>
      <c r="JJA843" s="516"/>
      <c r="JJB843" s="515"/>
      <c r="JJC843" s="516"/>
      <c r="JJD843" s="515"/>
      <c r="JJE843" s="516"/>
      <c r="JJF843" s="515"/>
      <c r="JJG843" s="516"/>
      <c r="JJH843" s="515"/>
      <c r="JJI843" s="516"/>
      <c r="JJJ843" s="515"/>
      <c r="JJK843" s="516"/>
      <c r="JJL843" s="515"/>
      <c r="JJM843" s="516"/>
      <c r="JJN843" s="515"/>
      <c r="JJO843" s="516"/>
      <c r="JJP843" s="515"/>
      <c r="JJQ843" s="516"/>
      <c r="JJR843" s="515"/>
      <c r="JJS843" s="516"/>
      <c r="JJT843" s="515"/>
      <c r="JJU843" s="516"/>
      <c r="JJV843" s="515"/>
      <c r="JJW843" s="516"/>
      <c r="JJX843" s="515"/>
      <c r="JJY843" s="516"/>
      <c r="JJZ843" s="515"/>
      <c r="JKA843" s="516"/>
      <c r="JKB843" s="515"/>
      <c r="JKC843" s="516"/>
      <c r="JKD843" s="515"/>
      <c r="JKE843" s="516"/>
      <c r="JKF843" s="515"/>
      <c r="JKG843" s="516"/>
      <c r="JKH843" s="515"/>
      <c r="JKI843" s="516"/>
      <c r="JKJ843" s="515"/>
      <c r="JKK843" s="516"/>
      <c r="JKL843" s="515"/>
      <c r="JKM843" s="516"/>
      <c r="JKN843" s="515"/>
      <c r="JKO843" s="516"/>
      <c r="JKP843" s="515"/>
      <c r="JKQ843" s="516"/>
      <c r="JKR843" s="515"/>
      <c r="JKS843" s="516"/>
      <c r="JKT843" s="515"/>
      <c r="JKU843" s="516"/>
      <c r="JKV843" s="515"/>
      <c r="JKW843" s="516"/>
      <c r="JKX843" s="515"/>
      <c r="JKY843" s="516"/>
      <c r="JKZ843" s="515"/>
      <c r="JLA843" s="516"/>
      <c r="JLB843" s="515"/>
      <c r="JLC843" s="516"/>
      <c r="JLD843" s="515"/>
      <c r="JLE843" s="516"/>
      <c r="JLF843" s="515"/>
      <c r="JLG843" s="516"/>
      <c r="JLH843" s="515"/>
      <c r="JLI843" s="516"/>
      <c r="JLJ843" s="515"/>
      <c r="JLK843" s="516"/>
      <c r="JLL843" s="515"/>
      <c r="JLM843" s="516"/>
      <c r="JLN843" s="515"/>
      <c r="JLO843" s="516"/>
      <c r="JLP843" s="515"/>
      <c r="JLQ843" s="516"/>
      <c r="JLR843" s="515"/>
      <c r="JLS843" s="516"/>
      <c r="JLT843" s="515"/>
      <c r="JLU843" s="516"/>
      <c r="JLV843" s="515"/>
      <c r="JLW843" s="516"/>
      <c r="JLX843" s="515"/>
      <c r="JLY843" s="516"/>
      <c r="JLZ843" s="515"/>
      <c r="JMA843" s="516"/>
      <c r="JMB843" s="515"/>
      <c r="JMC843" s="516"/>
      <c r="JMD843" s="515"/>
      <c r="JME843" s="516"/>
      <c r="JMF843" s="515"/>
      <c r="JMG843" s="516"/>
      <c r="JMH843" s="515"/>
      <c r="JMI843" s="516"/>
      <c r="JMJ843" s="515"/>
      <c r="JMK843" s="516"/>
      <c r="JML843" s="515"/>
      <c r="JMM843" s="516"/>
      <c r="JMN843" s="515"/>
      <c r="JMO843" s="516"/>
      <c r="JMP843" s="515"/>
      <c r="JMQ843" s="516"/>
      <c r="JMR843" s="515"/>
      <c r="JMS843" s="516"/>
      <c r="JMT843" s="515"/>
      <c r="JMU843" s="516"/>
      <c r="JMV843" s="515"/>
      <c r="JMW843" s="516"/>
      <c r="JMX843" s="515"/>
      <c r="JMY843" s="516"/>
      <c r="JMZ843" s="515"/>
      <c r="JNA843" s="516"/>
      <c r="JNB843" s="515"/>
      <c r="JNC843" s="516"/>
      <c r="JND843" s="515"/>
      <c r="JNE843" s="516"/>
      <c r="JNF843" s="515"/>
      <c r="JNG843" s="516"/>
      <c r="JNH843" s="515"/>
      <c r="JNI843" s="516"/>
      <c r="JNJ843" s="515"/>
      <c r="JNK843" s="516"/>
      <c r="JNL843" s="515"/>
      <c r="JNM843" s="516"/>
      <c r="JNN843" s="515"/>
      <c r="JNO843" s="516"/>
      <c r="JNP843" s="515"/>
      <c r="JNQ843" s="516"/>
      <c r="JNR843" s="515"/>
      <c r="JNS843" s="516"/>
      <c r="JNT843" s="515"/>
      <c r="JNU843" s="516"/>
      <c r="JNV843" s="515"/>
      <c r="JNW843" s="516"/>
      <c r="JNX843" s="515"/>
      <c r="JNY843" s="516"/>
      <c r="JNZ843" s="515"/>
      <c r="JOA843" s="516"/>
      <c r="JOB843" s="515"/>
      <c r="JOC843" s="516"/>
      <c r="JOD843" s="515"/>
      <c r="JOE843" s="516"/>
      <c r="JOF843" s="515"/>
      <c r="JOG843" s="516"/>
      <c r="JOH843" s="515"/>
      <c r="JOI843" s="516"/>
      <c r="JOJ843" s="515"/>
      <c r="JOK843" s="516"/>
      <c r="JOL843" s="515"/>
      <c r="JOM843" s="516"/>
      <c r="JON843" s="515"/>
      <c r="JOO843" s="516"/>
      <c r="JOP843" s="515"/>
      <c r="JOQ843" s="516"/>
      <c r="JOR843" s="515"/>
      <c r="JOS843" s="516"/>
      <c r="JOT843" s="515"/>
      <c r="JOU843" s="516"/>
      <c r="JOV843" s="515"/>
      <c r="JOW843" s="516"/>
      <c r="JOX843" s="515"/>
      <c r="JOY843" s="516"/>
      <c r="JOZ843" s="515"/>
      <c r="JPA843" s="516"/>
      <c r="JPB843" s="515"/>
      <c r="JPC843" s="516"/>
      <c r="JPD843" s="515"/>
      <c r="JPE843" s="516"/>
      <c r="JPF843" s="515"/>
      <c r="JPG843" s="516"/>
      <c r="JPH843" s="515"/>
      <c r="JPI843" s="516"/>
      <c r="JPJ843" s="515"/>
      <c r="JPK843" s="516"/>
      <c r="JPL843" s="515"/>
      <c r="JPM843" s="516"/>
      <c r="JPN843" s="515"/>
      <c r="JPO843" s="516"/>
      <c r="JPP843" s="515"/>
      <c r="JPQ843" s="516"/>
      <c r="JPR843" s="515"/>
      <c r="JPS843" s="516"/>
      <c r="JPT843" s="515"/>
      <c r="JPU843" s="516"/>
      <c r="JPV843" s="515"/>
      <c r="JPW843" s="516"/>
      <c r="JPX843" s="515"/>
      <c r="JPY843" s="516"/>
      <c r="JPZ843" s="515"/>
      <c r="JQA843" s="516"/>
      <c r="JQB843" s="515"/>
      <c r="JQC843" s="516"/>
      <c r="JQD843" s="515"/>
      <c r="JQE843" s="516"/>
      <c r="JQF843" s="515"/>
      <c r="JQG843" s="516"/>
      <c r="JQH843" s="515"/>
      <c r="JQI843" s="516"/>
      <c r="JQJ843" s="515"/>
      <c r="JQK843" s="516"/>
      <c r="JQL843" s="515"/>
      <c r="JQM843" s="516"/>
      <c r="JQN843" s="515"/>
      <c r="JQO843" s="516"/>
      <c r="JQP843" s="515"/>
      <c r="JQQ843" s="516"/>
      <c r="JQR843" s="515"/>
      <c r="JQS843" s="516"/>
      <c r="JQT843" s="515"/>
      <c r="JQU843" s="516"/>
      <c r="JQV843" s="515"/>
      <c r="JQW843" s="516"/>
      <c r="JQX843" s="515"/>
      <c r="JQY843" s="516"/>
      <c r="JQZ843" s="515"/>
      <c r="JRA843" s="516"/>
      <c r="JRB843" s="515"/>
      <c r="JRC843" s="516"/>
      <c r="JRD843" s="515"/>
      <c r="JRE843" s="516"/>
      <c r="JRF843" s="515"/>
      <c r="JRG843" s="516"/>
      <c r="JRH843" s="515"/>
      <c r="JRI843" s="516"/>
      <c r="JRJ843" s="515"/>
      <c r="JRK843" s="516"/>
      <c r="JRL843" s="515"/>
      <c r="JRM843" s="516"/>
      <c r="JRN843" s="515"/>
      <c r="JRO843" s="516"/>
      <c r="JRP843" s="515"/>
      <c r="JRQ843" s="516"/>
      <c r="JRR843" s="515"/>
      <c r="JRS843" s="516"/>
      <c r="JRT843" s="515"/>
      <c r="JRU843" s="516"/>
      <c r="JRV843" s="515"/>
      <c r="JRW843" s="516"/>
      <c r="JRX843" s="515"/>
      <c r="JRY843" s="516"/>
      <c r="JRZ843" s="515"/>
      <c r="JSA843" s="516"/>
      <c r="JSB843" s="515"/>
      <c r="JSC843" s="516"/>
      <c r="JSD843" s="515"/>
      <c r="JSE843" s="516"/>
      <c r="JSF843" s="515"/>
      <c r="JSG843" s="516"/>
      <c r="JSH843" s="515"/>
      <c r="JSI843" s="516"/>
      <c r="JSJ843" s="515"/>
      <c r="JSK843" s="516"/>
      <c r="JSL843" s="515"/>
      <c r="JSM843" s="516"/>
      <c r="JSN843" s="515"/>
      <c r="JSO843" s="516"/>
      <c r="JSP843" s="515"/>
      <c r="JSQ843" s="516"/>
      <c r="JSR843" s="515"/>
      <c r="JSS843" s="516"/>
      <c r="JST843" s="515"/>
      <c r="JSU843" s="516"/>
      <c r="JSV843" s="515"/>
      <c r="JSW843" s="516"/>
      <c r="JSX843" s="515"/>
      <c r="JSY843" s="516"/>
      <c r="JSZ843" s="515"/>
      <c r="JTA843" s="516"/>
      <c r="JTB843" s="515"/>
      <c r="JTC843" s="516"/>
      <c r="JTD843" s="515"/>
      <c r="JTE843" s="516"/>
      <c r="JTF843" s="515"/>
      <c r="JTG843" s="516"/>
      <c r="JTH843" s="515"/>
      <c r="JTI843" s="516"/>
      <c r="JTJ843" s="515"/>
      <c r="JTK843" s="516"/>
      <c r="JTL843" s="515"/>
      <c r="JTM843" s="516"/>
      <c r="JTN843" s="515"/>
      <c r="JTO843" s="516"/>
      <c r="JTP843" s="515"/>
      <c r="JTQ843" s="516"/>
      <c r="JTR843" s="515"/>
      <c r="JTS843" s="516"/>
      <c r="JTT843" s="515"/>
      <c r="JTU843" s="516"/>
      <c r="JTV843" s="515"/>
      <c r="JTW843" s="516"/>
      <c r="JTX843" s="515"/>
      <c r="JTY843" s="516"/>
      <c r="JTZ843" s="515"/>
      <c r="JUA843" s="516"/>
      <c r="JUB843" s="515"/>
      <c r="JUC843" s="516"/>
      <c r="JUD843" s="515"/>
      <c r="JUE843" s="516"/>
      <c r="JUF843" s="515"/>
      <c r="JUG843" s="516"/>
      <c r="JUH843" s="515"/>
      <c r="JUI843" s="516"/>
      <c r="JUJ843" s="515"/>
      <c r="JUK843" s="516"/>
      <c r="JUL843" s="515"/>
      <c r="JUM843" s="516"/>
      <c r="JUN843" s="515"/>
      <c r="JUO843" s="516"/>
      <c r="JUP843" s="515"/>
      <c r="JUQ843" s="516"/>
      <c r="JUR843" s="515"/>
      <c r="JUS843" s="516"/>
      <c r="JUT843" s="515"/>
      <c r="JUU843" s="516"/>
      <c r="JUV843" s="515"/>
      <c r="JUW843" s="516"/>
      <c r="JUX843" s="515"/>
      <c r="JUY843" s="516"/>
      <c r="JUZ843" s="515"/>
      <c r="JVA843" s="516"/>
      <c r="JVB843" s="515"/>
      <c r="JVC843" s="516"/>
      <c r="JVD843" s="515"/>
      <c r="JVE843" s="516"/>
      <c r="JVF843" s="515"/>
      <c r="JVG843" s="516"/>
      <c r="JVH843" s="515"/>
      <c r="JVI843" s="516"/>
      <c r="JVJ843" s="515"/>
      <c r="JVK843" s="516"/>
      <c r="JVL843" s="515"/>
      <c r="JVM843" s="516"/>
      <c r="JVN843" s="515"/>
      <c r="JVO843" s="516"/>
      <c r="JVP843" s="515"/>
      <c r="JVQ843" s="516"/>
      <c r="JVR843" s="515"/>
      <c r="JVS843" s="516"/>
      <c r="JVT843" s="515"/>
      <c r="JVU843" s="516"/>
      <c r="JVV843" s="515"/>
      <c r="JVW843" s="516"/>
      <c r="JVX843" s="515"/>
      <c r="JVY843" s="516"/>
      <c r="JVZ843" s="515"/>
      <c r="JWA843" s="516"/>
      <c r="JWB843" s="515"/>
      <c r="JWC843" s="516"/>
      <c r="JWD843" s="515"/>
      <c r="JWE843" s="516"/>
      <c r="JWF843" s="515"/>
      <c r="JWG843" s="516"/>
      <c r="JWH843" s="515"/>
      <c r="JWI843" s="516"/>
      <c r="JWJ843" s="515"/>
      <c r="JWK843" s="516"/>
      <c r="JWL843" s="515"/>
      <c r="JWM843" s="516"/>
      <c r="JWN843" s="515"/>
      <c r="JWO843" s="516"/>
      <c r="JWP843" s="515"/>
      <c r="JWQ843" s="516"/>
      <c r="JWR843" s="515"/>
      <c r="JWS843" s="516"/>
      <c r="JWT843" s="515"/>
      <c r="JWU843" s="516"/>
      <c r="JWV843" s="515"/>
      <c r="JWW843" s="516"/>
      <c r="JWX843" s="515"/>
      <c r="JWY843" s="516"/>
      <c r="JWZ843" s="515"/>
      <c r="JXA843" s="516"/>
      <c r="JXB843" s="515"/>
      <c r="JXC843" s="516"/>
      <c r="JXD843" s="515"/>
      <c r="JXE843" s="516"/>
      <c r="JXF843" s="515"/>
      <c r="JXG843" s="516"/>
      <c r="JXH843" s="515"/>
      <c r="JXI843" s="516"/>
      <c r="JXJ843" s="515"/>
      <c r="JXK843" s="516"/>
      <c r="JXL843" s="515"/>
      <c r="JXM843" s="516"/>
      <c r="JXN843" s="515"/>
      <c r="JXO843" s="516"/>
      <c r="JXP843" s="515"/>
      <c r="JXQ843" s="516"/>
      <c r="JXR843" s="515"/>
      <c r="JXS843" s="516"/>
      <c r="JXT843" s="515"/>
      <c r="JXU843" s="516"/>
      <c r="JXV843" s="515"/>
      <c r="JXW843" s="516"/>
      <c r="JXX843" s="515"/>
      <c r="JXY843" s="516"/>
      <c r="JXZ843" s="515"/>
      <c r="JYA843" s="516"/>
      <c r="JYB843" s="515"/>
      <c r="JYC843" s="516"/>
      <c r="JYD843" s="515"/>
      <c r="JYE843" s="516"/>
      <c r="JYF843" s="515"/>
      <c r="JYG843" s="516"/>
      <c r="JYH843" s="515"/>
      <c r="JYI843" s="516"/>
      <c r="JYJ843" s="515"/>
      <c r="JYK843" s="516"/>
      <c r="JYL843" s="515"/>
      <c r="JYM843" s="516"/>
      <c r="JYN843" s="515"/>
      <c r="JYO843" s="516"/>
      <c r="JYP843" s="515"/>
      <c r="JYQ843" s="516"/>
      <c r="JYR843" s="515"/>
      <c r="JYS843" s="516"/>
      <c r="JYT843" s="515"/>
      <c r="JYU843" s="516"/>
      <c r="JYV843" s="515"/>
      <c r="JYW843" s="516"/>
      <c r="JYX843" s="515"/>
      <c r="JYY843" s="516"/>
      <c r="JYZ843" s="515"/>
      <c r="JZA843" s="516"/>
      <c r="JZB843" s="515"/>
      <c r="JZC843" s="516"/>
      <c r="JZD843" s="515"/>
      <c r="JZE843" s="516"/>
      <c r="JZF843" s="515"/>
      <c r="JZG843" s="516"/>
      <c r="JZH843" s="515"/>
      <c r="JZI843" s="516"/>
      <c r="JZJ843" s="515"/>
      <c r="JZK843" s="516"/>
      <c r="JZL843" s="515"/>
      <c r="JZM843" s="516"/>
      <c r="JZN843" s="515"/>
      <c r="JZO843" s="516"/>
      <c r="JZP843" s="515"/>
      <c r="JZQ843" s="516"/>
      <c r="JZR843" s="515"/>
      <c r="JZS843" s="516"/>
      <c r="JZT843" s="515"/>
      <c r="JZU843" s="516"/>
      <c r="JZV843" s="515"/>
      <c r="JZW843" s="516"/>
      <c r="JZX843" s="515"/>
      <c r="JZY843" s="516"/>
      <c r="JZZ843" s="515"/>
      <c r="KAA843" s="516"/>
      <c r="KAB843" s="515"/>
      <c r="KAC843" s="516"/>
      <c r="KAD843" s="515"/>
      <c r="KAE843" s="516"/>
      <c r="KAF843" s="515"/>
      <c r="KAG843" s="516"/>
      <c r="KAH843" s="515"/>
      <c r="KAI843" s="516"/>
      <c r="KAJ843" s="515"/>
      <c r="KAK843" s="516"/>
      <c r="KAL843" s="515"/>
      <c r="KAM843" s="516"/>
      <c r="KAN843" s="515"/>
      <c r="KAO843" s="516"/>
      <c r="KAP843" s="515"/>
      <c r="KAQ843" s="516"/>
      <c r="KAR843" s="515"/>
      <c r="KAS843" s="516"/>
      <c r="KAT843" s="515"/>
      <c r="KAU843" s="516"/>
      <c r="KAV843" s="515"/>
      <c r="KAW843" s="516"/>
      <c r="KAX843" s="515"/>
      <c r="KAY843" s="516"/>
      <c r="KAZ843" s="515"/>
      <c r="KBA843" s="516"/>
      <c r="KBB843" s="515"/>
      <c r="KBC843" s="516"/>
      <c r="KBD843" s="515"/>
      <c r="KBE843" s="516"/>
      <c r="KBF843" s="515"/>
      <c r="KBG843" s="516"/>
      <c r="KBH843" s="515"/>
      <c r="KBI843" s="516"/>
      <c r="KBJ843" s="515"/>
      <c r="KBK843" s="516"/>
      <c r="KBL843" s="515"/>
      <c r="KBM843" s="516"/>
      <c r="KBN843" s="515"/>
      <c r="KBO843" s="516"/>
      <c r="KBP843" s="515"/>
      <c r="KBQ843" s="516"/>
      <c r="KBR843" s="515"/>
      <c r="KBS843" s="516"/>
      <c r="KBT843" s="515"/>
      <c r="KBU843" s="516"/>
      <c r="KBV843" s="515"/>
      <c r="KBW843" s="516"/>
      <c r="KBX843" s="515"/>
      <c r="KBY843" s="516"/>
      <c r="KBZ843" s="515"/>
      <c r="KCA843" s="516"/>
      <c r="KCB843" s="515"/>
      <c r="KCC843" s="516"/>
      <c r="KCD843" s="515"/>
      <c r="KCE843" s="516"/>
      <c r="KCF843" s="515"/>
      <c r="KCG843" s="516"/>
      <c r="KCH843" s="515"/>
      <c r="KCI843" s="516"/>
      <c r="KCJ843" s="515"/>
      <c r="KCK843" s="516"/>
      <c r="KCL843" s="515"/>
      <c r="KCM843" s="516"/>
      <c r="KCN843" s="515"/>
      <c r="KCO843" s="516"/>
      <c r="KCP843" s="515"/>
      <c r="KCQ843" s="516"/>
      <c r="KCR843" s="515"/>
      <c r="KCS843" s="516"/>
      <c r="KCT843" s="515"/>
      <c r="KCU843" s="516"/>
      <c r="KCV843" s="515"/>
      <c r="KCW843" s="516"/>
      <c r="KCX843" s="515"/>
      <c r="KCY843" s="516"/>
      <c r="KCZ843" s="515"/>
      <c r="KDA843" s="516"/>
      <c r="KDB843" s="515"/>
      <c r="KDC843" s="516"/>
      <c r="KDD843" s="515"/>
      <c r="KDE843" s="516"/>
      <c r="KDF843" s="515"/>
      <c r="KDG843" s="516"/>
      <c r="KDH843" s="515"/>
      <c r="KDI843" s="516"/>
      <c r="KDJ843" s="515"/>
      <c r="KDK843" s="516"/>
      <c r="KDL843" s="515"/>
      <c r="KDM843" s="516"/>
      <c r="KDN843" s="515"/>
      <c r="KDO843" s="516"/>
      <c r="KDP843" s="515"/>
      <c r="KDQ843" s="516"/>
      <c r="KDR843" s="515"/>
      <c r="KDS843" s="516"/>
      <c r="KDT843" s="515"/>
      <c r="KDU843" s="516"/>
      <c r="KDV843" s="515"/>
      <c r="KDW843" s="516"/>
      <c r="KDX843" s="515"/>
      <c r="KDY843" s="516"/>
      <c r="KDZ843" s="515"/>
      <c r="KEA843" s="516"/>
      <c r="KEB843" s="515"/>
      <c r="KEC843" s="516"/>
      <c r="KED843" s="515"/>
      <c r="KEE843" s="516"/>
      <c r="KEF843" s="515"/>
      <c r="KEG843" s="516"/>
      <c r="KEH843" s="515"/>
      <c r="KEI843" s="516"/>
      <c r="KEJ843" s="515"/>
      <c r="KEK843" s="516"/>
      <c r="KEL843" s="515"/>
      <c r="KEM843" s="516"/>
      <c r="KEN843" s="515"/>
      <c r="KEO843" s="516"/>
      <c r="KEP843" s="515"/>
      <c r="KEQ843" s="516"/>
      <c r="KER843" s="515"/>
      <c r="KES843" s="516"/>
      <c r="KET843" s="515"/>
      <c r="KEU843" s="516"/>
      <c r="KEV843" s="515"/>
      <c r="KEW843" s="516"/>
      <c r="KEX843" s="515"/>
      <c r="KEY843" s="516"/>
      <c r="KEZ843" s="515"/>
      <c r="KFA843" s="516"/>
      <c r="KFB843" s="515"/>
      <c r="KFC843" s="516"/>
      <c r="KFD843" s="515"/>
      <c r="KFE843" s="516"/>
      <c r="KFF843" s="515"/>
      <c r="KFG843" s="516"/>
      <c r="KFH843" s="515"/>
      <c r="KFI843" s="516"/>
      <c r="KFJ843" s="515"/>
      <c r="KFK843" s="516"/>
      <c r="KFL843" s="515"/>
      <c r="KFM843" s="516"/>
      <c r="KFN843" s="515"/>
      <c r="KFO843" s="516"/>
      <c r="KFP843" s="515"/>
      <c r="KFQ843" s="516"/>
      <c r="KFR843" s="515"/>
      <c r="KFS843" s="516"/>
      <c r="KFT843" s="515"/>
      <c r="KFU843" s="516"/>
      <c r="KFV843" s="515"/>
      <c r="KFW843" s="516"/>
      <c r="KFX843" s="515"/>
      <c r="KFY843" s="516"/>
      <c r="KFZ843" s="515"/>
      <c r="KGA843" s="516"/>
      <c r="KGB843" s="515"/>
      <c r="KGC843" s="516"/>
      <c r="KGD843" s="515"/>
      <c r="KGE843" s="516"/>
      <c r="KGF843" s="515"/>
      <c r="KGG843" s="516"/>
      <c r="KGH843" s="515"/>
      <c r="KGI843" s="516"/>
      <c r="KGJ843" s="515"/>
      <c r="KGK843" s="516"/>
      <c r="KGL843" s="515"/>
      <c r="KGM843" s="516"/>
      <c r="KGN843" s="515"/>
      <c r="KGO843" s="516"/>
      <c r="KGP843" s="515"/>
      <c r="KGQ843" s="516"/>
      <c r="KGR843" s="515"/>
      <c r="KGS843" s="516"/>
      <c r="KGT843" s="515"/>
      <c r="KGU843" s="516"/>
      <c r="KGV843" s="515"/>
      <c r="KGW843" s="516"/>
      <c r="KGX843" s="515"/>
      <c r="KGY843" s="516"/>
      <c r="KGZ843" s="515"/>
      <c r="KHA843" s="516"/>
      <c r="KHB843" s="515"/>
      <c r="KHC843" s="516"/>
      <c r="KHD843" s="515"/>
      <c r="KHE843" s="516"/>
      <c r="KHF843" s="515"/>
      <c r="KHG843" s="516"/>
      <c r="KHH843" s="515"/>
      <c r="KHI843" s="516"/>
      <c r="KHJ843" s="515"/>
      <c r="KHK843" s="516"/>
      <c r="KHL843" s="515"/>
      <c r="KHM843" s="516"/>
      <c r="KHN843" s="515"/>
      <c r="KHO843" s="516"/>
      <c r="KHP843" s="515"/>
      <c r="KHQ843" s="516"/>
      <c r="KHR843" s="515"/>
      <c r="KHS843" s="516"/>
      <c r="KHT843" s="515"/>
      <c r="KHU843" s="516"/>
      <c r="KHV843" s="515"/>
      <c r="KHW843" s="516"/>
      <c r="KHX843" s="515"/>
      <c r="KHY843" s="516"/>
      <c r="KHZ843" s="515"/>
      <c r="KIA843" s="516"/>
      <c r="KIB843" s="515"/>
      <c r="KIC843" s="516"/>
      <c r="KID843" s="515"/>
      <c r="KIE843" s="516"/>
      <c r="KIF843" s="515"/>
      <c r="KIG843" s="516"/>
      <c r="KIH843" s="515"/>
      <c r="KII843" s="516"/>
      <c r="KIJ843" s="515"/>
      <c r="KIK843" s="516"/>
      <c r="KIL843" s="515"/>
      <c r="KIM843" s="516"/>
      <c r="KIN843" s="515"/>
      <c r="KIO843" s="516"/>
      <c r="KIP843" s="515"/>
      <c r="KIQ843" s="516"/>
      <c r="KIR843" s="515"/>
      <c r="KIS843" s="516"/>
      <c r="KIT843" s="515"/>
      <c r="KIU843" s="516"/>
      <c r="KIV843" s="515"/>
      <c r="KIW843" s="516"/>
      <c r="KIX843" s="515"/>
      <c r="KIY843" s="516"/>
      <c r="KIZ843" s="515"/>
      <c r="KJA843" s="516"/>
      <c r="KJB843" s="515"/>
      <c r="KJC843" s="516"/>
      <c r="KJD843" s="515"/>
      <c r="KJE843" s="516"/>
      <c r="KJF843" s="515"/>
      <c r="KJG843" s="516"/>
      <c r="KJH843" s="515"/>
      <c r="KJI843" s="516"/>
      <c r="KJJ843" s="515"/>
      <c r="KJK843" s="516"/>
      <c r="KJL843" s="515"/>
      <c r="KJM843" s="516"/>
      <c r="KJN843" s="515"/>
      <c r="KJO843" s="516"/>
      <c r="KJP843" s="515"/>
      <c r="KJQ843" s="516"/>
      <c r="KJR843" s="515"/>
      <c r="KJS843" s="516"/>
      <c r="KJT843" s="515"/>
      <c r="KJU843" s="516"/>
      <c r="KJV843" s="515"/>
      <c r="KJW843" s="516"/>
      <c r="KJX843" s="515"/>
      <c r="KJY843" s="516"/>
      <c r="KJZ843" s="515"/>
      <c r="KKA843" s="516"/>
      <c r="KKB843" s="515"/>
      <c r="KKC843" s="516"/>
      <c r="KKD843" s="515"/>
      <c r="KKE843" s="516"/>
      <c r="KKF843" s="515"/>
      <c r="KKG843" s="516"/>
      <c r="KKH843" s="515"/>
      <c r="KKI843" s="516"/>
      <c r="KKJ843" s="515"/>
      <c r="KKK843" s="516"/>
      <c r="KKL843" s="515"/>
      <c r="KKM843" s="516"/>
      <c r="KKN843" s="515"/>
      <c r="KKO843" s="516"/>
      <c r="KKP843" s="515"/>
      <c r="KKQ843" s="516"/>
      <c r="KKR843" s="515"/>
      <c r="KKS843" s="516"/>
      <c r="KKT843" s="515"/>
      <c r="KKU843" s="516"/>
      <c r="KKV843" s="515"/>
      <c r="KKW843" s="516"/>
      <c r="KKX843" s="515"/>
      <c r="KKY843" s="516"/>
      <c r="KKZ843" s="515"/>
      <c r="KLA843" s="516"/>
      <c r="KLB843" s="515"/>
      <c r="KLC843" s="516"/>
      <c r="KLD843" s="515"/>
      <c r="KLE843" s="516"/>
      <c r="KLF843" s="515"/>
      <c r="KLG843" s="516"/>
      <c r="KLH843" s="515"/>
      <c r="KLI843" s="516"/>
      <c r="KLJ843" s="515"/>
      <c r="KLK843" s="516"/>
      <c r="KLL843" s="515"/>
      <c r="KLM843" s="516"/>
      <c r="KLN843" s="515"/>
      <c r="KLO843" s="516"/>
      <c r="KLP843" s="515"/>
      <c r="KLQ843" s="516"/>
      <c r="KLR843" s="515"/>
      <c r="KLS843" s="516"/>
      <c r="KLT843" s="515"/>
      <c r="KLU843" s="516"/>
      <c r="KLV843" s="515"/>
      <c r="KLW843" s="516"/>
      <c r="KLX843" s="515"/>
      <c r="KLY843" s="516"/>
      <c r="KLZ843" s="515"/>
      <c r="KMA843" s="516"/>
      <c r="KMB843" s="515"/>
      <c r="KMC843" s="516"/>
      <c r="KMD843" s="515"/>
      <c r="KME843" s="516"/>
      <c r="KMF843" s="515"/>
      <c r="KMG843" s="516"/>
      <c r="KMH843" s="515"/>
      <c r="KMI843" s="516"/>
      <c r="KMJ843" s="515"/>
      <c r="KMK843" s="516"/>
      <c r="KML843" s="515"/>
      <c r="KMM843" s="516"/>
      <c r="KMN843" s="515"/>
      <c r="KMO843" s="516"/>
      <c r="KMP843" s="515"/>
      <c r="KMQ843" s="516"/>
      <c r="KMR843" s="515"/>
      <c r="KMS843" s="516"/>
      <c r="KMT843" s="515"/>
      <c r="KMU843" s="516"/>
      <c r="KMV843" s="515"/>
      <c r="KMW843" s="516"/>
      <c r="KMX843" s="515"/>
      <c r="KMY843" s="516"/>
      <c r="KMZ843" s="515"/>
      <c r="KNA843" s="516"/>
      <c r="KNB843" s="515"/>
      <c r="KNC843" s="516"/>
      <c r="KND843" s="515"/>
      <c r="KNE843" s="516"/>
      <c r="KNF843" s="515"/>
      <c r="KNG843" s="516"/>
      <c r="KNH843" s="515"/>
      <c r="KNI843" s="516"/>
      <c r="KNJ843" s="515"/>
      <c r="KNK843" s="516"/>
      <c r="KNL843" s="515"/>
      <c r="KNM843" s="516"/>
      <c r="KNN843" s="515"/>
      <c r="KNO843" s="516"/>
      <c r="KNP843" s="515"/>
      <c r="KNQ843" s="516"/>
      <c r="KNR843" s="515"/>
      <c r="KNS843" s="516"/>
      <c r="KNT843" s="515"/>
      <c r="KNU843" s="516"/>
      <c r="KNV843" s="515"/>
      <c r="KNW843" s="516"/>
      <c r="KNX843" s="515"/>
      <c r="KNY843" s="516"/>
      <c r="KNZ843" s="515"/>
      <c r="KOA843" s="516"/>
      <c r="KOB843" s="515"/>
      <c r="KOC843" s="516"/>
      <c r="KOD843" s="515"/>
      <c r="KOE843" s="516"/>
      <c r="KOF843" s="515"/>
      <c r="KOG843" s="516"/>
      <c r="KOH843" s="515"/>
      <c r="KOI843" s="516"/>
      <c r="KOJ843" s="515"/>
      <c r="KOK843" s="516"/>
      <c r="KOL843" s="515"/>
      <c r="KOM843" s="516"/>
      <c r="KON843" s="515"/>
      <c r="KOO843" s="516"/>
      <c r="KOP843" s="515"/>
      <c r="KOQ843" s="516"/>
      <c r="KOR843" s="515"/>
      <c r="KOS843" s="516"/>
      <c r="KOT843" s="515"/>
      <c r="KOU843" s="516"/>
      <c r="KOV843" s="515"/>
      <c r="KOW843" s="516"/>
      <c r="KOX843" s="515"/>
      <c r="KOY843" s="516"/>
      <c r="KOZ843" s="515"/>
      <c r="KPA843" s="516"/>
      <c r="KPB843" s="515"/>
      <c r="KPC843" s="516"/>
      <c r="KPD843" s="515"/>
      <c r="KPE843" s="516"/>
      <c r="KPF843" s="515"/>
      <c r="KPG843" s="516"/>
      <c r="KPH843" s="515"/>
      <c r="KPI843" s="516"/>
      <c r="KPJ843" s="515"/>
      <c r="KPK843" s="516"/>
      <c r="KPL843" s="515"/>
      <c r="KPM843" s="516"/>
      <c r="KPN843" s="515"/>
      <c r="KPO843" s="516"/>
      <c r="KPP843" s="515"/>
      <c r="KPQ843" s="516"/>
      <c r="KPR843" s="515"/>
      <c r="KPS843" s="516"/>
      <c r="KPT843" s="515"/>
      <c r="KPU843" s="516"/>
      <c r="KPV843" s="515"/>
      <c r="KPW843" s="516"/>
      <c r="KPX843" s="515"/>
      <c r="KPY843" s="516"/>
      <c r="KPZ843" s="515"/>
      <c r="KQA843" s="516"/>
      <c r="KQB843" s="515"/>
      <c r="KQC843" s="516"/>
      <c r="KQD843" s="515"/>
      <c r="KQE843" s="516"/>
      <c r="KQF843" s="515"/>
      <c r="KQG843" s="516"/>
      <c r="KQH843" s="515"/>
      <c r="KQI843" s="516"/>
      <c r="KQJ843" s="515"/>
      <c r="KQK843" s="516"/>
      <c r="KQL843" s="515"/>
      <c r="KQM843" s="516"/>
      <c r="KQN843" s="515"/>
      <c r="KQO843" s="516"/>
      <c r="KQP843" s="515"/>
      <c r="KQQ843" s="516"/>
      <c r="KQR843" s="515"/>
      <c r="KQS843" s="516"/>
      <c r="KQT843" s="515"/>
      <c r="KQU843" s="516"/>
      <c r="KQV843" s="515"/>
      <c r="KQW843" s="516"/>
      <c r="KQX843" s="515"/>
      <c r="KQY843" s="516"/>
      <c r="KQZ843" s="515"/>
      <c r="KRA843" s="516"/>
      <c r="KRB843" s="515"/>
      <c r="KRC843" s="516"/>
      <c r="KRD843" s="515"/>
      <c r="KRE843" s="516"/>
      <c r="KRF843" s="515"/>
      <c r="KRG843" s="516"/>
      <c r="KRH843" s="515"/>
      <c r="KRI843" s="516"/>
      <c r="KRJ843" s="515"/>
      <c r="KRK843" s="516"/>
      <c r="KRL843" s="515"/>
      <c r="KRM843" s="516"/>
      <c r="KRN843" s="515"/>
      <c r="KRO843" s="516"/>
      <c r="KRP843" s="515"/>
      <c r="KRQ843" s="516"/>
      <c r="KRR843" s="515"/>
      <c r="KRS843" s="516"/>
      <c r="KRT843" s="515"/>
      <c r="KRU843" s="516"/>
      <c r="KRV843" s="515"/>
      <c r="KRW843" s="516"/>
      <c r="KRX843" s="515"/>
      <c r="KRY843" s="516"/>
      <c r="KRZ843" s="515"/>
      <c r="KSA843" s="516"/>
      <c r="KSB843" s="515"/>
      <c r="KSC843" s="516"/>
      <c r="KSD843" s="515"/>
      <c r="KSE843" s="516"/>
      <c r="KSF843" s="515"/>
      <c r="KSG843" s="516"/>
      <c r="KSH843" s="515"/>
      <c r="KSI843" s="516"/>
      <c r="KSJ843" s="515"/>
      <c r="KSK843" s="516"/>
      <c r="KSL843" s="515"/>
      <c r="KSM843" s="516"/>
      <c r="KSN843" s="515"/>
      <c r="KSO843" s="516"/>
      <c r="KSP843" s="515"/>
      <c r="KSQ843" s="516"/>
      <c r="KSR843" s="515"/>
      <c r="KSS843" s="516"/>
      <c r="KST843" s="515"/>
      <c r="KSU843" s="516"/>
      <c r="KSV843" s="515"/>
      <c r="KSW843" s="516"/>
      <c r="KSX843" s="515"/>
      <c r="KSY843" s="516"/>
      <c r="KSZ843" s="515"/>
      <c r="KTA843" s="516"/>
      <c r="KTB843" s="515"/>
      <c r="KTC843" s="516"/>
      <c r="KTD843" s="515"/>
      <c r="KTE843" s="516"/>
      <c r="KTF843" s="515"/>
      <c r="KTG843" s="516"/>
      <c r="KTH843" s="515"/>
      <c r="KTI843" s="516"/>
      <c r="KTJ843" s="515"/>
      <c r="KTK843" s="516"/>
      <c r="KTL843" s="515"/>
      <c r="KTM843" s="516"/>
      <c r="KTN843" s="515"/>
      <c r="KTO843" s="516"/>
      <c r="KTP843" s="515"/>
      <c r="KTQ843" s="516"/>
      <c r="KTR843" s="515"/>
      <c r="KTS843" s="516"/>
      <c r="KTT843" s="515"/>
      <c r="KTU843" s="516"/>
      <c r="KTV843" s="515"/>
      <c r="KTW843" s="516"/>
      <c r="KTX843" s="515"/>
      <c r="KTY843" s="516"/>
      <c r="KTZ843" s="515"/>
      <c r="KUA843" s="516"/>
      <c r="KUB843" s="515"/>
      <c r="KUC843" s="516"/>
      <c r="KUD843" s="515"/>
      <c r="KUE843" s="516"/>
      <c r="KUF843" s="515"/>
      <c r="KUG843" s="516"/>
      <c r="KUH843" s="515"/>
      <c r="KUI843" s="516"/>
      <c r="KUJ843" s="515"/>
      <c r="KUK843" s="516"/>
      <c r="KUL843" s="515"/>
      <c r="KUM843" s="516"/>
      <c r="KUN843" s="515"/>
      <c r="KUO843" s="516"/>
      <c r="KUP843" s="515"/>
      <c r="KUQ843" s="516"/>
      <c r="KUR843" s="515"/>
      <c r="KUS843" s="516"/>
      <c r="KUT843" s="515"/>
      <c r="KUU843" s="516"/>
      <c r="KUV843" s="515"/>
      <c r="KUW843" s="516"/>
      <c r="KUX843" s="515"/>
      <c r="KUY843" s="516"/>
      <c r="KUZ843" s="515"/>
      <c r="KVA843" s="516"/>
      <c r="KVB843" s="515"/>
      <c r="KVC843" s="516"/>
      <c r="KVD843" s="515"/>
      <c r="KVE843" s="516"/>
      <c r="KVF843" s="515"/>
      <c r="KVG843" s="516"/>
      <c r="KVH843" s="515"/>
      <c r="KVI843" s="516"/>
      <c r="KVJ843" s="515"/>
      <c r="KVK843" s="516"/>
      <c r="KVL843" s="515"/>
      <c r="KVM843" s="516"/>
      <c r="KVN843" s="515"/>
      <c r="KVO843" s="516"/>
      <c r="KVP843" s="515"/>
      <c r="KVQ843" s="516"/>
      <c r="KVR843" s="515"/>
      <c r="KVS843" s="516"/>
      <c r="KVT843" s="515"/>
      <c r="KVU843" s="516"/>
      <c r="KVV843" s="515"/>
      <c r="KVW843" s="516"/>
      <c r="KVX843" s="515"/>
      <c r="KVY843" s="516"/>
      <c r="KVZ843" s="515"/>
      <c r="KWA843" s="516"/>
      <c r="KWB843" s="515"/>
      <c r="KWC843" s="516"/>
      <c r="KWD843" s="515"/>
      <c r="KWE843" s="516"/>
      <c r="KWF843" s="515"/>
      <c r="KWG843" s="516"/>
      <c r="KWH843" s="515"/>
      <c r="KWI843" s="516"/>
      <c r="KWJ843" s="515"/>
      <c r="KWK843" s="516"/>
      <c r="KWL843" s="515"/>
      <c r="KWM843" s="516"/>
      <c r="KWN843" s="515"/>
      <c r="KWO843" s="516"/>
      <c r="KWP843" s="515"/>
      <c r="KWQ843" s="516"/>
      <c r="KWR843" s="515"/>
      <c r="KWS843" s="516"/>
      <c r="KWT843" s="515"/>
      <c r="KWU843" s="516"/>
      <c r="KWV843" s="515"/>
      <c r="KWW843" s="516"/>
      <c r="KWX843" s="515"/>
      <c r="KWY843" s="516"/>
      <c r="KWZ843" s="515"/>
      <c r="KXA843" s="516"/>
      <c r="KXB843" s="515"/>
      <c r="KXC843" s="516"/>
      <c r="KXD843" s="515"/>
      <c r="KXE843" s="516"/>
      <c r="KXF843" s="515"/>
      <c r="KXG843" s="516"/>
      <c r="KXH843" s="515"/>
      <c r="KXI843" s="516"/>
      <c r="KXJ843" s="515"/>
      <c r="KXK843" s="516"/>
      <c r="KXL843" s="515"/>
      <c r="KXM843" s="516"/>
      <c r="KXN843" s="515"/>
      <c r="KXO843" s="516"/>
      <c r="KXP843" s="515"/>
      <c r="KXQ843" s="516"/>
      <c r="KXR843" s="515"/>
      <c r="KXS843" s="516"/>
      <c r="KXT843" s="515"/>
      <c r="KXU843" s="516"/>
      <c r="KXV843" s="515"/>
      <c r="KXW843" s="516"/>
      <c r="KXX843" s="515"/>
      <c r="KXY843" s="516"/>
      <c r="KXZ843" s="515"/>
      <c r="KYA843" s="516"/>
      <c r="KYB843" s="515"/>
      <c r="KYC843" s="516"/>
      <c r="KYD843" s="515"/>
      <c r="KYE843" s="516"/>
      <c r="KYF843" s="515"/>
      <c r="KYG843" s="516"/>
      <c r="KYH843" s="515"/>
      <c r="KYI843" s="516"/>
      <c r="KYJ843" s="515"/>
      <c r="KYK843" s="516"/>
      <c r="KYL843" s="515"/>
      <c r="KYM843" s="516"/>
      <c r="KYN843" s="515"/>
      <c r="KYO843" s="516"/>
      <c r="KYP843" s="515"/>
      <c r="KYQ843" s="516"/>
      <c r="KYR843" s="515"/>
      <c r="KYS843" s="516"/>
      <c r="KYT843" s="515"/>
      <c r="KYU843" s="516"/>
      <c r="KYV843" s="515"/>
      <c r="KYW843" s="516"/>
      <c r="KYX843" s="515"/>
      <c r="KYY843" s="516"/>
      <c r="KYZ843" s="515"/>
      <c r="KZA843" s="516"/>
      <c r="KZB843" s="515"/>
      <c r="KZC843" s="516"/>
      <c r="KZD843" s="515"/>
      <c r="KZE843" s="516"/>
      <c r="KZF843" s="515"/>
      <c r="KZG843" s="516"/>
      <c r="KZH843" s="515"/>
      <c r="KZI843" s="516"/>
      <c r="KZJ843" s="515"/>
      <c r="KZK843" s="516"/>
      <c r="KZL843" s="515"/>
      <c r="KZM843" s="516"/>
      <c r="KZN843" s="515"/>
      <c r="KZO843" s="516"/>
      <c r="KZP843" s="515"/>
      <c r="KZQ843" s="516"/>
      <c r="KZR843" s="515"/>
      <c r="KZS843" s="516"/>
      <c r="KZT843" s="515"/>
      <c r="KZU843" s="516"/>
      <c r="KZV843" s="515"/>
      <c r="KZW843" s="516"/>
      <c r="KZX843" s="515"/>
      <c r="KZY843" s="516"/>
      <c r="KZZ843" s="515"/>
      <c r="LAA843" s="516"/>
      <c r="LAB843" s="515"/>
      <c r="LAC843" s="516"/>
      <c r="LAD843" s="515"/>
      <c r="LAE843" s="516"/>
      <c r="LAF843" s="515"/>
      <c r="LAG843" s="516"/>
      <c r="LAH843" s="515"/>
      <c r="LAI843" s="516"/>
      <c r="LAJ843" s="515"/>
      <c r="LAK843" s="516"/>
      <c r="LAL843" s="515"/>
      <c r="LAM843" s="516"/>
      <c r="LAN843" s="515"/>
      <c r="LAO843" s="516"/>
      <c r="LAP843" s="515"/>
      <c r="LAQ843" s="516"/>
      <c r="LAR843" s="515"/>
      <c r="LAS843" s="516"/>
      <c r="LAT843" s="515"/>
      <c r="LAU843" s="516"/>
      <c r="LAV843" s="515"/>
      <c r="LAW843" s="516"/>
      <c r="LAX843" s="515"/>
      <c r="LAY843" s="516"/>
      <c r="LAZ843" s="515"/>
      <c r="LBA843" s="516"/>
      <c r="LBB843" s="515"/>
      <c r="LBC843" s="516"/>
      <c r="LBD843" s="515"/>
      <c r="LBE843" s="516"/>
      <c r="LBF843" s="515"/>
      <c r="LBG843" s="516"/>
      <c r="LBH843" s="515"/>
      <c r="LBI843" s="516"/>
      <c r="LBJ843" s="515"/>
      <c r="LBK843" s="516"/>
      <c r="LBL843" s="515"/>
      <c r="LBM843" s="516"/>
      <c r="LBN843" s="515"/>
      <c r="LBO843" s="516"/>
      <c r="LBP843" s="515"/>
      <c r="LBQ843" s="516"/>
      <c r="LBR843" s="515"/>
      <c r="LBS843" s="516"/>
      <c r="LBT843" s="515"/>
      <c r="LBU843" s="516"/>
      <c r="LBV843" s="515"/>
      <c r="LBW843" s="516"/>
      <c r="LBX843" s="515"/>
      <c r="LBY843" s="516"/>
      <c r="LBZ843" s="515"/>
      <c r="LCA843" s="516"/>
      <c r="LCB843" s="515"/>
      <c r="LCC843" s="516"/>
      <c r="LCD843" s="515"/>
      <c r="LCE843" s="516"/>
      <c r="LCF843" s="515"/>
      <c r="LCG843" s="516"/>
      <c r="LCH843" s="515"/>
      <c r="LCI843" s="516"/>
      <c r="LCJ843" s="515"/>
      <c r="LCK843" s="516"/>
      <c r="LCL843" s="515"/>
      <c r="LCM843" s="516"/>
      <c r="LCN843" s="515"/>
      <c r="LCO843" s="516"/>
      <c r="LCP843" s="515"/>
      <c r="LCQ843" s="516"/>
      <c r="LCR843" s="515"/>
      <c r="LCS843" s="516"/>
      <c r="LCT843" s="515"/>
      <c r="LCU843" s="516"/>
      <c r="LCV843" s="515"/>
      <c r="LCW843" s="516"/>
      <c r="LCX843" s="515"/>
      <c r="LCY843" s="516"/>
      <c r="LCZ843" s="515"/>
      <c r="LDA843" s="516"/>
      <c r="LDB843" s="515"/>
      <c r="LDC843" s="516"/>
      <c r="LDD843" s="515"/>
      <c r="LDE843" s="516"/>
      <c r="LDF843" s="515"/>
      <c r="LDG843" s="516"/>
      <c r="LDH843" s="515"/>
      <c r="LDI843" s="516"/>
      <c r="LDJ843" s="515"/>
      <c r="LDK843" s="516"/>
      <c r="LDL843" s="515"/>
      <c r="LDM843" s="516"/>
      <c r="LDN843" s="515"/>
      <c r="LDO843" s="516"/>
      <c r="LDP843" s="515"/>
      <c r="LDQ843" s="516"/>
      <c r="LDR843" s="515"/>
      <c r="LDS843" s="516"/>
      <c r="LDT843" s="515"/>
      <c r="LDU843" s="516"/>
      <c r="LDV843" s="515"/>
      <c r="LDW843" s="516"/>
      <c r="LDX843" s="515"/>
      <c r="LDY843" s="516"/>
      <c r="LDZ843" s="515"/>
      <c r="LEA843" s="516"/>
      <c r="LEB843" s="515"/>
      <c r="LEC843" s="516"/>
      <c r="LED843" s="515"/>
      <c r="LEE843" s="516"/>
      <c r="LEF843" s="515"/>
      <c r="LEG843" s="516"/>
      <c r="LEH843" s="515"/>
      <c r="LEI843" s="516"/>
      <c r="LEJ843" s="515"/>
      <c r="LEK843" s="516"/>
      <c r="LEL843" s="515"/>
      <c r="LEM843" s="516"/>
      <c r="LEN843" s="515"/>
      <c r="LEO843" s="516"/>
      <c r="LEP843" s="515"/>
      <c r="LEQ843" s="516"/>
      <c r="LER843" s="515"/>
      <c r="LES843" s="516"/>
      <c r="LET843" s="515"/>
      <c r="LEU843" s="516"/>
      <c r="LEV843" s="515"/>
      <c r="LEW843" s="516"/>
      <c r="LEX843" s="515"/>
      <c r="LEY843" s="516"/>
      <c r="LEZ843" s="515"/>
      <c r="LFA843" s="516"/>
      <c r="LFB843" s="515"/>
      <c r="LFC843" s="516"/>
      <c r="LFD843" s="515"/>
      <c r="LFE843" s="516"/>
      <c r="LFF843" s="515"/>
      <c r="LFG843" s="516"/>
      <c r="LFH843" s="515"/>
      <c r="LFI843" s="516"/>
      <c r="LFJ843" s="515"/>
      <c r="LFK843" s="516"/>
      <c r="LFL843" s="515"/>
      <c r="LFM843" s="516"/>
      <c r="LFN843" s="515"/>
      <c r="LFO843" s="516"/>
      <c r="LFP843" s="515"/>
      <c r="LFQ843" s="516"/>
      <c r="LFR843" s="515"/>
      <c r="LFS843" s="516"/>
      <c r="LFT843" s="515"/>
      <c r="LFU843" s="516"/>
      <c r="LFV843" s="515"/>
      <c r="LFW843" s="516"/>
      <c r="LFX843" s="515"/>
      <c r="LFY843" s="516"/>
      <c r="LFZ843" s="515"/>
      <c r="LGA843" s="516"/>
      <c r="LGB843" s="515"/>
      <c r="LGC843" s="516"/>
      <c r="LGD843" s="515"/>
      <c r="LGE843" s="516"/>
      <c r="LGF843" s="515"/>
      <c r="LGG843" s="516"/>
      <c r="LGH843" s="515"/>
      <c r="LGI843" s="516"/>
      <c r="LGJ843" s="515"/>
      <c r="LGK843" s="516"/>
      <c r="LGL843" s="515"/>
      <c r="LGM843" s="516"/>
      <c r="LGN843" s="515"/>
      <c r="LGO843" s="516"/>
      <c r="LGP843" s="515"/>
      <c r="LGQ843" s="516"/>
      <c r="LGR843" s="515"/>
      <c r="LGS843" s="516"/>
      <c r="LGT843" s="515"/>
      <c r="LGU843" s="516"/>
      <c r="LGV843" s="515"/>
      <c r="LGW843" s="516"/>
      <c r="LGX843" s="515"/>
      <c r="LGY843" s="516"/>
      <c r="LGZ843" s="515"/>
      <c r="LHA843" s="516"/>
      <c r="LHB843" s="515"/>
      <c r="LHC843" s="516"/>
      <c r="LHD843" s="515"/>
      <c r="LHE843" s="516"/>
      <c r="LHF843" s="515"/>
      <c r="LHG843" s="516"/>
      <c r="LHH843" s="515"/>
      <c r="LHI843" s="516"/>
      <c r="LHJ843" s="515"/>
      <c r="LHK843" s="516"/>
      <c r="LHL843" s="515"/>
      <c r="LHM843" s="516"/>
      <c r="LHN843" s="515"/>
      <c r="LHO843" s="516"/>
      <c r="LHP843" s="515"/>
      <c r="LHQ843" s="516"/>
      <c r="LHR843" s="515"/>
      <c r="LHS843" s="516"/>
      <c r="LHT843" s="515"/>
      <c r="LHU843" s="516"/>
      <c r="LHV843" s="515"/>
      <c r="LHW843" s="516"/>
      <c r="LHX843" s="515"/>
      <c r="LHY843" s="516"/>
      <c r="LHZ843" s="515"/>
      <c r="LIA843" s="516"/>
      <c r="LIB843" s="515"/>
      <c r="LIC843" s="516"/>
      <c r="LID843" s="515"/>
      <c r="LIE843" s="516"/>
      <c r="LIF843" s="515"/>
      <c r="LIG843" s="516"/>
      <c r="LIH843" s="515"/>
      <c r="LII843" s="516"/>
      <c r="LIJ843" s="515"/>
      <c r="LIK843" s="516"/>
      <c r="LIL843" s="515"/>
      <c r="LIM843" s="516"/>
      <c r="LIN843" s="515"/>
      <c r="LIO843" s="516"/>
      <c r="LIP843" s="515"/>
      <c r="LIQ843" s="516"/>
      <c r="LIR843" s="515"/>
      <c r="LIS843" s="516"/>
      <c r="LIT843" s="515"/>
      <c r="LIU843" s="516"/>
      <c r="LIV843" s="515"/>
      <c r="LIW843" s="516"/>
      <c r="LIX843" s="515"/>
      <c r="LIY843" s="516"/>
      <c r="LIZ843" s="515"/>
      <c r="LJA843" s="516"/>
      <c r="LJB843" s="515"/>
      <c r="LJC843" s="516"/>
      <c r="LJD843" s="515"/>
      <c r="LJE843" s="516"/>
      <c r="LJF843" s="515"/>
      <c r="LJG843" s="516"/>
      <c r="LJH843" s="515"/>
      <c r="LJI843" s="516"/>
      <c r="LJJ843" s="515"/>
      <c r="LJK843" s="516"/>
      <c r="LJL843" s="515"/>
      <c r="LJM843" s="516"/>
      <c r="LJN843" s="515"/>
      <c r="LJO843" s="516"/>
      <c r="LJP843" s="515"/>
      <c r="LJQ843" s="516"/>
      <c r="LJR843" s="515"/>
      <c r="LJS843" s="516"/>
      <c r="LJT843" s="515"/>
      <c r="LJU843" s="516"/>
      <c r="LJV843" s="515"/>
      <c r="LJW843" s="516"/>
      <c r="LJX843" s="515"/>
      <c r="LJY843" s="516"/>
      <c r="LJZ843" s="515"/>
      <c r="LKA843" s="516"/>
      <c r="LKB843" s="515"/>
      <c r="LKC843" s="516"/>
      <c r="LKD843" s="515"/>
      <c r="LKE843" s="516"/>
      <c r="LKF843" s="515"/>
      <c r="LKG843" s="516"/>
      <c r="LKH843" s="515"/>
      <c r="LKI843" s="516"/>
      <c r="LKJ843" s="515"/>
      <c r="LKK843" s="516"/>
      <c r="LKL843" s="515"/>
      <c r="LKM843" s="516"/>
      <c r="LKN843" s="515"/>
      <c r="LKO843" s="516"/>
      <c r="LKP843" s="515"/>
      <c r="LKQ843" s="516"/>
      <c r="LKR843" s="515"/>
      <c r="LKS843" s="516"/>
      <c r="LKT843" s="515"/>
      <c r="LKU843" s="516"/>
      <c r="LKV843" s="515"/>
      <c r="LKW843" s="516"/>
      <c r="LKX843" s="515"/>
      <c r="LKY843" s="516"/>
      <c r="LKZ843" s="515"/>
      <c r="LLA843" s="516"/>
      <c r="LLB843" s="515"/>
      <c r="LLC843" s="516"/>
      <c r="LLD843" s="515"/>
      <c r="LLE843" s="516"/>
      <c r="LLF843" s="515"/>
      <c r="LLG843" s="516"/>
      <c r="LLH843" s="515"/>
      <c r="LLI843" s="516"/>
      <c r="LLJ843" s="515"/>
      <c r="LLK843" s="516"/>
      <c r="LLL843" s="515"/>
      <c r="LLM843" s="516"/>
      <c r="LLN843" s="515"/>
      <c r="LLO843" s="516"/>
      <c r="LLP843" s="515"/>
      <c r="LLQ843" s="516"/>
      <c r="LLR843" s="515"/>
      <c r="LLS843" s="516"/>
      <c r="LLT843" s="515"/>
      <c r="LLU843" s="516"/>
      <c r="LLV843" s="515"/>
      <c r="LLW843" s="516"/>
      <c r="LLX843" s="515"/>
      <c r="LLY843" s="516"/>
      <c r="LLZ843" s="515"/>
      <c r="LMA843" s="516"/>
      <c r="LMB843" s="515"/>
      <c r="LMC843" s="516"/>
      <c r="LMD843" s="515"/>
      <c r="LME843" s="516"/>
      <c r="LMF843" s="515"/>
      <c r="LMG843" s="516"/>
      <c r="LMH843" s="515"/>
      <c r="LMI843" s="516"/>
      <c r="LMJ843" s="515"/>
      <c r="LMK843" s="516"/>
      <c r="LML843" s="515"/>
      <c r="LMM843" s="516"/>
      <c r="LMN843" s="515"/>
      <c r="LMO843" s="516"/>
      <c r="LMP843" s="515"/>
      <c r="LMQ843" s="516"/>
      <c r="LMR843" s="515"/>
      <c r="LMS843" s="516"/>
      <c r="LMT843" s="515"/>
      <c r="LMU843" s="516"/>
      <c r="LMV843" s="515"/>
      <c r="LMW843" s="516"/>
      <c r="LMX843" s="515"/>
      <c r="LMY843" s="516"/>
      <c r="LMZ843" s="515"/>
      <c r="LNA843" s="516"/>
      <c r="LNB843" s="515"/>
      <c r="LNC843" s="516"/>
      <c r="LND843" s="515"/>
      <c r="LNE843" s="516"/>
      <c r="LNF843" s="515"/>
      <c r="LNG843" s="516"/>
      <c r="LNH843" s="515"/>
      <c r="LNI843" s="516"/>
      <c r="LNJ843" s="515"/>
      <c r="LNK843" s="516"/>
      <c r="LNL843" s="515"/>
      <c r="LNM843" s="516"/>
      <c r="LNN843" s="515"/>
      <c r="LNO843" s="516"/>
      <c r="LNP843" s="515"/>
      <c r="LNQ843" s="516"/>
      <c r="LNR843" s="515"/>
      <c r="LNS843" s="516"/>
      <c r="LNT843" s="515"/>
      <c r="LNU843" s="516"/>
      <c r="LNV843" s="515"/>
      <c r="LNW843" s="516"/>
      <c r="LNX843" s="515"/>
      <c r="LNY843" s="516"/>
      <c r="LNZ843" s="515"/>
      <c r="LOA843" s="516"/>
      <c r="LOB843" s="515"/>
      <c r="LOC843" s="516"/>
      <c r="LOD843" s="515"/>
      <c r="LOE843" s="516"/>
      <c r="LOF843" s="515"/>
      <c r="LOG843" s="516"/>
      <c r="LOH843" s="515"/>
      <c r="LOI843" s="516"/>
      <c r="LOJ843" s="515"/>
      <c r="LOK843" s="516"/>
      <c r="LOL843" s="515"/>
      <c r="LOM843" s="516"/>
      <c r="LON843" s="515"/>
      <c r="LOO843" s="516"/>
      <c r="LOP843" s="515"/>
      <c r="LOQ843" s="516"/>
      <c r="LOR843" s="515"/>
      <c r="LOS843" s="516"/>
      <c r="LOT843" s="515"/>
      <c r="LOU843" s="516"/>
      <c r="LOV843" s="515"/>
      <c r="LOW843" s="516"/>
      <c r="LOX843" s="515"/>
      <c r="LOY843" s="516"/>
      <c r="LOZ843" s="515"/>
      <c r="LPA843" s="516"/>
      <c r="LPB843" s="515"/>
      <c r="LPC843" s="516"/>
      <c r="LPD843" s="515"/>
      <c r="LPE843" s="516"/>
      <c r="LPF843" s="515"/>
      <c r="LPG843" s="516"/>
      <c r="LPH843" s="515"/>
      <c r="LPI843" s="516"/>
      <c r="LPJ843" s="515"/>
      <c r="LPK843" s="516"/>
      <c r="LPL843" s="515"/>
      <c r="LPM843" s="516"/>
      <c r="LPN843" s="515"/>
      <c r="LPO843" s="516"/>
      <c r="LPP843" s="515"/>
      <c r="LPQ843" s="516"/>
      <c r="LPR843" s="515"/>
      <c r="LPS843" s="516"/>
      <c r="LPT843" s="515"/>
      <c r="LPU843" s="516"/>
      <c r="LPV843" s="515"/>
      <c r="LPW843" s="516"/>
      <c r="LPX843" s="515"/>
      <c r="LPY843" s="516"/>
      <c r="LPZ843" s="515"/>
      <c r="LQA843" s="516"/>
      <c r="LQB843" s="515"/>
      <c r="LQC843" s="516"/>
      <c r="LQD843" s="515"/>
      <c r="LQE843" s="516"/>
      <c r="LQF843" s="515"/>
      <c r="LQG843" s="516"/>
      <c r="LQH843" s="515"/>
      <c r="LQI843" s="516"/>
      <c r="LQJ843" s="515"/>
      <c r="LQK843" s="516"/>
      <c r="LQL843" s="515"/>
      <c r="LQM843" s="516"/>
      <c r="LQN843" s="515"/>
      <c r="LQO843" s="516"/>
      <c r="LQP843" s="515"/>
      <c r="LQQ843" s="516"/>
      <c r="LQR843" s="515"/>
      <c r="LQS843" s="516"/>
      <c r="LQT843" s="515"/>
      <c r="LQU843" s="516"/>
      <c r="LQV843" s="515"/>
      <c r="LQW843" s="516"/>
      <c r="LQX843" s="515"/>
      <c r="LQY843" s="516"/>
      <c r="LQZ843" s="515"/>
      <c r="LRA843" s="516"/>
      <c r="LRB843" s="515"/>
      <c r="LRC843" s="516"/>
      <c r="LRD843" s="515"/>
      <c r="LRE843" s="516"/>
      <c r="LRF843" s="515"/>
      <c r="LRG843" s="516"/>
      <c r="LRH843" s="515"/>
      <c r="LRI843" s="516"/>
      <c r="LRJ843" s="515"/>
      <c r="LRK843" s="516"/>
      <c r="LRL843" s="515"/>
      <c r="LRM843" s="516"/>
      <c r="LRN843" s="515"/>
      <c r="LRO843" s="516"/>
      <c r="LRP843" s="515"/>
      <c r="LRQ843" s="516"/>
      <c r="LRR843" s="515"/>
      <c r="LRS843" s="516"/>
      <c r="LRT843" s="515"/>
      <c r="LRU843" s="516"/>
      <c r="LRV843" s="515"/>
      <c r="LRW843" s="516"/>
      <c r="LRX843" s="515"/>
      <c r="LRY843" s="516"/>
      <c r="LRZ843" s="515"/>
      <c r="LSA843" s="516"/>
      <c r="LSB843" s="515"/>
      <c r="LSC843" s="516"/>
      <c r="LSD843" s="515"/>
      <c r="LSE843" s="516"/>
      <c r="LSF843" s="515"/>
      <c r="LSG843" s="516"/>
      <c r="LSH843" s="515"/>
      <c r="LSI843" s="516"/>
      <c r="LSJ843" s="515"/>
      <c r="LSK843" s="516"/>
      <c r="LSL843" s="515"/>
      <c r="LSM843" s="516"/>
      <c r="LSN843" s="515"/>
      <c r="LSO843" s="516"/>
      <c r="LSP843" s="515"/>
      <c r="LSQ843" s="516"/>
      <c r="LSR843" s="515"/>
      <c r="LSS843" s="516"/>
      <c r="LST843" s="515"/>
      <c r="LSU843" s="516"/>
      <c r="LSV843" s="515"/>
      <c r="LSW843" s="516"/>
      <c r="LSX843" s="515"/>
      <c r="LSY843" s="516"/>
      <c r="LSZ843" s="515"/>
      <c r="LTA843" s="516"/>
      <c r="LTB843" s="515"/>
      <c r="LTC843" s="516"/>
      <c r="LTD843" s="515"/>
      <c r="LTE843" s="516"/>
      <c r="LTF843" s="515"/>
      <c r="LTG843" s="516"/>
      <c r="LTH843" s="515"/>
      <c r="LTI843" s="516"/>
      <c r="LTJ843" s="515"/>
      <c r="LTK843" s="516"/>
      <c r="LTL843" s="515"/>
      <c r="LTM843" s="516"/>
      <c r="LTN843" s="515"/>
      <c r="LTO843" s="516"/>
      <c r="LTP843" s="515"/>
      <c r="LTQ843" s="516"/>
      <c r="LTR843" s="515"/>
      <c r="LTS843" s="516"/>
      <c r="LTT843" s="515"/>
      <c r="LTU843" s="516"/>
      <c r="LTV843" s="515"/>
      <c r="LTW843" s="516"/>
      <c r="LTX843" s="515"/>
      <c r="LTY843" s="516"/>
      <c r="LTZ843" s="515"/>
      <c r="LUA843" s="516"/>
      <c r="LUB843" s="515"/>
      <c r="LUC843" s="516"/>
      <c r="LUD843" s="515"/>
      <c r="LUE843" s="516"/>
      <c r="LUF843" s="515"/>
      <c r="LUG843" s="516"/>
      <c r="LUH843" s="515"/>
      <c r="LUI843" s="516"/>
      <c r="LUJ843" s="515"/>
      <c r="LUK843" s="516"/>
      <c r="LUL843" s="515"/>
      <c r="LUM843" s="516"/>
      <c r="LUN843" s="515"/>
      <c r="LUO843" s="516"/>
      <c r="LUP843" s="515"/>
      <c r="LUQ843" s="516"/>
      <c r="LUR843" s="515"/>
      <c r="LUS843" s="516"/>
      <c r="LUT843" s="515"/>
      <c r="LUU843" s="516"/>
      <c r="LUV843" s="515"/>
      <c r="LUW843" s="516"/>
      <c r="LUX843" s="515"/>
      <c r="LUY843" s="516"/>
      <c r="LUZ843" s="515"/>
      <c r="LVA843" s="516"/>
      <c r="LVB843" s="515"/>
      <c r="LVC843" s="516"/>
      <c r="LVD843" s="515"/>
      <c r="LVE843" s="516"/>
      <c r="LVF843" s="515"/>
      <c r="LVG843" s="516"/>
      <c r="LVH843" s="515"/>
      <c r="LVI843" s="516"/>
      <c r="LVJ843" s="515"/>
      <c r="LVK843" s="516"/>
      <c r="LVL843" s="515"/>
      <c r="LVM843" s="516"/>
      <c r="LVN843" s="515"/>
      <c r="LVO843" s="516"/>
      <c r="LVP843" s="515"/>
      <c r="LVQ843" s="516"/>
      <c r="LVR843" s="515"/>
      <c r="LVS843" s="516"/>
      <c r="LVT843" s="515"/>
      <c r="LVU843" s="516"/>
      <c r="LVV843" s="515"/>
      <c r="LVW843" s="516"/>
      <c r="LVX843" s="515"/>
      <c r="LVY843" s="516"/>
      <c r="LVZ843" s="515"/>
      <c r="LWA843" s="516"/>
      <c r="LWB843" s="515"/>
      <c r="LWC843" s="516"/>
      <c r="LWD843" s="515"/>
      <c r="LWE843" s="516"/>
      <c r="LWF843" s="515"/>
      <c r="LWG843" s="516"/>
      <c r="LWH843" s="515"/>
      <c r="LWI843" s="516"/>
      <c r="LWJ843" s="515"/>
      <c r="LWK843" s="516"/>
      <c r="LWL843" s="515"/>
      <c r="LWM843" s="516"/>
      <c r="LWN843" s="515"/>
      <c r="LWO843" s="516"/>
      <c r="LWP843" s="515"/>
      <c r="LWQ843" s="516"/>
      <c r="LWR843" s="515"/>
      <c r="LWS843" s="516"/>
      <c r="LWT843" s="515"/>
      <c r="LWU843" s="516"/>
      <c r="LWV843" s="515"/>
      <c r="LWW843" s="516"/>
      <c r="LWX843" s="515"/>
      <c r="LWY843" s="516"/>
      <c r="LWZ843" s="515"/>
      <c r="LXA843" s="516"/>
      <c r="LXB843" s="515"/>
      <c r="LXC843" s="516"/>
      <c r="LXD843" s="515"/>
      <c r="LXE843" s="516"/>
      <c r="LXF843" s="515"/>
      <c r="LXG843" s="516"/>
      <c r="LXH843" s="515"/>
      <c r="LXI843" s="516"/>
      <c r="LXJ843" s="515"/>
      <c r="LXK843" s="516"/>
      <c r="LXL843" s="515"/>
      <c r="LXM843" s="516"/>
      <c r="LXN843" s="515"/>
      <c r="LXO843" s="516"/>
      <c r="LXP843" s="515"/>
      <c r="LXQ843" s="516"/>
      <c r="LXR843" s="515"/>
      <c r="LXS843" s="516"/>
      <c r="LXT843" s="515"/>
      <c r="LXU843" s="516"/>
      <c r="LXV843" s="515"/>
      <c r="LXW843" s="516"/>
      <c r="LXX843" s="515"/>
      <c r="LXY843" s="516"/>
      <c r="LXZ843" s="515"/>
      <c r="LYA843" s="516"/>
      <c r="LYB843" s="515"/>
      <c r="LYC843" s="516"/>
      <c r="LYD843" s="515"/>
      <c r="LYE843" s="516"/>
      <c r="LYF843" s="515"/>
      <c r="LYG843" s="516"/>
      <c r="LYH843" s="515"/>
      <c r="LYI843" s="516"/>
      <c r="LYJ843" s="515"/>
      <c r="LYK843" s="516"/>
      <c r="LYL843" s="515"/>
      <c r="LYM843" s="516"/>
      <c r="LYN843" s="515"/>
      <c r="LYO843" s="516"/>
      <c r="LYP843" s="515"/>
      <c r="LYQ843" s="516"/>
      <c r="LYR843" s="515"/>
      <c r="LYS843" s="516"/>
      <c r="LYT843" s="515"/>
      <c r="LYU843" s="516"/>
      <c r="LYV843" s="515"/>
      <c r="LYW843" s="516"/>
      <c r="LYX843" s="515"/>
      <c r="LYY843" s="516"/>
      <c r="LYZ843" s="515"/>
      <c r="LZA843" s="516"/>
      <c r="LZB843" s="515"/>
      <c r="LZC843" s="516"/>
      <c r="LZD843" s="515"/>
      <c r="LZE843" s="516"/>
      <c r="LZF843" s="515"/>
      <c r="LZG843" s="516"/>
      <c r="LZH843" s="515"/>
      <c r="LZI843" s="516"/>
      <c r="LZJ843" s="515"/>
      <c r="LZK843" s="516"/>
      <c r="LZL843" s="515"/>
      <c r="LZM843" s="516"/>
      <c r="LZN843" s="515"/>
      <c r="LZO843" s="516"/>
      <c r="LZP843" s="515"/>
      <c r="LZQ843" s="516"/>
      <c r="LZR843" s="515"/>
      <c r="LZS843" s="516"/>
      <c r="LZT843" s="515"/>
      <c r="LZU843" s="516"/>
      <c r="LZV843" s="515"/>
      <c r="LZW843" s="516"/>
      <c r="LZX843" s="515"/>
      <c r="LZY843" s="516"/>
      <c r="LZZ843" s="515"/>
      <c r="MAA843" s="516"/>
      <c r="MAB843" s="515"/>
      <c r="MAC843" s="516"/>
      <c r="MAD843" s="515"/>
      <c r="MAE843" s="516"/>
      <c r="MAF843" s="515"/>
      <c r="MAG843" s="516"/>
      <c r="MAH843" s="515"/>
      <c r="MAI843" s="516"/>
      <c r="MAJ843" s="515"/>
      <c r="MAK843" s="516"/>
      <c r="MAL843" s="515"/>
      <c r="MAM843" s="516"/>
      <c r="MAN843" s="515"/>
      <c r="MAO843" s="516"/>
      <c r="MAP843" s="515"/>
      <c r="MAQ843" s="516"/>
      <c r="MAR843" s="515"/>
      <c r="MAS843" s="516"/>
      <c r="MAT843" s="515"/>
      <c r="MAU843" s="516"/>
      <c r="MAV843" s="515"/>
      <c r="MAW843" s="516"/>
      <c r="MAX843" s="515"/>
      <c r="MAY843" s="516"/>
      <c r="MAZ843" s="515"/>
      <c r="MBA843" s="516"/>
      <c r="MBB843" s="515"/>
      <c r="MBC843" s="516"/>
      <c r="MBD843" s="515"/>
      <c r="MBE843" s="516"/>
      <c r="MBF843" s="515"/>
      <c r="MBG843" s="516"/>
      <c r="MBH843" s="515"/>
      <c r="MBI843" s="516"/>
      <c r="MBJ843" s="515"/>
      <c r="MBK843" s="516"/>
      <c r="MBL843" s="515"/>
      <c r="MBM843" s="516"/>
      <c r="MBN843" s="515"/>
      <c r="MBO843" s="516"/>
      <c r="MBP843" s="515"/>
      <c r="MBQ843" s="516"/>
      <c r="MBR843" s="515"/>
      <c r="MBS843" s="516"/>
      <c r="MBT843" s="515"/>
      <c r="MBU843" s="516"/>
      <c r="MBV843" s="515"/>
      <c r="MBW843" s="516"/>
      <c r="MBX843" s="515"/>
      <c r="MBY843" s="516"/>
      <c r="MBZ843" s="515"/>
      <c r="MCA843" s="516"/>
      <c r="MCB843" s="515"/>
      <c r="MCC843" s="516"/>
      <c r="MCD843" s="515"/>
      <c r="MCE843" s="516"/>
      <c r="MCF843" s="515"/>
      <c r="MCG843" s="516"/>
      <c r="MCH843" s="515"/>
      <c r="MCI843" s="516"/>
      <c r="MCJ843" s="515"/>
      <c r="MCK843" s="516"/>
      <c r="MCL843" s="515"/>
      <c r="MCM843" s="516"/>
      <c r="MCN843" s="515"/>
      <c r="MCO843" s="516"/>
      <c r="MCP843" s="515"/>
      <c r="MCQ843" s="516"/>
      <c r="MCR843" s="515"/>
      <c r="MCS843" s="516"/>
      <c r="MCT843" s="515"/>
      <c r="MCU843" s="516"/>
      <c r="MCV843" s="515"/>
      <c r="MCW843" s="516"/>
      <c r="MCX843" s="515"/>
      <c r="MCY843" s="516"/>
      <c r="MCZ843" s="515"/>
      <c r="MDA843" s="516"/>
      <c r="MDB843" s="515"/>
      <c r="MDC843" s="516"/>
      <c r="MDD843" s="515"/>
      <c r="MDE843" s="516"/>
      <c r="MDF843" s="515"/>
      <c r="MDG843" s="516"/>
      <c r="MDH843" s="515"/>
      <c r="MDI843" s="516"/>
      <c r="MDJ843" s="515"/>
      <c r="MDK843" s="516"/>
      <c r="MDL843" s="515"/>
      <c r="MDM843" s="516"/>
      <c r="MDN843" s="515"/>
      <c r="MDO843" s="516"/>
      <c r="MDP843" s="515"/>
      <c r="MDQ843" s="516"/>
      <c r="MDR843" s="515"/>
      <c r="MDS843" s="516"/>
      <c r="MDT843" s="515"/>
      <c r="MDU843" s="516"/>
      <c r="MDV843" s="515"/>
      <c r="MDW843" s="516"/>
      <c r="MDX843" s="515"/>
      <c r="MDY843" s="516"/>
      <c r="MDZ843" s="515"/>
      <c r="MEA843" s="516"/>
      <c r="MEB843" s="515"/>
      <c r="MEC843" s="516"/>
      <c r="MED843" s="515"/>
      <c r="MEE843" s="516"/>
      <c r="MEF843" s="515"/>
      <c r="MEG843" s="516"/>
      <c r="MEH843" s="515"/>
      <c r="MEI843" s="516"/>
      <c r="MEJ843" s="515"/>
      <c r="MEK843" s="516"/>
      <c r="MEL843" s="515"/>
      <c r="MEM843" s="516"/>
      <c r="MEN843" s="515"/>
      <c r="MEO843" s="516"/>
      <c r="MEP843" s="515"/>
      <c r="MEQ843" s="516"/>
      <c r="MER843" s="515"/>
      <c r="MES843" s="516"/>
      <c r="MET843" s="515"/>
      <c r="MEU843" s="516"/>
      <c r="MEV843" s="515"/>
      <c r="MEW843" s="516"/>
      <c r="MEX843" s="515"/>
      <c r="MEY843" s="516"/>
      <c r="MEZ843" s="515"/>
      <c r="MFA843" s="516"/>
      <c r="MFB843" s="515"/>
      <c r="MFC843" s="516"/>
      <c r="MFD843" s="515"/>
      <c r="MFE843" s="516"/>
      <c r="MFF843" s="515"/>
      <c r="MFG843" s="516"/>
      <c r="MFH843" s="515"/>
      <c r="MFI843" s="516"/>
      <c r="MFJ843" s="515"/>
      <c r="MFK843" s="516"/>
      <c r="MFL843" s="515"/>
      <c r="MFM843" s="516"/>
      <c r="MFN843" s="515"/>
      <c r="MFO843" s="516"/>
      <c r="MFP843" s="515"/>
      <c r="MFQ843" s="516"/>
      <c r="MFR843" s="515"/>
      <c r="MFS843" s="516"/>
      <c r="MFT843" s="515"/>
      <c r="MFU843" s="516"/>
      <c r="MFV843" s="515"/>
      <c r="MFW843" s="516"/>
      <c r="MFX843" s="515"/>
      <c r="MFY843" s="516"/>
      <c r="MFZ843" s="515"/>
      <c r="MGA843" s="516"/>
      <c r="MGB843" s="515"/>
      <c r="MGC843" s="516"/>
      <c r="MGD843" s="515"/>
      <c r="MGE843" s="516"/>
      <c r="MGF843" s="515"/>
      <c r="MGG843" s="516"/>
      <c r="MGH843" s="515"/>
      <c r="MGI843" s="516"/>
      <c r="MGJ843" s="515"/>
      <c r="MGK843" s="516"/>
      <c r="MGL843" s="515"/>
      <c r="MGM843" s="516"/>
      <c r="MGN843" s="515"/>
      <c r="MGO843" s="516"/>
      <c r="MGP843" s="515"/>
      <c r="MGQ843" s="516"/>
      <c r="MGR843" s="515"/>
      <c r="MGS843" s="516"/>
      <c r="MGT843" s="515"/>
      <c r="MGU843" s="516"/>
      <c r="MGV843" s="515"/>
      <c r="MGW843" s="516"/>
      <c r="MGX843" s="515"/>
      <c r="MGY843" s="516"/>
      <c r="MGZ843" s="515"/>
      <c r="MHA843" s="516"/>
      <c r="MHB843" s="515"/>
      <c r="MHC843" s="516"/>
      <c r="MHD843" s="515"/>
      <c r="MHE843" s="516"/>
      <c r="MHF843" s="515"/>
      <c r="MHG843" s="516"/>
      <c r="MHH843" s="515"/>
      <c r="MHI843" s="516"/>
      <c r="MHJ843" s="515"/>
      <c r="MHK843" s="516"/>
      <c r="MHL843" s="515"/>
      <c r="MHM843" s="516"/>
      <c r="MHN843" s="515"/>
      <c r="MHO843" s="516"/>
      <c r="MHP843" s="515"/>
      <c r="MHQ843" s="516"/>
      <c r="MHR843" s="515"/>
      <c r="MHS843" s="516"/>
      <c r="MHT843" s="515"/>
      <c r="MHU843" s="516"/>
      <c r="MHV843" s="515"/>
      <c r="MHW843" s="516"/>
      <c r="MHX843" s="515"/>
      <c r="MHY843" s="516"/>
      <c r="MHZ843" s="515"/>
      <c r="MIA843" s="516"/>
      <c r="MIB843" s="515"/>
      <c r="MIC843" s="516"/>
      <c r="MID843" s="515"/>
      <c r="MIE843" s="516"/>
      <c r="MIF843" s="515"/>
      <c r="MIG843" s="516"/>
      <c r="MIH843" s="515"/>
      <c r="MII843" s="516"/>
      <c r="MIJ843" s="515"/>
      <c r="MIK843" s="516"/>
      <c r="MIL843" s="515"/>
      <c r="MIM843" s="516"/>
      <c r="MIN843" s="515"/>
      <c r="MIO843" s="516"/>
      <c r="MIP843" s="515"/>
      <c r="MIQ843" s="516"/>
      <c r="MIR843" s="515"/>
      <c r="MIS843" s="516"/>
      <c r="MIT843" s="515"/>
      <c r="MIU843" s="516"/>
      <c r="MIV843" s="515"/>
      <c r="MIW843" s="516"/>
      <c r="MIX843" s="515"/>
      <c r="MIY843" s="516"/>
      <c r="MIZ843" s="515"/>
      <c r="MJA843" s="516"/>
      <c r="MJB843" s="515"/>
      <c r="MJC843" s="516"/>
      <c r="MJD843" s="515"/>
      <c r="MJE843" s="516"/>
      <c r="MJF843" s="515"/>
      <c r="MJG843" s="516"/>
      <c r="MJH843" s="515"/>
      <c r="MJI843" s="516"/>
      <c r="MJJ843" s="515"/>
      <c r="MJK843" s="516"/>
      <c r="MJL843" s="515"/>
      <c r="MJM843" s="516"/>
      <c r="MJN843" s="515"/>
      <c r="MJO843" s="516"/>
      <c r="MJP843" s="515"/>
      <c r="MJQ843" s="516"/>
      <c r="MJR843" s="515"/>
      <c r="MJS843" s="516"/>
      <c r="MJT843" s="515"/>
      <c r="MJU843" s="516"/>
      <c r="MJV843" s="515"/>
      <c r="MJW843" s="516"/>
      <c r="MJX843" s="515"/>
      <c r="MJY843" s="516"/>
      <c r="MJZ843" s="515"/>
      <c r="MKA843" s="516"/>
      <c r="MKB843" s="515"/>
      <c r="MKC843" s="516"/>
      <c r="MKD843" s="515"/>
      <c r="MKE843" s="516"/>
      <c r="MKF843" s="515"/>
      <c r="MKG843" s="516"/>
      <c r="MKH843" s="515"/>
      <c r="MKI843" s="516"/>
      <c r="MKJ843" s="515"/>
      <c r="MKK843" s="516"/>
      <c r="MKL843" s="515"/>
      <c r="MKM843" s="516"/>
      <c r="MKN843" s="515"/>
      <c r="MKO843" s="516"/>
      <c r="MKP843" s="515"/>
      <c r="MKQ843" s="516"/>
      <c r="MKR843" s="515"/>
      <c r="MKS843" s="516"/>
      <c r="MKT843" s="515"/>
      <c r="MKU843" s="516"/>
      <c r="MKV843" s="515"/>
      <c r="MKW843" s="516"/>
      <c r="MKX843" s="515"/>
      <c r="MKY843" s="516"/>
      <c r="MKZ843" s="515"/>
      <c r="MLA843" s="516"/>
      <c r="MLB843" s="515"/>
      <c r="MLC843" s="516"/>
      <c r="MLD843" s="515"/>
      <c r="MLE843" s="516"/>
      <c r="MLF843" s="515"/>
      <c r="MLG843" s="516"/>
      <c r="MLH843" s="515"/>
      <c r="MLI843" s="516"/>
      <c r="MLJ843" s="515"/>
      <c r="MLK843" s="516"/>
      <c r="MLL843" s="515"/>
      <c r="MLM843" s="516"/>
      <c r="MLN843" s="515"/>
      <c r="MLO843" s="516"/>
      <c r="MLP843" s="515"/>
      <c r="MLQ843" s="516"/>
      <c r="MLR843" s="515"/>
      <c r="MLS843" s="516"/>
      <c r="MLT843" s="515"/>
      <c r="MLU843" s="516"/>
      <c r="MLV843" s="515"/>
      <c r="MLW843" s="516"/>
      <c r="MLX843" s="515"/>
      <c r="MLY843" s="516"/>
      <c r="MLZ843" s="515"/>
      <c r="MMA843" s="516"/>
      <c r="MMB843" s="515"/>
      <c r="MMC843" s="516"/>
      <c r="MMD843" s="515"/>
      <c r="MME843" s="516"/>
      <c r="MMF843" s="515"/>
      <c r="MMG843" s="516"/>
      <c r="MMH843" s="515"/>
      <c r="MMI843" s="516"/>
      <c r="MMJ843" s="515"/>
      <c r="MMK843" s="516"/>
      <c r="MML843" s="515"/>
      <c r="MMM843" s="516"/>
      <c r="MMN843" s="515"/>
      <c r="MMO843" s="516"/>
      <c r="MMP843" s="515"/>
      <c r="MMQ843" s="516"/>
      <c r="MMR843" s="515"/>
      <c r="MMS843" s="516"/>
      <c r="MMT843" s="515"/>
      <c r="MMU843" s="516"/>
      <c r="MMV843" s="515"/>
      <c r="MMW843" s="516"/>
      <c r="MMX843" s="515"/>
      <c r="MMY843" s="516"/>
      <c r="MMZ843" s="515"/>
      <c r="MNA843" s="516"/>
      <c r="MNB843" s="515"/>
      <c r="MNC843" s="516"/>
      <c r="MND843" s="515"/>
      <c r="MNE843" s="516"/>
      <c r="MNF843" s="515"/>
      <c r="MNG843" s="516"/>
      <c r="MNH843" s="515"/>
      <c r="MNI843" s="516"/>
      <c r="MNJ843" s="515"/>
      <c r="MNK843" s="516"/>
      <c r="MNL843" s="515"/>
      <c r="MNM843" s="516"/>
      <c r="MNN843" s="515"/>
      <c r="MNO843" s="516"/>
      <c r="MNP843" s="515"/>
      <c r="MNQ843" s="516"/>
      <c r="MNR843" s="515"/>
      <c r="MNS843" s="516"/>
      <c r="MNT843" s="515"/>
      <c r="MNU843" s="516"/>
      <c r="MNV843" s="515"/>
      <c r="MNW843" s="516"/>
      <c r="MNX843" s="515"/>
      <c r="MNY843" s="516"/>
      <c r="MNZ843" s="515"/>
      <c r="MOA843" s="516"/>
      <c r="MOB843" s="515"/>
      <c r="MOC843" s="516"/>
      <c r="MOD843" s="515"/>
      <c r="MOE843" s="516"/>
      <c r="MOF843" s="515"/>
      <c r="MOG843" s="516"/>
      <c r="MOH843" s="515"/>
      <c r="MOI843" s="516"/>
      <c r="MOJ843" s="515"/>
      <c r="MOK843" s="516"/>
      <c r="MOL843" s="515"/>
      <c r="MOM843" s="516"/>
      <c r="MON843" s="515"/>
      <c r="MOO843" s="516"/>
      <c r="MOP843" s="515"/>
      <c r="MOQ843" s="516"/>
      <c r="MOR843" s="515"/>
      <c r="MOS843" s="516"/>
      <c r="MOT843" s="515"/>
      <c r="MOU843" s="516"/>
      <c r="MOV843" s="515"/>
      <c r="MOW843" s="516"/>
      <c r="MOX843" s="515"/>
      <c r="MOY843" s="516"/>
      <c r="MOZ843" s="515"/>
      <c r="MPA843" s="516"/>
      <c r="MPB843" s="515"/>
      <c r="MPC843" s="516"/>
      <c r="MPD843" s="515"/>
      <c r="MPE843" s="516"/>
      <c r="MPF843" s="515"/>
      <c r="MPG843" s="516"/>
      <c r="MPH843" s="515"/>
      <c r="MPI843" s="516"/>
      <c r="MPJ843" s="515"/>
      <c r="MPK843" s="516"/>
      <c r="MPL843" s="515"/>
      <c r="MPM843" s="516"/>
      <c r="MPN843" s="515"/>
      <c r="MPO843" s="516"/>
      <c r="MPP843" s="515"/>
      <c r="MPQ843" s="516"/>
      <c r="MPR843" s="515"/>
      <c r="MPS843" s="516"/>
      <c r="MPT843" s="515"/>
      <c r="MPU843" s="516"/>
      <c r="MPV843" s="515"/>
      <c r="MPW843" s="516"/>
      <c r="MPX843" s="515"/>
      <c r="MPY843" s="516"/>
      <c r="MPZ843" s="515"/>
      <c r="MQA843" s="516"/>
      <c r="MQB843" s="515"/>
      <c r="MQC843" s="516"/>
      <c r="MQD843" s="515"/>
      <c r="MQE843" s="516"/>
      <c r="MQF843" s="515"/>
      <c r="MQG843" s="516"/>
      <c r="MQH843" s="515"/>
      <c r="MQI843" s="516"/>
      <c r="MQJ843" s="515"/>
      <c r="MQK843" s="516"/>
      <c r="MQL843" s="515"/>
      <c r="MQM843" s="516"/>
      <c r="MQN843" s="515"/>
      <c r="MQO843" s="516"/>
      <c r="MQP843" s="515"/>
      <c r="MQQ843" s="516"/>
      <c r="MQR843" s="515"/>
      <c r="MQS843" s="516"/>
      <c r="MQT843" s="515"/>
      <c r="MQU843" s="516"/>
      <c r="MQV843" s="515"/>
      <c r="MQW843" s="516"/>
      <c r="MQX843" s="515"/>
      <c r="MQY843" s="516"/>
      <c r="MQZ843" s="515"/>
      <c r="MRA843" s="516"/>
      <c r="MRB843" s="515"/>
      <c r="MRC843" s="516"/>
      <c r="MRD843" s="515"/>
      <c r="MRE843" s="516"/>
      <c r="MRF843" s="515"/>
      <c r="MRG843" s="516"/>
      <c r="MRH843" s="515"/>
      <c r="MRI843" s="516"/>
      <c r="MRJ843" s="515"/>
      <c r="MRK843" s="516"/>
      <c r="MRL843" s="515"/>
      <c r="MRM843" s="516"/>
      <c r="MRN843" s="515"/>
      <c r="MRO843" s="516"/>
      <c r="MRP843" s="515"/>
      <c r="MRQ843" s="516"/>
      <c r="MRR843" s="515"/>
      <c r="MRS843" s="516"/>
      <c r="MRT843" s="515"/>
      <c r="MRU843" s="516"/>
      <c r="MRV843" s="515"/>
      <c r="MRW843" s="516"/>
      <c r="MRX843" s="515"/>
      <c r="MRY843" s="516"/>
      <c r="MRZ843" s="515"/>
      <c r="MSA843" s="516"/>
      <c r="MSB843" s="515"/>
      <c r="MSC843" s="516"/>
      <c r="MSD843" s="515"/>
      <c r="MSE843" s="516"/>
      <c r="MSF843" s="515"/>
      <c r="MSG843" s="516"/>
      <c r="MSH843" s="515"/>
      <c r="MSI843" s="516"/>
      <c r="MSJ843" s="515"/>
      <c r="MSK843" s="516"/>
      <c r="MSL843" s="515"/>
      <c r="MSM843" s="516"/>
      <c r="MSN843" s="515"/>
      <c r="MSO843" s="516"/>
      <c r="MSP843" s="515"/>
      <c r="MSQ843" s="516"/>
      <c r="MSR843" s="515"/>
      <c r="MSS843" s="516"/>
      <c r="MST843" s="515"/>
      <c r="MSU843" s="516"/>
      <c r="MSV843" s="515"/>
      <c r="MSW843" s="516"/>
      <c r="MSX843" s="515"/>
      <c r="MSY843" s="516"/>
      <c r="MSZ843" s="515"/>
      <c r="MTA843" s="516"/>
      <c r="MTB843" s="515"/>
      <c r="MTC843" s="516"/>
      <c r="MTD843" s="515"/>
      <c r="MTE843" s="516"/>
      <c r="MTF843" s="515"/>
      <c r="MTG843" s="516"/>
      <c r="MTH843" s="515"/>
      <c r="MTI843" s="516"/>
      <c r="MTJ843" s="515"/>
      <c r="MTK843" s="516"/>
      <c r="MTL843" s="515"/>
      <c r="MTM843" s="516"/>
      <c r="MTN843" s="515"/>
      <c r="MTO843" s="516"/>
      <c r="MTP843" s="515"/>
      <c r="MTQ843" s="516"/>
      <c r="MTR843" s="515"/>
      <c r="MTS843" s="516"/>
      <c r="MTT843" s="515"/>
      <c r="MTU843" s="516"/>
      <c r="MTV843" s="515"/>
      <c r="MTW843" s="516"/>
      <c r="MTX843" s="515"/>
      <c r="MTY843" s="516"/>
      <c r="MTZ843" s="515"/>
      <c r="MUA843" s="516"/>
      <c r="MUB843" s="515"/>
      <c r="MUC843" s="516"/>
      <c r="MUD843" s="515"/>
      <c r="MUE843" s="516"/>
      <c r="MUF843" s="515"/>
      <c r="MUG843" s="516"/>
      <c r="MUH843" s="515"/>
      <c r="MUI843" s="516"/>
      <c r="MUJ843" s="515"/>
      <c r="MUK843" s="516"/>
      <c r="MUL843" s="515"/>
      <c r="MUM843" s="516"/>
      <c r="MUN843" s="515"/>
      <c r="MUO843" s="516"/>
      <c r="MUP843" s="515"/>
      <c r="MUQ843" s="516"/>
      <c r="MUR843" s="515"/>
      <c r="MUS843" s="516"/>
      <c r="MUT843" s="515"/>
      <c r="MUU843" s="516"/>
      <c r="MUV843" s="515"/>
      <c r="MUW843" s="516"/>
      <c r="MUX843" s="515"/>
      <c r="MUY843" s="516"/>
      <c r="MUZ843" s="515"/>
      <c r="MVA843" s="516"/>
      <c r="MVB843" s="515"/>
      <c r="MVC843" s="516"/>
      <c r="MVD843" s="515"/>
      <c r="MVE843" s="516"/>
      <c r="MVF843" s="515"/>
      <c r="MVG843" s="516"/>
      <c r="MVH843" s="515"/>
      <c r="MVI843" s="516"/>
      <c r="MVJ843" s="515"/>
      <c r="MVK843" s="516"/>
      <c r="MVL843" s="515"/>
      <c r="MVM843" s="516"/>
      <c r="MVN843" s="515"/>
      <c r="MVO843" s="516"/>
      <c r="MVP843" s="515"/>
      <c r="MVQ843" s="516"/>
      <c r="MVR843" s="515"/>
      <c r="MVS843" s="516"/>
      <c r="MVT843" s="515"/>
      <c r="MVU843" s="516"/>
      <c r="MVV843" s="515"/>
      <c r="MVW843" s="516"/>
      <c r="MVX843" s="515"/>
      <c r="MVY843" s="516"/>
      <c r="MVZ843" s="515"/>
      <c r="MWA843" s="516"/>
      <c r="MWB843" s="515"/>
      <c r="MWC843" s="516"/>
      <c r="MWD843" s="515"/>
      <c r="MWE843" s="516"/>
      <c r="MWF843" s="515"/>
      <c r="MWG843" s="516"/>
      <c r="MWH843" s="515"/>
      <c r="MWI843" s="516"/>
      <c r="MWJ843" s="515"/>
      <c r="MWK843" s="516"/>
      <c r="MWL843" s="515"/>
      <c r="MWM843" s="516"/>
      <c r="MWN843" s="515"/>
      <c r="MWO843" s="516"/>
      <c r="MWP843" s="515"/>
      <c r="MWQ843" s="516"/>
      <c r="MWR843" s="515"/>
      <c r="MWS843" s="516"/>
      <c r="MWT843" s="515"/>
      <c r="MWU843" s="516"/>
      <c r="MWV843" s="515"/>
      <c r="MWW843" s="516"/>
      <c r="MWX843" s="515"/>
      <c r="MWY843" s="516"/>
      <c r="MWZ843" s="515"/>
      <c r="MXA843" s="516"/>
      <c r="MXB843" s="515"/>
      <c r="MXC843" s="516"/>
      <c r="MXD843" s="515"/>
      <c r="MXE843" s="516"/>
      <c r="MXF843" s="515"/>
      <c r="MXG843" s="516"/>
      <c r="MXH843" s="515"/>
      <c r="MXI843" s="516"/>
      <c r="MXJ843" s="515"/>
      <c r="MXK843" s="516"/>
      <c r="MXL843" s="515"/>
      <c r="MXM843" s="516"/>
      <c r="MXN843" s="515"/>
      <c r="MXO843" s="516"/>
      <c r="MXP843" s="515"/>
      <c r="MXQ843" s="516"/>
      <c r="MXR843" s="515"/>
      <c r="MXS843" s="516"/>
      <c r="MXT843" s="515"/>
      <c r="MXU843" s="516"/>
      <c r="MXV843" s="515"/>
      <c r="MXW843" s="516"/>
      <c r="MXX843" s="515"/>
      <c r="MXY843" s="516"/>
      <c r="MXZ843" s="515"/>
      <c r="MYA843" s="516"/>
      <c r="MYB843" s="515"/>
      <c r="MYC843" s="516"/>
      <c r="MYD843" s="515"/>
      <c r="MYE843" s="516"/>
      <c r="MYF843" s="515"/>
      <c r="MYG843" s="516"/>
      <c r="MYH843" s="515"/>
      <c r="MYI843" s="516"/>
      <c r="MYJ843" s="515"/>
      <c r="MYK843" s="516"/>
      <c r="MYL843" s="515"/>
      <c r="MYM843" s="516"/>
      <c r="MYN843" s="515"/>
      <c r="MYO843" s="516"/>
      <c r="MYP843" s="515"/>
      <c r="MYQ843" s="516"/>
      <c r="MYR843" s="515"/>
      <c r="MYS843" s="516"/>
      <c r="MYT843" s="515"/>
      <c r="MYU843" s="516"/>
      <c r="MYV843" s="515"/>
      <c r="MYW843" s="516"/>
      <c r="MYX843" s="515"/>
      <c r="MYY843" s="516"/>
      <c r="MYZ843" s="515"/>
      <c r="MZA843" s="516"/>
      <c r="MZB843" s="515"/>
      <c r="MZC843" s="516"/>
      <c r="MZD843" s="515"/>
      <c r="MZE843" s="516"/>
      <c r="MZF843" s="515"/>
      <c r="MZG843" s="516"/>
      <c r="MZH843" s="515"/>
      <c r="MZI843" s="516"/>
      <c r="MZJ843" s="515"/>
      <c r="MZK843" s="516"/>
      <c r="MZL843" s="515"/>
      <c r="MZM843" s="516"/>
      <c r="MZN843" s="515"/>
      <c r="MZO843" s="516"/>
      <c r="MZP843" s="515"/>
      <c r="MZQ843" s="516"/>
      <c r="MZR843" s="515"/>
      <c r="MZS843" s="516"/>
      <c r="MZT843" s="515"/>
      <c r="MZU843" s="516"/>
      <c r="MZV843" s="515"/>
      <c r="MZW843" s="516"/>
      <c r="MZX843" s="515"/>
      <c r="MZY843" s="516"/>
      <c r="MZZ843" s="515"/>
      <c r="NAA843" s="516"/>
      <c r="NAB843" s="515"/>
      <c r="NAC843" s="516"/>
      <c r="NAD843" s="515"/>
      <c r="NAE843" s="516"/>
      <c r="NAF843" s="515"/>
      <c r="NAG843" s="516"/>
      <c r="NAH843" s="515"/>
      <c r="NAI843" s="516"/>
      <c r="NAJ843" s="515"/>
      <c r="NAK843" s="516"/>
      <c r="NAL843" s="515"/>
      <c r="NAM843" s="516"/>
      <c r="NAN843" s="515"/>
      <c r="NAO843" s="516"/>
      <c r="NAP843" s="515"/>
      <c r="NAQ843" s="516"/>
      <c r="NAR843" s="515"/>
      <c r="NAS843" s="516"/>
      <c r="NAT843" s="515"/>
      <c r="NAU843" s="516"/>
      <c r="NAV843" s="515"/>
      <c r="NAW843" s="516"/>
      <c r="NAX843" s="515"/>
      <c r="NAY843" s="516"/>
      <c r="NAZ843" s="515"/>
      <c r="NBA843" s="516"/>
      <c r="NBB843" s="515"/>
      <c r="NBC843" s="516"/>
      <c r="NBD843" s="515"/>
      <c r="NBE843" s="516"/>
      <c r="NBF843" s="515"/>
      <c r="NBG843" s="516"/>
      <c r="NBH843" s="515"/>
      <c r="NBI843" s="516"/>
      <c r="NBJ843" s="515"/>
      <c r="NBK843" s="516"/>
      <c r="NBL843" s="515"/>
      <c r="NBM843" s="516"/>
      <c r="NBN843" s="515"/>
      <c r="NBO843" s="516"/>
      <c r="NBP843" s="515"/>
      <c r="NBQ843" s="516"/>
      <c r="NBR843" s="515"/>
      <c r="NBS843" s="516"/>
      <c r="NBT843" s="515"/>
      <c r="NBU843" s="516"/>
      <c r="NBV843" s="515"/>
      <c r="NBW843" s="516"/>
      <c r="NBX843" s="515"/>
      <c r="NBY843" s="516"/>
      <c r="NBZ843" s="515"/>
      <c r="NCA843" s="516"/>
      <c r="NCB843" s="515"/>
      <c r="NCC843" s="516"/>
      <c r="NCD843" s="515"/>
      <c r="NCE843" s="516"/>
      <c r="NCF843" s="515"/>
      <c r="NCG843" s="516"/>
      <c r="NCH843" s="515"/>
      <c r="NCI843" s="516"/>
      <c r="NCJ843" s="515"/>
      <c r="NCK843" s="516"/>
      <c r="NCL843" s="515"/>
      <c r="NCM843" s="516"/>
      <c r="NCN843" s="515"/>
      <c r="NCO843" s="516"/>
      <c r="NCP843" s="515"/>
      <c r="NCQ843" s="516"/>
      <c r="NCR843" s="515"/>
      <c r="NCS843" s="516"/>
      <c r="NCT843" s="515"/>
      <c r="NCU843" s="516"/>
      <c r="NCV843" s="515"/>
      <c r="NCW843" s="516"/>
      <c r="NCX843" s="515"/>
      <c r="NCY843" s="516"/>
      <c r="NCZ843" s="515"/>
      <c r="NDA843" s="516"/>
      <c r="NDB843" s="515"/>
      <c r="NDC843" s="516"/>
      <c r="NDD843" s="515"/>
      <c r="NDE843" s="516"/>
      <c r="NDF843" s="515"/>
      <c r="NDG843" s="516"/>
      <c r="NDH843" s="515"/>
      <c r="NDI843" s="516"/>
      <c r="NDJ843" s="515"/>
      <c r="NDK843" s="516"/>
      <c r="NDL843" s="515"/>
      <c r="NDM843" s="516"/>
      <c r="NDN843" s="515"/>
      <c r="NDO843" s="516"/>
      <c r="NDP843" s="515"/>
      <c r="NDQ843" s="516"/>
      <c r="NDR843" s="515"/>
      <c r="NDS843" s="516"/>
      <c r="NDT843" s="515"/>
      <c r="NDU843" s="516"/>
      <c r="NDV843" s="515"/>
      <c r="NDW843" s="516"/>
      <c r="NDX843" s="515"/>
      <c r="NDY843" s="516"/>
      <c r="NDZ843" s="515"/>
      <c r="NEA843" s="516"/>
      <c r="NEB843" s="515"/>
      <c r="NEC843" s="516"/>
      <c r="NED843" s="515"/>
      <c r="NEE843" s="516"/>
      <c r="NEF843" s="515"/>
      <c r="NEG843" s="516"/>
      <c r="NEH843" s="515"/>
      <c r="NEI843" s="516"/>
      <c r="NEJ843" s="515"/>
      <c r="NEK843" s="516"/>
      <c r="NEL843" s="515"/>
      <c r="NEM843" s="516"/>
      <c r="NEN843" s="515"/>
      <c r="NEO843" s="516"/>
      <c r="NEP843" s="515"/>
      <c r="NEQ843" s="516"/>
      <c r="NER843" s="515"/>
      <c r="NES843" s="516"/>
      <c r="NET843" s="515"/>
      <c r="NEU843" s="516"/>
      <c r="NEV843" s="515"/>
      <c r="NEW843" s="516"/>
      <c r="NEX843" s="515"/>
      <c r="NEY843" s="516"/>
      <c r="NEZ843" s="515"/>
      <c r="NFA843" s="516"/>
      <c r="NFB843" s="515"/>
      <c r="NFC843" s="516"/>
      <c r="NFD843" s="515"/>
      <c r="NFE843" s="516"/>
      <c r="NFF843" s="515"/>
      <c r="NFG843" s="516"/>
      <c r="NFH843" s="515"/>
      <c r="NFI843" s="516"/>
      <c r="NFJ843" s="515"/>
      <c r="NFK843" s="516"/>
      <c r="NFL843" s="515"/>
      <c r="NFM843" s="516"/>
      <c r="NFN843" s="515"/>
      <c r="NFO843" s="516"/>
      <c r="NFP843" s="515"/>
      <c r="NFQ843" s="516"/>
      <c r="NFR843" s="515"/>
      <c r="NFS843" s="516"/>
      <c r="NFT843" s="515"/>
      <c r="NFU843" s="516"/>
      <c r="NFV843" s="515"/>
      <c r="NFW843" s="516"/>
      <c r="NFX843" s="515"/>
      <c r="NFY843" s="516"/>
      <c r="NFZ843" s="515"/>
      <c r="NGA843" s="516"/>
      <c r="NGB843" s="515"/>
      <c r="NGC843" s="516"/>
      <c r="NGD843" s="515"/>
      <c r="NGE843" s="516"/>
      <c r="NGF843" s="515"/>
      <c r="NGG843" s="516"/>
      <c r="NGH843" s="515"/>
      <c r="NGI843" s="516"/>
      <c r="NGJ843" s="515"/>
      <c r="NGK843" s="516"/>
      <c r="NGL843" s="515"/>
      <c r="NGM843" s="516"/>
      <c r="NGN843" s="515"/>
      <c r="NGO843" s="516"/>
      <c r="NGP843" s="515"/>
      <c r="NGQ843" s="516"/>
      <c r="NGR843" s="515"/>
      <c r="NGS843" s="516"/>
      <c r="NGT843" s="515"/>
      <c r="NGU843" s="516"/>
      <c r="NGV843" s="515"/>
      <c r="NGW843" s="516"/>
      <c r="NGX843" s="515"/>
      <c r="NGY843" s="516"/>
      <c r="NGZ843" s="515"/>
      <c r="NHA843" s="516"/>
      <c r="NHB843" s="515"/>
      <c r="NHC843" s="516"/>
      <c r="NHD843" s="515"/>
      <c r="NHE843" s="516"/>
      <c r="NHF843" s="515"/>
      <c r="NHG843" s="516"/>
      <c r="NHH843" s="515"/>
      <c r="NHI843" s="516"/>
      <c r="NHJ843" s="515"/>
      <c r="NHK843" s="516"/>
      <c r="NHL843" s="515"/>
      <c r="NHM843" s="516"/>
      <c r="NHN843" s="515"/>
      <c r="NHO843" s="516"/>
      <c r="NHP843" s="515"/>
      <c r="NHQ843" s="516"/>
      <c r="NHR843" s="515"/>
      <c r="NHS843" s="516"/>
      <c r="NHT843" s="515"/>
      <c r="NHU843" s="516"/>
      <c r="NHV843" s="515"/>
      <c r="NHW843" s="516"/>
      <c r="NHX843" s="515"/>
      <c r="NHY843" s="516"/>
      <c r="NHZ843" s="515"/>
      <c r="NIA843" s="516"/>
      <c r="NIB843" s="515"/>
      <c r="NIC843" s="516"/>
      <c r="NID843" s="515"/>
      <c r="NIE843" s="516"/>
      <c r="NIF843" s="515"/>
      <c r="NIG843" s="516"/>
      <c r="NIH843" s="515"/>
      <c r="NII843" s="516"/>
      <c r="NIJ843" s="515"/>
      <c r="NIK843" s="516"/>
      <c r="NIL843" s="515"/>
      <c r="NIM843" s="516"/>
      <c r="NIN843" s="515"/>
      <c r="NIO843" s="516"/>
      <c r="NIP843" s="515"/>
      <c r="NIQ843" s="516"/>
      <c r="NIR843" s="515"/>
      <c r="NIS843" s="516"/>
      <c r="NIT843" s="515"/>
      <c r="NIU843" s="516"/>
      <c r="NIV843" s="515"/>
      <c r="NIW843" s="516"/>
      <c r="NIX843" s="515"/>
      <c r="NIY843" s="516"/>
      <c r="NIZ843" s="515"/>
      <c r="NJA843" s="516"/>
      <c r="NJB843" s="515"/>
      <c r="NJC843" s="516"/>
      <c r="NJD843" s="515"/>
      <c r="NJE843" s="516"/>
      <c r="NJF843" s="515"/>
      <c r="NJG843" s="516"/>
      <c r="NJH843" s="515"/>
      <c r="NJI843" s="516"/>
      <c r="NJJ843" s="515"/>
      <c r="NJK843" s="516"/>
      <c r="NJL843" s="515"/>
      <c r="NJM843" s="516"/>
      <c r="NJN843" s="515"/>
      <c r="NJO843" s="516"/>
      <c r="NJP843" s="515"/>
      <c r="NJQ843" s="516"/>
      <c r="NJR843" s="515"/>
      <c r="NJS843" s="516"/>
      <c r="NJT843" s="515"/>
      <c r="NJU843" s="516"/>
      <c r="NJV843" s="515"/>
      <c r="NJW843" s="516"/>
      <c r="NJX843" s="515"/>
      <c r="NJY843" s="516"/>
      <c r="NJZ843" s="515"/>
      <c r="NKA843" s="516"/>
      <c r="NKB843" s="515"/>
      <c r="NKC843" s="516"/>
      <c r="NKD843" s="515"/>
      <c r="NKE843" s="516"/>
      <c r="NKF843" s="515"/>
      <c r="NKG843" s="516"/>
      <c r="NKH843" s="515"/>
      <c r="NKI843" s="516"/>
      <c r="NKJ843" s="515"/>
      <c r="NKK843" s="516"/>
      <c r="NKL843" s="515"/>
      <c r="NKM843" s="516"/>
      <c r="NKN843" s="515"/>
      <c r="NKO843" s="516"/>
      <c r="NKP843" s="515"/>
      <c r="NKQ843" s="516"/>
      <c r="NKR843" s="515"/>
      <c r="NKS843" s="516"/>
      <c r="NKT843" s="515"/>
      <c r="NKU843" s="516"/>
      <c r="NKV843" s="515"/>
      <c r="NKW843" s="516"/>
      <c r="NKX843" s="515"/>
      <c r="NKY843" s="516"/>
      <c r="NKZ843" s="515"/>
      <c r="NLA843" s="516"/>
      <c r="NLB843" s="515"/>
      <c r="NLC843" s="516"/>
      <c r="NLD843" s="515"/>
      <c r="NLE843" s="516"/>
      <c r="NLF843" s="515"/>
      <c r="NLG843" s="516"/>
      <c r="NLH843" s="515"/>
      <c r="NLI843" s="516"/>
      <c r="NLJ843" s="515"/>
      <c r="NLK843" s="516"/>
      <c r="NLL843" s="515"/>
      <c r="NLM843" s="516"/>
      <c r="NLN843" s="515"/>
      <c r="NLO843" s="516"/>
      <c r="NLP843" s="515"/>
      <c r="NLQ843" s="516"/>
      <c r="NLR843" s="515"/>
      <c r="NLS843" s="516"/>
      <c r="NLT843" s="515"/>
      <c r="NLU843" s="516"/>
      <c r="NLV843" s="515"/>
      <c r="NLW843" s="516"/>
      <c r="NLX843" s="515"/>
      <c r="NLY843" s="516"/>
      <c r="NLZ843" s="515"/>
      <c r="NMA843" s="516"/>
      <c r="NMB843" s="515"/>
      <c r="NMC843" s="516"/>
      <c r="NMD843" s="515"/>
      <c r="NME843" s="516"/>
      <c r="NMF843" s="515"/>
      <c r="NMG843" s="516"/>
      <c r="NMH843" s="515"/>
      <c r="NMI843" s="516"/>
      <c r="NMJ843" s="515"/>
      <c r="NMK843" s="516"/>
      <c r="NML843" s="515"/>
      <c r="NMM843" s="516"/>
      <c r="NMN843" s="515"/>
      <c r="NMO843" s="516"/>
      <c r="NMP843" s="515"/>
      <c r="NMQ843" s="516"/>
      <c r="NMR843" s="515"/>
      <c r="NMS843" s="516"/>
      <c r="NMT843" s="515"/>
      <c r="NMU843" s="516"/>
      <c r="NMV843" s="515"/>
      <c r="NMW843" s="516"/>
      <c r="NMX843" s="515"/>
      <c r="NMY843" s="516"/>
      <c r="NMZ843" s="515"/>
      <c r="NNA843" s="516"/>
      <c r="NNB843" s="515"/>
      <c r="NNC843" s="516"/>
      <c r="NND843" s="515"/>
      <c r="NNE843" s="516"/>
      <c r="NNF843" s="515"/>
      <c r="NNG843" s="516"/>
      <c r="NNH843" s="515"/>
      <c r="NNI843" s="516"/>
      <c r="NNJ843" s="515"/>
      <c r="NNK843" s="516"/>
      <c r="NNL843" s="515"/>
      <c r="NNM843" s="516"/>
      <c r="NNN843" s="515"/>
      <c r="NNO843" s="516"/>
      <c r="NNP843" s="515"/>
      <c r="NNQ843" s="516"/>
      <c r="NNR843" s="515"/>
      <c r="NNS843" s="516"/>
      <c r="NNT843" s="515"/>
      <c r="NNU843" s="516"/>
      <c r="NNV843" s="515"/>
      <c r="NNW843" s="516"/>
      <c r="NNX843" s="515"/>
      <c r="NNY843" s="516"/>
      <c r="NNZ843" s="515"/>
      <c r="NOA843" s="516"/>
      <c r="NOB843" s="515"/>
      <c r="NOC843" s="516"/>
      <c r="NOD843" s="515"/>
      <c r="NOE843" s="516"/>
      <c r="NOF843" s="515"/>
      <c r="NOG843" s="516"/>
      <c r="NOH843" s="515"/>
      <c r="NOI843" s="516"/>
      <c r="NOJ843" s="515"/>
      <c r="NOK843" s="516"/>
      <c r="NOL843" s="515"/>
      <c r="NOM843" s="516"/>
      <c r="NON843" s="515"/>
      <c r="NOO843" s="516"/>
      <c r="NOP843" s="515"/>
      <c r="NOQ843" s="516"/>
      <c r="NOR843" s="515"/>
      <c r="NOS843" s="516"/>
      <c r="NOT843" s="515"/>
      <c r="NOU843" s="516"/>
      <c r="NOV843" s="515"/>
      <c r="NOW843" s="516"/>
      <c r="NOX843" s="515"/>
      <c r="NOY843" s="516"/>
      <c r="NOZ843" s="515"/>
      <c r="NPA843" s="516"/>
      <c r="NPB843" s="515"/>
      <c r="NPC843" s="516"/>
      <c r="NPD843" s="515"/>
      <c r="NPE843" s="516"/>
      <c r="NPF843" s="515"/>
      <c r="NPG843" s="516"/>
      <c r="NPH843" s="515"/>
      <c r="NPI843" s="516"/>
      <c r="NPJ843" s="515"/>
      <c r="NPK843" s="516"/>
      <c r="NPL843" s="515"/>
      <c r="NPM843" s="516"/>
      <c r="NPN843" s="515"/>
      <c r="NPO843" s="516"/>
      <c r="NPP843" s="515"/>
      <c r="NPQ843" s="516"/>
      <c r="NPR843" s="515"/>
      <c r="NPS843" s="516"/>
      <c r="NPT843" s="515"/>
      <c r="NPU843" s="516"/>
      <c r="NPV843" s="515"/>
      <c r="NPW843" s="516"/>
      <c r="NPX843" s="515"/>
      <c r="NPY843" s="516"/>
      <c r="NPZ843" s="515"/>
      <c r="NQA843" s="516"/>
      <c r="NQB843" s="515"/>
      <c r="NQC843" s="516"/>
      <c r="NQD843" s="515"/>
      <c r="NQE843" s="516"/>
      <c r="NQF843" s="515"/>
      <c r="NQG843" s="516"/>
      <c r="NQH843" s="515"/>
      <c r="NQI843" s="516"/>
      <c r="NQJ843" s="515"/>
      <c r="NQK843" s="516"/>
      <c r="NQL843" s="515"/>
      <c r="NQM843" s="516"/>
      <c r="NQN843" s="515"/>
      <c r="NQO843" s="516"/>
      <c r="NQP843" s="515"/>
      <c r="NQQ843" s="516"/>
      <c r="NQR843" s="515"/>
      <c r="NQS843" s="516"/>
      <c r="NQT843" s="515"/>
      <c r="NQU843" s="516"/>
      <c r="NQV843" s="515"/>
      <c r="NQW843" s="516"/>
      <c r="NQX843" s="515"/>
      <c r="NQY843" s="516"/>
      <c r="NQZ843" s="515"/>
      <c r="NRA843" s="516"/>
      <c r="NRB843" s="515"/>
      <c r="NRC843" s="516"/>
      <c r="NRD843" s="515"/>
      <c r="NRE843" s="516"/>
      <c r="NRF843" s="515"/>
      <c r="NRG843" s="516"/>
      <c r="NRH843" s="515"/>
      <c r="NRI843" s="516"/>
      <c r="NRJ843" s="515"/>
      <c r="NRK843" s="516"/>
      <c r="NRL843" s="515"/>
      <c r="NRM843" s="516"/>
      <c r="NRN843" s="515"/>
      <c r="NRO843" s="516"/>
      <c r="NRP843" s="515"/>
      <c r="NRQ843" s="516"/>
      <c r="NRR843" s="515"/>
      <c r="NRS843" s="516"/>
      <c r="NRT843" s="515"/>
      <c r="NRU843" s="516"/>
      <c r="NRV843" s="515"/>
      <c r="NRW843" s="516"/>
      <c r="NRX843" s="515"/>
      <c r="NRY843" s="516"/>
      <c r="NRZ843" s="515"/>
      <c r="NSA843" s="516"/>
      <c r="NSB843" s="515"/>
      <c r="NSC843" s="516"/>
      <c r="NSD843" s="515"/>
      <c r="NSE843" s="516"/>
      <c r="NSF843" s="515"/>
      <c r="NSG843" s="516"/>
      <c r="NSH843" s="515"/>
      <c r="NSI843" s="516"/>
      <c r="NSJ843" s="515"/>
      <c r="NSK843" s="516"/>
      <c r="NSL843" s="515"/>
      <c r="NSM843" s="516"/>
      <c r="NSN843" s="515"/>
      <c r="NSO843" s="516"/>
      <c r="NSP843" s="515"/>
      <c r="NSQ843" s="516"/>
      <c r="NSR843" s="515"/>
      <c r="NSS843" s="516"/>
      <c r="NST843" s="515"/>
      <c r="NSU843" s="516"/>
      <c r="NSV843" s="515"/>
      <c r="NSW843" s="516"/>
      <c r="NSX843" s="515"/>
      <c r="NSY843" s="516"/>
      <c r="NSZ843" s="515"/>
      <c r="NTA843" s="516"/>
      <c r="NTB843" s="515"/>
      <c r="NTC843" s="516"/>
      <c r="NTD843" s="515"/>
      <c r="NTE843" s="516"/>
      <c r="NTF843" s="515"/>
      <c r="NTG843" s="516"/>
      <c r="NTH843" s="515"/>
      <c r="NTI843" s="516"/>
      <c r="NTJ843" s="515"/>
      <c r="NTK843" s="516"/>
      <c r="NTL843" s="515"/>
      <c r="NTM843" s="516"/>
      <c r="NTN843" s="515"/>
      <c r="NTO843" s="516"/>
      <c r="NTP843" s="515"/>
      <c r="NTQ843" s="516"/>
      <c r="NTR843" s="515"/>
      <c r="NTS843" s="516"/>
      <c r="NTT843" s="515"/>
      <c r="NTU843" s="516"/>
      <c r="NTV843" s="515"/>
      <c r="NTW843" s="516"/>
      <c r="NTX843" s="515"/>
      <c r="NTY843" s="516"/>
      <c r="NTZ843" s="515"/>
      <c r="NUA843" s="516"/>
      <c r="NUB843" s="515"/>
      <c r="NUC843" s="516"/>
      <c r="NUD843" s="515"/>
      <c r="NUE843" s="516"/>
      <c r="NUF843" s="515"/>
      <c r="NUG843" s="516"/>
      <c r="NUH843" s="515"/>
      <c r="NUI843" s="516"/>
      <c r="NUJ843" s="515"/>
      <c r="NUK843" s="516"/>
      <c r="NUL843" s="515"/>
      <c r="NUM843" s="516"/>
      <c r="NUN843" s="515"/>
      <c r="NUO843" s="516"/>
      <c r="NUP843" s="515"/>
      <c r="NUQ843" s="516"/>
      <c r="NUR843" s="515"/>
      <c r="NUS843" s="516"/>
      <c r="NUT843" s="515"/>
      <c r="NUU843" s="516"/>
      <c r="NUV843" s="515"/>
      <c r="NUW843" s="516"/>
      <c r="NUX843" s="515"/>
      <c r="NUY843" s="516"/>
      <c r="NUZ843" s="515"/>
      <c r="NVA843" s="516"/>
      <c r="NVB843" s="515"/>
      <c r="NVC843" s="516"/>
      <c r="NVD843" s="515"/>
      <c r="NVE843" s="516"/>
      <c r="NVF843" s="515"/>
      <c r="NVG843" s="516"/>
      <c r="NVH843" s="515"/>
      <c r="NVI843" s="516"/>
      <c r="NVJ843" s="515"/>
      <c r="NVK843" s="516"/>
      <c r="NVL843" s="515"/>
      <c r="NVM843" s="516"/>
      <c r="NVN843" s="515"/>
      <c r="NVO843" s="516"/>
      <c r="NVP843" s="515"/>
      <c r="NVQ843" s="516"/>
      <c r="NVR843" s="515"/>
      <c r="NVS843" s="516"/>
      <c r="NVT843" s="515"/>
      <c r="NVU843" s="516"/>
      <c r="NVV843" s="515"/>
      <c r="NVW843" s="516"/>
      <c r="NVX843" s="515"/>
      <c r="NVY843" s="516"/>
      <c r="NVZ843" s="515"/>
      <c r="NWA843" s="516"/>
      <c r="NWB843" s="515"/>
      <c r="NWC843" s="516"/>
      <c r="NWD843" s="515"/>
      <c r="NWE843" s="516"/>
      <c r="NWF843" s="515"/>
      <c r="NWG843" s="516"/>
      <c r="NWH843" s="515"/>
      <c r="NWI843" s="516"/>
      <c r="NWJ843" s="515"/>
      <c r="NWK843" s="516"/>
      <c r="NWL843" s="515"/>
      <c r="NWM843" s="516"/>
      <c r="NWN843" s="515"/>
      <c r="NWO843" s="516"/>
      <c r="NWP843" s="515"/>
      <c r="NWQ843" s="516"/>
      <c r="NWR843" s="515"/>
      <c r="NWS843" s="516"/>
      <c r="NWT843" s="515"/>
      <c r="NWU843" s="516"/>
      <c r="NWV843" s="515"/>
      <c r="NWW843" s="516"/>
      <c r="NWX843" s="515"/>
      <c r="NWY843" s="516"/>
      <c r="NWZ843" s="515"/>
      <c r="NXA843" s="516"/>
      <c r="NXB843" s="515"/>
      <c r="NXC843" s="516"/>
      <c r="NXD843" s="515"/>
      <c r="NXE843" s="516"/>
      <c r="NXF843" s="515"/>
      <c r="NXG843" s="516"/>
      <c r="NXH843" s="515"/>
      <c r="NXI843" s="516"/>
      <c r="NXJ843" s="515"/>
      <c r="NXK843" s="516"/>
      <c r="NXL843" s="515"/>
      <c r="NXM843" s="516"/>
      <c r="NXN843" s="515"/>
      <c r="NXO843" s="516"/>
      <c r="NXP843" s="515"/>
      <c r="NXQ843" s="516"/>
      <c r="NXR843" s="515"/>
      <c r="NXS843" s="516"/>
      <c r="NXT843" s="515"/>
      <c r="NXU843" s="516"/>
      <c r="NXV843" s="515"/>
      <c r="NXW843" s="516"/>
      <c r="NXX843" s="515"/>
      <c r="NXY843" s="516"/>
      <c r="NXZ843" s="515"/>
      <c r="NYA843" s="516"/>
      <c r="NYB843" s="515"/>
      <c r="NYC843" s="516"/>
      <c r="NYD843" s="515"/>
      <c r="NYE843" s="516"/>
      <c r="NYF843" s="515"/>
      <c r="NYG843" s="516"/>
      <c r="NYH843" s="515"/>
      <c r="NYI843" s="516"/>
      <c r="NYJ843" s="515"/>
      <c r="NYK843" s="516"/>
      <c r="NYL843" s="515"/>
      <c r="NYM843" s="516"/>
      <c r="NYN843" s="515"/>
      <c r="NYO843" s="516"/>
      <c r="NYP843" s="515"/>
      <c r="NYQ843" s="516"/>
      <c r="NYR843" s="515"/>
      <c r="NYS843" s="516"/>
      <c r="NYT843" s="515"/>
      <c r="NYU843" s="516"/>
      <c r="NYV843" s="515"/>
      <c r="NYW843" s="516"/>
      <c r="NYX843" s="515"/>
      <c r="NYY843" s="516"/>
      <c r="NYZ843" s="515"/>
      <c r="NZA843" s="516"/>
      <c r="NZB843" s="515"/>
      <c r="NZC843" s="516"/>
      <c r="NZD843" s="515"/>
      <c r="NZE843" s="516"/>
      <c r="NZF843" s="515"/>
      <c r="NZG843" s="516"/>
      <c r="NZH843" s="515"/>
      <c r="NZI843" s="516"/>
      <c r="NZJ843" s="515"/>
      <c r="NZK843" s="516"/>
      <c r="NZL843" s="515"/>
      <c r="NZM843" s="516"/>
      <c r="NZN843" s="515"/>
      <c r="NZO843" s="516"/>
      <c r="NZP843" s="515"/>
      <c r="NZQ843" s="516"/>
      <c r="NZR843" s="515"/>
      <c r="NZS843" s="516"/>
      <c r="NZT843" s="515"/>
      <c r="NZU843" s="516"/>
      <c r="NZV843" s="515"/>
      <c r="NZW843" s="516"/>
      <c r="NZX843" s="515"/>
      <c r="NZY843" s="516"/>
      <c r="NZZ843" s="515"/>
      <c r="OAA843" s="516"/>
      <c r="OAB843" s="515"/>
      <c r="OAC843" s="516"/>
      <c r="OAD843" s="515"/>
      <c r="OAE843" s="516"/>
      <c r="OAF843" s="515"/>
      <c r="OAG843" s="516"/>
      <c r="OAH843" s="515"/>
      <c r="OAI843" s="516"/>
      <c r="OAJ843" s="515"/>
      <c r="OAK843" s="516"/>
      <c r="OAL843" s="515"/>
      <c r="OAM843" s="516"/>
      <c r="OAN843" s="515"/>
      <c r="OAO843" s="516"/>
      <c r="OAP843" s="515"/>
      <c r="OAQ843" s="516"/>
      <c r="OAR843" s="515"/>
      <c r="OAS843" s="516"/>
      <c r="OAT843" s="515"/>
      <c r="OAU843" s="516"/>
      <c r="OAV843" s="515"/>
      <c r="OAW843" s="516"/>
      <c r="OAX843" s="515"/>
      <c r="OAY843" s="516"/>
      <c r="OAZ843" s="515"/>
      <c r="OBA843" s="516"/>
      <c r="OBB843" s="515"/>
      <c r="OBC843" s="516"/>
      <c r="OBD843" s="515"/>
      <c r="OBE843" s="516"/>
      <c r="OBF843" s="515"/>
      <c r="OBG843" s="516"/>
      <c r="OBH843" s="515"/>
      <c r="OBI843" s="516"/>
      <c r="OBJ843" s="515"/>
      <c r="OBK843" s="516"/>
      <c r="OBL843" s="515"/>
      <c r="OBM843" s="516"/>
      <c r="OBN843" s="515"/>
      <c r="OBO843" s="516"/>
      <c r="OBP843" s="515"/>
      <c r="OBQ843" s="516"/>
      <c r="OBR843" s="515"/>
      <c r="OBS843" s="516"/>
      <c r="OBT843" s="515"/>
      <c r="OBU843" s="516"/>
      <c r="OBV843" s="515"/>
      <c r="OBW843" s="516"/>
      <c r="OBX843" s="515"/>
      <c r="OBY843" s="516"/>
      <c r="OBZ843" s="515"/>
      <c r="OCA843" s="516"/>
      <c r="OCB843" s="515"/>
      <c r="OCC843" s="516"/>
      <c r="OCD843" s="515"/>
      <c r="OCE843" s="516"/>
      <c r="OCF843" s="515"/>
      <c r="OCG843" s="516"/>
      <c r="OCH843" s="515"/>
      <c r="OCI843" s="516"/>
      <c r="OCJ843" s="515"/>
      <c r="OCK843" s="516"/>
      <c r="OCL843" s="515"/>
      <c r="OCM843" s="516"/>
      <c r="OCN843" s="515"/>
      <c r="OCO843" s="516"/>
      <c r="OCP843" s="515"/>
      <c r="OCQ843" s="516"/>
      <c r="OCR843" s="515"/>
      <c r="OCS843" s="516"/>
      <c r="OCT843" s="515"/>
      <c r="OCU843" s="516"/>
      <c r="OCV843" s="515"/>
      <c r="OCW843" s="516"/>
      <c r="OCX843" s="515"/>
      <c r="OCY843" s="516"/>
      <c r="OCZ843" s="515"/>
      <c r="ODA843" s="516"/>
      <c r="ODB843" s="515"/>
      <c r="ODC843" s="516"/>
      <c r="ODD843" s="515"/>
      <c r="ODE843" s="516"/>
      <c r="ODF843" s="515"/>
      <c r="ODG843" s="516"/>
      <c r="ODH843" s="515"/>
      <c r="ODI843" s="516"/>
      <c r="ODJ843" s="515"/>
      <c r="ODK843" s="516"/>
      <c r="ODL843" s="515"/>
      <c r="ODM843" s="516"/>
      <c r="ODN843" s="515"/>
      <c r="ODO843" s="516"/>
      <c r="ODP843" s="515"/>
      <c r="ODQ843" s="516"/>
      <c r="ODR843" s="515"/>
      <c r="ODS843" s="516"/>
      <c r="ODT843" s="515"/>
      <c r="ODU843" s="516"/>
      <c r="ODV843" s="515"/>
      <c r="ODW843" s="516"/>
      <c r="ODX843" s="515"/>
      <c r="ODY843" s="516"/>
      <c r="ODZ843" s="515"/>
      <c r="OEA843" s="516"/>
      <c r="OEB843" s="515"/>
      <c r="OEC843" s="516"/>
      <c r="OED843" s="515"/>
      <c r="OEE843" s="516"/>
      <c r="OEF843" s="515"/>
      <c r="OEG843" s="516"/>
      <c r="OEH843" s="515"/>
      <c r="OEI843" s="516"/>
      <c r="OEJ843" s="515"/>
      <c r="OEK843" s="516"/>
      <c r="OEL843" s="515"/>
      <c r="OEM843" s="516"/>
      <c r="OEN843" s="515"/>
      <c r="OEO843" s="516"/>
      <c r="OEP843" s="515"/>
      <c r="OEQ843" s="516"/>
      <c r="OER843" s="515"/>
      <c r="OES843" s="516"/>
      <c r="OET843" s="515"/>
      <c r="OEU843" s="516"/>
      <c r="OEV843" s="515"/>
      <c r="OEW843" s="516"/>
      <c r="OEX843" s="515"/>
      <c r="OEY843" s="516"/>
      <c r="OEZ843" s="515"/>
      <c r="OFA843" s="516"/>
      <c r="OFB843" s="515"/>
      <c r="OFC843" s="516"/>
      <c r="OFD843" s="515"/>
      <c r="OFE843" s="516"/>
      <c r="OFF843" s="515"/>
      <c r="OFG843" s="516"/>
      <c r="OFH843" s="515"/>
      <c r="OFI843" s="516"/>
      <c r="OFJ843" s="515"/>
      <c r="OFK843" s="516"/>
      <c r="OFL843" s="515"/>
      <c r="OFM843" s="516"/>
      <c r="OFN843" s="515"/>
      <c r="OFO843" s="516"/>
      <c r="OFP843" s="515"/>
      <c r="OFQ843" s="516"/>
      <c r="OFR843" s="515"/>
      <c r="OFS843" s="516"/>
      <c r="OFT843" s="515"/>
      <c r="OFU843" s="516"/>
      <c r="OFV843" s="515"/>
      <c r="OFW843" s="516"/>
      <c r="OFX843" s="515"/>
      <c r="OFY843" s="516"/>
      <c r="OFZ843" s="515"/>
      <c r="OGA843" s="516"/>
      <c r="OGB843" s="515"/>
      <c r="OGC843" s="516"/>
      <c r="OGD843" s="515"/>
      <c r="OGE843" s="516"/>
      <c r="OGF843" s="515"/>
      <c r="OGG843" s="516"/>
      <c r="OGH843" s="515"/>
      <c r="OGI843" s="516"/>
      <c r="OGJ843" s="515"/>
      <c r="OGK843" s="516"/>
      <c r="OGL843" s="515"/>
      <c r="OGM843" s="516"/>
      <c r="OGN843" s="515"/>
      <c r="OGO843" s="516"/>
      <c r="OGP843" s="515"/>
      <c r="OGQ843" s="516"/>
      <c r="OGR843" s="515"/>
      <c r="OGS843" s="516"/>
      <c r="OGT843" s="515"/>
      <c r="OGU843" s="516"/>
      <c r="OGV843" s="515"/>
      <c r="OGW843" s="516"/>
      <c r="OGX843" s="515"/>
      <c r="OGY843" s="516"/>
      <c r="OGZ843" s="515"/>
      <c r="OHA843" s="516"/>
      <c r="OHB843" s="515"/>
      <c r="OHC843" s="516"/>
      <c r="OHD843" s="515"/>
      <c r="OHE843" s="516"/>
      <c r="OHF843" s="515"/>
      <c r="OHG843" s="516"/>
      <c r="OHH843" s="515"/>
      <c r="OHI843" s="516"/>
      <c r="OHJ843" s="515"/>
      <c r="OHK843" s="516"/>
      <c r="OHL843" s="515"/>
      <c r="OHM843" s="516"/>
      <c r="OHN843" s="515"/>
      <c r="OHO843" s="516"/>
      <c r="OHP843" s="515"/>
      <c r="OHQ843" s="516"/>
      <c r="OHR843" s="515"/>
      <c r="OHS843" s="516"/>
      <c r="OHT843" s="515"/>
      <c r="OHU843" s="516"/>
      <c r="OHV843" s="515"/>
      <c r="OHW843" s="516"/>
      <c r="OHX843" s="515"/>
      <c r="OHY843" s="516"/>
      <c r="OHZ843" s="515"/>
      <c r="OIA843" s="516"/>
      <c r="OIB843" s="515"/>
      <c r="OIC843" s="516"/>
      <c r="OID843" s="515"/>
      <c r="OIE843" s="516"/>
      <c r="OIF843" s="515"/>
      <c r="OIG843" s="516"/>
      <c r="OIH843" s="515"/>
      <c r="OII843" s="516"/>
      <c r="OIJ843" s="515"/>
      <c r="OIK843" s="516"/>
      <c r="OIL843" s="515"/>
      <c r="OIM843" s="516"/>
      <c r="OIN843" s="515"/>
      <c r="OIO843" s="516"/>
      <c r="OIP843" s="515"/>
      <c r="OIQ843" s="516"/>
      <c r="OIR843" s="515"/>
      <c r="OIS843" s="516"/>
      <c r="OIT843" s="515"/>
      <c r="OIU843" s="516"/>
      <c r="OIV843" s="515"/>
      <c r="OIW843" s="516"/>
      <c r="OIX843" s="515"/>
      <c r="OIY843" s="516"/>
      <c r="OIZ843" s="515"/>
      <c r="OJA843" s="516"/>
      <c r="OJB843" s="515"/>
      <c r="OJC843" s="516"/>
      <c r="OJD843" s="515"/>
      <c r="OJE843" s="516"/>
      <c r="OJF843" s="515"/>
      <c r="OJG843" s="516"/>
      <c r="OJH843" s="515"/>
      <c r="OJI843" s="516"/>
      <c r="OJJ843" s="515"/>
      <c r="OJK843" s="516"/>
      <c r="OJL843" s="515"/>
      <c r="OJM843" s="516"/>
      <c r="OJN843" s="515"/>
      <c r="OJO843" s="516"/>
      <c r="OJP843" s="515"/>
      <c r="OJQ843" s="516"/>
      <c r="OJR843" s="515"/>
      <c r="OJS843" s="516"/>
      <c r="OJT843" s="515"/>
      <c r="OJU843" s="516"/>
      <c r="OJV843" s="515"/>
      <c r="OJW843" s="516"/>
      <c r="OJX843" s="515"/>
      <c r="OJY843" s="516"/>
      <c r="OJZ843" s="515"/>
      <c r="OKA843" s="516"/>
      <c r="OKB843" s="515"/>
      <c r="OKC843" s="516"/>
      <c r="OKD843" s="515"/>
      <c r="OKE843" s="516"/>
      <c r="OKF843" s="515"/>
      <c r="OKG843" s="516"/>
      <c r="OKH843" s="515"/>
      <c r="OKI843" s="516"/>
      <c r="OKJ843" s="515"/>
      <c r="OKK843" s="516"/>
      <c r="OKL843" s="515"/>
      <c r="OKM843" s="516"/>
      <c r="OKN843" s="515"/>
      <c r="OKO843" s="516"/>
      <c r="OKP843" s="515"/>
      <c r="OKQ843" s="516"/>
      <c r="OKR843" s="515"/>
      <c r="OKS843" s="516"/>
      <c r="OKT843" s="515"/>
      <c r="OKU843" s="516"/>
      <c r="OKV843" s="515"/>
      <c r="OKW843" s="516"/>
      <c r="OKX843" s="515"/>
      <c r="OKY843" s="516"/>
      <c r="OKZ843" s="515"/>
      <c r="OLA843" s="516"/>
      <c r="OLB843" s="515"/>
      <c r="OLC843" s="516"/>
      <c r="OLD843" s="515"/>
      <c r="OLE843" s="516"/>
      <c r="OLF843" s="515"/>
      <c r="OLG843" s="516"/>
      <c r="OLH843" s="515"/>
      <c r="OLI843" s="516"/>
      <c r="OLJ843" s="515"/>
      <c r="OLK843" s="516"/>
      <c r="OLL843" s="515"/>
      <c r="OLM843" s="516"/>
      <c r="OLN843" s="515"/>
      <c r="OLO843" s="516"/>
      <c r="OLP843" s="515"/>
      <c r="OLQ843" s="516"/>
      <c r="OLR843" s="515"/>
      <c r="OLS843" s="516"/>
      <c r="OLT843" s="515"/>
      <c r="OLU843" s="516"/>
      <c r="OLV843" s="515"/>
      <c r="OLW843" s="516"/>
      <c r="OLX843" s="515"/>
      <c r="OLY843" s="516"/>
      <c r="OLZ843" s="515"/>
      <c r="OMA843" s="516"/>
      <c r="OMB843" s="515"/>
      <c r="OMC843" s="516"/>
      <c r="OMD843" s="515"/>
      <c r="OME843" s="516"/>
      <c r="OMF843" s="515"/>
      <c r="OMG843" s="516"/>
      <c r="OMH843" s="515"/>
      <c r="OMI843" s="516"/>
      <c r="OMJ843" s="515"/>
      <c r="OMK843" s="516"/>
      <c r="OML843" s="515"/>
      <c r="OMM843" s="516"/>
      <c r="OMN843" s="515"/>
      <c r="OMO843" s="516"/>
      <c r="OMP843" s="515"/>
      <c r="OMQ843" s="516"/>
      <c r="OMR843" s="515"/>
      <c r="OMS843" s="516"/>
      <c r="OMT843" s="515"/>
      <c r="OMU843" s="516"/>
      <c r="OMV843" s="515"/>
      <c r="OMW843" s="516"/>
      <c r="OMX843" s="515"/>
      <c r="OMY843" s="516"/>
      <c r="OMZ843" s="515"/>
      <c r="ONA843" s="516"/>
      <c r="ONB843" s="515"/>
      <c r="ONC843" s="516"/>
      <c r="OND843" s="515"/>
      <c r="ONE843" s="516"/>
      <c r="ONF843" s="515"/>
      <c r="ONG843" s="516"/>
      <c r="ONH843" s="515"/>
      <c r="ONI843" s="516"/>
      <c r="ONJ843" s="515"/>
      <c r="ONK843" s="516"/>
      <c r="ONL843" s="515"/>
      <c r="ONM843" s="516"/>
      <c r="ONN843" s="515"/>
      <c r="ONO843" s="516"/>
      <c r="ONP843" s="515"/>
      <c r="ONQ843" s="516"/>
      <c r="ONR843" s="515"/>
      <c r="ONS843" s="516"/>
      <c r="ONT843" s="515"/>
      <c r="ONU843" s="516"/>
      <c r="ONV843" s="515"/>
      <c r="ONW843" s="516"/>
      <c r="ONX843" s="515"/>
      <c r="ONY843" s="516"/>
      <c r="ONZ843" s="515"/>
      <c r="OOA843" s="516"/>
      <c r="OOB843" s="515"/>
      <c r="OOC843" s="516"/>
      <c r="OOD843" s="515"/>
      <c r="OOE843" s="516"/>
      <c r="OOF843" s="515"/>
      <c r="OOG843" s="516"/>
      <c r="OOH843" s="515"/>
      <c r="OOI843" s="516"/>
      <c r="OOJ843" s="515"/>
      <c r="OOK843" s="516"/>
      <c r="OOL843" s="515"/>
      <c r="OOM843" s="516"/>
      <c r="OON843" s="515"/>
      <c r="OOO843" s="516"/>
      <c r="OOP843" s="515"/>
      <c r="OOQ843" s="516"/>
      <c r="OOR843" s="515"/>
      <c r="OOS843" s="516"/>
      <c r="OOT843" s="515"/>
      <c r="OOU843" s="516"/>
      <c r="OOV843" s="515"/>
      <c r="OOW843" s="516"/>
      <c r="OOX843" s="515"/>
      <c r="OOY843" s="516"/>
      <c r="OOZ843" s="515"/>
      <c r="OPA843" s="516"/>
      <c r="OPB843" s="515"/>
      <c r="OPC843" s="516"/>
      <c r="OPD843" s="515"/>
      <c r="OPE843" s="516"/>
      <c r="OPF843" s="515"/>
      <c r="OPG843" s="516"/>
      <c r="OPH843" s="515"/>
      <c r="OPI843" s="516"/>
      <c r="OPJ843" s="515"/>
      <c r="OPK843" s="516"/>
      <c r="OPL843" s="515"/>
      <c r="OPM843" s="516"/>
      <c r="OPN843" s="515"/>
      <c r="OPO843" s="516"/>
      <c r="OPP843" s="515"/>
      <c r="OPQ843" s="516"/>
      <c r="OPR843" s="515"/>
      <c r="OPS843" s="516"/>
      <c r="OPT843" s="515"/>
      <c r="OPU843" s="516"/>
      <c r="OPV843" s="515"/>
      <c r="OPW843" s="516"/>
      <c r="OPX843" s="515"/>
      <c r="OPY843" s="516"/>
      <c r="OPZ843" s="515"/>
      <c r="OQA843" s="516"/>
      <c r="OQB843" s="515"/>
      <c r="OQC843" s="516"/>
      <c r="OQD843" s="515"/>
      <c r="OQE843" s="516"/>
      <c r="OQF843" s="515"/>
      <c r="OQG843" s="516"/>
      <c r="OQH843" s="515"/>
      <c r="OQI843" s="516"/>
      <c r="OQJ843" s="515"/>
      <c r="OQK843" s="516"/>
      <c r="OQL843" s="515"/>
      <c r="OQM843" s="516"/>
      <c r="OQN843" s="515"/>
      <c r="OQO843" s="516"/>
      <c r="OQP843" s="515"/>
      <c r="OQQ843" s="516"/>
      <c r="OQR843" s="515"/>
      <c r="OQS843" s="516"/>
      <c r="OQT843" s="515"/>
      <c r="OQU843" s="516"/>
      <c r="OQV843" s="515"/>
      <c r="OQW843" s="516"/>
      <c r="OQX843" s="515"/>
      <c r="OQY843" s="516"/>
      <c r="OQZ843" s="515"/>
      <c r="ORA843" s="516"/>
      <c r="ORB843" s="515"/>
      <c r="ORC843" s="516"/>
      <c r="ORD843" s="515"/>
      <c r="ORE843" s="516"/>
      <c r="ORF843" s="515"/>
      <c r="ORG843" s="516"/>
      <c r="ORH843" s="515"/>
      <c r="ORI843" s="516"/>
      <c r="ORJ843" s="515"/>
      <c r="ORK843" s="516"/>
      <c r="ORL843" s="515"/>
      <c r="ORM843" s="516"/>
      <c r="ORN843" s="515"/>
      <c r="ORO843" s="516"/>
      <c r="ORP843" s="515"/>
      <c r="ORQ843" s="516"/>
      <c r="ORR843" s="515"/>
      <c r="ORS843" s="516"/>
      <c r="ORT843" s="515"/>
      <c r="ORU843" s="516"/>
      <c r="ORV843" s="515"/>
      <c r="ORW843" s="516"/>
      <c r="ORX843" s="515"/>
      <c r="ORY843" s="516"/>
      <c r="ORZ843" s="515"/>
      <c r="OSA843" s="516"/>
      <c r="OSB843" s="515"/>
      <c r="OSC843" s="516"/>
      <c r="OSD843" s="515"/>
      <c r="OSE843" s="516"/>
      <c r="OSF843" s="515"/>
      <c r="OSG843" s="516"/>
      <c r="OSH843" s="515"/>
      <c r="OSI843" s="516"/>
      <c r="OSJ843" s="515"/>
      <c r="OSK843" s="516"/>
      <c r="OSL843" s="515"/>
      <c r="OSM843" s="516"/>
      <c r="OSN843" s="515"/>
      <c r="OSO843" s="516"/>
      <c r="OSP843" s="515"/>
      <c r="OSQ843" s="516"/>
      <c r="OSR843" s="515"/>
      <c r="OSS843" s="516"/>
      <c r="OST843" s="515"/>
      <c r="OSU843" s="516"/>
      <c r="OSV843" s="515"/>
      <c r="OSW843" s="516"/>
      <c r="OSX843" s="515"/>
      <c r="OSY843" s="516"/>
      <c r="OSZ843" s="515"/>
      <c r="OTA843" s="516"/>
      <c r="OTB843" s="515"/>
      <c r="OTC843" s="516"/>
      <c r="OTD843" s="515"/>
      <c r="OTE843" s="516"/>
      <c r="OTF843" s="515"/>
      <c r="OTG843" s="516"/>
      <c r="OTH843" s="515"/>
      <c r="OTI843" s="516"/>
      <c r="OTJ843" s="515"/>
      <c r="OTK843" s="516"/>
      <c r="OTL843" s="515"/>
      <c r="OTM843" s="516"/>
      <c r="OTN843" s="515"/>
      <c r="OTO843" s="516"/>
      <c r="OTP843" s="515"/>
      <c r="OTQ843" s="516"/>
      <c r="OTR843" s="515"/>
      <c r="OTS843" s="516"/>
      <c r="OTT843" s="515"/>
      <c r="OTU843" s="516"/>
      <c r="OTV843" s="515"/>
      <c r="OTW843" s="516"/>
      <c r="OTX843" s="515"/>
      <c r="OTY843" s="516"/>
      <c r="OTZ843" s="515"/>
      <c r="OUA843" s="516"/>
      <c r="OUB843" s="515"/>
      <c r="OUC843" s="516"/>
      <c r="OUD843" s="515"/>
      <c r="OUE843" s="516"/>
      <c r="OUF843" s="515"/>
      <c r="OUG843" s="516"/>
      <c r="OUH843" s="515"/>
      <c r="OUI843" s="516"/>
      <c r="OUJ843" s="515"/>
      <c r="OUK843" s="516"/>
      <c r="OUL843" s="515"/>
      <c r="OUM843" s="516"/>
      <c r="OUN843" s="515"/>
      <c r="OUO843" s="516"/>
      <c r="OUP843" s="515"/>
      <c r="OUQ843" s="516"/>
      <c r="OUR843" s="515"/>
      <c r="OUS843" s="516"/>
      <c r="OUT843" s="515"/>
      <c r="OUU843" s="516"/>
      <c r="OUV843" s="515"/>
      <c r="OUW843" s="516"/>
      <c r="OUX843" s="515"/>
      <c r="OUY843" s="516"/>
      <c r="OUZ843" s="515"/>
      <c r="OVA843" s="516"/>
      <c r="OVB843" s="515"/>
      <c r="OVC843" s="516"/>
      <c r="OVD843" s="515"/>
      <c r="OVE843" s="516"/>
      <c r="OVF843" s="515"/>
      <c r="OVG843" s="516"/>
      <c r="OVH843" s="515"/>
      <c r="OVI843" s="516"/>
      <c r="OVJ843" s="515"/>
      <c r="OVK843" s="516"/>
      <c r="OVL843" s="515"/>
      <c r="OVM843" s="516"/>
      <c r="OVN843" s="515"/>
      <c r="OVO843" s="516"/>
      <c r="OVP843" s="515"/>
      <c r="OVQ843" s="516"/>
      <c r="OVR843" s="515"/>
      <c r="OVS843" s="516"/>
      <c r="OVT843" s="515"/>
      <c r="OVU843" s="516"/>
      <c r="OVV843" s="515"/>
      <c r="OVW843" s="516"/>
      <c r="OVX843" s="515"/>
      <c r="OVY843" s="516"/>
      <c r="OVZ843" s="515"/>
      <c r="OWA843" s="516"/>
      <c r="OWB843" s="515"/>
      <c r="OWC843" s="516"/>
      <c r="OWD843" s="515"/>
      <c r="OWE843" s="516"/>
      <c r="OWF843" s="515"/>
      <c r="OWG843" s="516"/>
      <c r="OWH843" s="515"/>
      <c r="OWI843" s="516"/>
      <c r="OWJ843" s="515"/>
      <c r="OWK843" s="516"/>
      <c r="OWL843" s="515"/>
      <c r="OWM843" s="516"/>
      <c r="OWN843" s="515"/>
      <c r="OWO843" s="516"/>
      <c r="OWP843" s="515"/>
      <c r="OWQ843" s="516"/>
      <c r="OWR843" s="515"/>
      <c r="OWS843" s="516"/>
      <c r="OWT843" s="515"/>
      <c r="OWU843" s="516"/>
      <c r="OWV843" s="515"/>
      <c r="OWW843" s="516"/>
      <c r="OWX843" s="515"/>
      <c r="OWY843" s="516"/>
      <c r="OWZ843" s="515"/>
      <c r="OXA843" s="516"/>
      <c r="OXB843" s="515"/>
      <c r="OXC843" s="516"/>
      <c r="OXD843" s="515"/>
      <c r="OXE843" s="516"/>
      <c r="OXF843" s="515"/>
      <c r="OXG843" s="516"/>
      <c r="OXH843" s="515"/>
      <c r="OXI843" s="516"/>
      <c r="OXJ843" s="515"/>
      <c r="OXK843" s="516"/>
      <c r="OXL843" s="515"/>
      <c r="OXM843" s="516"/>
      <c r="OXN843" s="515"/>
      <c r="OXO843" s="516"/>
      <c r="OXP843" s="515"/>
      <c r="OXQ843" s="516"/>
      <c r="OXR843" s="515"/>
      <c r="OXS843" s="516"/>
      <c r="OXT843" s="515"/>
      <c r="OXU843" s="516"/>
      <c r="OXV843" s="515"/>
      <c r="OXW843" s="516"/>
      <c r="OXX843" s="515"/>
      <c r="OXY843" s="516"/>
      <c r="OXZ843" s="515"/>
      <c r="OYA843" s="516"/>
      <c r="OYB843" s="515"/>
      <c r="OYC843" s="516"/>
      <c r="OYD843" s="515"/>
      <c r="OYE843" s="516"/>
      <c r="OYF843" s="515"/>
      <c r="OYG843" s="516"/>
      <c r="OYH843" s="515"/>
      <c r="OYI843" s="516"/>
      <c r="OYJ843" s="515"/>
      <c r="OYK843" s="516"/>
      <c r="OYL843" s="515"/>
      <c r="OYM843" s="516"/>
      <c r="OYN843" s="515"/>
      <c r="OYO843" s="516"/>
      <c r="OYP843" s="515"/>
      <c r="OYQ843" s="516"/>
      <c r="OYR843" s="515"/>
      <c r="OYS843" s="516"/>
      <c r="OYT843" s="515"/>
      <c r="OYU843" s="516"/>
      <c r="OYV843" s="515"/>
      <c r="OYW843" s="516"/>
      <c r="OYX843" s="515"/>
      <c r="OYY843" s="516"/>
      <c r="OYZ843" s="515"/>
      <c r="OZA843" s="516"/>
      <c r="OZB843" s="515"/>
      <c r="OZC843" s="516"/>
      <c r="OZD843" s="515"/>
      <c r="OZE843" s="516"/>
      <c r="OZF843" s="515"/>
      <c r="OZG843" s="516"/>
      <c r="OZH843" s="515"/>
      <c r="OZI843" s="516"/>
      <c r="OZJ843" s="515"/>
      <c r="OZK843" s="516"/>
      <c r="OZL843" s="515"/>
      <c r="OZM843" s="516"/>
      <c r="OZN843" s="515"/>
      <c r="OZO843" s="516"/>
      <c r="OZP843" s="515"/>
      <c r="OZQ843" s="516"/>
      <c r="OZR843" s="515"/>
      <c r="OZS843" s="516"/>
      <c r="OZT843" s="515"/>
      <c r="OZU843" s="516"/>
      <c r="OZV843" s="515"/>
      <c r="OZW843" s="516"/>
      <c r="OZX843" s="515"/>
      <c r="OZY843" s="516"/>
      <c r="OZZ843" s="515"/>
      <c r="PAA843" s="516"/>
      <c r="PAB843" s="515"/>
      <c r="PAC843" s="516"/>
      <c r="PAD843" s="515"/>
      <c r="PAE843" s="516"/>
      <c r="PAF843" s="515"/>
      <c r="PAG843" s="516"/>
      <c r="PAH843" s="515"/>
      <c r="PAI843" s="516"/>
      <c r="PAJ843" s="515"/>
      <c r="PAK843" s="516"/>
      <c r="PAL843" s="515"/>
      <c r="PAM843" s="516"/>
      <c r="PAN843" s="515"/>
      <c r="PAO843" s="516"/>
      <c r="PAP843" s="515"/>
      <c r="PAQ843" s="516"/>
      <c r="PAR843" s="515"/>
      <c r="PAS843" s="516"/>
      <c r="PAT843" s="515"/>
      <c r="PAU843" s="516"/>
      <c r="PAV843" s="515"/>
      <c r="PAW843" s="516"/>
      <c r="PAX843" s="515"/>
      <c r="PAY843" s="516"/>
      <c r="PAZ843" s="515"/>
      <c r="PBA843" s="516"/>
      <c r="PBB843" s="515"/>
      <c r="PBC843" s="516"/>
      <c r="PBD843" s="515"/>
      <c r="PBE843" s="516"/>
      <c r="PBF843" s="515"/>
      <c r="PBG843" s="516"/>
      <c r="PBH843" s="515"/>
      <c r="PBI843" s="516"/>
      <c r="PBJ843" s="515"/>
      <c r="PBK843" s="516"/>
      <c r="PBL843" s="515"/>
      <c r="PBM843" s="516"/>
      <c r="PBN843" s="515"/>
      <c r="PBO843" s="516"/>
      <c r="PBP843" s="515"/>
      <c r="PBQ843" s="516"/>
      <c r="PBR843" s="515"/>
      <c r="PBS843" s="516"/>
      <c r="PBT843" s="515"/>
      <c r="PBU843" s="516"/>
      <c r="PBV843" s="515"/>
      <c r="PBW843" s="516"/>
      <c r="PBX843" s="515"/>
      <c r="PBY843" s="516"/>
      <c r="PBZ843" s="515"/>
      <c r="PCA843" s="516"/>
      <c r="PCB843" s="515"/>
      <c r="PCC843" s="516"/>
      <c r="PCD843" s="515"/>
      <c r="PCE843" s="516"/>
      <c r="PCF843" s="515"/>
      <c r="PCG843" s="516"/>
      <c r="PCH843" s="515"/>
      <c r="PCI843" s="516"/>
      <c r="PCJ843" s="515"/>
      <c r="PCK843" s="516"/>
      <c r="PCL843" s="515"/>
      <c r="PCM843" s="516"/>
      <c r="PCN843" s="515"/>
      <c r="PCO843" s="516"/>
      <c r="PCP843" s="515"/>
      <c r="PCQ843" s="516"/>
      <c r="PCR843" s="515"/>
      <c r="PCS843" s="516"/>
      <c r="PCT843" s="515"/>
      <c r="PCU843" s="516"/>
      <c r="PCV843" s="515"/>
      <c r="PCW843" s="516"/>
      <c r="PCX843" s="515"/>
      <c r="PCY843" s="516"/>
      <c r="PCZ843" s="515"/>
      <c r="PDA843" s="516"/>
      <c r="PDB843" s="515"/>
      <c r="PDC843" s="516"/>
      <c r="PDD843" s="515"/>
      <c r="PDE843" s="516"/>
      <c r="PDF843" s="515"/>
      <c r="PDG843" s="516"/>
      <c r="PDH843" s="515"/>
      <c r="PDI843" s="516"/>
      <c r="PDJ843" s="515"/>
      <c r="PDK843" s="516"/>
      <c r="PDL843" s="515"/>
      <c r="PDM843" s="516"/>
      <c r="PDN843" s="515"/>
      <c r="PDO843" s="516"/>
      <c r="PDP843" s="515"/>
      <c r="PDQ843" s="516"/>
      <c r="PDR843" s="515"/>
      <c r="PDS843" s="516"/>
      <c r="PDT843" s="515"/>
      <c r="PDU843" s="516"/>
      <c r="PDV843" s="515"/>
      <c r="PDW843" s="516"/>
      <c r="PDX843" s="515"/>
      <c r="PDY843" s="516"/>
      <c r="PDZ843" s="515"/>
      <c r="PEA843" s="516"/>
      <c r="PEB843" s="515"/>
      <c r="PEC843" s="516"/>
      <c r="PED843" s="515"/>
      <c r="PEE843" s="516"/>
      <c r="PEF843" s="515"/>
      <c r="PEG843" s="516"/>
      <c r="PEH843" s="515"/>
      <c r="PEI843" s="516"/>
      <c r="PEJ843" s="515"/>
      <c r="PEK843" s="516"/>
      <c r="PEL843" s="515"/>
      <c r="PEM843" s="516"/>
      <c r="PEN843" s="515"/>
      <c r="PEO843" s="516"/>
      <c r="PEP843" s="515"/>
      <c r="PEQ843" s="516"/>
      <c r="PER843" s="515"/>
      <c r="PES843" s="516"/>
      <c r="PET843" s="515"/>
      <c r="PEU843" s="516"/>
      <c r="PEV843" s="515"/>
      <c r="PEW843" s="516"/>
      <c r="PEX843" s="515"/>
      <c r="PEY843" s="516"/>
      <c r="PEZ843" s="515"/>
      <c r="PFA843" s="516"/>
      <c r="PFB843" s="515"/>
      <c r="PFC843" s="516"/>
      <c r="PFD843" s="515"/>
      <c r="PFE843" s="516"/>
      <c r="PFF843" s="515"/>
      <c r="PFG843" s="516"/>
      <c r="PFH843" s="515"/>
      <c r="PFI843" s="516"/>
      <c r="PFJ843" s="515"/>
      <c r="PFK843" s="516"/>
      <c r="PFL843" s="515"/>
      <c r="PFM843" s="516"/>
      <c r="PFN843" s="515"/>
      <c r="PFO843" s="516"/>
      <c r="PFP843" s="515"/>
      <c r="PFQ843" s="516"/>
      <c r="PFR843" s="515"/>
      <c r="PFS843" s="516"/>
      <c r="PFT843" s="515"/>
      <c r="PFU843" s="516"/>
      <c r="PFV843" s="515"/>
      <c r="PFW843" s="516"/>
      <c r="PFX843" s="515"/>
      <c r="PFY843" s="516"/>
      <c r="PFZ843" s="515"/>
      <c r="PGA843" s="516"/>
      <c r="PGB843" s="515"/>
      <c r="PGC843" s="516"/>
      <c r="PGD843" s="515"/>
      <c r="PGE843" s="516"/>
      <c r="PGF843" s="515"/>
      <c r="PGG843" s="516"/>
      <c r="PGH843" s="515"/>
      <c r="PGI843" s="516"/>
      <c r="PGJ843" s="515"/>
      <c r="PGK843" s="516"/>
      <c r="PGL843" s="515"/>
      <c r="PGM843" s="516"/>
      <c r="PGN843" s="515"/>
      <c r="PGO843" s="516"/>
      <c r="PGP843" s="515"/>
      <c r="PGQ843" s="516"/>
      <c r="PGR843" s="515"/>
      <c r="PGS843" s="516"/>
      <c r="PGT843" s="515"/>
      <c r="PGU843" s="516"/>
      <c r="PGV843" s="515"/>
      <c r="PGW843" s="516"/>
      <c r="PGX843" s="515"/>
      <c r="PGY843" s="516"/>
      <c r="PGZ843" s="515"/>
      <c r="PHA843" s="516"/>
      <c r="PHB843" s="515"/>
      <c r="PHC843" s="516"/>
      <c r="PHD843" s="515"/>
      <c r="PHE843" s="516"/>
      <c r="PHF843" s="515"/>
      <c r="PHG843" s="516"/>
      <c r="PHH843" s="515"/>
      <c r="PHI843" s="516"/>
      <c r="PHJ843" s="515"/>
      <c r="PHK843" s="516"/>
      <c r="PHL843" s="515"/>
      <c r="PHM843" s="516"/>
      <c r="PHN843" s="515"/>
      <c r="PHO843" s="516"/>
      <c r="PHP843" s="515"/>
      <c r="PHQ843" s="516"/>
      <c r="PHR843" s="515"/>
      <c r="PHS843" s="516"/>
      <c r="PHT843" s="515"/>
      <c r="PHU843" s="516"/>
      <c r="PHV843" s="515"/>
      <c r="PHW843" s="516"/>
      <c r="PHX843" s="515"/>
      <c r="PHY843" s="516"/>
      <c r="PHZ843" s="515"/>
      <c r="PIA843" s="516"/>
      <c r="PIB843" s="515"/>
      <c r="PIC843" s="516"/>
      <c r="PID843" s="515"/>
      <c r="PIE843" s="516"/>
      <c r="PIF843" s="515"/>
      <c r="PIG843" s="516"/>
      <c r="PIH843" s="515"/>
      <c r="PII843" s="516"/>
      <c r="PIJ843" s="515"/>
      <c r="PIK843" s="516"/>
      <c r="PIL843" s="515"/>
      <c r="PIM843" s="516"/>
      <c r="PIN843" s="515"/>
      <c r="PIO843" s="516"/>
      <c r="PIP843" s="515"/>
      <c r="PIQ843" s="516"/>
      <c r="PIR843" s="515"/>
      <c r="PIS843" s="516"/>
      <c r="PIT843" s="515"/>
      <c r="PIU843" s="516"/>
      <c r="PIV843" s="515"/>
      <c r="PIW843" s="516"/>
      <c r="PIX843" s="515"/>
      <c r="PIY843" s="516"/>
      <c r="PIZ843" s="515"/>
      <c r="PJA843" s="516"/>
      <c r="PJB843" s="515"/>
      <c r="PJC843" s="516"/>
      <c r="PJD843" s="515"/>
      <c r="PJE843" s="516"/>
      <c r="PJF843" s="515"/>
      <c r="PJG843" s="516"/>
      <c r="PJH843" s="515"/>
      <c r="PJI843" s="516"/>
      <c r="PJJ843" s="515"/>
      <c r="PJK843" s="516"/>
      <c r="PJL843" s="515"/>
      <c r="PJM843" s="516"/>
      <c r="PJN843" s="515"/>
      <c r="PJO843" s="516"/>
      <c r="PJP843" s="515"/>
      <c r="PJQ843" s="516"/>
      <c r="PJR843" s="515"/>
      <c r="PJS843" s="516"/>
      <c r="PJT843" s="515"/>
      <c r="PJU843" s="516"/>
      <c r="PJV843" s="515"/>
      <c r="PJW843" s="516"/>
      <c r="PJX843" s="515"/>
      <c r="PJY843" s="516"/>
      <c r="PJZ843" s="515"/>
      <c r="PKA843" s="516"/>
      <c r="PKB843" s="515"/>
      <c r="PKC843" s="516"/>
      <c r="PKD843" s="515"/>
      <c r="PKE843" s="516"/>
      <c r="PKF843" s="515"/>
      <c r="PKG843" s="516"/>
      <c r="PKH843" s="515"/>
      <c r="PKI843" s="516"/>
      <c r="PKJ843" s="515"/>
      <c r="PKK843" s="516"/>
      <c r="PKL843" s="515"/>
      <c r="PKM843" s="516"/>
      <c r="PKN843" s="515"/>
      <c r="PKO843" s="516"/>
      <c r="PKP843" s="515"/>
      <c r="PKQ843" s="516"/>
      <c r="PKR843" s="515"/>
      <c r="PKS843" s="516"/>
      <c r="PKT843" s="515"/>
      <c r="PKU843" s="516"/>
      <c r="PKV843" s="515"/>
      <c r="PKW843" s="516"/>
      <c r="PKX843" s="515"/>
      <c r="PKY843" s="516"/>
      <c r="PKZ843" s="515"/>
      <c r="PLA843" s="516"/>
      <c r="PLB843" s="515"/>
      <c r="PLC843" s="516"/>
      <c r="PLD843" s="515"/>
      <c r="PLE843" s="516"/>
      <c r="PLF843" s="515"/>
      <c r="PLG843" s="516"/>
      <c r="PLH843" s="515"/>
      <c r="PLI843" s="516"/>
      <c r="PLJ843" s="515"/>
      <c r="PLK843" s="516"/>
      <c r="PLL843" s="515"/>
      <c r="PLM843" s="516"/>
      <c r="PLN843" s="515"/>
      <c r="PLO843" s="516"/>
      <c r="PLP843" s="515"/>
      <c r="PLQ843" s="516"/>
      <c r="PLR843" s="515"/>
      <c r="PLS843" s="516"/>
      <c r="PLT843" s="515"/>
      <c r="PLU843" s="516"/>
      <c r="PLV843" s="515"/>
      <c r="PLW843" s="516"/>
      <c r="PLX843" s="515"/>
      <c r="PLY843" s="516"/>
      <c r="PLZ843" s="515"/>
      <c r="PMA843" s="516"/>
      <c r="PMB843" s="515"/>
      <c r="PMC843" s="516"/>
      <c r="PMD843" s="515"/>
      <c r="PME843" s="516"/>
      <c r="PMF843" s="515"/>
      <c r="PMG843" s="516"/>
      <c r="PMH843" s="515"/>
      <c r="PMI843" s="516"/>
      <c r="PMJ843" s="515"/>
      <c r="PMK843" s="516"/>
      <c r="PML843" s="515"/>
      <c r="PMM843" s="516"/>
      <c r="PMN843" s="515"/>
      <c r="PMO843" s="516"/>
      <c r="PMP843" s="515"/>
      <c r="PMQ843" s="516"/>
      <c r="PMR843" s="515"/>
      <c r="PMS843" s="516"/>
      <c r="PMT843" s="515"/>
      <c r="PMU843" s="516"/>
      <c r="PMV843" s="515"/>
      <c r="PMW843" s="516"/>
      <c r="PMX843" s="515"/>
      <c r="PMY843" s="516"/>
      <c r="PMZ843" s="515"/>
      <c r="PNA843" s="516"/>
      <c r="PNB843" s="515"/>
      <c r="PNC843" s="516"/>
      <c r="PND843" s="515"/>
      <c r="PNE843" s="516"/>
      <c r="PNF843" s="515"/>
      <c r="PNG843" s="516"/>
      <c r="PNH843" s="515"/>
      <c r="PNI843" s="516"/>
      <c r="PNJ843" s="515"/>
      <c r="PNK843" s="516"/>
      <c r="PNL843" s="515"/>
      <c r="PNM843" s="516"/>
      <c r="PNN843" s="515"/>
      <c r="PNO843" s="516"/>
      <c r="PNP843" s="515"/>
      <c r="PNQ843" s="516"/>
      <c r="PNR843" s="515"/>
      <c r="PNS843" s="516"/>
      <c r="PNT843" s="515"/>
      <c r="PNU843" s="516"/>
      <c r="PNV843" s="515"/>
      <c r="PNW843" s="516"/>
      <c r="PNX843" s="515"/>
      <c r="PNY843" s="516"/>
      <c r="PNZ843" s="515"/>
      <c r="POA843" s="516"/>
      <c r="POB843" s="515"/>
      <c r="POC843" s="516"/>
      <c r="POD843" s="515"/>
      <c r="POE843" s="516"/>
      <c r="POF843" s="515"/>
      <c r="POG843" s="516"/>
      <c r="POH843" s="515"/>
      <c r="POI843" s="516"/>
      <c r="POJ843" s="515"/>
      <c r="POK843" s="516"/>
      <c r="POL843" s="515"/>
      <c r="POM843" s="516"/>
      <c r="PON843" s="515"/>
      <c r="POO843" s="516"/>
      <c r="POP843" s="515"/>
      <c r="POQ843" s="516"/>
      <c r="POR843" s="515"/>
      <c r="POS843" s="516"/>
      <c r="POT843" s="515"/>
      <c r="POU843" s="516"/>
      <c r="POV843" s="515"/>
      <c r="POW843" s="516"/>
      <c r="POX843" s="515"/>
      <c r="POY843" s="516"/>
      <c r="POZ843" s="515"/>
      <c r="PPA843" s="516"/>
      <c r="PPB843" s="515"/>
      <c r="PPC843" s="516"/>
      <c r="PPD843" s="515"/>
      <c r="PPE843" s="516"/>
      <c r="PPF843" s="515"/>
      <c r="PPG843" s="516"/>
      <c r="PPH843" s="515"/>
      <c r="PPI843" s="516"/>
      <c r="PPJ843" s="515"/>
      <c r="PPK843" s="516"/>
      <c r="PPL843" s="515"/>
      <c r="PPM843" s="516"/>
      <c r="PPN843" s="515"/>
      <c r="PPO843" s="516"/>
      <c r="PPP843" s="515"/>
      <c r="PPQ843" s="516"/>
      <c r="PPR843" s="515"/>
      <c r="PPS843" s="516"/>
      <c r="PPT843" s="515"/>
      <c r="PPU843" s="516"/>
      <c r="PPV843" s="515"/>
      <c r="PPW843" s="516"/>
      <c r="PPX843" s="515"/>
      <c r="PPY843" s="516"/>
      <c r="PPZ843" s="515"/>
      <c r="PQA843" s="516"/>
      <c r="PQB843" s="515"/>
      <c r="PQC843" s="516"/>
      <c r="PQD843" s="515"/>
      <c r="PQE843" s="516"/>
      <c r="PQF843" s="515"/>
      <c r="PQG843" s="516"/>
      <c r="PQH843" s="515"/>
      <c r="PQI843" s="516"/>
      <c r="PQJ843" s="515"/>
      <c r="PQK843" s="516"/>
      <c r="PQL843" s="515"/>
      <c r="PQM843" s="516"/>
      <c r="PQN843" s="515"/>
      <c r="PQO843" s="516"/>
      <c r="PQP843" s="515"/>
      <c r="PQQ843" s="516"/>
      <c r="PQR843" s="515"/>
      <c r="PQS843" s="516"/>
      <c r="PQT843" s="515"/>
      <c r="PQU843" s="516"/>
      <c r="PQV843" s="515"/>
      <c r="PQW843" s="516"/>
      <c r="PQX843" s="515"/>
      <c r="PQY843" s="516"/>
      <c r="PQZ843" s="515"/>
      <c r="PRA843" s="516"/>
      <c r="PRB843" s="515"/>
      <c r="PRC843" s="516"/>
      <c r="PRD843" s="515"/>
      <c r="PRE843" s="516"/>
      <c r="PRF843" s="515"/>
      <c r="PRG843" s="516"/>
      <c r="PRH843" s="515"/>
      <c r="PRI843" s="516"/>
      <c r="PRJ843" s="515"/>
      <c r="PRK843" s="516"/>
      <c r="PRL843" s="515"/>
      <c r="PRM843" s="516"/>
      <c r="PRN843" s="515"/>
      <c r="PRO843" s="516"/>
      <c r="PRP843" s="515"/>
      <c r="PRQ843" s="516"/>
      <c r="PRR843" s="515"/>
      <c r="PRS843" s="516"/>
      <c r="PRT843" s="515"/>
      <c r="PRU843" s="516"/>
      <c r="PRV843" s="515"/>
      <c r="PRW843" s="516"/>
      <c r="PRX843" s="515"/>
      <c r="PRY843" s="516"/>
      <c r="PRZ843" s="515"/>
      <c r="PSA843" s="516"/>
      <c r="PSB843" s="515"/>
      <c r="PSC843" s="516"/>
      <c r="PSD843" s="515"/>
      <c r="PSE843" s="516"/>
      <c r="PSF843" s="515"/>
      <c r="PSG843" s="516"/>
      <c r="PSH843" s="515"/>
      <c r="PSI843" s="516"/>
      <c r="PSJ843" s="515"/>
      <c r="PSK843" s="516"/>
      <c r="PSL843" s="515"/>
      <c r="PSM843" s="516"/>
      <c r="PSN843" s="515"/>
      <c r="PSO843" s="516"/>
      <c r="PSP843" s="515"/>
      <c r="PSQ843" s="516"/>
      <c r="PSR843" s="515"/>
      <c r="PSS843" s="516"/>
      <c r="PST843" s="515"/>
      <c r="PSU843" s="516"/>
      <c r="PSV843" s="515"/>
      <c r="PSW843" s="516"/>
      <c r="PSX843" s="515"/>
      <c r="PSY843" s="516"/>
      <c r="PSZ843" s="515"/>
      <c r="PTA843" s="516"/>
      <c r="PTB843" s="515"/>
      <c r="PTC843" s="516"/>
      <c r="PTD843" s="515"/>
      <c r="PTE843" s="516"/>
      <c r="PTF843" s="515"/>
      <c r="PTG843" s="516"/>
      <c r="PTH843" s="515"/>
      <c r="PTI843" s="516"/>
      <c r="PTJ843" s="515"/>
      <c r="PTK843" s="516"/>
      <c r="PTL843" s="515"/>
      <c r="PTM843" s="516"/>
      <c r="PTN843" s="515"/>
      <c r="PTO843" s="516"/>
      <c r="PTP843" s="515"/>
      <c r="PTQ843" s="516"/>
      <c r="PTR843" s="515"/>
      <c r="PTS843" s="516"/>
      <c r="PTT843" s="515"/>
      <c r="PTU843" s="516"/>
      <c r="PTV843" s="515"/>
      <c r="PTW843" s="516"/>
      <c r="PTX843" s="515"/>
      <c r="PTY843" s="516"/>
      <c r="PTZ843" s="515"/>
      <c r="PUA843" s="516"/>
      <c r="PUB843" s="515"/>
      <c r="PUC843" s="516"/>
      <c r="PUD843" s="515"/>
      <c r="PUE843" s="516"/>
      <c r="PUF843" s="515"/>
      <c r="PUG843" s="516"/>
      <c r="PUH843" s="515"/>
      <c r="PUI843" s="516"/>
      <c r="PUJ843" s="515"/>
      <c r="PUK843" s="516"/>
      <c r="PUL843" s="515"/>
      <c r="PUM843" s="516"/>
      <c r="PUN843" s="515"/>
      <c r="PUO843" s="516"/>
      <c r="PUP843" s="515"/>
      <c r="PUQ843" s="516"/>
      <c r="PUR843" s="515"/>
      <c r="PUS843" s="516"/>
      <c r="PUT843" s="515"/>
      <c r="PUU843" s="516"/>
      <c r="PUV843" s="515"/>
      <c r="PUW843" s="516"/>
      <c r="PUX843" s="515"/>
      <c r="PUY843" s="516"/>
      <c r="PUZ843" s="515"/>
      <c r="PVA843" s="516"/>
      <c r="PVB843" s="515"/>
      <c r="PVC843" s="516"/>
      <c r="PVD843" s="515"/>
      <c r="PVE843" s="516"/>
      <c r="PVF843" s="515"/>
      <c r="PVG843" s="516"/>
      <c r="PVH843" s="515"/>
      <c r="PVI843" s="516"/>
      <c r="PVJ843" s="515"/>
      <c r="PVK843" s="516"/>
      <c r="PVL843" s="515"/>
      <c r="PVM843" s="516"/>
      <c r="PVN843" s="515"/>
      <c r="PVO843" s="516"/>
      <c r="PVP843" s="515"/>
      <c r="PVQ843" s="516"/>
      <c r="PVR843" s="515"/>
      <c r="PVS843" s="516"/>
      <c r="PVT843" s="515"/>
      <c r="PVU843" s="516"/>
      <c r="PVV843" s="515"/>
      <c r="PVW843" s="516"/>
      <c r="PVX843" s="515"/>
      <c r="PVY843" s="516"/>
      <c r="PVZ843" s="515"/>
      <c r="PWA843" s="516"/>
      <c r="PWB843" s="515"/>
      <c r="PWC843" s="516"/>
      <c r="PWD843" s="515"/>
      <c r="PWE843" s="516"/>
      <c r="PWF843" s="515"/>
      <c r="PWG843" s="516"/>
      <c r="PWH843" s="515"/>
      <c r="PWI843" s="516"/>
      <c r="PWJ843" s="515"/>
      <c r="PWK843" s="516"/>
      <c r="PWL843" s="515"/>
      <c r="PWM843" s="516"/>
      <c r="PWN843" s="515"/>
      <c r="PWO843" s="516"/>
      <c r="PWP843" s="515"/>
      <c r="PWQ843" s="516"/>
      <c r="PWR843" s="515"/>
      <c r="PWS843" s="516"/>
      <c r="PWT843" s="515"/>
      <c r="PWU843" s="516"/>
      <c r="PWV843" s="515"/>
      <c r="PWW843" s="516"/>
      <c r="PWX843" s="515"/>
      <c r="PWY843" s="516"/>
      <c r="PWZ843" s="515"/>
      <c r="PXA843" s="516"/>
      <c r="PXB843" s="515"/>
      <c r="PXC843" s="516"/>
      <c r="PXD843" s="515"/>
      <c r="PXE843" s="516"/>
      <c r="PXF843" s="515"/>
      <c r="PXG843" s="516"/>
      <c r="PXH843" s="515"/>
      <c r="PXI843" s="516"/>
      <c r="PXJ843" s="515"/>
      <c r="PXK843" s="516"/>
      <c r="PXL843" s="515"/>
      <c r="PXM843" s="516"/>
      <c r="PXN843" s="515"/>
      <c r="PXO843" s="516"/>
      <c r="PXP843" s="515"/>
      <c r="PXQ843" s="516"/>
      <c r="PXR843" s="515"/>
      <c r="PXS843" s="516"/>
      <c r="PXT843" s="515"/>
      <c r="PXU843" s="516"/>
      <c r="PXV843" s="515"/>
      <c r="PXW843" s="516"/>
      <c r="PXX843" s="515"/>
      <c r="PXY843" s="516"/>
      <c r="PXZ843" s="515"/>
      <c r="PYA843" s="516"/>
      <c r="PYB843" s="515"/>
      <c r="PYC843" s="516"/>
      <c r="PYD843" s="515"/>
      <c r="PYE843" s="516"/>
      <c r="PYF843" s="515"/>
      <c r="PYG843" s="516"/>
      <c r="PYH843" s="515"/>
      <c r="PYI843" s="516"/>
      <c r="PYJ843" s="515"/>
      <c r="PYK843" s="516"/>
      <c r="PYL843" s="515"/>
      <c r="PYM843" s="516"/>
      <c r="PYN843" s="515"/>
      <c r="PYO843" s="516"/>
      <c r="PYP843" s="515"/>
      <c r="PYQ843" s="516"/>
      <c r="PYR843" s="515"/>
      <c r="PYS843" s="516"/>
      <c r="PYT843" s="515"/>
      <c r="PYU843" s="516"/>
      <c r="PYV843" s="515"/>
      <c r="PYW843" s="516"/>
      <c r="PYX843" s="515"/>
      <c r="PYY843" s="516"/>
      <c r="PYZ843" s="515"/>
      <c r="PZA843" s="516"/>
      <c r="PZB843" s="515"/>
      <c r="PZC843" s="516"/>
      <c r="PZD843" s="515"/>
      <c r="PZE843" s="516"/>
      <c r="PZF843" s="515"/>
      <c r="PZG843" s="516"/>
      <c r="PZH843" s="515"/>
      <c r="PZI843" s="516"/>
      <c r="PZJ843" s="515"/>
      <c r="PZK843" s="516"/>
      <c r="PZL843" s="515"/>
      <c r="PZM843" s="516"/>
      <c r="PZN843" s="515"/>
      <c r="PZO843" s="516"/>
      <c r="PZP843" s="515"/>
      <c r="PZQ843" s="516"/>
      <c r="PZR843" s="515"/>
      <c r="PZS843" s="516"/>
      <c r="PZT843" s="515"/>
      <c r="PZU843" s="516"/>
      <c r="PZV843" s="515"/>
      <c r="PZW843" s="516"/>
      <c r="PZX843" s="515"/>
      <c r="PZY843" s="516"/>
      <c r="PZZ843" s="515"/>
      <c r="QAA843" s="516"/>
      <c r="QAB843" s="515"/>
      <c r="QAC843" s="516"/>
      <c r="QAD843" s="515"/>
      <c r="QAE843" s="516"/>
      <c r="QAF843" s="515"/>
      <c r="QAG843" s="516"/>
      <c r="QAH843" s="515"/>
      <c r="QAI843" s="516"/>
      <c r="QAJ843" s="515"/>
      <c r="QAK843" s="516"/>
      <c r="QAL843" s="515"/>
      <c r="QAM843" s="516"/>
      <c r="QAN843" s="515"/>
      <c r="QAO843" s="516"/>
      <c r="QAP843" s="515"/>
      <c r="QAQ843" s="516"/>
      <c r="QAR843" s="515"/>
      <c r="QAS843" s="516"/>
      <c r="QAT843" s="515"/>
      <c r="QAU843" s="516"/>
      <c r="QAV843" s="515"/>
      <c r="QAW843" s="516"/>
      <c r="QAX843" s="515"/>
      <c r="QAY843" s="516"/>
      <c r="QAZ843" s="515"/>
      <c r="QBA843" s="516"/>
      <c r="QBB843" s="515"/>
      <c r="QBC843" s="516"/>
      <c r="QBD843" s="515"/>
      <c r="QBE843" s="516"/>
      <c r="QBF843" s="515"/>
      <c r="QBG843" s="516"/>
      <c r="QBH843" s="515"/>
      <c r="QBI843" s="516"/>
      <c r="QBJ843" s="515"/>
      <c r="QBK843" s="516"/>
      <c r="QBL843" s="515"/>
      <c r="QBM843" s="516"/>
      <c r="QBN843" s="515"/>
      <c r="QBO843" s="516"/>
      <c r="QBP843" s="515"/>
      <c r="QBQ843" s="516"/>
      <c r="QBR843" s="515"/>
      <c r="QBS843" s="516"/>
      <c r="QBT843" s="515"/>
      <c r="QBU843" s="516"/>
      <c r="QBV843" s="515"/>
      <c r="QBW843" s="516"/>
      <c r="QBX843" s="515"/>
      <c r="QBY843" s="516"/>
      <c r="QBZ843" s="515"/>
      <c r="QCA843" s="516"/>
      <c r="QCB843" s="515"/>
      <c r="QCC843" s="516"/>
      <c r="QCD843" s="515"/>
      <c r="QCE843" s="516"/>
      <c r="QCF843" s="515"/>
      <c r="QCG843" s="516"/>
      <c r="QCH843" s="515"/>
      <c r="QCI843" s="516"/>
      <c r="QCJ843" s="515"/>
      <c r="QCK843" s="516"/>
      <c r="QCL843" s="515"/>
      <c r="QCM843" s="516"/>
      <c r="QCN843" s="515"/>
      <c r="QCO843" s="516"/>
      <c r="QCP843" s="515"/>
      <c r="QCQ843" s="516"/>
      <c r="QCR843" s="515"/>
      <c r="QCS843" s="516"/>
      <c r="QCT843" s="515"/>
      <c r="QCU843" s="516"/>
      <c r="QCV843" s="515"/>
      <c r="QCW843" s="516"/>
      <c r="QCX843" s="515"/>
      <c r="QCY843" s="516"/>
      <c r="QCZ843" s="515"/>
      <c r="QDA843" s="516"/>
      <c r="QDB843" s="515"/>
      <c r="QDC843" s="516"/>
      <c r="QDD843" s="515"/>
      <c r="QDE843" s="516"/>
      <c r="QDF843" s="515"/>
      <c r="QDG843" s="516"/>
      <c r="QDH843" s="515"/>
      <c r="QDI843" s="516"/>
      <c r="QDJ843" s="515"/>
      <c r="QDK843" s="516"/>
      <c r="QDL843" s="515"/>
      <c r="QDM843" s="516"/>
      <c r="QDN843" s="515"/>
      <c r="QDO843" s="516"/>
      <c r="QDP843" s="515"/>
      <c r="QDQ843" s="516"/>
      <c r="QDR843" s="515"/>
      <c r="QDS843" s="516"/>
      <c r="QDT843" s="515"/>
      <c r="QDU843" s="516"/>
      <c r="QDV843" s="515"/>
      <c r="QDW843" s="516"/>
      <c r="QDX843" s="515"/>
      <c r="QDY843" s="516"/>
      <c r="QDZ843" s="515"/>
      <c r="QEA843" s="516"/>
      <c r="QEB843" s="515"/>
      <c r="QEC843" s="516"/>
      <c r="QED843" s="515"/>
      <c r="QEE843" s="516"/>
      <c r="QEF843" s="515"/>
      <c r="QEG843" s="516"/>
      <c r="QEH843" s="515"/>
      <c r="QEI843" s="516"/>
      <c r="QEJ843" s="515"/>
      <c r="QEK843" s="516"/>
      <c r="QEL843" s="515"/>
      <c r="QEM843" s="516"/>
      <c r="QEN843" s="515"/>
      <c r="QEO843" s="516"/>
      <c r="QEP843" s="515"/>
      <c r="QEQ843" s="516"/>
      <c r="QER843" s="515"/>
      <c r="QES843" s="516"/>
      <c r="QET843" s="515"/>
      <c r="QEU843" s="516"/>
      <c r="QEV843" s="515"/>
      <c r="QEW843" s="516"/>
      <c r="QEX843" s="515"/>
      <c r="QEY843" s="516"/>
      <c r="QEZ843" s="515"/>
      <c r="QFA843" s="516"/>
      <c r="QFB843" s="515"/>
      <c r="QFC843" s="516"/>
      <c r="QFD843" s="515"/>
      <c r="QFE843" s="516"/>
      <c r="QFF843" s="515"/>
      <c r="QFG843" s="516"/>
      <c r="QFH843" s="515"/>
      <c r="QFI843" s="516"/>
      <c r="QFJ843" s="515"/>
      <c r="QFK843" s="516"/>
      <c r="QFL843" s="515"/>
      <c r="QFM843" s="516"/>
      <c r="QFN843" s="515"/>
      <c r="QFO843" s="516"/>
      <c r="QFP843" s="515"/>
      <c r="QFQ843" s="516"/>
      <c r="QFR843" s="515"/>
      <c r="QFS843" s="516"/>
      <c r="QFT843" s="515"/>
      <c r="QFU843" s="516"/>
      <c r="QFV843" s="515"/>
      <c r="QFW843" s="516"/>
      <c r="QFX843" s="515"/>
      <c r="QFY843" s="516"/>
      <c r="QFZ843" s="515"/>
      <c r="QGA843" s="516"/>
      <c r="QGB843" s="515"/>
      <c r="QGC843" s="516"/>
      <c r="QGD843" s="515"/>
      <c r="QGE843" s="516"/>
      <c r="QGF843" s="515"/>
      <c r="QGG843" s="516"/>
      <c r="QGH843" s="515"/>
      <c r="QGI843" s="516"/>
      <c r="QGJ843" s="515"/>
      <c r="QGK843" s="516"/>
      <c r="QGL843" s="515"/>
      <c r="QGM843" s="516"/>
      <c r="QGN843" s="515"/>
      <c r="QGO843" s="516"/>
      <c r="QGP843" s="515"/>
      <c r="QGQ843" s="516"/>
      <c r="QGR843" s="515"/>
      <c r="QGS843" s="516"/>
      <c r="QGT843" s="515"/>
      <c r="QGU843" s="516"/>
      <c r="QGV843" s="515"/>
      <c r="QGW843" s="516"/>
      <c r="QGX843" s="515"/>
      <c r="QGY843" s="516"/>
      <c r="QGZ843" s="515"/>
      <c r="QHA843" s="516"/>
      <c r="QHB843" s="515"/>
      <c r="QHC843" s="516"/>
      <c r="QHD843" s="515"/>
      <c r="QHE843" s="516"/>
      <c r="QHF843" s="515"/>
      <c r="QHG843" s="516"/>
      <c r="QHH843" s="515"/>
      <c r="QHI843" s="516"/>
      <c r="QHJ843" s="515"/>
      <c r="QHK843" s="516"/>
      <c r="QHL843" s="515"/>
      <c r="QHM843" s="516"/>
      <c r="QHN843" s="515"/>
      <c r="QHO843" s="516"/>
      <c r="QHP843" s="515"/>
      <c r="QHQ843" s="516"/>
      <c r="QHR843" s="515"/>
      <c r="QHS843" s="516"/>
      <c r="QHT843" s="515"/>
      <c r="QHU843" s="516"/>
      <c r="QHV843" s="515"/>
      <c r="QHW843" s="516"/>
      <c r="QHX843" s="515"/>
      <c r="QHY843" s="516"/>
      <c r="QHZ843" s="515"/>
      <c r="QIA843" s="516"/>
      <c r="QIB843" s="515"/>
      <c r="QIC843" s="516"/>
      <c r="QID843" s="515"/>
      <c r="QIE843" s="516"/>
      <c r="QIF843" s="515"/>
      <c r="QIG843" s="516"/>
      <c r="QIH843" s="515"/>
      <c r="QII843" s="516"/>
      <c r="QIJ843" s="515"/>
      <c r="QIK843" s="516"/>
      <c r="QIL843" s="515"/>
      <c r="QIM843" s="516"/>
      <c r="QIN843" s="515"/>
      <c r="QIO843" s="516"/>
      <c r="QIP843" s="515"/>
      <c r="QIQ843" s="516"/>
      <c r="QIR843" s="515"/>
      <c r="QIS843" s="516"/>
      <c r="QIT843" s="515"/>
      <c r="QIU843" s="516"/>
      <c r="QIV843" s="515"/>
      <c r="QIW843" s="516"/>
      <c r="QIX843" s="515"/>
      <c r="QIY843" s="516"/>
      <c r="QIZ843" s="515"/>
      <c r="QJA843" s="516"/>
      <c r="QJB843" s="515"/>
      <c r="QJC843" s="516"/>
      <c r="QJD843" s="515"/>
      <c r="QJE843" s="516"/>
      <c r="QJF843" s="515"/>
      <c r="QJG843" s="516"/>
      <c r="QJH843" s="515"/>
      <c r="QJI843" s="516"/>
      <c r="QJJ843" s="515"/>
      <c r="QJK843" s="516"/>
      <c r="QJL843" s="515"/>
      <c r="QJM843" s="516"/>
      <c r="QJN843" s="515"/>
      <c r="QJO843" s="516"/>
      <c r="QJP843" s="515"/>
      <c r="QJQ843" s="516"/>
      <c r="QJR843" s="515"/>
      <c r="QJS843" s="516"/>
      <c r="QJT843" s="515"/>
      <c r="QJU843" s="516"/>
      <c r="QJV843" s="515"/>
      <c r="QJW843" s="516"/>
      <c r="QJX843" s="515"/>
      <c r="QJY843" s="516"/>
      <c r="QJZ843" s="515"/>
      <c r="QKA843" s="516"/>
      <c r="QKB843" s="515"/>
      <c r="QKC843" s="516"/>
      <c r="QKD843" s="515"/>
      <c r="QKE843" s="516"/>
      <c r="QKF843" s="515"/>
      <c r="QKG843" s="516"/>
      <c r="QKH843" s="515"/>
      <c r="QKI843" s="516"/>
      <c r="QKJ843" s="515"/>
      <c r="QKK843" s="516"/>
      <c r="QKL843" s="515"/>
      <c r="QKM843" s="516"/>
      <c r="QKN843" s="515"/>
      <c r="QKO843" s="516"/>
      <c r="QKP843" s="515"/>
      <c r="QKQ843" s="516"/>
      <c r="QKR843" s="515"/>
      <c r="QKS843" s="516"/>
      <c r="QKT843" s="515"/>
      <c r="QKU843" s="516"/>
      <c r="QKV843" s="515"/>
      <c r="QKW843" s="516"/>
      <c r="QKX843" s="515"/>
      <c r="QKY843" s="516"/>
      <c r="QKZ843" s="515"/>
      <c r="QLA843" s="516"/>
      <c r="QLB843" s="515"/>
      <c r="QLC843" s="516"/>
      <c r="QLD843" s="515"/>
      <c r="QLE843" s="516"/>
      <c r="QLF843" s="515"/>
      <c r="QLG843" s="516"/>
      <c r="QLH843" s="515"/>
      <c r="QLI843" s="516"/>
      <c r="QLJ843" s="515"/>
      <c r="QLK843" s="516"/>
      <c r="QLL843" s="515"/>
      <c r="QLM843" s="516"/>
      <c r="QLN843" s="515"/>
      <c r="QLO843" s="516"/>
      <c r="QLP843" s="515"/>
      <c r="QLQ843" s="516"/>
      <c r="QLR843" s="515"/>
      <c r="QLS843" s="516"/>
      <c r="QLT843" s="515"/>
      <c r="QLU843" s="516"/>
      <c r="QLV843" s="515"/>
      <c r="QLW843" s="516"/>
      <c r="QLX843" s="515"/>
      <c r="QLY843" s="516"/>
      <c r="QLZ843" s="515"/>
      <c r="QMA843" s="516"/>
      <c r="QMB843" s="515"/>
      <c r="QMC843" s="516"/>
      <c r="QMD843" s="515"/>
      <c r="QME843" s="516"/>
      <c r="QMF843" s="515"/>
      <c r="QMG843" s="516"/>
      <c r="QMH843" s="515"/>
      <c r="QMI843" s="516"/>
      <c r="QMJ843" s="515"/>
      <c r="QMK843" s="516"/>
      <c r="QML843" s="515"/>
      <c r="QMM843" s="516"/>
      <c r="QMN843" s="515"/>
      <c r="QMO843" s="516"/>
      <c r="QMP843" s="515"/>
      <c r="QMQ843" s="516"/>
      <c r="QMR843" s="515"/>
      <c r="QMS843" s="516"/>
      <c r="QMT843" s="515"/>
      <c r="QMU843" s="516"/>
      <c r="QMV843" s="515"/>
      <c r="QMW843" s="516"/>
      <c r="QMX843" s="515"/>
      <c r="QMY843" s="516"/>
      <c r="QMZ843" s="515"/>
      <c r="QNA843" s="516"/>
      <c r="QNB843" s="515"/>
      <c r="QNC843" s="516"/>
      <c r="QND843" s="515"/>
      <c r="QNE843" s="516"/>
      <c r="QNF843" s="515"/>
      <c r="QNG843" s="516"/>
      <c r="QNH843" s="515"/>
      <c r="QNI843" s="516"/>
      <c r="QNJ843" s="515"/>
      <c r="QNK843" s="516"/>
      <c r="QNL843" s="515"/>
      <c r="QNM843" s="516"/>
      <c r="QNN843" s="515"/>
      <c r="QNO843" s="516"/>
      <c r="QNP843" s="515"/>
      <c r="QNQ843" s="516"/>
      <c r="QNR843" s="515"/>
      <c r="QNS843" s="516"/>
      <c r="QNT843" s="515"/>
      <c r="QNU843" s="516"/>
      <c r="QNV843" s="515"/>
      <c r="QNW843" s="516"/>
      <c r="QNX843" s="515"/>
      <c r="QNY843" s="516"/>
      <c r="QNZ843" s="515"/>
      <c r="QOA843" s="516"/>
      <c r="QOB843" s="515"/>
      <c r="QOC843" s="516"/>
      <c r="QOD843" s="515"/>
      <c r="QOE843" s="516"/>
      <c r="QOF843" s="515"/>
      <c r="QOG843" s="516"/>
      <c r="QOH843" s="515"/>
      <c r="QOI843" s="516"/>
      <c r="QOJ843" s="515"/>
      <c r="QOK843" s="516"/>
      <c r="QOL843" s="515"/>
      <c r="QOM843" s="516"/>
      <c r="QON843" s="515"/>
      <c r="QOO843" s="516"/>
      <c r="QOP843" s="515"/>
      <c r="QOQ843" s="516"/>
      <c r="QOR843" s="515"/>
      <c r="QOS843" s="516"/>
      <c r="QOT843" s="515"/>
      <c r="QOU843" s="516"/>
      <c r="QOV843" s="515"/>
      <c r="QOW843" s="516"/>
      <c r="QOX843" s="515"/>
      <c r="QOY843" s="516"/>
      <c r="QOZ843" s="515"/>
      <c r="QPA843" s="516"/>
      <c r="QPB843" s="515"/>
      <c r="QPC843" s="516"/>
      <c r="QPD843" s="515"/>
      <c r="QPE843" s="516"/>
      <c r="QPF843" s="515"/>
      <c r="QPG843" s="516"/>
      <c r="QPH843" s="515"/>
      <c r="QPI843" s="516"/>
      <c r="QPJ843" s="515"/>
      <c r="QPK843" s="516"/>
      <c r="QPL843" s="515"/>
      <c r="QPM843" s="516"/>
      <c r="QPN843" s="515"/>
      <c r="QPO843" s="516"/>
      <c r="QPP843" s="515"/>
      <c r="QPQ843" s="516"/>
      <c r="QPR843" s="515"/>
      <c r="QPS843" s="516"/>
      <c r="QPT843" s="515"/>
      <c r="QPU843" s="516"/>
      <c r="QPV843" s="515"/>
      <c r="QPW843" s="516"/>
      <c r="QPX843" s="515"/>
      <c r="QPY843" s="516"/>
      <c r="QPZ843" s="515"/>
      <c r="QQA843" s="516"/>
      <c r="QQB843" s="515"/>
      <c r="QQC843" s="516"/>
      <c r="QQD843" s="515"/>
      <c r="QQE843" s="516"/>
      <c r="QQF843" s="515"/>
      <c r="QQG843" s="516"/>
      <c r="QQH843" s="515"/>
      <c r="QQI843" s="516"/>
      <c r="QQJ843" s="515"/>
      <c r="QQK843" s="516"/>
      <c r="QQL843" s="515"/>
      <c r="QQM843" s="516"/>
      <c r="QQN843" s="515"/>
      <c r="QQO843" s="516"/>
      <c r="QQP843" s="515"/>
      <c r="QQQ843" s="516"/>
      <c r="QQR843" s="515"/>
      <c r="QQS843" s="516"/>
      <c r="QQT843" s="515"/>
      <c r="QQU843" s="516"/>
      <c r="QQV843" s="515"/>
      <c r="QQW843" s="516"/>
      <c r="QQX843" s="515"/>
      <c r="QQY843" s="516"/>
      <c r="QQZ843" s="515"/>
      <c r="QRA843" s="516"/>
      <c r="QRB843" s="515"/>
      <c r="QRC843" s="516"/>
      <c r="QRD843" s="515"/>
      <c r="QRE843" s="516"/>
      <c r="QRF843" s="515"/>
      <c r="QRG843" s="516"/>
      <c r="QRH843" s="515"/>
      <c r="QRI843" s="516"/>
      <c r="QRJ843" s="515"/>
      <c r="QRK843" s="516"/>
      <c r="QRL843" s="515"/>
      <c r="QRM843" s="516"/>
      <c r="QRN843" s="515"/>
      <c r="QRO843" s="516"/>
      <c r="QRP843" s="515"/>
      <c r="QRQ843" s="516"/>
      <c r="QRR843" s="515"/>
      <c r="QRS843" s="516"/>
      <c r="QRT843" s="515"/>
      <c r="QRU843" s="516"/>
      <c r="QRV843" s="515"/>
      <c r="QRW843" s="516"/>
      <c r="QRX843" s="515"/>
      <c r="QRY843" s="516"/>
      <c r="QRZ843" s="515"/>
      <c r="QSA843" s="516"/>
      <c r="QSB843" s="515"/>
      <c r="QSC843" s="516"/>
      <c r="QSD843" s="515"/>
      <c r="QSE843" s="516"/>
      <c r="QSF843" s="515"/>
      <c r="QSG843" s="516"/>
      <c r="QSH843" s="515"/>
      <c r="QSI843" s="516"/>
      <c r="QSJ843" s="515"/>
      <c r="QSK843" s="516"/>
      <c r="QSL843" s="515"/>
      <c r="QSM843" s="516"/>
      <c r="QSN843" s="515"/>
      <c r="QSO843" s="516"/>
      <c r="QSP843" s="515"/>
      <c r="QSQ843" s="516"/>
      <c r="QSR843" s="515"/>
      <c r="QSS843" s="516"/>
      <c r="QST843" s="515"/>
      <c r="QSU843" s="516"/>
      <c r="QSV843" s="515"/>
      <c r="QSW843" s="516"/>
      <c r="QSX843" s="515"/>
      <c r="QSY843" s="516"/>
      <c r="QSZ843" s="515"/>
      <c r="QTA843" s="516"/>
      <c r="QTB843" s="515"/>
      <c r="QTC843" s="516"/>
      <c r="QTD843" s="515"/>
      <c r="QTE843" s="516"/>
      <c r="QTF843" s="515"/>
      <c r="QTG843" s="516"/>
      <c r="QTH843" s="515"/>
      <c r="QTI843" s="516"/>
      <c r="QTJ843" s="515"/>
      <c r="QTK843" s="516"/>
      <c r="QTL843" s="515"/>
      <c r="QTM843" s="516"/>
      <c r="QTN843" s="515"/>
      <c r="QTO843" s="516"/>
      <c r="QTP843" s="515"/>
      <c r="QTQ843" s="516"/>
      <c r="QTR843" s="515"/>
      <c r="QTS843" s="516"/>
      <c r="QTT843" s="515"/>
      <c r="QTU843" s="516"/>
      <c r="QTV843" s="515"/>
      <c r="QTW843" s="516"/>
      <c r="QTX843" s="515"/>
      <c r="QTY843" s="516"/>
      <c r="QTZ843" s="515"/>
      <c r="QUA843" s="516"/>
      <c r="QUB843" s="515"/>
      <c r="QUC843" s="516"/>
      <c r="QUD843" s="515"/>
      <c r="QUE843" s="516"/>
      <c r="QUF843" s="515"/>
      <c r="QUG843" s="516"/>
      <c r="QUH843" s="515"/>
      <c r="QUI843" s="516"/>
      <c r="QUJ843" s="515"/>
      <c r="QUK843" s="516"/>
      <c r="QUL843" s="515"/>
      <c r="QUM843" s="516"/>
      <c r="QUN843" s="515"/>
      <c r="QUO843" s="516"/>
      <c r="QUP843" s="515"/>
      <c r="QUQ843" s="516"/>
      <c r="QUR843" s="515"/>
      <c r="QUS843" s="516"/>
      <c r="QUT843" s="515"/>
      <c r="QUU843" s="516"/>
      <c r="QUV843" s="515"/>
      <c r="QUW843" s="516"/>
      <c r="QUX843" s="515"/>
      <c r="QUY843" s="516"/>
      <c r="QUZ843" s="515"/>
      <c r="QVA843" s="516"/>
      <c r="QVB843" s="515"/>
      <c r="QVC843" s="516"/>
      <c r="QVD843" s="515"/>
      <c r="QVE843" s="516"/>
      <c r="QVF843" s="515"/>
      <c r="QVG843" s="516"/>
      <c r="QVH843" s="515"/>
      <c r="QVI843" s="516"/>
      <c r="QVJ843" s="515"/>
      <c r="QVK843" s="516"/>
      <c r="QVL843" s="515"/>
      <c r="QVM843" s="516"/>
      <c r="QVN843" s="515"/>
      <c r="QVO843" s="516"/>
      <c r="QVP843" s="515"/>
      <c r="QVQ843" s="516"/>
      <c r="QVR843" s="515"/>
      <c r="QVS843" s="516"/>
      <c r="QVT843" s="515"/>
      <c r="QVU843" s="516"/>
      <c r="QVV843" s="515"/>
      <c r="QVW843" s="516"/>
      <c r="QVX843" s="515"/>
      <c r="QVY843" s="516"/>
      <c r="QVZ843" s="515"/>
      <c r="QWA843" s="516"/>
      <c r="QWB843" s="515"/>
      <c r="QWC843" s="516"/>
      <c r="QWD843" s="515"/>
      <c r="QWE843" s="516"/>
      <c r="QWF843" s="515"/>
      <c r="QWG843" s="516"/>
      <c r="QWH843" s="515"/>
      <c r="QWI843" s="516"/>
      <c r="QWJ843" s="515"/>
      <c r="QWK843" s="516"/>
      <c r="QWL843" s="515"/>
      <c r="QWM843" s="516"/>
      <c r="QWN843" s="515"/>
      <c r="QWO843" s="516"/>
      <c r="QWP843" s="515"/>
      <c r="QWQ843" s="516"/>
      <c r="QWR843" s="515"/>
      <c r="QWS843" s="516"/>
      <c r="QWT843" s="515"/>
      <c r="QWU843" s="516"/>
      <c r="QWV843" s="515"/>
      <c r="QWW843" s="516"/>
      <c r="QWX843" s="515"/>
      <c r="QWY843" s="516"/>
      <c r="QWZ843" s="515"/>
      <c r="QXA843" s="516"/>
      <c r="QXB843" s="515"/>
      <c r="QXC843" s="516"/>
      <c r="QXD843" s="515"/>
      <c r="QXE843" s="516"/>
      <c r="QXF843" s="515"/>
      <c r="QXG843" s="516"/>
      <c r="QXH843" s="515"/>
      <c r="QXI843" s="516"/>
      <c r="QXJ843" s="515"/>
      <c r="QXK843" s="516"/>
      <c r="QXL843" s="515"/>
      <c r="QXM843" s="516"/>
      <c r="QXN843" s="515"/>
      <c r="QXO843" s="516"/>
      <c r="QXP843" s="515"/>
      <c r="QXQ843" s="516"/>
      <c r="QXR843" s="515"/>
      <c r="QXS843" s="516"/>
      <c r="QXT843" s="515"/>
      <c r="QXU843" s="516"/>
      <c r="QXV843" s="515"/>
      <c r="QXW843" s="516"/>
      <c r="QXX843" s="515"/>
      <c r="QXY843" s="516"/>
      <c r="QXZ843" s="515"/>
      <c r="QYA843" s="516"/>
      <c r="QYB843" s="515"/>
      <c r="QYC843" s="516"/>
      <c r="QYD843" s="515"/>
      <c r="QYE843" s="516"/>
      <c r="QYF843" s="515"/>
      <c r="QYG843" s="516"/>
      <c r="QYH843" s="515"/>
      <c r="QYI843" s="516"/>
      <c r="QYJ843" s="515"/>
      <c r="QYK843" s="516"/>
      <c r="QYL843" s="515"/>
      <c r="QYM843" s="516"/>
      <c r="QYN843" s="515"/>
      <c r="QYO843" s="516"/>
      <c r="QYP843" s="515"/>
      <c r="QYQ843" s="516"/>
      <c r="QYR843" s="515"/>
      <c r="QYS843" s="516"/>
      <c r="QYT843" s="515"/>
      <c r="QYU843" s="516"/>
      <c r="QYV843" s="515"/>
      <c r="QYW843" s="516"/>
      <c r="QYX843" s="515"/>
      <c r="QYY843" s="516"/>
      <c r="QYZ843" s="515"/>
      <c r="QZA843" s="516"/>
      <c r="QZB843" s="515"/>
      <c r="QZC843" s="516"/>
      <c r="QZD843" s="515"/>
      <c r="QZE843" s="516"/>
      <c r="QZF843" s="515"/>
      <c r="QZG843" s="516"/>
      <c r="QZH843" s="515"/>
      <c r="QZI843" s="516"/>
      <c r="QZJ843" s="515"/>
      <c r="QZK843" s="516"/>
      <c r="QZL843" s="515"/>
      <c r="QZM843" s="516"/>
      <c r="QZN843" s="515"/>
      <c r="QZO843" s="516"/>
      <c r="QZP843" s="515"/>
      <c r="QZQ843" s="516"/>
      <c r="QZR843" s="515"/>
      <c r="QZS843" s="516"/>
      <c r="QZT843" s="515"/>
      <c r="QZU843" s="516"/>
      <c r="QZV843" s="515"/>
      <c r="QZW843" s="516"/>
      <c r="QZX843" s="515"/>
      <c r="QZY843" s="516"/>
      <c r="QZZ843" s="515"/>
      <c r="RAA843" s="516"/>
      <c r="RAB843" s="515"/>
      <c r="RAC843" s="516"/>
      <c r="RAD843" s="515"/>
      <c r="RAE843" s="516"/>
      <c r="RAF843" s="515"/>
      <c r="RAG843" s="516"/>
      <c r="RAH843" s="515"/>
      <c r="RAI843" s="516"/>
      <c r="RAJ843" s="515"/>
      <c r="RAK843" s="516"/>
      <c r="RAL843" s="515"/>
      <c r="RAM843" s="516"/>
      <c r="RAN843" s="515"/>
      <c r="RAO843" s="516"/>
      <c r="RAP843" s="515"/>
      <c r="RAQ843" s="516"/>
      <c r="RAR843" s="515"/>
      <c r="RAS843" s="516"/>
      <c r="RAT843" s="515"/>
      <c r="RAU843" s="516"/>
      <c r="RAV843" s="515"/>
      <c r="RAW843" s="516"/>
      <c r="RAX843" s="515"/>
      <c r="RAY843" s="516"/>
      <c r="RAZ843" s="515"/>
      <c r="RBA843" s="516"/>
      <c r="RBB843" s="515"/>
      <c r="RBC843" s="516"/>
      <c r="RBD843" s="515"/>
      <c r="RBE843" s="516"/>
      <c r="RBF843" s="515"/>
      <c r="RBG843" s="516"/>
      <c r="RBH843" s="515"/>
      <c r="RBI843" s="516"/>
      <c r="RBJ843" s="515"/>
      <c r="RBK843" s="516"/>
      <c r="RBL843" s="515"/>
      <c r="RBM843" s="516"/>
      <c r="RBN843" s="515"/>
      <c r="RBO843" s="516"/>
      <c r="RBP843" s="515"/>
      <c r="RBQ843" s="516"/>
      <c r="RBR843" s="515"/>
      <c r="RBS843" s="516"/>
      <c r="RBT843" s="515"/>
      <c r="RBU843" s="516"/>
      <c r="RBV843" s="515"/>
      <c r="RBW843" s="516"/>
      <c r="RBX843" s="515"/>
      <c r="RBY843" s="516"/>
      <c r="RBZ843" s="515"/>
      <c r="RCA843" s="516"/>
      <c r="RCB843" s="515"/>
      <c r="RCC843" s="516"/>
      <c r="RCD843" s="515"/>
      <c r="RCE843" s="516"/>
      <c r="RCF843" s="515"/>
      <c r="RCG843" s="516"/>
      <c r="RCH843" s="515"/>
      <c r="RCI843" s="516"/>
      <c r="RCJ843" s="515"/>
      <c r="RCK843" s="516"/>
      <c r="RCL843" s="515"/>
      <c r="RCM843" s="516"/>
      <c r="RCN843" s="515"/>
      <c r="RCO843" s="516"/>
      <c r="RCP843" s="515"/>
      <c r="RCQ843" s="516"/>
      <c r="RCR843" s="515"/>
      <c r="RCS843" s="516"/>
      <c r="RCT843" s="515"/>
      <c r="RCU843" s="516"/>
      <c r="RCV843" s="515"/>
      <c r="RCW843" s="516"/>
      <c r="RCX843" s="515"/>
      <c r="RCY843" s="516"/>
      <c r="RCZ843" s="515"/>
      <c r="RDA843" s="516"/>
      <c r="RDB843" s="515"/>
      <c r="RDC843" s="516"/>
      <c r="RDD843" s="515"/>
      <c r="RDE843" s="516"/>
      <c r="RDF843" s="515"/>
      <c r="RDG843" s="516"/>
      <c r="RDH843" s="515"/>
      <c r="RDI843" s="516"/>
      <c r="RDJ843" s="515"/>
      <c r="RDK843" s="516"/>
      <c r="RDL843" s="515"/>
      <c r="RDM843" s="516"/>
      <c r="RDN843" s="515"/>
      <c r="RDO843" s="516"/>
      <c r="RDP843" s="515"/>
      <c r="RDQ843" s="516"/>
      <c r="RDR843" s="515"/>
      <c r="RDS843" s="516"/>
      <c r="RDT843" s="515"/>
      <c r="RDU843" s="516"/>
      <c r="RDV843" s="515"/>
      <c r="RDW843" s="516"/>
      <c r="RDX843" s="515"/>
      <c r="RDY843" s="516"/>
      <c r="RDZ843" s="515"/>
      <c r="REA843" s="516"/>
      <c r="REB843" s="515"/>
      <c r="REC843" s="516"/>
      <c r="RED843" s="515"/>
      <c r="REE843" s="516"/>
      <c r="REF843" s="515"/>
      <c r="REG843" s="516"/>
      <c r="REH843" s="515"/>
      <c r="REI843" s="516"/>
      <c r="REJ843" s="515"/>
      <c r="REK843" s="516"/>
      <c r="REL843" s="515"/>
      <c r="REM843" s="516"/>
      <c r="REN843" s="515"/>
      <c r="REO843" s="516"/>
      <c r="REP843" s="515"/>
      <c r="REQ843" s="516"/>
      <c r="RER843" s="515"/>
      <c r="RES843" s="516"/>
      <c r="RET843" s="515"/>
      <c r="REU843" s="516"/>
      <c r="REV843" s="515"/>
      <c r="REW843" s="516"/>
      <c r="REX843" s="515"/>
      <c r="REY843" s="516"/>
      <c r="REZ843" s="515"/>
      <c r="RFA843" s="516"/>
      <c r="RFB843" s="515"/>
      <c r="RFC843" s="516"/>
      <c r="RFD843" s="515"/>
      <c r="RFE843" s="516"/>
      <c r="RFF843" s="515"/>
      <c r="RFG843" s="516"/>
      <c r="RFH843" s="515"/>
      <c r="RFI843" s="516"/>
      <c r="RFJ843" s="515"/>
      <c r="RFK843" s="516"/>
      <c r="RFL843" s="515"/>
      <c r="RFM843" s="516"/>
      <c r="RFN843" s="515"/>
      <c r="RFO843" s="516"/>
      <c r="RFP843" s="515"/>
      <c r="RFQ843" s="516"/>
      <c r="RFR843" s="515"/>
      <c r="RFS843" s="516"/>
      <c r="RFT843" s="515"/>
      <c r="RFU843" s="516"/>
      <c r="RFV843" s="515"/>
      <c r="RFW843" s="516"/>
      <c r="RFX843" s="515"/>
      <c r="RFY843" s="516"/>
      <c r="RFZ843" s="515"/>
      <c r="RGA843" s="516"/>
      <c r="RGB843" s="515"/>
      <c r="RGC843" s="516"/>
      <c r="RGD843" s="515"/>
      <c r="RGE843" s="516"/>
      <c r="RGF843" s="515"/>
      <c r="RGG843" s="516"/>
      <c r="RGH843" s="515"/>
      <c r="RGI843" s="516"/>
      <c r="RGJ843" s="515"/>
      <c r="RGK843" s="516"/>
      <c r="RGL843" s="515"/>
      <c r="RGM843" s="516"/>
      <c r="RGN843" s="515"/>
      <c r="RGO843" s="516"/>
      <c r="RGP843" s="515"/>
      <c r="RGQ843" s="516"/>
      <c r="RGR843" s="515"/>
      <c r="RGS843" s="516"/>
      <c r="RGT843" s="515"/>
      <c r="RGU843" s="516"/>
      <c r="RGV843" s="515"/>
      <c r="RGW843" s="516"/>
      <c r="RGX843" s="515"/>
      <c r="RGY843" s="516"/>
      <c r="RGZ843" s="515"/>
      <c r="RHA843" s="516"/>
      <c r="RHB843" s="515"/>
      <c r="RHC843" s="516"/>
      <c r="RHD843" s="515"/>
      <c r="RHE843" s="516"/>
      <c r="RHF843" s="515"/>
      <c r="RHG843" s="516"/>
      <c r="RHH843" s="515"/>
      <c r="RHI843" s="516"/>
      <c r="RHJ843" s="515"/>
      <c r="RHK843" s="516"/>
      <c r="RHL843" s="515"/>
      <c r="RHM843" s="516"/>
      <c r="RHN843" s="515"/>
      <c r="RHO843" s="516"/>
      <c r="RHP843" s="515"/>
      <c r="RHQ843" s="516"/>
      <c r="RHR843" s="515"/>
      <c r="RHS843" s="516"/>
      <c r="RHT843" s="515"/>
      <c r="RHU843" s="516"/>
      <c r="RHV843" s="515"/>
      <c r="RHW843" s="516"/>
      <c r="RHX843" s="515"/>
      <c r="RHY843" s="516"/>
      <c r="RHZ843" s="515"/>
      <c r="RIA843" s="516"/>
      <c r="RIB843" s="515"/>
      <c r="RIC843" s="516"/>
      <c r="RID843" s="515"/>
      <c r="RIE843" s="516"/>
      <c r="RIF843" s="515"/>
      <c r="RIG843" s="516"/>
      <c r="RIH843" s="515"/>
      <c r="RII843" s="516"/>
      <c r="RIJ843" s="515"/>
      <c r="RIK843" s="516"/>
      <c r="RIL843" s="515"/>
      <c r="RIM843" s="516"/>
      <c r="RIN843" s="515"/>
      <c r="RIO843" s="516"/>
      <c r="RIP843" s="515"/>
      <c r="RIQ843" s="516"/>
      <c r="RIR843" s="515"/>
      <c r="RIS843" s="516"/>
      <c r="RIT843" s="515"/>
      <c r="RIU843" s="516"/>
      <c r="RIV843" s="515"/>
      <c r="RIW843" s="516"/>
      <c r="RIX843" s="515"/>
      <c r="RIY843" s="516"/>
      <c r="RIZ843" s="515"/>
      <c r="RJA843" s="516"/>
      <c r="RJB843" s="515"/>
      <c r="RJC843" s="516"/>
      <c r="RJD843" s="515"/>
      <c r="RJE843" s="516"/>
      <c r="RJF843" s="515"/>
      <c r="RJG843" s="516"/>
      <c r="RJH843" s="515"/>
      <c r="RJI843" s="516"/>
      <c r="RJJ843" s="515"/>
      <c r="RJK843" s="516"/>
      <c r="RJL843" s="515"/>
      <c r="RJM843" s="516"/>
      <c r="RJN843" s="515"/>
      <c r="RJO843" s="516"/>
      <c r="RJP843" s="515"/>
      <c r="RJQ843" s="516"/>
      <c r="RJR843" s="515"/>
      <c r="RJS843" s="516"/>
      <c r="RJT843" s="515"/>
      <c r="RJU843" s="516"/>
      <c r="RJV843" s="515"/>
      <c r="RJW843" s="516"/>
      <c r="RJX843" s="515"/>
      <c r="RJY843" s="516"/>
      <c r="RJZ843" s="515"/>
      <c r="RKA843" s="516"/>
      <c r="RKB843" s="515"/>
      <c r="RKC843" s="516"/>
      <c r="RKD843" s="515"/>
      <c r="RKE843" s="516"/>
      <c r="RKF843" s="515"/>
      <c r="RKG843" s="516"/>
      <c r="RKH843" s="515"/>
      <c r="RKI843" s="516"/>
      <c r="RKJ843" s="515"/>
      <c r="RKK843" s="516"/>
      <c r="RKL843" s="515"/>
      <c r="RKM843" s="516"/>
      <c r="RKN843" s="515"/>
      <c r="RKO843" s="516"/>
      <c r="RKP843" s="515"/>
      <c r="RKQ843" s="516"/>
      <c r="RKR843" s="515"/>
      <c r="RKS843" s="516"/>
      <c r="RKT843" s="515"/>
      <c r="RKU843" s="516"/>
      <c r="RKV843" s="515"/>
      <c r="RKW843" s="516"/>
      <c r="RKX843" s="515"/>
      <c r="RKY843" s="516"/>
      <c r="RKZ843" s="515"/>
      <c r="RLA843" s="516"/>
      <c r="RLB843" s="515"/>
      <c r="RLC843" s="516"/>
      <c r="RLD843" s="515"/>
      <c r="RLE843" s="516"/>
      <c r="RLF843" s="515"/>
      <c r="RLG843" s="516"/>
      <c r="RLH843" s="515"/>
      <c r="RLI843" s="516"/>
      <c r="RLJ843" s="515"/>
      <c r="RLK843" s="516"/>
      <c r="RLL843" s="515"/>
      <c r="RLM843" s="516"/>
      <c r="RLN843" s="515"/>
      <c r="RLO843" s="516"/>
      <c r="RLP843" s="515"/>
      <c r="RLQ843" s="516"/>
      <c r="RLR843" s="515"/>
      <c r="RLS843" s="516"/>
      <c r="RLT843" s="515"/>
      <c r="RLU843" s="516"/>
      <c r="RLV843" s="515"/>
      <c r="RLW843" s="516"/>
      <c r="RLX843" s="515"/>
      <c r="RLY843" s="516"/>
      <c r="RLZ843" s="515"/>
      <c r="RMA843" s="516"/>
      <c r="RMB843" s="515"/>
      <c r="RMC843" s="516"/>
      <c r="RMD843" s="515"/>
      <c r="RME843" s="516"/>
      <c r="RMF843" s="515"/>
      <c r="RMG843" s="516"/>
      <c r="RMH843" s="515"/>
      <c r="RMI843" s="516"/>
      <c r="RMJ843" s="515"/>
      <c r="RMK843" s="516"/>
      <c r="RML843" s="515"/>
      <c r="RMM843" s="516"/>
      <c r="RMN843" s="515"/>
      <c r="RMO843" s="516"/>
      <c r="RMP843" s="515"/>
      <c r="RMQ843" s="516"/>
      <c r="RMR843" s="515"/>
      <c r="RMS843" s="516"/>
      <c r="RMT843" s="515"/>
      <c r="RMU843" s="516"/>
      <c r="RMV843" s="515"/>
      <c r="RMW843" s="516"/>
      <c r="RMX843" s="515"/>
      <c r="RMY843" s="516"/>
      <c r="RMZ843" s="515"/>
      <c r="RNA843" s="516"/>
      <c r="RNB843" s="515"/>
      <c r="RNC843" s="516"/>
      <c r="RND843" s="515"/>
      <c r="RNE843" s="516"/>
      <c r="RNF843" s="515"/>
      <c r="RNG843" s="516"/>
      <c r="RNH843" s="515"/>
      <c r="RNI843" s="516"/>
      <c r="RNJ843" s="515"/>
      <c r="RNK843" s="516"/>
      <c r="RNL843" s="515"/>
      <c r="RNM843" s="516"/>
      <c r="RNN843" s="515"/>
      <c r="RNO843" s="516"/>
      <c r="RNP843" s="515"/>
      <c r="RNQ843" s="516"/>
      <c r="RNR843" s="515"/>
      <c r="RNS843" s="516"/>
      <c r="RNT843" s="515"/>
      <c r="RNU843" s="516"/>
      <c r="RNV843" s="515"/>
      <c r="RNW843" s="516"/>
      <c r="RNX843" s="515"/>
      <c r="RNY843" s="516"/>
      <c r="RNZ843" s="515"/>
      <c r="ROA843" s="516"/>
      <c r="ROB843" s="515"/>
      <c r="ROC843" s="516"/>
      <c r="ROD843" s="515"/>
      <c r="ROE843" s="516"/>
      <c r="ROF843" s="515"/>
      <c r="ROG843" s="516"/>
      <c r="ROH843" s="515"/>
      <c r="ROI843" s="516"/>
      <c r="ROJ843" s="515"/>
      <c r="ROK843" s="516"/>
      <c r="ROL843" s="515"/>
      <c r="ROM843" s="516"/>
      <c r="RON843" s="515"/>
      <c r="ROO843" s="516"/>
      <c r="ROP843" s="515"/>
      <c r="ROQ843" s="516"/>
      <c r="ROR843" s="515"/>
      <c r="ROS843" s="516"/>
      <c r="ROT843" s="515"/>
      <c r="ROU843" s="516"/>
      <c r="ROV843" s="515"/>
      <c r="ROW843" s="516"/>
      <c r="ROX843" s="515"/>
      <c r="ROY843" s="516"/>
      <c r="ROZ843" s="515"/>
      <c r="RPA843" s="516"/>
      <c r="RPB843" s="515"/>
      <c r="RPC843" s="516"/>
      <c r="RPD843" s="515"/>
      <c r="RPE843" s="516"/>
      <c r="RPF843" s="515"/>
      <c r="RPG843" s="516"/>
      <c r="RPH843" s="515"/>
      <c r="RPI843" s="516"/>
      <c r="RPJ843" s="515"/>
      <c r="RPK843" s="516"/>
      <c r="RPL843" s="515"/>
      <c r="RPM843" s="516"/>
      <c r="RPN843" s="515"/>
      <c r="RPO843" s="516"/>
      <c r="RPP843" s="515"/>
      <c r="RPQ843" s="516"/>
      <c r="RPR843" s="515"/>
      <c r="RPS843" s="516"/>
      <c r="RPT843" s="515"/>
      <c r="RPU843" s="516"/>
      <c r="RPV843" s="515"/>
      <c r="RPW843" s="516"/>
      <c r="RPX843" s="515"/>
      <c r="RPY843" s="516"/>
      <c r="RPZ843" s="515"/>
      <c r="RQA843" s="516"/>
      <c r="RQB843" s="515"/>
      <c r="RQC843" s="516"/>
      <c r="RQD843" s="515"/>
      <c r="RQE843" s="516"/>
      <c r="RQF843" s="515"/>
      <c r="RQG843" s="516"/>
      <c r="RQH843" s="515"/>
      <c r="RQI843" s="516"/>
      <c r="RQJ843" s="515"/>
      <c r="RQK843" s="516"/>
      <c r="RQL843" s="515"/>
      <c r="RQM843" s="516"/>
      <c r="RQN843" s="515"/>
      <c r="RQO843" s="516"/>
      <c r="RQP843" s="515"/>
      <c r="RQQ843" s="516"/>
      <c r="RQR843" s="515"/>
      <c r="RQS843" s="516"/>
      <c r="RQT843" s="515"/>
      <c r="RQU843" s="516"/>
      <c r="RQV843" s="515"/>
      <c r="RQW843" s="516"/>
      <c r="RQX843" s="515"/>
      <c r="RQY843" s="516"/>
      <c r="RQZ843" s="515"/>
      <c r="RRA843" s="516"/>
      <c r="RRB843" s="515"/>
      <c r="RRC843" s="516"/>
      <c r="RRD843" s="515"/>
      <c r="RRE843" s="516"/>
      <c r="RRF843" s="515"/>
      <c r="RRG843" s="516"/>
      <c r="RRH843" s="515"/>
      <c r="RRI843" s="516"/>
      <c r="RRJ843" s="515"/>
      <c r="RRK843" s="516"/>
      <c r="RRL843" s="515"/>
      <c r="RRM843" s="516"/>
      <c r="RRN843" s="515"/>
      <c r="RRO843" s="516"/>
      <c r="RRP843" s="515"/>
      <c r="RRQ843" s="516"/>
      <c r="RRR843" s="515"/>
      <c r="RRS843" s="516"/>
      <c r="RRT843" s="515"/>
      <c r="RRU843" s="516"/>
      <c r="RRV843" s="515"/>
      <c r="RRW843" s="516"/>
      <c r="RRX843" s="515"/>
      <c r="RRY843" s="516"/>
      <c r="RRZ843" s="515"/>
      <c r="RSA843" s="516"/>
      <c r="RSB843" s="515"/>
      <c r="RSC843" s="516"/>
      <c r="RSD843" s="515"/>
      <c r="RSE843" s="516"/>
      <c r="RSF843" s="515"/>
      <c r="RSG843" s="516"/>
      <c r="RSH843" s="515"/>
      <c r="RSI843" s="516"/>
      <c r="RSJ843" s="515"/>
      <c r="RSK843" s="516"/>
      <c r="RSL843" s="515"/>
      <c r="RSM843" s="516"/>
      <c r="RSN843" s="515"/>
      <c r="RSO843" s="516"/>
      <c r="RSP843" s="515"/>
      <c r="RSQ843" s="516"/>
      <c r="RSR843" s="515"/>
      <c r="RSS843" s="516"/>
      <c r="RST843" s="515"/>
      <c r="RSU843" s="516"/>
      <c r="RSV843" s="515"/>
      <c r="RSW843" s="516"/>
      <c r="RSX843" s="515"/>
      <c r="RSY843" s="516"/>
      <c r="RSZ843" s="515"/>
      <c r="RTA843" s="516"/>
      <c r="RTB843" s="515"/>
      <c r="RTC843" s="516"/>
      <c r="RTD843" s="515"/>
      <c r="RTE843" s="516"/>
      <c r="RTF843" s="515"/>
      <c r="RTG843" s="516"/>
      <c r="RTH843" s="515"/>
      <c r="RTI843" s="516"/>
      <c r="RTJ843" s="515"/>
      <c r="RTK843" s="516"/>
      <c r="RTL843" s="515"/>
      <c r="RTM843" s="516"/>
      <c r="RTN843" s="515"/>
      <c r="RTO843" s="516"/>
      <c r="RTP843" s="515"/>
      <c r="RTQ843" s="516"/>
      <c r="RTR843" s="515"/>
      <c r="RTS843" s="516"/>
      <c r="RTT843" s="515"/>
      <c r="RTU843" s="516"/>
      <c r="RTV843" s="515"/>
      <c r="RTW843" s="516"/>
      <c r="RTX843" s="515"/>
      <c r="RTY843" s="516"/>
      <c r="RTZ843" s="515"/>
      <c r="RUA843" s="516"/>
      <c r="RUB843" s="515"/>
      <c r="RUC843" s="516"/>
      <c r="RUD843" s="515"/>
      <c r="RUE843" s="516"/>
      <c r="RUF843" s="515"/>
      <c r="RUG843" s="516"/>
      <c r="RUH843" s="515"/>
      <c r="RUI843" s="516"/>
      <c r="RUJ843" s="515"/>
      <c r="RUK843" s="516"/>
      <c r="RUL843" s="515"/>
      <c r="RUM843" s="516"/>
      <c r="RUN843" s="515"/>
      <c r="RUO843" s="516"/>
      <c r="RUP843" s="515"/>
      <c r="RUQ843" s="516"/>
      <c r="RUR843" s="515"/>
      <c r="RUS843" s="516"/>
      <c r="RUT843" s="515"/>
      <c r="RUU843" s="516"/>
      <c r="RUV843" s="515"/>
      <c r="RUW843" s="516"/>
      <c r="RUX843" s="515"/>
      <c r="RUY843" s="516"/>
      <c r="RUZ843" s="515"/>
      <c r="RVA843" s="516"/>
      <c r="RVB843" s="515"/>
      <c r="RVC843" s="516"/>
      <c r="RVD843" s="515"/>
      <c r="RVE843" s="516"/>
      <c r="RVF843" s="515"/>
      <c r="RVG843" s="516"/>
      <c r="RVH843" s="515"/>
      <c r="RVI843" s="516"/>
      <c r="RVJ843" s="515"/>
      <c r="RVK843" s="516"/>
      <c r="RVL843" s="515"/>
      <c r="RVM843" s="516"/>
      <c r="RVN843" s="515"/>
      <c r="RVO843" s="516"/>
      <c r="RVP843" s="515"/>
      <c r="RVQ843" s="516"/>
      <c r="RVR843" s="515"/>
      <c r="RVS843" s="516"/>
      <c r="RVT843" s="515"/>
      <c r="RVU843" s="516"/>
      <c r="RVV843" s="515"/>
      <c r="RVW843" s="516"/>
      <c r="RVX843" s="515"/>
      <c r="RVY843" s="516"/>
      <c r="RVZ843" s="515"/>
      <c r="RWA843" s="516"/>
      <c r="RWB843" s="515"/>
      <c r="RWC843" s="516"/>
      <c r="RWD843" s="515"/>
      <c r="RWE843" s="516"/>
      <c r="RWF843" s="515"/>
      <c r="RWG843" s="516"/>
      <c r="RWH843" s="515"/>
      <c r="RWI843" s="516"/>
      <c r="RWJ843" s="515"/>
      <c r="RWK843" s="516"/>
      <c r="RWL843" s="515"/>
      <c r="RWM843" s="516"/>
      <c r="RWN843" s="515"/>
      <c r="RWO843" s="516"/>
      <c r="RWP843" s="515"/>
      <c r="RWQ843" s="516"/>
      <c r="RWR843" s="515"/>
      <c r="RWS843" s="516"/>
      <c r="RWT843" s="515"/>
      <c r="RWU843" s="516"/>
      <c r="RWV843" s="515"/>
      <c r="RWW843" s="516"/>
      <c r="RWX843" s="515"/>
      <c r="RWY843" s="516"/>
      <c r="RWZ843" s="515"/>
      <c r="RXA843" s="516"/>
      <c r="RXB843" s="515"/>
      <c r="RXC843" s="516"/>
      <c r="RXD843" s="515"/>
      <c r="RXE843" s="516"/>
      <c r="RXF843" s="515"/>
      <c r="RXG843" s="516"/>
      <c r="RXH843" s="515"/>
      <c r="RXI843" s="516"/>
      <c r="RXJ843" s="515"/>
      <c r="RXK843" s="516"/>
      <c r="RXL843" s="515"/>
      <c r="RXM843" s="516"/>
      <c r="RXN843" s="515"/>
      <c r="RXO843" s="516"/>
      <c r="RXP843" s="515"/>
      <c r="RXQ843" s="516"/>
      <c r="RXR843" s="515"/>
      <c r="RXS843" s="516"/>
      <c r="RXT843" s="515"/>
      <c r="RXU843" s="516"/>
      <c r="RXV843" s="515"/>
      <c r="RXW843" s="516"/>
      <c r="RXX843" s="515"/>
      <c r="RXY843" s="516"/>
      <c r="RXZ843" s="515"/>
      <c r="RYA843" s="516"/>
      <c r="RYB843" s="515"/>
      <c r="RYC843" s="516"/>
      <c r="RYD843" s="515"/>
      <c r="RYE843" s="516"/>
      <c r="RYF843" s="515"/>
      <c r="RYG843" s="516"/>
      <c r="RYH843" s="515"/>
      <c r="RYI843" s="516"/>
      <c r="RYJ843" s="515"/>
      <c r="RYK843" s="516"/>
      <c r="RYL843" s="515"/>
      <c r="RYM843" s="516"/>
      <c r="RYN843" s="515"/>
      <c r="RYO843" s="516"/>
      <c r="RYP843" s="515"/>
      <c r="RYQ843" s="516"/>
      <c r="RYR843" s="515"/>
      <c r="RYS843" s="516"/>
      <c r="RYT843" s="515"/>
      <c r="RYU843" s="516"/>
      <c r="RYV843" s="515"/>
      <c r="RYW843" s="516"/>
      <c r="RYX843" s="515"/>
      <c r="RYY843" s="516"/>
      <c r="RYZ843" s="515"/>
      <c r="RZA843" s="516"/>
      <c r="RZB843" s="515"/>
      <c r="RZC843" s="516"/>
      <c r="RZD843" s="515"/>
      <c r="RZE843" s="516"/>
      <c r="RZF843" s="515"/>
      <c r="RZG843" s="516"/>
      <c r="RZH843" s="515"/>
      <c r="RZI843" s="516"/>
      <c r="RZJ843" s="515"/>
      <c r="RZK843" s="516"/>
      <c r="RZL843" s="515"/>
      <c r="RZM843" s="516"/>
      <c r="RZN843" s="515"/>
      <c r="RZO843" s="516"/>
      <c r="RZP843" s="515"/>
      <c r="RZQ843" s="516"/>
      <c r="RZR843" s="515"/>
      <c r="RZS843" s="516"/>
      <c r="RZT843" s="515"/>
      <c r="RZU843" s="516"/>
      <c r="RZV843" s="515"/>
      <c r="RZW843" s="516"/>
      <c r="RZX843" s="515"/>
      <c r="RZY843" s="516"/>
      <c r="RZZ843" s="515"/>
      <c r="SAA843" s="516"/>
      <c r="SAB843" s="515"/>
      <c r="SAC843" s="516"/>
      <c r="SAD843" s="515"/>
      <c r="SAE843" s="516"/>
      <c r="SAF843" s="515"/>
      <c r="SAG843" s="516"/>
      <c r="SAH843" s="515"/>
      <c r="SAI843" s="516"/>
      <c r="SAJ843" s="515"/>
      <c r="SAK843" s="516"/>
      <c r="SAL843" s="515"/>
      <c r="SAM843" s="516"/>
      <c r="SAN843" s="515"/>
      <c r="SAO843" s="516"/>
      <c r="SAP843" s="515"/>
      <c r="SAQ843" s="516"/>
      <c r="SAR843" s="515"/>
      <c r="SAS843" s="516"/>
      <c r="SAT843" s="515"/>
      <c r="SAU843" s="516"/>
      <c r="SAV843" s="515"/>
      <c r="SAW843" s="516"/>
      <c r="SAX843" s="515"/>
      <c r="SAY843" s="516"/>
      <c r="SAZ843" s="515"/>
      <c r="SBA843" s="516"/>
      <c r="SBB843" s="515"/>
      <c r="SBC843" s="516"/>
      <c r="SBD843" s="515"/>
      <c r="SBE843" s="516"/>
      <c r="SBF843" s="515"/>
      <c r="SBG843" s="516"/>
      <c r="SBH843" s="515"/>
      <c r="SBI843" s="516"/>
      <c r="SBJ843" s="515"/>
      <c r="SBK843" s="516"/>
      <c r="SBL843" s="515"/>
      <c r="SBM843" s="516"/>
      <c r="SBN843" s="515"/>
      <c r="SBO843" s="516"/>
      <c r="SBP843" s="515"/>
      <c r="SBQ843" s="516"/>
      <c r="SBR843" s="515"/>
      <c r="SBS843" s="516"/>
      <c r="SBT843" s="515"/>
      <c r="SBU843" s="516"/>
      <c r="SBV843" s="515"/>
      <c r="SBW843" s="516"/>
      <c r="SBX843" s="515"/>
      <c r="SBY843" s="516"/>
      <c r="SBZ843" s="515"/>
      <c r="SCA843" s="516"/>
      <c r="SCB843" s="515"/>
      <c r="SCC843" s="516"/>
      <c r="SCD843" s="515"/>
      <c r="SCE843" s="516"/>
      <c r="SCF843" s="515"/>
      <c r="SCG843" s="516"/>
      <c r="SCH843" s="515"/>
      <c r="SCI843" s="516"/>
      <c r="SCJ843" s="515"/>
      <c r="SCK843" s="516"/>
      <c r="SCL843" s="515"/>
      <c r="SCM843" s="516"/>
      <c r="SCN843" s="515"/>
      <c r="SCO843" s="516"/>
      <c r="SCP843" s="515"/>
      <c r="SCQ843" s="516"/>
      <c r="SCR843" s="515"/>
      <c r="SCS843" s="516"/>
      <c r="SCT843" s="515"/>
      <c r="SCU843" s="516"/>
      <c r="SCV843" s="515"/>
      <c r="SCW843" s="516"/>
      <c r="SCX843" s="515"/>
      <c r="SCY843" s="516"/>
      <c r="SCZ843" s="515"/>
      <c r="SDA843" s="516"/>
      <c r="SDB843" s="515"/>
      <c r="SDC843" s="516"/>
      <c r="SDD843" s="515"/>
      <c r="SDE843" s="516"/>
      <c r="SDF843" s="515"/>
      <c r="SDG843" s="516"/>
      <c r="SDH843" s="515"/>
      <c r="SDI843" s="516"/>
      <c r="SDJ843" s="515"/>
      <c r="SDK843" s="516"/>
      <c r="SDL843" s="515"/>
      <c r="SDM843" s="516"/>
      <c r="SDN843" s="515"/>
      <c r="SDO843" s="516"/>
      <c r="SDP843" s="515"/>
      <c r="SDQ843" s="516"/>
      <c r="SDR843" s="515"/>
      <c r="SDS843" s="516"/>
      <c r="SDT843" s="515"/>
      <c r="SDU843" s="516"/>
      <c r="SDV843" s="515"/>
      <c r="SDW843" s="516"/>
      <c r="SDX843" s="515"/>
      <c r="SDY843" s="516"/>
      <c r="SDZ843" s="515"/>
      <c r="SEA843" s="516"/>
      <c r="SEB843" s="515"/>
      <c r="SEC843" s="516"/>
      <c r="SED843" s="515"/>
      <c r="SEE843" s="516"/>
      <c r="SEF843" s="515"/>
      <c r="SEG843" s="516"/>
      <c r="SEH843" s="515"/>
      <c r="SEI843" s="516"/>
      <c r="SEJ843" s="515"/>
      <c r="SEK843" s="516"/>
      <c r="SEL843" s="515"/>
      <c r="SEM843" s="516"/>
      <c r="SEN843" s="515"/>
      <c r="SEO843" s="516"/>
      <c r="SEP843" s="515"/>
      <c r="SEQ843" s="516"/>
      <c r="SER843" s="515"/>
      <c r="SES843" s="516"/>
      <c r="SET843" s="515"/>
      <c r="SEU843" s="516"/>
      <c r="SEV843" s="515"/>
      <c r="SEW843" s="516"/>
      <c r="SEX843" s="515"/>
      <c r="SEY843" s="516"/>
      <c r="SEZ843" s="515"/>
      <c r="SFA843" s="516"/>
      <c r="SFB843" s="515"/>
      <c r="SFC843" s="516"/>
      <c r="SFD843" s="515"/>
      <c r="SFE843" s="516"/>
      <c r="SFF843" s="515"/>
      <c r="SFG843" s="516"/>
      <c r="SFH843" s="515"/>
      <c r="SFI843" s="516"/>
      <c r="SFJ843" s="515"/>
      <c r="SFK843" s="516"/>
      <c r="SFL843" s="515"/>
      <c r="SFM843" s="516"/>
      <c r="SFN843" s="515"/>
      <c r="SFO843" s="516"/>
      <c r="SFP843" s="515"/>
      <c r="SFQ843" s="516"/>
      <c r="SFR843" s="515"/>
      <c r="SFS843" s="516"/>
      <c r="SFT843" s="515"/>
      <c r="SFU843" s="516"/>
      <c r="SFV843" s="515"/>
      <c r="SFW843" s="516"/>
      <c r="SFX843" s="515"/>
      <c r="SFY843" s="516"/>
      <c r="SFZ843" s="515"/>
      <c r="SGA843" s="516"/>
      <c r="SGB843" s="515"/>
      <c r="SGC843" s="516"/>
      <c r="SGD843" s="515"/>
      <c r="SGE843" s="516"/>
      <c r="SGF843" s="515"/>
      <c r="SGG843" s="516"/>
      <c r="SGH843" s="515"/>
      <c r="SGI843" s="516"/>
      <c r="SGJ843" s="515"/>
      <c r="SGK843" s="516"/>
      <c r="SGL843" s="515"/>
      <c r="SGM843" s="516"/>
      <c r="SGN843" s="515"/>
      <c r="SGO843" s="516"/>
      <c r="SGP843" s="515"/>
      <c r="SGQ843" s="516"/>
      <c r="SGR843" s="515"/>
      <c r="SGS843" s="516"/>
      <c r="SGT843" s="515"/>
      <c r="SGU843" s="516"/>
      <c r="SGV843" s="515"/>
      <c r="SGW843" s="516"/>
      <c r="SGX843" s="515"/>
      <c r="SGY843" s="516"/>
      <c r="SGZ843" s="515"/>
      <c r="SHA843" s="516"/>
      <c r="SHB843" s="515"/>
      <c r="SHC843" s="516"/>
      <c r="SHD843" s="515"/>
      <c r="SHE843" s="516"/>
      <c r="SHF843" s="515"/>
      <c r="SHG843" s="516"/>
      <c r="SHH843" s="515"/>
      <c r="SHI843" s="516"/>
      <c r="SHJ843" s="515"/>
      <c r="SHK843" s="516"/>
      <c r="SHL843" s="515"/>
      <c r="SHM843" s="516"/>
      <c r="SHN843" s="515"/>
      <c r="SHO843" s="516"/>
      <c r="SHP843" s="515"/>
      <c r="SHQ843" s="516"/>
      <c r="SHR843" s="515"/>
      <c r="SHS843" s="516"/>
      <c r="SHT843" s="515"/>
      <c r="SHU843" s="516"/>
      <c r="SHV843" s="515"/>
      <c r="SHW843" s="516"/>
      <c r="SHX843" s="515"/>
      <c r="SHY843" s="516"/>
      <c r="SHZ843" s="515"/>
      <c r="SIA843" s="516"/>
      <c r="SIB843" s="515"/>
      <c r="SIC843" s="516"/>
      <c r="SID843" s="515"/>
      <c r="SIE843" s="516"/>
      <c r="SIF843" s="515"/>
      <c r="SIG843" s="516"/>
      <c r="SIH843" s="515"/>
      <c r="SII843" s="516"/>
      <c r="SIJ843" s="515"/>
      <c r="SIK843" s="516"/>
      <c r="SIL843" s="515"/>
      <c r="SIM843" s="516"/>
      <c r="SIN843" s="515"/>
      <c r="SIO843" s="516"/>
      <c r="SIP843" s="515"/>
      <c r="SIQ843" s="516"/>
      <c r="SIR843" s="515"/>
      <c r="SIS843" s="516"/>
      <c r="SIT843" s="515"/>
      <c r="SIU843" s="516"/>
      <c r="SIV843" s="515"/>
      <c r="SIW843" s="516"/>
      <c r="SIX843" s="515"/>
      <c r="SIY843" s="516"/>
      <c r="SIZ843" s="515"/>
      <c r="SJA843" s="516"/>
      <c r="SJB843" s="515"/>
      <c r="SJC843" s="516"/>
      <c r="SJD843" s="515"/>
      <c r="SJE843" s="516"/>
      <c r="SJF843" s="515"/>
      <c r="SJG843" s="516"/>
      <c r="SJH843" s="515"/>
      <c r="SJI843" s="516"/>
      <c r="SJJ843" s="515"/>
      <c r="SJK843" s="516"/>
      <c r="SJL843" s="515"/>
      <c r="SJM843" s="516"/>
      <c r="SJN843" s="515"/>
      <c r="SJO843" s="516"/>
      <c r="SJP843" s="515"/>
      <c r="SJQ843" s="516"/>
      <c r="SJR843" s="515"/>
      <c r="SJS843" s="516"/>
      <c r="SJT843" s="515"/>
      <c r="SJU843" s="516"/>
      <c r="SJV843" s="515"/>
      <c r="SJW843" s="516"/>
      <c r="SJX843" s="515"/>
      <c r="SJY843" s="516"/>
      <c r="SJZ843" s="515"/>
      <c r="SKA843" s="516"/>
      <c r="SKB843" s="515"/>
      <c r="SKC843" s="516"/>
      <c r="SKD843" s="515"/>
      <c r="SKE843" s="516"/>
      <c r="SKF843" s="515"/>
      <c r="SKG843" s="516"/>
      <c r="SKH843" s="515"/>
      <c r="SKI843" s="516"/>
      <c r="SKJ843" s="515"/>
      <c r="SKK843" s="516"/>
      <c r="SKL843" s="515"/>
      <c r="SKM843" s="516"/>
      <c r="SKN843" s="515"/>
      <c r="SKO843" s="516"/>
      <c r="SKP843" s="515"/>
      <c r="SKQ843" s="516"/>
      <c r="SKR843" s="515"/>
      <c r="SKS843" s="516"/>
      <c r="SKT843" s="515"/>
      <c r="SKU843" s="516"/>
      <c r="SKV843" s="515"/>
      <c r="SKW843" s="516"/>
      <c r="SKX843" s="515"/>
      <c r="SKY843" s="516"/>
      <c r="SKZ843" s="515"/>
      <c r="SLA843" s="516"/>
      <c r="SLB843" s="515"/>
      <c r="SLC843" s="516"/>
      <c r="SLD843" s="515"/>
      <c r="SLE843" s="516"/>
      <c r="SLF843" s="515"/>
      <c r="SLG843" s="516"/>
      <c r="SLH843" s="515"/>
      <c r="SLI843" s="516"/>
      <c r="SLJ843" s="515"/>
      <c r="SLK843" s="516"/>
      <c r="SLL843" s="515"/>
      <c r="SLM843" s="516"/>
      <c r="SLN843" s="515"/>
      <c r="SLO843" s="516"/>
      <c r="SLP843" s="515"/>
      <c r="SLQ843" s="516"/>
      <c r="SLR843" s="515"/>
      <c r="SLS843" s="516"/>
      <c r="SLT843" s="515"/>
      <c r="SLU843" s="516"/>
      <c r="SLV843" s="515"/>
      <c r="SLW843" s="516"/>
      <c r="SLX843" s="515"/>
      <c r="SLY843" s="516"/>
      <c r="SLZ843" s="515"/>
      <c r="SMA843" s="516"/>
      <c r="SMB843" s="515"/>
      <c r="SMC843" s="516"/>
      <c r="SMD843" s="515"/>
      <c r="SME843" s="516"/>
      <c r="SMF843" s="515"/>
      <c r="SMG843" s="516"/>
      <c r="SMH843" s="515"/>
      <c r="SMI843" s="516"/>
      <c r="SMJ843" s="515"/>
      <c r="SMK843" s="516"/>
      <c r="SML843" s="515"/>
      <c r="SMM843" s="516"/>
      <c r="SMN843" s="515"/>
      <c r="SMO843" s="516"/>
      <c r="SMP843" s="515"/>
      <c r="SMQ843" s="516"/>
      <c r="SMR843" s="515"/>
      <c r="SMS843" s="516"/>
      <c r="SMT843" s="515"/>
      <c r="SMU843" s="516"/>
      <c r="SMV843" s="515"/>
      <c r="SMW843" s="516"/>
      <c r="SMX843" s="515"/>
      <c r="SMY843" s="516"/>
      <c r="SMZ843" s="515"/>
      <c r="SNA843" s="516"/>
      <c r="SNB843" s="515"/>
      <c r="SNC843" s="516"/>
      <c r="SND843" s="515"/>
      <c r="SNE843" s="516"/>
      <c r="SNF843" s="515"/>
      <c r="SNG843" s="516"/>
      <c r="SNH843" s="515"/>
      <c r="SNI843" s="516"/>
      <c r="SNJ843" s="515"/>
      <c r="SNK843" s="516"/>
      <c r="SNL843" s="515"/>
      <c r="SNM843" s="516"/>
      <c r="SNN843" s="515"/>
      <c r="SNO843" s="516"/>
      <c r="SNP843" s="515"/>
      <c r="SNQ843" s="516"/>
      <c r="SNR843" s="515"/>
      <c r="SNS843" s="516"/>
      <c r="SNT843" s="515"/>
      <c r="SNU843" s="516"/>
      <c r="SNV843" s="515"/>
      <c r="SNW843" s="516"/>
      <c r="SNX843" s="515"/>
      <c r="SNY843" s="516"/>
      <c r="SNZ843" s="515"/>
      <c r="SOA843" s="516"/>
      <c r="SOB843" s="515"/>
      <c r="SOC843" s="516"/>
      <c r="SOD843" s="515"/>
      <c r="SOE843" s="516"/>
      <c r="SOF843" s="515"/>
      <c r="SOG843" s="516"/>
      <c r="SOH843" s="515"/>
      <c r="SOI843" s="516"/>
      <c r="SOJ843" s="515"/>
      <c r="SOK843" s="516"/>
      <c r="SOL843" s="515"/>
      <c r="SOM843" s="516"/>
      <c r="SON843" s="515"/>
      <c r="SOO843" s="516"/>
      <c r="SOP843" s="515"/>
      <c r="SOQ843" s="516"/>
      <c r="SOR843" s="515"/>
      <c r="SOS843" s="516"/>
      <c r="SOT843" s="515"/>
      <c r="SOU843" s="516"/>
      <c r="SOV843" s="515"/>
      <c r="SOW843" s="516"/>
      <c r="SOX843" s="515"/>
      <c r="SOY843" s="516"/>
      <c r="SOZ843" s="515"/>
      <c r="SPA843" s="516"/>
      <c r="SPB843" s="515"/>
      <c r="SPC843" s="516"/>
      <c r="SPD843" s="515"/>
      <c r="SPE843" s="516"/>
      <c r="SPF843" s="515"/>
      <c r="SPG843" s="516"/>
      <c r="SPH843" s="515"/>
      <c r="SPI843" s="516"/>
      <c r="SPJ843" s="515"/>
      <c r="SPK843" s="516"/>
      <c r="SPL843" s="515"/>
      <c r="SPM843" s="516"/>
      <c r="SPN843" s="515"/>
      <c r="SPO843" s="516"/>
      <c r="SPP843" s="515"/>
      <c r="SPQ843" s="516"/>
      <c r="SPR843" s="515"/>
      <c r="SPS843" s="516"/>
      <c r="SPT843" s="515"/>
      <c r="SPU843" s="516"/>
      <c r="SPV843" s="515"/>
      <c r="SPW843" s="516"/>
      <c r="SPX843" s="515"/>
      <c r="SPY843" s="516"/>
      <c r="SPZ843" s="515"/>
      <c r="SQA843" s="516"/>
      <c r="SQB843" s="515"/>
      <c r="SQC843" s="516"/>
      <c r="SQD843" s="515"/>
      <c r="SQE843" s="516"/>
      <c r="SQF843" s="515"/>
      <c r="SQG843" s="516"/>
      <c r="SQH843" s="515"/>
      <c r="SQI843" s="516"/>
      <c r="SQJ843" s="515"/>
      <c r="SQK843" s="516"/>
      <c r="SQL843" s="515"/>
      <c r="SQM843" s="516"/>
      <c r="SQN843" s="515"/>
      <c r="SQO843" s="516"/>
      <c r="SQP843" s="515"/>
      <c r="SQQ843" s="516"/>
      <c r="SQR843" s="515"/>
      <c r="SQS843" s="516"/>
      <c r="SQT843" s="515"/>
      <c r="SQU843" s="516"/>
      <c r="SQV843" s="515"/>
      <c r="SQW843" s="516"/>
      <c r="SQX843" s="515"/>
      <c r="SQY843" s="516"/>
      <c r="SQZ843" s="515"/>
      <c r="SRA843" s="516"/>
      <c r="SRB843" s="515"/>
      <c r="SRC843" s="516"/>
      <c r="SRD843" s="515"/>
      <c r="SRE843" s="516"/>
      <c r="SRF843" s="515"/>
      <c r="SRG843" s="516"/>
      <c r="SRH843" s="515"/>
      <c r="SRI843" s="516"/>
      <c r="SRJ843" s="515"/>
      <c r="SRK843" s="516"/>
      <c r="SRL843" s="515"/>
      <c r="SRM843" s="516"/>
      <c r="SRN843" s="515"/>
      <c r="SRO843" s="516"/>
      <c r="SRP843" s="515"/>
      <c r="SRQ843" s="516"/>
      <c r="SRR843" s="515"/>
      <c r="SRS843" s="516"/>
      <c r="SRT843" s="515"/>
      <c r="SRU843" s="516"/>
      <c r="SRV843" s="515"/>
      <c r="SRW843" s="516"/>
      <c r="SRX843" s="515"/>
      <c r="SRY843" s="516"/>
      <c r="SRZ843" s="515"/>
      <c r="SSA843" s="516"/>
      <c r="SSB843" s="515"/>
      <c r="SSC843" s="516"/>
      <c r="SSD843" s="515"/>
      <c r="SSE843" s="516"/>
      <c r="SSF843" s="515"/>
      <c r="SSG843" s="516"/>
      <c r="SSH843" s="515"/>
      <c r="SSI843" s="516"/>
      <c r="SSJ843" s="515"/>
      <c r="SSK843" s="516"/>
      <c r="SSL843" s="515"/>
      <c r="SSM843" s="516"/>
      <c r="SSN843" s="515"/>
      <c r="SSO843" s="516"/>
      <c r="SSP843" s="515"/>
      <c r="SSQ843" s="516"/>
      <c r="SSR843" s="515"/>
      <c r="SSS843" s="516"/>
      <c r="SST843" s="515"/>
      <c r="SSU843" s="516"/>
      <c r="SSV843" s="515"/>
      <c r="SSW843" s="516"/>
      <c r="SSX843" s="515"/>
      <c r="SSY843" s="516"/>
      <c r="SSZ843" s="515"/>
      <c r="STA843" s="516"/>
      <c r="STB843" s="515"/>
      <c r="STC843" s="516"/>
      <c r="STD843" s="515"/>
      <c r="STE843" s="516"/>
      <c r="STF843" s="515"/>
      <c r="STG843" s="516"/>
      <c r="STH843" s="515"/>
      <c r="STI843" s="516"/>
      <c r="STJ843" s="515"/>
      <c r="STK843" s="516"/>
      <c r="STL843" s="515"/>
      <c r="STM843" s="516"/>
      <c r="STN843" s="515"/>
      <c r="STO843" s="516"/>
      <c r="STP843" s="515"/>
      <c r="STQ843" s="516"/>
      <c r="STR843" s="515"/>
      <c r="STS843" s="516"/>
      <c r="STT843" s="515"/>
      <c r="STU843" s="516"/>
      <c r="STV843" s="515"/>
      <c r="STW843" s="516"/>
      <c r="STX843" s="515"/>
      <c r="STY843" s="516"/>
      <c r="STZ843" s="515"/>
      <c r="SUA843" s="516"/>
      <c r="SUB843" s="515"/>
      <c r="SUC843" s="516"/>
      <c r="SUD843" s="515"/>
      <c r="SUE843" s="516"/>
      <c r="SUF843" s="515"/>
      <c r="SUG843" s="516"/>
      <c r="SUH843" s="515"/>
      <c r="SUI843" s="516"/>
      <c r="SUJ843" s="515"/>
      <c r="SUK843" s="516"/>
      <c r="SUL843" s="515"/>
      <c r="SUM843" s="516"/>
      <c r="SUN843" s="515"/>
      <c r="SUO843" s="516"/>
      <c r="SUP843" s="515"/>
      <c r="SUQ843" s="516"/>
      <c r="SUR843" s="515"/>
      <c r="SUS843" s="516"/>
      <c r="SUT843" s="515"/>
      <c r="SUU843" s="516"/>
      <c r="SUV843" s="515"/>
      <c r="SUW843" s="516"/>
      <c r="SUX843" s="515"/>
      <c r="SUY843" s="516"/>
      <c r="SUZ843" s="515"/>
      <c r="SVA843" s="516"/>
      <c r="SVB843" s="515"/>
      <c r="SVC843" s="516"/>
      <c r="SVD843" s="515"/>
      <c r="SVE843" s="516"/>
      <c r="SVF843" s="515"/>
      <c r="SVG843" s="516"/>
      <c r="SVH843" s="515"/>
      <c r="SVI843" s="516"/>
      <c r="SVJ843" s="515"/>
      <c r="SVK843" s="516"/>
      <c r="SVL843" s="515"/>
      <c r="SVM843" s="516"/>
      <c r="SVN843" s="515"/>
      <c r="SVO843" s="516"/>
      <c r="SVP843" s="515"/>
      <c r="SVQ843" s="516"/>
      <c r="SVR843" s="515"/>
      <c r="SVS843" s="516"/>
      <c r="SVT843" s="515"/>
      <c r="SVU843" s="516"/>
      <c r="SVV843" s="515"/>
      <c r="SVW843" s="516"/>
      <c r="SVX843" s="515"/>
      <c r="SVY843" s="516"/>
      <c r="SVZ843" s="515"/>
      <c r="SWA843" s="516"/>
      <c r="SWB843" s="515"/>
      <c r="SWC843" s="516"/>
      <c r="SWD843" s="515"/>
      <c r="SWE843" s="516"/>
      <c r="SWF843" s="515"/>
      <c r="SWG843" s="516"/>
      <c r="SWH843" s="515"/>
      <c r="SWI843" s="516"/>
      <c r="SWJ843" s="515"/>
      <c r="SWK843" s="516"/>
      <c r="SWL843" s="515"/>
      <c r="SWM843" s="516"/>
      <c r="SWN843" s="515"/>
      <c r="SWO843" s="516"/>
      <c r="SWP843" s="515"/>
      <c r="SWQ843" s="516"/>
      <c r="SWR843" s="515"/>
      <c r="SWS843" s="516"/>
      <c r="SWT843" s="515"/>
      <c r="SWU843" s="516"/>
      <c r="SWV843" s="515"/>
      <c r="SWW843" s="516"/>
      <c r="SWX843" s="515"/>
      <c r="SWY843" s="516"/>
      <c r="SWZ843" s="515"/>
      <c r="SXA843" s="516"/>
      <c r="SXB843" s="515"/>
      <c r="SXC843" s="516"/>
      <c r="SXD843" s="515"/>
      <c r="SXE843" s="516"/>
      <c r="SXF843" s="515"/>
      <c r="SXG843" s="516"/>
      <c r="SXH843" s="515"/>
      <c r="SXI843" s="516"/>
      <c r="SXJ843" s="515"/>
      <c r="SXK843" s="516"/>
      <c r="SXL843" s="515"/>
      <c r="SXM843" s="516"/>
      <c r="SXN843" s="515"/>
      <c r="SXO843" s="516"/>
      <c r="SXP843" s="515"/>
      <c r="SXQ843" s="516"/>
      <c r="SXR843" s="515"/>
      <c r="SXS843" s="516"/>
      <c r="SXT843" s="515"/>
      <c r="SXU843" s="516"/>
      <c r="SXV843" s="515"/>
      <c r="SXW843" s="516"/>
      <c r="SXX843" s="515"/>
      <c r="SXY843" s="516"/>
      <c r="SXZ843" s="515"/>
      <c r="SYA843" s="516"/>
      <c r="SYB843" s="515"/>
      <c r="SYC843" s="516"/>
      <c r="SYD843" s="515"/>
      <c r="SYE843" s="516"/>
      <c r="SYF843" s="515"/>
      <c r="SYG843" s="516"/>
      <c r="SYH843" s="515"/>
      <c r="SYI843" s="516"/>
      <c r="SYJ843" s="515"/>
      <c r="SYK843" s="516"/>
      <c r="SYL843" s="515"/>
      <c r="SYM843" s="516"/>
      <c r="SYN843" s="515"/>
      <c r="SYO843" s="516"/>
      <c r="SYP843" s="515"/>
      <c r="SYQ843" s="516"/>
      <c r="SYR843" s="515"/>
      <c r="SYS843" s="516"/>
      <c r="SYT843" s="515"/>
      <c r="SYU843" s="516"/>
      <c r="SYV843" s="515"/>
      <c r="SYW843" s="516"/>
      <c r="SYX843" s="515"/>
      <c r="SYY843" s="516"/>
      <c r="SYZ843" s="515"/>
      <c r="SZA843" s="516"/>
      <c r="SZB843" s="515"/>
      <c r="SZC843" s="516"/>
      <c r="SZD843" s="515"/>
      <c r="SZE843" s="516"/>
      <c r="SZF843" s="515"/>
      <c r="SZG843" s="516"/>
      <c r="SZH843" s="515"/>
      <c r="SZI843" s="516"/>
      <c r="SZJ843" s="515"/>
      <c r="SZK843" s="516"/>
      <c r="SZL843" s="515"/>
      <c r="SZM843" s="516"/>
      <c r="SZN843" s="515"/>
      <c r="SZO843" s="516"/>
      <c r="SZP843" s="515"/>
      <c r="SZQ843" s="516"/>
      <c r="SZR843" s="515"/>
      <c r="SZS843" s="516"/>
      <c r="SZT843" s="515"/>
      <c r="SZU843" s="516"/>
      <c r="SZV843" s="515"/>
      <c r="SZW843" s="516"/>
      <c r="SZX843" s="515"/>
      <c r="SZY843" s="516"/>
      <c r="SZZ843" s="515"/>
      <c r="TAA843" s="516"/>
      <c r="TAB843" s="515"/>
      <c r="TAC843" s="516"/>
      <c r="TAD843" s="515"/>
      <c r="TAE843" s="516"/>
      <c r="TAF843" s="515"/>
      <c r="TAG843" s="516"/>
      <c r="TAH843" s="515"/>
      <c r="TAI843" s="516"/>
      <c r="TAJ843" s="515"/>
      <c r="TAK843" s="516"/>
      <c r="TAL843" s="515"/>
      <c r="TAM843" s="516"/>
      <c r="TAN843" s="515"/>
      <c r="TAO843" s="516"/>
      <c r="TAP843" s="515"/>
      <c r="TAQ843" s="516"/>
      <c r="TAR843" s="515"/>
      <c r="TAS843" s="516"/>
      <c r="TAT843" s="515"/>
      <c r="TAU843" s="516"/>
      <c r="TAV843" s="515"/>
      <c r="TAW843" s="516"/>
      <c r="TAX843" s="515"/>
      <c r="TAY843" s="516"/>
      <c r="TAZ843" s="515"/>
      <c r="TBA843" s="516"/>
      <c r="TBB843" s="515"/>
      <c r="TBC843" s="516"/>
      <c r="TBD843" s="515"/>
      <c r="TBE843" s="516"/>
      <c r="TBF843" s="515"/>
      <c r="TBG843" s="516"/>
      <c r="TBH843" s="515"/>
      <c r="TBI843" s="516"/>
      <c r="TBJ843" s="515"/>
      <c r="TBK843" s="516"/>
      <c r="TBL843" s="515"/>
      <c r="TBM843" s="516"/>
      <c r="TBN843" s="515"/>
      <c r="TBO843" s="516"/>
      <c r="TBP843" s="515"/>
      <c r="TBQ843" s="516"/>
      <c r="TBR843" s="515"/>
      <c r="TBS843" s="516"/>
      <c r="TBT843" s="515"/>
      <c r="TBU843" s="516"/>
      <c r="TBV843" s="515"/>
      <c r="TBW843" s="516"/>
      <c r="TBX843" s="515"/>
      <c r="TBY843" s="516"/>
      <c r="TBZ843" s="515"/>
      <c r="TCA843" s="516"/>
      <c r="TCB843" s="515"/>
      <c r="TCC843" s="516"/>
      <c r="TCD843" s="515"/>
      <c r="TCE843" s="516"/>
      <c r="TCF843" s="515"/>
      <c r="TCG843" s="516"/>
      <c r="TCH843" s="515"/>
      <c r="TCI843" s="516"/>
      <c r="TCJ843" s="515"/>
      <c r="TCK843" s="516"/>
      <c r="TCL843" s="515"/>
      <c r="TCM843" s="516"/>
      <c r="TCN843" s="515"/>
      <c r="TCO843" s="516"/>
      <c r="TCP843" s="515"/>
      <c r="TCQ843" s="516"/>
      <c r="TCR843" s="515"/>
      <c r="TCS843" s="516"/>
      <c r="TCT843" s="515"/>
      <c r="TCU843" s="516"/>
      <c r="TCV843" s="515"/>
      <c r="TCW843" s="516"/>
      <c r="TCX843" s="515"/>
      <c r="TCY843" s="516"/>
      <c r="TCZ843" s="515"/>
      <c r="TDA843" s="516"/>
      <c r="TDB843" s="515"/>
      <c r="TDC843" s="516"/>
      <c r="TDD843" s="515"/>
      <c r="TDE843" s="516"/>
      <c r="TDF843" s="515"/>
      <c r="TDG843" s="516"/>
      <c r="TDH843" s="515"/>
      <c r="TDI843" s="516"/>
      <c r="TDJ843" s="515"/>
      <c r="TDK843" s="516"/>
      <c r="TDL843" s="515"/>
      <c r="TDM843" s="516"/>
      <c r="TDN843" s="515"/>
      <c r="TDO843" s="516"/>
      <c r="TDP843" s="515"/>
      <c r="TDQ843" s="516"/>
      <c r="TDR843" s="515"/>
      <c r="TDS843" s="516"/>
      <c r="TDT843" s="515"/>
      <c r="TDU843" s="516"/>
      <c r="TDV843" s="515"/>
      <c r="TDW843" s="516"/>
      <c r="TDX843" s="515"/>
      <c r="TDY843" s="516"/>
      <c r="TDZ843" s="515"/>
      <c r="TEA843" s="516"/>
      <c r="TEB843" s="515"/>
      <c r="TEC843" s="516"/>
      <c r="TED843" s="515"/>
      <c r="TEE843" s="516"/>
      <c r="TEF843" s="515"/>
      <c r="TEG843" s="516"/>
      <c r="TEH843" s="515"/>
      <c r="TEI843" s="516"/>
      <c r="TEJ843" s="515"/>
      <c r="TEK843" s="516"/>
      <c r="TEL843" s="515"/>
      <c r="TEM843" s="516"/>
      <c r="TEN843" s="515"/>
      <c r="TEO843" s="516"/>
      <c r="TEP843" s="515"/>
      <c r="TEQ843" s="516"/>
      <c r="TER843" s="515"/>
      <c r="TES843" s="516"/>
      <c r="TET843" s="515"/>
      <c r="TEU843" s="516"/>
      <c r="TEV843" s="515"/>
      <c r="TEW843" s="516"/>
      <c r="TEX843" s="515"/>
      <c r="TEY843" s="516"/>
      <c r="TEZ843" s="515"/>
      <c r="TFA843" s="516"/>
      <c r="TFB843" s="515"/>
      <c r="TFC843" s="516"/>
      <c r="TFD843" s="515"/>
      <c r="TFE843" s="516"/>
      <c r="TFF843" s="515"/>
      <c r="TFG843" s="516"/>
      <c r="TFH843" s="515"/>
      <c r="TFI843" s="516"/>
      <c r="TFJ843" s="515"/>
      <c r="TFK843" s="516"/>
      <c r="TFL843" s="515"/>
      <c r="TFM843" s="516"/>
      <c r="TFN843" s="515"/>
      <c r="TFO843" s="516"/>
      <c r="TFP843" s="515"/>
      <c r="TFQ843" s="516"/>
      <c r="TFR843" s="515"/>
      <c r="TFS843" s="516"/>
      <c r="TFT843" s="515"/>
      <c r="TFU843" s="516"/>
      <c r="TFV843" s="515"/>
      <c r="TFW843" s="516"/>
      <c r="TFX843" s="515"/>
      <c r="TFY843" s="516"/>
      <c r="TFZ843" s="515"/>
      <c r="TGA843" s="516"/>
      <c r="TGB843" s="515"/>
      <c r="TGC843" s="516"/>
      <c r="TGD843" s="515"/>
      <c r="TGE843" s="516"/>
      <c r="TGF843" s="515"/>
      <c r="TGG843" s="516"/>
      <c r="TGH843" s="515"/>
      <c r="TGI843" s="516"/>
      <c r="TGJ843" s="515"/>
      <c r="TGK843" s="516"/>
      <c r="TGL843" s="515"/>
      <c r="TGM843" s="516"/>
      <c r="TGN843" s="515"/>
      <c r="TGO843" s="516"/>
      <c r="TGP843" s="515"/>
      <c r="TGQ843" s="516"/>
      <c r="TGR843" s="515"/>
      <c r="TGS843" s="516"/>
      <c r="TGT843" s="515"/>
      <c r="TGU843" s="516"/>
      <c r="TGV843" s="515"/>
      <c r="TGW843" s="516"/>
      <c r="TGX843" s="515"/>
      <c r="TGY843" s="516"/>
      <c r="TGZ843" s="515"/>
      <c r="THA843" s="516"/>
      <c r="THB843" s="515"/>
      <c r="THC843" s="516"/>
      <c r="THD843" s="515"/>
      <c r="THE843" s="516"/>
      <c r="THF843" s="515"/>
      <c r="THG843" s="516"/>
      <c r="THH843" s="515"/>
      <c r="THI843" s="516"/>
      <c r="THJ843" s="515"/>
      <c r="THK843" s="516"/>
      <c r="THL843" s="515"/>
      <c r="THM843" s="516"/>
      <c r="THN843" s="515"/>
      <c r="THO843" s="516"/>
      <c r="THP843" s="515"/>
      <c r="THQ843" s="516"/>
      <c r="THR843" s="515"/>
      <c r="THS843" s="516"/>
      <c r="THT843" s="515"/>
      <c r="THU843" s="516"/>
      <c r="THV843" s="515"/>
      <c r="THW843" s="516"/>
      <c r="THX843" s="515"/>
      <c r="THY843" s="516"/>
      <c r="THZ843" s="515"/>
      <c r="TIA843" s="516"/>
      <c r="TIB843" s="515"/>
      <c r="TIC843" s="516"/>
      <c r="TID843" s="515"/>
      <c r="TIE843" s="516"/>
      <c r="TIF843" s="515"/>
      <c r="TIG843" s="516"/>
      <c r="TIH843" s="515"/>
      <c r="TII843" s="516"/>
      <c r="TIJ843" s="515"/>
      <c r="TIK843" s="516"/>
      <c r="TIL843" s="515"/>
      <c r="TIM843" s="516"/>
      <c r="TIN843" s="515"/>
      <c r="TIO843" s="516"/>
      <c r="TIP843" s="515"/>
      <c r="TIQ843" s="516"/>
      <c r="TIR843" s="515"/>
      <c r="TIS843" s="516"/>
      <c r="TIT843" s="515"/>
      <c r="TIU843" s="516"/>
      <c r="TIV843" s="515"/>
      <c r="TIW843" s="516"/>
      <c r="TIX843" s="515"/>
      <c r="TIY843" s="516"/>
      <c r="TIZ843" s="515"/>
      <c r="TJA843" s="516"/>
      <c r="TJB843" s="515"/>
      <c r="TJC843" s="516"/>
      <c r="TJD843" s="515"/>
      <c r="TJE843" s="516"/>
      <c r="TJF843" s="515"/>
      <c r="TJG843" s="516"/>
      <c r="TJH843" s="515"/>
      <c r="TJI843" s="516"/>
      <c r="TJJ843" s="515"/>
      <c r="TJK843" s="516"/>
      <c r="TJL843" s="515"/>
      <c r="TJM843" s="516"/>
      <c r="TJN843" s="515"/>
      <c r="TJO843" s="516"/>
      <c r="TJP843" s="515"/>
      <c r="TJQ843" s="516"/>
      <c r="TJR843" s="515"/>
      <c r="TJS843" s="516"/>
      <c r="TJT843" s="515"/>
      <c r="TJU843" s="516"/>
      <c r="TJV843" s="515"/>
      <c r="TJW843" s="516"/>
      <c r="TJX843" s="515"/>
      <c r="TJY843" s="516"/>
      <c r="TJZ843" s="515"/>
      <c r="TKA843" s="516"/>
      <c r="TKB843" s="515"/>
      <c r="TKC843" s="516"/>
      <c r="TKD843" s="515"/>
      <c r="TKE843" s="516"/>
      <c r="TKF843" s="515"/>
      <c r="TKG843" s="516"/>
      <c r="TKH843" s="515"/>
      <c r="TKI843" s="516"/>
      <c r="TKJ843" s="515"/>
      <c r="TKK843" s="516"/>
      <c r="TKL843" s="515"/>
      <c r="TKM843" s="516"/>
      <c r="TKN843" s="515"/>
      <c r="TKO843" s="516"/>
      <c r="TKP843" s="515"/>
      <c r="TKQ843" s="516"/>
      <c r="TKR843" s="515"/>
      <c r="TKS843" s="516"/>
      <c r="TKT843" s="515"/>
      <c r="TKU843" s="516"/>
      <c r="TKV843" s="515"/>
      <c r="TKW843" s="516"/>
      <c r="TKX843" s="515"/>
      <c r="TKY843" s="516"/>
      <c r="TKZ843" s="515"/>
      <c r="TLA843" s="516"/>
      <c r="TLB843" s="515"/>
      <c r="TLC843" s="516"/>
      <c r="TLD843" s="515"/>
      <c r="TLE843" s="516"/>
      <c r="TLF843" s="515"/>
      <c r="TLG843" s="516"/>
      <c r="TLH843" s="515"/>
      <c r="TLI843" s="516"/>
      <c r="TLJ843" s="515"/>
      <c r="TLK843" s="516"/>
      <c r="TLL843" s="515"/>
      <c r="TLM843" s="516"/>
      <c r="TLN843" s="515"/>
      <c r="TLO843" s="516"/>
      <c r="TLP843" s="515"/>
      <c r="TLQ843" s="516"/>
      <c r="TLR843" s="515"/>
      <c r="TLS843" s="516"/>
      <c r="TLT843" s="515"/>
      <c r="TLU843" s="516"/>
      <c r="TLV843" s="515"/>
      <c r="TLW843" s="516"/>
      <c r="TLX843" s="515"/>
      <c r="TLY843" s="516"/>
      <c r="TLZ843" s="515"/>
      <c r="TMA843" s="516"/>
      <c r="TMB843" s="515"/>
      <c r="TMC843" s="516"/>
      <c r="TMD843" s="515"/>
      <c r="TME843" s="516"/>
      <c r="TMF843" s="515"/>
      <c r="TMG843" s="516"/>
      <c r="TMH843" s="515"/>
      <c r="TMI843" s="516"/>
      <c r="TMJ843" s="515"/>
      <c r="TMK843" s="516"/>
      <c r="TML843" s="515"/>
      <c r="TMM843" s="516"/>
      <c r="TMN843" s="515"/>
      <c r="TMO843" s="516"/>
      <c r="TMP843" s="515"/>
      <c r="TMQ843" s="516"/>
      <c r="TMR843" s="515"/>
      <c r="TMS843" s="516"/>
      <c r="TMT843" s="515"/>
      <c r="TMU843" s="516"/>
      <c r="TMV843" s="515"/>
      <c r="TMW843" s="516"/>
      <c r="TMX843" s="515"/>
      <c r="TMY843" s="516"/>
      <c r="TMZ843" s="515"/>
      <c r="TNA843" s="516"/>
      <c r="TNB843" s="515"/>
      <c r="TNC843" s="516"/>
      <c r="TND843" s="515"/>
      <c r="TNE843" s="516"/>
      <c r="TNF843" s="515"/>
      <c r="TNG843" s="516"/>
      <c r="TNH843" s="515"/>
      <c r="TNI843" s="516"/>
      <c r="TNJ843" s="515"/>
      <c r="TNK843" s="516"/>
      <c r="TNL843" s="515"/>
      <c r="TNM843" s="516"/>
      <c r="TNN843" s="515"/>
      <c r="TNO843" s="516"/>
      <c r="TNP843" s="515"/>
      <c r="TNQ843" s="516"/>
      <c r="TNR843" s="515"/>
      <c r="TNS843" s="516"/>
      <c r="TNT843" s="515"/>
      <c r="TNU843" s="516"/>
      <c r="TNV843" s="515"/>
      <c r="TNW843" s="516"/>
      <c r="TNX843" s="515"/>
      <c r="TNY843" s="516"/>
      <c r="TNZ843" s="515"/>
      <c r="TOA843" s="516"/>
      <c r="TOB843" s="515"/>
      <c r="TOC843" s="516"/>
      <c r="TOD843" s="515"/>
      <c r="TOE843" s="516"/>
      <c r="TOF843" s="515"/>
      <c r="TOG843" s="516"/>
      <c r="TOH843" s="515"/>
      <c r="TOI843" s="516"/>
      <c r="TOJ843" s="515"/>
      <c r="TOK843" s="516"/>
      <c r="TOL843" s="515"/>
      <c r="TOM843" s="516"/>
      <c r="TON843" s="515"/>
      <c r="TOO843" s="516"/>
      <c r="TOP843" s="515"/>
      <c r="TOQ843" s="516"/>
      <c r="TOR843" s="515"/>
      <c r="TOS843" s="516"/>
      <c r="TOT843" s="515"/>
      <c r="TOU843" s="516"/>
      <c r="TOV843" s="515"/>
      <c r="TOW843" s="516"/>
      <c r="TOX843" s="515"/>
      <c r="TOY843" s="516"/>
      <c r="TOZ843" s="515"/>
      <c r="TPA843" s="516"/>
      <c r="TPB843" s="515"/>
      <c r="TPC843" s="516"/>
      <c r="TPD843" s="515"/>
      <c r="TPE843" s="516"/>
      <c r="TPF843" s="515"/>
      <c r="TPG843" s="516"/>
      <c r="TPH843" s="515"/>
      <c r="TPI843" s="516"/>
      <c r="TPJ843" s="515"/>
      <c r="TPK843" s="516"/>
      <c r="TPL843" s="515"/>
      <c r="TPM843" s="516"/>
      <c r="TPN843" s="515"/>
      <c r="TPO843" s="516"/>
      <c r="TPP843" s="515"/>
      <c r="TPQ843" s="516"/>
      <c r="TPR843" s="515"/>
      <c r="TPS843" s="516"/>
      <c r="TPT843" s="515"/>
      <c r="TPU843" s="516"/>
      <c r="TPV843" s="515"/>
      <c r="TPW843" s="516"/>
      <c r="TPX843" s="515"/>
      <c r="TPY843" s="516"/>
      <c r="TPZ843" s="515"/>
      <c r="TQA843" s="516"/>
      <c r="TQB843" s="515"/>
      <c r="TQC843" s="516"/>
      <c r="TQD843" s="515"/>
      <c r="TQE843" s="516"/>
      <c r="TQF843" s="515"/>
      <c r="TQG843" s="516"/>
      <c r="TQH843" s="515"/>
      <c r="TQI843" s="516"/>
      <c r="TQJ843" s="515"/>
      <c r="TQK843" s="516"/>
      <c r="TQL843" s="515"/>
      <c r="TQM843" s="516"/>
      <c r="TQN843" s="515"/>
      <c r="TQO843" s="516"/>
      <c r="TQP843" s="515"/>
      <c r="TQQ843" s="516"/>
      <c r="TQR843" s="515"/>
      <c r="TQS843" s="516"/>
      <c r="TQT843" s="515"/>
      <c r="TQU843" s="516"/>
      <c r="TQV843" s="515"/>
      <c r="TQW843" s="516"/>
      <c r="TQX843" s="515"/>
      <c r="TQY843" s="516"/>
      <c r="TQZ843" s="515"/>
      <c r="TRA843" s="516"/>
      <c r="TRB843" s="515"/>
      <c r="TRC843" s="516"/>
      <c r="TRD843" s="515"/>
      <c r="TRE843" s="516"/>
      <c r="TRF843" s="515"/>
      <c r="TRG843" s="516"/>
      <c r="TRH843" s="515"/>
      <c r="TRI843" s="516"/>
      <c r="TRJ843" s="515"/>
      <c r="TRK843" s="516"/>
      <c r="TRL843" s="515"/>
      <c r="TRM843" s="516"/>
      <c r="TRN843" s="515"/>
      <c r="TRO843" s="516"/>
      <c r="TRP843" s="515"/>
      <c r="TRQ843" s="516"/>
      <c r="TRR843" s="515"/>
      <c r="TRS843" s="516"/>
      <c r="TRT843" s="515"/>
      <c r="TRU843" s="516"/>
      <c r="TRV843" s="515"/>
      <c r="TRW843" s="516"/>
      <c r="TRX843" s="515"/>
      <c r="TRY843" s="516"/>
      <c r="TRZ843" s="515"/>
      <c r="TSA843" s="516"/>
      <c r="TSB843" s="515"/>
      <c r="TSC843" s="516"/>
      <c r="TSD843" s="515"/>
      <c r="TSE843" s="516"/>
      <c r="TSF843" s="515"/>
      <c r="TSG843" s="516"/>
      <c r="TSH843" s="515"/>
      <c r="TSI843" s="516"/>
      <c r="TSJ843" s="515"/>
      <c r="TSK843" s="516"/>
      <c r="TSL843" s="515"/>
      <c r="TSM843" s="516"/>
      <c r="TSN843" s="515"/>
      <c r="TSO843" s="516"/>
      <c r="TSP843" s="515"/>
      <c r="TSQ843" s="516"/>
      <c r="TSR843" s="515"/>
      <c r="TSS843" s="516"/>
      <c r="TST843" s="515"/>
      <c r="TSU843" s="516"/>
      <c r="TSV843" s="515"/>
      <c r="TSW843" s="516"/>
      <c r="TSX843" s="515"/>
      <c r="TSY843" s="516"/>
      <c r="TSZ843" s="515"/>
      <c r="TTA843" s="516"/>
      <c r="TTB843" s="515"/>
      <c r="TTC843" s="516"/>
      <c r="TTD843" s="515"/>
      <c r="TTE843" s="516"/>
      <c r="TTF843" s="515"/>
      <c r="TTG843" s="516"/>
      <c r="TTH843" s="515"/>
      <c r="TTI843" s="516"/>
      <c r="TTJ843" s="515"/>
      <c r="TTK843" s="516"/>
      <c r="TTL843" s="515"/>
      <c r="TTM843" s="516"/>
      <c r="TTN843" s="515"/>
      <c r="TTO843" s="516"/>
      <c r="TTP843" s="515"/>
      <c r="TTQ843" s="516"/>
      <c r="TTR843" s="515"/>
      <c r="TTS843" s="516"/>
      <c r="TTT843" s="515"/>
      <c r="TTU843" s="516"/>
      <c r="TTV843" s="515"/>
      <c r="TTW843" s="516"/>
      <c r="TTX843" s="515"/>
      <c r="TTY843" s="516"/>
      <c r="TTZ843" s="515"/>
      <c r="TUA843" s="516"/>
      <c r="TUB843" s="515"/>
      <c r="TUC843" s="516"/>
      <c r="TUD843" s="515"/>
      <c r="TUE843" s="516"/>
      <c r="TUF843" s="515"/>
      <c r="TUG843" s="516"/>
      <c r="TUH843" s="515"/>
      <c r="TUI843" s="516"/>
      <c r="TUJ843" s="515"/>
      <c r="TUK843" s="516"/>
      <c r="TUL843" s="515"/>
      <c r="TUM843" s="516"/>
      <c r="TUN843" s="515"/>
      <c r="TUO843" s="516"/>
      <c r="TUP843" s="515"/>
      <c r="TUQ843" s="516"/>
      <c r="TUR843" s="515"/>
      <c r="TUS843" s="516"/>
      <c r="TUT843" s="515"/>
      <c r="TUU843" s="516"/>
      <c r="TUV843" s="515"/>
      <c r="TUW843" s="516"/>
      <c r="TUX843" s="515"/>
      <c r="TUY843" s="516"/>
      <c r="TUZ843" s="515"/>
      <c r="TVA843" s="516"/>
      <c r="TVB843" s="515"/>
      <c r="TVC843" s="516"/>
      <c r="TVD843" s="515"/>
      <c r="TVE843" s="516"/>
      <c r="TVF843" s="515"/>
      <c r="TVG843" s="516"/>
      <c r="TVH843" s="515"/>
      <c r="TVI843" s="516"/>
      <c r="TVJ843" s="515"/>
      <c r="TVK843" s="516"/>
      <c r="TVL843" s="515"/>
      <c r="TVM843" s="516"/>
      <c r="TVN843" s="515"/>
      <c r="TVO843" s="516"/>
      <c r="TVP843" s="515"/>
      <c r="TVQ843" s="516"/>
      <c r="TVR843" s="515"/>
      <c r="TVS843" s="516"/>
      <c r="TVT843" s="515"/>
      <c r="TVU843" s="516"/>
      <c r="TVV843" s="515"/>
      <c r="TVW843" s="516"/>
      <c r="TVX843" s="515"/>
      <c r="TVY843" s="516"/>
      <c r="TVZ843" s="515"/>
      <c r="TWA843" s="516"/>
      <c r="TWB843" s="515"/>
      <c r="TWC843" s="516"/>
      <c r="TWD843" s="515"/>
      <c r="TWE843" s="516"/>
      <c r="TWF843" s="515"/>
      <c r="TWG843" s="516"/>
      <c r="TWH843" s="515"/>
      <c r="TWI843" s="516"/>
      <c r="TWJ843" s="515"/>
      <c r="TWK843" s="516"/>
      <c r="TWL843" s="515"/>
      <c r="TWM843" s="516"/>
      <c r="TWN843" s="515"/>
      <c r="TWO843" s="516"/>
      <c r="TWP843" s="515"/>
      <c r="TWQ843" s="516"/>
      <c r="TWR843" s="515"/>
      <c r="TWS843" s="516"/>
      <c r="TWT843" s="515"/>
      <c r="TWU843" s="516"/>
      <c r="TWV843" s="515"/>
      <c r="TWW843" s="516"/>
      <c r="TWX843" s="515"/>
      <c r="TWY843" s="516"/>
      <c r="TWZ843" s="515"/>
      <c r="TXA843" s="516"/>
      <c r="TXB843" s="515"/>
      <c r="TXC843" s="516"/>
      <c r="TXD843" s="515"/>
      <c r="TXE843" s="516"/>
      <c r="TXF843" s="515"/>
      <c r="TXG843" s="516"/>
      <c r="TXH843" s="515"/>
      <c r="TXI843" s="516"/>
      <c r="TXJ843" s="515"/>
      <c r="TXK843" s="516"/>
      <c r="TXL843" s="515"/>
      <c r="TXM843" s="516"/>
      <c r="TXN843" s="515"/>
      <c r="TXO843" s="516"/>
      <c r="TXP843" s="515"/>
      <c r="TXQ843" s="516"/>
      <c r="TXR843" s="515"/>
      <c r="TXS843" s="516"/>
      <c r="TXT843" s="515"/>
      <c r="TXU843" s="516"/>
      <c r="TXV843" s="515"/>
      <c r="TXW843" s="516"/>
      <c r="TXX843" s="515"/>
      <c r="TXY843" s="516"/>
      <c r="TXZ843" s="515"/>
      <c r="TYA843" s="516"/>
      <c r="TYB843" s="515"/>
      <c r="TYC843" s="516"/>
      <c r="TYD843" s="515"/>
      <c r="TYE843" s="516"/>
      <c r="TYF843" s="515"/>
      <c r="TYG843" s="516"/>
      <c r="TYH843" s="515"/>
      <c r="TYI843" s="516"/>
      <c r="TYJ843" s="515"/>
      <c r="TYK843" s="516"/>
      <c r="TYL843" s="515"/>
      <c r="TYM843" s="516"/>
      <c r="TYN843" s="515"/>
      <c r="TYO843" s="516"/>
      <c r="TYP843" s="515"/>
      <c r="TYQ843" s="516"/>
      <c r="TYR843" s="515"/>
      <c r="TYS843" s="516"/>
      <c r="TYT843" s="515"/>
      <c r="TYU843" s="516"/>
      <c r="TYV843" s="515"/>
      <c r="TYW843" s="516"/>
      <c r="TYX843" s="515"/>
      <c r="TYY843" s="516"/>
      <c r="TYZ843" s="515"/>
      <c r="TZA843" s="516"/>
      <c r="TZB843" s="515"/>
      <c r="TZC843" s="516"/>
      <c r="TZD843" s="515"/>
      <c r="TZE843" s="516"/>
      <c r="TZF843" s="515"/>
      <c r="TZG843" s="516"/>
      <c r="TZH843" s="515"/>
      <c r="TZI843" s="516"/>
      <c r="TZJ843" s="515"/>
      <c r="TZK843" s="516"/>
      <c r="TZL843" s="515"/>
      <c r="TZM843" s="516"/>
      <c r="TZN843" s="515"/>
      <c r="TZO843" s="516"/>
      <c r="TZP843" s="515"/>
      <c r="TZQ843" s="516"/>
      <c r="TZR843" s="515"/>
      <c r="TZS843" s="516"/>
      <c r="TZT843" s="515"/>
      <c r="TZU843" s="516"/>
      <c r="TZV843" s="515"/>
      <c r="TZW843" s="516"/>
      <c r="TZX843" s="515"/>
      <c r="TZY843" s="516"/>
      <c r="TZZ843" s="515"/>
      <c r="UAA843" s="516"/>
      <c r="UAB843" s="515"/>
      <c r="UAC843" s="516"/>
      <c r="UAD843" s="515"/>
      <c r="UAE843" s="516"/>
      <c r="UAF843" s="515"/>
      <c r="UAG843" s="516"/>
      <c r="UAH843" s="515"/>
      <c r="UAI843" s="516"/>
      <c r="UAJ843" s="515"/>
      <c r="UAK843" s="516"/>
      <c r="UAL843" s="515"/>
      <c r="UAM843" s="516"/>
      <c r="UAN843" s="515"/>
      <c r="UAO843" s="516"/>
      <c r="UAP843" s="515"/>
      <c r="UAQ843" s="516"/>
      <c r="UAR843" s="515"/>
      <c r="UAS843" s="516"/>
      <c r="UAT843" s="515"/>
      <c r="UAU843" s="516"/>
      <c r="UAV843" s="515"/>
      <c r="UAW843" s="516"/>
      <c r="UAX843" s="515"/>
      <c r="UAY843" s="516"/>
      <c r="UAZ843" s="515"/>
      <c r="UBA843" s="516"/>
      <c r="UBB843" s="515"/>
      <c r="UBC843" s="516"/>
      <c r="UBD843" s="515"/>
      <c r="UBE843" s="516"/>
      <c r="UBF843" s="515"/>
      <c r="UBG843" s="516"/>
      <c r="UBH843" s="515"/>
      <c r="UBI843" s="516"/>
      <c r="UBJ843" s="515"/>
      <c r="UBK843" s="516"/>
      <c r="UBL843" s="515"/>
      <c r="UBM843" s="516"/>
      <c r="UBN843" s="515"/>
      <c r="UBO843" s="516"/>
      <c r="UBP843" s="515"/>
      <c r="UBQ843" s="516"/>
      <c r="UBR843" s="515"/>
      <c r="UBS843" s="516"/>
      <c r="UBT843" s="515"/>
      <c r="UBU843" s="516"/>
      <c r="UBV843" s="515"/>
      <c r="UBW843" s="516"/>
      <c r="UBX843" s="515"/>
      <c r="UBY843" s="516"/>
      <c r="UBZ843" s="515"/>
      <c r="UCA843" s="516"/>
      <c r="UCB843" s="515"/>
      <c r="UCC843" s="516"/>
      <c r="UCD843" s="515"/>
      <c r="UCE843" s="516"/>
      <c r="UCF843" s="515"/>
      <c r="UCG843" s="516"/>
      <c r="UCH843" s="515"/>
      <c r="UCI843" s="516"/>
      <c r="UCJ843" s="515"/>
      <c r="UCK843" s="516"/>
      <c r="UCL843" s="515"/>
      <c r="UCM843" s="516"/>
      <c r="UCN843" s="515"/>
      <c r="UCO843" s="516"/>
      <c r="UCP843" s="515"/>
      <c r="UCQ843" s="516"/>
      <c r="UCR843" s="515"/>
      <c r="UCS843" s="516"/>
      <c r="UCT843" s="515"/>
      <c r="UCU843" s="516"/>
      <c r="UCV843" s="515"/>
      <c r="UCW843" s="516"/>
      <c r="UCX843" s="515"/>
      <c r="UCY843" s="516"/>
      <c r="UCZ843" s="515"/>
      <c r="UDA843" s="516"/>
      <c r="UDB843" s="515"/>
      <c r="UDC843" s="516"/>
      <c r="UDD843" s="515"/>
      <c r="UDE843" s="516"/>
      <c r="UDF843" s="515"/>
      <c r="UDG843" s="516"/>
      <c r="UDH843" s="515"/>
      <c r="UDI843" s="516"/>
      <c r="UDJ843" s="515"/>
      <c r="UDK843" s="516"/>
      <c r="UDL843" s="515"/>
      <c r="UDM843" s="516"/>
      <c r="UDN843" s="515"/>
      <c r="UDO843" s="516"/>
      <c r="UDP843" s="515"/>
      <c r="UDQ843" s="516"/>
      <c r="UDR843" s="515"/>
      <c r="UDS843" s="516"/>
      <c r="UDT843" s="515"/>
      <c r="UDU843" s="516"/>
      <c r="UDV843" s="515"/>
      <c r="UDW843" s="516"/>
      <c r="UDX843" s="515"/>
      <c r="UDY843" s="516"/>
      <c r="UDZ843" s="515"/>
      <c r="UEA843" s="516"/>
      <c r="UEB843" s="515"/>
      <c r="UEC843" s="516"/>
      <c r="UED843" s="515"/>
      <c r="UEE843" s="516"/>
      <c r="UEF843" s="515"/>
      <c r="UEG843" s="516"/>
      <c r="UEH843" s="515"/>
      <c r="UEI843" s="516"/>
      <c r="UEJ843" s="515"/>
      <c r="UEK843" s="516"/>
      <c r="UEL843" s="515"/>
      <c r="UEM843" s="516"/>
      <c r="UEN843" s="515"/>
      <c r="UEO843" s="516"/>
      <c r="UEP843" s="515"/>
      <c r="UEQ843" s="516"/>
      <c r="UER843" s="515"/>
      <c r="UES843" s="516"/>
      <c r="UET843" s="515"/>
      <c r="UEU843" s="516"/>
      <c r="UEV843" s="515"/>
      <c r="UEW843" s="516"/>
      <c r="UEX843" s="515"/>
      <c r="UEY843" s="516"/>
      <c r="UEZ843" s="515"/>
      <c r="UFA843" s="516"/>
      <c r="UFB843" s="515"/>
      <c r="UFC843" s="516"/>
      <c r="UFD843" s="515"/>
      <c r="UFE843" s="516"/>
      <c r="UFF843" s="515"/>
      <c r="UFG843" s="516"/>
      <c r="UFH843" s="515"/>
      <c r="UFI843" s="516"/>
      <c r="UFJ843" s="515"/>
      <c r="UFK843" s="516"/>
      <c r="UFL843" s="515"/>
      <c r="UFM843" s="516"/>
      <c r="UFN843" s="515"/>
      <c r="UFO843" s="516"/>
      <c r="UFP843" s="515"/>
      <c r="UFQ843" s="516"/>
      <c r="UFR843" s="515"/>
      <c r="UFS843" s="516"/>
      <c r="UFT843" s="515"/>
      <c r="UFU843" s="516"/>
      <c r="UFV843" s="515"/>
      <c r="UFW843" s="516"/>
      <c r="UFX843" s="515"/>
      <c r="UFY843" s="516"/>
      <c r="UFZ843" s="515"/>
      <c r="UGA843" s="516"/>
      <c r="UGB843" s="515"/>
      <c r="UGC843" s="516"/>
      <c r="UGD843" s="515"/>
      <c r="UGE843" s="516"/>
      <c r="UGF843" s="515"/>
      <c r="UGG843" s="516"/>
      <c r="UGH843" s="515"/>
      <c r="UGI843" s="516"/>
      <c r="UGJ843" s="515"/>
      <c r="UGK843" s="516"/>
      <c r="UGL843" s="515"/>
      <c r="UGM843" s="516"/>
      <c r="UGN843" s="515"/>
      <c r="UGO843" s="516"/>
      <c r="UGP843" s="515"/>
      <c r="UGQ843" s="516"/>
      <c r="UGR843" s="515"/>
      <c r="UGS843" s="516"/>
      <c r="UGT843" s="515"/>
      <c r="UGU843" s="516"/>
      <c r="UGV843" s="515"/>
      <c r="UGW843" s="516"/>
      <c r="UGX843" s="515"/>
      <c r="UGY843" s="516"/>
      <c r="UGZ843" s="515"/>
      <c r="UHA843" s="516"/>
      <c r="UHB843" s="515"/>
      <c r="UHC843" s="516"/>
      <c r="UHD843" s="515"/>
      <c r="UHE843" s="516"/>
      <c r="UHF843" s="515"/>
      <c r="UHG843" s="516"/>
      <c r="UHH843" s="515"/>
      <c r="UHI843" s="516"/>
      <c r="UHJ843" s="515"/>
      <c r="UHK843" s="516"/>
      <c r="UHL843" s="515"/>
      <c r="UHM843" s="516"/>
      <c r="UHN843" s="515"/>
      <c r="UHO843" s="516"/>
      <c r="UHP843" s="515"/>
      <c r="UHQ843" s="516"/>
      <c r="UHR843" s="515"/>
      <c r="UHS843" s="516"/>
      <c r="UHT843" s="515"/>
      <c r="UHU843" s="516"/>
      <c r="UHV843" s="515"/>
      <c r="UHW843" s="516"/>
      <c r="UHX843" s="515"/>
      <c r="UHY843" s="516"/>
      <c r="UHZ843" s="515"/>
      <c r="UIA843" s="516"/>
      <c r="UIB843" s="515"/>
      <c r="UIC843" s="516"/>
      <c r="UID843" s="515"/>
      <c r="UIE843" s="516"/>
      <c r="UIF843" s="515"/>
      <c r="UIG843" s="516"/>
      <c r="UIH843" s="515"/>
      <c r="UII843" s="516"/>
      <c r="UIJ843" s="515"/>
      <c r="UIK843" s="516"/>
      <c r="UIL843" s="515"/>
      <c r="UIM843" s="516"/>
      <c r="UIN843" s="515"/>
      <c r="UIO843" s="516"/>
      <c r="UIP843" s="515"/>
      <c r="UIQ843" s="516"/>
      <c r="UIR843" s="515"/>
      <c r="UIS843" s="516"/>
      <c r="UIT843" s="515"/>
      <c r="UIU843" s="516"/>
      <c r="UIV843" s="515"/>
      <c r="UIW843" s="516"/>
      <c r="UIX843" s="515"/>
      <c r="UIY843" s="516"/>
      <c r="UIZ843" s="515"/>
      <c r="UJA843" s="516"/>
      <c r="UJB843" s="515"/>
      <c r="UJC843" s="516"/>
      <c r="UJD843" s="515"/>
      <c r="UJE843" s="516"/>
      <c r="UJF843" s="515"/>
      <c r="UJG843" s="516"/>
      <c r="UJH843" s="515"/>
      <c r="UJI843" s="516"/>
      <c r="UJJ843" s="515"/>
      <c r="UJK843" s="516"/>
      <c r="UJL843" s="515"/>
      <c r="UJM843" s="516"/>
      <c r="UJN843" s="515"/>
      <c r="UJO843" s="516"/>
      <c r="UJP843" s="515"/>
      <c r="UJQ843" s="516"/>
      <c r="UJR843" s="515"/>
      <c r="UJS843" s="516"/>
      <c r="UJT843" s="515"/>
      <c r="UJU843" s="516"/>
      <c r="UJV843" s="515"/>
      <c r="UJW843" s="516"/>
      <c r="UJX843" s="515"/>
      <c r="UJY843" s="516"/>
      <c r="UJZ843" s="515"/>
      <c r="UKA843" s="516"/>
      <c r="UKB843" s="515"/>
      <c r="UKC843" s="516"/>
      <c r="UKD843" s="515"/>
      <c r="UKE843" s="516"/>
      <c r="UKF843" s="515"/>
      <c r="UKG843" s="516"/>
      <c r="UKH843" s="515"/>
      <c r="UKI843" s="516"/>
      <c r="UKJ843" s="515"/>
      <c r="UKK843" s="516"/>
      <c r="UKL843" s="515"/>
      <c r="UKM843" s="516"/>
      <c r="UKN843" s="515"/>
      <c r="UKO843" s="516"/>
      <c r="UKP843" s="515"/>
      <c r="UKQ843" s="516"/>
      <c r="UKR843" s="515"/>
      <c r="UKS843" s="516"/>
      <c r="UKT843" s="515"/>
      <c r="UKU843" s="516"/>
      <c r="UKV843" s="515"/>
      <c r="UKW843" s="516"/>
      <c r="UKX843" s="515"/>
      <c r="UKY843" s="516"/>
      <c r="UKZ843" s="515"/>
      <c r="ULA843" s="516"/>
      <c r="ULB843" s="515"/>
      <c r="ULC843" s="516"/>
      <c r="ULD843" s="515"/>
      <c r="ULE843" s="516"/>
      <c r="ULF843" s="515"/>
      <c r="ULG843" s="516"/>
      <c r="ULH843" s="515"/>
      <c r="ULI843" s="516"/>
      <c r="ULJ843" s="515"/>
      <c r="ULK843" s="516"/>
      <c r="ULL843" s="515"/>
      <c r="ULM843" s="516"/>
      <c r="ULN843" s="515"/>
      <c r="ULO843" s="516"/>
      <c r="ULP843" s="515"/>
      <c r="ULQ843" s="516"/>
      <c r="ULR843" s="515"/>
      <c r="ULS843" s="516"/>
      <c r="ULT843" s="515"/>
      <c r="ULU843" s="516"/>
      <c r="ULV843" s="515"/>
      <c r="ULW843" s="516"/>
      <c r="ULX843" s="515"/>
      <c r="ULY843" s="516"/>
      <c r="ULZ843" s="515"/>
      <c r="UMA843" s="516"/>
      <c r="UMB843" s="515"/>
      <c r="UMC843" s="516"/>
      <c r="UMD843" s="515"/>
      <c r="UME843" s="516"/>
      <c r="UMF843" s="515"/>
      <c r="UMG843" s="516"/>
      <c r="UMH843" s="515"/>
      <c r="UMI843" s="516"/>
      <c r="UMJ843" s="515"/>
      <c r="UMK843" s="516"/>
      <c r="UML843" s="515"/>
      <c r="UMM843" s="516"/>
      <c r="UMN843" s="515"/>
      <c r="UMO843" s="516"/>
      <c r="UMP843" s="515"/>
      <c r="UMQ843" s="516"/>
      <c r="UMR843" s="515"/>
      <c r="UMS843" s="516"/>
      <c r="UMT843" s="515"/>
      <c r="UMU843" s="516"/>
      <c r="UMV843" s="515"/>
      <c r="UMW843" s="516"/>
      <c r="UMX843" s="515"/>
      <c r="UMY843" s="516"/>
      <c r="UMZ843" s="515"/>
      <c r="UNA843" s="516"/>
      <c r="UNB843" s="515"/>
      <c r="UNC843" s="516"/>
      <c r="UND843" s="515"/>
      <c r="UNE843" s="516"/>
      <c r="UNF843" s="515"/>
      <c r="UNG843" s="516"/>
      <c r="UNH843" s="515"/>
      <c r="UNI843" s="516"/>
      <c r="UNJ843" s="515"/>
      <c r="UNK843" s="516"/>
      <c r="UNL843" s="515"/>
      <c r="UNM843" s="516"/>
      <c r="UNN843" s="515"/>
      <c r="UNO843" s="516"/>
      <c r="UNP843" s="515"/>
      <c r="UNQ843" s="516"/>
      <c r="UNR843" s="515"/>
      <c r="UNS843" s="516"/>
      <c r="UNT843" s="515"/>
      <c r="UNU843" s="516"/>
      <c r="UNV843" s="515"/>
      <c r="UNW843" s="516"/>
      <c r="UNX843" s="515"/>
      <c r="UNY843" s="516"/>
      <c r="UNZ843" s="515"/>
      <c r="UOA843" s="516"/>
      <c r="UOB843" s="515"/>
      <c r="UOC843" s="516"/>
      <c r="UOD843" s="515"/>
      <c r="UOE843" s="516"/>
      <c r="UOF843" s="515"/>
      <c r="UOG843" s="516"/>
      <c r="UOH843" s="515"/>
      <c r="UOI843" s="516"/>
      <c r="UOJ843" s="515"/>
      <c r="UOK843" s="516"/>
      <c r="UOL843" s="515"/>
      <c r="UOM843" s="516"/>
      <c r="UON843" s="515"/>
      <c r="UOO843" s="516"/>
      <c r="UOP843" s="515"/>
      <c r="UOQ843" s="516"/>
      <c r="UOR843" s="515"/>
      <c r="UOS843" s="516"/>
      <c r="UOT843" s="515"/>
      <c r="UOU843" s="516"/>
      <c r="UOV843" s="515"/>
      <c r="UOW843" s="516"/>
      <c r="UOX843" s="515"/>
      <c r="UOY843" s="516"/>
      <c r="UOZ843" s="515"/>
      <c r="UPA843" s="516"/>
      <c r="UPB843" s="515"/>
      <c r="UPC843" s="516"/>
      <c r="UPD843" s="515"/>
      <c r="UPE843" s="516"/>
      <c r="UPF843" s="515"/>
      <c r="UPG843" s="516"/>
      <c r="UPH843" s="515"/>
      <c r="UPI843" s="516"/>
      <c r="UPJ843" s="515"/>
      <c r="UPK843" s="516"/>
      <c r="UPL843" s="515"/>
      <c r="UPM843" s="516"/>
      <c r="UPN843" s="515"/>
      <c r="UPO843" s="516"/>
      <c r="UPP843" s="515"/>
      <c r="UPQ843" s="516"/>
      <c r="UPR843" s="515"/>
      <c r="UPS843" s="516"/>
      <c r="UPT843" s="515"/>
      <c r="UPU843" s="516"/>
      <c r="UPV843" s="515"/>
      <c r="UPW843" s="516"/>
      <c r="UPX843" s="515"/>
      <c r="UPY843" s="516"/>
      <c r="UPZ843" s="515"/>
      <c r="UQA843" s="516"/>
      <c r="UQB843" s="515"/>
      <c r="UQC843" s="516"/>
      <c r="UQD843" s="515"/>
      <c r="UQE843" s="516"/>
      <c r="UQF843" s="515"/>
      <c r="UQG843" s="516"/>
      <c r="UQH843" s="515"/>
      <c r="UQI843" s="516"/>
      <c r="UQJ843" s="515"/>
      <c r="UQK843" s="516"/>
      <c r="UQL843" s="515"/>
      <c r="UQM843" s="516"/>
      <c r="UQN843" s="515"/>
      <c r="UQO843" s="516"/>
      <c r="UQP843" s="515"/>
      <c r="UQQ843" s="516"/>
      <c r="UQR843" s="515"/>
      <c r="UQS843" s="516"/>
      <c r="UQT843" s="515"/>
      <c r="UQU843" s="516"/>
      <c r="UQV843" s="515"/>
      <c r="UQW843" s="516"/>
      <c r="UQX843" s="515"/>
      <c r="UQY843" s="516"/>
      <c r="UQZ843" s="515"/>
      <c r="URA843" s="516"/>
      <c r="URB843" s="515"/>
      <c r="URC843" s="516"/>
      <c r="URD843" s="515"/>
      <c r="URE843" s="516"/>
      <c r="URF843" s="515"/>
      <c r="URG843" s="516"/>
      <c r="URH843" s="515"/>
      <c r="URI843" s="516"/>
      <c r="URJ843" s="515"/>
      <c r="URK843" s="516"/>
      <c r="URL843" s="515"/>
      <c r="URM843" s="516"/>
      <c r="URN843" s="515"/>
      <c r="URO843" s="516"/>
      <c r="URP843" s="515"/>
      <c r="URQ843" s="516"/>
      <c r="URR843" s="515"/>
      <c r="URS843" s="516"/>
      <c r="URT843" s="515"/>
      <c r="URU843" s="516"/>
      <c r="URV843" s="515"/>
      <c r="URW843" s="516"/>
      <c r="URX843" s="515"/>
      <c r="URY843" s="516"/>
      <c r="URZ843" s="515"/>
      <c r="USA843" s="516"/>
      <c r="USB843" s="515"/>
      <c r="USC843" s="516"/>
      <c r="USD843" s="515"/>
      <c r="USE843" s="516"/>
      <c r="USF843" s="515"/>
      <c r="USG843" s="516"/>
      <c r="USH843" s="515"/>
      <c r="USI843" s="516"/>
      <c r="USJ843" s="515"/>
      <c r="USK843" s="516"/>
      <c r="USL843" s="515"/>
      <c r="USM843" s="516"/>
      <c r="USN843" s="515"/>
      <c r="USO843" s="516"/>
      <c r="USP843" s="515"/>
      <c r="USQ843" s="516"/>
      <c r="USR843" s="515"/>
      <c r="USS843" s="516"/>
      <c r="UST843" s="515"/>
      <c r="USU843" s="516"/>
      <c r="USV843" s="515"/>
      <c r="USW843" s="516"/>
      <c r="USX843" s="515"/>
      <c r="USY843" s="516"/>
      <c r="USZ843" s="515"/>
      <c r="UTA843" s="516"/>
      <c r="UTB843" s="515"/>
      <c r="UTC843" s="516"/>
      <c r="UTD843" s="515"/>
      <c r="UTE843" s="516"/>
      <c r="UTF843" s="515"/>
      <c r="UTG843" s="516"/>
      <c r="UTH843" s="515"/>
      <c r="UTI843" s="516"/>
      <c r="UTJ843" s="515"/>
      <c r="UTK843" s="516"/>
      <c r="UTL843" s="515"/>
      <c r="UTM843" s="516"/>
      <c r="UTN843" s="515"/>
      <c r="UTO843" s="516"/>
      <c r="UTP843" s="515"/>
      <c r="UTQ843" s="516"/>
      <c r="UTR843" s="515"/>
      <c r="UTS843" s="516"/>
      <c r="UTT843" s="515"/>
      <c r="UTU843" s="516"/>
      <c r="UTV843" s="515"/>
      <c r="UTW843" s="516"/>
      <c r="UTX843" s="515"/>
      <c r="UTY843" s="516"/>
      <c r="UTZ843" s="515"/>
      <c r="UUA843" s="516"/>
      <c r="UUB843" s="515"/>
      <c r="UUC843" s="516"/>
      <c r="UUD843" s="515"/>
      <c r="UUE843" s="516"/>
      <c r="UUF843" s="515"/>
      <c r="UUG843" s="516"/>
      <c r="UUH843" s="515"/>
      <c r="UUI843" s="516"/>
      <c r="UUJ843" s="515"/>
      <c r="UUK843" s="516"/>
      <c r="UUL843" s="515"/>
      <c r="UUM843" s="516"/>
      <c r="UUN843" s="515"/>
      <c r="UUO843" s="516"/>
      <c r="UUP843" s="515"/>
      <c r="UUQ843" s="516"/>
      <c r="UUR843" s="515"/>
      <c r="UUS843" s="516"/>
      <c r="UUT843" s="515"/>
      <c r="UUU843" s="516"/>
      <c r="UUV843" s="515"/>
      <c r="UUW843" s="516"/>
      <c r="UUX843" s="515"/>
      <c r="UUY843" s="516"/>
      <c r="UUZ843" s="515"/>
      <c r="UVA843" s="516"/>
      <c r="UVB843" s="515"/>
      <c r="UVC843" s="516"/>
      <c r="UVD843" s="515"/>
      <c r="UVE843" s="516"/>
      <c r="UVF843" s="515"/>
      <c r="UVG843" s="516"/>
      <c r="UVH843" s="515"/>
      <c r="UVI843" s="516"/>
      <c r="UVJ843" s="515"/>
      <c r="UVK843" s="516"/>
      <c r="UVL843" s="515"/>
      <c r="UVM843" s="516"/>
      <c r="UVN843" s="515"/>
      <c r="UVO843" s="516"/>
      <c r="UVP843" s="515"/>
      <c r="UVQ843" s="516"/>
      <c r="UVR843" s="515"/>
      <c r="UVS843" s="516"/>
      <c r="UVT843" s="515"/>
      <c r="UVU843" s="516"/>
      <c r="UVV843" s="515"/>
      <c r="UVW843" s="516"/>
      <c r="UVX843" s="515"/>
      <c r="UVY843" s="516"/>
      <c r="UVZ843" s="515"/>
      <c r="UWA843" s="516"/>
      <c r="UWB843" s="515"/>
      <c r="UWC843" s="516"/>
      <c r="UWD843" s="515"/>
      <c r="UWE843" s="516"/>
      <c r="UWF843" s="515"/>
      <c r="UWG843" s="516"/>
      <c r="UWH843" s="515"/>
      <c r="UWI843" s="516"/>
      <c r="UWJ843" s="515"/>
      <c r="UWK843" s="516"/>
      <c r="UWL843" s="515"/>
      <c r="UWM843" s="516"/>
      <c r="UWN843" s="515"/>
      <c r="UWO843" s="516"/>
      <c r="UWP843" s="515"/>
      <c r="UWQ843" s="516"/>
      <c r="UWR843" s="515"/>
      <c r="UWS843" s="516"/>
      <c r="UWT843" s="515"/>
      <c r="UWU843" s="516"/>
      <c r="UWV843" s="515"/>
      <c r="UWW843" s="516"/>
      <c r="UWX843" s="515"/>
      <c r="UWY843" s="516"/>
      <c r="UWZ843" s="515"/>
      <c r="UXA843" s="516"/>
      <c r="UXB843" s="515"/>
      <c r="UXC843" s="516"/>
      <c r="UXD843" s="515"/>
      <c r="UXE843" s="516"/>
      <c r="UXF843" s="515"/>
      <c r="UXG843" s="516"/>
      <c r="UXH843" s="515"/>
      <c r="UXI843" s="516"/>
      <c r="UXJ843" s="515"/>
      <c r="UXK843" s="516"/>
      <c r="UXL843" s="515"/>
      <c r="UXM843" s="516"/>
      <c r="UXN843" s="515"/>
      <c r="UXO843" s="516"/>
      <c r="UXP843" s="515"/>
      <c r="UXQ843" s="516"/>
      <c r="UXR843" s="515"/>
      <c r="UXS843" s="516"/>
      <c r="UXT843" s="515"/>
      <c r="UXU843" s="516"/>
      <c r="UXV843" s="515"/>
      <c r="UXW843" s="516"/>
      <c r="UXX843" s="515"/>
      <c r="UXY843" s="516"/>
      <c r="UXZ843" s="515"/>
      <c r="UYA843" s="516"/>
      <c r="UYB843" s="515"/>
      <c r="UYC843" s="516"/>
      <c r="UYD843" s="515"/>
      <c r="UYE843" s="516"/>
      <c r="UYF843" s="515"/>
      <c r="UYG843" s="516"/>
      <c r="UYH843" s="515"/>
      <c r="UYI843" s="516"/>
      <c r="UYJ843" s="515"/>
      <c r="UYK843" s="516"/>
      <c r="UYL843" s="515"/>
      <c r="UYM843" s="516"/>
      <c r="UYN843" s="515"/>
      <c r="UYO843" s="516"/>
      <c r="UYP843" s="515"/>
      <c r="UYQ843" s="516"/>
      <c r="UYR843" s="515"/>
      <c r="UYS843" s="516"/>
      <c r="UYT843" s="515"/>
      <c r="UYU843" s="516"/>
      <c r="UYV843" s="515"/>
      <c r="UYW843" s="516"/>
      <c r="UYX843" s="515"/>
      <c r="UYY843" s="516"/>
      <c r="UYZ843" s="515"/>
      <c r="UZA843" s="516"/>
      <c r="UZB843" s="515"/>
      <c r="UZC843" s="516"/>
      <c r="UZD843" s="515"/>
      <c r="UZE843" s="516"/>
      <c r="UZF843" s="515"/>
      <c r="UZG843" s="516"/>
      <c r="UZH843" s="515"/>
      <c r="UZI843" s="516"/>
      <c r="UZJ843" s="515"/>
      <c r="UZK843" s="516"/>
      <c r="UZL843" s="515"/>
      <c r="UZM843" s="516"/>
      <c r="UZN843" s="515"/>
      <c r="UZO843" s="516"/>
      <c r="UZP843" s="515"/>
      <c r="UZQ843" s="516"/>
      <c r="UZR843" s="515"/>
      <c r="UZS843" s="516"/>
      <c r="UZT843" s="515"/>
      <c r="UZU843" s="516"/>
      <c r="UZV843" s="515"/>
      <c r="UZW843" s="516"/>
      <c r="UZX843" s="515"/>
      <c r="UZY843" s="516"/>
      <c r="UZZ843" s="515"/>
      <c r="VAA843" s="516"/>
      <c r="VAB843" s="515"/>
      <c r="VAC843" s="516"/>
      <c r="VAD843" s="515"/>
      <c r="VAE843" s="516"/>
      <c r="VAF843" s="515"/>
      <c r="VAG843" s="516"/>
      <c r="VAH843" s="515"/>
      <c r="VAI843" s="516"/>
      <c r="VAJ843" s="515"/>
      <c r="VAK843" s="516"/>
      <c r="VAL843" s="515"/>
      <c r="VAM843" s="516"/>
      <c r="VAN843" s="515"/>
      <c r="VAO843" s="516"/>
      <c r="VAP843" s="515"/>
      <c r="VAQ843" s="516"/>
      <c r="VAR843" s="515"/>
      <c r="VAS843" s="516"/>
      <c r="VAT843" s="515"/>
      <c r="VAU843" s="516"/>
      <c r="VAV843" s="515"/>
      <c r="VAW843" s="516"/>
      <c r="VAX843" s="515"/>
      <c r="VAY843" s="516"/>
      <c r="VAZ843" s="515"/>
      <c r="VBA843" s="516"/>
      <c r="VBB843" s="515"/>
      <c r="VBC843" s="516"/>
      <c r="VBD843" s="515"/>
      <c r="VBE843" s="516"/>
      <c r="VBF843" s="515"/>
      <c r="VBG843" s="516"/>
      <c r="VBH843" s="515"/>
      <c r="VBI843" s="516"/>
      <c r="VBJ843" s="515"/>
      <c r="VBK843" s="516"/>
      <c r="VBL843" s="515"/>
      <c r="VBM843" s="516"/>
      <c r="VBN843" s="515"/>
      <c r="VBO843" s="516"/>
      <c r="VBP843" s="515"/>
      <c r="VBQ843" s="516"/>
      <c r="VBR843" s="515"/>
      <c r="VBS843" s="516"/>
      <c r="VBT843" s="515"/>
      <c r="VBU843" s="516"/>
      <c r="VBV843" s="515"/>
      <c r="VBW843" s="516"/>
      <c r="VBX843" s="515"/>
      <c r="VBY843" s="516"/>
      <c r="VBZ843" s="515"/>
      <c r="VCA843" s="516"/>
      <c r="VCB843" s="515"/>
      <c r="VCC843" s="516"/>
      <c r="VCD843" s="515"/>
      <c r="VCE843" s="516"/>
      <c r="VCF843" s="515"/>
      <c r="VCG843" s="516"/>
      <c r="VCH843" s="515"/>
      <c r="VCI843" s="516"/>
      <c r="VCJ843" s="515"/>
      <c r="VCK843" s="516"/>
      <c r="VCL843" s="515"/>
      <c r="VCM843" s="516"/>
      <c r="VCN843" s="515"/>
      <c r="VCO843" s="516"/>
      <c r="VCP843" s="515"/>
      <c r="VCQ843" s="516"/>
      <c r="VCR843" s="515"/>
      <c r="VCS843" s="516"/>
      <c r="VCT843" s="515"/>
      <c r="VCU843" s="516"/>
      <c r="VCV843" s="515"/>
      <c r="VCW843" s="516"/>
      <c r="VCX843" s="515"/>
      <c r="VCY843" s="516"/>
      <c r="VCZ843" s="515"/>
      <c r="VDA843" s="516"/>
      <c r="VDB843" s="515"/>
      <c r="VDC843" s="516"/>
      <c r="VDD843" s="515"/>
      <c r="VDE843" s="516"/>
      <c r="VDF843" s="515"/>
      <c r="VDG843" s="516"/>
      <c r="VDH843" s="515"/>
      <c r="VDI843" s="516"/>
      <c r="VDJ843" s="515"/>
      <c r="VDK843" s="516"/>
      <c r="VDL843" s="515"/>
      <c r="VDM843" s="516"/>
      <c r="VDN843" s="515"/>
      <c r="VDO843" s="516"/>
      <c r="VDP843" s="515"/>
      <c r="VDQ843" s="516"/>
      <c r="VDR843" s="515"/>
      <c r="VDS843" s="516"/>
      <c r="VDT843" s="515"/>
      <c r="VDU843" s="516"/>
      <c r="VDV843" s="515"/>
      <c r="VDW843" s="516"/>
      <c r="VDX843" s="515"/>
      <c r="VDY843" s="516"/>
      <c r="VDZ843" s="515"/>
      <c r="VEA843" s="516"/>
      <c r="VEB843" s="515"/>
      <c r="VEC843" s="516"/>
      <c r="VED843" s="515"/>
      <c r="VEE843" s="516"/>
      <c r="VEF843" s="515"/>
      <c r="VEG843" s="516"/>
      <c r="VEH843" s="515"/>
      <c r="VEI843" s="516"/>
      <c r="VEJ843" s="515"/>
      <c r="VEK843" s="516"/>
      <c r="VEL843" s="515"/>
      <c r="VEM843" s="516"/>
      <c r="VEN843" s="515"/>
      <c r="VEO843" s="516"/>
      <c r="VEP843" s="515"/>
      <c r="VEQ843" s="516"/>
      <c r="VER843" s="515"/>
      <c r="VES843" s="516"/>
      <c r="VET843" s="515"/>
      <c r="VEU843" s="516"/>
      <c r="VEV843" s="515"/>
      <c r="VEW843" s="516"/>
      <c r="VEX843" s="515"/>
      <c r="VEY843" s="516"/>
      <c r="VEZ843" s="515"/>
      <c r="VFA843" s="516"/>
      <c r="VFB843" s="515"/>
      <c r="VFC843" s="516"/>
      <c r="VFD843" s="515"/>
      <c r="VFE843" s="516"/>
      <c r="VFF843" s="515"/>
      <c r="VFG843" s="516"/>
      <c r="VFH843" s="515"/>
      <c r="VFI843" s="516"/>
      <c r="VFJ843" s="515"/>
      <c r="VFK843" s="516"/>
      <c r="VFL843" s="515"/>
      <c r="VFM843" s="516"/>
      <c r="VFN843" s="515"/>
      <c r="VFO843" s="516"/>
      <c r="VFP843" s="515"/>
      <c r="VFQ843" s="516"/>
      <c r="VFR843" s="515"/>
      <c r="VFS843" s="516"/>
      <c r="VFT843" s="515"/>
      <c r="VFU843" s="516"/>
      <c r="VFV843" s="515"/>
      <c r="VFW843" s="516"/>
      <c r="VFX843" s="515"/>
      <c r="VFY843" s="516"/>
      <c r="VFZ843" s="515"/>
      <c r="VGA843" s="516"/>
      <c r="VGB843" s="515"/>
      <c r="VGC843" s="516"/>
      <c r="VGD843" s="515"/>
      <c r="VGE843" s="516"/>
      <c r="VGF843" s="515"/>
      <c r="VGG843" s="516"/>
      <c r="VGH843" s="515"/>
      <c r="VGI843" s="516"/>
      <c r="VGJ843" s="515"/>
      <c r="VGK843" s="516"/>
      <c r="VGL843" s="515"/>
      <c r="VGM843" s="516"/>
      <c r="VGN843" s="515"/>
      <c r="VGO843" s="516"/>
      <c r="VGP843" s="515"/>
      <c r="VGQ843" s="516"/>
      <c r="VGR843" s="515"/>
      <c r="VGS843" s="516"/>
      <c r="VGT843" s="515"/>
      <c r="VGU843" s="516"/>
      <c r="VGV843" s="515"/>
      <c r="VGW843" s="516"/>
      <c r="VGX843" s="515"/>
      <c r="VGY843" s="516"/>
      <c r="VGZ843" s="515"/>
      <c r="VHA843" s="516"/>
      <c r="VHB843" s="515"/>
      <c r="VHC843" s="516"/>
      <c r="VHD843" s="515"/>
      <c r="VHE843" s="516"/>
      <c r="VHF843" s="515"/>
      <c r="VHG843" s="516"/>
      <c r="VHH843" s="515"/>
      <c r="VHI843" s="516"/>
      <c r="VHJ843" s="515"/>
      <c r="VHK843" s="516"/>
      <c r="VHL843" s="515"/>
      <c r="VHM843" s="516"/>
      <c r="VHN843" s="515"/>
      <c r="VHO843" s="516"/>
      <c r="VHP843" s="515"/>
      <c r="VHQ843" s="516"/>
      <c r="VHR843" s="515"/>
      <c r="VHS843" s="516"/>
      <c r="VHT843" s="515"/>
      <c r="VHU843" s="516"/>
      <c r="VHV843" s="515"/>
      <c r="VHW843" s="516"/>
      <c r="VHX843" s="515"/>
      <c r="VHY843" s="516"/>
      <c r="VHZ843" s="515"/>
      <c r="VIA843" s="516"/>
      <c r="VIB843" s="515"/>
      <c r="VIC843" s="516"/>
      <c r="VID843" s="515"/>
      <c r="VIE843" s="516"/>
      <c r="VIF843" s="515"/>
      <c r="VIG843" s="516"/>
      <c r="VIH843" s="515"/>
      <c r="VII843" s="516"/>
      <c r="VIJ843" s="515"/>
      <c r="VIK843" s="516"/>
      <c r="VIL843" s="515"/>
      <c r="VIM843" s="516"/>
      <c r="VIN843" s="515"/>
      <c r="VIO843" s="516"/>
      <c r="VIP843" s="515"/>
      <c r="VIQ843" s="516"/>
      <c r="VIR843" s="515"/>
      <c r="VIS843" s="516"/>
      <c r="VIT843" s="515"/>
      <c r="VIU843" s="516"/>
      <c r="VIV843" s="515"/>
      <c r="VIW843" s="516"/>
      <c r="VIX843" s="515"/>
      <c r="VIY843" s="516"/>
      <c r="VIZ843" s="515"/>
      <c r="VJA843" s="516"/>
      <c r="VJB843" s="515"/>
      <c r="VJC843" s="516"/>
      <c r="VJD843" s="515"/>
      <c r="VJE843" s="516"/>
      <c r="VJF843" s="515"/>
      <c r="VJG843" s="516"/>
      <c r="VJH843" s="515"/>
      <c r="VJI843" s="516"/>
      <c r="VJJ843" s="515"/>
      <c r="VJK843" s="516"/>
      <c r="VJL843" s="515"/>
      <c r="VJM843" s="516"/>
      <c r="VJN843" s="515"/>
      <c r="VJO843" s="516"/>
      <c r="VJP843" s="515"/>
      <c r="VJQ843" s="516"/>
      <c r="VJR843" s="515"/>
      <c r="VJS843" s="516"/>
      <c r="VJT843" s="515"/>
      <c r="VJU843" s="516"/>
      <c r="VJV843" s="515"/>
      <c r="VJW843" s="516"/>
      <c r="VJX843" s="515"/>
      <c r="VJY843" s="516"/>
      <c r="VJZ843" s="515"/>
      <c r="VKA843" s="516"/>
      <c r="VKB843" s="515"/>
      <c r="VKC843" s="516"/>
      <c r="VKD843" s="515"/>
      <c r="VKE843" s="516"/>
      <c r="VKF843" s="515"/>
      <c r="VKG843" s="516"/>
      <c r="VKH843" s="515"/>
      <c r="VKI843" s="516"/>
      <c r="VKJ843" s="515"/>
      <c r="VKK843" s="516"/>
      <c r="VKL843" s="515"/>
      <c r="VKM843" s="516"/>
      <c r="VKN843" s="515"/>
      <c r="VKO843" s="516"/>
      <c r="VKP843" s="515"/>
      <c r="VKQ843" s="516"/>
      <c r="VKR843" s="515"/>
      <c r="VKS843" s="516"/>
      <c r="VKT843" s="515"/>
      <c r="VKU843" s="516"/>
      <c r="VKV843" s="515"/>
      <c r="VKW843" s="516"/>
      <c r="VKX843" s="515"/>
      <c r="VKY843" s="516"/>
      <c r="VKZ843" s="515"/>
      <c r="VLA843" s="516"/>
      <c r="VLB843" s="515"/>
      <c r="VLC843" s="516"/>
      <c r="VLD843" s="515"/>
      <c r="VLE843" s="516"/>
      <c r="VLF843" s="515"/>
      <c r="VLG843" s="516"/>
      <c r="VLH843" s="515"/>
      <c r="VLI843" s="516"/>
      <c r="VLJ843" s="515"/>
      <c r="VLK843" s="516"/>
      <c r="VLL843" s="515"/>
      <c r="VLM843" s="516"/>
      <c r="VLN843" s="515"/>
      <c r="VLO843" s="516"/>
      <c r="VLP843" s="515"/>
      <c r="VLQ843" s="516"/>
      <c r="VLR843" s="515"/>
      <c r="VLS843" s="516"/>
      <c r="VLT843" s="515"/>
      <c r="VLU843" s="516"/>
      <c r="VLV843" s="515"/>
      <c r="VLW843" s="516"/>
      <c r="VLX843" s="515"/>
      <c r="VLY843" s="516"/>
      <c r="VLZ843" s="515"/>
      <c r="VMA843" s="516"/>
      <c r="VMB843" s="515"/>
      <c r="VMC843" s="516"/>
      <c r="VMD843" s="515"/>
      <c r="VME843" s="516"/>
      <c r="VMF843" s="515"/>
      <c r="VMG843" s="516"/>
      <c r="VMH843" s="515"/>
      <c r="VMI843" s="516"/>
      <c r="VMJ843" s="515"/>
      <c r="VMK843" s="516"/>
      <c r="VML843" s="515"/>
      <c r="VMM843" s="516"/>
      <c r="VMN843" s="515"/>
      <c r="VMO843" s="516"/>
      <c r="VMP843" s="515"/>
      <c r="VMQ843" s="516"/>
      <c r="VMR843" s="515"/>
      <c r="VMS843" s="516"/>
      <c r="VMT843" s="515"/>
      <c r="VMU843" s="516"/>
      <c r="VMV843" s="515"/>
      <c r="VMW843" s="516"/>
      <c r="VMX843" s="515"/>
      <c r="VMY843" s="516"/>
      <c r="VMZ843" s="515"/>
      <c r="VNA843" s="516"/>
      <c r="VNB843" s="515"/>
      <c r="VNC843" s="516"/>
      <c r="VND843" s="515"/>
      <c r="VNE843" s="516"/>
      <c r="VNF843" s="515"/>
      <c r="VNG843" s="516"/>
      <c r="VNH843" s="515"/>
      <c r="VNI843" s="516"/>
      <c r="VNJ843" s="515"/>
      <c r="VNK843" s="516"/>
      <c r="VNL843" s="515"/>
      <c r="VNM843" s="516"/>
      <c r="VNN843" s="515"/>
      <c r="VNO843" s="516"/>
      <c r="VNP843" s="515"/>
      <c r="VNQ843" s="516"/>
      <c r="VNR843" s="515"/>
      <c r="VNS843" s="516"/>
      <c r="VNT843" s="515"/>
      <c r="VNU843" s="516"/>
      <c r="VNV843" s="515"/>
      <c r="VNW843" s="516"/>
      <c r="VNX843" s="515"/>
      <c r="VNY843" s="516"/>
      <c r="VNZ843" s="515"/>
      <c r="VOA843" s="516"/>
      <c r="VOB843" s="515"/>
      <c r="VOC843" s="516"/>
      <c r="VOD843" s="515"/>
      <c r="VOE843" s="516"/>
      <c r="VOF843" s="515"/>
      <c r="VOG843" s="516"/>
      <c r="VOH843" s="515"/>
      <c r="VOI843" s="516"/>
      <c r="VOJ843" s="515"/>
      <c r="VOK843" s="516"/>
      <c r="VOL843" s="515"/>
      <c r="VOM843" s="516"/>
      <c r="VON843" s="515"/>
      <c r="VOO843" s="516"/>
      <c r="VOP843" s="515"/>
      <c r="VOQ843" s="516"/>
      <c r="VOR843" s="515"/>
      <c r="VOS843" s="516"/>
      <c r="VOT843" s="515"/>
      <c r="VOU843" s="516"/>
      <c r="VOV843" s="515"/>
      <c r="VOW843" s="516"/>
      <c r="VOX843" s="515"/>
      <c r="VOY843" s="516"/>
      <c r="VOZ843" s="515"/>
      <c r="VPA843" s="516"/>
      <c r="VPB843" s="515"/>
      <c r="VPC843" s="516"/>
      <c r="VPD843" s="515"/>
      <c r="VPE843" s="516"/>
      <c r="VPF843" s="515"/>
      <c r="VPG843" s="516"/>
      <c r="VPH843" s="515"/>
      <c r="VPI843" s="516"/>
      <c r="VPJ843" s="515"/>
      <c r="VPK843" s="516"/>
      <c r="VPL843" s="515"/>
      <c r="VPM843" s="516"/>
      <c r="VPN843" s="515"/>
      <c r="VPO843" s="516"/>
      <c r="VPP843" s="515"/>
      <c r="VPQ843" s="516"/>
      <c r="VPR843" s="515"/>
      <c r="VPS843" s="516"/>
      <c r="VPT843" s="515"/>
      <c r="VPU843" s="516"/>
      <c r="VPV843" s="515"/>
      <c r="VPW843" s="516"/>
      <c r="VPX843" s="515"/>
      <c r="VPY843" s="516"/>
      <c r="VPZ843" s="515"/>
      <c r="VQA843" s="516"/>
      <c r="VQB843" s="515"/>
      <c r="VQC843" s="516"/>
      <c r="VQD843" s="515"/>
      <c r="VQE843" s="516"/>
      <c r="VQF843" s="515"/>
      <c r="VQG843" s="516"/>
      <c r="VQH843" s="515"/>
      <c r="VQI843" s="516"/>
      <c r="VQJ843" s="515"/>
      <c r="VQK843" s="516"/>
      <c r="VQL843" s="515"/>
      <c r="VQM843" s="516"/>
      <c r="VQN843" s="515"/>
      <c r="VQO843" s="516"/>
      <c r="VQP843" s="515"/>
      <c r="VQQ843" s="516"/>
      <c r="VQR843" s="515"/>
      <c r="VQS843" s="516"/>
      <c r="VQT843" s="515"/>
      <c r="VQU843" s="516"/>
      <c r="VQV843" s="515"/>
      <c r="VQW843" s="516"/>
      <c r="VQX843" s="515"/>
      <c r="VQY843" s="516"/>
      <c r="VQZ843" s="515"/>
      <c r="VRA843" s="516"/>
      <c r="VRB843" s="515"/>
      <c r="VRC843" s="516"/>
      <c r="VRD843" s="515"/>
      <c r="VRE843" s="516"/>
      <c r="VRF843" s="515"/>
      <c r="VRG843" s="516"/>
      <c r="VRH843" s="515"/>
      <c r="VRI843" s="516"/>
      <c r="VRJ843" s="515"/>
      <c r="VRK843" s="516"/>
      <c r="VRL843" s="515"/>
      <c r="VRM843" s="516"/>
      <c r="VRN843" s="515"/>
      <c r="VRO843" s="516"/>
      <c r="VRP843" s="515"/>
      <c r="VRQ843" s="516"/>
      <c r="VRR843" s="515"/>
      <c r="VRS843" s="516"/>
      <c r="VRT843" s="515"/>
      <c r="VRU843" s="516"/>
      <c r="VRV843" s="515"/>
      <c r="VRW843" s="516"/>
      <c r="VRX843" s="515"/>
      <c r="VRY843" s="516"/>
      <c r="VRZ843" s="515"/>
      <c r="VSA843" s="516"/>
      <c r="VSB843" s="515"/>
      <c r="VSC843" s="516"/>
      <c r="VSD843" s="515"/>
      <c r="VSE843" s="516"/>
      <c r="VSF843" s="515"/>
      <c r="VSG843" s="516"/>
      <c r="VSH843" s="515"/>
      <c r="VSI843" s="516"/>
      <c r="VSJ843" s="515"/>
      <c r="VSK843" s="516"/>
      <c r="VSL843" s="515"/>
      <c r="VSM843" s="516"/>
      <c r="VSN843" s="515"/>
      <c r="VSO843" s="516"/>
      <c r="VSP843" s="515"/>
      <c r="VSQ843" s="516"/>
      <c r="VSR843" s="515"/>
      <c r="VSS843" s="516"/>
      <c r="VST843" s="515"/>
      <c r="VSU843" s="516"/>
      <c r="VSV843" s="515"/>
      <c r="VSW843" s="516"/>
      <c r="VSX843" s="515"/>
      <c r="VSY843" s="516"/>
      <c r="VSZ843" s="515"/>
      <c r="VTA843" s="516"/>
      <c r="VTB843" s="515"/>
      <c r="VTC843" s="516"/>
      <c r="VTD843" s="515"/>
      <c r="VTE843" s="516"/>
      <c r="VTF843" s="515"/>
      <c r="VTG843" s="516"/>
      <c r="VTH843" s="515"/>
      <c r="VTI843" s="516"/>
      <c r="VTJ843" s="515"/>
      <c r="VTK843" s="516"/>
      <c r="VTL843" s="515"/>
      <c r="VTM843" s="516"/>
      <c r="VTN843" s="515"/>
      <c r="VTO843" s="516"/>
      <c r="VTP843" s="515"/>
      <c r="VTQ843" s="516"/>
      <c r="VTR843" s="515"/>
      <c r="VTS843" s="516"/>
      <c r="VTT843" s="515"/>
      <c r="VTU843" s="516"/>
      <c r="VTV843" s="515"/>
      <c r="VTW843" s="516"/>
      <c r="VTX843" s="515"/>
      <c r="VTY843" s="516"/>
      <c r="VTZ843" s="515"/>
      <c r="VUA843" s="516"/>
      <c r="VUB843" s="515"/>
      <c r="VUC843" s="516"/>
      <c r="VUD843" s="515"/>
      <c r="VUE843" s="516"/>
      <c r="VUF843" s="515"/>
      <c r="VUG843" s="516"/>
      <c r="VUH843" s="515"/>
      <c r="VUI843" s="516"/>
      <c r="VUJ843" s="515"/>
      <c r="VUK843" s="516"/>
      <c r="VUL843" s="515"/>
      <c r="VUM843" s="516"/>
      <c r="VUN843" s="515"/>
      <c r="VUO843" s="516"/>
      <c r="VUP843" s="515"/>
      <c r="VUQ843" s="516"/>
      <c r="VUR843" s="515"/>
      <c r="VUS843" s="516"/>
      <c r="VUT843" s="515"/>
      <c r="VUU843" s="516"/>
      <c r="VUV843" s="515"/>
      <c r="VUW843" s="516"/>
      <c r="VUX843" s="515"/>
      <c r="VUY843" s="516"/>
      <c r="VUZ843" s="515"/>
      <c r="VVA843" s="516"/>
      <c r="VVB843" s="515"/>
      <c r="VVC843" s="516"/>
      <c r="VVD843" s="515"/>
      <c r="VVE843" s="516"/>
      <c r="VVF843" s="515"/>
      <c r="VVG843" s="516"/>
      <c r="VVH843" s="515"/>
      <c r="VVI843" s="516"/>
      <c r="VVJ843" s="515"/>
      <c r="VVK843" s="516"/>
      <c r="VVL843" s="515"/>
      <c r="VVM843" s="516"/>
      <c r="VVN843" s="515"/>
      <c r="VVO843" s="516"/>
      <c r="VVP843" s="515"/>
      <c r="VVQ843" s="516"/>
      <c r="VVR843" s="515"/>
      <c r="VVS843" s="516"/>
      <c r="VVT843" s="515"/>
      <c r="VVU843" s="516"/>
      <c r="VVV843" s="515"/>
      <c r="VVW843" s="516"/>
      <c r="VVX843" s="515"/>
      <c r="VVY843" s="516"/>
      <c r="VVZ843" s="515"/>
      <c r="VWA843" s="516"/>
      <c r="VWB843" s="515"/>
      <c r="VWC843" s="516"/>
      <c r="VWD843" s="515"/>
      <c r="VWE843" s="516"/>
      <c r="VWF843" s="515"/>
      <c r="VWG843" s="516"/>
      <c r="VWH843" s="515"/>
      <c r="VWI843" s="516"/>
      <c r="VWJ843" s="515"/>
      <c r="VWK843" s="516"/>
      <c r="VWL843" s="515"/>
      <c r="VWM843" s="516"/>
      <c r="VWN843" s="515"/>
      <c r="VWO843" s="516"/>
      <c r="VWP843" s="515"/>
      <c r="VWQ843" s="516"/>
      <c r="VWR843" s="515"/>
      <c r="VWS843" s="516"/>
      <c r="VWT843" s="515"/>
      <c r="VWU843" s="516"/>
      <c r="VWV843" s="515"/>
      <c r="VWW843" s="516"/>
      <c r="VWX843" s="515"/>
      <c r="VWY843" s="516"/>
      <c r="VWZ843" s="515"/>
      <c r="VXA843" s="516"/>
      <c r="VXB843" s="515"/>
      <c r="VXC843" s="516"/>
      <c r="VXD843" s="515"/>
      <c r="VXE843" s="516"/>
      <c r="VXF843" s="515"/>
      <c r="VXG843" s="516"/>
      <c r="VXH843" s="515"/>
      <c r="VXI843" s="516"/>
      <c r="VXJ843" s="515"/>
      <c r="VXK843" s="516"/>
      <c r="VXL843" s="515"/>
      <c r="VXM843" s="516"/>
      <c r="VXN843" s="515"/>
      <c r="VXO843" s="516"/>
      <c r="VXP843" s="515"/>
      <c r="VXQ843" s="516"/>
      <c r="VXR843" s="515"/>
      <c r="VXS843" s="516"/>
      <c r="VXT843" s="515"/>
      <c r="VXU843" s="516"/>
      <c r="VXV843" s="515"/>
      <c r="VXW843" s="516"/>
      <c r="VXX843" s="515"/>
      <c r="VXY843" s="516"/>
      <c r="VXZ843" s="515"/>
      <c r="VYA843" s="516"/>
      <c r="VYB843" s="515"/>
      <c r="VYC843" s="516"/>
      <c r="VYD843" s="515"/>
      <c r="VYE843" s="516"/>
      <c r="VYF843" s="515"/>
      <c r="VYG843" s="516"/>
      <c r="VYH843" s="515"/>
      <c r="VYI843" s="516"/>
      <c r="VYJ843" s="515"/>
      <c r="VYK843" s="516"/>
      <c r="VYL843" s="515"/>
      <c r="VYM843" s="516"/>
      <c r="VYN843" s="515"/>
      <c r="VYO843" s="516"/>
      <c r="VYP843" s="515"/>
      <c r="VYQ843" s="516"/>
      <c r="VYR843" s="515"/>
      <c r="VYS843" s="516"/>
      <c r="VYT843" s="515"/>
      <c r="VYU843" s="516"/>
      <c r="VYV843" s="515"/>
      <c r="VYW843" s="516"/>
      <c r="VYX843" s="515"/>
      <c r="VYY843" s="516"/>
      <c r="VYZ843" s="515"/>
      <c r="VZA843" s="516"/>
      <c r="VZB843" s="515"/>
      <c r="VZC843" s="516"/>
      <c r="VZD843" s="515"/>
      <c r="VZE843" s="516"/>
      <c r="VZF843" s="515"/>
      <c r="VZG843" s="516"/>
      <c r="VZH843" s="515"/>
      <c r="VZI843" s="516"/>
      <c r="VZJ843" s="515"/>
      <c r="VZK843" s="516"/>
      <c r="VZL843" s="515"/>
      <c r="VZM843" s="516"/>
      <c r="VZN843" s="515"/>
      <c r="VZO843" s="516"/>
      <c r="VZP843" s="515"/>
      <c r="VZQ843" s="516"/>
      <c r="VZR843" s="515"/>
      <c r="VZS843" s="516"/>
      <c r="VZT843" s="515"/>
      <c r="VZU843" s="516"/>
      <c r="VZV843" s="515"/>
      <c r="VZW843" s="516"/>
      <c r="VZX843" s="515"/>
      <c r="VZY843" s="516"/>
      <c r="VZZ843" s="515"/>
      <c r="WAA843" s="516"/>
      <c r="WAB843" s="515"/>
      <c r="WAC843" s="516"/>
      <c r="WAD843" s="515"/>
      <c r="WAE843" s="516"/>
      <c r="WAF843" s="515"/>
      <c r="WAG843" s="516"/>
      <c r="WAH843" s="515"/>
      <c r="WAI843" s="516"/>
      <c r="WAJ843" s="515"/>
      <c r="WAK843" s="516"/>
      <c r="WAL843" s="515"/>
      <c r="WAM843" s="516"/>
      <c r="WAN843" s="515"/>
      <c r="WAO843" s="516"/>
      <c r="WAP843" s="515"/>
      <c r="WAQ843" s="516"/>
      <c r="WAR843" s="515"/>
      <c r="WAS843" s="516"/>
      <c r="WAT843" s="515"/>
      <c r="WAU843" s="516"/>
      <c r="WAV843" s="515"/>
      <c r="WAW843" s="516"/>
      <c r="WAX843" s="515"/>
      <c r="WAY843" s="516"/>
      <c r="WAZ843" s="515"/>
      <c r="WBA843" s="516"/>
      <c r="WBB843" s="515"/>
      <c r="WBC843" s="516"/>
      <c r="WBD843" s="515"/>
      <c r="WBE843" s="516"/>
      <c r="WBF843" s="515"/>
      <c r="WBG843" s="516"/>
      <c r="WBH843" s="515"/>
      <c r="WBI843" s="516"/>
      <c r="WBJ843" s="515"/>
      <c r="WBK843" s="516"/>
      <c r="WBL843" s="515"/>
      <c r="WBM843" s="516"/>
      <c r="WBN843" s="515"/>
      <c r="WBO843" s="516"/>
      <c r="WBP843" s="515"/>
      <c r="WBQ843" s="516"/>
      <c r="WBR843" s="515"/>
      <c r="WBS843" s="516"/>
      <c r="WBT843" s="515"/>
      <c r="WBU843" s="516"/>
      <c r="WBV843" s="515"/>
      <c r="WBW843" s="516"/>
      <c r="WBX843" s="515"/>
      <c r="WBY843" s="516"/>
      <c r="WBZ843" s="515"/>
      <c r="WCA843" s="516"/>
      <c r="WCB843" s="515"/>
      <c r="WCC843" s="516"/>
      <c r="WCD843" s="515"/>
      <c r="WCE843" s="516"/>
      <c r="WCF843" s="515"/>
      <c r="WCG843" s="516"/>
      <c r="WCH843" s="515"/>
      <c r="WCI843" s="516"/>
      <c r="WCJ843" s="515"/>
      <c r="WCK843" s="516"/>
      <c r="WCL843" s="515"/>
      <c r="WCM843" s="516"/>
      <c r="WCN843" s="515"/>
      <c r="WCO843" s="516"/>
      <c r="WCP843" s="515"/>
      <c r="WCQ843" s="516"/>
      <c r="WCR843" s="515"/>
      <c r="WCS843" s="516"/>
      <c r="WCT843" s="515"/>
      <c r="WCU843" s="516"/>
      <c r="WCV843" s="515"/>
      <c r="WCW843" s="516"/>
      <c r="WCX843" s="515"/>
      <c r="WCY843" s="516"/>
      <c r="WCZ843" s="515"/>
      <c r="WDA843" s="516"/>
      <c r="WDB843" s="515"/>
      <c r="WDC843" s="516"/>
      <c r="WDD843" s="515"/>
      <c r="WDE843" s="516"/>
      <c r="WDF843" s="515"/>
      <c r="WDG843" s="516"/>
      <c r="WDH843" s="515"/>
      <c r="WDI843" s="516"/>
      <c r="WDJ843" s="515"/>
      <c r="WDK843" s="516"/>
      <c r="WDL843" s="515"/>
      <c r="WDM843" s="516"/>
      <c r="WDN843" s="515"/>
      <c r="WDO843" s="516"/>
      <c r="WDP843" s="515"/>
      <c r="WDQ843" s="516"/>
      <c r="WDR843" s="515"/>
      <c r="WDS843" s="516"/>
      <c r="WDT843" s="515"/>
      <c r="WDU843" s="516"/>
      <c r="WDV843" s="515"/>
      <c r="WDW843" s="516"/>
      <c r="WDX843" s="515"/>
      <c r="WDY843" s="516"/>
      <c r="WDZ843" s="515"/>
      <c r="WEA843" s="516"/>
      <c r="WEB843" s="515"/>
      <c r="WEC843" s="516"/>
      <c r="WED843" s="515"/>
      <c r="WEE843" s="516"/>
      <c r="WEF843" s="515"/>
      <c r="WEG843" s="516"/>
      <c r="WEH843" s="515"/>
      <c r="WEI843" s="516"/>
      <c r="WEJ843" s="515"/>
      <c r="WEK843" s="516"/>
      <c r="WEL843" s="515"/>
      <c r="WEM843" s="516"/>
      <c r="WEN843" s="515"/>
      <c r="WEO843" s="516"/>
      <c r="WEP843" s="515"/>
      <c r="WEQ843" s="516"/>
      <c r="WER843" s="515"/>
      <c r="WES843" s="516"/>
      <c r="WET843" s="515"/>
      <c r="WEU843" s="516"/>
      <c r="WEV843" s="515"/>
      <c r="WEW843" s="516"/>
      <c r="WEX843" s="515"/>
      <c r="WEY843" s="516"/>
      <c r="WEZ843" s="515"/>
      <c r="WFA843" s="516"/>
      <c r="WFB843" s="515"/>
      <c r="WFC843" s="516"/>
      <c r="WFD843" s="515"/>
      <c r="WFE843" s="516"/>
      <c r="WFF843" s="515"/>
      <c r="WFG843" s="516"/>
      <c r="WFH843" s="515"/>
      <c r="WFI843" s="516"/>
      <c r="WFJ843" s="515"/>
      <c r="WFK843" s="516"/>
      <c r="WFL843" s="515"/>
      <c r="WFM843" s="516"/>
      <c r="WFN843" s="515"/>
      <c r="WFO843" s="516"/>
      <c r="WFP843" s="515"/>
      <c r="WFQ843" s="516"/>
      <c r="WFR843" s="515"/>
      <c r="WFS843" s="516"/>
      <c r="WFT843" s="515"/>
      <c r="WFU843" s="516"/>
      <c r="WFV843" s="515"/>
      <c r="WFW843" s="516"/>
      <c r="WFX843" s="515"/>
      <c r="WFY843" s="516"/>
      <c r="WFZ843" s="515"/>
      <c r="WGA843" s="516"/>
      <c r="WGB843" s="515"/>
      <c r="WGC843" s="516"/>
      <c r="WGD843" s="515"/>
      <c r="WGE843" s="516"/>
      <c r="WGF843" s="515"/>
      <c r="WGG843" s="516"/>
      <c r="WGH843" s="515"/>
      <c r="WGI843" s="516"/>
      <c r="WGJ843" s="515"/>
      <c r="WGK843" s="516"/>
      <c r="WGL843" s="515"/>
      <c r="WGM843" s="516"/>
      <c r="WGN843" s="515"/>
      <c r="WGO843" s="516"/>
      <c r="WGP843" s="515"/>
      <c r="WGQ843" s="516"/>
      <c r="WGR843" s="515"/>
      <c r="WGS843" s="516"/>
      <c r="WGT843" s="515"/>
      <c r="WGU843" s="516"/>
      <c r="WGV843" s="515"/>
      <c r="WGW843" s="516"/>
      <c r="WGX843" s="515"/>
      <c r="WGY843" s="516"/>
      <c r="WGZ843" s="515"/>
      <c r="WHA843" s="516"/>
      <c r="WHB843" s="515"/>
      <c r="WHC843" s="516"/>
      <c r="WHD843" s="515"/>
      <c r="WHE843" s="516"/>
      <c r="WHF843" s="515"/>
      <c r="WHG843" s="516"/>
      <c r="WHH843" s="515"/>
      <c r="WHI843" s="516"/>
      <c r="WHJ843" s="515"/>
      <c r="WHK843" s="516"/>
      <c r="WHL843" s="515"/>
      <c r="WHM843" s="516"/>
      <c r="WHN843" s="515"/>
      <c r="WHO843" s="516"/>
      <c r="WHP843" s="515"/>
      <c r="WHQ843" s="516"/>
      <c r="WHR843" s="515"/>
      <c r="WHS843" s="516"/>
      <c r="WHT843" s="515"/>
      <c r="WHU843" s="516"/>
      <c r="WHV843" s="515"/>
      <c r="WHW843" s="516"/>
      <c r="WHX843" s="515"/>
      <c r="WHY843" s="516"/>
      <c r="WHZ843" s="515"/>
      <c r="WIA843" s="516"/>
      <c r="WIB843" s="515"/>
      <c r="WIC843" s="516"/>
      <c r="WID843" s="515"/>
      <c r="WIE843" s="516"/>
      <c r="WIF843" s="515"/>
      <c r="WIG843" s="516"/>
      <c r="WIH843" s="515"/>
      <c r="WII843" s="516"/>
      <c r="WIJ843" s="515"/>
      <c r="WIK843" s="516"/>
      <c r="WIL843" s="515"/>
      <c r="WIM843" s="516"/>
      <c r="WIN843" s="515"/>
      <c r="WIO843" s="516"/>
      <c r="WIP843" s="515"/>
      <c r="WIQ843" s="516"/>
      <c r="WIR843" s="515"/>
      <c r="WIS843" s="516"/>
      <c r="WIT843" s="515"/>
      <c r="WIU843" s="516"/>
      <c r="WIV843" s="515"/>
      <c r="WIW843" s="516"/>
      <c r="WIX843" s="515"/>
      <c r="WIY843" s="516"/>
      <c r="WIZ843" s="515"/>
      <c r="WJA843" s="516"/>
      <c r="WJB843" s="515"/>
      <c r="WJC843" s="516"/>
      <c r="WJD843" s="515"/>
      <c r="WJE843" s="516"/>
      <c r="WJF843" s="515"/>
      <c r="WJG843" s="516"/>
      <c r="WJH843" s="515"/>
      <c r="WJI843" s="516"/>
      <c r="WJJ843" s="515"/>
      <c r="WJK843" s="516"/>
      <c r="WJL843" s="515"/>
      <c r="WJM843" s="516"/>
      <c r="WJN843" s="515"/>
      <c r="WJO843" s="516"/>
      <c r="WJP843" s="515"/>
      <c r="WJQ843" s="516"/>
      <c r="WJR843" s="515"/>
      <c r="WJS843" s="516"/>
      <c r="WJT843" s="515"/>
      <c r="WJU843" s="516"/>
      <c r="WJV843" s="515"/>
      <c r="WJW843" s="516"/>
      <c r="WJX843" s="515"/>
      <c r="WJY843" s="516"/>
      <c r="WJZ843" s="515"/>
      <c r="WKA843" s="516"/>
      <c r="WKB843" s="515"/>
      <c r="WKC843" s="516"/>
      <c r="WKD843" s="515"/>
      <c r="WKE843" s="516"/>
      <c r="WKF843" s="515"/>
      <c r="WKG843" s="516"/>
      <c r="WKH843" s="515"/>
      <c r="WKI843" s="516"/>
      <c r="WKJ843" s="515"/>
      <c r="WKK843" s="516"/>
      <c r="WKL843" s="515"/>
      <c r="WKM843" s="516"/>
      <c r="WKN843" s="515"/>
      <c r="WKO843" s="516"/>
      <c r="WKP843" s="515"/>
      <c r="WKQ843" s="516"/>
      <c r="WKR843" s="515"/>
      <c r="WKS843" s="516"/>
      <c r="WKT843" s="515"/>
      <c r="WKU843" s="516"/>
      <c r="WKV843" s="515"/>
      <c r="WKW843" s="516"/>
      <c r="WKX843" s="515"/>
      <c r="WKY843" s="516"/>
      <c r="WKZ843" s="515"/>
      <c r="WLA843" s="516"/>
      <c r="WLB843" s="515"/>
      <c r="WLC843" s="516"/>
      <c r="WLD843" s="515"/>
      <c r="WLE843" s="516"/>
      <c r="WLF843" s="515"/>
      <c r="WLG843" s="516"/>
      <c r="WLH843" s="515"/>
      <c r="WLI843" s="516"/>
      <c r="WLJ843" s="515"/>
      <c r="WLK843" s="516"/>
      <c r="WLL843" s="515"/>
      <c r="WLM843" s="516"/>
      <c r="WLN843" s="515"/>
      <c r="WLO843" s="516"/>
      <c r="WLP843" s="515"/>
      <c r="WLQ843" s="516"/>
      <c r="WLR843" s="515"/>
      <c r="WLS843" s="516"/>
      <c r="WLT843" s="515"/>
      <c r="WLU843" s="516"/>
      <c r="WLV843" s="515"/>
      <c r="WLW843" s="516"/>
      <c r="WLX843" s="515"/>
      <c r="WLY843" s="516"/>
      <c r="WLZ843" s="515"/>
      <c r="WMA843" s="516"/>
      <c r="WMB843" s="515"/>
      <c r="WMC843" s="516"/>
      <c r="WMD843" s="515"/>
      <c r="WME843" s="516"/>
      <c r="WMF843" s="515"/>
      <c r="WMG843" s="516"/>
      <c r="WMH843" s="515"/>
      <c r="WMI843" s="516"/>
      <c r="WMJ843" s="515"/>
      <c r="WMK843" s="516"/>
      <c r="WML843" s="515"/>
      <c r="WMM843" s="516"/>
      <c r="WMN843" s="515"/>
      <c r="WMO843" s="516"/>
      <c r="WMP843" s="515"/>
      <c r="WMQ843" s="516"/>
      <c r="WMR843" s="515"/>
      <c r="WMS843" s="516"/>
      <c r="WMT843" s="515"/>
      <c r="WMU843" s="516"/>
      <c r="WMV843" s="515"/>
      <c r="WMW843" s="516"/>
      <c r="WMX843" s="515"/>
      <c r="WMY843" s="516"/>
      <c r="WMZ843" s="515"/>
      <c r="WNA843" s="516"/>
      <c r="WNB843" s="515"/>
      <c r="WNC843" s="516"/>
      <c r="WND843" s="515"/>
      <c r="WNE843" s="516"/>
      <c r="WNF843" s="515"/>
      <c r="WNG843" s="516"/>
      <c r="WNH843" s="515"/>
      <c r="WNI843" s="516"/>
      <c r="WNJ843" s="515"/>
      <c r="WNK843" s="516"/>
      <c r="WNL843" s="515"/>
      <c r="WNM843" s="516"/>
      <c r="WNN843" s="515"/>
      <c r="WNO843" s="516"/>
      <c r="WNP843" s="515"/>
      <c r="WNQ843" s="516"/>
      <c r="WNR843" s="515"/>
      <c r="WNS843" s="516"/>
      <c r="WNT843" s="515"/>
      <c r="WNU843" s="516"/>
      <c r="WNV843" s="515"/>
      <c r="WNW843" s="516"/>
      <c r="WNX843" s="515"/>
      <c r="WNY843" s="516"/>
      <c r="WNZ843" s="515"/>
      <c r="WOA843" s="516"/>
      <c r="WOB843" s="515"/>
      <c r="WOC843" s="516"/>
      <c r="WOD843" s="515"/>
      <c r="WOE843" s="516"/>
      <c r="WOF843" s="515"/>
      <c r="WOG843" s="516"/>
      <c r="WOH843" s="515"/>
      <c r="WOI843" s="516"/>
      <c r="WOJ843" s="515"/>
      <c r="WOK843" s="516"/>
      <c r="WOL843" s="515"/>
      <c r="WOM843" s="516"/>
      <c r="WON843" s="515"/>
      <c r="WOO843" s="516"/>
      <c r="WOP843" s="515"/>
      <c r="WOQ843" s="516"/>
      <c r="WOR843" s="515"/>
      <c r="WOS843" s="516"/>
      <c r="WOT843" s="515"/>
      <c r="WOU843" s="516"/>
      <c r="WOV843" s="515"/>
      <c r="WOW843" s="516"/>
      <c r="WOX843" s="515"/>
      <c r="WOY843" s="516"/>
      <c r="WOZ843" s="515"/>
      <c r="WPA843" s="516"/>
      <c r="WPB843" s="515"/>
      <c r="WPC843" s="516"/>
      <c r="WPD843" s="515"/>
      <c r="WPE843" s="516"/>
      <c r="WPF843" s="515"/>
      <c r="WPG843" s="516"/>
      <c r="WPH843" s="515"/>
      <c r="WPI843" s="516"/>
      <c r="WPJ843" s="515"/>
      <c r="WPK843" s="516"/>
      <c r="WPL843" s="515"/>
      <c r="WPM843" s="516"/>
      <c r="WPN843" s="515"/>
      <c r="WPO843" s="516"/>
      <c r="WPP843" s="515"/>
      <c r="WPQ843" s="516"/>
      <c r="WPR843" s="515"/>
      <c r="WPS843" s="516"/>
      <c r="WPT843" s="515"/>
      <c r="WPU843" s="516"/>
      <c r="WPV843" s="515"/>
      <c r="WPW843" s="516"/>
      <c r="WPX843" s="515"/>
      <c r="WPY843" s="516"/>
      <c r="WPZ843" s="515"/>
      <c r="WQA843" s="516"/>
      <c r="WQB843" s="515"/>
      <c r="WQC843" s="516"/>
      <c r="WQD843" s="515"/>
      <c r="WQE843" s="516"/>
      <c r="WQF843" s="515"/>
      <c r="WQG843" s="516"/>
      <c r="WQH843" s="515"/>
      <c r="WQI843" s="516"/>
      <c r="WQJ843" s="515"/>
      <c r="WQK843" s="516"/>
      <c r="WQL843" s="515"/>
      <c r="WQM843" s="516"/>
      <c r="WQN843" s="515"/>
      <c r="WQO843" s="516"/>
      <c r="WQP843" s="515"/>
      <c r="WQQ843" s="516"/>
      <c r="WQR843" s="515"/>
      <c r="WQS843" s="516"/>
      <c r="WQT843" s="515"/>
      <c r="WQU843" s="516"/>
      <c r="WQV843" s="515"/>
      <c r="WQW843" s="516"/>
      <c r="WQX843" s="515"/>
      <c r="WQY843" s="516"/>
      <c r="WQZ843" s="515"/>
      <c r="WRA843" s="516"/>
      <c r="WRB843" s="515"/>
      <c r="WRC843" s="516"/>
      <c r="WRD843" s="515"/>
      <c r="WRE843" s="516"/>
      <c r="WRF843" s="515"/>
      <c r="WRG843" s="516"/>
      <c r="WRH843" s="515"/>
      <c r="WRI843" s="516"/>
      <c r="WRJ843" s="515"/>
      <c r="WRK843" s="516"/>
      <c r="WRL843" s="515"/>
      <c r="WRM843" s="516"/>
      <c r="WRN843" s="515"/>
      <c r="WRO843" s="516"/>
      <c r="WRP843" s="515"/>
      <c r="WRQ843" s="516"/>
      <c r="WRR843" s="515"/>
      <c r="WRS843" s="516"/>
      <c r="WRT843" s="515"/>
      <c r="WRU843" s="516"/>
      <c r="WRV843" s="515"/>
      <c r="WRW843" s="516"/>
      <c r="WRX843" s="515"/>
      <c r="WRY843" s="516"/>
      <c r="WRZ843" s="515"/>
      <c r="WSA843" s="516"/>
      <c r="WSB843" s="515"/>
      <c r="WSC843" s="516"/>
      <c r="WSD843" s="515"/>
      <c r="WSE843" s="516"/>
      <c r="WSF843" s="515"/>
      <c r="WSG843" s="516"/>
      <c r="WSH843" s="515"/>
      <c r="WSI843" s="516"/>
      <c r="WSJ843" s="515"/>
      <c r="WSK843" s="516"/>
      <c r="WSL843" s="515"/>
      <c r="WSM843" s="516"/>
      <c r="WSN843" s="515"/>
      <c r="WSO843" s="516"/>
      <c r="WSP843" s="515"/>
      <c r="WSQ843" s="516"/>
      <c r="WSR843" s="515"/>
      <c r="WSS843" s="516"/>
      <c r="WST843" s="515"/>
      <c r="WSU843" s="516"/>
      <c r="WSV843" s="515"/>
      <c r="WSW843" s="516"/>
      <c r="WSX843" s="515"/>
      <c r="WSY843" s="516"/>
      <c r="WSZ843" s="515"/>
      <c r="WTA843" s="516"/>
      <c r="WTB843" s="515"/>
      <c r="WTC843" s="516"/>
      <c r="WTD843" s="515"/>
      <c r="WTE843" s="516"/>
      <c r="WTF843" s="515"/>
      <c r="WTG843" s="516"/>
      <c r="WTH843" s="515"/>
      <c r="WTI843" s="516"/>
      <c r="WTJ843" s="515"/>
      <c r="WTK843" s="516"/>
      <c r="WTL843" s="515"/>
      <c r="WTM843" s="516"/>
      <c r="WTN843" s="515"/>
      <c r="WTO843" s="516"/>
      <c r="WTP843" s="515"/>
      <c r="WTQ843" s="516"/>
      <c r="WTR843" s="515"/>
      <c r="WTS843" s="516"/>
      <c r="WTT843" s="515"/>
      <c r="WTU843" s="516"/>
      <c r="WTV843" s="515"/>
      <c r="WTW843" s="516"/>
      <c r="WTX843" s="515"/>
      <c r="WTY843" s="516"/>
      <c r="WTZ843" s="515"/>
      <c r="WUA843" s="516"/>
      <c r="WUB843" s="515"/>
      <c r="WUC843" s="516"/>
      <c r="WUD843" s="515"/>
      <c r="WUE843" s="516"/>
      <c r="WUF843" s="515"/>
      <c r="WUG843" s="516"/>
      <c r="WUH843" s="515"/>
      <c r="WUI843" s="516"/>
      <c r="WUJ843" s="515"/>
      <c r="WUK843" s="516"/>
      <c r="WUL843" s="515"/>
      <c r="WUM843" s="516"/>
      <c r="WUN843" s="515"/>
      <c r="WUO843" s="516"/>
      <c r="WUP843" s="515"/>
      <c r="WUQ843" s="516"/>
      <c r="WUR843" s="515"/>
      <c r="WUS843" s="516"/>
      <c r="WUT843" s="515"/>
      <c r="WUU843" s="516"/>
      <c r="WUV843" s="515"/>
      <c r="WUW843" s="516"/>
      <c r="WUX843" s="515"/>
      <c r="WUY843" s="516"/>
      <c r="WUZ843" s="515"/>
      <c r="WVA843" s="516"/>
      <c r="WVB843" s="515"/>
      <c r="WVC843" s="516"/>
      <c r="WVD843" s="515"/>
      <c r="WVE843" s="516"/>
      <c r="WVF843" s="515"/>
      <c r="WVG843" s="516"/>
      <c r="WVH843" s="515"/>
      <c r="WVI843" s="516"/>
      <c r="WVJ843" s="515"/>
      <c r="WVK843" s="516"/>
      <c r="WVL843" s="515"/>
      <c r="WVM843" s="516"/>
      <c r="WVN843" s="515"/>
      <c r="WVO843" s="516"/>
      <c r="WVP843" s="515"/>
      <c r="WVQ843" s="516"/>
      <c r="WVR843" s="515"/>
      <c r="WVS843" s="516"/>
      <c r="WVT843" s="515"/>
      <c r="WVU843" s="516"/>
      <c r="WVV843" s="515"/>
      <c r="WVW843" s="516"/>
      <c r="WVX843" s="515"/>
      <c r="WVY843" s="516"/>
      <c r="WVZ843" s="515"/>
      <c r="WWA843" s="516"/>
      <c r="WWB843" s="515"/>
      <c r="WWC843" s="516"/>
      <c r="WWD843" s="515"/>
      <c r="WWE843" s="516"/>
      <c r="WWF843" s="515"/>
      <c r="WWG843" s="516"/>
      <c r="WWH843" s="515"/>
      <c r="WWI843" s="516"/>
      <c r="WWJ843" s="515"/>
      <c r="WWK843" s="516"/>
      <c r="WWL843" s="515"/>
      <c r="WWM843" s="516"/>
      <c r="WWN843" s="515"/>
      <c r="WWO843" s="516"/>
      <c r="WWP843" s="515"/>
      <c r="WWQ843" s="516"/>
      <c r="WWR843" s="515"/>
      <c r="WWS843" s="516"/>
      <c r="WWT843" s="515"/>
      <c r="WWU843" s="516"/>
      <c r="WWV843" s="515"/>
      <c r="WWW843" s="516"/>
      <c r="WWX843" s="515"/>
      <c r="WWY843" s="516"/>
      <c r="WWZ843" s="515"/>
      <c r="WXA843" s="516"/>
      <c r="WXB843" s="515"/>
      <c r="WXC843" s="516"/>
      <c r="WXD843" s="515"/>
      <c r="WXE843" s="516"/>
      <c r="WXF843" s="515"/>
      <c r="WXG843" s="516"/>
      <c r="WXH843" s="515"/>
      <c r="WXI843" s="516"/>
      <c r="WXJ843" s="515"/>
      <c r="WXK843" s="516"/>
      <c r="WXL843" s="515"/>
      <c r="WXM843" s="516"/>
      <c r="WXN843" s="515"/>
      <c r="WXO843" s="516"/>
      <c r="WXP843" s="515"/>
      <c r="WXQ843" s="516"/>
      <c r="WXR843" s="515"/>
      <c r="WXS843" s="516"/>
      <c r="WXT843" s="515"/>
      <c r="WXU843" s="516"/>
      <c r="WXV843" s="515"/>
      <c r="WXW843" s="516"/>
      <c r="WXX843" s="515"/>
      <c r="WXY843" s="516"/>
      <c r="WXZ843" s="515"/>
      <c r="WYA843" s="516"/>
      <c r="WYB843" s="515"/>
      <c r="WYC843" s="516"/>
      <c r="WYD843" s="515"/>
      <c r="WYE843" s="516"/>
      <c r="WYF843" s="515"/>
      <c r="WYG843" s="516"/>
      <c r="WYH843" s="515"/>
      <c r="WYI843" s="516"/>
      <c r="WYJ843" s="515"/>
      <c r="WYK843" s="516"/>
      <c r="WYL843" s="515"/>
      <c r="WYM843" s="516"/>
      <c r="WYN843" s="515"/>
      <c r="WYO843" s="516"/>
      <c r="WYP843" s="515"/>
      <c r="WYQ843" s="516"/>
      <c r="WYR843" s="515"/>
      <c r="WYS843" s="516"/>
      <c r="WYT843" s="515"/>
      <c r="WYU843" s="516"/>
      <c r="WYV843" s="515"/>
      <c r="WYW843" s="516"/>
      <c r="WYX843" s="515"/>
      <c r="WYY843" s="516"/>
      <c r="WYZ843" s="515"/>
      <c r="WZA843" s="516"/>
      <c r="WZB843" s="515"/>
      <c r="WZC843" s="516"/>
      <c r="WZD843" s="515"/>
      <c r="WZE843" s="516"/>
      <c r="WZF843" s="515"/>
      <c r="WZG843" s="516"/>
      <c r="WZH843" s="515"/>
      <c r="WZI843" s="516"/>
      <c r="WZJ843" s="515"/>
      <c r="WZK843" s="516"/>
      <c r="WZL843" s="515"/>
      <c r="WZM843" s="516"/>
      <c r="WZN843" s="515"/>
      <c r="WZO843" s="516"/>
      <c r="WZP843" s="515"/>
      <c r="WZQ843" s="516"/>
      <c r="WZR843" s="515"/>
      <c r="WZS843" s="516"/>
      <c r="WZT843" s="515"/>
      <c r="WZU843" s="516"/>
      <c r="WZV843" s="515"/>
      <c r="WZW843" s="516"/>
      <c r="WZX843" s="515"/>
      <c r="WZY843" s="516"/>
      <c r="WZZ843" s="515"/>
      <c r="XAA843" s="516"/>
      <c r="XAB843" s="515"/>
      <c r="XAC843" s="516"/>
      <c r="XAD843" s="515"/>
      <c r="XAE843" s="516"/>
      <c r="XAF843" s="515"/>
      <c r="XAG843" s="516"/>
      <c r="XAH843" s="515"/>
      <c r="XAI843" s="516"/>
      <c r="XAJ843" s="515"/>
      <c r="XAK843" s="516"/>
      <c r="XAL843" s="515"/>
      <c r="XAM843" s="516"/>
      <c r="XAN843" s="515"/>
      <c r="XAO843" s="516"/>
      <c r="XAP843" s="515"/>
      <c r="XAQ843" s="516"/>
      <c r="XAR843" s="515"/>
      <c r="XAS843" s="516"/>
      <c r="XAT843" s="515"/>
      <c r="XAU843" s="516"/>
      <c r="XAV843" s="515"/>
      <c r="XAW843" s="516"/>
      <c r="XAX843" s="515"/>
      <c r="XAY843" s="516"/>
      <c r="XAZ843" s="515"/>
      <c r="XBA843" s="516"/>
      <c r="XBB843" s="515"/>
      <c r="XBC843" s="516"/>
      <c r="XBD843" s="515"/>
      <c r="XBE843" s="516"/>
      <c r="XBF843" s="515"/>
      <c r="XBG843" s="516"/>
      <c r="XBH843" s="515"/>
      <c r="XBI843" s="516"/>
      <c r="XBJ843" s="515"/>
      <c r="XBK843" s="516"/>
      <c r="XBL843" s="515"/>
      <c r="XBM843" s="516"/>
      <c r="XBN843" s="515"/>
      <c r="XBO843" s="516"/>
      <c r="XBP843" s="515"/>
      <c r="XBQ843" s="516"/>
      <c r="XBR843" s="515"/>
      <c r="XBS843" s="516"/>
      <c r="XBT843" s="515"/>
      <c r="XBU843" s="516"/>
      <c r="XBV843" s="515"/>
      <c r="XBW843" s="516"/>
      <c r="XBX843" s="515"/>
      <c r="XBY843" s="516"/>
      <c r="XBZ843" s="515"/>
      <c r="XCA843" s="516"/>
      <c r="XCB843" s="515"/>
      <c r="XCC843" s="516"/>
      <c r="XCD843" s="515"/>
      <c r="XCE843" s="516"/>
      <c r="XCF843" s="515"/>
      <c r="XCG843" s="516"/>
      <c r="XCH843" s="515"/>
      <c r="XCI843" s="516"/>
      <c r="XCJ843" s="515"/>
      <c r="XCK843" s="516"/>
      <c r="XCL843" s="515"/>
      <c r="XCM843" s="516"/>
      <c r="XCN843" s="515"/>
      <c r="XCO843" s="516"/>
      <c r="XCP843" s="515"/>
      <c r="XCQ843" s="516"/>
      <c r="XCR843" s="515"/>
      <c r="XCS843" s="516"/>
      <c r="XCT843" s="515"/>
      <c r="XCU843" s="516"/>
      <c r="XCV843" s="515"/>
      <c r="XCW843" s="516"/>
      <c r="XCX843" s="515"/>
      <c r="XCY843" s="516"/>
      <c r="XCZ843" s="515"/>
      <c r="XDA843" s="516"/>
      <c r="XDB843" s="515"/>
      <c r="XDC843" s="516"/>
      <c r="XDD843" s="515"/>
      <c r="XDE843" s="516"/>
      <c r="XDF843" s="515"/>
      <c r="XDG843" s="516"/>
      <c r="XDH843" s="515"/>
      <c r="XDI843" s="516"/>
      <c r="XDJ843" s="515"/>
      <c r="XDK843" s="516"/>
      <c r="XDL843" s="515"/>
      <c r="XDM843" s="516"/>
      <c r="XDN843" s="515"/>
      <c r="XDO843" s="516"/>
      <c r="XDP843" s="515"/>
      <c r="XDQ843" s="516"/>
      <c r="XDR843" s="515"/>
      <c r="XDS843" s="516"/>
      <c r="XDT843" s="515"/>
      <c r="XDU843" s="516"/>
      <c r="XDV843" s="515"/>
      <c r="XDW843" s="516"/>
      <c r="XDX843" s="515"/>
      <c r="XDY843" s="516"/>
      <c r="XDZ843" s="515"/>
      <c r="XEA843" s="516"/>
      <c r="XEB843" s="515"/>
      <c r="XEC843" s="516"/>
      <c r="XED843" s="515"/>
      <c r="XEE843" s="516"/>
      <c r="XEF843" s="515"/>
      <c r="XEG843" s="516"/>
      <c r="XEH843" s="515"/>
      <c r="XEI843" s="516"/>
      <c r="XEJ843" s="515"/>
      <c r="XEK843" s="516"/>
      <c r="XEL843" s="515"/>
      <c r="XEM843" s="516"/>
      <c r="XEN843" s="515"/>
      <c r="XEO843" s="516"/>
      <c r="XEP843" s="515"/>
      <c r="XEQ843" s="516"/>
    </row>
    <row r="844" spans="1:16371" s="276" customFormat="1" ht="17" customHeight="1">
      <c r="A844" s="772" t="e">
        <v>#N/A</v>
      </c>
      <c r="B844" s="730" t="e">
        <v>#N/A</v>
      </c>
      <c r="C844" s="730" t="e">
        <v>#N/A</v>
      </c>
      <c r="D844" s="706" t="e">
        <v>#N/A</v>
      </c>
      <c r="E844" s="699" t="e">
        <v>#N/A</v>
      </c>
      <c r="F844" s="593" t="s">
        <v>335</v>
      </c>
      <c r="G844" s="598" t="s">
        <v>693</v>
      </c>
      <c r="H844" s="699" t="e">
        <v>#N/A</v>
      </c>
      <c r="I844" s="697"/>
    </row>
    <row r="845" spans="1:16371" s="276" customFormat="1" ht="17" customHeight="1">
      <c r="A845" s="772" t="e">
        <v>#N/A</v>
      </c>
      <c r="B845" s="730" t="e">
        <v>#N/A</v>
      </c>
      <c r="C845" s="730" t="e">
        <v>#N/A</v>
      </c>
      <c r="D845" s="706" t="e">
        <v>#N/A</v>
      </c>
      <c r="E845" s="699" t="e">
        <v>#N/A</v>
      </c>
      <c r="F845" s="593" t="s">
        <v>336</v>
      </c>
      <c r="G845" s="598" t="s">
        <v>694</v>
      </c>
      <c r="H845" s="699" t="e">
        <v>#N/A</v>
      </c>
      <c r="I845" s="697"/>
    </row>
    <row r="846" spans="1:16371" s="276" customFormat="1" ht="17" customHeight="1">
      <c r="A846" s="772" t="e">
        <v>#N/A</v>
      </c>
      <c r="B846" s="730" t="e">
        <v>#N/A</v>
      </c>
      <c r="C846" s="730" t="e">
        <v>#N/A</v>
      </c>
      <c r="D846" s="706" t="e">
        <v>#N/A</v>
      </c>
      <c r="E846" s="699" t="e">
        <v>#N/A</v>
      </c>
      <c r="F846" s="593" t="s">
        <v>338</v>
      </c>
      <c r="G846" s="598" t="s">
        <v>695</v>
      </c>
      <c r="H846" s="699" t="e">
        <v>#N/A</v>
      </c>
      <c r="I846" s="697"/>
    </row>
    <row r="847" spans="1:16371" s="276" customFormat="1" ht="17" customHeight="1">
      <c r="A847" s="772" t="e">
        <v>#N/A</v>
      </c>
      <c r="B847" s="730" t="e">
        <v>#N/A</v>
      </c>
      <c r="C847" s="730" t="e">
        <v>#N/A</v>
      </c>
      <c r="D847" s="706" t="e">
        <v>#N/A</v>
      </c>
      <c r="E847" s="699" t="e">
        <v>#N/A</v>
      </c>
      <c r="F847" s="593" t="s">
        <v>340</v>
      </c>
      <c r="G847" s="598" t="s">
        <v>696</v>
      </c>
      <c r="H847" s="699" t="e">
        <v>#N/A</v>
      </c>
      <c r="I847" s="697"/>
    </row>
    <row r="848" spans="1:16371" s="276" customFormat="1" ht="17" customHeight="1">
      <c r="A848" s="772" t="e">
        <v>#N/A</v>
      </c>
      <c r="B848" s="730" t="e">
        <v>#N/A</v>
      </c>
      <c r="C848" s="730" t="e">
        <v>#N/A</v>
      </c>
      <c r="D848" s="706" t="e">
        <v>#N/A</v>
      </c>
      <c r="E848" s="699" t="e">
        <v>#N/A</v>
      </c>
      <c r="F848" s="593" t="s">
        <v>342</v>
      </c>
      <c r="G848" s="598" t="s">
        <v>697</v>
      </c>
      <c r="H848" s="699" t="e">
        <v>#N/A</v>
      </c>
      <c r="I848" s="697"/>
    </row>
    <row r="849" spans="1:9" s="276" customFormat="1" ht="17" customHeight="1">
      <c r="A849" s="772" t="e">
        <v>#N/A</v>
      </c>
      <c r="B849" s="730" t="e">
        <v>#N/A</v>
      </c>
      <c r="C849" s="730" t="e">
        <v>#N/A</v>
      </c>
      <c r="D849" s="706" t="e">
        <v>#N/A</v>
      </c>
      <c r="E849" s="699" t="e">
        <v>#N/A</v>
      </c>
      <c r="F849" s="593" t="s">
        <v>698</v>
      </c>
      <c r="G849" s="598" t="s">
        <v>699</v>
      </c>
      <c r="H849" s="699" t="e">
        <v>#N/A</v>
      </c>
      <c r="I849" s="697"/>
    </row>
    <row r="850" spans="1:9" s="276" customFormat="1" ht="33.75" customHeight="1">
      <c r="A850" s="606" t="s">
        <v>1507</v>
      </c>
      <c r="B850" s="97" t="s">
        <v>2180</v>
      </c>
      <c r="C850" s="278" t="s">
        <v>2668</v>
      </c>
      <c r="D850" s="157" t="s">
        <v>3357</v>
      </c>
      <c r="E850" s="593" t="s">
        <v>700</v>
      </c>
      <c r="F850" s="596"/>
      <c r="G850" s="8"/>
      <c r="H850" s="596" t="s">
        <v>15</v>
      </c>
      <c r="I850" s="601" t="s">
        <v>3151</v>
      </c>
    </row>
    <row r="851" spans="1:9" s="276" customFormat="1" ht="33" customHeight="1">
      <c r="A851" s="606" t="s">
        <v>1509</v>
      </c>
      <c r="B851" s="587" t="s">
        <v>1967</v>
      </c>
      <c r="C851" s="590" t="s">
        <v>2684</v>
      </c>
      <c r="D851" s="597" t="s">
        <v>3367</v>
      </c>
      <c r="E851" s="596" t="s">
        <v>63</v>
      </c>
      <c r="F851" s="55"/>
      <c r="G851" s="56"/>
      <c r="H851" s="596" t="s">
        <v>15</v>
      </c>
      <c r="I851" s="601" t="s">
        <v>3151</v>
      </c>
    </row>
    <row r="852" spans="1:9" s="517" customFormat="1" ht="60" customHeight="1">
      <c r="A852" s="606" t="s">
        <v>1505</v>
      </c>
      <c r="B852" s="590" t="s">
        <v>3213</v>
      </c>
      <c r="C852" s="590" t="s">
        <v>2616</v>
      </c>
      <c r="D852" s="55" t="s">
        <v>3335</v>
      </c>
      <c r="E852" s="53" t="s">
        <v>63</v>
      </c>
      <c r="F852" s="421"/>
      <c r="G852" s="422"/>
      <c r="H852" s="596" t="s">
        <v>15</v>
      </c>
      <c r="I852" s="601" t="s">
        <v>3151</v>
      </c>
    </row>
    <row r="853" spans="1:9" s="265" customFormat="1">
      <c r="A853" s="140" t="s">
        <v>793</v>
      </c>
      <c r="B853" s="136"/>
      <c r="C853" s="133"/>
      <c r="D853" s="130"/>
      <c r="E853" s="286"/>
      <c r="F853" s="130"/>
      <c r="G853" s="130"/>
      <c r="H853" s="130"/>
      <c r="I853" s="131"/>
    </row>
    <row r="854" spans="1:9" s="7" customFormat="1" ht="38" customHeight="1">
      <c r="A854" s="606" t="s">
        <v>1510</v>
      </c>
      <c r="B854" s="606" t="s">
        <v>1084</v>
      </c>
      <c r="C854" s="606" t="s">
        <v>2542</v>
      </c>
      <c r="D854" s="598" t="s">
        <v>2340</v>
      </c>
      <c r="E854" s="593" t="s">
        <v>63</v>
      </c>
      <c r="F854" s="598"/>
      <c r="G854" s="598"/>
      <c r="H854" s="596" t="s">
        <v>35</v>
      </c>
      <c r="I854" s="601" t="s">
        <v>3107</v>
      </c>
    </row>
    <row r="855" spans="1:9" s="7" customFormat="1" ht="17" customHeight="1">
      <c r="A855" s="727" t="s">
        <v>1511</v>
      </c>
      <c r="B855" s="727" t="s">
        <v>40</v>
      </c>
      <c r="C855" s="727" t="s">
        <v>2702</v>
      </c>
      <c r="D855" s="705" t="s">
        <v>2348</v>
      </c>
      <c r="E855" s="698" t="s">
        <v>24</v>
      </c>
      <c r="F855" s="593" t="s">
        <v>30</v>
      </c>
      <c r="G855" s="598" t="s">
        <v>919</v>
      </c>
      <c r="H855" s="698" t="s">
        <v>35</v>
      </c>
      <c r="I855" s="697" t="s">
        <v>2347</v>
      </c>
    </row>
    <row r="856" spans="1:9" s="7" customFormat="1" ht="17" customHeight="1">
      <c r="A856" s="728" t="e">
        <v>#N/A</v>
      </c>
      <c r="B856" s="728" t="e">
        <v>#N/A</v>
      </c>
      <c r="C856" s="728" t="e">
        <v>#N/A</v>
      </c>
      <c r="D856" s="706" t="e">
        <v>#N/A</v>
      </c>
      <c r="E856" s="699" t="e">
        <v>#N/A</v>
      </c>
      <c r="F856" s="593" t="s">
        <v>31</v>
      </c>
      <c r="G856" s="598" t="s">
        <v>920</v>
      </c>
      <c r="H856" s="699" t="e">
        <v>#N/A</v>
      </c>
      <c r="I856" s="697"/>
    </row>
    <row r="857" spans="1:9" s="7" customFormat="1" ht="17" customHeight="1">
      <c r="A857" s="728" t="e">
        <v>#N/A</v>
      </c>
      <c r="B857" s="728" t="e">
        <v>#N/A</v>
      </c>
      <c r="C857" s="728" t="e">
        <v>#N/A</v>
      </c>
      <c r="D857" s="706" t="e">
        <v>#N/A</v>
      </c>
      <c r="E857" s="699" t="e">
        <v>#N/A</v>
      </c>
      <c r="F857" s="593" t="s">
        <v>165</v>
      </c>
      <c r="G857" s="598" t="s">
        <v>921</v>
      </c>
      <c r="H857" s="699" t="e">
        <v>#N/A</v>
      </c>
      <c r="I857" s="697"/>
    </row>
    <row r="858" spans="1:9" s="7" customFormat="1" ht="17" customHeight="1">
      <c r="A858" s="728" t="e">
        <v>#N/A</v>
      </c>
      <c r="B858" s="728" t="e">
        <v>#N/A</v>
      </c>
      <c r="C858" s="728" t="e">
        <v>#N/A</v>
      </c>
      <c r="D858" s="706" t="e">
        <v>#N/A</v>
      </c>
      <c r="E858" s="699" t="e">
        <v>#N/A</v>
      </c>
      <c r="F858" s="593" t="s">
        <v>166</v>
      </c>
      <c r="G858" s="598" t="s">
        <v>922</v>
      </c>
      <c r="H858" s="699" t="e">
        <v>#N/A</v>
      </c>
      <c r="I858" s="697"/>
    </row>
    <row r="859" spans="1:9" s="7" customFormat="1" ht="17" customHeight="1">
      <c r="A859" s="728" t="e">
        <v>#N/A</v>
      </c>
      <c r="B859" s="728" t="e">
        <v>#N/A</v>
      </c>
      <c r="C859" s="728" t="e">
        <v>#N/A</v>
      </c>
      <c r="D859" s="706" t="e">
        <v>#N/A</v>
      </c>
      <c r="E859" s="699" t="e">
        <v>#N/A</v>
      </c>
      <c r="F859" s="593" t="s">
        <v>201</v>
      </c>
      <c r="G859" s="598" t="s">
        <v>923</v>
      </c>
      <c r="H859" s="699" t="e">
        <v>#N/A</v>
      </c>
      <c r="I859" s="697"/>
    </row>
    <row r="860" spans="1:9" s="7" customFormat="1" ht="17" customHeight="1">
      <c r="A860" s="728" t="e">
        <v>#N/A</v>
      </c>
      <c r="B860" s="728" t="e">
        <v>#N/A</v>
      </c>
      <c r="C860" s="728" t="e">
        <v>#N/A</v>
      </c>
      <c r="D860" s="706" t="e">
        <v>#N/A</v>
      </c>
      <c r="E860" s="699" t="e">
        <v>#N/A</v>
      </c>
      <c r="F860" s="593" t="s">
        <v>28</v>
      </c>
      <c r="G860" s="598" t="s">
        <v>924</v>
      </c>
      <c r="H860" s="699" t="e">
        <v>#N/A</v>
      </c>
      <c r="I860" s="697"/>
    </row>
    <row r="861" spans="1:9" s="7" customFormat="1" ht="17" customHeight="1">
      <c r="A861" s="728" t="e">
        <v>#N/A</v>
      </c>
      <c r="B861" s="728" t="e">
        <v>#N/A</v>
      </c>
      <c r="C861" s="728" t="e">
        <v>#N/A</v>
      </c>
      <c r="D861" s="706" t="e">
        <v>#N/A</v>
      </c>
      <c r="E861" s="699" t="e">
        <v>#N/A</v>
      </c>
      <c r="F861" s="593" t="s">
        <v>213</v>
      </c>
      <c r="G861" s="598" t="s">
        <v>925</v>
      </c>
      <c r="H861" s="699" t="e">
        <v>#N/A</v>
      </c>
      <c r="I861" s="697"/>
    </row>
    <row r="862" spans="1:9" s="7" customFormat="1" ht="17" customHeight="1">
      <c r="A862" s="728" t="e">
        <v>#N/A</v>
      </c>
      <c r="B862" s="728" t="e">
        <v>#N/A</v>
      </c>
      <c r="C862" s="728" t="e">
        <v>#N/A</v>
      </c>
      <c r="D862" s="706" t="e">
        <v>#N/A</v>
      </c>
      <c r="E862" s="699" t="e">
        <v>#N/A</v>
      </c>
      <c r="F862" s="593" t="s">
        <v>288</v>
      </c>
      <c r="G862" s="598" t="s">
        <v>926</v>
      </c>
      <c r="H862" s="699" t="e">
        <v>#N/A</v>
      </c>
      <c r="I862" s="697"/>
    </row>
    <row r="863" spans="1:9" s="7" customFormat="1" ht="24" customHeight="1">
      <c r="A863" s="684" t="e">
        <v>#N/A</v>
      </c>
      <c r="B863" s="684" t="e">
        <v>#N/A</v>
      </c>
      <c r="C863" s="684" t="e">
        <v>#N/A</v>
      </c>
      <c r="D863" s="708" t="e">
        <v>#N/A</v>
      </c>
      <c r="E863" s="700" t="e">
        <v>#N/A</v>
      </c>
      <c r="F863" s="593" t="s">
        <v>927</v>
      </c>
      <c r="G863" s="598" t="s">
        <v>928</v>
      </c>
      <c r="H863" s="700" t="e">
        <v>#N/A</v>
      </c>
      <c r="I863" s="697"/>
    </row>
    <row r="864" spans="1:9">
      <c r="A864" s="140" t="s">
        <v>929</v>
      </c>
      <c r="B864" s="136"/>
      <c r="C864" s="133"/>
      <c r="D864" s="130"/>
      <c r="E864" s="286"/>
      <c r="F864" s="130"/>
      <c r="G864" s="130"/>
      <c r="H864" s="130"/>
      <c r="I864" s="132"/>
    </row>
    <row r="865" spans="1:9" s="7" customFormat="1" ht="42" customHeight="1">
      <c r="A865" s="614" t="s">
        <v>1512</v>
      </c>
      <c r="B865" s="606" t="s">
        <v>1084</v>
      </c>
      <c r="C865" s="606" t="s">
        <v>2542</v>
      </c>
      <c r="D865" s="598" t="s">
        <v>2340</v>
      </c>
      <c r="E865" s="593" t="s">
        <v>63</v>
      </c>
      <c r="F865" s="598"/>
      <c r="G865" s="598"/>
      <c r="H865" s="596" t="s">
        <v>35</v>
      </c>
      <c r="I865" s="601" t="s">
        <v>3107</v>
      </c>
    </row>
    <row r="866" spans="1:9" s="7" customFormat="1" ht="17" customHeight="1">
      <c r="A866" s="724" t="s">
        <v>1513</v>
      </c>
      <c r="B866" s="727" t="s">
        <v>20</v>
      </c>
      <c r="C866" s="727" t="s">
        <v>2704</v>
      </c>
      <c r="D866" s="705" t="s">
        <v>932</v>
      </c>
      <c r="E866" s="698" t="s">
        <v>24</v>
      </c>
      <c r="F866" s="593" t="s">
        <v>30</v>
      </c>
      <c r="G866" s="598" t="s">
        <v>3291</v>
      </c>
      <c r="H866" s="698" t="s">
        <v>35</v>
      </c>
      <c r="I866" s="701" t="s">
        <v>3151</v>
      </c>
    </row>
    <row r="867" spans="1:9" s="7" customFormat="1" ht="17" customHeight="1">
      <c r="A867" s="725" t="e">
        <v>#N/A</v>
      </c>
      <c r="B867" s="728" t="e">
        <v>#N/A</v>
      </c>
      <c r="C867" s="728" t="e">
        <v>#N/A</v>
      </c>
      <c r="D867" s="706" t="e">
        <v>#N/A</v>
      </c>
      <c r="E867" s="699" t="e">
        <v>#N/A</v>
      </c>
      <c r="F867" s="593" t="s">
        <v>31</v>
      </c>
      <c r="G867" s="598" t="s">
        <v>933</v>
      </c>
      <c r="H867" s="699" t="e">
        <v>#N/A</v>
      </c>
      <c r="I867" s="702"/>
    </row>
    <row r="868" spans="1:9" s="7" customFormat="1" ht="17" customHeight="1">
      <c r="A868" s="725" t="e">
        <v>#N/A</v>
      </c>
      <c r="B868" s="728" t="e">
        <v>#N/A</v>
      </c>
      <c r="C868" s="728" t="e">
        <v>#N/A</v>
      </c>
      <c r="D868" s="706" t="e">
        <v>#N/A</v>
      </c>
      <c r="E868" s="699" t="e">
        <v>#N/A</v>
      </c>
      <c r="F868" s="593" t="s">
        <v>165</v>
      </c>
      <c r="G868" s="598" t="s">
        <v>934</v>
      </c>
      <c r="H868" s="699" t="e">
        <v>#N/A</v>
      </c>
      <c r="I868" s="702"/>
    </row>
    <row r="869" spans="1:9" s="7" customFormat="1" ht="17" customHeight="1">
      <c r="A869" s="725" t="e">
        <v>#N/A</v>
      </c>
      <c r="B869" s="728" t="e">
        <v>#N/A</v>
      </c>
      <c r="C869" s="728" t="e">
        <v>#N/A</v>
      </c>
      <c r="D869" s="706" t="e">
        <v>#N/A</v>
      </c>
      <c r="E869" s="699" t="e">
        <v>#N/A</v>
      </c>
      <c r="F869" s="593" t="s">
        <v>166</v>
      </c>
      <c r="G869" s="598" t="s">
        <v>935</v>
      </c>
      <c r="H869" s="699" t="e">
        <v>#N/A</v>
      </c>
      <c r="I869" s="702"/>
    </row>
    <row r="870" spans="1:9" s="7" customFormat="1" ht="17" customHeight="1">
      <c r="A870" s="725" t="e">
        <v>#N/A</v>
      </c>
      <c r="B870" s="728" t="e">
        <v>#N/A</v>
      </c>
      <c r="C870" s="728" t="e">
        <v>#N/A</v>
      </c>
      <c r="D870" s="706" t="e">
        <v>#N/A</v>
      </c>
      <c r="E870" s="699" t="e">
        <v>#N/A</v>
      </c>
      <c r="F870" s="593" t="s">
        <v>201</v>
      </c>
      <c r="G870" s="598" t="s">
        <v>936</v>
      </c>
      <c r="H870" s="699" t="e">
        <v>#N/A</v>
      </c>
      <c r="I870" s="702"/>
    </row>
    <row r="871" spans="1:9" s="7" customFormat="1" ht="17" customHeight="1">
      <c r="A871" s="725" t="e">
        <v>#N/A</v>
      </c>
      <c r="B871" s="728" t="e">
        <v>#N/A</v>
      </c>
      <c r="C871" s="728" t="e">
        <v>#N/A</v>
      </c>
      <c r="D871" s="706" t="e">
        <v>#N/A</v>
      </c>
      <c r="E871" s="699" t="e">
        <v>#N/A</v>
      </c>
      <c r="F871" s="593" t="s">
        <v>28</v>
      </c>
      <c r="G871" s="598" t="s">
        <v>1369</v>
      </c>
      <c r="H871" s="699" t="e">
        <v>#N/A</v>
      </c>
      <c r="I871" s="702"/>
    </row>
    <row r="872" spans="1:9" s="7" customFormat="1" ht="17" customHeight="1">
      <c r="A872" s="725" t="e">
        <v>#N/A</v>
      </c>
      <c r="B872" s="728" t="e">
        <v>#N/A</v>
      </c>
      <c r="C872" s="728" t="e">
        <v>#N/A</v>
      </c>
      <c r="D872" s="706" t="e">
        <v>#N/A</v>
      </c>
      <c r="E872" s="699" t="e">
        <v>#N/A</v>
      </c>
      <c r="F872" s="593" t="s">
        <v>213</v>
      </c>
      <c r="G872" s="598" t="s">
        <v>937</v>
      </c>
      <c r="H872" s="699" t="e">
        <v>#N/A</v>
      </c>
      <c r="I872" s="702"/>
    </row>
    <row r="873" spans="1:9" s="7" customFormat="1" ht="17" customHeight="1">
      <c r="A873" s="725" t="e">
        <v>#N/A</v>
      </c>
      <c r="B873" s="728" t="e">
        <v>#N/A</v>
      </c>
      <c r="C873" s="728" t="e">
        <v>#N/A</v>
      </c>
      <c r="D873" s="706" t="e">
        <v>#N/A</v>
      </c>
      <c r="E873" s="699" t="e">
        <v>#N/A</v>
      </c>
      <c r="F873" s="593" t="s">
        <v>288</v>
      </c>
      <c r="G873" s="598" t="s">
        <v>938</v>
      </c>
      <c r="H873" s="699" t="e">
        <v>#N/A</v>
      </c>
      <c r="I873" s="702"/>
    </row>
    <row r="874" spans="1:9" s="7" customFormat="1" ht="17" customHeight="1">
      <c r="A874" s="725" t="e">
        <v>#N/A</v>
      </c>
      <c r="B874" s="728" t="e">
        <v>#N/A</v>
      </c>
      <c r="C874" s="728" t="e">
        <v>#N/A</v>
      </c>
      <c r="D874" s="706" t="e">
        <v>#N/A</v>
      </c>
      <c r="E874" s="699" t="e">
        <v>#N/A</v>
      </c>
      <c r="F874" s="593" t="s">
        <v>215</v>
      </c>
      <c r="G874" s="598" t="s">
        <v>939</v>
      </c>
      <c r="H874" s="699" t="e">
        <v>#N/A</v>
      </c>
      <c r="I874" s="702"/>
    </row>
    <row r="875" spans="1:9" s="7" customFormat="1" ht="17" customHeight="1">
      <c r="A875" s="725" t="e">
        <v>#N/A</v>
      </c>
      <c r="B875" s="728" t="e">
        <v>#N/A</v>
      </c>
      <c r="C875" s="728" t="e">
        <v>#N/A</v>
      </c>
      <c r="D875" s="706" t="e">
        <v>#N/A</v>
      </c>
      <c r="E875" s="699" t="e">
        <v>#N/A</v>
      </c>
      <c r="F875" s="593" t="s">
        <v>217</v>
      </c>
      <c r="G875" s="598" t="s">
        <v>940</v>
      </c>
      <c r="H875" s="699" t="e">
        <v>#N/A</v>
      </c>
      <c r="I875" s="702"/>
    </row>
    <row r="876" spans="1:9" s="7" customFormat="1" ht="17" customHeight="1">
      <c r="A876" s="725" t="e">
        <v>#N/A</v>
      </c>
      <c r="B876" s="728" t="e">
        <v>#N/A</v>
      </c>
      <c r="C876" s="728" t="e">
        <v>#N/A</v>
      </c>
      <c r="D876" s="706" t="e">
        <v>#N/A</v>
      </c>
      <c r="E876" s="699" t="e">
        <v>#N/A</v>
      </c>
      <c r="F876" s="593" t="s">
        <v>219</v>
      </c>
      <c r="G876" s="598" t="s">
        <v>941</v>
      </c>
      <c r="H876" s="699" t="e">
        <v>#N/A</v>
      </c>
      <c r="I876" s="702"/>
    </row>
    <row r="877" spans="1:9" s="7" customFormat="1" ht="17" customHeight="1">
      <c r="A877" s="725" t="e">
        <v>#N/A</v>
      </c>
      <c r="B877" s="728" t="e">
        <v>#N/A</v>
      </c>
      <c r="C877" s="728" t="e">
        <v>#N/A</v>
      </c>
      <c r="D877" s="706" t="e">
        <v>#N/A</v>
      </c>
      <c r="E877" s="699" t="e">
        <v>#N/A</v>
      </c>
      <c r="F877" s="593" t="s">
        <v>221</v>
      </c>
      <c r="G877" s="598" t="s">
        <v>942</v>
      </c>
      <c r="H877" s="699" t="e">
        <v>#N/A</v>
      </c>
      <c r="I877" s="702"/>
    </row>
    <row r="878" spans="1:9" s="7" customFormat="1" ht="17" customHeight="1">
      <c r="A878" s="725" t="e">
        <v>#N/A</v>
      </c>
      <c r="B878" s="728" t="e">
        <v>#N/A</v>
      </c>
      <c r="C878" s="728" t="e">
        <v>#N/A</v>
      </c>
      <c r="D878" s="706" t="e">
        <v>#N/A</v>
      </c>
      <c r="E878" s="699" t="e">
        <v>#N/A</v>
      </c>
      <c r="F878" s="593" t="s">
        <v>223</v>
      </c>
      <c r="G878" s="598" t="s">
        <v>943</v>
      </c>
      <c r="H878" s="699" t="e">
        <v>#N/A</v>
      </c>
      <c r="I878" s="702"/>
    </row>
    <row r="879" spans="1:9" s="7" customFormat="1" ht="33.5" customHeight="1">
      <c r="A879" s="725" t="e">
        <v>#N/A</v>
      </c>
      <c r="B879" s="728" t="e">
        <v>#N/A</v>
      </c>
      <c r="C879" s="728" t="e">
        <v>#N/A</v>
      </c>
      <c r="D879" s="706" t="e">
        <v>#N/A</v>
      </c>
      <c r="E879" s="699" t="e">
        <v>#N/A</v>
      </c>
      <c r="F879" s="593" t="s">
        <v>224</v>
      </c>
      <c r="G879" s="598" t="s">
        <v>944</v>
      </c>
      <c r="H879" s="699" t="e">
        <v>#N/A</v>
      </c>
      <c r="I879" s="702"/>
    </row>
    <row r="880" spans="1:9" s="7" customFormat="1" ht="17" customHeight="1">
      <c r="A880" s="725" t="e">
        <v>#N/A</v>
      </c>
      <c r="B880" s="728" t="e">
        <v>#N/A</v>
      </c>
      <c r="C880" s="728" t="e">
        <v>#N/A</v>
      </c>
      <c r="D880" s="706" t="e">
        <v>#N/A</v>
      </c>
      <c r="E880" s="699" t="e">
        <v>#N/A</v>
      </c>
      <c r="F880" s="593">
        <v>16</v>
      </c>
      <c r="G880" s="598" t="s">
        <v>1232</v>
      </c>
      <c r="H880" s="699" t="e">
        <v>#N/A</v>
      </c>
      <c r="I880" s="702"/>
    </row>
    <row r="881" spans="1:9" s="7" customFormat="1" ht="17" customHeight="1">
      <c r="A881" s="726" t="e">
        <v>#N/A</v>
      </c>
      <c r="B881" s="684" t="e">
        <v>#N/A</v>
      </c>
      <c r="C881" s="684" t="e">
        <v>#N/A</v>
      </c>
      <c r="D881" s="708" t="e">
        <v>#N/A</v>
      </c>
      <c r="E881" s="700" t="e">
        <v>#N/A</v>
      </c>
      <c r="F881" s="593">
        <v>98</v>
      </c>
      <c r="G881" s="598" t="s">
        <v>171</v>
      </c>
      <c r="H881" s="700" t="e">
        <v>#N/A</v>
      </c>
      <c r="I881" s="703"/>
    </row>
    <row r="882" spans="1:9">
      <c r="A882" s="140" t="s">
        <v>945</v>
      </c>
      <c r="B882" s="136"/>
      <c r="C882" s="133"/>
      <c r="D882" s="130"/>
      <c r="E882" s="286"/>
      <c r="F882" s="130"/>
      <c r="G882" s="130"/>
      <c r="H882" s="130"/>
      <c r="I882" s="132"/>
    </row>
    <row r="883" spans="1:9" s="7" customFormat="1" ht="37.5" customHeight="1">
      <c r="A883" s="101" t="s">
        <v>1514</v>
      </c>
      <c r="B883" s="590" t="s">
        <v>1084</v>
      </c>
      <c r="C883" s="590" t="s">
        <v>2542</v>
      </c>
      <c r="D883" s="597" t="s">
        <v>2340</v>
      </c>
      <c r="E883" s="596" t="s">
        <v>63</v>
      </c>
      <c r="F883" s="8"/>
      <c r="G883" s="8"/>
      <c r="H883" s="596" t="s">
        <v>35</v>
      </c>
      <c r="I883" s="601" t="s">
        <v>3107</v>
      </c>
    </row>
    <row r="884" spans="1:9" s="7" customFormat="1" ht="17.55" customHeight="1">
      <c r="A884" s="830" t="s">
        <v>1515</v>
      </c>
      <c r="B884" s="707" t="s">
        <v>19</v>
      </c>
      <c r="C884" s="727" t="s">
        <v>2706</v>
      </c>
      <c r="D884" s="712" t="s">
        <v>2048</v>
      </c>
      <c r="E884" s="704" t="s">
        <v>24</v>
      </c>
      <c r="F884" s="596" t="s">
        <v>30</v>
      </c>
      <c r="G884" s="8" t="s">
        <v>948</v>
      </c>
      <c r="H884" s="698" t="s">
        <v>35</v>
      </c>
      <c r="I884" s="701" t="s">
        <v>2047</v>
      </c>
    </row>
    <row r="885" spans="1:9" s="7" customFormat="1" ht="17.55" customHeight="1">
      <c r="A885" s="830" t="e">
        <v>#N/A</v>
      </c>
      <c r="B885" s="707" t="e">
        <v>#N/A</v>
      </c>
      <c r="C885" s="728" t="e">
        <v>#N/A</v>
      </c>
      <c r="D885" s="712" t="e">
        <v>#N/A</v>
      </c>
      <c r="E885" s="704" t="e">
        <v>#N/A</v>
      </c>
      <c r="F885" s="596" t="s">
        <v>31</v>
      </c>
      <c r="G885" s="8" t="s">
        <v>1239</v>
      </c>
      <c r="H885" s="699" t="e">
        <v>#N/A</v>
      </c>
      <c r="I885" s="702"/>
    </row>
    <row r="886" spans="1:9" s="7" customFormat="1" ht="17.55" customHeight="1">
      <c r="A886" s="830" t="e">
        <v>#N/A</v>
      </c>
      <c r="B886" s="707" t="e">
        <v>#N/A</v>
      </c>
      <c r="C886" s="728" t="e">
        <v>#N/A</v>
      </c>
      <c r="D886" s="712" t="e">
        <v>#N/A</v>
      </c>
      <c r="E886" s="704" t="e">
        <v>#N/A</v>
      </c>
      <c r="F886" s="596" t="s">
        <v>165</v>
      </c>
      <c r="G886" s="8" t="s">
        <v>950</v>
      </c>
      <c r="H886" s="699" t="e">
        <v>#N/A</v>
      </c>
      <c r="I886" s="702"/>
    </row>
    <row r="887" spans="1:9" s="7" customFormat="1" ht="17.55" customHeight="1">
      <c r="A887" s="830" t="e">
        <v>#N/A</v>
      </c>
      <c r="B887" s="707" t="e">
        <v>#N/A</v>
      </c>
      <c r="C887" s="684" t="e">
        <v>#N/A</v>
      </c>
      <c r="D887" s="712" t="e">
        <v>#N/A</v>
      </c>
      <c r="E887" s="704" t="e">
        <v>#N/A</v>
      </c>
      <c r="F887" s="596" t="s">
        <v>166</v>
      </c>
      <c r="G887" s="8" t="s">
        <v>951</v>
      </c>
      <c r="H887" s="700" t="e">
        <v>#N/A</v>
      </c>
      <c r="I887" s="703"/>
    </row>
    <row r="888" spans="1:9" s="7" customFormat="1" ht="32.25" customHeight="1">
      <c r="A888" s="101" t="s">
        <v>1516</v>
      </c>
      <c r="B888" s="590" t="s">
        <v>1370</v>
      </c>
      <c r="C888" s="590" t="s">
        <v>2707</v>
      </c>
      <c r="D888" s="597" t="s">
        <v>3378</v>
      </c>
      <c r="E888" s="596" t="s">
        <v>274</v>
      </c>
      <c r="F888" s="8"/>
      <c r="G888" s="8"/>
      <c r="H888" s="596" t="s">
        <v>35</v>
      </c>
      <c r="I888" s="601" t="s">
        <v>3151</v>
      </c>
    </row>
    <row r="889" spans="1:9" s="7" customFormat="1" ht="29.25" customHeight="1">
      <c r="A889" s="101" t="s">
        <v>1517</v>
      </c>
      <c r="B889" s="590" t="s">
        <v>1371</v>
      </c>
      <c r="C889" s="590" t="s">
        <v>2708</v>
      </c>
      <c r="D889" s="597" t="s">
        <v>3379</v>
      </c>
      <c r="E889" s="596" t="s">
        <v>274</v>
      </c>
      <c r="F889" s="8"/>
      <c r="G889" s="8"/>
      <c r="H889" s="596" t="s">
        <v>15</v>
      </c>
      <c r="I889" s="601" t="s">
        <v>3151</v>
      </c>
    </row>
    <row r="890" spans="1:9">
      <c r="A890" s="145" t="s">
        <v>958</v>
      </c>
      <c r="B890" s="144"/>
      <c r="C890" s="141"/>
      <c r="D890" s="142"/>
      <c r="E890" s="290"/>
      <c r="F890" s="142"/>
      <c r="G890" s="142"/>
      <c r="H890" s="142"/>
      <c r="I890" s="240"/>
    </row>
    <row r="891" spans="1:9" s="7" customFormat="1" ht="40.5" customHeight="1">
      <c r="A891" s="614" t="s">
        <v>1518</v>
      </c>
      <c r="B891" s="606" t="s">
        <v>1084</v>
      </c>
      <c r="C891" s="606" t="s">
        <v>2542</v>
      </c>
      <c r="D891" s="598" t="s">
        <v>2340</v>
      </c>
      <c r="E891" s="593" t="s">
        <v>63</v>
      </c>
      <c r="F891" s="598"/>
      <c r="G891" s="598"/>
      <c r="H891" s="596" t="s">
        <v>35</v>
      </c>
      <c r="I891" s="601" t="s">
        <v>3107</v>
      </c>
    </row>
    <row r="892" spans="1:9" s="7" customFormat="1" ht="29" customHeight="1">
      <c r="A892" s="623" t="s">
        <v>1519</v>
      </c>
      <c r="B892" s="590" t="s">
        <v>1372</v>
      </c>
      <c r="C892" s="590" t="s">
        <v>2605</v>
      </c>
      <c r="D892" s="597" t="s">
        <v>2323</v>
      </c>
      <c r="E892" s="596" t="s">
        <v>2046</v>
      </c>
      <c r="F892" s="36"/>
      <c r="G892" s="8" t="s">
        <v>2059</v>
      </c>
      <c r="H892" s="596" t="s">
        <v>35</v>
      </c>
      <c r="I892" s="601" t="s">
        <v>2322</v>
      </c>
    </row>
    <row r="893" spans="1:9" s="7" customFormat="1" ht="32.75" customHeight="1">
      <c r="A893" s="623" t="s">
        <v>1520</v>
      </c>
      <c r="B893" s="590" t="s">
        <v>1373</v>
      </c>
      <c r="C893" s="590" t="s">
        <v>2713</v>
      </c>
      <c r="D893" s="597" t="s">
        <v>3380</v>
      </c>
      <c r="E893" s="596" t="s">
        <v>274</v>
      </c>
      <c r="F893" s="36"/>
      <c r="G893" s="8"/>
      <c r="H893" s="596" t="s">
        <v>15</v>
      </c>
      <c r="I893" s="601" t="s">
        <v>3151</v>
      </c>
    </row>
    <row r="894" spans="1:9">
      <c r="A894" s="140" t="s">
        <v>1627</v>
      </c>
      <c r="B894" s="136"/>
      <c r="C894" s="133"/>
      <c r="D894" s="130"/>
      <c r="E894" s="286"/>
      <c r="F894" s="130"/>
      <c r="G894" s="130"/>
      <c r="H894" s="130"/>
      <c r="I894" s="132"/>
    </row>
    <row r="895" spans="1:9" s="7" customFormat="1" ht="39.75" customHeight="1">
      <c r="A895" s="614" t="s">
        <v>1521</v>
      </c>
      <c r="B895" s="606" t="s">
        <v>1084</v>
      </c>
      <c r="C895" s="606" t="s">
        <v>2542</v>
      </c>
      <c r="D895" s="598" t="s">
        <v>2340</v>
      </c>
      <c r="E895" s="593" t="s">
        <v>63</v>
      </c>
      <c r="F895" s="598"/>
      <c r="G895" s="598"/>
      <c r="H895" s="596" t="s">
        <v>35</v>
      </c>
      <c r="I895" s="601" t="s">
        <v>3107</v>
      </c>
    </row>
    <row r="896" spans="1:9" s="7" customFormat="1" ht="24.75" customHeight="1">
      <c r="A896" s="614" t="s">
        <v>1522</v>
      </c>
      <c r="B896" s="606" t="s">
        <v>1057</v>
      </c>
      <c r="C896" s="606" t="s">
        <v>2715</v>
      </c>
      <c r="D896" s="8" t="s">
        <v>3135</v>
      </c>
      <c r="E896" s="593" t="s">
        <v>274</v>
      </c>
      <c r="F896" s="598"/>
      <c r="G896" s="598"/>
      <c r="H896" s="596" t="s">
        <v>35</v>
      </c>
      <c r="I896" s="601" t="s">
        <v>2041</v>
      </c>
    </row>
    <row r="897" spans="1:9" s="7" customFormat="1" ht="17" customHeight="1">
      <c r="A897" s="771" t="s">
        <v>1608</v>
      </c>
      <c r="B897" s="729" t="s">
        <v>3234</v>
      </c>
      <c r="C897" s="729" t="s">
        <v>2686</v>
      </c>
      <c r="D897" s="739" t="s">
        <v>3369</v>
      </c>
      <c r="E897" s="698" t="s">
        <v>24</v>
      </c>
      <c r="F897" s="619" t="s">
        <v>166</v>
      </c>
      <c r="G897" s="598" t="s">
        <v>1092</v>
      </c>
      <c r="H897" s="698" t="s">
        <v>35</v>
      </c>
      <c r="I897" s="701" t="s">
        <v>3151</v>
      </c>
    </row>
    <row r="898" spans="1:9" s="7" customFormat="1" ht="17" customHeight="1">
      <c r="A898" s="772"/>
      <c r="B898" s="730" t="e">
        <v>#N/A</v>
      </c>
      <c r="C898" s="730" t="e">
        <v>#N/A</v>
      </c>
      <c r="D898" s="740" t="e">
        <v>#N/A</v>
      </c>
      <c r="E898" s="699" t="e">
        <v>#N/A</v>
      </c>
      <c r="F898" s="619" t="s">
        <v>201</v>
      </c>
      <c r="G898" s="598" t="s">
        <v>1093</v>
      </c>
      <c r="H898" s="699" t="e">
        <v>#N/A</v>
      </c>
      <c r="I898" s="702"/>
    </row>
    <row r="899" spans="1:9" s="7" customFormat="1" ht="25.5" customHeight="1">
      <c r="A899" s="813"/>
      <c r="B899" s="731" t="e">
        <v>#N/A</v>
      </c>
      <c r="C899" s="731" t="e">
        <v>#N/A</v>
      </c>
      <c r="D899" s="741" t="e">
        <v>#N/A</v>
      </c>
      <c r="E899" s="700" t="e">
        <v>#N/A</v>
      </c>
      <c r="F899" s="619" t="s">
        <v>28</v>
      </c>
      <c r="G899" s="598" t="s">
        <v>1619</v>
      </c>
      <c r="H899" s="700" t="e">
        <v>#N/A</v>
      </c>
      <c r="I899" s="703"/>
    </row>
    <row r="900" spans="1:9" s="7" customFormat="1" ht="30.75" customHeight="1">
      <c r="A900" s="614" t="s">
        <v>1523</v>
      </c>
      <c r="B900" s="606" t="s">
        <v>1114</v>
      </c>
      <c r="C900" s="606" t="s">
        <v>2717</v>
      </c>
      <c r="D900" s="8" t="s">
        <v>3381</v>
      </c>
      <c r="E900" s="593" t="s">
        <v>1249</v>
      </c>
      <c r="F900" s="598"/>
      <c r="G900" s="598"/>
      <c r="H900" s="596" t="s">
        <v>35</v>
      </c>
      <c r="I900" s="601" t="s">
        <v>3151</v>
      </c>
    </row>
    <row r="901" spans="1:9" s="7" customFormat="1" ht="34.5" customHeight="1">
      <c r="A901" s="614" t="s">
        <v>1524</v>
      </c>
      <c r="B901" s="278" t="s">
        <v>2182</v>
      </c>
      <c r="C901" s="278" t="s">
        <v>2718</v>
      </c>
      <c r="D901" s="14" t="s">
        <v>2187</v>
      </c>
      <c r="E901" s="618" t="s">
        <v>2133</v>
      </c>
      <c r="F901" s="598"/>
      <c r="G901" s="598"/>
      <c r="H901" s="596" t="s">
        <v>15</v>
      </c>
      <c r="I901" s="601" t="s">
        <v>3144</v>
      </c>
    </row>
    <row r="902" spans="1:9">
      <c r="A902" s="143" t="s">
        <v>1055</v>
      </c>
      <c r="B902" s="141"/>
      <c r="C902" s="141"/>
      <c r="D902" s="142"/>
      <c r="E902" s="290"/>
      <c r="F902" s="142"/>
      <c r="G902" s="142"/>
      <c r="H902" s="142"/>
      <c r="I902" s="240"/>
    </row>
    <row r="903" spans="1:9" s="7" customFormat="1" ht="56.55" customHeight="1">
      <c r="A903" s="101" t="s">
        <v>1525</v>
      </c>
      <c r="B903" s="50" t="s">
        <v>1084</v>
      </c>
      <c r="C903" s="50" t="s">
        <v>2542</v>
      </c>
      <c r="D903" s="8" t="s">
        <v>2340</v>
      </c>
      <c r="E903" s="596" t="s">
        <v>63</v>
      </c>
      <c r="F903" s="8"/>
      <c r="G903" s="8"/>
      <c r="H903" s="596" t="s">
        <v>35</v>
      </c>
      <c r="I903" s="601" t="s">
        <v>3107</v>
      </c>
    </row>
    <row r="904" spans="1:9" s="7" customFormat="1" ht="30.75" customHeight="1">
      <c r="A904" s="101" t="s">
        <v>1526</v>
      </c>
      <c r="B904" s="50" t="s">
        <v>1057</v>
      </c>
      <c r="C904" s="50" t="s">
        <v>2715</v>
      </c>
      <c r="D904" s="8" t="s">
        <v>3135</v>
      </c>
      <c r="E904" s="596" t="s">
        <v>274</v>
      </c>
      <c r="F904" s="8"/>
      <c r="G904" s="8"/>
      <c r="H904" s="596" t="s">
        <v>35</v>
      </c>
      <c r="I904" s="601" t="s">
        <v>2041</v>
      </c>
    </row>
    <row r="905" spans="1:9" s="7" customFormat="1" ht="17" customHeight="1">
      <c r="A905" s="724" t="s">
        <v>1609</v>
      </c>
      <c r="B905" s="823" t="s">
        <v>1303</v>
      </c>
      <c r="C905" s="823" t="s">
        <v>2722</v>
      </c>
      <c r="D905" s="836" t="s">
        <v>3382</v>
      </c>
      <c r="E905" s="833" t="s">
        <v>23</v>
      </c>
      <c r="F905" s="36" t="s">
        <v>444</v>
      </c>
      <c r="G905" s="8" t="s">
        <v>1069</v>
      </c>
      <c r="H905" s="833" t="s">
        <v>35</v>
      </c>
      <c r="I905" s="833" t="s">
        <v>3151</v>
      </c>
    </row>
    <row r="906" spans="1:9" s="7" customFormat="1" ht="17" customHeight="1">
      <c r="A906" s="725" t="e">
        <v>#N/A</v>
      </c>
      <c r="B906" s="824" t="e">
        <v>#N/A</v>
      </c>
      <c r="C906" s="824"/>
      <c r="D906" s="837" t="e">
        <v>#N/A</v>
      </c>
      <c r="E906" s="834" t="e">
        <v>#N/A</v>
      </c>
      <c r="F906" s="36" t="s">
        <v>462</v>
      </c>
      <c r="G906" s="8" t="s">
        <v>1068</v>
      </c>
      <c r="H906" s="834" t="e">
        <v>#N/A</v>
      </c>
      <c r="I906" s="834"/>
    </row>
    <row r="907" spans="1:9" s="7" customFormat="1" ht="17" customHeight="1">
      <c r="A907" s="725" t="e">
        <v>#N/A</v>
      </c>
      <c r="B907" s="824" t="e">
        <v>#N/A</v>
      </c>
      <c r="C907" s="824"/>
      <c r="D907" s="837" t="e">
        <v>#N/A</v>
      </c>
      <c r="E907" s="834" t="e">
        <v>#N/A</v>
      </c>
      <c r="F907" s="36" t="s">
        <v>482</v>
      </c>
      <c r="G907" s="8" t="s">
        <v>1070</v>
      </c>
      <c r="H907" s="834" t="e">
        <v>#N/A</v>
      </c>
      <c r="I907" s="834"/>
    </row>
    <row r="908" spans="1:9" s="7" customFormat="1" ht="17" customHeight="1">
      <c r="A908" s="725" t="e">
        <v>#N/A</v>
      </c>
      <c r="B908" s="824" t="e">
        <v>#N/A</v>
      </c>
      <c r="C908" s="824"/>
      <c r="D908" s="837" t="e">
        <v>#N/A</v>
      </c>
      <c r="E908" s="834" t="e">
        <v>#N/A</v>
      </c>
      <c r="F908" s="36" t="s">
        <v>502</v>
      </c>
      <c r="G908" s="8" t="s">
        <v>1071</v>
      </c>
      <c r="H908" s="834" t="e">
        <v>#N/A</v>
      </c>
      <c r="I908" s="834"/>
    </row>
    <row r="909" spans="1:9" s="7" customFormat="1" ht="17" customHeight="1">
      <c r="A909" s="725" t="e">
        <v>#N/A</v>
      </c>
      <c r="B909" s="824" t="e">
        <v>#N/A</v>
      </c>
      <c r="C909" s="824"/>
      <c r="D909" s="837" t="e">
        <v>#N/A</v>
      </c>
      <c r="E909" s="834" t="e">
        <v>#N/A</v>
      </c>
      <c r="F909" s="36" t="s">
        <v>522</v>
      </c>
      <c r="G909" s="8" t="s">
        <v>1072</v>
      </c>
      <c r="H909" s="834" t="e">
        <v>#N/A</v>
      </c>
      <c r="I909" s="834"/>
    </row>
    <row r="910" spans="1:9" s="7" customFormat="1" ht="17" customHeight="1">
      <c r="A910" s="725" t="e">
        <v>#N/A</v>
      </c>
      <c r="B910" s="824" t="e">
        <v>#N/A</v>
      </c>
      <c r="C910" s="824"/>
      <c r="D910" s="837" t="e">
        <v>#N/A</v>
      </c>
      <c r="E910" s="834" t="e">
        <v>#N/A</v>
      </c>
      <c r="F910" s="36" t="s">
        <v>541</v>
      </c>
      <c r="G910" s="8" t="s">
        <v>1073</v>
      </c>
      <c r="H910" s="834" t="e">
        <v>#N/A</v>
      </c>
      <c r="I910" s="834"/>
    </row>
    <row r="911" spans="1:9" s="7" customFormat="1" ht="17" customHeight="1">
      <c r="A911" s="725" t="e">
        <v>#N/A</v>
      </c>
      <c r="B911" s="824" t="e">
        <v>#N/A</v>
      </c>
      <c r="C911" s="824"/>
      <c r="D911" s="837" t="e">
        <v>#N/A</v>
      </c>
      <c r="E911" s="834" t="e">
        <v>#N/A</v>
      </c>
      <c r="F911" s="36" t="s">
        <v>560</v>
      </c>
      <c r="G911" s="8" t="s">
        <v>1074</v>
      </c>
      <c r="H911" s="834" t="e">
        <v>#N/A</v>
      </c>
      <c r="I911" s="834"/>
    </row>
    <row r="912" spans="1:9" s="7" customFormat="1" ht="17" customHeight="1">
      <c r="A912" s="725" t="e">
        <v>#N/A</v>
      </c>
      <c r="B912" s="824" t="e">
        <v>#N/A</v>
      </c>
      <c r="C912" s="824"/>
      <c r="D912" s="837" t="e">
        <v>#N/A</v>
      </c>
      <c r="E912" s="834" t="e">
        <v>#N/A</v>
      </c>
      <c r="F912" s="36" t="s">
        <v>1115</v>
      </c>
      <c r="G912" s="8" t="s">
        <v>1075</v>
      </c>
      <c r="H912" s="834" t="e">
        <v>#N/A</v>
      </c>
      <c r="I912" s="834"/>
    </row>
    <row r="913" spans="1:9" s="7" customFormat="1" ht="17" customHeight="1">
      <c r="A913" s="725" t="e">
        <v>#N/A</v>
      </c>
      <c r="B913" s="824" t="e">
        <v>#N/A</v>
      </c>
      <c r="C913" s="824"/>
      <c r="D913" s="837" t="e">
        <v>#N/A</v>
      </c>
      <c r="E913" s="834" t="e">
        <v>#N/A</v>
      </c>
      <c r="F913" s="596">
        <v>100</v>
      </c>
      <c r="G913" s="8" t="s">
        <v>1076</v>
      </c>
      <c r="H913" s="834" t="e">
        <v>#N/A</v>
      </c>
      <c r="I913" s="834"/>
    </row>
    <row r="914" spans="1:9" s="7" customFormat="1" ht="17" customHeight="1">
      <c r="A914" s="725" t="e">
        <v>#N/A</v>
      </c>
      <c r="B914" s="824" t="e">
        <v>#N/A</v>
      </c>
      <c r="C914" s="824"/>
      <c r="D914" s="837" t="e">
        <v>#N/A</v>
      </c>
      <c r="E914" s="834" t="e">
        <v>#N/A</v>
      </c>
      <c r="F914" s="596">
        <v>110</v>
      </c>
      <c r="G914" s="8" t="s">
        <v>1077</v>
      </c>
      <c r="H914" s="834" t="e">
        <v>#N/A</v>
      </c>
      <c r="I914" s="834"/>
    </row>
    <row r="915" spans="1:9" s="7" customFormat="1" ht="17" customHeight="1">
      <c r="A915" s="725" t="e">
        <v>#N/A</v>
      </c>
      <c r="B915" s="824" t="e">
        <v>#N/A</v>
      </c>
      <c r="C915" s="824"/>
      <c r="D915" s="837" t="e">
        <v>#N/A</v>
      </c>
      <c r="E915" s="834" t="e">
        <v>#N/A</v>
      </c>
      <c r="F915" s="596">
        <v>120</v>
      </c>
      <c r="G915" s="8" t="s">
        <v>1078</v>
      </c>
      <c r="H915" s="834" t="e">
        <v>#N/A</v>
      </c>
      <c r="I915" s="834"/>
    </row>
    <row r="916" spans="1:9" s="7" customFormat="1" ht="17" customHeight="1">
      <c r="A916" s="725" t="e">
        <v>#N/A</v>
      </c>
      <c r="B916" s="824" t="e">
        <v>#N/A</v>
      </c>
      <c r="C916" s="824"/>
      <c r="D916" s="837" t="e">
        <v>#N/A</v>
      </c>
      <c r="E916" s="834" t="e">
        <v>#N/A</v>
      </c>
      <c r="F916" s="596">
        <v>130</v>
      </c>
      <c r="G916" s="8" t="s">
        <v>1079</v>
      </c>
      <c r="H916" s="834" t="e">
        <v>#N/A</v>
      </c>
      <c r="I916" s="834"/>
    </row>
    <row r="917" spans="1:9" s="7" customFormat="1" ht="17" customHeight="1">
      <c r="A917" s="725" t="e">
        <v>#N/A</v>
      </c>
      <c r="B917" s="824" t="e">
        <v>#N/A</v>
      </c>
      <c r="C917" s="824"/>
      <c r="D917" s="837" t="e">
        <v>#N/A</v>
      </c>
      <c r="E917" s="834" t="e">
        <v>#N/A</v>
      </c>
      <c r="F917" s="596">
        <v>140</v>
      </c>
      <c r="G917" s="8" t="s">
        <v>1080</v>
      </c>
      <c r="H917" s="834" t="e">
        <v>#N/A</v>
      </c>
      <c r="I917" s="834"/>
    </row>
    <row r="918" spans="1:9" s="7" customFormat="1" ht="17" customHeight="1">
      <c r="A918" s="725"/>
      <c r="B918" s="824" t="e">
        <v>#N/A</v>
      </c>
      <c r="C918" s="824"/>
      <c r="D918" s="837" t="e">
        <v>#N/A</v>
      </c>
      <c r="E918" s="834" t="e">
        <v>#N/A</v>
      </c>
      <c r="F918" s="596">
        <v>150</v>
      </c>
      <c r="G918" s="8" t="s">
        <v>2244</v>
      </c>
      <c r="H918" s="834" t="e">
        <v>#N/A</v>
      </c>
      <c r="I918" s="834"/>
    </row>
    <row r="919" spans="1:9" s="7" customFormat="1" ht="17" customHeight="1">
      <c r="A919" s="725"/>
      <c r="B919" s="824" t="e">
        <v>#N/A</v>
      </c>
      <c r="C919" s="824"/>
      <c r="D919" s="837" t="e">
        <v>#N/A</v>
      </c>
      <c r="E919" s="834" t="e">
        <v>#N/A</v>
      </c>
      <c r="F919" s="616">
        <v>160</v>
      </c>
      <c r="G919" s="176" t="s">
        <v>2111</v>
      </c>
      <c r="H919" s="834" t="e">
        <v>#N/A</v>
      </c>
      <c r="I919" s="834"/>
    </row>
    <row r="920" spans="1:9" s="7" customFormat="1" ht="17" customHeight="1">
      <c r="A920" s="726"/>
      <c r="B920" s="825" t="e">
        <v>#N/A</v>
      </c>
      <c r="C920" s="825"/>
      <c r="D920" s="838" t="e">
        <v>#N/A</v>
      </c>
      <c r="E920" s="835" t="e">
        <v>#N/A</v>
      </c>
      <c r="F920" s="616">
        <v>170</v>
      </c>
      <c r="G920" s="176" t="s">
        <v>2208</v>
      </c>
      <c r="H920" s="835" t="e">
        <v>#N/A</v>
      </c>
      <c r="I920" s="835"/>
    </row>
    <row r="921" spans="1:9" s="7" customFormat="1" ht="34.25" customHeight="1">
      <c r="A921" s="101" t="s">
        <v>1527</v>
      </c>
      <c r="B921" s="97" t="s">
        <v>2182</v>
      </c>
      <c r="C921" s="97" t="s">
        <v>2718</v>
      </c>
      <c r="D921" s="8" t="s">
        <v>2187</v>
      </c>
      <c r="E921" s="617" t="s">
        <v>2133</v>
      </c>
      <c r="F921" s="8"/>
      <c r="G921" s="8"/>
      <c r="H921" s="596" t="s">
        <v>15</v>
      </c>
      <c r="I921" s="601" t="s">
        <v>3144</v>
      </c>
    </row>
    <row r="922" spans="1:9" ht="17" customHeight="1">
      <c r="A922" s="138" t="s">
        <v>1060</v>
      </c>
      <c r="B922" s="133"/>
      <c r="C922" s="133"/>
      <c r="D922" s="130"/>
      <c r="E922" s="286"/>
      <c r="F922" s="130"/>
      <c r="G922" s="130"/>
      <c r="H922" s="130"/>
      <c r="I922" s="132"/>
    </row>
    <row r="923" spans="1:9" s="7" customFormat="1" ht="38" customHeight="1">
      <c r="A923" s="50" t="s">
        <v>1528</v>
      </c>
      <c r="B923" s="50" t="s">
        <v>1084</v>
      </c>
      <c r="C923" s="50" t="s">
        <v>2542</v>
      </c>
      <c r="D923" s="8" t="s">
        <v>2340</v>
      </c>
      <c r="E923" s="596" t="s">
        <v>63</v>
      </c>
      <c r="F923" s="8"/>
      <c r="G923" s="8"/>
      <c r="H923" s="596" t="s">
        <v>35</v>
      </c>
      <c r="I923" s="601" t="s">
        <v>3107</v>
      </c>
    </row>
    <row r="924" spans="1:9" s="7" customFormat="1" ht="17" customHeight="1">
      <c r="A924" s="724" t="s">
        <v>1529</v>
      </c>
      <c r="B924" s="841" t="s">
        <v>3236</v>
      </c>
      <c r="C924" s="781" t="s">
        <v>2724</v>
      </c>
      <c r="D924" s="786" t="s">
        <v>3383</v>
      </c>
      <c r="E924" s="787" t="s">
        <v>24</v>
      </c>
      <c r="F924" s="36" t="s">
        <v>31</v>
      </c>
      <c r="G924" s="8" t="s">
        <v>199</v>
      </c>
      <c r="H924" s="698" t="s">
        <v>35</v>
      </c>
      <c r="I924" s="701" t="s">
        <v>3151</v>
      </c>
    </row>
    <row r="925" spans="1:9" s="7" customFormat="1" ht="17" customHeight="1">
      <c r="A925" s="725" t="e">
        <v>#N/A</v>
      </c>
      <c r="B925" s="669" t="e">
        <v>#N/A</v>
      </c>
      <c r="C925" s="782" t="e">
        <v>#N/A</v>
      </c>
      <c r="D925" s="842" t="e">
        <v>#N/A</v>
      </c>
      <c r="E925" s="843" t="e">
        <v>#N/A</v>
      </c>
      <c r="F925" s="36" t="s">
        <v>166</v>
      </c>
      <c r="G925" s="8" t="s">
        <v>200</v>
      </c>
      <c r="H925" s="699" t="e">
        <v>#N/A</v>
      </c>
      <c r="I925" s="702"/>
    </row>
    <row r="926" spans="1:9" s="7" customFormat="1" ht="17" customHeight="1">
      <c r="A926" s="725" t="e">
        <v>#N/A</v>
      </c>
      <c r="B926" s="669" t="e">
        <v>#N/A</v>
      </c>
      <c r="C926" s="782" t="e">
        <v>#N/A</v>
      </c>
      <c r="D926" s="842" t="e">
        <v>#N/A</v>
      </c>
      <c r="E926" s="843" t="e">
        <v>#N/A</v>
      </c>
      <c r="F926" s="36" t="s">
        <v>201</v>
      </c>
      <c r="G926" s="8" t="s">
        <v>202</v>
      </c>
      <c r="H926" s="699" t="e">
        <v>#N/A</v>
      </c>
      <c r="I926" s="702"/>
    </row>
    <row r="927" spans="1:9" s="7" customFormat="1" ht="17" customHeight="1">
      <c r="A927" s="726" t="e">
        <v>#N/A</v>
      </c>
      <c r="B927" s="669" t="e">
        <v>#N/A</v>
      </c>
      <c r="C927" s="783" t="e">
        <v>#N/A</v>
      </c>
      <c r="D927" s="842" t="e">
        <v>#N/A</v>
      </c>
      <c r="E927" s="843" t="e">
        <v>#N/A</v>
      </c>
      <c r="F927" s="36" t="s">
        <v>28</v>
      </c>
      <c r="G927" s="8" t="s">
        <v>1619</v>
      </c>
      <c r="H927" s="700" t="e">
        <v>#N/A</v>
      </c>
      <c r="I927" s="703"/>
    </row>
    <row r="928" spans="1:9" ht="23.75" customHeight="1">
      <c r="A928" s="50" t="s">
        <v>1610</v>
      </c>
      <c r="B928" s="590" t="s">
        <v>1374</v>
      </c>
      <c r="C928" s="590" t="s">
        <v>2725</v>
      </c>
      <c r="D928" s="597" t="s">
        <v>3384</v>
      </c>
      <c r="E928" s="596" t="s">
        <v>1302</v>
      </c>
      <c r="F928" s="596"/>
      <c r="G928" s="597"/>
      <c r="H928" s="596" t="s">
        <v>35</v>
      </c>
      <c r="I928" s="601" t="s">
        <v>3151</v>
      </c>
    </row>
    <row r="929" spans="1:9" s="7" customFormat="1" ht="27.5" customHeight="1">
      <c r="A929" s="50" t="s">
        <v>1530</v>
      </c>
      <c r="B929" s="590" t="s">
        <v>43</v>
      </c>
      <c r="C929" s="590" t="s">
        <v>2726</v>
      </c>
      <c r="D929" s="597" t="s">
        <v>3385</v>
      </c>
      <c r="E929" s="596" t="s">
        <v>274</v>
      </c>
      <c r="F929" s="596"/>
      <c r="G929" s="8"/>
      <c r="H929" s="596" t="s">
        <v>15</v>
      </c>
      <c r="I929" s="601" t="s">
        <v>3151</v>
      </c>
    </row>
    <row r="930" spans="1:9" ht="17" customHeight="1">
      <c r="A930" s="140" t="s">
        <v>1118</v>
      </c>
      <c r="B930" s="136"/>
      <c r="C930" s="136"/>
      <c r="D930" s="136"/>
      <c r="E930" s="286"/>
      <c r="F930" s="130"/>
      <c r="G930" s="130"/>
      <c r="H930" s="130"/>
      <c r="I930" s="132"/>
    </row>
    <row r="931" spans="1:9" s="7" customFormat="1" ht="39.5" customHeight="1">
      <c r="A931" s="101" t="s">
        <v>1531</v>
      </c>
      <c r="B931" s="50" t="s">
        <v>1084</v>
      </c>
      <c r="C931" s="50" t="s">
        <v>2542</v>
      </c>
      <c r="D931" s="8" t="s">
        <v>2340</v>
      </c>
      <c r="E931" s="596" t="s">
        <v>63</v>
      </c>
      <c r="F931" s="8"/>
      <c r="G931" s="8"/>
      <c r="H931" s="596" t="s">
        <v>35</v>
      </c>
      <c r="I931" s="601" t="s">
        <v>3107</v>
      </c>
    </row>
    <row r="932" spans="1:9" ht="17" customHeight="1">
      <c r="A932" s="846" t="s">
        <v>1532</v>
      </c>
      <c r="B932" s="849" t="s">
        <v>997</v>
      </c>
      <c r="C932" s="849" t="s">
        <v>2728</v>
      </c>
      <c r="D932" s="739" t="s">
        <v>3386</v>
      </c>
      <c r="E932" s="698" t="s">
        <v>24</v>
      </c>
      <c r="F932" s="36" t="s">
        <v>30</v>
      </c>
      <c r="G932" s="66" t="s">
        <v>998</v>
      </c>
      <c r="H932" s="698" t="s">
        <v>35</v>
      </c>
      <c r="I932" s="701" t="s">
        <v>3151</v>
      </c>
    </row>
    <row r="933" spans="1:9" s="11" customFormat="1" ht="17" customHeight="1">
      <c r="A933" s="847" t="e">
        <v>#N/A</v>
      </c>
      <c r="B933" s="850" t="e">
        <v>#N/A</v>
      </c>
      <c r="C933" s="850" t="e">
        <v>#N/A</v>
      </c>
      <c r="D933" s="852" t="e">
        <v>#N/A</v>
      </c>
      <c r="E933" s="844" t="e">
        <v>#N/A</v>
      </c>
      <c r="F933" s="36" t="s">
        <v>31</v>
      </c>
      <c r="G933" s="66" t="s">
        <v>999</v>
      </c>
      <c r="H933" s="699" t="e">
        <v>#N/A</v>
      </c>
      <c r="I933" s="702"/>
    </row>
    <row r="934" spans="1:9" s="11" customFormat="1" ht="17" customHeight="1">
      <c r="A934" s="847" t="e">
        <v>#N/A</v>
      </c>
      <c r="B934" s="850" t="e">
        <v>#N/A</v>
      </c>
      <c r="C934" s="850" t="e">
        <v>#N/A</v>
      </c>
      <c r="D934" s="852" t="e">
        <v>#N/A</v>
      </c>
      <c r="E934" s="844" t="e">
        <v>#N/A</v>
      </c>
      <c r="F934" s="36" t="s">
        <v>165</v>
      </c>
      <c r="G934" s="66" t="s">
        <v>1000</v>
      </c>
      <c r="H934" s="699" t="e">
        <v>#N/A</v>
      </c>
      <c r="I934" s="702"/>
    </row>
    <row r="935" spans="1:9" s="11" customFormat="1" ht="17" customHeight="1">
      <c r="A935" s="847" t="e">
        <v>#N/A</v>
      </c>
      <c r="B935" s="850" t="e">
        <v>#N/A</v>
      </c>
      <c r="C935" s="850" t="e">
        <v>#N/A</v>
      </c>
      <c r="D935" s="852" t="e">
        <v>#N/A</v>
      </c>
      <c r="E935" s="844" t="e">
        <v>#N/A</v>
      </c>
      <c r="F935" s="36" t="s">
        <v>166</v>
      </c>
      <c r="G935" s="66" t="s">
        <v>1001</v>
      </c>
      <c r="H935" s="699" t="e">
        <v>#N/A</v>
      </c>
      <c r="I935" s="702"/>
    </row>
    <row r="936" spans="1:9" s="11" customFormat="1" ht="17" customHeight="1">
      <c r="A936" s="847" t="e">
        <v>#N/A</v>
      </c>
      <c r="B936" s="850" t="e">
        <v>#N/A</v>
      </c>
      <c r="C936" s="850" t="e">
        <v>#N/A</v>
      </c>
      <c r="D936" s="852" t="e">
        <v>#N/A</v>
      </c>
      <c r="E936" s="844" t="e">
        <v>#N/A</v>
      </c>
      <c r="F936" s="36" t="s">
        <v>201</v>
      </c>
      <c r="G936" s="66" t="s">
        <v>1002</v>
      </c>
      <c r="H936" s="699" t="e">
        <v>#N/A</v>
      </c>
      <c r="I936" s="702"/>
    </row>
    <row r="937" spans="1:9" s="11" customFormat="1" ht="17" customHeight="1">
      <c r="A937" s="847" t="e">
        <v>#N/A</v>
      </c>
      <c r="B937" s="850" t="e">
        <v>#N/A</v>
      </c>
      <c r="C937" s="850" t="e">
        <v>#N/A</v>
      </c>
      <c r="D937" s="852" t="e">
        <v>#N/A</v>
      </c>
      <c r="E937" s="844" t="e">
        <v>#N/A</v>
      </c>
      <c r="F937" s="36" t="s">
        <v>28</v>
      </c>
      <c r="G937" s="66" t="s">
        <v>1003</v>
      </c>
      <c r="H937" s="699" t="e">
        <v>#N/A</v>
      </c>
      <c r="I937" s="702"/>
    </row>
    <row r="938" spans="1:9" s="11" customFormat="1" ht="17" customHeight="1">
      <c r="A938" s="847" t="e">
        <v>#N/A</v>
      </c>
      <c r="B938" s="850" t="e">
        <v>#N/A</v>
      </c>
      <c r="C938" s="850" t="e">
        <v>#N/A</v>
      </c>
      <c r="D938" s="852" t="e">
        <v>#N/A</v>
      </c>
      <c r="E938" s="844" t="e">
        <v>#N/A</v>
      </c>
      <c r="F938" s="36" t="s">
        <v>213</v>
      </c>
      <c r="G938" s="66" t="s">
        <v>1004</v>
      </c>
      <c r="H938" s="699" t="e">
        <v>#N/A</v>
      </c>
      <c r="I938" s="702"/>
    </row>
    <row r="939" spans="1:9" s="11" customFormat="1" ht="27" customHeight="1">
      <c r="A939" s="847" t="e">
        <v>#N/A</v>
      </c>
      <c r="B939" s="850" t="e">
        <v>#N/A</v>
      </c>
      <c r="C939" s="850" t="e">
        <v>#N/A</v>
      </c>
      <c r="D939" s="852" t="e">
        <v>#N/A</v>
      </c>
      <c r="E939" s="844" t="e">
        <v>#N/A</v>
      </c>
      <c r="F939" s="36" t="s">
        <v>288</v>
      </c>
      <c r="G939" s="66" t="s">
        <v>1005</v>
      </c>
      <c r="H939" s="699" t="e">
        <v>#N/A</v>
      </c>
      <c r="I939" s="702"/>
    </row>
    <row r="940" spans="1:9" s="11" customFormat="1">
      <c r="A940" s="847" t="e">
        <v>#N/A</v>
      </c>
      <c r="B940" s="850" t="e">
        <v>#N/A</v>
      </c>
      <c r="C940" s="850" t="e">
        <v>#N/A</v>
      </c>
      <c r="D940" s="852" t="e">
        <v>#N/A</v>
      </c>
      <c r="E940" s="844" t="e">
        <v>#N/A</v>
      </c>
      <c r="F940" s="36" t="s">
        <v>215</v>
      </c>
      <c r="G940" s="66" t="s">
        <v>1006</v>
      </c>
      <c r="H940" s="699" t="e">
        <v>#N/A</v>
      </c>
      <c r="I940" s="702"/>
    </row>
    <row r="941" spans="1:9" s="11" customFormat="1">
      <c r="A941" s="847" t="e">
        <v>#N/A</v>
      </c>
      <c r="B941" s="850" t="e">
        <v>#N/A</v>
      </c>
      <c r="C941" s="850" t="e">
        <v>#N/A</v>
      </c>
      <c r="D941" s="852" t="e">
        <v>#N/A</v>
      </c>
      <c r="E941" s="844" t="e">
        <v>#N/A</v>
      </c>
      <c r="F941" s="36">
        <v>10</v>
      </c>
      <c r="G941" s="66" t="s">
        <v>1007</v>
      </c>
      <c r="H941" s="699" t="e">
        <v>#N/A</v>
      </c>
      <c r="I941" s="702"/>
    </row>
    <row r="942" spans="1:9" s="11" customFormat="1">
      <c r="A942" s="847" t="e">
        <v>#N/A</v>
      </c>
      <c r="B942" s="850" t="e">
        <v>#N/A</v>
      </c>
      <c r="C942" s="850" t="e">
        <v>#N/A</v>
      </c>
      <c r="D942" s="852" t="e">
        <v>#N/A</v>
      </c>
      <c r="E942" s="844" t="e">
        <v>#N/A</v>
      </c>
      <c r="F942" s="36" t="s">
        <v>1008</v>
      </c>
      <c r="G942" s="66" t="s">
        <v>171</v>
      </c>
      <c r="H942" s="699" t="e">
        <v>#N/A</v>
      </c>
      <c r="I942" s="702"/>
    </row>
    <row r="943" spans="1:9" s="11" customFormat="1">
      <c r="A943" s="847" t="e">
        <v>#N/A</v>
      </c>
      <c r="B943" s="850" t="e">
        <v>#N/A</v>
      </c>
      <c r="C943" s="850" t="e">
        <v>#N/A</v>
      </c>
      <c r="D943" s="852" t="e">
        <v>#N/A</v>
      </c>
      <c r="E943" s="844" t="e">
        <v>#N/A</v>
      </c>
      <c r="F943" s="36" t="s">
        <v>29</v>
      </c>
      <c r="G943" s="66" t="s">
        <v>1009</v>
      </c>
      <c r="H943" s="699" t="e">
        <v>#N/A</v>
      </c>
      <c r="I943" s="702"/>
    </row>
    <row r="944" spans="1:9" s="11" customFormat="1" ht="26.25" customHeight="1">
      <c r="A944" s="848" t="e">
        <v>#N/A</v>
      </c>
      <c r="B944" s="851" t="e">
        <v>#N/A</v>
      </c>
      <c r="C944" s="851" t="e">
        <v>#N/A</v>
      </c>
      <c r="D944" s="853" t="e">
        <v>#N/A</v>
      </c>
      <c r="E944" s="845" t="e">
        <v>#N/A</v>
      </c>
      <c r="F944" s="36" t="s">
        <v>927</v>
      </c>
      <c r="G944" s="66" t="s">
        <v>928</v>
      </c>
      <c r="H944" s="700" t="e">
        <v>#N/A</v>
      </c>
      <c r="I944" s="703"/>
    </row>
    <row r="945" spans="1:9" s="11" customFormat="1" ht="17.25" customHeight="1">
      <c r="A945" s="846" t="s">
        <v>1533</v>
      </c>
      <c r="B945" s="849" t="s">
        <v>1375</v>
      </c>
      <c r="C945" s="849" t="s">
        <v>2729</v>
      </c>
      <c r="D945" s="739" t="s">
        <v>3387</v>
      </c>
      <c r="E945" s="701" t="s">
        <v>24</v>
      </c>
      <c r="F945" s="36" t="s">
        <v>30</v>
      </c>
      <c r="G945" s="66" t="s">
        <v>1095</v>
      </c>
      <c r="H945" s="698" t="s">
        <v>15</v>
      </c>
      <c r="I945" s="701" t="s">
        <v>3451</v>
      </c>
    </row>
    <row r="946" spans="1:9" s="11" customFormat="1" ht="16.5" customHeight="1">
      <c r="A946" s="847" t="e">
        <v>#N/A</v>
      </c>
      <c r="B946" s="850" t="e">
        <v>#N/A</v>
      </c>
      <c r="C946" s="850" t="e">
        <v>#N/A</v>
      </c>
      <c r="D946" s="740" t="e">
        <v>#N/A</v>
      </c>
      <c r="E946" s="844" t="e">
        <v>#N/A</v>
      </c>
      <c r="F946" s="624" t="s">
        <v>31</v>
      </c>
      <c r="G946" s="625" t="s">
        <v>1096</v>
      </c>
      <c r="H946" s="699" t="e">
        <v>#N/A</v>
      </c>
      <c r="I946" s="702"/>
    </row>
    <row r="947" spans="1:9" s="11" customFormat="1" ht="15.75" customHeight="1">
      <c r="A947" s="847" t="e">
        <v>#N/A</v>
      </c>
      <c r="B947" s="850" t="e">
        <v>#N/A</v>
      </c>
      <c r="C947" s="850" t="e">
        <v>#N/A</v>
      </c>
      <c r="D947" s="740" t="e">
        <v>#N/A</v>
      </c>
      <c r="E947" s="844" t="e">
        <v>#N/A</v>
      </c>
      <c r="F947" s="624" t="s">
        <v>165</v>
      </c>
      <c r="G947" s="625" t="s">
        <v>3390</v>
      </c>
      <c r="H947" s="699" t="e">
        <v>#N/A</v>
      </c>
      <c r="I947" s="702"/>
    </row>
    <row r="948" spans="1:9" s="11" customFormat="1" ht="25.25" customHeight="1">
      <c r="A948" s="848" t="e">
        <v>#N/A</v>
      </c>
      <c r="B948" s="851" t="e">
        <v>#N/A</v>
      </c>
      <c r="C948" s="851" t="e">
        <v>#N/A</v>
      </c>
      <c r="D948" s="741" t="e">
        <v>#N/A</v>
      </c>
      <c r="E948" s="845" t="e">
        <v>#N/A</v>
      </c>
      <c r="F948" s="624" t="s">
        <v>166</v>
      </c>
      <c r="G948" s="625" t="s">
        <v>3456</v>
      </c>
      <c r="H948" s="700" t="e">
        <v>#N/A</v>
      </c>
      <c r="I948" s="703"/>
    </row>
    <row r="949" spans="1:9">
      <c r="A949" s="145" t="s">
        <v>1010</v>
      </c>
      <c r="B949" s="144"/>
      <c r="C949" s="141"/>
      <c r="D949" s="133"/>
      <c r="E949" s="290"/>
      <c r="F949" s="142"/>
      <c r="G949" s="142"/>
      <c r="H949" s="130"/>
      <c r="I949" s="132"/>
    </row>
    <row r="950" spans="1:9" s="7" customFormat="1" ht="40.5" customHeight="1">
      <c r="A950" s="614" t="s">
        <v>1534</v>
      </c>
      <c r="B950" s="606" t="s">
        <v>1084</v>
      </c>
      <c r="C950" s="606" t="s">
        <v>2542</v>
      </c>
      <c r="D950" s="598" t="s">
        <v>2340</v>
      </c>
      <c r="E950" s="593" t="s">
        <v>63</v>
      </c>
      <c r="F950" s="598"/>
      <c r="G950" s="598"/>
      <c r="H950" s="596" t="s">
        <v>35</v>
      </c>
      <c r="I950" s="601" t="s">
        <v>3107</v>
      </c>
    </row>
    <row r="951" spans="1:9" s="7" customFormat="1" ht="15" customHeight="1">
      <c r="A951" s="724" t="s">
        <v>1535</v>
      </c>
      <c r="B951" s="727" t="s">
        <v>1018</v>
      </c>
      <c r="C951" s="727" t="s">
        <v>2731</v>
      </c>
      <c r="D951" s="705" t="s">
        <v>3391</v>
      </c>
      <c r="E951" s="698" t="s">
        <v>24</v>
      </c>
      <c r="F951" s="593" t="s">
        <v>30</v>
      </c>
      <c r="G951" s="598" t="s">
        <v>1020</v>
      </c>
      <c r="H951" s="698" t="s">
        <v>15</v>
      </c>
      <c r="I951" s="701" t="s">
        <v>3151</v>
      </c>
    </row>
    <row r="952" spans="1:9" s="7" customFormat="1" ht="24.75" customHeight="1">
      <c r="A952" s="725" t="e">
        <v>#N/A</v>
      </c>
      <c r="B952" s="728" t="e">
        <v>#N/A</v>
      </c>
      <c r="C952" s="728" t="e">
        <v>#N/A</v>
      </c>
      <c r="D952" s="706" t="e">
        <v>#N/A</v>
      </c>
      <c r="E952" s="699" t="e">
        <v>#N/A</v>
      </c>
      <c r="F952" s="593" t="s">
        <v>31</v>
      </c>
      <c r="G952" s="598" t="s">
        <v>1021</v>
      </c>
      <c r="H952" s="699" t="e">
        <v>#N/A</v>
      </c>
      <c r="I952" s="702"/>
    </row>
    <row r="953" spans="1:9" s="7" customFormat="1" ht="15" customHeight="1">
      <c r="A953" s="725" t="e">
        <v>#N/A</v>
      </c>
      <c r="B953" s="728" t="e">
        <v>#N/A</v>
      </c>
      <c r="C953" s="728" t="e">
        <v>#N/A</v>
      </c>
      <c r="D953" s="706" t="e">
        <v>#N/A</v>
      </c>
      <c r="E953" s="699" t="e">
        <v>#N/A</v>
      </c>
      <c r="F953" s="593" t="s">
        <v>165</v>
      </c>
      <c r="G953" s="598" t="s">
        <v>1022</v>
      </c>
      <c r="H953" s="699" t="e">
        <v>#N/A</v>
      </c>
      <c r="I953" s="702"/>
    </row>
    <row r="954" spans="1:9" s="7" customFormat="1" ht="18" customHeight="1">
      <c r="A954" s="725" t="e">
        <v>#N/A</v>
      </c>
      <c r="B954" s="728" t="e">
        <v>#N/A</v>
      </c>
      <c r="C954" s="728" t="e">
        <v>#N/A</v>
      </c>
      <c r="D954" s="706" t="e">
        <v>#N/A</v>
      </c>
      <c r="E954" s="699" t="e">
        <v>#N/A</v>
      </c>
      <c r="F954" s="593" t="s">
        <v>166</v>
      </c>
      <c r="G954" s="598" t="s">
        <v>1023</v>
      </c>
      <c r="H954" s="699" t="e">
        <v>#N/A</v>
      </c>
      <c r="I954" s="702"/>
    </row>
    <row r="955" spans="1:9" s="7" customFormat="1" ht="24" customHeight="1">
      <c r="A955" s="726" t="e">
        <v>#N/A</v>
      </c>
      <c r="B955" s="684" t="e">
        <v>#N/A</v>
      </c>
      <c r="C955" s="684" t="e">
        <v>#N/A</v>
      </c>
      <c r="D955" s="708" t="e">
        <v>#N/A</v>
      </c>
      <c r="E955" s="700" t="e">
        <v>#N/A</v>
      </c>
      <c r="F955" s="593" t="s">
        <v>607</v>
      </c>
      <c r="G955" s="598" t="s">
        <v>1024</v>
      </c>
      <c r="H955" s="700" t="e">
        <v>#N/A</v>
      </c>
      <c r="I955" s="703"/>
    </row>
    <row r="956" spans="1:9" s="7" customFormat="1" ht="33" customHeight="1">
      <c r="A956" s="614" t="s">
        <v>1536</v>
      </c>
      <c r="B956" s="606" t="s">
        <v>1014</v>
      </c>
      <c r="C956" s="606" t="s">
        <v>2732</v>
      </c>
      <c r="D956" s="598" t="s">
        <v>3392</v>
      </c>
      <c r="E956" s="593" t="s">
        <v>274</v>
      </c>
      <c r="F956" s="598"/>
      <c r="G956" s="598"/>
      <c r="H956" s="596" t="s">
        <v>15</v>
      </c>
      <c r="I956" s="601" t="s">
        <v>3151</v>
      </c>
    </row>
    <row r="957" spans="1:9" s="7" customFormat="1" ht="36" customHeight="1">
      <c r="A957" s="614" t="s">
        <v>1537</v>
      </c>
      <c r="B957" s="606" t="s">
        <v>1376</v>
      </c>
      <c r="C957" s="606" t="s">
        <v>3069</v>
      </c>
      <c r="D957" s="598" t="s">
        <v>3265</v>
      </c>
      <c r="E957" s="593" t="s">
        <v>274</v>
      </c>
      <c r="F957" s="598"/>
      <c r="G957" s="598"/>
      <c r="H957" s="596" t="s">
        <v>15</v>
      </c>
      <c r="I957" s="601" t="s">
        <v>3151</v>
      </c>
    </row>
    <row r="958" spans="1:9" s="7" customFormat="1" ht="12.75" customHeight="1">
      <c r="A958" s="724" t="s">
        <v>1538</v>
      </c>
      <c r="B958" s="727" t="s">
        <v>1025</v>
      </c>
      <c r="C958" s="727" t="s">
        <v>2734</v>
      </c>
      <c r="D958" s="705" t="s">
        <v>3393</v>
      </c>
      <c r="E958" s="698" t="s">
        <v>24</v>
      </c>
      <c r="F958" s="593" t="s">
        <v>30</v>
      </c>
      <c r="G958" s="598" t="s">
        <v>1027</v>
      </c>
      <c r="H958" s="698" t="s">
        <v>15</v>
      </c>
      <c r="I958" s="701" t="s">
        <v>3151</v>
      </c>
    </row>
    <row r="959" spans="1:9" s="7" customFormat="1" ht="12.75" customHeight="1">
      <c r="A959" s="725" t="e">
        <v>#N/A</v>
      </c>
      <c r="B959" s="728" t="e">
        <v>#N/A</v>
      </c>
      <c r="C959" s="728"/>
      <c r="D959" s="706" t="e">
        <v>#N/A</v>
      </c>
      <c r="E959" s="699" t="e">
        <v>#N/A</v>
      </c>
      <c r="F959" s="593" t="s">
        <v>31</v>
      </c>
      <c r="G959" s="598" t="s">
        <v>1028</v>
      </c>
      <c r="H959" s="699" t="e">
        <v>#N/A</v>
      </c>
      <c r="I959" s="702"/>
    </row>
    <row r="960" spans="1:9" s="7" customFormat="1" ht="12.75" customHeight="1">
      <c r="A960" s="725" t="e">
        <v>#N/A</v>
      </c>
      <c r="B960" s="728" t="e">
        <v>#N/A</v>
      </c>
      <c r="C960" s="728"/>
      <c r="D960" s="706" t="e">
        <v>#N/A</v>
      </c>
      <c r="E960" s="699" t="e">
        <v>#N/A</v>
      </c>
      <c r="F960" s="593" t="s">
        <v>165</v>
      </c>
      <c r="G960" s="598" t="s">
        <v>1029</v>
      </c>
      <c r="H960" s="699" t="e">
        <v>#N/A</v>
      </c>
      <c r="I960" s="702"/>
    </row>
    <row r="961" spans="1:9" s="7" customFormat="1" ht="12.75" customHeight="1">
      <c r="A961" s="725" t="e">
        <v>#N/A</v>
      </c>
      <c r="B961" s="728" t="e">
        <v>#N/A</v>
      </c>
      <c r="C961" s="728"/>
      <c r="D961" s="706" t="e">
        <v>#N/A</v>
      </c>
      <c r="E961" s="699" t="e">
        <v>#N/A</v>
      </c>
      <c r="F961" s="593" t="s">
        <v>166</v>
      </c>
      <c r="G961" s="598" t="s">
        <v>1030</v>
      </c>
      <c r="H961" s="699" t="e">
        <v>#N/A</v>
      </c>
      <c r="I961" s="702"/>
    </row>
    <row r="962" spans="1:9" s="7" customFormat="1" ht="12.75" customHeight="1">
      <c r="A962" s="726" t="e">
        <v>#N/A</v>
      </c>
      <c r="B962" s="684" t="e">
        <v>#N/A</v>
      </c>
      <c r="C962" s="684"/>
      <c r="D962" s="708" t="e">
        <v>#N/A</v>
      </c>
      <c r="E962" s="700" t="e">
        <v>#N/A</v>
      </c>
      <c r="F962" s="593" t="s">
        <v>201</v>
      </c>
      <c r="G962" s="598" t="s">
        <v>1031</v>
      </c>
      <c r="H962" s="700" t="e">
        <v>#N/A</v>
      </c>
      <c r="I962" s="703"/>
    </row>
    <row r="963" spans="1:9">
      <c r="A963" s="140" t="s">
        <v>1033</v>
      </c>
      <c r="B963" s="136"/>
      <c r="C963" s="136"/>
      <c r="D963" s="136"/>
      <c r="E963" s="286"/>
      <c r="F963" s="130"/>
      <c r="G963" s="130"/>
      <c r="H963" s="130"/>
      <c r="I963" s="132"/>
    </row>
    <row r="964" spans="1:9" s="7" customFormat="1" ht="38.25" customHeight="1">
      <c r="A964" s="606" t="s">
        <v>1539</v>
      </c>
      <c r="B964" s="606" t="s">
        <v>1084</v>
      </c>
      <c r="C964" s="606" t="s">
        <v>2542</v>
      </c>
      <c r="D964" s="598" t="s">
        <v>2340</v>
      </c>
      <c r="E964" s="593" t="s">
        <v>63</v>
      </c>
      <c r="F964" s="598"/>
      <c r="G964" s="598"/>
      <c r="H964" s="596" t="s">
        <v>35</v>
      </c>
      <c r="I964" s="601" t="s">
        <v>3107</v>
      </c>
    </row>
    <row r="965" spans="1:9" s="7" customFormat="1" ht="39.75" customHeight="1">
      <c r="A965" s="606" t="s">
        <v>1540</v>
      </c>
      <c r="B965" s="606" t="s">
        <v>42</v>
      </c>
      <c r="C965" s="606" t="s">
        <v>2738</v>
      </c>
      <c r="D965" s="598" t="s">
        <v>3136</v>
      </c>
      <c r="E965" s="593" t="s">
        <v>274</v>
      </c>
      <c r="F965" s="598"/>
      <c r="G965" s="598"/>
      <c r="H965" s="596" t="s">
        <v>15</v>
      </c>
      <c r="I965" s="601" t="s">
        <v>2795</v>
      </c>
    </row>
    <row r="966" spans="1:9" s="7" customFormat="1" ht="40.5" customHeight="1">
      <c r="A966" s="606" t="s">
        <v>1541</v>
      </c>
      <c r="B966" s="606" t="s">
        <v>1377</v>
      </c>
      <c r="C966" s="606" t="s">
        <v>2739</v>
      </c>
      <c r="D966" s="598" t="s">
        <v>3394</v>
      </c>
      <c r="E966" s="593" t="s">
        <v>274</v>
      </c>
      <c r="F966" s="598"/>
      <c r="G966" s="598"/>
      <c r="H966" s="596" t="s">
        <v>15</v>
      </c>
      <c r="I966" s="601" t="s">
        <v>3151</v>
      </c>
    </row>
    <row r="967" spans="1:9" s="7" customFormat="1" ht="14.25" customHeight="1">
      <c r="A967" s="727" t="s">
        <v>1542</v>
      </c>
      <c r="B967" s="727" t="s">
        <v>970</v>
      </c>
      <c r="C967" s="727" t="s">
        <v>2740</v>
      </c>
      <c r="D967" s="705" t="s">
        <v>3395</v>
      </c>
      <c r="E967" s="698" t="s">
        <v>24</v>
      </c>
      <c r="F967" s="593" t="s">
        <v>30</v>
      </c>
      <c r="G967" s="598" t="s">
        <v>972</v>
      </c>
      <c r="H967" s="698" t="s">
        <v>15</v>
      </c>
      <c r="I967" s="701" t="s">
        <v>3151</v>
      </c>
    </row>
    <row r="968" spans="1:9" s="7" customFormat="1" ht="14.25" customHeight="1">
      <c r="A968" s="728" t="e">
        <v>#N/A</v>
      </c>
      <c r="B968" s="728" t="e">
        <v>#N/A</v>
      </c>
      <c r="C968" s="728" t="e">
        <v>#N/A</v>
      </c>
      <c r="D968" s="706" t="e">
        <v>#N/A</v>
      </c>
      <c r="E968" s="699" t="e">
        <v>#N/A</v>
      </c>
      <c r="F968" s="593" t="s">
        <v>31</v>
      </c>
      <c r="G968" s="598" t="s">
        <v>974</v>
      </c>
      <c r="H968" s="699" t="e">
        <v>#N/A</v>
      </c>
      <c r="I968" s="702"/>
    </row>
    <row r="969" spans="1:9" s="7" customFormat="1" ht="14.25" customHeight="1">
      <c r="A969" s="728" t="e">
        <v>#N/A</v>
      </c>
      <c r="B969" s="728" t="e">
        <v>#N/A</v>
      </c>
      <c r="C969" s="728" t="e">
        <v>#N/A</v>
      </c>
      <c r="D969" s="706" t="e">
        <v>#N/A</v>
      </c>
      <c r="E969" s="699" t="e">
        <v>#N/A</v>
      </c>
      <c r="F969" s="593" t="s">
        <v>165</v>
      </c>
      <c r="G969" s="598" t="s">
        <v>975</v>
      </c>
      <c r="H969" s="699" t="e">
        <v>#N/A</v>
      </c>
      <c r="I969" s="702"/>
    </row>
    <row r="970" spans="1:9" s="7" customFormat="1" ht="14.25" customHeight="1">
      <c r="A970" s="728" t="e">
        <v>#N/A</v>
      </c>
      <c r="B970" s="728" t="e">
        <v>#N/A</v>
      </c>
      <c r="C970" s="728" t="e">
        <v>#N/A</v>
      </c>
      <c r="D970" s="706" t="e">
        <v>#N/A</v>
      </c>
      <c r="E970" s="699" t="e">
        <v>#N/A</v>
      </c>
      <c r="F970" s="593" t="s">
        <v>166</v>
      </c>
      <c r="G970" s="598" t="s">
        <v>976</v>
      </c>
      <c r="H970" s="699" t="e">
        <v>#N/A</v>
      </c>
      <c r="I970" s="702"/>
    </row>
    <row r="971" spans="1:9" s="7" customFormat="1" ht="25.5" customHeight="1">
      <c r="A971" s="728" t="e">
        <v>#N/A</v>
      </c>
      <c r="B971" s="728" t="e">
        <v>#N/A</v>
      </c>
      <c r="C971" s="728" t="e">
        <v>#N/A</v>
      </c>
      <c r="D971" s="706" t="e">
        <v>#N/A</v>
      </c>
      <c r="E971" s="699" t="e">
        <v>#N/A</v>
      </c>
      <c r="F971" s="593" t="s">
        <v>213</v>
      </c>
      <c r="G971" s="598" t="s">
        <v>977</v>
      </c>
      <c r="H971" s="699" t="e">
        <v>#N/A</v>
      </c>
      <c r="I971" s="702"/>
    </row>
    <row r="972" spans="1:9" s="7" customFormat="1" ht="14.25" customHeight="1">
      <c r="A972" s="728" t="e">
        <v>#N/A</v>
      </c>
      <c r="B972" s="728" t="e">
        <v>#N/A</v>
      </c>
      <c r="C972" s="728" t="e">
        <v>#N/A</v>
      </c>
      <c r="D972" s="706" t="e">
        <v>#N/A</v>
      </c>
      <c r="E972" s="699" t="e">
        <v>#N/A</v>
      </c>
      <c r="F972" s="593" t="s">
        <v>288</v>
      </c>
      <c r="G972" s="598" t="s">
        <v>978</v>
      </c>
      <c r="H972" s="699" t="e">
        <v>#N/A</v>
      </c>
      <c r="I972" s="702"/>
    </row>
    <row r="973" spans="1:9" s="7" customFormat="1" ht="14.25" customHeight="1">
      <c r="A973" s="728" t="e">
        <v>#N/A</v>
      </c>
      <c r="B973" s="728" t="e">
        <v>#N/A</v>
      </c>
      <c r="C973" s="684" t="e">
        <v>#N/A</v>
      </c>
      <c r="D973" s="706" t="e">
        <v>#N/A</v>
      </c>
      <c r="E973" s="699" t="e">
        <v>#N/A</v>
      </c>
      <c r="F973" s="596" t="s">
        <v>215</v>
      </c>
      <c r="G973" s="8" t="s">
        <v>979</v>
      </c>
      <c r="H973" s="700" t="e">
        <v>#N/A</v>
      </c>
      <c r="I973" s="703"/>
    </row>
    <row r="974" spans="1:9" s="7" customFormat="1" ht="12.75" customHeight="1">
      <c r="A974" s="727" t="s">
        <v>1543</v>
      </c>
      <c r="B974" s="727" t="s">
        <v>980</v>
      </c>
      <c r="C974" s="727" t="s">
        <v>2741</v>
      </c>
      <c r="D974" s="705" t="s">
        <v>3396</v>
      </c>
      <c r="E974" s="698" t="s">
        <v>24</v>
      </c>
      <c r="F974" s="593" t="s">
        <v>30</v>
      </c>
      <c r="G974" s="598" t="s">
        <v>972</v>
      </c>
      <c r="H974" s="698" t="s">
        <v>15</v>
      </c>
      <c r="I974" s="701" t="s">
        <v>3151</v>
      </c>
    </row>
    <row r="975" spans="1:9" s="7" customFormat="1" ht="12.75" customHeight="1">
      <c r="A975" s="728" t="e">
        <v>#N/A</v>
      </c>
      <c r="B975" s="728" t="e">
        <v>#N/A</v>
      </c>
      <c r="C975" s="728" t="e">
        <v>#N/A</v>
      </c>
      <c r="D975" s="706" t="e">
        <v>#N/A</v>
      </c>
      <c r="E975" s="699" t="e">
        <v>#N/A</v>
      </c>
      <c r="F975" s="593" t="s">
        <v>31</v>
      </c>
      <c r="G975" s="598" t="s">
        <v>974</v>
      </c>
      <c r="H975" s="699" t="e">
        <v>#N/A</v>
      </c>
      <c r="I975" s="702"/>
    </row>
    <row r="976" spans="1:9" s="7" customFormat="1" ht="12.75" customHeight="1">
      <c r="A976" s="728" t="e">
        <v>#N/A</v>
      </c>
      <c r="B976" s="728" t="e">
        <v>#N/A</v>
      </c>
      <c r="C976" s="728" t="e">
        <v>#N/A</v>
      </c>
      <c r="D976" s="706" t="e">
        <v>#N/A</v>
      </c>
      <c r="E976" s="699" t="e">
        <v>#N/A</v>
      </c>
      <c r="F976" s="593" t="s">
        <v>165</v>
      </c>
      <c r="G976" s="598" t="s">
        <v>975</v>
      </c>
      <c r="H976" s="699" t="e">
        <v>#N/A</v>
      </c>
      <c r="I976" s="702"/>
    </row>
    <row r="977" spans="1:9" s="7" customFormat="1" ht="12.75" customHeight="1">
      <c r="A977" s="728" t="e">
        <v>#N/A</v>
      </c>
      <c r="B977" s="728" t="e">
        <v>#N/A</v>
      </c>
      <c r="C977" s="728" t="e">
        <v>#N/A</v>
      </c>
      <c r="D977" s="706" t="e">
        <v>#N/A</v>
      </c>
      <c r="E977" s="699" t="e">
        <v>#N/A</v>
      </c>
      <c r="F977" s="593" t="s">
        <v>166</v>
      </c>
      <c r="G977" s="598" t="s">
        <v>976</v>
      </c>
      <c r="H977" s="699" t="e">
        <v>#N/A</v>
      </c>
      <c r="I977" s="702"/>
    </row>
    <row r="978" spans="1:9" s="7" customFormat="1" ht="12.75" customHeight="1">
      <c r="A978" s="728" t="e">
        <v>#N/A</v>
      </c>
      <c r="B978" s="728" t="e">
        <v>#N/A</v>
      </c>
      <c r="C978" s="728" t="e">
        <v>#N/A</v>
      </c>
      <c r="D978" s="706" t="e">
        <v>#N/A</v>
      </c>
      <c r="E978" s="699" t="e">
        <v>#N/A</v>
      </c>
      <c r="F978" s="593" t="s">
        <v>201</v>
      </c>
      <c r="G978" s="598" t="s">
        <v>982</v>
      </c>
      <c r="H978" s="699" t="e">
        <v>#N/A</v>
      </c>
      <c r="I978" s="702"/>
    </row>
    <row r="979" spans="1:9" s="7" customFormat="1" ht="27" customHeight="1">
      <c r="A979" s="728" t="e">
        <v>#N/A</v>
      </c>
      <c r="B979" s="728" t="e">
        <v>#N/A</v>
      </c>
      <c r="C979" s="728" t="e">
        <v>#N/A</v>
      </c>
      <c r="D979" s="706" t="e">
        <v>#N/A</v>
      </c>
      <c r="E979" s="699" t="e">
        <v>#N/A</v>
      </c>
      <c r="F979" s="593" t="s">
        <v>28</v>
      </c>
      <c r="G979" s="598" t="s">
        <v>983</v>
      </c>
      <c r="H979" s="699" t="e">
        <v>#N/A</v>
      </c>
      <c r="I979" s="702"/>
    </row>
    <row r="980" spans="1:9" s="7" customFormat="1" ht="17.75" customHeight="1">
      <c r="A980" s="728" t="e">
        <v>#N/A</v>
      </c>
      <c r="B980" s="728" t="e">
        <v>#N/A</v>
      </c>
      <c r="C980" s="728" t="e">
        <v>#N/A</v>
      </c>
      <c r="D980" s="706" t="e">
        <v>#N/A</v>
      </c>
      <c r="E980" s="699" t="e">
        <v>#N/A</v>
      </c>
      <c r="F980" s="593" t="s">
        <v>213</v>
      </c>
      <c r="G980" s="598" t="s">
        <v>977</v>
      </c>
      <c r="H980" s="699" t="e">
        <v>#N/A</v>
      </c>
      <c r="I980" s="702"/>
    </row>
    <row r="981" spans="1:9" s="7" customFormat="1" ht="12.75" customHeight="1">
      <c r="A981" s="728" t="e">
        <v>#N/A</v>
      </c>
      <c r="B981" s="728" t="e">
        <v>#N/A</v>
      </c>
      <c r="C981" s="728" t="e">
        <v>#N/A</v>
      </c>
      <c r="D981" s="706" t="e">
        <v>#N/A</v>
      </c>
      <c r="E981" s="699" t="e">
        <v>#N/A</v>
      </c>
      <c r="F981" s="593" t="s">
        <v>288</v>
      </c>
      <c r="G981" s="598" t="s">
        <v>978</v>
      </c>
      <c r="H981" s="699" t="e">
        <v>#N/A</v>
      </c>
      <c r="I981" s="702"/>
    </row>
    <row r="982" spans="1:9" s="7" customFormat="1" ht="12.75" customHeight="1">
      <c r="A982" s="728" t="e">
        <v>#N/A</v>
      </c>
      <c r="B982" s="728" t="e">
        <v>#N/A</v>
      </c>
      <c r="C982" s="728" t="e">
        <v>#N/A</v>
      </c>
      <c r="D982" s="706" t="e">
        <v>#N/A</v>
      </c>
      <c r="E982" s="699" t="e">
        <v>#N/A</v>
      </c>
      <c r="F982" s="596" t="s">
        <v>215</v>
      </c>
      <c r="G982" s="8" t="s">
        <v>979</v>
      </c>
      <c r="H982" s="699" t="e">
        <v>#N/A</v>
      </c>
      <c r="I982" s="702"/>
    </row>
    <row r="983" spans="1:9" s="7" customFormat="1" ht="28.5" customHeight="1">
      <c r="A983" s="684" t="e">
        <v>#N/A</v>
      </c>
      <c r="B983" s="684" t="e">
        <v>#N/A</v>
      </c>
      <c r="C983" s="684" t="e">
        <v>#N/A</v>
      </c>
      <c r="D983" s="708" t="e">
        <v>#N/A</v>
      </c>
      <c r="E983" s="700" t="e">
        <v>#N/A</v>
      </c>
      <c r="F983" s="593">
        <v>10</v>
      </c>
      <c r="G983" s="598" t="s">
        <v>1972</v>
      </c>
      <c r="H983" s="700" t="e">
        <v>#N/A</v>
      </c>
      <c r="I983" s="703"/>
    </row>
    <row r="984" spans="1:9" s="7" customFormat="1" ht="12.75" customHeight="1">
      <c r="A984" s="727" t="s">
        <v>1544</v>
      </c>
      <c r="B984" s="727" t="s">
        <v>984</v>
      </c>
      <c r="C984" s="727" t="s">
        <v>2742</v>
      </c>
      <c r="D984" s="705" t="s">
        <v>3397</v>
      </c>
      <c r="E984" s="698" t="s">
        <v>24</v>
      </c>
      <c r="F984" s="593" t="s">
        <v>30</v>
      </c>
      <c r="G984" s="598" t="s">
        <v>972</v>
      </c>
      <c r="H984" s="698" t="s">
        <v>15</v>
      </c>
      <c r="I984" s="701" t="s">
        <v>3151</v>
      </c>
    </row>
    <row r="985" spans="1:9" s="7" customFormat="1" ht="12.75" customHeight="1">
      <c r="A985" s="728" t="e">
        <v>#N/A</v>
      </c>
      <c r="B985" s="728" t="e">
        <v>#N/A</v>
      </c>
      <c r="C985" s="728" t="e">
        <v>#N/A</v>
      </c>
      <c r="D985" s="706" t="e">
        <v>#N/A</v>
      </c>
      <c r="E985" s="699" t="e">
        <v>#N/A</v>
      </c>
      <c r="F985" s="593" t="s">
        <v>31</v>
      </c>
      <c r="G985" s="598" t="s">
        <v>974</v>
      </c>
      <c r="H985" s="699" t="e">
        <v>#N/A</v>
      </c>
      <c r="I985" s="702"/>
    </row>
    <row r="986" spans="1:9" s="7" customFormat="1" ht="12.75" customHeight="1">
      <c r="A986" s="728" t="e">
        <v>#N/A</v>
      </c>
      <c r="B986" s="728" t="e">
        <v>#N/A</v>
      </c>
      <c r="C986" s="728" t="e">
        <v>#N/A</v>
      </c>
      <c r="D986" s="706" t="e">
        <v>#N/A</v>
      </c>
      <c r="E986" s="699" t="e">
        <v>#N/A</v>
      </c>
      <c r="F986" s="593" t="s">
        <v>165</v>
      </c>
      <c r="G986" s="598" t="s">
        <v>975</v>
      </c>
      <c r="H986" s="699" t="e">
        <v>#N/A</v>
      </c>
      <c r="I986" s="702"/>
    </row>
    <row r="987" spans="1:9" s="7" customFormat="1" ht="12.75" customHeight="1">
      <c r="A987" s="728" t="e">
        <v>#N/A</v>
      </c>
      <c r="B987" s="728" t="e">
        <v>#N/A</v>
      </c>
      <c r="C987" s="728" t="e">
        <v>#N/A</v>
      </c>
      <c r="D987" s="706" t="e">
        <v>#N/A</v>
      </c>
      <c r="E987" s="699" t="e">
        <v>#N/A</v>
      </c>
      <c r="F987" s="593" t="s">
        <v>166</v>
      </c>
      <c r="G987" s="598" t="s">
        <v>976</v>
      </c>
      <c r="H987" s="699" t="e">
        <v>#N/A</v>
      </c>
      <c r="I987" s="702"/>
    </row>
    <row r="988" spans="1:9" s="7" customFormat="1" ht="12.75" customHeight="1">
      <c r="A988" s="728" t="e">
        <v>#N/A</v>
      </c>
      <c r="B988" s="728" t="e">
        <v>#N/A</v>
      </c>
      <c r="C988" s="728" t="e">
        <v>#N/A</v>
      </c>
      <c r="D988" s="706" t="e">
        <v>#N/A</v>
      </c>
      <c r="E988" s="699" t="e">
        <v>#N/A</v>
      </c>
      <c r="F988" s="593" t="s">
        <v>201</v>
      </c>
      <c r="G988" s="598" t="s">
        <v>982</v>
      </c>
      <c r="H988" s="699" t="e">
        <v>#N/A</v>
      </c>
      <c r="I988" s="702"/>
    </row>
    <row r="989" spans="1:9" s="7" customFormat="1" ht="15.5" customHeight="1">
      <c r="A989" s="728" t="e">
        <v>#N/A</v>
      </c>
      <c r="B989" s="728" t="e">
        <v>#N/A</v>
      </c>
      <c r="C989" s="728" t="e">
        <v>#N/A</v>
      </c>
      <c r="D989" s="706" t="e">
        <v>#N/A</v>
      </c>
      <c r="E989" s="699" t="e">
        <v>#N/A</v>
      </c>
      <c r="F989" s="593" t="s">
        <v>213</v>
      </c>
      <c r="G989" s="598" t="s">
        <v>977</v>
      </c>
      <c r="H989" s="699" t="e">
        <v>#N/A</v>
      </c>
      <c r="I989" s="702"/>
    </row>
    <row r="990" spans="1:9" s="7" customFormat="1" ht="12.75" customHeight="1">
      <c r="A990" s="728" t="e">
        <v>#N/A</v>
      </c>
      <c r="B990" s="728" t="e">
        <v>#N/A</v>
      </c>
      <c r="C990" s="728" t="e">
        <v>#N/A</v>
      </c>
      <c r="D990" s="706" t="e">
        <v>#N/A</v>
      </c>
      <c r="E990" s="699" t="e">
        <v>#N/A</v>
      </c>
      <c r="F990" s="593" t="s">
        <v>288</v>
      </c>
      <c r="G990" s="598" t="s">
        <v>978</v>
      </c>
      <c r="H990" s="699" t="e">
        <v>#N/A</v>
      </c>
      <c r="I990" s="702"/>
    </row>
    <row r="991" spans="1:9" s="7" customFormat="1" ht="12.75" customHeight="1">
      <c r="A991" s="728" t="e">
        <v>#N/A</v>
      </c>
      <c r="B991" s="728" t="e">
        <v>#N/A</v>
      </c>
      <c r="C991" s="684" t="e">
        <v>#N/A</v>
      </c>
      <c r="D991" s="706" t="e">
        <v>#N/A</v>
      </c>
      <c r="E991" s="699" t="e">
        <v>#N/A</v>
      </c>
      <c r="F991" s="596" t="s">
        <v>215</v>
      </c>
      <c r="G991" s="8" t="s">
        <v>979</v>
      </c>
      <c r="H991" s="700" t="e">
        <v>#N/A</v>
      </c>
      <c r="I991" s="703"/>
    </row>
    <row r="992" spans="1:9" s="7" customFormat="1" ht="10.15">
      <c r="A992" s="727" t="s">
        <v>1545</v>
      </c>
      <c r="B992" s="727" t="s">
        <v>986</v>
      </c>
      <c r="C992" s="727" t="s">
        <v>2743</v>
      </c>
      <c r="D992" s="705" t="s">
        <v>3398</v>
      </c>
      <c r="E992" s="698" t="s">
        <v>24</v>
      </c>
      <c r="F992" s="593" t="s">
        <v>30</v>
      </c>
      <c r="G992" s="598" t="s">
        <v>972</v>
      </c>
      <c r="H992" s="698" t="s">
        <v>15</v>
      </c>
      <c r="I992" s="701" t="s">
        <v>3151</v>
      </c>
    </row>
    <row r="993" spans="1:9" s="7" customFormat="1" ht="13.5" customHeight="1">
      <c r="A993" s="728" t="e">
        <v>#N/A</v>
      </c>
      <c r="B993" s="728" t="e">
        <v>#N/A</v>
      </c>
      <c r="C993" s="728" t="e">
        <v>#N/A</v>
      </c>
      <c r="D993" s="706" t="e">
        <v>#N/A</v>
      </c>
      <c r="E993" s="699" t="e">
        <v>#N/A</v>
      </c>
      <c r="F993" s="593" t="s">
        <v>31</v>
      </c>
      <c r="G993" s="598" t="s">
        <v>974</v>
      </c>
      <c r="H993" s="699" t="e">
        <v>#N/A</v>
      </c>
      <c r="I993" s="702"/>
    </row>
    <row r="994" spans="1:9" s="7" customFormat="1" ht="13.5" customHeight="1">
      <c r="A994" s="728" t="e">
        <v>#N/A</v>
      </c>
      <c r="B994" s="728" t="e">
        <v>#N/A</v>
      </c>
      <c r="C994" s="728" t="e">
        <v>#N/A</v>
      </c>
      <c r="D994" s="706" t="e">
        <v>#N/A</v>
      </c>
      <c r="E994" s="699" t="e">
        <v>#N/A</v>
      </c>
      <c r="F994" s="593" t="s">
        <v>165</v>
      </c>
      <c r="G994" s="598" t="s">
        <v>975</v>
      </c>
      <c r="H994" s="699" t="e">
        <v>#N/A</v>
      </c>
      <c r="I994" s="702"/>
    </row>
    <row r="995" spans="1:9" s="7" customFormat="1" ht="14.25" customHeight="1">
      <c r="A995" s="728" t="e">
        <v>#N/A</v>
      </c>
      <c r="B995" s="728" t="e">
        <v>#N/A</v>
      </c>
      <c r="C995" s="728" t="e">
        <v>#N/A</v>
      </c>
      <c r="D995" s="706" t="e">
        <v>#N/A</v>
      </c>
      <c r="E995" s="699" t="e">
        <v>#N/A</v>
      </c>
      <c r="F995" s="593" t="s">
        <v>166</v>
      </c>
      <c r="G995" s="598" t="s">
        <v>976</v>
      </c>
      <c r="H995" s="699" t="e">
        <v>#N/A</v>
      </c>
      <c r="I995" s="702"/>
    </row>
    <row r="996" spans="1:9" s="7" customFormat="1" ht="15.75" customHeight="1">
      <c r="A996" s="728" t="e">
        <v>#N/A</v>
      </c>
      <c r="B996" s="728" t="e">
        <v>#N/A</v>
      </c>
      <c r="C996" s="728" t="e">
        <v>#N/A</v>
      </c>
      <c r="D996" s="706" t="e">
        <v>#N/A</v>
      </c>
      <c r="E996" s="699" t="e">
        <v>#N/A</v>
      </c>
      <c r="F996" s="593" t="s">
        <v>213</v>
      </c>
      <c r="G996" s="598" t="s">
        <v>977</v>
      </c>
      <c r="H996" s="699" t="e">
        <v>#N/A</v>
      </c>
      <c r="I996" s="702"/>
    </row>
    <row r="997" spans="1:9" s="7" customFormat="1" ht="12.75" customHeight="1">
      <c r="A997" s="728" t="e">
        <v>#N/A</v>
      </c>
      <c r="B997" s="728" t="e">
        <v>#N/A</v>
      </c>
      <c r="C997" s="728" t="e">
        <v>#N/A</v>
      </c>
      <c r="D997" s="706" t="e">
        <v>#N/A</v>
      </c>
      <c r="E997" s="699" t="e">
        <v>#N/A</v>
      </c>
      <c r="F997" s="593" t="s">
        <v>288</v>
      </c>
      <c r="G997" s="598" t="s">
        <v>978</v>
      </c>
      <c r="H997" s="699" t="e">
        <v>#N/A</v>
      </c>
      <c r="I997" s="702"/>
    </row>
    <row r="998" spans="1:9" s="7" customFormat="1" ht="12.75" customHeight="1">
      <c r="A998" s="728" t="e">
        <v>#N/A</v>
      </c>
      <c r="B998" s="728" t="e">
        <v>#N/A</v>
      </c>
      <c r="C998" s="684" t="e">
        <v>#N/A</v>
      </c>
      <c r="D998" s="706" t="e">
        <v>#N/A</v>
      </c>
      <c r="E998" s="699" t="e">
        <v>#N/A</v>
      </c>
      <c r="F998" s="596" t="s">
        <v>215</v>
      </c>
      <c r="G998" s="8" t="s">
        <v>979</v>
      </c>
      <c r="H998" s="700" t="e">
        <v>#N/A</v>
      </c>
      <c r="I998" s="703"/>
    </row>
    <row r="999" spans="1:9" s="7" customFormat="1" ht="15" customHeight="1">
      <c r="A999" s="727" t="s">
        <v>1546</v>
      </c>
      <c r="B999" s="727" t="s">
        <v>1300</v>
      </c>
      <c r="C999" s="727" t="s">
        <v>2744</v>
      </c>
      <c r="D999" s="705" t="s">
        <v>3399</v>
      </c>
      <c r="E999" s="698" t="s">
        <v>24</v>
      </c>
      <c r="F999" s="593" t="s">
        <v>30</v>
      </c>
      <c r="G999" s="598" t="s">
        <v>972</v>
      </c>
      <c r="H999" s="698" t="s">
        <v>15</v>
      </c>
      <c r="I999" s="701" t="s">
        <v>3151</v>
      </c>
    </row>
    <row r="1000" spans="1:9" s="7" customFormat="1" ht="15" customHeight="1">
      <c r="A1000" s="728" t="e">
        <v>#N/A</v>
      </c>
      <c r="B1000" s="728" t="e">
        <v>#N/A</v>
      </c>
      <c r="C1000" s="728" t="e">
        <v>#N/A</v>
      </c>
      <c r="D1000" s="706" t="e">
        <v>#N/A</v>
      </c>
      <c r="E1000" s="699" t="e">
        <v>#N/A</v>
      </c>
      <c r="F1000" s="593" t="s">
        <v>31</v>
      </c>
      <c r="G1000" s="598" t="s">
        <v>974</v>
      </c>
      <c r="H1000" s="699" t="e">
        <v>#N/A</v>
      </c>
      <c r="I1000" s="702"/>
    </row>
    <row r="1001" spans="1:9" s="7" customFormat="1" ht="14.25" customHeight="1">
      <c r="A1001" s="728" t="e">
        <v>#N/A</v>
      </c>
      <c r="B1001" s="728" t="e">
        <v>#N/A</v>
      </c>
      <c r="C1001" s="728" t="e">
        <v>#N/A</v>
      </c>
      <c r="D1001" s="706" t="e">
        <v>#N/A</v>
      </c>
      <c r="E1001" s="699" t="e">
        <v>#N/A</v>
      </c>
      <c r="F1001" s="593" t="s">
        <v>165</v>
      </c>
      <c r="G1001" s="598" t="s">
        <v>975</v>
      </c>
      <c r="H1001" s="699" t="e">
        <v>#N/A</v>
      </c>
      <c r="I1001" s="702"/>
    </row>
    <row r="1002" spans="1:9" s="7" customFormat="1" ht="15" customHeight="1">
      <c r="A1002" s="728" t="e">
        <v>#N/A</v>
      </c>
      <c r="B1002" s="728" t="e">
        <v>#N/A</v>
      </c>
      <c r="C1002" s="728" t="e">
        <v>#N/A</v>
      </c>
      <c r="D1002" s="706" t="e">
        <v>#N/A</v>
      </c>
      <c r="E1002" s="699" t="e">
        <v>#N/A</v>
      </c>
      <c r="F1002" s="593" t="s">
        <v>166</v>
      </c>
      <c r="G1002" s="598" t="s">
        <v>976</v>
      </c>
      <c r="H1002" s="699" t="e">
        <v>#N/A</v>
      </c>
      <c r="I1002" s="702"/>
    </row>
    <row r="1003" spans="1:9" s="7" customFormat="1" ht="15" customHeight="1">
      <c r="A1003" s="728" t="e">
        <v>#N/A</v>
      </c>
      <c r="B1003" s="728" t="e">
        <v>#N/A</v>
      </c>
      <c r="C1003" s="728" t="e">
        <v>#N/A</v>
      </c>
      <c r="D1003" s="706" t="e">
        <v>#N/A</v>
      </c>
      <c r="E1003" s="699" t="e">
        <v>#N/A</v>
      </c>
      <c r="F1003" s="593" t="s">
        <v>201</v>
      </c>
      <c r="G1003" s="598" t="s">
        <v>982</v>
      </c>
      <c r="H1003" s="699" t="e">
        <v>#N/A</v>
      </c>
      <c r="I1003" s="702"/>
    </row>
    <row r="1004" spans="1:9" s="7" customFormat="1" ht="15" customHeight="1">
      <c r="A1004" s="728" t="e">
        <v>#N/A</v>
      </c>
      <c r="B1004" s="728" t="e">
        <v>#N/A</v>
      </c>
      <c r="C1004" s="728" t="e">
        <v>#N/A</v>
      </c>
      <c r="D1004" s="706" t="e">
        <v>#N/A</v>
      </c>
      <c r="E1004" s="699" t="e">
        <v>#N/A</v>
      </c>
      <c r="F1004" s="593" t="s">
        <v>213</v>
      </c>
      <c r="G1004" s="598" t="s">
        <v>977</v>
      </c>
      <c r="H1004" s="699" t="e">
        <v>#N/A</v>
      </c>
      <c r="I1004" s="702"/>
    </row>
    <row r="1005" spans="1:9" s="7" customFormat="1" ht="15" customHeight="1">
      <c r="A1005" s="728" t="e">
        <v>#N/A</v>
      </c>
      <c r="B1005" s="728" t="e">
        <v>#N/A</v>
      </c>
      <c r="C1005" s="728" t="e">
        <v>#N/A</v>
      </c>
      <c r="D1005" s="706" t="e">
        <v>#N/A</v>
      </c>
      <c r="E1005" s="699" t="e">
        <v>#N/A</v>
      </c>
      <c r="F1005" s="593" t="s">
        <v>288</v>
      </c>
      <c r="G1005" s="598" t="s">
        <v>978</v>
      </c>
      <c r="H1005" s="699" t="e">
        <v>#N/A</v>
      </c>
      <c r="I1005" s="702"/>
    </row>
    <row r="1006" spans="1:9" s="7" customFormat="1" ht="12.75" customHeight="1">
      <c r="A1006" s="728" t="e">
        <v>#N/A</v>
      </c>
      <c r="B1006" s="728" t="e">
        <v>#N/A</v>
      </c>
      <c r="C1006" s="684" t="e">
        <v>#N/A</v>
      </c>
      <c r="D1006" s="706" t="e">
        <v>#N/A</v>
      </c>
      <c r="E1006" s="699" t="e">
        <v>#N/A</v>
      </c>
      <c r="F1006" s="593" t="s">
        <v>215</v>
      </c>
      <c r="G1006" s="598" t="s">
        <v>979</v>
      </c>
      <c r="H1006" s="700" t="e">
        <v>#N/A</v>
      </c>
      <c r="I1006" s="703"/>
    </row>
    <row r="1007" spans="1:9" s="7" customFormat="1" ht="10.15">
      <c r="A1007" s="727" t="s">
        <v>1547</v>
      </c>
      <c r="B1007" s="727" t="s">
        <v>989</v>
      </c>
      <c r="C1007" s="727" t="s">
        <v>2745</v>
      </c>
      <c r="D1007" s="705" t="s">
        <v>3400</v>
      </c>
      <c r="E1007" s="698" t="s">
        <v>24</v>
      </c>
      <c r="F1007" s="593" t="s">
        <v>30</v>
      </c>
      <c r="G1007" s="598" t="s">
        <v>972</v>
      </c>
      <c r="H1007" s="698" t="s">
        <v>15</v>
      </c>
      <c r="I1007" s="701" t="s">
        <v>3151</v>
      </c>
    </row>
    <row r="1008" spans="1:9" s="7" customFormat="1" ht="12.75" customHeight="1">
      <c r="A1008" s="728" t="e">
        <v>#N/A</v>
      </c>
      <c r="B1008" s="728" t="e">
        <v>#N/A</v>
      </c>
      <c r="C1008" s="728" t="e">
        <v>#N/A</v>
      </c>
      <c r="D1008" s="706" t="e">
        <v>#N/A</v>
      </c>
      <c r="E1008" s="699" t="e">
        <v>#N/A</v>
      </c>
      <c r="F1008" s="593" t="s">
        <v>31</v>
      </c>
      <c r="G1008" s="598" t="s">
        <v>974</v>
      </c>
      <c r="H1008" s="699" t="e">
        <v>#N/A</v>
      </c>
      <c r="I1008" s="702"/>
    </row>
    <row r="1009" spans="1:9" s="7" customFormat="1" ht="15" customHeight="1">
      <c r="A1009" s="728" t="e">
        <v>#N/A</v>
      </c>
      <c r="B1009" s="728" t="e">
        <v>#N/A</v>
      </c>
      <c r="C1009" s="728" t="e">
        <v>#N/A</v>
      </c>
      <c r="D1009" s="706" t="e">
        <v>#N/A</v>
      </c>
      <c r="E1009" s="699" t="e">
        <v>#N/A</v>
      </c>
      <c r="F1009" s="593" t="s">
        <v>165</v>
      </c>
      <c r="G1009" s="598" t="s">
        <v>975</v>
      </c>
      <c r="H1009" s="699" t="e">
        <v>#N/A</v>
      </c>
      <c r="I1009" s="702"/>
    </row>
    <row r="1010" spans="1:9" s="7" customFormat="1" ht="12.75" customHeight="1">
      <c r="A1010" s="728" t="e">
        <v>#N/A</v>
      </c>
      <c r="B1010" s="728" t="e">
        <v>#N/A</v>
      </c>
      <c r="C1010" s="728" t="e">
        <v>#N/A</v>
      </c>
      <c r="D1010" s="706" t="e">
        <v>#N/A</v>
      </c>
      <c r="E1010" s="699" t="e">
        <v>#N/A</v>
      </c>
      <c r="F1010" s="593" t="s">
        <v>166</v>
      </c>
      <c r="G1010" s="598" t="s">
        <v>976</v>
      </c>
      <c r="H1010" s="699" t="e">
        <v>#N/A</v>
      </c>
      <c r="I1010" s="702"/>
    </row>
    <row r="1011" spans="1:9" s="7" customFormat="1" ht="16.5" customHeight="1">
      <c r="A1011" s="728" t="e">
        <v>#N/A</v>
      </c>
      <c r="B1011" s="728" t="e">
        <v>#N/A</v>
      </c>
      <c r="C1011" s="728" t="e">
        <v>#N/A</v>
      </c>
      <c r="D1011" s="706" t="e">
        <v>#N/A</v>
      </c>
      <c r="E1011" s="699" t="e">
        <v>#N/A</v>
      </c>
      <c r="F1011" s="593" t="s">
        <v>213</v>
      </c>
      <c r="G1011" s="598" t="s">
        <v>977</v>
      </c>
      <c r="H1011" s="699" t="e">
        <v>#N/A</v>
      </c>
      <c r="I1011" s="702"/>
    </row>
    <row r="1012" spans="1:9" s="7" customFormat="1" ht="14.25" customHeight="1">
      <c r="A1012" s="728" t="e">
        <v>#N/A</v>
      </c>
      <c r="B1012" s="728" t="e">
        <v>#N/A</v>
      </c>
      <c r="C1012" s="728" t="e">
        <v>#N/A</v>
      </c>
      <c r="D1012" s="706" t="e">
        <v>#N/A</v>
      </c>
      <c r="E1012" s="699" t="e">
        <v>#N/A</v>
      </c>
      <c r="F1012" s="593" t="s">
        <v>288</v>
      </c>
      <c r="G1012" s="598" t="s">
        <v>978</v>
      </c>
      <c r="H1012" s="699" t="e">
        <v>#N/A</v>
      </c>
      <c r="I1012" s="702"/>
    </row>
    <row r="1013" spans="1:9" s="7" customFormat="1" ht="12.75" customHeight="1">
      <c r="A1013" s="684" t="e">
        <v>#N/A</v>
      </c>
      <c r="B1013" s="684" t="e">
        <v>#N/A</v>
      </c>
      <c r="C1013" s="684" t="e">
        <v>#N/A</v>
      </c>
      <c r="D1013" s="708" t="e">
        <v>#N/A</v>
      </c>
      <c r="E1013" s="700" t="e">
        <v>#N/A</v>
      </c>
      <c r="F1013" s="593" t="s">
        <v>215</v>
      </c>
      <c r="G1013" s="598" t="s">
        <v>979</v>
      </c>
      <c r="H1013" s="700" t="e">
        <v>#N/A</v>
      </c>
      <c r="I1013" s="703"/>
    </row>
    <row r="1014" spans="1:9" s="7" customFormat="1" ht="10.15">
      <c r="A1014" s="727" t="s">
        <v>1548</v>
      </c>
      <c r="B1014" s="727" t="s">
        <v>990</v>
      </c>
      <c r="C1014" s="727" t="s">
        <v>2746</v>
      </c>
      <c r="D1014" s="705" t="s">
        <v>3401</v>
      </c>
      <c r="E1014" s="698" t="s">
        <v>24</v>
      </c>
      <c r="F1014" s="593" t="s">
        <v>30</v>
      </c>
      <c r="G1014" s="8" t="s">
        <v>972</v>
      </c>
      <c r="H1014" s="698" t="s">
        <v>15</v>
      </c>
      <c r="I1014" s="697" t="s">
        <v>3151</v>
      </c>
    </row>
    <row r="1015" spans="1:9" s="7" customFormat="1" ht="12.75" customHeight="1">
      <c r="A1015" s="728" t="e">
        <v>#N/A</v>
      </c>
      <c r="B1015" s="728" t="e">
        <v>#N/A</v>
      </c>
      <c r="C1015" s="728" t="e">
        <v>#N/A</v>
      </c>
      <c r="D1015" s="706" t="e">
        <v>#N/A</v>
      </c>
      <c r="E1015" s="699" t="e">
        <v>#N/A</v>
      </c>
      <c r="F1015" s="593" t="s">
        <v>31</v>
      </c>
      <c r="G1015" s="598" t="s">
        <v>974</v>
      </c>
      <c r="H1015" s="699" t="e">
        <v>#N/A</v>
      </c>
      <c r="I1015" s="697"/>
    </row>
    <row r="1016" spans="1:9" s="7" customFormat="1" ht="12.75" customHeight="1">
      <c r="A1016" s="728" t="e">
        <v>#N/A</v>
      </c>
      <c r="B1016" s="728" t="e">
        <v>#N/A</v>
      </c>
      <c r="C1016" s="728" t="e">
        <v>#N/A</v>
      </c>
      <c r="D1016" s="706" t="e">
        <v>#N/A</v>
      </c>
      <c r="E1016" s="699" t="e">
        <v>#N/A</v>
      </c>
      <c r="F1016" s="593" t="s">
        <v>165</v>
      </c>
      <c r="G1016" s="598" t="s">
        <v>975</v>
      </c>
      <c r="H1016" s="699" t="e">
        <v>#N/A</v>
      </c>
      <c r="I1016" s="697"/>
    </row>
    <row r="1017" spans="1:9" s="7" customFormat="1" ht="12.75" customHeight="1">
      <c r="A1017" s="728" t="e">
        <v>#N/A</v>
      </c>
      <c r="B1017" s="728" t="e">
        <v>#N/A</v>
      </c>
      <c r="C1017" s="728" t="e">
        <v>#N/A</v>
      </c>
      <c r="D1017" s="706" t="e">
        <v>#N/A</v>
      </c>
      <c r="E1017" s="699" t="e">
        <v>#N/A</v>
      </c>
      <c r="F1017" s="593" t="s">
        <v>166</v>
      </c>
      <c r="G1017" s="598" t="s">
        <v>976</v>
      </c>
      <c r="H1017" s="699" t="e">
        <v>#N/A</v>
      </c>
      <c r="I1017" s="697"/>
    </row>
    <row r="1018" spans="1:9" s="7" customFormat="1" ht="15" customHeight="1">
      <c r="A1018" s="728" t="e">
        <v>#N/A</v>
      </c>
      <c r="B1018" s="728" t="e">
        <v>#N/A</v>
      </c>
      <c r="C1018" s="728" t="e">
        <v>#N/A</v>
      </c>
      <c r="D1018" s="706" t="e">
        <v>#N/A</v>
      </c>
      <c r="E1018" s="699" t="e">
        <v>#N/A</v>
      </c>
      <c r="F1018" s="593" t="s">
        <v>213</v>
      </c>
      <c r="G1018" s="598" t="s">
        <v>977</v>
      </c>
      <c r="H1018" s="699" t="e">
        <v>#N/A</v>
      </c>
      <c r="I1018" s="697"/>
    </row>
    <row r="1019" spans="1:9" s="7" customFormat="1" ht="13.5" customHeight="1">
      <c r="A1019" s="728" t="e">
        <v>#N/A</v>
      </c>
      <c r="B1019" s="728" t="e">
        <v>#N/A</v>
      </c>
      <c r="C1019" s="728" t="e">
        <v>#N/A</v>
      </c>
      <c r="D1019" s="706" t="e">
        <v>#N/A</v>
      </c>
      <c r="E1019" s="699" t="e">
        <v>#N/A</v>
      </c>
      <c r="F1019" s="593" t="s">
        <v>288</v>
      </c>
      <c r="G1019" s="598" t="s">
        <v>978</v>
      </c>
      <c r="H1019" s="699" t="e">
        <v>#N/A</v>
      </c>
      <c r="I1019" s="697"/>
    </row>
    <row r="1020" spans="1:9" s="7" customFormat="1" ht="15.75" customHeight="1">
      <c r="A1020" s="684" t="e">
        <v>#N/A</v>
      </c>
      <c r="B1020" s="684" t="e">
        <v>#N/A</v>
      </c>
      <c r="C1020" s="684" t="e">
        <v>#N/A</v>
      </c>
      <c r="D1020" s="708" t="e">
        <v>#N/A</v>
      </c>
      <c r="E1020" s="700" t="e">
        <v>#N/A</v>
      </c>
      <c r="F1020" s="593" t="s">
        <v>215</v>
      </c>
      <c r="G1020" s="598" t="s">
        <v>979</v>
      </c>
      <c r="H1020" s="700" t="e">
        <v>#N/A</v>
      </c>
      <c r="I1020" s="697"/>
    </row>
    <row r="1021" spans="1:9" s="7" customFormat="1" ht="14.25" customHeight="1">
      <c r="A1021" s="727" t="s">
        <v>1549</v>
      </c>
      <c r="B1021" s="727" t="s">
        <v>991</v>
      </c>
      <c r="C1021" s="727" t="s">
        <v>2747</v>
      </c>
      <c r="D1021" s="705" t="s">
        <v>3402</v>
      </c>
      <c r="E1021" s="698" t="s">
        <v>24</v>
      </c>
      <c r="F1021" s="593" t="s">
        <v>30</v>
      </c>
      <c r="G1021" s="8" t="s">
        <v>972</v>
      </c>
      <c r="H1021" s="698" t="s">
        <v>15</v>
      </c>
      <c r="I1021" s="697" t="s">
        <v>3151</v>
      </c>
    </row>
    <row r="1022" spans="1:9" s="7" customFormat="1" ht="14.25" customHeight="1">
      <c r="A1022" s="728" t="e">
        <v>#N/A</v>
      </c>
      <c r="B1022" s="728" t="e">
        <v>#N/A</v>
      </c>
      <c r="C1022" s="728" t="e">
        <v>#N/A</v>
      </c>
      <c r="D1022" s="706" t="e">
        <v>#N/A</v>
      </c>
      <c r="E1022" s="699" t="e">
        <v>#N/A</v>
      </c>
      <c r="F1022" s="593" t="s">
        <v>31</v>
      </c>
      <c r="G1022" s="598" t="s">
        <v>974</v>
      </c>
      <c r="H1022" s="699" t="e">
        <v>#N/A</v>
      </c>
      <c r="I1022" s="697"/>
    </row>
    <row r="1023" spans="1:9" s="7" customFormat="1" ht="14.25" customHeight="1">
      <c r="A1023" s="728" t="e">
        <v>#N/A</v>
      </c>
      <c r="B1023" s="728" t="e">
        <v>#N/A</v>
      </c>
      <c r="C1023" s="728" t="e">
        <v>#N/A</v>
      </c>
      <c r="D1023" s="706" t="e">
        <v>#N/A</v>
      </c>
      <c r="E1023" s="699" t="e">
        <v>#N/A</v>
      </c>
      <c r="F1023" s="593" t="s">
        <v>165</v>
      </c>
      <c r="G1023" s="598" t="s">
        <v>975</v>
      </c>
      <c r="H1023" s="699" t="e">
        <v>#N/A</v>
      </c>
      <c r="I1023" s="697"/>
    </row>
    <row r="1024" spans="1:9" s="7" customFormat="1" ht="14.25" customHeight="1">
      <c r="A1024" s="728" t="e">
        <v>#N/A</v>
      </c>
      <c r="B1024" s="728" t="e">
        <v>#N/A</v>
      </c>
      <c r="C1024" s="728" t="e">
        <v>#N/A</v>
      </c>
      <c r="D1024" s="706" t="e">
        <v>#N/A</v>
      </c>
      <c r="E1024" s="699" t="e">
        <v>#N/A</v>
      </c>
      <c r="F1024" s="593" t="s">
        <v>166</v>
      </c>
      <c r="G1024" s="598" t="s">
        <v>976</v>
      </c>
      <c r="H1024" s="699" t="e">
        <v>#N/A</v>
      </c>
      <c r="I1024" s="697"/>
    </row>
    <row r="1025" spans="1:9" s="7" customFormat="1" ht="15.75" customHeight="1">
      <c r="A1025" s="728" t="e">
        <v>#N/A</v>
      </c>
      <c r="B1025" s="728" t="e">
        <v>#N/A</v>
      </c>
      <c r="C1025" s="728" t="e">
        <v>#N/A</v>
      </c>
      <c r="D1025" s="706" t="e">
        <v>#N/A</v>
      </c>
      <c r="E1025" s="699" t="e">
        <v>#N/A</v>
      </c>
      <c r="F1025" s="593" t="s">
        <v>213</v>
      </c>
      <c r="G1025" s="598" t="s">
        <v>977</v>
      </c>
      <c r="H1025" s="699" t="e">
        <v>#N/A</v>
      </c>
      <c r="I1025" s="697"/>
    </row>
    <row r="1026" spans="1:9" s="7" customFormat="1" ht="14.25" customHeight="1">
      <c r="A1026" s="728" t="e">
        <v>#N/A</v>
      </c>
      <c r="B1026" s="728" t="e">
        <v>#N/A</v>
      </c>
      <c r="C1026" s="728" t="e">
        <v>#N/A</v>
      </c>
      <c r="D1026" s="706" t="e">
        <v>#N/A</v>
      </c>
      <c r="E1026" s="699" t="e">
        <v>#N/A</v>
      </c>
      <c r="F1026" s="593" t="s">
        <v>288</v>
      </c>
      <c r="G1026" s="598" t="s">
        <v>978</v>
      </c>
      <c r="H1026" s="699" t="e">
        <v>#N/A</v>
      </c>
      <c r="I1026" s="697"/>
    </row>
    <row r="1027" spans="1:9" s="7" customFormat="1" ht="14.25" customHeight="1">
      <c r="A1027" s="684" t="e">
        <v>#N/A</v>
      </c>
      <c r="B1027" s="684" t="e">
        <v>#N/A</v>
      </c>
      <c r="C1027" s="684" t="e">
        <v>#N/A</v>
      </c>
      <c r="D1027" s="708" t="e">
        <v>#N/A</v>
      </c>
      <c r="E1027" s="700" t="e">
        <v>#N/A</v>
      </c>
      <c r="F1027" s="593" t="s">
        <v>215</v>
      </c>
      <c r="G1027" s="598" t="s">
        <v>979</v>
      </c>
      <c r="H1027" s="700" t="e">
        <v>#N/A</v>
      </c>
      <c r="I1027" s="697"/>
    </row>
    <row r="1028" spans="1:9" s="7" customFormat="1" ht="15" customHeight="1">
      <c r="A1028" s="727" t="s">
        <v>1550</v>
      </c>
      <c r="B1028" s="727" t="s">
        <v>992</v>
      </c>
      <c r="C1028" s="727" t="s">
        <v>2748</v>
      </c>
      <c r="D1028" s="705" t="s">
        <v>3403</v>
      </c>
      <c r="E1028" s="698" t="s">
        <v>24</v>
      </c>
      <c r="F1028" s="593" t="s">
        <v>30</v>
      </c>
      <c r="G1028" s="8" t="s">
        <v>972</v>
      </c>
      <c r="H1028" s="698" t="s">
        <v>15</v>
      </c>
      <c r="I1028" s="697" t="s">
        <v>3151</v>
      </c>
    </row>
    <row r="1029" spans="1:9" s="7" customFormat="1" ht="12.75" customHeight="1">
      <c r="A1029" s="728" t="e">
        <v>#N/A</v>
      </c>
      <c r="B1029" s="728" t="e">
        <v>#N/A</v>
      </c>
      <c r="C1029" s="728" t="e">
        <v>#N/A</v>
      </c>
      <c r="D1029" s="706" t="e">
        <v>#N/A</v>
      </c>
      <c r="E1029" s="699" t="e">
        <v>#N/A</v>
      </c>
      <c r="F1029" s="593" t="s">
        <v>31</v>
      </c>
      <c r="G1029" s="598" t="s">
        <v>974</v>
      </c>
      <c r="H1029" s="699" t="e">
        <v>#N/A</v>
      </c>
      <c r="I1029" s="697"/>
    </row>
    <row r="1030" spans="1:9" s="7" customFormat="1" ht="12.75" customHeight="1">
      <c r="A1030" s="728" t="e">
        <v>#N/A</v>
      </c>
      <c r="B1030" s="728" t="e">
        <v>#N/A</v>
      </c>
      <c r="C1030" s="728" t="e">
        <v>#N/A</v>
      </c>
      <c r="D1030" s="706" t="e">
        <v>#N/A</v>
      </c>
      <c r="E1030" s="699" t="e">
        <v>#N/A</v>
      </c>
      <c r="F1030" s="593" t="s">
        <v>165</v>
      </c>
      <c r="G1030" s="598" t="s">
        <v>975</v>
      </c>
      <c r="H1030" s="699" t="e">
        <v>#N/A</v>
      </c>
      <c r="I1030" s="697"/>
    </row>
    <row r="1031" spans="1:9" s="7" customFormat="1" ht="12.75" customHeight="1">
      <c r="A1031" s="728" t="e">
        <v>#N/A</v>
      </c>
      <c r="B1031" s="728" t="e">
        <v>#N/A</v>
      </c>
      <c r="C1031" s="728" t="e">
        <v>#N/A</v>
      </c>
      <c r="D1031" s="706" t="e">
        <v>#N/A</v>
      </c>
      <c r="E1031" s="699" t="e">
        <v>#N/A</v>
      </c>
      <c r="F1031" s="593" t="s">
        <v>166</v>
      </c>
      <c r="G1031" s="598" t="s">
        <v>976</v>
      </c>
      <c r="H1031" s="699" t="e">
        <v>#N/A</v>
      </c>
      <c r="I1031" s="697"/>
    </row>
    <row r="1032" spans="1:9" s="7" customFormat="1" ht="15" customHeight="1">
      <c r="A1032" s="728" t="e">
        <v>#N/A</v>
      </c>
      <c r="B1032" s="728" t="e">
        <v>#N/A</v>
      </c>
      <c r="C1032" s="728" t="e">
        <v>#N/A</v>
      </c>
      <c r="D1032" s="706" t="e">
        <v>#N/A</v>
      </c>
      <c r="E1032" s="699" t="e">
        <v>#N/A</v>
      </c>
      <c r="F1032" s="593" t="s">
        <v>213</v>
      </c>
      <c r="G1032" s="598" t="s">
        <v>977</v>
      </c>
      <c r="H1032" s="699" t="e">
        <v>#N/A</v>
      </c>
      <c r="I1032" s="697"/>
    </row>
    <row r="1033" spans="1:9" s="7" customFormat="1" ht="12.75" customHeight="1">
      <c r="A1033" s="728" t="e">
        <v>#N/A</v>
      </c>
      <c r="B1033" s="728" t="e">
        <v>#N/A</v>
      </c>
      <c r="C1033" s="728" t="e">
        <v>#N/A</v>
      </c>
      <c r="D1033" s="706" t="e">
        <v>#N/A</v>
      </c>
      <c r="E1033" s="699" t="e">
        <v>#N/A</v>
      </c>
      <c r="F1033" s="593" t="s">
        <v>288</v>
      </c>
      <c r="G1033" s="598" t="s">
        <v>978</v>
      </c>
      <c r="H1033" s="699" t="e">
        <v>#N/A</v>
      </c>
      <c r="I1033" s="697"/>
    </row>
    <row r="1034" spans="1:9" s="7" customFormat="1" ht="15" customHeight="1">
      <c r="A1034" s="728" t="e">
        <v>#N/A</v>
      </c>
      <c r="B1034" s="728" t="e">
        <v>#N/A</v>
      </c>
      <c r="C1034" s="684" t="e">
        <v>#N/A</v>
      </c>
      <c r="D1034" s="706" t="e">
        <v>#N/A</v>
      </c>
      <c r="E1034" s="699" t="e">
        <v>#N/A</v>
      </c>
      <c r="F1034" s="593" t="s">
        <v>215</v>
      </c>
      <c r="G1034" s="598" t="s">
        <v>979</v>
      </c>
      <c r="H1034" s="699" t="e">
        <v>#N/A</v>
      </c>
      <c r="I1034" s="697"/>
    </row>
    <row r="1035" spans="1:9">
      <c r="A1035" s="145" t="s">
        <v>994</v>
      </c>
      <c r="B1035" s="144"/>
      <c r="C1035" s="141"/>
      <c r="D1035" s="142"/>
      <c r="E1035" s="290"/>
      <c r="F1035" s="142"/>
      <c r="G1035" s="142"/>
      <c r="H1035" s="142"/>
      <c r="I1035" s="240"/>
    </row>
    <row r="1036" spans="1:9" s="7" customFormat="1" ht="41.25" customHeight="1">
      <c r="A1036" s="614" t="s">
        <v>1551</v>
      </c>
      <c r="B1036" s="606" t="s">
        <v>1084</v>
      </c>
      <c r="C1036" s="606" t="s">
        <v>2542</v>
      </c>
      <c r="D1036" s="598" t="s">
        <v>2340</v>
      </c>
      <c r="E1036" s="593" t="s">
        <v>63</v>
      </c>
      <c r="F1036" s="598"/>
      <c r="G1036" s="598"/>
      <c r="H1036" s="596" t="s">
        <v>35</v>
      </c>
      <c r="I1036" s="601" t="s">
        <v>3107</v>
      </c>
    </row>
    <row r="1037" spans="1:9" s="7" customFormat="1" ht="31.5" customHeight="1">
      <c r="A1037" s="614" t="s">
        <v>1552</v>
      </c>
      <c r="B1037" s="606" t="s">
        <v>1220</v>
      </c>
      <c r="C1037" s="606" t="s">
        <v>2752</v>
      </c>
      <c r="D1037" s="598" t="s">
        <v>3137</v>
      </c>
      <c r="E1037" s="593" t="s">
        <v>274</v>
      </c>
      <c r="F1037" s="598"/>
      <c r="G1037" s="598"/>
      <c r="H1037" s="596" t="s">
        <v>35</v>
      </c>
      <c r="I1037" s="601" t="s">
        <v>2041</v>
      </c>
    </row>
    <row r="1038" spans="1:9" s="7" customFormat="1" ht="17.45" customHeight="1">
      <c r="A1038" s="724" t="s">
        <v>1553</v>
      </c>
      <c r="B1038" s="727" t="s">
        <v>1034</v>
      </c>
      <c r="C1038" s="727" t="s">
        <v>2753</v>
      </c>
      <c r="D1038" s="705" t="s">
        <v>3404</v>
      </c>
      <c r="E1038" s="698" t="s">
        <v>24</v>
      </c>
      <c r="F1038" s="593" t="s">
        <v>30</v>
      </c>
      <c r="G1038" s="598" t="s">
        <v>1036</v>
      </c>
      <c r="H1038" s="698" t="s">
        <v>15</v>
      </c>
      <c r="I1038" s="701" t="s">
        <v>3151</v>
      </c>
    </row>
    <row r="1039" spans="1:9" s="7" customFormat="1" ht="17.45" customHeight="1">
      <c r="A1039" s="725" t="e">
        <v>#N/A</v>
      </c>
      <c r="B1039" s="728" t="e">
        <v>#N/A</v>
      </c>
      <c r="C1039" s="728" t="e">
        <v>#N/A</v>
      </c>
      <c r="D1039" s="706" t="e">
        <v>#N/A</v>
      </c>
      <c r="E1039" s="699" t="e">
        <v>#N/A</v>
      </c>
      <c r="F1039" s="593" t="s">
        <v>31</v>
      </c>
      <c r="G1039" s="598" t="s">
        <v>1037</v>
      </c>
      <c r="H1039" s="699" t="e">
        <v>#N/A</v>
      </c>
      <c r="I1039" s="702"/>
    </row>
    <row r="1040" spans="1:9" s="7" customFormat="1" ht="17.45" customHeight="1">
      <c r="A1040" s="725" t="e">
        <v>#N/A</v>
      </c>
      <c r="B1040" s="728" t="e">
        <v>#N/A</v>
      </c>
      <c r="C1040" s="728" t="e">
        <v>#N/A</v>
      </c>
      <c r="D1040" s="706" t="e">
        <v>#N/A</v>
      </c>
      <c r="E1040" s="699" t="e">
        <v>#N/A</v>
      </c>
      <c r="F1040" s="593" t="s">
        <v>165</v>
      </c>
      <c r="G1040" s="598" t="s">
        <v>1038</v>
      </c>
      <c r="H1040" s="699" t="e">
        <v>#N/A</v>
      </c>
      <c r="I1040" s="702"/>
    </row>
    <row r="1041" spans="1:9" s="7" customFormat="1" ht="17.45" customHeight="1">
      <c r="A1041" s="726" t="e">
        <v>#N/A</v>
      </c>
      <c r="B1041" s="684" t="e">
        <v>#N/A</v>
      </c>
      <c r="C1041" s="684" t="e">
        <v>#N/A</v>
      </c>
      <c r="D1041" s="708" t="e">
        <v>#N/A</v>
      </c>
      <c r="E1041" s="700" t="e">
        <v>#N/A</v>
      </c>
      <c r="F1041" s="593" t="s">
        <v>29</v>
      </c>
      <c r="G1041" s="598" t="s">
        <v>1039</v>
      </c>
      <c r="H1041" s="700" t="e">
        <v>#N/A</v>
      </c>
      <c r="I1041" s="703"/>
    </row>
    <row r="1042" spans="1:9" s="7" customFormat="1" ht="17.45" customHeight="1">
      <c r="A1042" s="724" t="s">
        <v>1554</v>
      </c>
      <c r="B1042" s="727" t="s">
        <v>1040</v>
      </c>
      <c r="C1042" s="727" t="s">
        <v>2754</v>
      </c>
      <c r="D1042" s="705" t="s">
        <v>3405</v>
      </c>
      <c r="E1042" s="698" t="s">
        <v>24</v>
      </c>
      <c r="F1042" s="593" t="s">
        <v>30</v>
      </c>
      <c r="G1042" s="598" t="s">
        <v>1036</v>
      </c>
      <c r="H1042" s="698" t="s">
        <v>15</v>
      </c>
      <c r="I1042" s="701" t="s">
        <v>3151</v>
      </c>
    </row>
    <row r="1043" spans="1:9" s="7" customFormat="1" ht="17.45" customHeight="1">
      <c r="A1043" s="725" t="e">
        <v>#N/A</v>
      </c>
      <c r="B1043" s="728" t="e">
        <v>#N/A</v>
      </c>
      <c r="C1043" s="728" t="e">
        <v>#N/A</v>
      </c>
      <c r="D1043" s="706" t="e">
        <v>#N/A</v>
      </c>
      <c r="E1043" s="699" t="e">
        <v>#N/A</v>
      </c>
      <c r="F1043" s="593" t="s">
        <v>31</v>
      </c>
      <c r="G1043" s="598" t="s">
        <v>1037</v>
      </c>
      <c r="H1043" s="699" t="e">
        <v>#N/A</v>
      </c>
      <c r="I1043" s="702"/>
    </row>
    <row r="1044" spans="1:9" s="7" customFormat="1" ht="17.45" customHeight="1">
      <c r="A1044" s="725" t="e">
        <v>#N/A</v>
      </c>
      <c r="B1044" s="728" t="e">
        <v>#N/A</v>
      </c>
      <c r="C1044" s="728" t="e">
        <v>#N/A</v>
      </c>
      <c r="D1044" s="706" t="e">
        <v>#N/A</v>
      </c>
      <c r="E1044" s="699" t="e">
        <v>#N/A</v>
      </c>
      <c r="F1044" s="593" t="s">
        <v>165</v>
      </c>
      <c r="G1044" s="598" t="s">
        <v>1038</v>
      </c>
      <c r="H1044" s="699" t="e">
        <v>#N/A</v>
      </c>
      <c r="I1044" s="702"/>
    </row>
    <row r="1045" spans="1:9" s="7" customFormat="1" ht="17.45" customHeight="1">
      <c r="A1045" s="726" t="e">
        <v>#N/A</v>
      </c>
      <c r="B1045" s="684" t="e">
        <v>#N/A</v>
      </c>
      <c r="C1045" s="684" t="e">
        <v>#N/A</v>
      </c>
      <c r="D1045" s="708" t="e">
        <v>#N/A</v>
      </c>
      <c r="E1045" s="700" t="e">
        <v>#N/A</v>
      </c>
      <c r="F1045" s="593" t="s">
        <v>29</v>
      </c>
      <c r="G1045" s="598" t="s">
        <v>1039</v>
      </c>
      <c r="H1045" s="700" t="e">
        <v>#N/A</v>
      </c>
      <c r="I1045" s="703"/>
    </row>
    <row r="1046" spans="1:9" s="7" customFormat="1" ht="17.45" customHeight="1">
      <c r="A1046" s="724" t="s">
        <v>1555</v>
      </c>
      <c r="B1046" s="727" t="s">
        <v>1042</v>
      </c>
      <c r="C1046" s="727" t="s">
        <v>2755</v>
      </c>
      <c r="D1046" s="705" t="s">
        <v>3406</v>
      </c>
      <c r="E1046" s="698" t="s">
        <v>24</v>
      </c>
      <c r="F1046" s="593" t="s">
        <v>30</v>
      </c>
      <c r="G1046" s="598" t="s">
        <v>1036</v>
      </c>
      <c r="H1046" s="698" t="s">
        <v>15</v>
      </c>
      <c r="I1046" s="701" t="s">
        <v>3151</v>
      </c>
    </row>
    <row r="1047" spans="1:9" s="7" customFormat="1" ht="17.45" customHeight="1">
      <c r="A1047" s="725" t="e">
        <v>#N/A</v>
      </c>
      <c r="B1047" s="728" t="e">
        <v>#N/A</v>
      </c>
      <c r="C1047" s="728" t="e">
        <v>#N/A</v>
      </c>
      <c r="D1047" s="706" t="e">
        <v>#N/A</v>
      </c>
      <c r="E1047" s="699" t="e">
        <v>#N/A</v>
      </c>
      <c r="F1047" s="593" t="s">
        <v>31</v>
      </c>
      <c r="G1047" s="598" t="s">
        <v>1037</v>
      </c>
      <c r="H1047" s="699" t="e">
        <v>#N/A</v>
      </c>
      <c r="I1047" s="702"/>
    </row>
    <row r="1048" spans="1:9" s="7" customFormat="1" ht="17.45" customHeight="1">
      <c r="A1048" s="725" t="e">
        <v>#N/A</v>
      </c>
      <c r="B1048" s="728" t="e">
        <v>#N/A</v>
      </c>
      <c r="C1048" s="728" t="e">
        <v>#N/A</v>
      </c>
      <c r="D1048" s="706" t="e">
        <v>#N/A</v>
      </c>
      <c r="E1048" s="699" t="e">
        <v>#N/A</v>
      </c>
      <c r="F1048" s="593" t="s">
        <v>165</v>
      </c>
      <c r="G1048" s="598" t="s">
        <v>1038</v>
      </c>
      <c r="H1048" s="699" t="e">
        <v>#N/A</v>
      </c>
      <c r="I1048" s="702"/>
    </row>
    <row r="1049" spans="1:9" s="7" customFormat="1" ht="17.45" customHeight="1">
      <c r="A1049" s="726" t="e">
        <v>#N/A</v>
      </c>
      <c r="B1049" s="684" t="e">
        <v>#N/A</v>
      </c>
      <c r="C1049" s="684" t="e">
        <v>#N/A</v>
      </c>
      <c r="D1049" s="708" t="e">
        <v>#N/A</v>
      </c>
      <c r="E1049" s="700" t="e">
        <v>#N/A</v>
      </c>
      <c r="F1049" s="593" t="s">
        <v>29</v>
      </c>
      <c r="G1049" s="598" t="s">
        <v>1039</v>
      </c>
      <c r="H1049" s="700" t="e">
        <v>#N/A</v>
      </c>
      <c r="I1049" s="703"/>
    </row>
    <row r="1050" spans="1:9" s="7" customFormat="1" ht="17.45" customHeight="1">
      <c r="A1050" s="724" t="s">
        <v>1556</v>
      </c>
      <c r="B1050" s="727" t="s">
        <v>1044</v>
      </c>
      <c r="C1050" s="727" t="s">
        <v>2756</v>
      </c>
      <c r="D1050" s="705" t="s">
        <v>3407</v>
      </c>
      <c r="E1050" s="698" t="s">
        <v>24</v>
      </c>
      <c r="F1050" s="593" t="s">
        <v>30</v>
      </c>
      <c r="G1050" s="598" t="s">
        <v>1036</v>
      </c>
      <c r="H1050" s="698" t="s">
        <v>15</v>
      </c>
      <c r="I1050" s="701" t="s">
        <v>3151</v>
      </c>
    </row>
    <row r="1051" spans="1:9" s="7" customFormat="1" ht="17.45" customHeight="1">
      <c r="A1051" s="725" t="e">
        <v>#N/A</v>
      </c>
      <c r="B1051" s="728" t="e">
        <v>#N/A</v>
      </c>
      <c r="C1051" s="728" t="e">
        <v>#N/A</v>
      </c>
      <c r="D1051" s="706" t="e">
        <v>#N/A</v>
      </c>
      <c r="E1051" s="699" t="e">
        <v>#N/A</v>
      </c>
      <c r="F1051" s="593" t="s">
        <v>31</v>
      </c>
      <c r="G1051" s="598" t="s">
        <v>1037</v>
      </c>
      <c r="H1051" s="699" t="e">
        <v>#N/A</v>
      </c>
      <c r="I1051" s="702"/>
    </row>
    <row r="1052" spans="1:9" s="7" customFormat="1" ht="17.45" customHeight="1">
      <c r="A1052" s="725" t="e">
        <v>#N/A</v>
      </c>
      <c r="B1052" s="728" t="e">
        <v>#N/A</v>
      </c>
      <c r="C1052" s="728" t="e">
        <v>#N/A</v>
      </c>
      <c r="D1052" s="706" t="e">
        <v>#N/A</v>
      </c>
      <c r="E1052" s="699" t="e">
        <v>#N/A</v>
      </c>
      <c r="F1052" s="593" t="s">
        <v>165</v>
      </c>
      <c r="G1052" s="598" t="s">
        <v>1038</v>
      </c>
      <c r="H1052" s="699" t="e">
        <v>#N/A</v>
      </c>
      <c r="I1052" s="702"/>
    </row>
    <row r="1053" spans="1:9" s="7" customFormat="1" ht="17.45" customHeight="1">
      <c r="A1053" s="726" t="e">
        <v>#N/A</v>
      </c>
      <c r="B1053" s="684" t="e">
        <v>#N/A</v>
      </c>
      <c r="C1053" s="684" t="e">
        <v>#N/A</v>
      </c>
      <c r="D1053" s="708" t="e">
        <v>#N/A</v>
      </c>
      <c r="E1053" s="700" t="e">
        <v>#N/A</v>
      </c>
      <c r="F1053" s="593" t="s">
        <v>29</v>
      </c>
      <c r="G1053" s="598" t="s">
        <v>1039</v>
      </c>
      <c r="H1053" s="700" t="e">
        <v>#N/A</v>
      </c>
      <c r="I1053" s="703"/>
    </row>
    <row r="1054" spans="1:9">
      <c r="A1054" s="145" t="s">
        <v>1197</v>
      </c>
      <c r="B1054" s="144"/>
      <c r="C1054" s="141"/>
      <c r="D1054" s="142"/>
      <c r="E1054" s="290"/>
      <c r="F1054" s="142"/>
      <c r="G1054" s="142"/>
      <c r="H1054" s="142"/>
      <c r="I1054" s="240"/>
    </row>
    <row r="1055" spans="1:9" ht="52.5" customHeight="1">
      <c r="A1055" s="623" t="s">
        <v>1557</v>
      </c>
      <c r="B1055" s="590" t="s">
        <v>61</v>
      </c>
      <c r="C1055" s="590" t="s">
        <v>2612</v>
      </c>
      <c r="D1055" s="8" t="s">
        <v>3138</v>
      </c>
      <c r="E1055" s="596" t="s">
        <v>63</v>
      </c>
      <c r="F1055" s="596"/>
      <c r="G1055" s="8"/>
      <c r="H1055" s="596" t="s">
        <v>35</v>
      </c>
      <c r="I1055" s="601" t="s">
        <v>2416</v>
      </c>
    </row>
    <row r="1056" spans="1:9" s="7" customFormat="1" ht="21.75" customHeight="1">
      <c r="A1056" s="724" t="s">
        <v>1558</v>
      </c>
      <c r="B1056" s="781" t="s">
        <v>3236</v>
      </c>
      <c r="C1056" s="781" t="s">
        <v>2724</v>
      </c>
      <c r="D1056" s="775" t="s">
        <v>3383</v>
      </c>
      <c r="E1056" s="777" t="s">
        <v>24</v>
      </c>
      <c r="F1056" s="619" t="s">
        <v>31</v>
      </c>
      <c r="G1056" s="598" t="s">
        <v>199</v>
      </c>
      <c r="H1056" s="698" t="s">
        <v>35</v>
      </c>
      <c r="I1056" s="698" t="s">
        <v>3151</v>
      </c>
    </row>
    <row r="1057" spans="1:9" s="7" customFormat="1" ht="21.75" customHeight="1">
      <c r="A1057" s="672" t="e">
        <v>#N/A</v>
      </c>
      <c r="B1057" s="854" t="e">
        <v>#N/A</v>
      </c>
      <c r="C1057" s="782" t="e">
        <v>#N/A</v>
      </c>
      <c r="D1057" s="855" t="e">
        <v>#N/A</v>
      </c>
      <c r="E1057" s="857" t="e">
        <v>#N/A</v>
      </c>
      <c r="F1057" s="619" t="s">
        <v>166</v>
      </c>
      <c r="G1057" s="38" t="s">
        <v>200</v>
      </c>
      <c r="H1057" s="699" t="e">
        <v>#N/A</v>
      </c>
      <c r="I1057" s="699"/>
    </row>
    <row r="1058" spans="1:9" s="7" customFormat="1" ht="21.75" customHeight="1">
      <c r="A1058" s="672" t="e">
        <v>#N/A</v>
      </c>
      <c r="B1058" s="854" t="e">
        <v>#N/A</v>
      </c>
      <c r="C1058" s="782" t="e">
        <v>#N/A</v>
      </c>
      <c r="D1058" s="855" t="e">
        <v>#N/A</v>
      </c>
      <c r="E1058" s="857" t="e">
        <v>#N/A</v>
      </c>
      <c r="F1058" s="619" t="s">
        <v>201</v>
      </c>
      <c r="G1058" s="598" t="s">
        <v>202</v>
      </c>
      <c r="H1058" s="699" t="e">
        <v>#N/A</v>
      </c>
      <c r="I1058" s="699"/>
    </row>
    <row r="1059" spans="1:9" s="7" customFormat="1" ht="21.75" customHeight="1">
      <c r="A1059" s="673" t="e">
        <v>#N/A</v>
      </c>
      <c r="B1059" s="685" t="e">
        <v>#N/A</v>
      </c>
      <c r="C1059" s="783" t="e">
        <v>#N/A</v>
      </c>
      <c r="D1059" s="856" t="e">
        <v>#N/A</v>
      </c>
      <c r="E1059" s="858" t="e">
        <v>#N/A</v>
      </c>
      <c r="F1059" s="619" t="s">
        <v>28</v>
      </c>
      <c r="G1059" s="598" t="s">
        <v>1619</v>
      </c>
      <c r="H1059" s="700" t="e">
        <v>#N/A</v>
      </c>
      <c r="I1059" s="700"/>
    </row>
    <row r="1060" spans="1:9" ht="39.5" customHeight="1">
      <c r="A1060" s="590" t="s">
        <v>1611</v>
      </c>
      <c r="B1060" s="590" t="s">
        <v>1378</v>
      </c>
      <c r="C1060" s="590" t="s">
        <v>2759</v>
      </c>
      <c r="D1060" s="597" t="s">
        <v>3408</v>
      </c>
      <c r="E1060" s="596" t="s">
        <v>1302</v>
      </c>
      <c r="F1060" s="596"/>
      <c r="G1060" s="597"/>
      <c r="H1060" s="596" t="s">
        <v>35</v>
      </c>
      <c r="I1060" s="601" t="s">
        <v>3151</v>
      </c>
    </row>
    <row r="1061" spans="1:9" ht="53.25" customHeight="1">
      <c r="A1061" s="623" t="s">
        <v>1559</v>
      </c>
      <c r="B1061" s="590" t="s">
        <v>203</v>
      </c>
      <c r="C1061" s="590" t="s">
        <v>2760</v>
      </c>
      <c r="D1061" s="8" t="s">
        <v>3409</v>
      </c>
      <c r="E1061" s="596" t="s">
        <v>274</v>
      </c>
      <c r="F1061" s="596"/>
      <c r="G1061" s="8"/>
      <c r="H1061" s="596" t="s">
        <v>15</v>
      </c>
      <c r="I1061" s="601" t="s">
        <v>3151</v>
      </c>
    </row>
    <row r="1062" spans="1:9">
      <c r="A1062" s="145" t="s">
        <v>1200</v>
      </c>
      <c r="B1062" s="144"/>
      <c r="C1062" s="141"/>
      <c r="D1062" s="142"/>
      <c r="E1062" s="290"/>
      <c r="F1062" s="142"/>
      <c r="G1062" s="142"/>
      <c r="H1062" s="142"/>
      <c r="I1062" s="240"/>
    </row>
    <row r="1063" spans="1:9" ht="57" customHeight="1">
      <c r="A1063" s="623" t="s">
        <v>1560</v>
      </c>
      <c r="B1063" s="590" t="s">
        <v>61</v>
      </c>
      <c r="C1063" s="590" t="s">
        <v>2612</v>
      </c>
      <c r="D1063" s="8" t="s">
        <v>3138</v>
      </c>
      <c r="E1063" s="596" t="s">
        <v>63</v>
      </c>
      <c r="F1063" s="596"/>
      <c r="G1063" s="8"/>
      <c r="H1063" s="596" t="s">
        <v>35</v>
      </c>
      <c r="I1063" s="601" t="s">
        <v>2416</v>
      </c>
    </row>
    <row r="1064" spans="1:9" s="7" customFormat="1" ht="17" customHeight="1">
      <c r="A1064" s="724" t="s">
        <v>1561</v>
      </c>
      <c r="B1064" s="781" t="s">
        <v>3236</v>
      </c>
      <c r="C1064" s="781" t="s">
        <v>2724</v>
      </c>
      <c r="D1064" s="775" t="s">
        <v>3383</v>
      </c>
      <c r="E1064" s="777" t="s">
        <v>24</v>
      </c>
      <c r="F1064" s="619" t="s">
        <v>31</v>
      </c>
      <c r="G1064" s="598" t="s">
        <v>199</v>
      </c>
      <c r="H1064" s="698" t="s">
        <v>35</v>
      </c>
      <c r="I1064" s="701" t="s">
        <v>3151</v>
      </c>
    </row>
    <row r="1065" spans="1:9" s="7" customFormat="1" ht="17" customHeight="1">
      <c r="A1065" s="672" t="e">
        <v>#N/A</v>
      </c>
      <c r="B1065" s="854" t="e">
        <v>#N/A</v>
      </c>
      <c r="C1065" s="782" t="e">
        <v>#N/A</v>
      </c>
      <c r="D1065" s="855" t="e">
        <v>#N/A</v>
      </c>
      <c r="E1065" s="857" t="e">
        <v>#N/A</v>
      </c>
      <c r="F1065" s="619" t="s">
        <v>166</v>
      </c>
      <c r="G1065" s="598" t="s">
        <v>200</v>
      </c>
      <c r="H1065" s="699" t="e">
        <v>#N/A</v>
      </c>
      <c r="I1065" s="702"/>
    </row>
    <row r="1066" spans="1:9" s="7" customFormat="1" ht="17" customHeight="1">
      <c r="A1066" s="672" t="e">
        <v>#N/A</v>
      </c>
      <c r="B1066" s="854" t="e">
        <v>#N/A</v>
      </c>
      <c r="C1066" s="782" t="e">
        <v>#N/A</v>
      </c>
      <c r="D1066" s="855" t="e">
        <v>#N/A</v>
      </c>
      <c r="E1066" s="857" t="e">
        <v>#N/A</v>
      </c>
      <c r="F1066" s="619" t="s">
        <v>201</v>
      </c>
      <c r="G1066" s="598" t="s">
        <v>202</v>
      </c>
      <c r="H1066" s="699" t="e">
        <v>#N/A</v>
      </c>
      <c r="I1066" s="702"/>
    </row>
    <row r="1067" spans="1:9" s="7" customFormat="1" ht="25.5" customHeight="1">
      <c r="A1067" s="673" t="e">
        <v>#N/A</v>
      </c>
      <c r="B1067" s="685" t="e">
        <v>#N/A</v>
      </c>
      <c r="C1067" s="783" t="e">
        <v>#N/A</v>
      </c>
      <c r="D1067" s="856" t="e">
        <v>#N/A</v>
      </c>
      <c r="E1067" s="858" t="e">
        <v>#N/A</v>
      </c>
      <c r="F1067" s="619" t="s">
        <v>28</v>
      </c>
      <c r="G1067" s="598" t="s">
        <v>1619</v>
      </c>
      <c r="H1067" s="700" t="e">
        <v>#N/A</v>
      </c>
      <c r="I1067" s="703"/>
    </row>
    <row r="1068" spans="1:9" ht="36" customHeight="1">
      <c r="A1068" s="623" t="s">
        <v>1612</v>
      </c>
      <c r="B1068" s="590" t="s">
        <v>1379</v>
      </c>
      <c r="C1068" s="590" t="s">
        <v>2762</v>
      </c>
      <c r="D1068" s="597" t="s">
        <v>3410</v>
      </c>
      <c r="E1068" s="596" t="s">
        <v>1302</v>
      </c>
      <c r="F1068" s="596"/>
      <c r="G1068" s="597"/>
      <c r="H1068" s="596" t="s">
        <v>35</v>
      </c>
      <c r="I1068" s="601" t="s">
        <v>3151</v>
      </c>
    </row>
    <row r="1069" spans="1:9" ht="42" customHeight="1">
      <c r="A1069" s="623" t="s">
        <v>1562</v>
      </c>
      <c r="B1069" s="590" t="s">
        <v>43</v>
      </c>
      <c r="C1069" s="590" t="s">
        <v>2763</v>
      </c>
      <c r="D1069" s="8" t="s">
        <v>3409</v>
      </c>
      <c r="E1069" s="596" t="s">
        <v>274</v>
      </c>
      <c r="F1069" s="596"/>
      <c r="G1069" s="8"/>
      <c r="H1069" s="596" t="s">
        <v>15</v>
      </c>
      <c r="I1069" s="601" t="s">
        <v>3151</v>
      </c>
    </row>
    <row r="1070" spans="1:9">
      <c r="A1070" s="140" t="s">
        <v>1203</v>
      </c>
      <c r="B1070" s="136"/>
      <c r="C1070" s="133"/>
      <c r="D1070" s="130"/>
      <c r="E1070" s="286"/>
      <c r="F1070" s="130"/>
      <c r="G1070" s="130"/>
      <c r="H1070" s="130"/>
      <c r="I1070" s="132"/>
    </row>
    <row r="1071" spans="1:9" ht="50.75" customHeight="1">
      <c r="A1071" s="623" t="s">
        <v>1563</v>
      </c>
      <c r="B1071" s="590" t="s">
        <v>61</v>
      </c>
      <c r="C1071" s="590" t="s">
        <v>2612</v>
      </c>
      <c r="D1071" s="8" t="s">
        <v>3138</v>
      </c>
      <c r="E1071" s="596" t="s">
        <v>63</v>
      </c>
      <c r="F1071" s="596"/>
      <c r="G1071" s="8"/>
      <c r="H1071" s="596" t="s">
        <v>35</v>
      </c>
      <c r="I1071" s="601" t="s">
        <v>2416</v>
      </c>
    </row>
    <row r="1072" spans="1:9" s="7" customFormat="1" ht="17" customHeight="1">
      <c r="A1072" s="724" t="s">
        <v>1564</v>
      </c>
      <c r="B1072" s="781" t="s">
        <v>3236</v>
      </c>
      <c r="C1072" s="781" t="s">
        <v>2724</v>
      </c>
      <c r="D1072" s="775" t="s">
        <v>3383</v>
      </c>
      <c r="E1072" s="777" t="s">
        <v>24</v>
      </c>
      <c r="F1072" s="619" t="s">
        <v>31</v>
      </c>
      <c r="G1072" s="598" t="s">
        <v>199</v>
      </c>
      <c r="H1072" s="698" t="s">
        <v>35</v>
      </c>
      <c r="I1072" s="701" t="s">
        <v>3151</v>
      </c>
    </row>
    <row r="1073" spans="1:9" s="7" customFormat="1" ht="17" customHeight="1">
      <c r="A1073" s="672" t="e">
        <v>#N/A</v>
      </c>
      <c r="B1073" s="854" t="e">
        <v>#N/A</v>
      </c>
      <c r="C1073" s="782" t="e">
        <v>#N/A</v>
      </c>
      <c r="D1073" s="855" t="e">
        <v>#N/A</v>
      </c>
      <c r="E1073" s="857" t="e">
        <v>#N/A</v>
      </c>
      <c r="F1073" s="619" t="s">
        <v>166</v>
      </c>
      <c r="G1073" s="598" t="s">
        <v>200</v>
      </c>
      <c r="H1073" s="699" t="e">
        <v>#N/A</v>
      </c>
      <c r="I1073" s="702"/>
    </row>
    <row r="1074" spans="1:9" s="7" customFormat="1" ht="17" customHeight="1">
      <c r="A1074" s="672" t="e">
        <v>#N/A</v>
      </c>
      <c r="B1074" s="854" t="e">
        <v>#N/A</v>
      </c>
      <c r="C1074" s="782" t="e">
        <v>#N/A</v>
      </c>
      <c r="D1074" s="855" t="e">
        <v>#N/A</v>
      </c>
      <c r="E1074" s="857" t="e">
        <v>#N/A</v>
      </c>
      <c r="F1074" s="619" t="s">
        <v>201</v>
      </c>
      <c r="G1074" s="598" t="s">
        <v>202</v>
      </c>
      <c r="H1074" s="699" t="e">
        <v>#N/A</v>
      </c>
      <c r="I1074" s="702"/>
    </row>
    <row r="1075" spans="1:9" s="7" customFormat="1" ht="21.75" customHeight="1">
      <c r="A1075" s="673" t="e">
        <v>#N/A</v>
      </c>
      <c r="B1075" s="685" t="e">
        <v>#N/A</v>
      </c>
      <c r="C1075" s="783" t="e">
        <v>#N/A</v>
      </c>
      <c r="D1075" s="856" t="e">
        <v>#N/A</v>
      </c>
      <c r="E1075" s="858" t="e">
        <v>#N/A</v>
      </c>
      <c r="F1075" s="619" t="s">
        <v>28</v>
      </c>
      <c r="G1075" s="598" t="s">
        <v>1619</v>
      </c>
      <c r="H1075" s="700" t="e">
        <v>#N/A</v>
      </c>
      <c r="I1075" s="703"/>
    </row>
    <row r="1076" spans="1:9" ht="41.25" customHeight="1">
      <c r="A1076" s="623" t="s">
        <v>1613</v>
      </c>
      <c r="B1076" s="590" t="s">
        <v>1380</v>
      </c>
      <c r="C1076" s="590" t="s">
        <v>2765</v>
      </c>
      <c r="D1076" s="597" t="s">
        <v>3411</v>
      </c>
      <c r="E1076" s="596" t="s">
        <v>1302</v>
      </c>
      <c r="F1076" s="596"/>
      <c r="G1076" s="597"/>
      <c r="H1076" s="596" t="s">
        <v>35</v>
      </c>
      <c r="I1076" s="601" t="s">
        <v>3151</v>
      </c>
    </row>
    <row r="1077" spans="1:9" ht="43.5" customHeight="1">
      <c r="A1077" s="623" t="s">
        <v>1565</v>
      </c>
      <c r="B1077" s="590" t="s">
        <v>43</v>
      </c>
      <c r="C1077" s="590" t="s">
        <v>2766</v>
      </c>
      <c r="D1077" s="8" t="s">
        <v>3409</v>
      </c>
      <c r="E1077" s="596" t="s">
        <v>274</v>
      </c>
      <c r="F1077" s="596"/>
      <c r="G1077" s="8"/>
      <c r="H1077" s="596" t="s">
        <v>15</v>
      </c>
      <c r="I1077" s="601" t="s">
        <v>3151</v>
      </c>
    </row>
    <row r="1078" spans="1:9">
      <c r="A1078" s="140" t="s">
        <v>1206</v>
      </c>
      <c r="B1078" s="136"/>
      <c r="C1078" s="133"/>
      <c r="D1078" s="130"/>
      <c r="E1078" s="286"/>
      <c r="F1078" s="130"/>
      <c r="G1078" s="130"/>
      <c r="H1078" s="130"/>
      <c r="I1078" s="132"/>
    </row>
    <row r="1079" spans="1:9" ht="67.25" customHeight="1">
      <c r="A1079" s="623" t="s">
        <v>1566</v>
      </c>
      <c r="B1079" s="628" t="s">
        <v>61</v>
      </c>
      <c r="C1079" s="628" t="s">
        <v>2612</v>
      </c>
      <c r="D1079" s="598" t="s">
        <v>3138</v>
      </c>
      <c r="E1079" s="593" t="s">
        <v>63</v>
      </c>
      <c r="F1079" s="596"/>
      <c r="G1079" s="8"/>
      <c r="H1079" s="596" t="s">
        <v>35</v>
      </c>
      <c r="I1079" s="601" t="s">
        <v>2416</v>
      </c>
    </row>
    <row r="1080" spans="1:9" ht="41.25" customHeight="1">
      <c r="A1080" s="627" t="s">
        <v>1567</v>
      </c>
      <c r="B1080" s="628" t="s">
        <v>1381</v>
      </c>
      <c r="C1080" s="628" t="s">
        <v>2605</v>
      </c>
      <c r="D1080" s="598" t="s">
        <v>3412</v>
      </c>
      <c r="E1080" s="593" t="s">
        <v>2046</v>
      </c>
      <c r="F1080" s="66"/>
      <c r="G1080" s="597"/>
      <c r="H1080" s="596" t="s">
        <v>35</v>
      </c>
      <c r="I1080" s="601" t="s">
        <v>3151</v>
      </c>
    </row>
    <row r="1081" spans="1:9" s="27" customFormat="1" ht="50.25" customHeight="1">
      <c r="A1081" s="110" t="s">
        <v>1568</v>
      </c>
      <c r="B1081" s="111" t="s">
        <v>1383</v>
      </c>
      <c r="C1081" s="111" t="s">
        <v>2768</v>
      </c>
      <c r="D1081" s="68" t="s">
        <v>3413</v>
      </c>
      <c r="E1081" s="69" t="s">
        <v>1119</v>
      </c>
      <c r="F1081" s="70"/>
      <c r="G1081" s="71"/>
      <c r="H1081" s="596" t="s">
        <v>35</v>
      </c>
      <c r="I1081" s="601" t="s">
        <v>3151</v>
      </c>
    </row>
    <row r="1082" spans="1:9" s="27" customFormat="1" ht="41.25" customHeight="1">
      <c r="A1082" s="110" t="s">
        <v>1618</v>
      </c>
      <c r="B1082" s="111" t="s">
        <v>1384</v>
      </c>
      <c r="C1082" s="111" t="s">
        <v>3070</v>
      </c>
      <c r="D1082" s="68" t="s">
        <v>3418</v>
      </c>
      <c r="E1082" s="69" t="s">
        <v>274</v>
      </c>
      <c r="F1082" s="70"/>
      <c r="G1082" s="71"/>
      <c r="H1082" s="596" t="s">
        <v>15</v>
      </c>
      <c r="I1082" s="601" t="s">
        <v>3151</v>
      </c>
    </row>
    <row r="1083" spans="1:9" s="27" customFormat="1">
      <c r="A1083" s="139" t="s">
        <v>3439</v>
      </c>
      <c r="B1083" s="134"/>
      <c r="C1083" s="134"/>
      <c r="D1083" s="135"/>
      <c r="E1083" s="287"/>
      <c r="F1083" s="135"/>
      <c r="G1083" s="135"/>
      <c r="H1083" s="135"/>
      <c r="I1083" s="146"/>
    </row>
    <row r="1084" spans="1:9" s="7" customFormat="1" ht="59.25" customHeight="1">
      <c r="A1084" s="614" t="s">
        <v>1569</v>
      </c>
      <c r="B1084" s="590" t="s">
        <v>1139</v>
      </c>
      <c r="C1084" s="605" t="s">
        <v>2682</v>
      </c>
      <c r="D1084" s="598" t="s">
        <v>3139</v>
      </c>
      <c r="E1084" s="593" t="s">
        <v>63</v>
      </c>
      <c r="F1084" s="598"/>
      <c r="G1084" s="65"/>
      <c r="H1084" s="596" t="s">
        <v>35</v>
      </c>
      <c r="I1084" s="601" t="s">
        <v>2416</v>
      </c>
    </row>
    <row r="1085" spans="1:9" s="7" customFormat="1" ht="17.45" customHeight="1">
      <c r="A1085" s="724" t="s">
        <v>1570</v>
      </c>
      <c r="B1085" s="727" t="s">
        <v>21</v>
      </c>
      <c r="C1085" s="727" t="s">
        <v>2772</v>
      </c>
      <c r="D1085" s="705" t="s">
        <v>3414</v>
      </c>
      <c r="E1085" s="698" t="s">
        <v>24</v>
      </c>
      <c r="F1085" s="593" t="s">
        <v>30</v>
      </c>
      <c r="G1085" s="598" t="s">
        <v>1047</v>
      </c>
      <c r="H1085" s="698" t="s">
        <v>35</v>
      </c>
      <c r="I1085" s="701" t="s">
        <v>3151</v>
      </c>
    </row>
    <row r="1086" spans="1:9" s="7" customFormat="1" ht="17.45" customHeight="1">
      <c r="A1086" s="725" t="e">
        <v>#N/A</v>
      </c>
      <c r="B1086" s="728" t="e">
        <v>#N/A</v>
      </c>
      <c r="C1086" s="728" t="e">
        <v>#N/A</v>
      </c>
      <c r="D1086" s="706" t="e">
        <v>#N/A</v>
      </c>
      <c r="E1086" s="699" t="e">
        <v>#N/A</v>
      </c>
      <c r="F1086" s="593" t="s">
        <v>31</v>
      </c>
      <c r="G1086" s="598" t="s">
        <v>1050</v>
      </c>
      <c r="H1086" s="699" t="e">
        <v>#N/A</v>
      </c>
      <c r="I1086" s="702"/>
    </row>
    <row r="1087" spans="1:9" s="7" customFormat="1" ht="17.45" customHeight="1">
      <c r="A1087" s="726" t="e">
        <v>#N/A</v>
      </c>
      <c r="B1087" s="684" t="e">
        <v>#N/A</v>
      </c>
      <c r="C1087" s="684" t="e">
        <v>#N/A</v>
      </c>
      <c r="D1087" s="708" t="e">
        <v>#N/A</v>
      </c>
      <c r="E1087" s="700" t="e">
        <v>#N/A</v>
      </c>
      <c r="F1087" s="593" t="s">
        <v>165</v>
      </c>
      <c r="G1087" s="598" t="s">
        <v>1051</v>
      </c>
      <c r="H1087" s="700" t="e">
        <v>#N/A</v>
      </c>
      <c r="I1087" s="703"/>
    </row>
    <row r="1088" spans="1:9">
      <c r="A1088" s="140" t="s">
        <v>1209</v>
      </c>
      <c r="B1088" s="136"/>
      <c r="C1088" s="133"/>
      <c r="D1088" s="130"/>
      <c r="E1088" s="286"/>
      <c r="F1088" s="130"/>
      <c r="G1088" s="130"/>
      <c r="H1088" s="130"/>
      <c r="I1088" s="132"/>
    </row>
    <row r="1089" spans="1:9" s="7" customFormat="1" ht="51.75" customHeight="1">
      <c r="A1089" s="614" t="s">
        <v>1571</v>
      </c>
      <c r="B1089" s="590" t="s">
        <v>1139</v>
      </c>
      <c r="C1089" s="605" t="s">
        <v>2682</v>
      </c>
      <c r="D1089" s="598" t="s">
        <v>3139</v>
      </c>
      <c r="E1089" s="593" t="s">
        <v>63</v>
      </c>
      <c r="F1089" s="598"/>
      <c r="G1089" s="65"/>
      <c r="H1089" s="596" t="s">
        <v>35</v>
      </c>
      <c r="I1089" s="601" t="s">
        <v>2416</v>
      </c>
    </row>
    <row r="1090" spans="1:9" s="7" customFormat="1" ht="30.75" customHeight="1">
      <c r="A1090" s="614" t="s">
        <v>1572</v>
      </c>
      <c r="B1090" s="606" t="s">
        <v>50</v>
      </c>
      <c r="C1090" s="606" t="s">
        <v>2775</v>
      </c>
      <c r="D1090" s="598" t="s">
        <v>3415</v>
      </c>
      <c r="E1090" s="593" t="s">
        <v>959</v>
      </c>
      <c r="F1090" s="598"/>
      <c r="G1090" s="598"/>
      <c r="H1090" s="596" t="s">
        <v>15</v>
      </c>
      <c r="I1090" s="601" t="s">
        <v>3151</v>
      </c>
    </row>
    <row r="1091" spans="1:9" s="7" customFormat="1" ht="32.25" customHeight="1">
      <c r="A1091" s="614" t="s">
        <v>1573</v>
      </c>
      <c r="B1091" s="606" t="s">
        <v>33</v>
      </c>
      <c r="C1091" s="606" t="s">
        <v>2776</v>
      </c>
      <c r="D1091" s="598" t="s">
        <v>3416</v>
      </c>
      <c r="E1091" s="593" t="s">
        <v>2385</v>
      </c>
      <c r="F1091" s="598"/>
      <c r="G1091" s="598"/>
      <c r="H1091" s="596" t="s">
        <v>15</v>
      </c>
      <c r="I1091" s="601" t="s">
        <v>3151</v>
      </c>
    </row>
    <row r="1092" spans="1:9" s="7" customFormat="1" ht="44.55" customHeight="1">
      <c r="A1092" s="771" t="s">
        <v>1574</v>
      </c>
      <c r="B1092" s="727" t="s">
        <v>3106</v>
      </c>
      <c r="C1092" s="727" t="s">
        <v>2777</v>
      </c>
      <c r="D1092" s="705" t="s">
        <v>3450</v>
      </c>
      <c r="E1092" s="698" t="s">
        <v>964</v>
      </c>
      <c r="F1092" s="596"/>
      <c r="G1092" s="598" t="s">
        <v>3065</v>
      </c>
      <c r="H1092" s="698" t="s">
        <v>15</v>
      </c>
      <c r="I1092" s="701" t="s">
        <v>3151</v>
      </c>
    </row>
    <row r="1093" spans="1:9" s="7" customFormat="1" ht="24" customHeight="1">
      <c r="A1093" s="813"/>
      <c r="B1093" s="684" t="e">
        <v>#N/A</v>
      </c>
      <c r="C1093" s="684" t="e">
        <v>#N/A</v>
      </c>
      <c r="D1093" s="708" t="e">
        <v>#N/A</v>
      </c>
      <c r="E1093" s="700" t="e">
        <v>#N/A</v>
      </c>
      <c r="F1093" s="596">
        <v>99.9</v>
      </c>
      <c r="G1093" s="8" t="s">
        <v>2060</v>
      </c>
      <c r="H1093" s="700" t="e">
        <v>#N/A</v>
      </c>
      <c r="I1093" s="703"/>
    </row>
    <row r="1094" spans="1:9">
      <c r="A1094" s="145" t="s">
        <v>1212</v>
      </c>
      <c r="B1094" s="144"/>
      <c r="C1094" s="141"/>
      <c r="D1094" s="142"/>
      <c r="E1094" s="290"/>
      <c r="F1094" s="142"/>
      <c r="G1094" s="142"/>
      <c r="H1094" s="142"/>
      <c r="I1094" s="240"/>
    </row>
    <row r="1095" spans="1:9" s="7" customFormat="1" ht="54" customHeight="1">
      <c r="A1095" s="614" t="s">
        <v>1575</v>
      </c>
      <c r="B1095" s="590" t="s">
        <v>1139</v>
      </c>
      <c r="C1095" s="605" t="s">
        <v>2682</v>
      </c>
      <c r="D1095" s="598" t="s">
        <v>3139</v>
      </c>
      <c r="E1095" s="593" t="s">
        <v>63</v>
      </c>
      <c r="F1095" s="598"/>
      <c r="G1095" s="65"/>
      <c r="H1095" s="596" t="s">
        <v>35</v>
      </c>
      <c r="I1095" s="601" t="s">
        <v>2416</v>
      </c>
    </row>
    <row r="1096" spans="1:9" ht="29.25" customHeight="1">
      <c r="A1096" s="627" t="s">
        <v>1576</v>
      </c>
      <c r="B1096" s="590" t="s">
        <v>1381</v>
      </c>
      <c r="C1096" s="605" t="s">
        <v>2605</v>
      </c>
      <c r="D1096" s="598" t="s">
        <v>3417</v>
      </c>
      <c r="E1096" s="593" t="s">
        <v>2046</v>
      </c>
      <c r="F1096" s="66"/>
      <c r="G1096" s="597"/>
      <c r="H1096" s="596" t="s">
        <v>35</v>
      </c>
      <c r="I1096" s="601" t="s">
        <v>3151</v>
      </c>
    </row>
    <row r="1097" spans="1:9" s="27" customFormat="1" ht="54.75" customHeight="1">
      <c r="A1097" s="110" t="s">
        <v>1577</v>
      </c>
      <c r="B1097" s="590" t="s">
        <v>1383</v>
      </c>
      <c r="C1097" s="605" t="s">
        <v>2768</v>
      </c>
      <c r="D1097" s="598" t="s">
        <v>3413</v>
      </c>
      <c r="E1097" s="593" t="s">
        <v>1119</v>
      </c>
      <c r="F1097" s="70"/>
      <c r="G1097" s="71"/>
      <c r="H1097" s="596" t="s">
        <v>35</v>
      </c>
      <c r="I1097" s="601" t="s">
        <v>3151</v>
      </c>
    </row>
    <row r="1098" spans="1:9" s="27" customFormat="1">
      <c r="A1098" s="149" t="s">
        <v>1352</v>
      </c>
      <c r="B1098" s="148"/>
      <c r="C1098" s="148"/>
      <c r="D1098" s="147"/>
      <c r="E1098" s="288"/>
      <c r="F1098" s="147"/>
      <c r="G1098" s="147"/>
      <c r="H1098" s="147"/>
      <c r="I1098" s="241"/>
    </row>
    <row r="1099" spans="1:9" s="7" customFormat="1" ht="31.5" customHeight="1">
      <c r="A1099" s="101" t="s">
        <v>1582</v>
      </c>
      <c r="B1099" s="50" t="s">
        <v>1384</v>
      </c>
      <c r="C1099" s="112" t="s">
        <v>3070</v>
      </c>
      <c r="D1099" s="598" t="s">
        <v>3418</v>
      </c>
      <c r="E1099" s="69" t="s">
        <v>274</v>
      </c>
      <c r="F1099" s="598"/>
      <c r="G1099" s="65"/>
      <c r="H1099" s="596" t="s">
        <v>35</v>
      </c>
      <c r="I1099" s="601" t="s">
        <v>3151</v>
      </c>
    </row>
    <row r="1100" spans="1:9" ht="35.25" customHeight="1">
      <c r="A1100" s="627" t="s">
        <v>1580</v>
      </c>
      <c r="B1100" s="628" t="s">
        <v>1381</v>
      </c>
      <c r="C1100" s="628" t="s">
        <v>2605</v>
      </c>
      <c r="D1100" s="598" t="s">
        <v>3417</v>
      </c>
      <c r="E1100" s="593" t="s">
        <v>2046</v>
      </c>
      <c r="F1100" s="66"/>
      <c r="G1100" s="597"/>
      <c r="H1100" s="596" t="s">
        <v>35</v>
      </c>
      <c r="I1100" s="601" t="s">
        <v>3151</v>
      </c>
    </row>
    <row r="1101" spans="1:9" s="27" customFormat="1" ht="56.25" customHeight="1">
      <c r="A1101" s="110" t="s">
        <v>1581</v>
      </c>
      <c r="B1101" s="111" t="s">
        <v>1383</v>
      </c>
      <c r="C1101" s="111" t="s">
        <v>2768</v>
      </c>
      <c r="D1101" s="68" t="s">
        <v>3413</v>
      </c>
      <c r="E1101" s="69" t="s">
        <v>1119</v>
      </c>
      <c r="F1101" s="70"/>
      <c r="G1101" s="71"/>
      <c r="H1101" s="596" t="s">
        <v>35</v>
      </c>
      <c r="I1101" s="601" t="s">
        <v>3151</v>
      </c>
    </row>
    <row r="1102" spans="1:9" ht="17" customHeight="1">
      <c r="A1102" s="846" t="s">
        <v>1579</v>
      </c>
      <c r="B1102" s="849" t="s">
        <v>632</v>
      </c>
      <c r="C1102" s="849" t="s">
        <v>2667</v>
      </c>
      <c r="D1102" s="739" t="s">
        <v>633</v>
      </c>
      <c r="E1102" s="698" t="s">
        <v>23</v>
      </c>
      <c r="F1102" s="593" t="s">
        <v>301</v>
      </c>
      <c r="G1102" s="598" t="s">
        <v>635</v>
      </c>
      <c r="H1102" s="698" t="s">
        <v>15</v>
      </c>
      <c r="I1102" s="701" t="s">
        <v>3151</v>
      </c>
    </row>
    <row r="1103" spans="1:9" s="7" customFormat="1" ht="17" customHeight="1">
      <c r="A1103" s="847"/>
      <c r="B1103" s="850" t="e">
        <v>#N/A</v>
      </c>
      <c r="C1103" s="850" t="e">
        <v>#N/A</v>
      </c>
      <c r="D1103" s="740" t="e">
        <v>#N/A</v>
      </c>
      <c r="E1103" s="699" t="e">
        <v>#N/A</v>
      </c>
      <c r="F1103" s="593" t="s">
        <v>303</v>
      </c>
      <c r="G1103" s="598" t="s">
        <v>636</v>
      </c>
      <c r="H1103" s="699" t="e">
        <v>#N/A</v>
      </c>
      <c r="I1103" s="702"/>
    </row>
    <row r="1104" spans="1:9" s="7" customFormat="1" ht="17" customHeight="1">
      <c r="A1104" s="847"/>
      <c r="B1104" s="850" t="e">
        <v>#N/A</v>
      </c>
      <c r="C1104" s="850" t="e">
        <v>#N/A</v>
      </c>
      <c r="D1104" s="740" t="e">
        <v>#N/A</v>
      </c>
      <c r="E1104" s="699" t="e">
        <v>#N/A</v>
      </c>
      <c r="F1104" s="593" t="s">
        <v>305</v>
      </c>
      <c r="G1104" s="598" t="s">
        <v>637</v>
      </c>
      <c r="H1104" s="699" t="e">
        <v>#N/A</v>
      </c>
      <c r="I1104" s="702"/>
    </row>
    <row r="1105" spans="1:9" s="7" customFormat="1" ht="17" customHeight="1">
      <c r="A1105" s="847"/>
      <c r="B1105" s="850" t="e">
        <v>#N/A</v>
      </c>
      <c r="C1105" s="850" t="e">
        <v>#N/A</v>
      </c>
      <c r="D1105" s="740" t="e">
        <v>#N/A</v>
      </c>
      <c r="E1105" s="699" t="e">
        <v>#N/A</v>
      </c>
      <c r="F1105" s="593" t="s">
        <v>307</v>
      </c>
      <c r="G1105" s="598" t="s">
        <v>638</v>
      </c>
      <c r="H1105" s="699" t="e">
        <v>#N/A</v>
      </c>
      <c r="I1105" s="702"/>
    </row>
    <row r="1106" spans="1:9" s="7" customFormat="1" ht="17" customHeight="1">
      <c r="A1106" s="847"/>
      <c r="B1106" s="850" t="e">
        <v>#N/A</v>
      </c>
      <c r="C1106" s="850" t="e">
        <v>#N/A</v>
      </c>
      <c r="D1106" s="740" t="e">
        <v>#N/A</v>
      </c>
      <c r="E1106" s="699" t="e">
        <v>#N/A</v>
      </c>
      <c r="F1106" s="593" t="s">
        <v>639</v>
      </c>
      <c r="G1106" s="598" t="s">
        <v>640</v>
      </c>
      <c r="H1106" s="699" t="e">
        <v>#N/A</v>
      </c>
      <c r="I1106" s="702"/>
    </row>
    <row r="1107" spans="1:9" s="7" customFormat="1" ht="17" customHeight="1">
      <c r="A1107" s="847"/>
      <c r="B1107" s="850" t="e">
        <v>#N/A</v>
      </c>
      <c r="C1107" s="850" t="e">
        <v>#N/A</v>
      </c>
      <c r="D1107" s="740" t="e">
        <v>#N/A</v>
      </c>
      <c r="E1107" s="699" t="e">
        <v>#N/A</v>
      </c>
      <c r="F1107" s="593" t="s">
        <v>641</v>
      </c>
      <c r="G1107" s="598" t="s">
        <v>642</v>
      </c>
      <c r="H1107" s="699" t="e">
        <v>#N/A</v>
      </c>
      <c r="I1107" s="702"/>
    </row>
    <row r="1108" spans="1:9" s="7" customFormat="1" ht="17" customHeight="1">
      <c r="A1108" s="847"/>
      <c r="B1108" s="850" t="e">
        <v>#N/A</v>
      </c>
      <c r="C1108" s="850" t="e">
        <v>#N/A</v>
      </c>
      <c r="D1108" s="740" t="e">
        <v>#N/A</v>
      </c>
      <c r="E1108" s="699" t="e">
        <v>#N/A</v>
      </c>
      <c r="F1108" s="593" t="s">
        <v>400</v>
      </c>
      <c r="G1108" s="598" t="s">
        <v>643</v>
      </c>
      <c r="H1108" s="699" t="e">
        <v>#N/A</v>
      </c>
      <c r="I1108" s="702"/>
    </row>
    <row r="1109" spans="1:9" s="7" customFormat="1" ht="17" customHeight="1">
      <c r="A1109" s="847"/>
      <c r="B1109" s="850" t="e">
        <v>#N/A</v>
      </c>
      <c r="C1109" s="850" t="e">
        <v>#N/A</v>
      </c>
      <c r="D1109" s="740" t="e">
        <v>#N/A</v>
      </c>
      <c r="E1109" s="699" t="e">
        <v>#N/A</v>
      </c>
      <c r="F1109" s="593" t="s">
        <v>402</v>
      </c>
      <c r="G1109" s="598" t="s">
        <v>48</v>
      </c>
      <c r="H1109" s="699" t="e">
        <v>#N/A</v>
      </c>
      <c r="I1109" s="702"/>
    </row>
    <row r="1110" spans="1:9" s="7" customFormat="1" ht="17" customHeight="1">
      <c r="A1110" s="847"/>
      <c r="B1110" s="850" t="e">
        <v>#N/A</v>
      </c>
      <c r="C1110" s="850" t="e">
        <v>#N/A</v>
      </c>
      <c r="D1110" s="740" t="e">
        <v>#N/A</v>
      </c>
      <c r="E1110" s="699" t="e">
        <v>#N/A</v>
      </c>
      <c r="F1110" s="593" t="s">
        <v>404</v>
      </c>
      <c r="G1110" s="598" t="s">
        <v>644</v>
      </c>
      <c r="H1110" s="699" t="e">
        <v>#N/A</v>
      </c>
      <c r="I1110" s="702"/>
    </row>
    <row r="1111" spans="1:9" s="7" customFormat="1" ht="17" customHeight="1">
      <c r="A1111" s="847"/>
      <c r="B1111" s="850" t="e">
        <v>#N/A</v>
      </c>
      <c r="C1111" s="850" t="e">
        <v>#N/A</v>
      </c>
      <c r="D1111" s="740" t="e">
        <v>#N/A</v>
      </c>
      <c r="E1111" s="699" t="e">
        <v>#N/A</v>
      </c>
      <c r="F1111" s="593" t="s">
        <v>645</v>
      </c>
      <c r="G1111" s="598" t="s">
        <v>646</v>
      </c>
      <c r="H1111" s="699" t="e">
        <v>#N/A</v>
      </c>
      <c r="I1111" s="702"/>
    </row>
    <row r="1112" spans="1:9" s="7" customFormat="1" ht="17" customHeight="1">
      <c r="A1112" s="847"/>
      <c r="B1112" s="850" t="e">
        <v>#N/A</v>
      </c>
      <c r="C1112" s="850" t="e">
        <v>#N/A</v>
      </c>
      <c r="D1112" s="740" t="e">
        <v>#N/A</v>
      </c>
      <c r="E1112" s="699" t="e">
        <v>#N/A</v>
      </c>
      <c r="F1112" s="593" t="s">
        <v>647</v>
      </c>
      <c r="G1112" s="598" t="s">
        <v>648</v>
      </c>
      <c r="H1112" s="699" t="e">
        <v>#N/A</v>
      </c>
      <c r="I1112" s="702"/>
    </row>
    <row r="1113" spans="1:9" s="7" customFormat="1" ht="17" customHeight="1">
      <c r="A1113" s="847"/>
      <c r="B1113" s="850" t="e">
        <v>#N/A</v>
      </c>
      <c r="C1113" s="850" t="e">
        <v>#N/A</v>
      </c>
      <c r="D1113" s="740" t="e">
        <v>#N/A</v>
      </c>
      <c r="E1113" s="699" t="e">
        <v>#N/A</v>
      </c>
      <c r="F1113" s="593" t="s">
        <v>649</v>
      </c>
      <c r="G1113" s="598" t="s">
        <v>650</v>
      </c>
      <c r="H1113" s="699" t="e">
        <v>#N/A</v>
      </c>
      <c r="I1113" s="702"/>
    </row>
    <row r="1114" spans="1:9" s="7" customFormat="1" ht="17" customHeight="1">
      <c r="A1114" s="847"/>
      <c r="B1114" s="850" t="e">
        <v>#N/A</v>
      </c>
      <c r="C1114" s="850" t="e">
        <v>#N/A</v>
      </c>
      <c r="D1114" s="740" t="e">
        <v>#N/A</v>
      </c>
      <c r="E1114" s="699" t="e">
        <v>#N/A</v>
      </c>
      <c r="F1114" s="593" t="s">
        <v>651</v>
      </c>
      <c r="G1114" s="598" t="s">
        <v>652</v>
      </c>
      <c r="H1114" s="699" t="e">
        <v>#N/A</v>
      </c>
      <c r="I1114" s="702"/>
    </row>
    <row r="1115" spans="1:9" s="7" customFormat="1" ht="17" customHeight="1">
      <c r="A1115" s="847"/>
      <c r="B1115" s="850" t="e">
        <v>#N/A</v>
      </c>
      <c r="C1115" s="850" t="e">
        <v>#N/A</v>
      </c>
      <c r="D1115" s="740" t="e">
        <v>#N/A</v>
      </c>
      <c r="E1115" s="699" t="e">
        <v>#N/A</v>
      </c>
      <c r="F1115" s="593" t="s">
        <v>653</v>
      </c>
      <c r="G1115" s="598" t="s">
        <v>654</v>
      </c>
      <c r="H1115" s="699" t="e">
        <v>#N/A</v>
      </c>
      <c r="I1115" s="702"/>
    </row>
    <row r="1116" spans="1:9" s="7" customFormat="1" ht="17" customHeight="1">
      <c r="A1116" s="847"/>
      <c r="B1116" s="850" t="e">
        <v>#N/A</v>
      </c>
      <c r="C1116" s="850" t="e">
        <v>#N/A</v>
      </c>
      <c r="D1116" s="740" t="e">
        <v>#N/A</v>
      </c>
      <c r="E1116" s="699" t="e">
        <v>#N/A</v>
      </c>
      <c r="F1116" s="593" t="s">
        <v>655</v>
      </c>
      <c r="G1116" s="598" t="s">
        <v>656</v>
      </c>
      <c r="H1116" s="699" t="e">
        <v>#N/A</v>
      </c>
      <c r="I1116" s="702"/>
    </row>
    <row r="1117" spans="1:9" s="7" customFormat="1" ht="17" customHeight="1">
      <c r="A1117" s="847"/>
      <c r="B1117" s="850" t="e">
        <v>#N/A</v>
      </c>
      <c r="C1117" s="850" t="e">
        <v>#N/A</v>
      </c>
      <c r="D1117" s="740" t="e">
        <v>#N/A</v>
      </c>
      <c r="E1117" s="699" t="e">
        <v>#N/A</v>
      </c>
      <c r="F1117" s="593" t="s">
        <v>657</v>
      </c>
      <c r="G1117" s="598" t="s">
        <v>3287</v>
      </c>
      <c r="H1117" s="699" t="e">
        <v>#N/A</v>
      </c>
      <c r="I1117" s="702"/>
    </row>
    <row r="1118" spans="1:9" s="7" customFormat="1" ht="17" customHeight="1">
      <c r="A1118" s="847"/>
      <c r="B1118" s="850" t="e">
        <v>#N/A</v>
      </c>
      <c r="C1118" s="850" t="e">
        <v>#N/A</v>
      </c>
      <c r="D1118" s="740" t="e">
        <v>#N/A</v>
      </c>
      <c r="E1118" s="699" t="e">
        <v>#N/A</v>
      </c>
      <c r="F1118" s="593" t="s">
        <v>658</v>
      </c>
      <c r="G1118" s="598" t="s">
        <v>659</v>
      </c>
      <c r="H1118" s="699" t="e">
        <v>#N/A</v>
      </c>
      <c r="I1118" s="702"/>
    </row>
    <row r="1119" spans="1:9" s="7" customFormat="1" ht="17" customHeight="1">
      <c r="A1119" s="847"/>
      <c r="B1119" s="850" t="e">
        <v>#N/A</v>
      </c>
      <c r="C1119" s="850" t="e">
        <v>#N/A</v>
      </c>
      <c r="D1119" s="740" t="e">
        <v>#N/A</v>
      </c>
      <c r="E1119" s="699" t="e">
        <v>#N/A</v>
      </c>
      <c r="F1119" s="593" t="s">
        <v>660</v>
      </c>
      <c r="G1119" s="598" t="s">
        <v>292</v>
      </c>
      <c r="H1119" s="699" t="e">
        <v>#N/A</v>
      </c>
      <c r="I1119" s="702"/>
    </row>
    <row r="1120" spans="1:9" s="7" customFormat="1" ht="17" customHeight="1">
      <c r="A1120" s="847"/>
      <c r="B1120" s="850" t="e">
        <v>#N/A</v>
      </c>
      <c r="C1120" s="850" t="e">
        <v>#N/A</v>
      </c>
      <c r="D1120" s="740" t="e">
        <v>#N/A</v>
      </c>
      <c r="E1120" s="699" t="e">
        <v>#N/A</v>
      </c>
      <c r="F1120" s="593" t="s">
        <v>661</v>
      </c>
      <c r="G1120" s="598" t="s">
        <v>662</v>
      </c>
      <c r="H1120" s="699" t="e">
        <v>#N/A</v>
      </c>
      <c r="I1120" s="702"/>
    </row>
    <row r="1121" spans="1:9" s="7" customFormat="1" ht="17" customHeight="1">
      <c r="A1121" s="847"/>
      <c r="B1121" s="850" t="e">
        <v>#N/A</v>
      </c>
      <c r="C1121" s="850" t="e">
        <v>#N/A</v>
      </c>
      <c r="D1121" s="740" t="e">
        <v>#N/A</v>
      </c>
      <c r="E1121" s="699" t="e">
        <v>#N/A</v>
      </c>
      <c r="F1121" s="593" t="s">
        <v>663</v>
      </c>
      <c r="G1121" s="598" t="s">
        <v>664</v>
      </c>
      <c r="H1121" s="699" t="e">
        <v>#N/A</v>
      </c>
      <c r="I1121" s="702"/>
    </row>
    <row r="1122" spans="1:9" s="7" customFormat="1" ht="17" customHeight="1">
      <c r="A1122" s="847"/>
      <c r="B1122" s="850" t="e">
        <v>#N/A</v>
      </c>
      <c r="C1122" s="850" t="e">
        <v>#N/A</v>
      </c>
      <c r="D1122" s="740" t="e">
        <v>#N/A</v>
      </c>
      <c r="E1122" s="699" t="e">
        <v>#N/A</v>
      </c>
      <c r="F1122" s="593" t="s">
        <v>665</v>
      </c>
      <c r="G1122" s="598" t="s">
        <v>666</v>
      </c>
      <c r="H1122" s="699" t="e">
        <v>#N/A</v>
      </c>
      <c r="I1122" s="702"/>
    </row>
    <row r="1123" spans="1:9" s="7" customFormat="1" ht="17" customHeight="1">
      <c r="A1123" s="847"/>
      <c r="B1123" s="850" t="e">
        <v>#N/A</v>
      </c>
      <c r="C1123" s="850" t="e">
        <v>#N/A</v>
      </c>
      <c r="D1123" s="740" t="e">
        <v>#N/A</v>
      </c>
      <c r="E1123" s="699" t="e">
        <v>#N/A</v>
      </c>
      <c r="F1123" s="593" t="s">
        <v>667</v>
      </c>
      <c r="G1123" s="598" t="s">
        <v>49</v>
      </c>
      <c r="H1123" s="699" t="e">
        <v>#N/A</v>
      </c>
      <c r="I1123" s="702"/>
    </row>
    <row r="1124" spans="1:9" s="7" customFormat="1" ht="17" customHeight="1">
      <c r="A1124" s="847"/>
      <c r="B1124" s="850" t="e">
        <v>#N/A</v>
      </c>
      <c r="C1124" s="850" t="e">
        <v>#N/A</v>
      </c>
      <c r="D1124" s="740" t="e">
        <v>#N/A</v>
      </c>
      <c r="E1124" s="699" t="e">
        <v>#N/A</v>
      </c>
      <c r="F1124" s="593" t="s">
        <v>668</v>
      </c>
      <c r="G1124" s="598" t="s">
        <v>669</v>
      </c>
      <c r="H1124" s="699" t="e">
        <v>#N/A</v>
      </c>
      <c r="I1124" s="702"/>
    </row>
    <row r="1125" spans="1:9" s="7" customFormat="1" ht="17" customHeight="1">
      <c r="A1125" s="847"/>
      <c r="B1125" s="850" t="e">
        <v>#N/A</v>
      </c>
      <c r="C1125" s="850" t="e">
        <v>#N/A</v>
      </c>
      <c r="D1125" s="740" t="e">
        <v>#N/A</v>
      </c>
      <c r="E1125" s="699" t="e">
        <v>#N/A</v>
      </c>
      <c r="F1125" s="593" t="s">
        <v>670</v>
      </c>
      <c r="G1125" s="598" t="s">
        <v>671</v>
      </c>
      <c r="H1125" s="699" t="e">
        <v>#N/A</v>
      </c>
      <c r="I1125" s="702"/>
    </row>
    <row r="1126" spans="1:9" s="7" customFormat="1" ht="17" customHeight="1">
      <c r="A1126" s="847"/>
      <c r="B1126" s="850" t="e">
        <v>#N/A</v>
      </c>
      <c r="C1126" s="850" t="e">
        <v>#N/A</v>
      </c>
      <c r="D1126" s="740" t="e">
        <v>#N/A</v>
      </c>
      <c r="E1126" s="699" t="e">
        <v>#N/A</v>
      </c>
      <c r="F1126" s="593" t="s">
        <v>672</v>
      </c>
      <c r="G1126" s="598" t="s">
        <v>673</v>
      </c>
      <c r="H1126" s="699" t="e">
        <v>#N/A</v>
      </c>
      <c r="I1126" s="702"/>
    </row>
    <row r="1127" spans="1:9" s="7" customFormat="1" ht="17" customHeight="1">
      <c r="A1127" s="847"/>
      <c r="B1127" s="850" t="e">
        <v>#N/A</v>
      </c>
      <c r="C1127" s="850" t="e">
        <v>#N/A</v>
      </c>
      <c r="D1127" s="740" t="e">
        <v>#N/A</v>
      </c>
      <c r="E1127" s="699" t="e">
        <v>#N/A</v>
      </c>
      <c r="F1127" s="593" t="s">
        <v>674</v>
      </c>
      <c r="G1127" s="598" t="s">
        <v>675</v>
      </c>
      <c r="H1127" s="699" t="e">
        <v>#N/A</v>
      </c>
      <c r="I1127" s="702"/>
    </row>
    <row r="1128" spans="1:9" s="7" customFormat="1" ht="17" customHeight="1">
      <c r="A1128" s="847"/>
      <c r="B1128" s="850" t="e">
        <v>#N/A</v>
      </c>
      <c r="C1128" s="850" t="e">
        <v>#N/A</v>
      </c>
      <c r="D1128" s="740" t="e">
        <v>#N/A</v>
      </c>
      <c r="E1128" s="699" t="e">
        <v>#N/A</v>
      </c>
      <c r="F1128" s="593" t="s">
        <v>676</v>
      </c>
      <c r="G1128" s="598" t="s">
        <v>677</v>
      </c>
      <c r="H1128" s="699" t="e">
        <v>#N/A</v>
      </c>
      <c r="I1128" s="702"/>
    </row>
    <row r="1129" spans="1:9" s="7" customFormat="1" ht="17" customHeight="1">
      <c r="A1129" s="847"/>
      <c r="B1129" s="850" t="e">
        <v>#N/A</v>
      </c>
      <c r="C1129" s="850" t="e">
        <v>#N/A</v>
      </c>
      <c r="D1129" s="740" t="e">
        <v>#N/A</v>
      </c>
      <c r="E1129" s="699" t="e">
        <v>#N/A</v>
      </c>
      <c r="F1129" s="593" t="s">
        <v>678</v>
      </c>
      <c r="G1129" s="598" t="s">
        <v>679</v>
      </c>
      <c r="H1129" s="699" t="e">
        <v>#N/A</v>
      </c>
      <c r="I1129" s="702"/>
    </row>
    <row r="1130" spans="1:9" s="7" customFormat="1" ht="17" customHeight="1">
      <c r="A1130" s="847"/>
      <c r="B1130" s="850" t="e">
        <v>#N/A</v>
      </c>
      <c r="C1130" s="850" t="e">
        <v>#N/A</v>
      </c>
      <c r="D1130" s="740" t="e">
        <v>#N/A</v>
      </c>
      <c r="E1130" s="699" t="e">
        <v>#N/A</v>
      </c>
      <c r="F1130" s="593" t="s">
        <v>680</v>
      </c>
      <c r="G1130" s="598" t="s">
        <v>681</v>
      </c>
      <c r="H1130" s="699" t="e">
        <v>#N/A</v>
      </c>
      <c r="I1130" s="702"/>
    </row>
    <row r="1131" spans="1:9" s="7" customFormat="1" ht="17" customHeight="1">
      <c r="A1131" s="847"/>
      <c r="B1131" s="850" t="e">
        <v>#N/A</v>
      </c>
      <c r="C1131" s="850" t="e">
        <v>#N/A</v>
      </c>
      <c r="D1131" s="740" t="e">
        <v>#N/A</v>
      </c>
      <c r="E1131" s="699" t="e">
        <v>#N/A</v>
      </c>
      <c r="F1131" s="593" t="s">
        <v>682</v>
      </c>
      <c r="G1131" s="598" t="s">
        <v>683</v>
      </c>
      <c r="H1131" s="699" t="e">
        <v>#N/A</v>
      </c>
      <c r="I1131" s="702"/>
    </row>
    <row r="1132" spans="1:9" s="7" customFormat="1" ht="17" customHeight="1">
      <c r="A1132" s="847"/>
      <c r="B1132" s="850" t="e">
        <v>#N/A</v>
      </c>
      <c r="C1132" s="850" t="e">
        <v>#N/A</v>
      </c>
      <c r="D1132" s="740" t="e">
        <v>#N/A</v>
      </c>
      <c r="E1132" s="699" t="e">
        <v>#N/A</v>
      </c>
      <c r="F1132" s="593" t="s">
        <v>684</v>
      </c>
      <c r="G1132" s="598" t="s">
        <v>685</v>
      </c>
      <c r="H1132" s="699" t="e">
        <v>#N/A</v>
      </c>
      <c r="I1132" s="702"/>
    </row>
    <row r="1133" spans="1:9" s="7" customFormat="1" ht="17" customHeight="1">
      <c r="A1133" s="847"/>
      <c r="B1133" s="850" t="e">
        <v>#N/A</v>
      </c>
      <c r="C1133" s="850" t="e">
        <v>#N/A</v>
      </c>
      <c r="D1133" s="740" t="e">
        <v>#N/A</v>
      </c>
      <c r="E1133" s="699" t="e">
        <v>#N/A</v>
      </c>
      <c r="F1133" s="593" t="s">
        <v>686</v>
      </c>
      <c r="G1133" s="598" t="s">
        <v>687</v>
      </c>
      <c r="H1133" s="699" t="e">
        <v>#N/A</v>
      </c>
      <c r="I1133" s="702"/>
    </row>
    <row r="1134" spans="1:9" s="7" customFormat="1" ht="17" customHeight="1">
      <c r="A1134" s="847"/>
      <c r="B1134" s="850" t="e">
        <v>#N/A</v>
      </c>
      <c r="C1134" s="850" t="e">
        <v>#N/A</v>
      </c>
      <c r="D1134" s="740" t="e">
        <v>#N/A</v>
      </c>
      <c r="E1134" s="699" t="e">
        <v>#N/A</v>
      </c>
      <c r="F1134" s="593" t="s">
        <v>688</v>
      </c>
      <c r="G1134" s="598" t="s">
        <v>689</v>
      </c>
      <c r="H1134" s="699" t="e">
        <v>#N/A</v>
      </c>
      <c r="I1134" s="702"/>
    </row>
    <row r="1135" spans="1:9" s="7" customFormat="1" ht="17" customHeight="1">
      <c r="A1135" s="847"/>
      <c r="B1135" s="850" t="e">
        <v>#N/A</v>
      </c>
      <c r="C1135" s="850" t="e">
        <v>#N/A</v>
      </c>
      <c r="D1135" s="740" t="e">
        <v>#N/A</v>
      </c>
      <c r="E1135" s="699" t="e">
        <v>#N/A</v>
      </c>
      <c r="F1135" s="593" t="s">
        <v>328</v>
      </c>
      <c r="G1135" s="598" t="s">
        <v>690</v>
      </c>
      <c r="H1135" s="699" t="e">
        <v>#N/A</v>
      </c>
      <c r="I1135" s="702"/>
    </row>
    <row r="1136" spans="1:9" s="7" customFormat="1" ht="17" customHeight="1">
      <c r="A1136" s="847"/>
      <c r="B1136" s="850" t="e">
        <v>#N/A</v>
      </c>
      <c r="C1136" s="850" t="e">
        <v>#N/A</v>
      </c>
      <c r="D1136" s="740" t="e">
        <v>#N/A</v>
      </c>
      <c r="E1136" s="699" t="e">
        <v>#N/A</v>
      </c>
      <c r="F1136" s="593" t="s">
        <v>330</v>
      </c>
      <c r="G1136" s="598" t="s">
        <v>691</v>
      </c>
      <c r="H1136" s="699" t="e">
        <v>#N/A</v>
      </c>
      <c r="I1136" s="702"/>
    </row>
    <row r="1137" spans="1:9" s="7" customFormat="1" ht="17" customHeight="1">
      <c r="A1137" s="847"/>
      <c r="B1137" s="850" t="e">
        <v>#N/A</v>
      </c>
      <c r="C1137" s="850" t="e">
        <v>#N/A</v>
      </c>
      <c r="D1137" s="740" t="e">
        <v>#N/A</v>
      </c>
      <c r="E1137" s="699" t="e">
        <v>#N/A</v>
      </c>
      <c r="F1137" s="593" t="s">
        <v>332</v>
      </c>
      <c r="G1137" s="598" t="s">
        <v>1997</v>
      </c>
      <c r="H1137" s="699" t="e">
        <v>#N/A</v>
      </c>
      <c r="I1137" s="702"/>
    </row>
    <row r="1138" spans="1:9" s="7" customFormat="1" ht="17" customHeight="1">
      <c r="A1138" s="847"/>
      <c r="B1138" s="850" t="e">
        <v>#N/A</v>
      </c>
      <c r="C1138" s="850" t="e">
        <v>#N/A</v>
      </c>
      <c r="D1138" s="740" t="e">
        <v>#N/A</v>
      </c>
      <c r="E1138" s="699" t="e">
        <v>#N/A</v>
      </c>
      <c r="F1138" s="593" t="s">
        <v>334</v>
      </c>
      <c r="G1138" s="598" t="s">
        <v>2243</v>
      </c>
      <c r="H1138" s="699" t="e">
        <v>#N/A</v>
      </c>
      <c r="I1138" s="702"/>
    </row>
    <row r="1139" spans="1:9" s="7" customFormat="1" ht="17" customHeight="1">
      <c r="A1139" s="847"/>
      <c r="B1139" s="850" t="e">
        <v>#N/A</v>
      </c>
      <c r="C1139" s="850" t="e">
        <v>#N/A</v>
      </c>
      <c r="D1139" s="740" t="e">
        <v>#N/A</v>
      </c>
      <c r="E1139" s="699" t="e">
        <v>#N/A</v>
      </c>
      <c r="F1139" s="593" t="s">
        <v>692</v>
      </c>
      <c r="G1139" s="598" t="s">
        <v>1998</v>
      </c>
      <c r="H1139" s="699" t="e">
        <v>#N/A</v>
      </c>
      <c r="I1139" s="702"/>
    </row>
    <row r="1140" spans="1:9" s="7" customFormat="1" ht="17" customHeight="1">
      <c r="A1140" s="847"/>
      <c r="B1140" s="850"/>
      <c r="C1140" s="850"/>
      <c r="D1140" s="740"/>
      <c r="E1140" s="699"/>
      <c r="F1140" s="593" t="s">
        <v>3296</v>
      </c>
      <c r="G1140" s="598" t="s">
        <v>2335</v>
      </c>
      <c r="H1140" s="699"/>
      <c r="I1140" s="702"/>
    </row>
    <row r="1141" spans="1:9" s="7" customFormat="1" ht="17" customHeight="1">
      <c r="A1141" s="847"/>
      <c r="B1141" s="850"/>
      <c r="C1141" s="850"/>
      <c r="D1141" s="740"/>
      <c r="E1141" s="699"/>
      <c r="F1141" s="593" t="s">
        <v>3297</v>
      </c>
      <c r="G1141" s="598" t="s">
        <v>2436</v>
      </c>
      <c r="H1141" s="699"/>
      <c r="I1141" s="702"/>
    </row>
    <row r="1142" spans="1:9" s="7" customFormat="1" ht="17" customHeight="1">
      <c r="A1142" s="847"/>
      <c r="B1142" s="850" t="e">
        <v>#N/A</v>
      </c>
      <c r="C1142" s="850" t="e">
        <v>#N/A</v>
      </c>
      <c r="D1142" s="740" t="e">
        <v>#N/A</v>
      </c>
      <c r="E1142" s="699" t="e">
        <v>#N/A</v>
      </c>
      <c r="F1142" s="593" t="s">
        <v>335</v>
      </c>
      <c r="G1142" s="598" t="s">
        <v>693</v>
      </c>
      <c r="H1142" s="699" t="e">
        <v>#N/A</v>
      </c>
      <c r="I1142" s="702"/>
    </row>
    <row r="1143" spans="1:9" s="7" customFormat="1" ht="17" customHeight="1">
      <c r="A1143" s="847"/>
      <c r="B1143" s="850" t="e">
        <v>#N/A</v>
      </c>
      <c r="C1143" s="850" t="e">
        <v>#N/A</v>
      </c>
      <c r="D1143" s="740" t="e">
        <v>#N/A</v>
      </c>
      <c r="E1143" s="699" t="e">
        <v>#N/A</v>
      </c>
      <c r="F1143" s="593" t="s">
        <v>336</v>
      </c>
      <c r="G1143" s="598" t="s">
        <v>694</v>
      </c>
      <c r="H1143" s="699" t="e">
        <v>#N/A</v>
      </c>
      <c r="I1143" s="702"/>
    </row>
    <row r="1144" spans="1:9" s="7" customFormat="1" ht="17" customHeight="1">
      <c r="A1144" s="847"/>
      <c r="B1144" s="850" t="e">
        <v>#N/A</v>
      </c>
      <c r="C1144" s="850" t="e">
        <v>#N/A</v>
      </c>
      <c r="D1144" s="740" t="e">
        <v>#N/A</v>
      </c>
      <c r="E1144" s="699" t="e">
        <v>#N/A</v>
      </c>
      <c r="F1144" s="593" t="s">
        <v>338</v>
      </c>
      <c r="G1144" s="598" t="s">
        <v>695</v>
      </c>
      <c r="H1144" s="699" t="e">
        <v>#N/A</v>
      </c>
      <c r="I1144" s="702"/>
    </row>
    <row r="1145" spans="1:9" s="7" customFormat="1" ht="17" customHeight="1">
      <c r="A1145" s="847"/>
      <c r="B1145" s="850" t="e">
        <v>#N/A</v>
      </c>
      <c r="C1145" s="850" t="e">
        <v>#N/A</v>
      </c>
      <c r="D1145" s="740" t="e">
        <v>#N/A</v>
      </c>
      <c r="E1145" s="699" t="e">
        <v>#N/A</v>
      </c>
      <c r="F1145" s="593" t="s">
        <v>340</v>
      </c>
      <c r="G1145" s="598" t="s">
        <v>696</v>
      </c>
      <c r="H1145" s="699" t="e">
        <v>#N/A</v>
      </c>
      <c r="I1145" s="702"/>
    </row>
    <row r="1146" spans="1:9" s="7" customFormat="1" ht="17" customHeight="1">
      <c r="A1146" s="847"/>
      <c r="B1146" s="850" t="e">
        <v>#N/A</v>
      </c>
      <c r="C1146" s="850" t="e">
        <v>#N/A</v>
      </c>
      <c r="D1146" s="740" t="e">
        <v>#N/A</v>
      </c>
      <c r="E1146" s="699" t="e">
        <v>#N/A</v>
      </c>
      <c r="F1146" s="593" t="s">
        <v>342</v>
      </c>
      <c r="G1146" s="598" t="s">
        <v>697</v>
      </c>
      <c r="H1146" s="699" t="e">
        <v>#N/A</v>
      </c>
      <c r="I1146" s="702"/>
    </row>
    <row r="1147" spans="1:9" s="7" customFormat="1" ht="17" customHeight="1">
      <c r="A1147" s="847"/>
      <c r="B1147" s="850" t="e">
        <v>#N/A</v>
      </c>
      <c r="C1147" s="850" t="e">
        <v>#N/A</v>
      </c>
      <c r="D1147" s="740" t="e">
        <v>#N/A</v>
      </c>
      <c r="E1147" s="699" t="e">
        <v>#N/A</v>
      </c>
      <c r="F1147" s="593" t="s">
        <v>698</v>
      </c>
      <c r="G1147" s="598" t="s">
        <v>699</v>
      </c>
      <c r="H1147" s="699" t="e">
        <v>#N/A</v>
      </c>
      <c r="I1147" s="702"/>
    </row>
    <row r="1148" spans="1:9" ht="36" customHeight="1">
      <c r="A1148" s="627" t="s">
        <v>1578</v>
      </c>
      <c r="B1148" s="628" t="s">
        <v>2177</v>
      </c>
      <c r="C1148" s="628" t="s">
        <v>2613</v>
      </c>
      <c r="D1148" s="591" t="s">
        <v>2316</v>
      </c>
      <c r="E1148" s="618" t="s">
        <v>2173</v>
      </c>
      <c r="F1148" s="618"/>
      <c r="G1148" s="618"/>
      <c r="H1148" s="593" t="s">
        <v>15</v>
      </c>
      <c r="I1148" s="601" t="s">
        <v>3144</v>
      </c>
    </row>
    <row r="1149" spans="1:9" s="27" customFormat="1">
      <c r="A1149" s="149" t="s">
        <v>1225</v>
      </c>
      <c r="B1149" s="148"/>
      <c r="C1149" s="148"/>
      <c r="D1149" s="147"/>
      <c r="E1149" s="288"/>
      <c r="F1149" s="147"/>
      <c r="G1149" s="147"/>
      <c r="H1149" s="147"/>
      <c r="I1149" s="146"/>
    </row>
    <row r="1150" spans="1:9" s="7" customFormat="1" ht="35" customHeight="1">
      <c r="A1150" s="113" t="s">
        <v>1583</v>
      </c>
      <c r="B1150" s="587" t="s">
        <v>1967</v>
      </c>
      <c r="C1150" s="587" t="s">
        <v>2684</v>
      </c>
      <c r="D1150" s="597" t="s">
        <v>3367</v>
      </c>
      <c r="E1150" s="596" t="s">
        <v>63</v>
      </c>
      <c r="F1150" s="596"/>
      <c r="G1150" s="8"/>
      <c r="H1150" s="596" t="s">
        <v>35</v>
      </c>
      <c r="I1150" s="601" t="s">
        <v>3151</v>
      </c>
    </row>
    <row r="1151" spans="1:9" s="7" customFormat="1" ht="17" customHeight="1">
      <c r="A1151" s="724" t="s">
        <v>1584</v>
      </c>
      <c r="B1151" s="727" t="s">
        <v>1123</v>
      </c>
      <c r="C1151" s="727" t="s">
        <v>2784</v>
      </c>
      <c r="D1151" s="739" t="s">
        <v>3419</v>
      </c>
      <c r="E1151" s="698" t="s">
        <v>24</v>
      </c>
      <c r="F1151" s="36" t="s">
        <v>30</v>
      </c>
      <c r="G1151" s="8" t="s">
        <v>1125</v>
      </c>
      <c r="H1151" s="698" t="s">
        <v>15</v>
      </c>
      <c r="I1151" s="701" t="s">
        <v>3151</v>
      </c>
    </row>
    <row r="1152" spans="1:9" s="7" customFormat="1" ht="17" customHeight="1">
      <c r="A1152" s="725" t="e">
        <v>#N/A</v>
      </c>
      <c r="B1152" s="728" t="e">
        <v>#N/A</v>
      </c>
      <c r="C1152" s="728" t="e">
        <v>#N/A</v>
      </c>
      <c r="D1152" s="740" t="e">
        <v>#N/A</v>
      </c>
      <c r="E1152" s="699" t="e">
        <v>#N/A</v>
      </c>
      <c r="F1152" s="36" t="s">
        <v>31</v>
      </c>
      <c r="G1152" s="8" t="s">
        <v>1126</v>
      </c>
      <c r="H1152" s="699" t="e">
        <v>#N/A</v>
      </c>
      <c r="I1152" s="702"/>
    </row>
    <row r="1153" spans="1:9" s="7" customFormat="1" ht="17" customHeight="1">
      <c r="A1153" s="725" t="e">
        <v>#N/A</v>
      </c>
      <c r="B1153" s="728" t="e">
        <v>#N/A</v>
      </c>
      <c r="C1153" s="728" t="e">
        <v>#N/A</v>
      </c>
      <c r="D1153" s="740" t="e">
        <v>#N/A</v>
      </c>
      <c r="E1153" s="699" t="e">
        <v>#N/A</v>
      </c>
      <c r="F1153" s="36" t="s">
        <v>165</v>
      </c>
      <c r="G1153" s="8" t="s">
        <v>1127</v>
      </c>
      <c r="H1153" s="699" t="e">
        <v>#N/A</v>
      </c>
      <c r="I1153" s="702"/>
    </row>
    <row r="1154" spans="1:9" s="7" customFormat="1" ht="17" customHeight="1">
      <c r="A1154" s="725" t="e">
        <v>#N/A</v>
      </c>
      <c r="B1154" s="728" t="e">
        <v>#N/A</v>
      </c>
      <c r="C1154" s="728" t="e">
        <v>#N/A</v>
      </c>
      <c r="D1154" s="740" t="e">
        <v>#N/A</v>
      </c>
      <c r="E1154" s="699" t="e">
        <v>#N/A</v>
      </c>
      <c r="F1154" s="36" t="s">
        <v>166</v>
      </c>
      <c r="G1154" s="8" t="s">
        <v>1128</v>
      </c>
      <c r="H1154" s="699" t="e">
        <v>#N/A</v>
      </c>
      <c r="I1154" s="702"/>
    </row>
    <row r="1155" spans="1:9" s="7" customFormat="1" ht="17" customHeight="1">
      <c r="A1155" s="725" t="e">
        <v>#N/A</v>
      </c>
      <c r="B1155" s="728" t="e">
        <v>#N/A</v>
      </c>
      <c r="C1155" s="728" t="e">
        <v>#N/A</v>
      </c>
      <c r="D1155" s="740" t="e">
        <v>#N/A</v>
      </c>
      <c r="E1155" s="699" t="e">
        <v>#N/A</v>
      </c>
      <c r="F1155" s="36" t="s">
        <v>201</v>
      </c>
      <c r="G1155" s="8" t="s">
        <v>2230</v>
      </c>
      <c r="H1155" s="699" t="e">
        <v>#N/A</v>
      </c>
      <c r="I1155" s="702"/>
    </row>
    <row r="1156" spans="1:9" s="7" customFormat="1" ht="17" customHeight="1">
      <c r="A1156" s="725" t="e">
        <v>#N/A</v>
      </c>
      <c r="B1156" s="728" t="e">
        <v>#N/A</v>
      </c>
      <c r="C1156" s="728" t="e">
        <v>#N/A</v>
      </c>
      <c r="D1156" s="740" t="e">
        <v>#N/A</v>
      </c>
      <c r="E1156" s="699" t="e">
        <v>#N/A</v>
      </c>
      <c r="F1156" s="36" t="s">
        <v>288</v>
      </c>
      <c r="G1156" s="8" t="s">
        <v>1129</v>
      </c>
      <c r="H1156" s="699" t="e">
        <v>#N/A</v>
      </c>
      <c r="I1156" s="702"/>
    </row>
    <row r="1157" spans="1:9" s="7" customFormat="1" ht="17" customHeight="1">
      <c r="A1157" s="725" t="e">
        <v>#N/A</v>
      </c>
      <c r="B1157" s="728" t="e">
        <v>#N/A</v>
      </c>
      <c r="C1157" s="728" t="e">
        <v>#N/A</v>
      </c>
      <c r="D1157" s="740" t="e">
        <v>#N/A</v>
      </c>
      <c r="E1157" s="699" t="e">
        <v>#N/A</v>
      </c>
      <c r="F1157" s="36" t="s">
        <v>215</v>
      </c>
      <c r="G1157" s="8" t="s">
        <v>1130</v>
      </c>
      <c r="H1157" s="699" t="e">
        <v>#N/A</v>
      </c>
      <c r="I1157" s="702"/>
    </row>
    <row r="1158" spans="1:9" s="7" customFormat="1" ht="17" customHeight="1">
      <c r="A1158" s="725"/>
      <c r="B1158" s="728" t="e">
        <v>#N/A</v>
      </c>
      <c r="C1158" s="728" t="e">
        <v>#N/A</v>
      </c>
      <c r="D1158" s="740" t="e">
        <v>#N/A</v>
      </c>
      <c r="E1158" s="699" t="e">
        <v>#N/A</v>
      </c>
      <c r="F1158" s="36" t="s">
        <v>228</v>
      </c>
      <c r="G1158" s="8" t="s">
        <v>1131</v>
      </c>
      <c r="H1158" s="699" t="e">
        <v>#N/A</v>
      </c>
      <c r="I1158" s="702"/>
    </row>
    <row r="1159" spans="1:9" s="7" customFormat="1" ht="17" customHeight="1">
      <c r="A1159" s="725"/>
      <c r="B1159" s="728"/>
      <c r="C1159" s="728"/>
      <c r="D1159" s="740"/>
      <c r="E1159" s="699"/>
      <c r="F1159" s="36" t="s">
        <v>230</v>
      </c>
      <c r="G1159" s="8" t="s">
        <v>2231</v>
      </c>
      <c r="H1159" s="699"/>
      <c r="I1159" s="702"/>
    </row>
    <row r="1160" spans="1:9" s="7" customFormat="1" ht="17" customHeight="1">
      <c r="A1160" s="726" t="e">
        <v>#N/A</v>
      </c>
      <c r="B1160" s="684" t="e">
        <v>#N/A</v>
      </c>
      <c r="C1160" s="684" t="e">
        <v>#N/A</v>
      </c>
      <c r="D1160" s="741" t="e">
        <v>#N/A</v>
      </c>
      <c r="E1160" s="700" t="e">
        <v>#N/A</v>
      </c>
      <c r="F1160" s="36">
        <v>18</v>
      </c>
      <c r="G1160" s="8" t="s">
        <v>3220</v>
      </c>
      <c r="H1160" s="700" t="e">
        <v>#N/A</v>
      </c>
      <c r="I1160" s="703"/>
    </row>
    <row r="1161" spans="1:9" s="7" customFormat="1" ht="29.75" customHeight="1">
      <c r="A1161" s="623" t="s">
        <v>1585</v>
      </c>
      <c r="B1161" s="590" t="s">
        <v>1134</v>
      </c>
      <c r="C1161" s="590" t="s">
        <v>2785</v>
      </c>
      <c r="D1161" s="8" t="s">
        <v>3140</v>
      </c>
      <c r="E1161" s="596" t="s">
        <v>1135</v>
      </c>
      <c r="F1161" s="596"/>
      <c r="G1161" s="8"/>
      <c r="H1161" s="596" t="s">
        <v>15</v>
      </c>
      <c r="I1161" s="601" t="s">
        <v>2041</v>
      </c>
    </row>
    <row r="1162" spans="1:9" s="7" customFormat="1" ht="10.15">
      <c r="A1162" s="724" t="s">
        <v>1586</v>
      </c>
      <c r="B1162" s="727" t="s">
        <v>730</v>
      </c>
      <c r="C1162" s="727" t="s">
        <v>2620</v>
      </c>
      <c r="D1162" s="705" t="s">
        <v>1990</v>
      </c>
      <c r="E1162" s="698" t="s">
        <v>23</v>
      </c>
      <c r="G1162" s="606" t="s">
        <v>3420</v>
      </c>
      <c r="H1162" s="698" t="s">
        <v>15</v>
      </c>
      <c r="I1162" s="701" t="s">
        <v>3151</v>
      </c>
    </row>
    <row r="1163" spans="1:9" s="7" customFormat="1" ht="17" customHeight="1">
      <c r="A1163" s="725"/>
      <c r="B1163" s="728"/>
      <c r="C1163" s="728"/>
      <c r="D1163" s="706"/>
      <c r="E1163" s="699"/>
      <c r="F1163" s="593" t="s">
        <v>301</v>
      </c>
      <c r="G1163" s="598" t="s">
        <v>302</v>
      </c>
      <c r="H1163" s="699"/>
      <c r="I1163" s="702"/>
    </row>
    <row r="1164" spans="1:9" s="7" customFormat="1" ht="17" customHeight="1">
      <c r="A1164" s="725" t="e">
        <v>#N/A</v>
      </c>
      <c r="B1164" s="728" t="e">
        <v>#N/A</v>
      </c>
      <c r="C1164" s="728" t="e">
        <v>#N/A</v>
      </c>
      <c r="D1164" s="706" t="e">
        <v>#N/A</v>
      </c>
      <c r="E1164" s="699" t="e">
        <v>#N/A</v>
      </c>
      <c r="F1164" s="593" t="s">
        <v>303</v>
      </c>
      <c r="G1164" s="598" t="s">
        <v>304</v>
      </c>
      <c r="H1164" s="699" t="e">
        <v>#N/A</v>
      </c>
      <c r="I1164" s="702"/>
    </row>
    <row r="1165" spans="1:9" s="7" customFormat="1" ht="17" customHeight="1">
      <c r="A1165" s="725" t="e">
        <v>#N/A</v>
      </c>
      <c r="B1165" s="728" t="e">
        <v>#N/A</v>
      </c>
      <c r="C1165" s="728" t="e">
        <v>#N/A</v>
      </c>
      <c r="D1165" s="706" t="e">
        <v>#N/A</v>
      </c>
      <c r="E1165" s="699" t="e">
        <v>#N/A</v>
      </c>
      <c r="F1165" s="593" t="s">
        <v>305</v>
      </c>
      <c r="G1165" s="598" t="s">
        <v>306</v>
      </c>
      <c r="H1165" s="699" t="e">
        <v>#N/A</v>
      </c>
      <c r="I1165" s="702"/>
    </row>
    <row r="1166" spans="1:9" s="7" customFormat="1" ht="17" customHeight="1">
      <c r="A1166" s="725" t="e">
        <v>#N/A</v>
      </c>
      <c r="B1166" s="728" t="e">
        <v>#N/A</v>
      </c>
      <c r="C1166" s="728" t="e">
        <v>#N/A</v>
      </c>
      <c r="D1166" s="706" t="e">
        <v>#N/A</v>
      </c>
      <c r="E1166" s="699" t="e">
        <v>#N/A</v>
      </c>
      <c r="F1166" s="593" t="s">
        <v>307</v>
      </c>
      <c r="G1166" s="598" t="s">
        <v>3196</v>
      </c>
      <c r="H1166" s="699" t="e">
        <v>#N/A</v>
      </c>
      <c r="I1166" s="702"/>
    </row>
    <row r="1167" spans="1:9" s="7" customFormat="1" ht="17" customHeight="1">
      <c r="A1167" s="725" t="e">
        <v>#N/A</v>
      </c>
      <c r="B1167" s="728" t="e">
        <v>#N/A</v>
      </c>
      <c r="C1167" s="728" t="e">
        <v>#N/A</v>
      </c>
      <c r="D1167" s="706" t="e">
        <v>#N/A</v>
      </c>
      <c r="E1167" s="699" t="e">
        <v>#N/A</v>
      </c>
      <c r="F1167" s="593" t="s">
        <v>308</v>
      </c>
      <c r="G1167" s="598" t="s">
        <v>309</v>
      </c>
      <c r="H1167" s="699" t="e">
        <v>#N/A</v>
      </c>
      <c r="I1167" s="702"/>
    </row>
    <row r="1168" spans="1:9" s="7" customFormat="1" ht="17" customHeight="1">
      <c r="A1168" s="725" t="e">
        <v>#N/A</v>
      </c>
      <c r="B1168" s="728" t="e">
        <v>#N/A</v>
      </c>
      <c r="C1168" s="728" t="e">
        <v>#N/A</v>
      </c>
      <c r="D1168" s="706" t="e">
        <v>#N/A</v>
      </c>
      <c r="E1168" s="699" t="e">
        <v>#N/A</v>
      </c>
      <c r="F1168" s="593" t="s">
        <v>310</v>
      </c>
      <c r="G1168" s="598" t="s">
        <v>311</v>
      </c>
      <c r="H1168" s="699" t="e">
        <v>#N/A</v>
      </c>
      <c r="I1168" s="702"/>
    </row>
    <row r="1169" spans="1:9" s="7" customFormat="1" ht="17" customHeight="1">
      <c r="A1169" s="725" t="e">
        <v>#N/A</v>
      </c>
      <c r="B1169" s="728" t="e">
        <v>#N/A</v>
      </c>
      <c r="C1169" s="728" t="e">
        <v>#N/A</v>
      </c>
      <c r="D1169" s="706" t="e">
        <v>#N/A</v>
      </c>
      <c r="E1169" s="699" t="e">
        <v>#N/A</v>
      </c>
      <c r="F1169" s="593" t="s">
        <v>312</v>
      </c>
      <c r="G1169" s="598" t="s">
        <v>313</v>
      </c>
      <c r="H1169" s="699" t="e">
        <v>#N/A</v>
      </c>
      <c r="I1169" s="702"/>
    </row>
    <row r="1170" spans="1:9" s="7" customFormat="1" ht="17" customHeight="1">
      <c r="A1170" s="725" t="e">
        <v>#N/A</v>
      </c>
      <c r="B1170" s="728" t="e">
        <v>#N/A</v>
      </c>
      <c r="C1170" s="728" t="e">
        <v>#N/A</v>
      </c>
      <c r="D1170" s="706" t="e">
        <v>#N/A</v>
      </c>
      <c r="E1170" s="699" t="e">
        <v>#N/A</v>
      </c>
      <c r="F1170" s="593" t="s">
        <v>314</v>
      </c>
      <c r="G1170" s="598" t="s">
        <v>315</v>
      </c>
      <c r="H1170" s="699" t="e">
        <v>#N/A</v>
      </c>
      <c r="I1170" s="702"/>
    </row>
    <row r="1171" spans="1:9" s="7" customFormat="1" ht="17" customHeight="1">
      <c r="A1171" s="725" t="e">
        <v>#N/A</v>
      </c>
      <c r="B1171" s="728" t="e">
        <v>#N/A</v>
      </c>
      <c r="C1171" s="728" t="e">
        <v>#N/A</v>
      </c>
      <c r="D1171" s="706" t="e">
        <v>#N/A</v>
      </c>
      <c r="E1171" s="699" t="e">
        <v>#N/A</v>
      </c>
      <c r="F1171" s="593" t="s">
        <v>316</v>
      </c>
      <c r="G1171" s="598" t="s">
        <v>317</v>
      </c>
      <c r="H1171" s="699" t="e">
        <v>#N/A</v>
      </c>
      <c r="I1171" s="702"/>
    </row>
    <row r="1172" spans="1:9" s="7" customFormat="1" ht="17" customHeight="1">
      <c r="A1172" s="725" t="e">
        <v>#N/A</v>
      </c>
      <c r="B1172" s="728" t="e">
        <v>#N/A</v>
      </c>
      <c r="C1172" s="728" t="e">
        <v>#N/A</v>
      </c>
      <c r="D1172" s="706" t="e">
        <v>#N/A</v>
      </c>
      <c r="E1172" s="699" t="e">
        <v>#N/A</v>
      </c>
      <c r="F1172" s="593" t="s">
        <v>318</v>
      </c>
      <c r="G1172" s="598" t="s">
        <v>319</v>
      </c>
      <c r="H1172" s="699" t="e">
        <v>#N/A</v>
      </c>
      <c r="I1172" s="702"/>
    </row>
    <row r="1173" spans="1:9" s="7" customFormat="1" ht="17" customHeight="1">
      <c r="A1173" s="725" t="e">
        <v>#N/A</v>
      </c>
      <c r="B1173" s="728" t="e">
        <v>#N/A</v>
      </c>
      <c r="C1173" s="728" t="e">
        <v>#N/A</v>
      </c>
      <c r="D1173" s="706" t="e">
        <v>#N/A</v>
      </c>
      <c r="E1173" s="699" t="e">
        <v>#N/A</v>
      </c>
      <c r="F1173" s="593" t="s">
        <v>320</v>
      </c>
      <c r="G1173" s="598" t="s">
        <v>321</v>
      </c>
      <c r="H1173" s="699" t="e">
        <v>#N/A</v>
      </c>
      <c r="I1173" s="702"/>
    </row>
    <row r="1174" spans="1:9" s="7" customFormat="1" ht="17" customHeight="1">
      <c r="A1174" s="725" t="e">
        <v>#N/A</v>
      </c>
      <c r="B1174" s="728" t="e">
        <v>#N/A</v>
      </c>
      <c r="C1174" s="728" t="e">
        <v>#N/A</v>
      </c>
      <c r="D1174" s="706" t="e">
        <v>#N/A</v>
      </c>
      <c r="E1174" s="699" t="e">
        <v>#N/A</v>
      </c>
      <c r="F1174" s="593" t="s">
        <v>322</v>
      </c>
      <c r="G1174" s="598" t="s">
        <v>323</v>
      </c>
      <c r="H1174" s="699" t="e">
        <v>#N/A</v>
      </c>
      <c r="I1174" s="702"/>
    </row>
    <row r="1175" spans="1:9" s="7" customFormat="1" ht="17" customHeight="1">
      <c r="A1175" s="725" t="e">
        <v>#N/A</v>
      </c>
      <c r="B1175" s="728" t="e">
        <v>#N/A</v>
      </c>
      <c r="C1175" s="728" t="e">
        <v>#N/A</v>
      </c>
      <c r="D1175" s="706" t="e">
        <v>#N/A</v>
      </c>
      <c r="E1175" s="699" t="e">
        <v>#N/A</v>
      </c>
      <c r="F1175" s="593" t="s">
        <v>324</v>
      </c>
      <c r="G1175" s="598" t="s">
        <v>325</v>
      </c>
      <c r="H1175" s="699" t="e">
        <v>#N/A</v>
      </c>
      <c r="I1175" s="702"/>
    </row>
    <row r="1176" spans="1:9" s="7" customFormat="1" ht="17" customHeight="1">
      <c r="A1176" s="725" t="e">
        <v>#N/A</v>
      </c>
      <c r="B1176" s="728" t="e">
        <v>#N/A</v>
      </c>
      <c r="C1176" s="728" t="e">
        <v>#N/A</v>
      </c>
      <c r="D1176" s="706" t="e">
        <v>#N/A</v>
      </c>
      <c r="E1176" s="699" t="e">
        <v>#N/A</v>
      </c>
      <c r="F1176" s="593" t="s">
        <v>326</v>
      </c>
      <c r="G1176" s="598" t="s">
        <v>327</v>
      </c>
      <c r="H1176" s="699" t="e">
        <v>#N/A</v>
      </c>
      <c r="I1176" s="702"/>
    </row>
    <row r="1177" spans="1:9" s="7" customFormat="1" ht="17" customHeight="1">
      <c r="A1177" s="725"/>
      <c r="B1177" s="728"/>
      <c r="C1177" s="728"/>
      <c r="D1177" s="706"/>
      <c r="E1177" s="699"/>
      <c r="F1177" s="593"/>
      <c r="G1177" s="606" t="s">
        <v>3421</v>
      </c>
      <c r="H1177" s="699"/>
      <c r="I1177" s="702"/>
    </row>
    <row r="1178" spans="1:9" s="7" customFormat="1" ht="17" customHeight="1">
      <c r="A1178" s="725" t="e">
        <v>#N/A</v>
      </c>
      <c r="B1178" s="728" t="e">
        <v>#N/A</v>
      </c>
      <c r="C1178" s="728" t="e">
        <v>#N/A</v>
      </c>
      <c r="D1178" s="706" t="e">
        <v>#N/A</v>
      </c>
      <c r="E1178" s="699" t="e">
        <v>#N/A</v>
      </c>
      <c r="F1178" s="593" t="s">
        <v>328</v>
      </c>
      <c r="G1178" s="598" t="s">
        <v>329</v>
      </c>
      <c r="H1178" s="699" t="e">
        <v>#N/A</v>
      </c>
      <c r="I1178" s="702"/>
    </row>
    <row r="1179" spans="1:9" s="7" customFormat="1" ht="17" customHeight="1">
      <c r="A1179" s="725" t="e">
        <v>#N/A</v>
      </c>
      <c r="B1179" s="728" t="e">
        <v>#N/A</v>
      </c>
      <c r="C1179" s="728" t="e">
        <v>#N/A</v>
      </c>
      <c r="D1179" s="706" t="e">
        <v>#N/A</v>
      </c>
      <c r="E1179" s="699" t="e">
        <v>#N/A</v>
      </c>
      <c r="F1179" s="593" t="s">
        <v>330</v>
      </c>
      <c r="G1179" s="598" t="s">
        <v>331</v>
      </c>
      <c r="H1179" s="699" t="e">
        <v>#N/A</v>
      </c>
      <c r="I1179" s="702"/>
    </row>
    <row r="1180" spans="1:9" s="7" customFormat="1" ht="17" customHeight="1">
      <c r="A1180" s="725" t="e">
        <v>#N/A</v>
      </c>
      <c r="B1180" s="728" t="e">
        <v>#N/A</v>
      </c>
      <c r="C1180" s="728" t="e">
        <v>#N/A</v>
      </c>
      <c r="D1180" s="706" t="e">
        <v>#N/A</v>
      </c>
      <c r="E1180" s="699" t="e">
        <v>#N/A</v>
      </c>
      <c r="F1180" s="593" t="s">
        <v>332</v>
      </c>
      <c r="G1180" s="598" t="s">
        <v>333</v>
      </c>
      <c r="H1180" s="699" t="e">
        <v>#N/A</v>
      </c>
      <c r="I1180" s="702"/>
    </row>
    <row r="1181" spans="1:9" s="7" customFormat="1" ht="17" customHeight="1">
      <c r="A1181" s="725" t="e">
        <v>#N/A</v>
      </c>
      <c r="B1181" s="728" t="e">
        <v>#N/A</v>
      </c>
      <c r="C1181" s="728" t="e">
        <v>#N/A</v>
      </c>
      <c r="D1181" s="706" t="e">
        <v>#N/A</v>
      </c>
      <c r="E1181" s="699" t="e">
        <v>#N/A</v>
      </c>
      <c r="F1181" s="593" t="s">
        <v>334</v>
      </c>
      <c r="G1181" s="598" t="s">
        <v>3270</v>
      </c>
      <c r="H1181" s="699" t="e">
        <v>#N/A</v>
      </c>
      <c r="I1181" s="702"/>
    </row>
    <row r="1182" spans="1:9" s="7" customFormat="1" ht="17" customHeight="1">
      <c r="A1182" s="725"/>
      <c r="B1182" s="728"/>
      <c r="C1182" s="728"/>
      <c r="D1182" s="706"/>
      <c r="E1182" s="699"/>
      <c r="F1182" s="593"/>
      <c r="G1182" s="606" t="s">
        <v>3422</v>
      </c>
      <c r="H1182" s="699"/>
      <c r="I1182" s="702"/>
    </row>
    <row r="1183" spans="1:9" s="7" customFormat="1" ht="17" customHeight="1">
      <c r="A1183" s="725" t="e">
        <v>#N/A</v>
      </c>
      <c r="B1183" s="728" t="e">
        <v>#N/A</v>
      </c>
      <c r="C1183" s="728" t="e">
        <v>#N/A</v>
      </c>
      <c r="D1183" s="706" t="e">
        <v>#N/A</v>
      </c>
      <c r="E1183" s="699" t="e">
        <v>#N/A</v>
      </c>
      <c r="F1183" s="593" t="s">
        <v>335</v>
      </c>
      <c r="G1183" s="598" t="s">
        <v>731</v>
      </c>
      <c r="H1183" s="699" t="e">
        <v>#N/A</v>
      </c>
      <c r="I1183" s="702"/>
    </row>
    <row r="1184" spans="1:9" s="7" customFormat="1" ht="17" customHeight="1">
      <c r="A1184" s="725" t="e">
        <v>#N/A</v>
      </c>
      <c r="B1184" s="728" t="e">
        <v>#N/A</v>
      </c>
      <c r="C1184" s="728" t="e">
        <v>#N/A</v>
      </c>
      <c r="D1184" s="706" t="e">
        <v>#N/A</v>
      </c>
      <c r="E1184" s="699" t="e">
        <v>#N/A</v>
      </c>
      <c r="F1184" s="593" t="s">
        <v>336</v>
      </c>
      <c r="G1184" s="598" t="s">
        <v>337</v>
      </c>
      <c r="H1184" s="699" t="e">
        <v>#N/A</v>
      </c>
      <c r="I1184" s="702"/>
    </row>
    <row r="1185" spans="1:9" s="7" customFormat="1" ht="17" customHeight="1">
      <c r="A1185" s="725" t="e">
        <v>#N/A</v>
      </c>
      <c r="B1185" s="728" t="e">
        <v>#N/A</v>
      </c>
      <c r="C1185" s="728" t="e">
        <v>#N/A</v>
      </c>
      <c r="D1185" s="706" t="e">
        <v>#N/A</v>
      </c>
      <c r="E1185" s="699" t="e">
        <v>#N/A</v>
      </c>
      <c r="F1185" s="593" t="s">
        <v>338</v>
      </c>
      <c r="G1185" s="598" t="s">
        <v>339</v>
      </c>
      <c r="H1185" s="699" t="e">
        <v>#N/A</v>
      </c>
      <c r="I1185" s="702"/>
    </row>
    <row r="1186" spans="1:9" s="7" customFormat="1" ht="17" customHeight="1">
      <c r="A1186" s="725" t="e">
        <v>#N/A</v>
      </c>
      <c r="B1186" s="728" t="e">
        <v>#N/A</v>
      </c>
      <c r="C1186" s="728" t="e">
        <v>#N/A</v>
      </c>
      <c r="D1186" s="706" t="e">
        <v>#N/A</v>
      </c>
      <c r="E1186" s="699" t="e">
        <v>#N/A</v>
      </c>
      <c r="F1186" s="593" t="s">
        <v>340</v>
      </c>
      <c r="G1186" s="598" t="s">
        <v>341</v>
      </c>
      <c r="H1186" s="699" t="e">
        <v>#N/A</v>
      </c>
      <c r="I1186" s="702"/>
    </row>
    <row r="1187" spans="1:9" s="7" customFormat="1" ht="17" customHeight="1">
      <c r="A1187" s="725" t="e">
        <v>#N/A</v>
      </c>
      <c r="B1187" s="728" t="e">
        <v>#N/A</v>
      </c>
      <c r="C1187" s="728" t="e">
        <v>#N/A</v>
      </c>
      <c r="D1187" s="706" t="e">
        <v>#N/A</v>
      </c>
      <c r="E1187" s="699" t="e">
        <v>#N/A</v>
      </c>
      <c r="F1187" s="593" t="s">
        <v>342</v>
      </c>
      <c r="G1187" s="598" t="s">
        <v>343</v>
      </c>
      <c r="H1187" s="699" t="e">
        <v>#N/A</v>
      </c>
      <c r="I1187" s="702"/>
    </row>
    <row r="1188" spans="1:9" s="7" customFormat="1" ht="17" customHeight="1">
      <c r="A1188" s="725" t="e">
        <v>#N/A</v>
      </c>
      <c r="B1188" s="728" t="e">
        <v>#N/A</v>
      </c>
      <c r="C1188" s="728" t="e">
        <v>#N/A</v>
      </c>
      <c r="D1188" s="706" t="e">
        <v>#N/A</v>
      </c>
      <c r="E1188" s="699" t="e">
        <v>#N/A</v>
      </c>
      <c r="F1188" s="593" t="s">
        <v>344</v>
      </c>
      <c r="G1188" s="598" t="s">
        <v>345</v>
      </c>
      <c r="H1188" s="699" t="e">
        <v>#N/A</v>
      </c>
      <c r="I1188" s="702"/>
    </row>
    <row r="1189" spans="1:9" s="7" customFormat="1" ht="17" customHeight="1">
      <c r="A1189" s="725" t="e">
        <v>#N/A</v>
      </c>
      <c r="B1189" s="728" t="e">
        <v>#N/A</v>
      </c>
      <c r="C1189" s="728" t="e">
        <v>#N/A</v>
      </c>
      <c r="D1189" s="706" t="e">
        <v>#N/A</v>
      </c>
      <c r="E1189" s="699" t="e">
        <v>#N/A</v>
      </c>
      <c r="F1189" s="593" t="s">
        <v>346</v>
      </c>
      <c r="G1189" s="598" t="s">
        <v>347</v>
      </c>
      <c r="H1189" s="699" t="e">
        <v>#N/A</v>
      </c>
      <c r="I1189" s="702"/>
    </row>
    <row r="1190" spans="1:9" s="7" customFormat="1" ht="17" customHeight="1">
      <c r="A1190" s="725" t="e">
        <v>#N/A</v>
      </c>
      <c r="B1190" s="728" t="e">
        <v>#N/A</v>
      </c>
      <c r="C1190" s="728" t="e">
        <v>#N/A</v>
      </c>
      <c r="D1190" s="706" t="e">
        <v>#N/A</v>
      </c>
      <c r="E1190" s="699" t="e">
        <v>#N/A</v>
      </c>
      <c r="F1190" s="593" t="s">
        <v>348</v>
      </c>
      <c r="G1190" s="598" t="s">
        <v>349</v>
      </c>
      <c r="H1190" s="699" t="e">
        <v>#N/A</v>
      </c>
      <c r="I1190" s="702"/>
    </row>
    <row r="1191" spans="1:9" s="7" customFormat="1" ht="17" customHeight="1">
      <c r="A1191" s="725" t="e">
        <v>#N/A</v>
      </c>
      <c r="B1191" s="728" t="e">
        <v>#N/A</v>
      </c>
      <c r="C1191" s="728" t="e">
        <v>#N/A</v>
      </c>
      <c r="D1191" s="706" t="e">
        <v>#N/A</v>
      </c>
      <c r="E1191" s="699" t="e">
        <v>#N/A</v>
      </c>
      <c r="F1191" s="593" t="s">
        <v>350</v>
      </c>
      <c r="G1191" s="598" t="s">
        <v>351</v>
      </c>
      <c r="H1191" s="699" t="e">
        <v>#N/A</v>
      </c>
      <c r="I1191" s="702"/>
    </row>
    <row r="1192" spans="1:9" s="7" customFormat="1" ht="17" customHeight="1">
      <c r="A1192" s="725" t="e">
        <v>#N/A</v>
      </c>
      <c r="B1192" s="728" t="e">
        <v>#N/A</v>
      </c>
      <c r="C1192" s="728" t="e">
        <v>#N/A</v>
      </c>
      <c r="D1192" s="706" t="e">
        <v>#N/A</v>
      </c>
      <c r="E1192" s="699" t="e">
        <v>#N/A</v>
      </c>
      <c r="F1192" s="593" t="s">
        <v>352</v>
      </c>
      <c r="G1192" s="598" t="s">
        <v>353</v>
      </c>
      <c r="H1192" s="699" t="e">
        <v>#N/A</v>
      </c>
      <c r="I1192" s="702"/>
    </row>
    <row r="1193" spans="1:9" s="7" customFormat="1" ht="17" customHeight="1">
      <c r="A1193" s="725" t="e">
        <v>#N/A</v>
      </c>
      <c r="B1193" s="728" t="e">
        <v>#N/A</v>
      </c>
      <c r="C1193" s="728" t="e">
        <v>#N/A</v>
      </c>
      <c r="D1193" s="706" t="e">
        <v>#N/A</v>
      </c>
      <c r="E1193" s="699" t="e">
        <v>#N/A</v>
      </c>
      <c r="F1193" s="593" t="s">
        <v>354</v>
      </c>
      <c r="G1193" s="598" t="s">
        <v>355</v>
      </c>
      <c r="H1193" s="699" t="e">
        <v>#N/A</v>
      </c>
      <c r="I1193" s="702"/>
    </row>
    <row r="1194" spans="1:9" s="7" customFormat="1" ht="17" customHeight="1">
      <c r="A1194" s="725" t="e">
        <v>#N/A</v>
      </c>
      <c r="B1194" s="728" t="e">
        <v>#N/A</v>
      </c>
      <c r="C1194" s="728" t="e">
        <v>#N/A</v>
      </c>
      <c r="D1194" s="706" t="e">
        <v>#N/A</v>
      </c>
      <c r="E1194" s="699" t="e">
        <v>#N/A</v>
      </c>
      <c r="F1194" s="593" t="s">
        <v>356</v>
      </c>
      <c r="G1194" s="598" t="s">
        <v>357</v>
      </c>
      <c r="H1194" s="699" t="e">
        <v>#N/A</v>
      </c>
      <c r="I1194" s="702"/>
    </row>
    <row r="1195" spans="1:9" s="7" customFormat="1" ht="17" customHeight="1">
      <c r="A1195" s="725" t="e">
        <v>#N/A</v>
      </c>
      <c r="B1195" s="728" t="e">
        <v>#N/A</v>
      </c>
      <c r="C1195" s="728" t="e">
        <v>#N/A</v>
      </c>
      <c r="D1195" s="706" t="e">
        <v>#N/A</v>
      </c>
      <c r="E1195" s="699" t="e">
        <v>#N/A</v>
      </c>
      <c r="F1195" s="593" t="s">
        <v>358</v>
      </c>
      <c r="G1195" s="598" t="s">
        <v>359</v>
      </c>
      <c r="H1195" s="699" t="e">
        <v>#N/A</v>
      </c>
      <c r="I1195" s="702"/>
    </row>
    <row r="1196" spans="1:9" s="7" customFormat="1" ht="17" customHeight="1">
      <c r="A1196" s="725" t="e">
        <v>#N/A</v>
      </c>
      <c r="B1196" s="728" t="e">
        <v>#N/A</v>
      </c>
      <c r="C1196" s="728" t="e">
        <v>#N/A</v>
      </c>
      <c r="D1196" s="706" t="e">
        <v>#N/A</v>
      </c>
      <c r="E1196" s="699" t="e">
        <v>#N/A</v>
      </c>
      <c r="F1196" s="593" t="s">
        <v>360</v>
      </c>
      <c r="G1196" s="598" t="s">
        <v>361</v>
      </c>
      <c r="H1196" s="699" t="e">
        <v>#N/A</v>
      </c>
      <c r="I1196" s="702"/>
    </row>
    <row r="1197" spans="1:9" s="7" customFormat="1" ht="17" customHeight="1">
      <c r="A1197" s="725" t="e">
        <v>#N/A</v>
      </c>
      <c r="B1197" s="728" t="e">
        <v>#N/A</v>
      </c>
      <c r="C1197" s="728" t="e">
        <v>#N/A</v>
      </c>
      <c r="D1197" s="706" t="e">
        <v>#N/A</v>
      </c>
      <c r="E1197" s="699" t="e">
        <v>#N/A</v>
      </c>
      <c r="F1197" s="593" t="s">
        <v>362</v>
      </c>
      <c r="G1197" s="598" t="s">
        <v>363</v>
      </c>
      <c r="H1197" s="699" t="e">
        <v>#N/A</v>
      </c>
      <c r="I1197" s="702"/>
    </row>
    <row r="1198" spans="1:9" s="7" customFormat="1" ht="17" customHeight="1">
      <c r="A1198" s="725" t="e">
        <v>#N/A</v>
      </c>
      <c r="B1198" s="728" t="e">
        <v>#N/A</v>
      </c>
      <c r="C1198" s="728" t="e">
        <v>#N/A</v>
      </c>
      <c r="D1198" s="706" t="e">
        <v>#N/A</v>
      </c>
      <c r="E1198" s="699" t="e">
        <v>#N/A</v>
      </c>
      <c r="F1198" s="593" t="s">
        <v>364</v>
      </c>
      <c r="G1198" s="598" t="s">
        <v>365</v>
      </c>
      <c r="H1198" s="699" t="e">
        <v>#N/A</v>
      </c>
      <c r="I1198" s="702"/>
    </row>
    <row r="1199" spans="1:9" s="7" customFormat="1" ht="17" customHeight="1">
      <c r="A1199" s="725" t="e">
        <v>#N/A</v>
      </c>
      <c r="B1199" s="728" t="e">
        <v>#N/A</v>
      </c>
      <c r="C1199" s="728" t="e">
        <v>#N/A</v>
      </c>
      <c r="D1199" s="706" t="e">
        <v>#N/A</v>
      </c>
      <c r="E1199" s="699" t="e">
        <v>#N/A</v>
      </c>
      <c r="F1199" s="593" t="s">
        <v>366</v>
      </c>
      <c r="G1199" s="598" t="s">
        <v>367</v>
      </c>
      <c r="H1199" s="699" t="e">
        <v>#N/A</v>
      </c>
      <c r="I1199" s="702"/>
    </row>
    <row r="1200" spans="1:9" s="7" customFormat="1" ht="17" customHeight="1">
      <c r="A1200" s="725" t="e">
        <v>#N/A</v>
      </c>
      <c r="B1200" s="728" t="e">
        <v>#N/A</v>
      </c>
      <c r="C1200" s="728" t="e">
        <v>#N/A</v>
      </c>
      <c r="D1200" s="706" t="e">
        <v>#N/A</v>
      </c>
      <c r="E1200" s="699" t="e">
        <v>#N/A</v>
      </c>
      <c r="F1200" s="593" t="s">
        <v>368</v>
      </c>
      <c r="G1200" s="598" t="s">
        <v>369</v>
      </c>
      <c r="H1200" s="699" t="e">
        <v>#N/A</v>
      </c>
      <c r="I1200" s="702"/>
    </row>
    <row r="1201" spans="1:9" s="7" customFormat="1" ht="17" customHeight="1">
      <c r="A1201" s="725" t="e">
        <v>#N/A</v>
      </c>
      <c r="B1201" s="728" t="e">
        <v>#N/A</v>
      </c>
      <c r="C1201" s="728" t="e">
        <v>#N/A</v>
      </c>
      <c r="D1201" s="706" t="e">
        <v>#N/A</v>
      </c>
      <c r="E1201" s="699" t="e">
        <v>#N/A</v>
      </c>
      <c r="F1201" s="593" t="s">
        <v>370</v>
      </c>
      <c r="G1201" s="598" t="s">
        <v>371</v>
      </c>
      <c r="H1201" s="699" t="e">
        <v>#N/A</v>
      </c>
      <c r="I1201" s="702"/>
    </row>
    <row r="1202" spans="1:9" s="7" customFormat="1" ht="17" customHeight="1">
      <c r="A1202" s="725" t="e">
        <v>#N/A</v>
      </c>
      <c r="B1202" s="728" t="e">
        <v>#N/A</v>
      </c>
      <c r="C1202" s="728" t="e">
        <v>#N/A</v>
      </c>
      <c r="D1202" s="706" t="e">
        <v>#N/A</v>
      </c>
      <c r="E1202" s="699" t="e">
        <v>#N/A</v>
      </c>
      <c r="F1202" s="593" t="s">
        <v>372</v>
      </c>
      <c r="G1202" s="598" t="s">
        <v>373</v>
      </c>
      <c r="H1202" s="699" t="e">
        <v>#N/A</v>
      </c>
      <c r="I1202" s="702"/>
    </row>
    <row r="1203" spans="1:9" s="7" customFormat="1" ht="17" customHeight="1">
      <c r="A1203" s="725" t="e">
        <v>#N/A</v>
      </c>
      <c r="B1203" s="728" t="e">
        <v>#N/A</v>
      </c>
      <c r="C1203" s="728" t="e">
        <v>#N/A</v>
      </c>
      <c r="D1203" s="706" t="e">
        <v>#N/A</v>
      </c>
      <c r="E1203" s="699" t="e">
        <v>#N/A</v>
      </c>
      <c r="F1203" s="593" t="s">
        <v>374</v>
      </c>
      <c r="G1203" s="598" t="s">
        <v>375</v>
      </c>
      <c r="H1203" s="699" t="e">
        <v>#N/A</v>
      </c>
      <c r="I1203" s="702"/>
    </row>
    <row r="1204" spans="1:9" s="7" customFormat="1" ht="17" customHeight="1">
      <c r="A1204" s="725" t="e">
        <v>#N/A</v>
      </c>
      <c r="B1204" s="728" t="e">
        <v>#N/A</v>
      </c>
      <c r="C1204" s="728" t="e">
        <v>#N/A</v>
      </c>
      <c r="D1204" s="706" t="e">
        <v>#N/A</v>
      </c>
      <c r="E1204" s="699" t="e">
        <v>#N/A</v>
      </c>
      <c r="F1204" s="593" t="s">
        <v>376</v>
      </c>
      <c r="G1204" s="598" t="s">
        <v>377</v>
      </c>
      <c r="H1204" s="699" t="e">
        <v>#N/A</v>
      </c>
      <c r="I1204" s="702"/>
    </row>
    <row r="1205" spans="1:9" s="7" customFormat="1" ht="17" customHeight="1">
      <c r="A1205" s="725" t="e">
        <v>#N/A</v>
      </c>
      <c r="B1205" s="728" t="e">
        <v>#N/A</v>
      </c>
      <c r="C1205" s="728" t="e">
        <v>#N/A</v>
      </c>
      <c r="D1205" s="706" t="e">
        <v>#N/A</v>
      </c>
      <c r="E1205" s="699" t="e">
        <v>#N/A</v>
      </c>
      <c r="F1205" s="593" t="s">
        <v>378</v>
      </c>
      <c r="G1205" s="598" t="s">
        <v>379</v>
      </c>
      <c r="H1205" s="699" t="e">
        <v>#N/A</v>
      </c>
      <c r="I1205" s="702"/>
    </row>
    <row r="1206" spans="1:9" s="7" customFormat="1" ht="17" customHeight="1">
      <c r="A1206" s="725" t="e">
        <v>#N/A</v>
      </c>
      <c r="B1206" s="728" t="e">
        <v>#N/A</v>
      </c>
      <c r="C1206" s="728" t="e">
        <v>#N/A</v>
      </c>
      <c r="D1206" s="706" t="e">
        <v>#N/A</v>
      </c>
      <c r="E1206" s="699" t="e">
        <v>#N/A</v>
      </c>
      <c r="F1206" s="593" t="s">
        <v>380</v>
      </c>
      <c r="G1206" s="598" t="s">
        <v>381</v>
      </c>
      <c r="H1206" s="699" t="e">
        <v>#N/A</v>
      </c>
      <c r="I1206" s="702"/>
    </row>
    <row r="1207" spans="1:9" s="7" customFormat="1" ht="17" customHeight="1">
      <c r="A1207" s="725" t="e">
        <v>#N/A</v>
      </c>
      <c r="B1207" s="728" t="e">
        <v>#N/A</v>
      </c>
      <c r="C1207" s="728" t="e">
        <v>#N/A</v>
      </c>
      <c r="D1207" s="706" t="e">
        <v>#N/A</v>
      </c>
      <c r="E1207" s="699" t="e">
        <v>#N/A</v>
      </c>
      <c r="F1207" s="593" t="s">
        <v>382</v>
      </c>
      <c r="G1207" s="598" t="s">
        <v>383</v>
      </c>
      <c r="H1207" s="699" t="e">
        <v>#N/A</v>
      </c>
      <c r="I1207" s="702"/>
    </row>
    <row r="1208" spans="1:9" s="7" customFormat="1" ht="17" customHeight="1">
      <c r="A1208" s="725" t="e">
        <v>#N/A</v>
      </c>
      <c r="B1208" s="728" t="e">
        <v>#N/A</v>
      </c>
      <c r="C1208" s="728" t="e">
        <v>#N/A</v>
      </c>
      <c r="D1208" s="706" t="e">
        <v>#N/A</v>
      </c>
      <c r="E1208" s="699" t="e">
        <v>#N/A</v>
      </c>
      <c r="F1208" s="593" t="s">
        <v>384</v>
      </c>
      <c r="G1208" s="598" t="s">
        <v>385</v>
      </c>
      <c r="H1208" s="699" t="e">
        <v>#N/A</v>
      </c>
      <c r="I1208" s="702"/>
    </row>
    <row r="1209" spans="1:9" s="7" customFormat="1" ht="17" customHeight="1">
      <c r="A1209" s="725" t="e">
        <v>#N/A</v>
      </c>
      <c r="B1209" s="728" t="e">
        <v>#N/A</v>
      </c>
      <c r="C1209" s="728" t="e">
        <v>#N/A</v>
      </c>
      <c r="D1209" s="706" t="e">
        <v>#N/A</v>
      </c>
      <c r="E1209" s="699" t="e">
        <v>#N/A</v>
      </c>
      <c r="F1209" s="593" t="s">
        <v>386</v>
      </c>
      <c r="G1209" s="598" t="s">
        <v>387</v>
      </c>
      <c r="H1209" s="699" t="e">
        <v>#N/A</v>
      </c>
      <c r="I1209" s="702"/>
    </row>
    <row r="1210" spans="1:9" s="7" customFormat="1" ht="17" customHeight="1">
      <c r="A1210" s="725" t="e">
        <v>#N/A</v>
      </c>
      <c r="B1210" s="728" t="e">
        <v>#N/A</v>
      </c>
      <c r="C1210" s="728" t="e">
        <v>#N/A</v>
      </c>
      <c r="D1210" s="706" t="e">
        <v>#N/A</v>
      </c>
      <c r="E1210" s="699" t="e">
        <v>#N/A</v>
      </c>
      <c r="F1210" s="593" t="s">
        <v>388</v>
      </c>
      <c r="G1210" s="598" t="s">
        <v>389</v>
      </c>
      <c r="H1210" s="699" t="e">
        <v>#N/A</v>
      </c>
      <c r="I1210" s="702"/>
    </row>
    <row r="1211" spans="1:9" s="7" customFormat="1" ht="17" customHeight="1">
      <c r="A1211" s="725" t="e">
        <v>#N/A</v>
      </c>
      <c r="B1211" s="728" t="e">
        <v>#N/A</v>
      </c>
      <c r="C1211" s="728" t="e">
        <v>#N/A</v>
      </c>
      <c r="D1211" s="706" t="e">
        <v>#N/A</v>
      </c>
      <c r="E1211" s="699" t="e">
        <v>#N/A</v>
      </c>
      <c r="F1211" s="593" t="s">
        <v>390</v>
      </c>
      <c r="G1211" s="598" t="s">
        <v>391</v>
      </c>
      <c r="H1211" s="699" t="e">
        <v>#N/A</v>
      </c>
      <c r="I1211" s="702"/>
    </row>
    <row r="1212" spans="1:9" s="7" customFormat="1" ht="17" customHeight="1">
      <c r="A1212" s="725" t="e">
        <v>#N/A</v>
      </c>
      <c r="B1212" s="728" t="e">
        <v>#N/A</v>
      </c>
      <c r="C1212" s="728" t="e">
        <v>#N/A</v>
      </c>
      <c r="D1212" s="706" t="e">
        <v>#N/A</v>
      </c>
      <c r="E1212" s="699" t="e">
        <v>#N/A</v>
      </c>
      <c r="F1212" s="593" t="s">
        <v>394</v>
      </c>
      <c r="G1212" s="598" t="s">
        <v>395</v>
      </c>
      <c r="H1212" s="699" t="e">
        <v>#N/A</v>
      </c>
      <c r="I1212" s="702"/>
    </row>
    <row r="1213" spans="1:9" s="7" customFormat="1" ht="17" customHeight="1">
      <c r="A1213" s="725" t="e">
        <v>#N/A</v>
      </c>
      <c r="B1213" s="728" t="e">
        <v>#N/A</v>
      </c>
      <c r="C1213" s="728" t="e">
        <v>#N/A</v>
      </c>
      <c r="D1213" s="706" t="e">
        <v>#N/A</v>
      </c>
      <c r="E1213" s="699" t="e">
        <v>#N/A</v>
      </c>
      <c r="F1213" s="593" t="s">
        <v>396</v>
      </c>
      <c r="G1213" s="598" t="s">
        <v>397</v>
      </c>
      <c r="H1213" s="699" t="e">
        <v>#N/A</v>
      </c>
      <c r="I1213" s="702"/>
    </row>
    <row r="1214" spans="1:9" s="7" customFormat="1" ht="17" customHeight="1">
      <c r="A1214" s="725" t="e">
        <v>#N/A</v>
      </c>
      <c r="B1214" s="728" t="e">
        <v>#N/A</v>
      </c>
      <c r="C1214" s="728" t="e">
        <v>#N/A</v>
      </c>
      <c r="D1214" s="706" t="e">
        <v>#N/A</v>
      </c>
      <c r="E1214" s="699" t="e">
        <v>#N/A</v>
      </c>
      <c r="F1214" s="593" t="s">
        <v>398</v>
      </c>
      <c r="G1214" s="598" t="s">
        <v>399</v>
      </c>
      <c r="H1214" s="699" t="e">
        <v>#N/A</v>
      </c>
      <c r="I1214" s="702"/>
    </row>
    <row r="1215" spans="1:9" s="7" customFormat="1" ht="17" customHeight="1">
      <c r="A1215" s="725"/>
      <c r="B1215" s="728"/>
      <c r="C1215" s="728"/>
      <c r="D1215" s="706"/>
      <c r="E1215" s="699"/>
      <c r="F1215" s="593"/>
      <c r="G1215" s="606" t="s">
        <v>3423</v>
      </c>
      <c r="H1215" s="699"/>
      <c r="I1215" s="702"/>
    </row>
    <row r="1216" spans="1:9" s="7" customFormat="1" ht="17" customHeight="1">
      <c r="A1216" s="725" t="e">
        <v>#N/A</v>
      </c>
      <c r="B1216" s="728" t="e">
        <v>#N/A</v>
      </c>
      <c r="C1216" s="728" t="e">
        <v>#N/A</v>
      </c>
      <c r="D1216" s="706" t="e">
        <v>#N/A</v>
      </c>
      <c r="E1216" s="699" t="e">
        <v>#N/A</v>
      </c>
      <c r="F1216" s="593" t="s">
        <v>400</v>
      </c>
      <c r="G1216" s="598" t="s">
        <v>401</v>
      </c>
      <c r="H1216" s="699" t="e">
        <v>#N/A</v>
      </c>
      <c r="I1216" s="702"/>
    </row>
    <row r="1217" spans="1:9" s="7" customFormat="1" ht="17" customHeight="1">
      <c r="A1217" s="725" t="e">
        <v>#N/A</v>
      </c>
      <c r="B1217" s="728" t="e">
        <v>#N/A</v>
      </c>
      <c r="C1217" s="728" t="e">
        <v>#N/A</v>
      </c>
      <c r="D1217" s="706" t="e">
        <v>#N/A</v>
      </c>
      <c r="E1217" s="699" t="e">
        <v>#N/A</v>
      </c>
      <c r="F1217" s="593" t="s">
        <v>402</v>
      </c>
      <c r="G1217" s="598" t="s">
        <v>403</v>
      </c>
      <c r="H1217" s="699" t="e">
        <v>#N/A</v>
      </c>
      <c r="I1217" s="702"/>
    </row>
    <row r="1218" spans="1:9" s="7" customFormat="1" ht="17" customHeight="1">
      <c r="A1218" s="725" t="e">
        <v>#N/A</v>
      </c>
      <c r="B1218" s="728" t="e">
        <v>#N/A</v>
      </c>
      <c r="C1218" s="728" t="e">
        <v>#N/A</v>
      </c>
      <c r="D1218" s="706" t="e">
        <v>#N/A</v>
      </c>
      <c r="E1218" s="699" t="e">
        <v>#N/A</v>
      </c>
      <c r="F1218" s="593" t="s">
        <v>404</v>
      </c>
      <c r="G1218" s="598" t="s">
        <v>405</v>
      </c>
      <c r="H1218" s="699" t="e">
        <v>#N/A</v>
      </c>
      <c r="I1218" s="702"/>
    </row>
    <row r="1219" spans="1:9" s="7" customFormat="1" ht="17" customHeight="1">
      <c r="A1219" s="725" t="e">
        <v>#N/A</v>
      </c>
      <c r="B1219" s="728" t="e">
        <v>#N/A</v>
      </c>
      <c r="C1219" s="728" t="e">
        <v>#N/A</v>
      </c>
      <c r="D1219" s="706" t="e">
        <v>#N/A</v>
      </c>
      <c r="E1219" s="699" t="e">
        <v>#N/A</v>
      </c>
      <c r="F1219" s="593" t="s">
        <v>406</v>
      </c>
      <c r="G1219" s="598" t="s">
        <v>407</v>
      </c>
      <c r="H1219" s="699" t="e">
        <v>#N/A</v>
      </c>
      <c r="I1219" s="702"/>
    </row>
    <row r="1220" spans="1:9" s="7" customFormat="1" ht="17" customHeight="1">
      <c r="A1220" s="725" t="e">
        <v>#N/A</v>
      </c>
      <c r="B1220" s="728" t="e">
        <v>#N/A</v>
      </c>
      <c r="C1220" s="728" t="e">
        <v>#N/A</v>
      </c>
      <c r="D1220" s="706" t="e">
        <v>#N/A</v>
      </c>
      <c r="E1220" s="699" t="e">
        <v>#N/A</v>
      </c>
      <c r="F1220" s="593" t="s">
        <v>408</v>
      </c>
      <c r="G1220" s="598" t="s">
        <v>409</v>
      </c>
      <c r="H1220" s="699" t="e">
        <v>#N/A</v>
      </c>
      <c r="I1220" s="702"/>
    </row>
    <row r="1221" spans="1:9" s="7" customFormat="1" ht="17" customHeight="1">
      <c r="A1221" s="725" t="e">
        <v>#N/A</v>
      </c>
      <c r="B1221" s="728" t="e">
        <v>#N/A</v>
      </c>
      <c r="C1221" s="728" t="e">
        <v>#N/A</v>
      </c>
      <c r="D1221" s="706" t="e">
        <v>#N/A</v>
      </c>
      <c r="E1221" s="699" t="e">
        <v>#N/A</v>
      </c>
      <c r="F1221" s="593" t="s">
        <v>410</v>
      </c>
      <c r="G1221" s="598" t="s">
        <v>411</v>
      </c>
      <c r="H1221" s="699" t="e">
        <v>#N/A</v>
      </c>
      <c r="I1221" s="702"/>
    </row>
    <row r="1222" spans="1:9" s="7" customFormat="1" ht="17" customHeight="1">
      <c r="A1222" s="725" t="e">
        <v>#N/A</v>
      </c>
      <c r="B1222" s="728" t="e">
        <v>#N/A</v>
      </c>
      <c r="C1222" s="728" t="e">
        <v>#N/A</v>
      </c>
      <c r="D1222" s="706" t="e">
        <v>#N/A</v>
      </c>
      <c r="E1222" s="699" t="e">
        <v>#N/A</v>
      </c>
      <c r="F1222" s="593" t="s">
        <v>412</v>
      </c>
      <c r="G1222" s="598" t="s">
        <v>413</v>
      </c>
      <c r="H1222" s="699" t="e">
        <v>#N/A</v>
      </c>
      <c r="I1222" s="702"/>
    </row>
    <row r="1223" spans="1:9" s="7" customFormat="1" ht="17" customHeight="1">
      <c r="A1223" s="725" t="e">
        <v>#N/A</v>
      </c>
      <c r="B1223" s="728" t="e">
        <v>#N/A</v>
      </c>
      <c r="C1223" s="728" t="e">
        <v>#N/A</v>
      </c>
      <c r="D1223" s="706" t="e">
        <v>#N/A</v>
      </c>
      <c r="E1223" s="699" t="e">
        <v>#N/A</v>
      </c>
      <c r="F1223" s="593" t="s">
        <v>414</v>
      </c>
      <c r="G1223" s="598" t="s">
        <v>415</v>
      </c>
      <c r="H1223" s="699" t="e">
        <v>#N/A</v>
      </c>
      <c r="I1223" s="702"/>
    </row>
    <row r="1224" spans="1:9" s="7" customFormat="1" ht="17" customHeight="1">
      <c r="A1224" s="725" t="e">
        <v>#N/A</v>
      </c>
      <c r="B1224" s="728" t="e">
        <v>#N/A</v>
      </c>
      <c r="C1224" s="728" t="e">
        <v>#N/A</v>
      </c>
      <c r="D1224" s="706" t="e">
        <v>#N/A</v>
      </c>
      <c r="E1224" s="699" t="e">
        <v>#N/A</v>
      </c>
      <c r="F1224" s="593" t="s">
        <v>732</v>
      </c>
      <c r="G1224" s="598" t="s">
        <v>733</v>
      </c>
      <c r="H1224" s="699" t="e">
        <v>#N/A</v>
      </c>
      <c r="I1224" s="702"/>
    </row>
    <row r="1225" spans="1:9" s="7" customFormat="1" ht="17" customHeight="1">
      <c r="A1225" s="725" t="e">
        <v>#N/A</v>
      </c>
      <c r="B1225" s="728" t="e">
        <v>#N/A</v>
      </c>
      <c r="C1225" s="728" t="e">
        <v>#N/A</v>
      </c>
      <c r="D1225" s="706" t="e">
        <v>#N/A</v>
      </c>
      <c r="E1225" s="699" t="e">
        <v>#N/A</v>
      </c>
      <c r="F1225" s="593" t="s">
        <v>734</v>
      </c>
      <c r="G1225" s="598" t="s">
        <v>735</v>
      </c>
      <c r="H1225" s="699" t="e">
        <v>#N/A</v>
      </c>
      <c r="I1225" s="702"/>
    </row>
    <row r="1226" spans="1:9" s="7" customFormat="1" ht="17" customHeight="1">
      <c r="A1226" s="725" t="e">
        <v>#N/A</v>
      </c>
      <c r="B1226" s="728" t="e">
        <v>#N/A</v>
      </c>
      <c r="C1226" s="728" t="e">
        <v>#N/A</v>
      </c>
      <c r="D1226" s="706" t="e">
        <v>#N/A</v>
      </c>
      <c r="E1226" s="699" t="e">
        <v>#N/A</v>
      </c>
      <c r="F1226" s="593" t="s">
        <v>736</v>
      </c>
      <c r="G1226" s="598" t="s">
        <v>737</v>
      </c>
      <c r="H1226" s="699" t="e">
        <v>#N/A</v>
      </c>
      <c r="I1226" s="702"/>
    </row>
    <row r="1227" spans="1:9" s="7" customFormat="1" ht="17" customHeight="1">
      <c r="A1227" s="725" t="e">
        <v>#N/A</v>
      </c>
      <c r="B1227" s="728" t="e">
        <v>#N/A</v>
      </c>
      <c r="C1227" s="728" t="e">
        <v>#N/A</v>
      </c>
      <c r="D1227" s="706" t="e">
        <v>#N/A</v>
      </c>
      <c r="E1227" s="699" t="e">
        <v>#N/A</v>
      </c>
      <c r="F1227" s="593" t="s">
        <v>738</v>
      </c>
      <c r="G1227" s="598" t="s">
        <v>739</v>
      </c>
      <c r="H1227" s="699" t="e">
        <v>#N/A</v>
      </c>
      <c r="I1227" s="702"/>
    </row>
    <row r="1228" spans="1:9" s="7" customFormat="1" ht="17" customHeight="1">
      <c r="A1228" s="725" t="e">
        <v>#N/A</v>
      </c>
      <c r="B1228" s="728" t="e">
        <v>#N/A</v>
      </c>
      <c r="C1228" s="728" t="e">
        <v>#N/A</v>
      </c>
      <c r="D1228" s="706" t="e">
        <v>#N/A</v>
      </c>
      <c r="E1228" s="699" t="e">
        <v>#N/A</v>
      </c>
      <c r="F1228" s="593" t="s">
        <v>416</v>
      </c>
      <c r="G1228" s="598" t="s">
        <v>417</v>
      </c>
      <c r="H1228" s="699" t="e">
        <v>#N/A</v>
      </c>
      <c r="I1228" s="702"/>
    </row>
    <row r="1229" spans="1:9" s="7" customFormat="1" ht="66.5" customHeight="1">
      <c r="A1229" s="623" t="s">
        <v>1587</v>
      </c>
      <c r="B1229" s="590" t="s">
        <v>1358</v>
      </c>
      <c r="C1229" s="590" t="s">
        <v>2786</v>
      </c>
      <c r="D1229" s="8" t="s">
        <v>1124</v>
      </c>
      <c r="E1229" s="596" t="s">
        <v>23</v>
      </c>
      <c r="F1229" s="596"/>
      <c r="G1229" s="596"/>
      <c r="H1229" s="596" t="s">
        <v>15</v>
      </c>
      <c r="I1229" s="601" t="s">
        <v>2041</v>
      </c>
    </row>
    <row r="1230" spans="1:9" s="7" customFormat="1" ht="43.5" customHeight="1">
      <c r="A1230" s="623" t="s">
        <v>1588</v>
      </c>
      <c r="B1230" s="590" t="s">
        <v>1359</v>
      </c>
      <c r="C1230" s="590" t="s">
        <v>2787</v>
      </c>
      <c r="D1230" s="8" t="s">
        <v>1157</v>
      </c>
      <c r="E1230" s="596" t="s">
        <v>32</v>
      </c>
      <c r="F1230" s="596"/>
      <c r="G1230" s="596"/>
      <c r="H1230" s="596" t="s">
        <v>15</v>
      </c>
      <c r="I1230" s="601" t="s">
        <v>2041</v>
      </c>
    </row>
    <row r="1231" spans="1:9">
      <c r="A1231" s="138" t="s">
        <v>1122</v>
      </c>
      <c r="B1231" s="133"/>
      <c r="C1231" s="133"/>
      <c r="D1231" s="130"/>
      <c r="E1231" s="286"/>
      <c r="F1231" s="286"/>
      <c r="G1231" s="286"/>
      <c r="H1231" s="130"/>
      <c r="I1231" s="132"/>
    </row>
  </sheetData>
  <autoFilter ref="A1:I1231" xr:uid="{7F4FB614-F038-4D8A-AD0F-55154D390E92}"/>
  <mergeCells count="539">
    <mergeCell ref="I1162:I1228"/>
    <mergeCell ref="H1162:H1228"/>
    <mergeCell ref="I1151:I1160"/>
    <mergeCell ref="A1162:A1228"/>
    <mergeCell ref="B1162:B1228"/>
    <mergeCell ref="C1162:C1228"/>
    <mergeCell ref="D1162:D1228"/>
    <mergeCell ref="E1162:E1228"/>
    <mergeCell ref="H1151:H1160"/>
    <mergeCell ref="I1102:I1147"/>
    <mergeCell ref="A1151:A1160"/>
    <mergeCell ref="B1151:B1160"/>
    <mergeCell ref="C1151:C1160"/>
    <mergeCell ref="D1151:D1160"/>
    <mergeCell ref="E1151:E1160"/>
    <mergeCell ref="H1102:H1147"/>
    <mergeCell ref="A1102:A1147"/>
    <mergeCell ref="B1102:B1147"/>
    <mergeCell ref="C1102:C1147"/>
    <mergeCell ref="D1102:D1147"/>
    <mergeCell ref="E1102:E1147"/>
    <mergeCell ref="I1092:I1093"/>
    <mergeCell ref="H1092:H1093"/>
    <mergeCell ref="A1092:A1093"/>
    <mergeCell ref="B1092:B1093"/>
    <mergeCell ref="C1092:C1093"/>
    <mergeCell ref="D1092:D1093"/>
    <mergeCell ref="E1092:E1093"/>
    <mergeCell ref="I1085:I1087"/>
    <mergeCell ref="H1085:H1087"/>
    <mergeCell ref="A1085:A1087"/>
    <mergeCell ref="B1085:B1087"/>
    <mergeCell ref="C1085:C1087"/>
    <mergeCell ref="D1085:D1087"/>
    <mergeCell ref="E1085:E1087"/>
    <mergeCell ref="I1072:I1075"/>
    <mergeCell ref="H1072:H1075"/>
    <mergeCell ref="I1064:I1067"/>
    <mergeCell ref="A1072:A1075"/>
    <mergeCell ref="B1072:B1075"/>
    <mergeCell ref="C1072:C1075"/>
    <mergeCell ref="D1072:D1075"/>
    <mergeCell ref="E1072:E1075"/>
    <mergeCell ref="H1064:H1067"/>
    <mergeCell ref="I1056:I1059"/>
    <mergeCell ref="A1064:A1067"/>
    <mergeCell ref="B1064:B1067"/>
    <mergeCell ref="C1064:C1067"/>
    <mergeCell ref="D1064:D1067"/>
    <mergeCell ref="E1064:E1067"/>
    <mergeCell ref="H1056:H1059"/>
    <mergeCell ref="I1050:I1053"/>
    <mergeCell ref="A1056:A1059"/>
    <mergeCell ref="B1056:B1059"/>
    <mergeCell ref="C1056:C1059"/>
    <mergeCell ref="D1056:D1059"/>
    <mergeCell ref="E1056:E1059"/>
    <mergeCell ref="H1050:H1053"/>
    <mergeCell ref="I1046:I1049"/>
    <mergeCell ref="A1050:A1053"/>
    <mergeCell ref="B1050:B1053"/>
    <mergeCell ref="C1050:C1053"/>
    <mergeCell ref="D1050:D1053"/>
    <mergeCell ref="E1050:E1053"/>
    <mergeCell ref="H1046:H1049"/>
    <mergeCell ref="I1042:I1045"/>
    <mergeCell ref="A1046:A1049"/>
    <mergeCell ref="B1046:B1049"/>
    <mergeCell ref="C1046:C1049"/>
    <mergeCell ref="D1046:D1049"/>
    <mergeCell ref="E1046:E1049"/>
    <mergeCell ref="H1042:H1045"/>
    <mergeCell ref="I1038:I1041"/>
    <mergeCell ref="A1042:A1045"/>
    <mergeCell ref="B1042:B1045"/>
    <mergeCell ref="C1042:C1045"/>
    <mergeCell ref="D1042:D1045"/>
    <mergeCell ref="E1042:E1045"/>
    <mergeCell ref="H1038:H1041"/>
    <mergeCell ref="I1028:I1034"/>
    <mergeCell ref="A1038:A1041"/>
    <mergeCell ref="B1038:B1041"/>
    <mergeCell ref="C1038:C1041"/>
    <mergeCell ref="D1038:D1041"/>
    <mergeCell ref="E1038:E1041"/>
    <mergeCell ref="H1028:H1034"/>
    <mergeCell ref="I1021:I1027"/>
    <mergeCell ref="A1028:A1034"/>
    <mergeCell ref="B1028:B1034"/>
    <mergeCell ref="C1028:C1034"/>
    <mergeCell ref="D1028:D1034"/>
    <mergeCell ref="E1028:E1034"/>
    <mergeCell ref="H1021:H1027"/>
    <mergeCell ref="I1014:I1020"/>
    <mergeCell ref="A1021:A1027"/>
    <mergeCell ref="B1021:B1027"/>
    <mergeCell ref="C1021:C1027"/>
    <mergeCell ref="D1021:D1027"/>
    <mergeCell ref="E1021:E1027"/>
    <mergeCell ref="H1014:H1020"/>
    <mergeCell ref="I1007:I1013"/>
    <mergeCell ref="A1014:A1020"/>
    <mergeCell ref="B1014:B1020"/>
    <mergeCell ref="C1014:C1020"/>
    <mergeCell ref="D1014:D1020"/>
    <mergeCell ref="E1014:E1020"/>
    <mergeCell ref="H1007:H1013"/>
    <mergeCell ref="I999:I1006"/>
    <mergeCell ref="A1007:A1013"/>
    <mergeCell ref="B1007:B1013"/>
    <mergeCell ref="C1007:C1013"/>
    <mergeCell ref="D1007:D1013"/>
    <mergeCell ref="E1007:E1013"/>
    <mergeCell ref="H999:H1006"/>
    <mergeCell ref="I992:I998"/>
    <mergeCell ref="A999:A1006"/>
    <mergeCell ref="B999:B1006"/>
    <mergeCell ref="C999:C1006"/>
    <mergeCell ref="D999:D1006"/>
    <mergeCell ref="E999:E1006"/>
    <mergeCell ref="H992:H998"/>
    <mergeCell ref="I984:I991"/>
    <mergeCell ref="A992:A998"/>
    <mergeCell ref="B992:B998"/>
    <mergeCell ref="C992:C998"/>
    <mergeCell ref="D992:D998"/>
    <mergeCell ref="E992:E998"/>
    <mergeCell ref="H984:H991"/>
    <mergeCell ref="I974:I983"/>
    <mergeCell ref="A984:A991"/>
    <mergeCell ref="B984:B991"/>
    <mergeCell ref="C984:C991"/>
    <mergeCell ref="D984:D991"/>
    <mergeCell ref="E984:E991"/>
    <mergeCell ref="H974:H983"/>
    <mergeCell ref="I967:I973"/>
    <mergeCell ref="A974:A983"/>
    <mergeCell ref="B974:B983"/>
    <mergeCell ref="C974:C983"/>
    <mergeCell ref="D974:D983"/>
    <mergeCell ref="E974:E983"/>
    <mergeCell ref="H967:H973"/>
    <mergeCell ref="I958:I962"/>
    <mergeCell ref="A967:A973"/>
    <mergeCell ref="B967:B973"/>
    <mergeCell ref="C967:C973"/>
    <mergeCell ref="D967:D973"/>
    <mergeCell ref="E967:E973"/>
    <mergeCell ref="H958:H962"/>
    <mergeCell ref="I951:I955"/>
    <mergeCell ref="A958:A962"/>
    <mergeCell ref="B958:B962"/>
    <mergeCell ref="C958:C962"/>
    <mergeCell ref="D958:D962"/>
    <mergeCell ref="E958:E962"/>
    <mergeCell ref="H951:H955"/>
    <mergeCell ref="I945:I948"/>
    <mergeCell ref="A951:A955"/>
    <mergeCell ref="B951:B955"/>
    <mergeCell ref="C951:C955"/>
    <mergeCell ref="D951:D955"/>
    <mergeCell ref="E951:E955"/>
    <mergeCell ref="H945:H948"/>
    <mergeCell ref="A945:A948"/>
    <mergeCell ref="B945:B948"/>
    <mergeCell ref="C945:C948"/>
    <mergeCell ref="D945:D948"/>
    <mergeCell ref="E945:E948"/>
    <mergeCell ref="H932:H944"/>
    <mergeCell ref="I924:I927"/>
    <mergeCell ref="A932:A944"/>
    <mergeCell ref="B932:B944"/>
    <mergeCell ref="C932:C944"/>
    <mergeCell ref="D932:D944"/>
    <mergeCell ref="E932:E944"/>
    <mergeCell ref="H924:H927"/>
    <mergeCell ref="A924:A927"/>
    <mergeCell ref="B924:B927"/>
    <mergeCell ref="C924:C927"/>
    <mergeCell ref="D924:D927"/>
    <mergeCell ref="E924:E927"/>
    <mergeCell ref="I932:I944"/>
    <mergeCell ref="I884:I887"/>
    <mergeCell ref="H884:H887"/>
    <mergeCell ref="I866:I881"/>
    <mergeCell ref="I905:I920"/>
    <mergeCell ref="H905:H920"/>
    <mergeCell ref="A905:A920"/>
    <mergeCell ref="B905:B920"/>
    <mergeCell ref="C905:C920"/>
    <mergeCell ref="D905:D920"/>
    <mergeCell ref="E905:E920"/>
    <mergeCell ref="B804:B849"/>
    <mergeCell ref="C804:C849"/>
    <mergeCell ref="D804:D849"/>
    <mergeCell ref="E804:E849"/>
    <mergeCell ref="H794:H802"/>
    <mergeCell ref="I855:I863"/>
    <mergeCell ref="I897:I899"/>
    <mergeCell ref="H897:H899"/>
    <mergeCell ref="A884:A887"/>
    <mergeCell ref="B884:B887"/>
    <mergeCell ref="C884:C887"/>
    <mergeCell ref="D884:D887"/>
    <mergeCell ref="E884:E887"/>
    <mergeCell ref="H866:H881"/>
    <mergeCell ref="A897:A899"/>
    <mergeCell ref="B897:B899"/>
    <mergeCell ref="C897:C899"/>
    <mergeCell ref="D897:D899"/>
    <mergeCell ref="E897:E899"/>
    <mergeCell ref="A866:A881"/>
    <mergeCell ref="B866:B881"/>
    <mergeCell ref="C866:C881"/>
    <mergeCell ref="D866:D881"/>
    <mergeCell ref="E866:E881"/>
    <mergeCell ref="I783:I785"/>
    <mergeCell ref="A794:A802"/>
    <mergeCell ref="B794:B802"/>
    <mergeCell ref="C794:C802"/>
    <mergeCell ref="D794:D802"/>
    <mergeCell ref="E794:E802"/>
    <mergeCell ref="H783:H785"/>
    <mergeCell ref="H855:H863"/>
    <mergeCell ref="I778:I781"/>
    <mergeCell ref="A783:A785"/>
    <mergeCell ref="B783:B785"/>
    <mergeCell ref="C783:C785"/>
    <mergeCell ref="D783:D785"/>
    <mergeCell ref="E783:E785"/>
    <mergeCell ref="H778:H781"/>
    <mergeCell ref="I804:I849"/>
    <mergeCell ref="A855:A863"/>
    <mergeCell ref="B855:B863"/>
    <mergeCell ref="C855:C863"/>
    <mergeCell ref="D855:D863"/>
    <mergeCell ref="E855:E863"/>
    <mergeCell ref="H804:H849"/>
    <mergeCell ref="I794:I802"/>
    <mergeCell ref="A804:A849"/>
    <mergeCell ref="I774:I776"/>
    <mergeCell ref="A778:A781"/>
    <mergeCell ref="B778:B781"/>
    <mergeCell ref="C778:C781"/>
    <mergeCell ref="D778:D781"/>
    <mergeCell ref="E778:E781"/>
    <mergeCell ref="H774:H776"/>
    <mergeCell ref="I759:I771"/>
    <mergeCell ref="A774:A776"/>
    <mergeCell ref="B774:B776"/>
    <mergeCell ref="C774:C776"/>
    <mergeCell ref="D774:D776"/>
    <mergeCell ref="E774:E776"/>
    <mergeCell ref="H759:H771"/>
    <mergeCell ref="A759:A771"/>
    <mergeCell ref="B759:B771"/>
    <mergeCell ref="C759:C771"/>
    <mergeCell ref="D759:D771"/>
    <mergeCell ref="E759:E771"/>
    <mergeCell ref="I752:I753"/>
    <mergeCell ref="H752:H753"/>
    <mergeCell ref="I743:I748"/>
    <mergeCell ref="A752:A753"/>
    <mergeCell ref="B752:B753"/>
    <mergeCell ref="C752:C753"/>
    <mergeCell ref="D752:D753"/>
    <mergeCell ref="E752:E753"/>
    <mergeCell ref="H743:H748"/>
    <mergeCell ref="I740:I742"/>
    <mergeCell ref="A743:A748"/>
    <mergeCell ref="B743:B748"/>
    <mergeCell ref="C743:C748"/>
    <mergeCell ref="D743:D748"/>
    <mergeCell ref="E743:E748"/>
    <mergeCell ref="H740:H742"/>
    <mergeCell ref="I693:I738"/>
    <mergeCell ref="A740:A742"/>
    <mergeCell ref="B740:B742"/>
    <mergeCell ref="C740:C742"/>
    <mergeCell ref="D740:D742"/>
    <mergeCell ref="E740:E742"/>
    <mergeCell ref="H693:H738"/>
    <mergeCell ref="I683:I692"/>
    <mergeCell ref="A693:A738"/>
    <mergeCell ref="B693:B738"/>
    <mergeCell ref="C693:C738"/>
    <mergeCell ref="D693:D738"/>
    <mergeCell ref="E693:E738"/>
    <mergeCell ref="H683:H692"/>
    <mergeCell ref="I681:I682"/>
    <mergeCell ref="A683:A692"/>
    <mergeCell ref="B683:B692"/>
    <mergeCell ref="C683:C692"/>
    <mergeCell ref="D683:D692"/>
    <mergeCell ref="E683:E692"/>
    <mergeCell ref="H681:H682"/>
    <mergeCell ref="I679:I680"/>
    <mergeCell ref="A681:A682"/>
    <mergeCell ref="B681:B682"/>
    <mergeCell ref="C681:C682"/>
    <mergeCell ref="D681:D682"/>
    <mergeCell ref="E681:E682"/>
    <mergeCell ref="H679:H680"/>
    <mergeCell ref="A679:A680"/>
    <mergeCell ref="B679:B680"/>
    <mergeCell ref="C679:C680"/>
    <mergeCell ref="D679:D680"/>
    <mergeCell ref="E679:E680"/>
    <mergeCell ref="H672:H677"/>
    <mergeCell ref="I657:I663"/>
    <mergeCell ref="A672:A677"/>
    <mergeCell ref="B672:B677"/>
    <mergeCell ref="C672:C677"/>
    <mergeCell ref="D672:D677"/>
    <mergeCell ref="E672:E677"/>
    <mergeCell ref="H657:H663"/>
    <mergeCell ref="A657:A663"/>
    <mergeCell ref="B657:B663"/>
    <mergeCell ref="C657:C663"/>
    <mergeCell ref="D657:D663"/>
    <mergeCell ref="E657:E663"/>
    <mergeCell ref="I672:I677"/>
    <mergeCell ref="I632:I653"/>
    <mergeCell ref="H632:H653"/>
    <mergeCell ref="A632:A653"/>
    <mergeCell ref="B632:B653"/>
    <mergeCell ref="C632:C653"/>
    <mergeCell ref="D632:D653"/>
    <mergeCell ref="E632:E653"/>
    <mergeCell ref="I621:I627"/>
    <mergeCell ref="H621:H627"/>
    <mergeCell ref="A621:A627"/>
    <mergeCell ref="B621:B627"/>
    <mergeCell ref="C621:C627"/>
    <mergeCell ref="D621:D627"/>
    <mergeCell ref="E621:E627"/>
    <mergeCell ref="I528:I615"/>
    <mergeCell ref="H528:H615"/>
    <mergeCell ref="A528:A615"/>
    <mergeCell ref="B528:B615"/>
    <mergeCell ref="C528:C615"/>
    <mergeCell ref="D528:D615"/>
    <mergeCell ref="E528:E615"/>
    <mergeCell ref="I523:I525"/>
    <mergeCell ref="H523:H525"/>
    <mergeCell ref="A523:A525"/>
    <mergeCell ref="B523:B525"/>
    <mergeCell ref="C523:C525"/>
    <mergeCell ref="D523:D525"/>
    <mergeCell ref="E523:E525"/>
    <mergeCell ref="I514:I522"/>
    <mergeCell ref="H514:H522"/>
    <mergeCell ref="A514:A522"/>
    <mergeCell ref="B514:B522"/>
    <mergeCell ref="C514:C522"/>
    <mergeCell ref="D514:D522"/>
    <mergeCell ref="E514:E522"/>
    <mergeCell ref="I458:I511"/>
    <mergeCell ref="H458:H511"/>
    <mergeCell ref="A458:A511"/>
    <mergeCell ref="B458:B511"/>
    <mergeCell ref="C458:C511"/>
    <mergeCell ref="D458:D511"/>
    <mergeCell ref="E458:E511"/>
    <mergeCell ref="I365:I452"/>
    <mergeCell ref="H365:H452"/>
    <mergeCell ref="A365:A452"/>
    <mergeCell ref="B365:B452"/>
    <mergeCell ref="C365:C452"/>
    <mergeCell ref="D365:D452"/>
    <mergeCell ref="E365:E452"/>
    <mergeCell ref="I362:I364"/>
    <mergeCell ref="H362:H364"/>
    <mergeCell ref="A362:A364"/>
    <mergeCell ref="B362:B364"/>
    <mergeCell ref="C362:C364"/>
    <mergeCell ref="D362:D364"/>
    <mergeCell ref="E362:E364"/>
    <mergeCell ref="I298:I361"/>
    <mergeCell ref="H298:H361"/>
    <mergeCell ref="A298:A361"/>
    <mergeCell ref="B298:B361"/>
    <mergeCell ref="C298:C361"/>
    <mergeCell ref="D298:D361"/>
    <mergeCell ref="E298:E361"/>
    <mergeCell ref="I272:I296"/>
    <mergeCell ref="H272:H296"/>
    <mergeCell ref="I255:I262"/>
    <mergeCell ref="A272:A296"/>
    <mergeCell ref="B272:B296"/>
    <mergeCell ref="C272:C296"/>
    <mergeCell ref="D272:D296"/>
    <mergeCell ref="E272:E296"/>
    <mergeCell ref="H255:H262"/>
    <mergeCell ref="A255:A262"/>
    <mergeCell ref="B255:B262"/>
    <mergeCell ref="C255:C262"/>
    <mergeCell ref="D255:D262"/>
    <mergeCell ref="E255:E262"/>
    <mergeCell ref="I246:I252"/>
    <mergeCell ref="H246:H252"/>
    <mergeCell ref="A246:A252"/>
    <mergeCell ref="B246:B252"/>
    <mergeCell ref="C246:C252"/>
    <mergeCell ref="D246:D252"/>
    <mergeCell ref="E246:E252"/>
    <mergeCell ref="I236:I244"/>
    <mergeCell ref="H236:H244"/>
    <mergeCell ref="A236:A244"/>
    <mergeCell ref="B236:B244"/>
    <mergeCell ref="C236:C244"/>
    <mergeCell ref="D236:D244"/>
    <mergeCell ref="E236:E244"/>
    <mergeCell ref="I221:I227"/>
    <mergeCell ref="H221:H227"/>
    <mergeCell ref="A221:A227"/>
    <mergeCell ref="B221:B227"/>
    <mergeCell ref="C221:C227"/>
    <mergeCell ref="D221:D227"/>
    <mergeCell ref="E221:E227"/>
    <mergeCell ref="I211:I213"/>
    <mergeCell ref="H211:H213"/>
    <mergeCell ref="A211:A213"/>
    <mergeCell ref="B211:B213"/>
    <mergeCell ref="C211:C213"/>
    <mergeCell ref="D211:D213"/>
    <mergeCell ref="E211:E213"/>
    <mergeCell ref="I150:I206"/>
    <mergeCell ref="H150:H206"/>
    <mergeCell ref="A150:A206"/>
    <mergeCell ref="B150:B206"/>
    <mergeCell ref="C150:C206"/>
    <mergeCell ref="D150:D206"/>
    <mergeCell ref="E150:E206"/>
    <mergeCell ref="I135:I142"/>
    <mergeCell ref="H135:H142"/>
    <mergeCell ref="A135:A142"/>
    <mergeCell ref="B135:B142"/>
    <mergeCell ref="C135:C142"/>
    <mergeCell ref="D135:D142"/>
    <mergeCell ref="E135:E142"/>
    <mergeCell ref="I125:I133"/>
    <mergeCell ref="H125:H133"/>
    <mergeCell ref="A125:A133"/>
    <mergeCell ref="B125:B133"/>
    <mergeCell ref="C125:C133"/>
    <mergeCell ref="D125:D133"/>
    <mergeCell ref="E125:E133"/>
    <mergeCell ref="I116:I124"/>
    <mergeCell ref="H116:H124"/>
    <mergeCell ref="A116:A124"/>
    <mergeCell ref="B116:B124"/>
    <mergeCell ref="C116:C124"/>
    <mergeCell ref="D116:D124"/>
    <mergeCell ref="E116:E124"/>
    <mergeCell ref="I105:I114"/>
    <mergeCell ref="H105:H114"/>
    <mergeCell ref="A105:A114"/>
    <mergeCell ref="B105:B114"/>
    <mergeCell ref="C105:C114"/>
    <mergeCell ref="D105:D114"/>
    <mergeCell ref="E105:E114"/>
    <mergeCell ref="I103:I104"/>
    <mergeCell ref="H103:H104"/>
    <mergeCell ref="A103:A104"/>
    <mergeCell ref="B103:B104"/>
    <mergeCell ref="C103:C104"/>
    <mergeCell ref="D103:D104"/>
    <mergeCell ref="E103:E104"/>
    <mergeCell ref="I101:I102"/>
    <mergeCell ref="H101:H102"/>
    <mergeCell ref="A101:A102"/>
    <mergeCell ref="B101:B102"/>
    <mergeCell ref="C101:C102"/>
    <mergeCell ref="D101:D102"/>
    <mergeCell ref="E101:E102"/>
    <mergeCell ref="I99:I100"/>
    <mergeCell ref="H99:H100"/>
    <mergeCell ref="A99:A100"/>
    <mergeCell ref="B99:B100"/>
    <mergeCell ref="C99:C100"/>
    <mergeCell ref="D99:D100"/>
    <mergeCell ref="E99:E100"/>
    <mergeCell ref="I97:I98"/>
    <mergeCell ref="H97:H98"/>
    <mergeCell ref="A97:A98"/>
    <mergeCell ref="B97:B98"/>
    <mergeCell ref="C97:C98"/>
    <mergeCell ref="D97:D98"/>
    <mergeCell ref="E97:E98"/>
    <mergeCell ref="I95:I96"/>
    <mergeCell ref="H95:H96"/>
    <mergeCell ref="A95:A96"/>
    <mergeCell ref="B95:B96"/>
    <mergeCell ref="C95:C96"/>
    <mergeCell ref="D95:D96"/>
    <mergeCell ref="E95:E96"/>
    <mergeCell ref="I48:I54"/>
    <mergeCell ref="H48:H54"/>
    <mergeCell ref="A48:A54"/>
    <mergeCell ref="B48:B54"/>
    <mergeCell ref="C48:C54"/>
    <mergeCell ref="D48:D54"/>
    <mergeCell ref="E48:E54"/>
    <mergeCell ref="I92:I94"/>
    <mergeCell ref="H92:H94"/>
    <mergeCell ref="A92:A94"/>
    <mergeCell ref="B92:B94"/>
    <mergeCell ref="C92:C94"/>
    <mergeCell ref="D92:D94"/>
    <mergeCell ref="E92:E94"/>
    <mergeCell ref="I55:I90"/>
    <mergeCell ref="H55:H90"/>
    <mergeCell ref="A55:A90"/>
    <mergeCell ref="B55:B90"/>
    <mergeCell ref="C55:C90"/>
    <mergeCell ref="D55:D90"/>
    <mergeCell ref="E55:E90"/>
    <mergeCell ref="H15:H22"/>
    <mergeCell ref="I29:I46"/>
    <mergeCell ref="H29:H46"/>
    <mergeCell ref="A15:A22"/>
    <mergeCell ref="B15:B22"/>
    <mergeCell ref="C15:C22"/>
    <mergeCell ref="D15:D22"/>
    <mergeCell ref="E15:E22"/>
    <mergeCell ref="I25:I28"/>
    <mergeCell ref="H25:H28"/>
    <mergeCell ref="I15:I22"/>
    <mergeCell ref="A25:A28"/>
    <mergeCell ref="B25:B28"/>
    <mergeCell ref="C25:C28"/>
    <mergeCell ref="D25:D28"/>
    <mergeCell ref="E25:E28"/>
    <mergeCell ref="A29:A46"/>
    <mergeCell ref="B29:B46"/>
    <mergeCell ref="C29:C46"/>
    <mergeCell ref="D29:D46"/>
    <mergeCell ref="E29:E46"/>
  </mergeCells>
  <pageMargins left="0.7" right="0.7" top="0.75" bottom="0.75" header="0.3" footer="0.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Sheet55">
    <tabColor theme="1" tint="0.249977111117893"/>
    <pageSetUpPr fitToPage="1"/>
  </sheetPr>
  <dimension ref="A1:N50"/>
  <sheetViews>
    <sheetView zoomScale="80" zoomScaleNormal="80" workbookViewId="0">
      <pane xSplit="2" ySplit="1" topLeftCell="C2" activePane="bottomRight" state="frozen"/>
      <selection activeCell="H1" sqref="H1:I1048576"/>
      <selection pane="topRight" activeCell="H1" sqref="H1:I1048576"/>
      <selection pane="bottomLeft" activeCell="H1" sqref="H1:I1048576"/>
      <selection pane="bottomRight" activeCell="H1" sqref="H1:I1048576"/>
    </sheetView>
  </sheetViews>
  <sheetFormatPr defaultRowHeight="12.75"/>
  <cols>
    <col min="1" max="1" width="15.796875" customWidth="1"/>
    <col min="2" max="3" width="20.796875" customWidth="1"/>
    <col min="4" max="4" width="30.796875" customWidth="1"/>
    <col min="5" max="5" width="14" customWidth="1"/>
    <col min="6" max="6" width="10.796875" customWidth="1"/>
    <col min="7" max="7" width="30.796875" customWidth="1"/>
    <col min="8" max="9" width="11.53125" customWidth="1"/>
    <col min="10" max="10" width="10.19921875" customWidth="1"/>
    <col min="11" max="11" width="32.796875" customWidth="1"/>
    <col min="12" max="12" width="11.1328125" customWidth="1"/>
    <col min="13" max="13" width="29.19921875" customWidth="1"/>
    <col min="14" max="14" width="12.1328125" style="6" customWidth="1"/>
    <col min="15" max="15" width="102" customWidth="1"/>
  </cols>
  <sheetData>
    <row r="1" spans="1:1" s="864" customFormat="1" ht="37.5" customHeight="1">
      <c r="A1" s="864" t="s">
        <v>2044</v>
      </c>
    </row>
    <row r="2" spans="1:1" s="864" customFormat="1" ht="12.75" customHeight="1">
      <c r="A2" s="864" t="s">
        <v>2045</v>
      </c>
    </row>
    <row r="3" spans="1:1" s="864" customFormat="1" ht="12.75" customHeight="1"/>
    <row r="4" spans="1:1" s="864" customFormat="1" ht="12.75" customHeight="1"/>
    <row r="5" spans="1:1" s="864" customFormat="1" ht="12.75" customHeight="1"/>
    <row r="6" spans="1:1" s="864" customFormat="1" ht="12.75" customHeight="1"/>
    <row r="7" spans="1:1" s="864" customFormat="1" ht="12.75" customHeight="1"/>
    <row r="8" spans="1:1" s="864" customFormat="1" ht="12.75" customHeight="1"/>
    <row r="9" spans="1:1" s="864" customFormat="1" ht="12.75" customHeight="1"/>
    <row r="10" spans="1:1" s="864" customFormat="1" ht="12.75" customHeight="1"/>
    <row r="11" spans="1:1" s="864" customFormat="1" ht="12.75" customHeight="1"/>
    <row r="12" spans="1:1" s="864" customFormat="1" ht="12.75" customHeight="1"/>
    <row r="13" spans="1:1" s="864" customFormat="1" ht="12.75" customHeight="1"/>
    <row r="14" spans="1:1" s="864" customFormat="1" ht="12.75" customHeight="1"/>
    <row r="15" spans="1:1" s="864" customFormat="1" ht="12.75" customHeight="1"/>
    <row r="16" spans="1:1" s="864" customFormat="1" ht="12.75" customHeight="1"/>
    <row r="17" s="864" customFormat="1" ht="12.75" customHeight="1"/>
    <row r="18" s="864" customFormat="1" ht="12.75" customHeight="1"/>
    <row r="19" s="864" customFormat="1" ht="12.75" customHeight="1"/>
    <row r="20" s="864" customFormat="1" ht="12.75" customHeight="1"/>
    <row r="21" s="864" customFormat="1" ht="12.75" customHeight="1"/>
    <row r="22" s="864" customFormat="1" ht="12.75" customHeight="1"/>
    <row r="23" s="864" customFormat="1" ht="12.75" customHeight="1"/>
    <row r="24" s="864" customFormat="1" ht="12.75" customHeight="1"/>
    <row r="25" s="864" customFormat="1" ht="12.75" customHeight="1"/>
    <row r="26" s="864" customFormat="1" ht="12.75" customHeight="1"/>
    <row r="27" s="864" customFormat="1" ht="12.75" customHeight="1"/>
    <row r="28" s="864" customFormat="1" ht="12.75" customHeight="1"/>
    <row r="29" s="864" customFormat="1" ht="12.75" customHeight="1"/>
    <row r="30" s="864" customFormat="1" ht="12.75" customHeight="1"/>
    <row r="31" s="864" customFormat="1" ht="12.75" customHeight="1"/>
    <row r="32" s="864" customFormat="1" ht="12.75" customHeight="1"/>
    <row r="33" s="864" customFormat="1" ht="12.75" customHeight="1"/>
    <row r="34" s="864" customFormat="1" ht="12.75" customHeight="1"/>
    <row r="35" s="864" customFormat="1" ht="12.75" customHeight="1"/>
    <row r="36" s="864" customFormat="1" ht="12.75" customHeight="1"/>
    <row r="37" s="864" customFormat="1" ht="12.75" customHeight="1"/>
    <row r="38" s="864" customFormat="1" ht="12.75" customHeight="1"/>
    <row r="39" s="864" customFormat="1" ht="12.75" customHeight="1"/>
    <row r="40" s="864" customFormat="1" ht="12.75" customHeight="1"/>
    <row r="41" s="864" customFormat="1" ht="12.75" customHeight="1"/>
    <row r="42" s="864" customFormat="1" ht="12.75" customHeight="1"/>
    <row r="43" s="864" customFormat="1" ht="12.75" customHeight="1"/>
    <row r="44" s="864" customFormat="1" ht="12.75" customHeight="1"/>
    <row r="45" s="864" customFormat="1" ht="12.75" customHeight="1"/>
    <row r="46" s="864" customFormat="1" ht="12.75" customHeight="1"/>
    <row r="47" s="864" customFormat="1" ht="12.75" customHeight="1"/>
    <row r="48" s="864" customFormat="1" ht="12.75" customHeight="1"/>
    <row r="49" spans="1:12" ht="12.75" customHeight="1">
      <c r="A49" s="31"/>
      <c r="B49" s="31"/>
      <c r="C49" s="31"/>
      <c r="D49" s="31"/>
      <c r="E49" s="31"/>
      <c r="F49" s="31"/>
      <c r="G49" s="31"/>
      <c r="H49" s="31"/>
      <c r="I49" s="31"/>
      <c r="J49" s="31"/>
      <c r="K49" s="31"/>
      <c r="L49" s="31"/>
    </row>
    <row r="50" spans="1:12" ht="12.75" customHeight="1">
      <c r="A50" s="31"/>
      <c r="B50" s="31"/>
      <c r="C50" s="31"/>
      <c r="D50" s="31"/>
      <c r="E50" s="31"/>
      <c r="F50" s="31"/>
      <c r="G50" s="31"/>
      <c r="H50" s="31"/>
      <c r="I50" s="31"/>
      <c r="J50" s="31"/>
      <c r="K50" s="31"/>
      <c r="L50" s="31"/>
    </row>
  </sheetData>
  <mergeCells count="2">
    <mergeCell ref="A1:XFD1"/>
    <mergeCell ref="A2:XFD48"/>
  </mergeCells>
  <pageMargins left="0.25" right="0.25" top="0.75" bottom="0.75" header="0.3" footer="0.3"/>
  <pageSetup paperSize="8" orientation="landscape" r:id="rId1"/>
  <headerFooter alignWithMargins="0"/>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Sheet10">
    <tabColor rgb="FFFFB81C"/>
  </sheetPr>
  <dimension ref="A1:V531"/>
  <sheetViews>
    <sheetView zoomScale="80" zoomScaleNormal="80" workbookViewId="0">
      <pane xSplit="7" ySplit="1" topLeftCell="H2" activePane="bottomRight" state="frozenSplit"/>
      <selection activeCell="D741" sqref="D741"/>
      <selection pane="topRight" activeCell="D741" sqref="D741"/>
      <selection pane="bottomLeft" activeCell="D741" sqref="D741"/>
      <selection pane="bottomRight"/>
    </sheetView>
  </sheetViews>
  <sheetFormatPr defaultRowHeight="13.15"/>
  <cols>
    <col min="1" max="1" width="11" style="1" customWidth="1"/>
    <col min="2" max="2" width="7.1328125" customWidth="1"/>
    <col min="3" max="3" width="7.19921875" customWidth="1"/>
    <col min="4" max="5" width="17.19921875" customWidth="1"/>
    <col min="6" max="6" width="15.796875" customWidth="1"/>
    <col min="7" max="7" width="39.1328125" style="41" customWidth="1"/>
    <col min="8" max="8" width="16.53125" customWidth="1"/>
    <col min="9" max="9" width="10" customWidth="1"/>
    <col min="10" max="10" width="53" style="74" customWidth="1"/>
    <col min="11" max="11" width="28.19921875" bestFit="1" customWidth="1"/>
    <col min="12" max="14" width="11.19921875" customWidth="1"/>
    <col min="15" max="15" width="55.796875" style="73" customWidth="1"/>
    <col min="16" max="16" width="12" customWidth="1"/>
    <col min="17" max="17" width="15.33203125" customWidth="1"/>
    <col min="18" max="18" width="10.796875" customWidth="1"/>
    <col min="19" max="19" width="10.53125" hidden="1" customWidth="1"/>
    <col min="20" max="20" width="82.1328125" customWidth="1"/>
  </cols>
  <sheetData>
    <row r="1" spans="1:21" ht="52.5">
      <c r="A1" s="40" t="s">
        <v>1393</v>
      </c>
      <c r="B1" s="45" t="s">
        <v>1614</v>
      </c>
      <c r="C1" s="45" t="s">
        <v>1615</v>
      </c>
      <c r="D1" s="45" t="s">
        <v>1362</v>
      </c>
      <c r="E1" s="45" t="s">
        <v>3064</v>
      </c>
      <c r="F1" s="39" t="s">
        <v>1308</v>
      </c>
      <c r="G1" s="40" t="s">
        <v>9</v>
      </c>
      <c r="H1" s="40" t="s">
        <v>1954</v>
      </c>
      <c r="I1" s="45" t="s">
        <v>1955</v>
      </c>
      <c r="J1" s="40" t="s">
        <v>54</v>
      </c>
      <c r="K1" s="39" t="s">
        <v>55</v>
      </c>
      <c r="L1" s="40" t="s">
        <v>81</v>
      </c>
      <c r="M1" s="40" t="s">
        <v>82</v>
      </c>
      <c r="N1" s="40" t="s">
        <v>83</v>
      </c>
      <c r="O1" s="89" t="s">
        <v>84</v>
      </c>
      <c r="P1" s="40" t="s">
        <v>86</v>
      </c>
      <c r="Q1" s="40" t="s">
        <v>58</v>
      </c>
      <c r="R1" s="40" t="s">
        <v>59</v>
      </c>
      <c r="S1" s="40" t="s">
        <v>1672</v>
      </c>
      <c r="T1" s="40" t="s">
        <v>1673</v>
      </c>
    </row>
    <row r="2" spans="1:21">
      <c r="A2" s="40" t="s">
        <v>3111</v>
      </c>
      <c r="B2" s="178"/>
      <c r="C2" s="179"/>
      <c r="D2" s="178"/>
      <c r="E2" s="178"/>
      <c r="F2" s="180" t="s">
        <v>1309</v>
      </c>
      <c r="G2" s="40" t="s">
        <v>47</v>
      </c>
      <c r="H2" s="40" t="s">
        <v>47</v>
      </c>
      <c r="I2" s="45"/>
      <c r="J2" s="40" t="s">
        <v>3112</v>
      </c>
      <c r="K2" s="39"/>
      <c r="L2" s="40"/>
      <c r="M2" s="40"/>
      <c r="N2" s="40"/>
      <c r="O2" s="89"/>
      <c r="P2" s="40"/>
      <c r="Q2" s="40"/>
      <c r="R2" s="40"/>
      <c r="S2" s="40"/>
      <c r="T2" s="181" t="e">
        <f ca="1">LookupConcat(A2,#REF!,#REF!,"
")</f>
        <v>#NAME?</v>
      </c>
    </row>
    <row r="3" spans="1:21" ht="102">
      <c r="A3" s="177" t="s">
        <v>1401</v>
      </c>
      <c r="B3" s="178" t="str">
        <f>LEFT(A3,4)</f>
        <v>C000</v>
      </c>
      <c r="C3" s="179" t="str">
        <f>RIGHT(A3,3)</f>
        <v>010</v>
      </c>
      <c r="D3" s="178" t="str">
        <f>IF(MID(A3,5,1)="9",CONCATENATE(C3,"_",COUNTIF($C$3:$C3,C3)),A3&amp;"_1")</f>
        <v>C000010_1</v>
      </c>
      <c r="E3" s="178" t="s">
        <v>2</v>
      </c>
      <c r="F3" s="180" t="s">
        <v>1309</v>
      </c>
      <c r="G3" s="181" t="s">
        <v>88</v>
      </c>
      <c r="H3" s="179">
        <f>IF(MID(A3,5,1)="D",1,0)</f>
        <v>0</v>
      </c>
      <c r="I3" s="182">
        <v>1</v>
      </c>
      <c r="J3" s="180" t="s">
        <v>2032</v>
      </c>
      <c r="K3" s="179" t="s">
        <v>89</v>
      </c>
      <c r="L3" s="179" t="s">
        <v>90</v>
      </c>
      <c r="M3" s="179" t="s">
        <v>90</v>
      </c>
      <c r="N3" s="179" t="s">
        <v>47</v>
      </c>
      <c r="O3" s="166" t="s">
        <v>2794</v>
      </c>
      <c r="P3" s="181" t="s">
        <v>91</v>
      </c>
      <c r="Q3" s="181" t="s">
        <v>92</v>
      </c>
      <c r="R3" s="183" t="s">
        <v>35</v>
      </c>
      <c r="S3" s="179">
        <f>IFERROR(VLOOKUP(A3,#REF!,8,0),0)</f>
        <v>0</v>
      </c>
      <c r="T3" s="181" t="e">
        <f ca="1">LookupConcat(A3,#REF!,#REF!,"
")</f>
        <v>#NAME?</v>
      </c>
      <c r="U3" t="s">
        <v>2</v>
      </c>
    </row>
    <row r="4" spans="1:21" ht="99.75" customHeight="1">
      <c r="A4" s="177" t="s">
        <v>1402</v>
      </c>
      <c r="B4" s="178" t="str">
        <f t="shared" ref="B4:B210" si="0">LEFT(A4,4)</f>
        <v>C000</v>
      </c>
      <c r="C4" s="179" t="str">
        <f t="shared" ref="C4:C210" si="1">RIGHT(A4,3)</f>
        <v>020</v>
      </c>
      <c r="D4" s="178" t="str">
        <f>IF(MID(A4,5,1)="9",CONCATENATE(C4,"_",COUNTIF($C$3:$C4,C4)),A4&amp;"_1")</f>
        <v>C000020_1</v>
      </c>
      <c r="E4" s="178" t="s">
        <v>2499</v>
      </c>
      <c r="F4" s="180" t="s">
        <v>1309</v>
      </c>
      <c r="G4" s="180" t="s">
        <v>2132</v>
      </c>
      <c r="H4" s="179">
        <f t="shared" ref="H4:H70" si="2">IF(MID(A4,5,1)="D",1,0)</f>
        <v>0</v>
      </c>
      <c r="I4" s="182">
        <v>2</v>
      </c>
      <c r="J4" s="184" t="s">
        <v>2346</v>
      </c>
      <c r="K4" s="178" t="s">
        <v>2133</v>
      </c>
      <c r="L4" s="179" t="s">
        <v>90</v>
      </c>
      <c r="M4" s="179" t="s">
        <v>90</v>
      </c>
      <c r="N4" s="179" t="s">
        <v>90</v>
      </c>
      <c r="O4" s="166" t="s">
        <v>2808</v>
      </c>
      <c r="P4" s="181" t="s">
        <v>91</v>
      </c>
      <c r="Q4" s="181" t="s">
        <v>92</v>
      </c>
      <c r="R4" s="183" t="s">
        <v>35</v>
      </c>
      <c r="S4" s="179">
        <f>IFERROR(VLOOKUP(A4,#REF!,8,0),0)</f>
        <v>0</v>
      </c>
      <c r="T4" s="181" t="e">
        <f ca="1">LookupConcat(A4,#REF!,#REF!,"
")</f>
        <v>#NAME?</v>
      </c>
      <c r="U4" t="s">
        <v>2931</v>
      </c>
    </row>
    <row r="5" spans="1:21" ht="114.75" customHeight="1">
      <c r="A5" s="180" t="s">
        <v>1403</v>
      </c>
      <c r="B5" s="178" t="str">
        <f t="shared" si="0"/>
        <v>C000</v>
      </c>
      <c r="C5" s="179" t="str">
        <f t="shared" si="1"/>
        <v>030</v>
      </c>
      <c r="D5" s="178" t="str">
        <f>IF(MID(A5,5,1)="9",CONCATENATE(C5,"_",COUNTIF($C$3:$C5,C5)),A5&amp;"_1")</f>
        <v>C000030_1</v>
      </c>
      <c r="E5" s="178" t="s">
        <v>2500</v>
      </c>
      <c r="F5" s="180" t="s">
        <v>1309</v>
      </c>
      <c r="G5" s="180" t="s">
        <v>2172</v>
      </c>
      <c r="H5" s="179">
        <f t="shared" si="2"/>
        <v>0</v>
      </c>
      <c r="I5" s="182">
        <v>3</v>
      </c>
      <c r="J5" s="184" t="s">
        <v>2345</v>
      </c>
      <c r="K5" s="179" t="s">
        <v>2133</v>
      </c>
      <c r="L5" s="179" t="s">
        <v>90</v>
      </c>
      <c r="M5" s="179" t="s">
        <v>90</v>
      </c>
      <c r="N5" s="179" t="s">
        <v>93</v>
      </c>
      <c r="O5" s="166" t="s">
        <v>2809</v>
      </c>
      <c r="P5" s="181" t="s">
        <v>91</v>
      </c>
      <c r="Q5" s="181" t="s">
        <v>92</v>
      </c>
      <c r="R5" s="183" t="s">
        <v>35</v>
      </c>
      <c r="S5" s="179">
        <f>IFERROR(VLOOKUP(A5,#REF!,8,0),0)</f>
        <v>0</v>
      </c>
      <c r="T5" s="181" t="e">
        <f ca="1">LookupConcat(A5,#REF!,#REF!,"
")</f>
        <v>#NAME?</v>
      </c>
      <c r="U5" t="s">
        <v>2932</v>
      </c>
    </row>
    <row r="6" spans="1:21" ht="114.75" customHeight="1">
      <c r="A6" s="180" t="s">
        <v>1407</v>
      </c>
      <c r="B6" s="178" t="str">
        <f t="shared" ref="B6" si="3">LEFT(A6,4)</f>
        <v>C000</v>
      </c>
      <c r="C6" s="179" t="str">
        <f t="shared" ref="C6" si="4">RIGHT(A6,3)</f>
        <v>070</v>
      </c>
      <c r="D6" s="83"/>
      <c r="E6" s="178" t="s">
        <v>2501</v>
      </c>
      <c r="F6" s="180" t="s">
        <v>1309</v>
      </c>
      <c r="G6" s="180" t="s">
        <v>2112</v>
      </c>
      <c r="H6" s="179">
        <v>0</v>
      </c>
      <c r="I6" s="182">
        <v>4</v>
      </c>
      <c r="J6" s="184" t="s">
        <v>2184</v>
      </c>
      <c r="K6" s="179" t="s">
        <v>63</v>
      </c>
      <c r="L6" s="179" t="s">
        <v>90</v>
      </c>
      <c r="M6" s="179" t="s">
        <v>90</v>
      </c>
      <c r="N6" s="179" t="s">
        <v>47</v>
      </c>
      <c r="O6" s="179"/>
      <c r="P6" s="181" t="s">
        <v>91</v>
      </c>
      <c r="Q6" s="181"/>
      <c r="R6" s="183" t="s">
        <v>35</v>
      </c>
      <c r="S6" s="179"/>
      <c r="T6" s="181" t="e">
        <f ca="1">LookupConcat(A6,#REF!,#REF!,"
")</f>
        <v>#NAME?</v>
      </c>
      <c r="U6" t="s">
        <v>2933</v>
      </c>
    </row>
    <row r="7" spans="1:21" ht="89.25" customHeight="1">
      <c r="A7" s="177" t="s">
        <v>1404</v>
      </c>
      <c r="B7" s="178" t="str">
        <f t="shared" si="0"/>
        <v>C000</v>
      </c>
      <c r="C7" s="179" t="str">
        <f t="shared" si="1"/>
        <v>040</v>
      </c>
      <c r="D7" s="178" t="str">
        <f>IF(MID(A7,5,1)="9",CONCATENATE(C7,"_",COUNTIF($C$3:$C7,C7)),A7&amp;"_1")</f>
        <v>C000040_1</v>
      </c>
      <c r="E7" s="178" t="s">
        <v>2502</v>
      </c>
      <c r="F7" s="180" t="s">
        <v>1309</v>
      </c>
      <c r="G7" s="181" t="s">
        <v>95</v>
      </c>
      <c r="H7" s="179">
        <f t="shared" si="2"/>
        <v>0</v>
      </c>
      <c r="I7" s="182">
        <v>5</v>
      </c>
      <c r="J7" s="181" t="s">
        <v>96</v>
      </c>
      <c r="K7" s="179" t="s">
        <v>274</v>
      </c>
      <c r="L7" s="179" t="s">
        <v>90</v>
      </c>
      <c r="M7" s="179" t="s">
        <v>90</v>
      </c>
      <c r="N7" s="179" t="s">
        <v>47</v>
      </c>
      <c r="O7" s="166" t="s">
        <v>2796</v>
      </c>
      <c r="P7" s="181" t="s">
        <v>91</v>
      </c>
      <c r="Q7" s="181"/>
      <c r="R7" s="183" t="s">
        <v>35</v>
      </c>
      <c r="S7" s="179">
        <f>IFERROR(VLOOKUP(A7,#REF!,8,0),0)</f>
        <v>0</v>
      </c>
      <c r="T7" s="181" t="e">
        <f ca="1">LookupConcat(A7,#REF!,#REF!,"
")</f>
        <v>#NAME?</v>
      </c>
      <c r="U7" t="s">
        <v>2934</v>
      </c>
    </row>
    <row r="8" spans="1:21" ht="89.25" customHeight="1">
      <c r="A8" s="177" t="s">
        <v>1405</v>
      </c>
      <c r="B8" s="178" t="str">
        <f t="shared" si="0"/>
        <v>C000</v>
      </c>
      <c r="C8" s="179" t="str">
        <f t="shared" si="1"/>
        <v>050</v>
      </c>
      <c r="D8" s="178" t="str">
        <f>IF(MID(A8,5,1)="9",CONCATENATE(C8,"_",COUNTIF($C$3:$C8,C8)),A8&amp;"_1")</f>
        <v>C000050_1</v>
      </c>
      <c r="E8" s="178" t="s">
        <v>2503</v>
      </c>
      <c r="F8" s="180" t="s">
        <v>1309</v>
      </c>
      <c r="G8" s="181" t="s">
        <v>97</v>
      </c>
      <c r="H8" s="179">
        <f t="shared" si="2"/>
        <v>0</v>
      </c>
      <c r="I8" s="182">
        <v>6</v>
      </c>
      <c r="J8" s="181" t="s">
        <v>98</v>
      </c>
      <c r="K8" s="179" t="s">
        <v>274</v>
      </c>
      <c r="L8" s="179" t="s">
        <v>90</v>
      </c>
      <c r="M8" s="179" t="s">
        <v>90</v>
      </c>
      <c r="N8" s="179" t="s">
        <v>47</v>
      </c>
      <c r="O8" s="166" t="s">
        <v>2797</v>
      </c>
      <c r="P8" s="181" t="s">
        <v>91</v>
      </c>
      <c r="Q8" s="181"/>
      <c r="R8" s="183" t="s">
        <v>35</v>
      </c>
      <c r="S8" s="179">
        <f>IFERROR(VLOOKUP(A8,#REF!,8,0),0)</f>
        <v>0</v>
      </c>
      <c r="T8" s="181" t="e">
        <f ca="1">LookupConcat(A8,#REF!,#REF!,"
")</f>
        <v>#NAME?</v>
      </c>
      <c r="U8" t="s">
        <v>2935</v>
      </c>
    </row>
    <row r="9" spans="1:21" ht="38.25" customHeight="1">
      <c r="A9" s="177" t="s">
        <v>1406</v>
      </c>
      <c r="B9" s="178" t="str">
        <f t="shared" si="0"/>
        <v>C000</v>
      </c>
      <c r="C9" s="179" t="str">
        <f t="shared" si="1"/>
        <v>060</v>
      </c>
      <c r="D9" s="178" t="str">
        <f>IF(MID(A9,5,1)="9",CONCATENATE(C9,"_",COUNTIF($C$3:$C9,C9)),A9&amp;"_1")</f>
        <v>C000060_1</v>
      </c>
      <c r="E9" s="178" t="s">
        <v>2504</v>
      </c>
      <c r="F9" s="180" t="s">
        <v>1309</v>
      </c>
      <c r="G9" s="181" t="s">
        <v>99</v>
      </c>
      <c r="H9" s="179">
        <f t="shared" si="2"/>
        <v>0</v>
      </c>
      <c r="I9" s="182">
        <v>7</v>
      </c>
      <c r="J9" s="181" t="s">
        <v>100</v>
      </c>
      <c r="K9" s="179" t="s">
        <v>2401</v>
      </c>
      <c r="L9" s="179" t="s">
        <v>90</v>
      </c>
      <c r="M9" s="179" t="s">
        <v>90</v>
      </c>
      <c r="N9" s="179" t="s">
        <v>47</v>
      </c>
      <c r="O9" s="166" t="s">
        <v>2079</v>
      </c>
      <c r="P9" s="181" t="s">
        <v>91</v>
      </c>
      <c r="Q9" s="181"/>
      <c r="R9" s="183" t="s">
        <v>35</v>
      </c>
      <c r="S9" s="179">
        <f>IFERROR(VLOOKUP(A9,#REF!,8,0),0)</f>
        <v>0</v>
      </c>
      <c r="T9" s="181" t="e">
        <f ca="1">LookupConcat(A9,#REF!,#REF!,"
")</f>
        <v>#NAME?</v>
      </c>
      <c r="U9" t="s">
        <v>2936</v>
      </c>
    </row>
    <row r="10" spans="1:21" ht="38.25" customHeight="1">
      <c r="A10" s="177" t="s">
        <v>1687</v>
      </c>
      <c r="B10" s="178"/>
      <c r="C10" s="179"/>
      <c r="D10" s="178"/>
      <c r="E10" s="178" t="s">
        <v>2505</v>
      </c>
      <c r="F10" s="180" t="s">
        <v>1309</v>
      </c>
      <c r="G10" s="180" t="s">
        <v>1726</v>
      </c>
      <c r="H10" s="179">
        <f t="shared" si="2"/>
        <v>1</v>
      </c>
      <c r="I10" s="182">
        <v>8</v>
      </c>
      <c r="J10" s="181" t="s">
        <v>1724</v>
      </c>
      <c r="K10" s="178" t="s">
        <v>2013</v>
      </c>
      <c r="L10" s="179"/>
      <c r="M10" s="179"/>
      <c r="N10" s="179"/>
      <c r="O10" s="165"/>
      <c r="P10" s="181"/>
      <c r="Q10" s="181"/>
      <c r="R10" s="183"/>
      <c r="S10" s="179"/>
      <c r="T10" s="181"/>
    </row>
    <row r="11" spans="1:21" ht="38.25" customHeight="1">
      <c r="A11" s="177" t="s">
        <v>2003</v>
      </c>
      <c r="B11" s="178"/>
      <c r="C11" s="179"/>
      <c r="D11" s="178"/>
      <c r="E11" s="178" t="s">
        <v>2506</v>
      </c>
      <c r="F11" s="180" t="s">
        <v>1309</v>
      </c>
      <c r="G11" s="180" t="s">
        <v>2004</v>
      </c>
      <c r="H11" s="179">
        <f t="shared" si="2"/>
        <v>1</v>
      </c>
      <c r="I11" s="182">
        <v>9</v>
      </c>
      <c r="J11" s="181" t="s">
        <v>2005</v>
      </c>
      <c r="K11" s="180" t="s">
        <v>2012</v>
      </c>
      <c r="L11" s="179"/>
      <c r="M11" s="179"/>
      <c r="N11" s="179"/>
      <c r="O11" s="165"/>
      <c r="P11" s="181"/>
      <c r="Q11" s="181"/>
      <c r="R11" s="183"/>
      <c r="S11" s="179"/>
      <c r="T11" s="181"/>
    </row>
    <row r="12" spans="1:21" ht="12.75" customHeight="1">
      <c r="A12" s="177" t="s">
        <v>1688</v>
      </c>
      <c r="B12" s="178"/>
      <c r="C12" s="179"/>
      <c r="D12" s="178"/>
      <c r="E12" s="178" t="s">
        <v>2507</v>
      </c>
      <c r="F12" s="180" t="s">
        <v>1309</v>
      </c>
      <c r="G12" s="180" t="s">
        <v>1721</v>
      </c>
      <c r="H12" s="179">
        <f t="shared" si="2"/>
        <v>1</v>
      </c>
      <c r="I12" s="182">
        <v>10</v>
      </c>
      <c r="J12" s="181" t="s">
        <v>102</v>
      </c>
      <c r="K12" s="180" t="s">
        <v>2793</v>
      </c>
      <c r="L12" s="179"/>
      <c r="M12" s="179"/>
      <c r="N12" s="179"/>
      <c r="O12" s="165"/>
      <c r="P12" s="181"/>
      <c r="Q12" s="181"/>
      <c r="R12" s="183"/>
      <c r="S12" s="179"/>
      <c r="T12" s="181"/>
    </row>
    <row r="13" spans="1:21" ht="25.5" customHeight="1">
      <c r="A13" s="177" t="s">
        <v>1689</v>
      </c>
      <c r="B13" s="178"/>
      <c r="C13" s="179"/>
      <c r="D13" s="178"/>
      <c r="E13" s="178" t="s">
        <v>2508</v>
      </c>
      <c r="F13" s="180" t="s">
        <v>1309</v>
      </c>
      <c r="G13" s="180" t="s">
        <v>1722</v>
      </c>
      <c r="H13" s="179">
        <f t="shared" si="2"/>
        <v>1</v>
      </c>
      <c r="I13" s="182">
        <v>11</v>
      </c>
      <c r="J13" s="181" t="s">
        <v>104</v>
      </c>
      <c r="K13" s="178" t="s">
        <v>2793</v>
      </c>
      <c r="L13" s="179"/>
      <c r="M13" s="179"/>
      <c r="N13" s="179"/>
      <c r="O13" s="165"/>
      <c r="P13" s="181"/>
      <c r="Q13" s="181"/>
      <c r="R13" s="183"/>
      <c r="S13" s="179"/>
      <c r="T13" s="181"/>
    </row>
    <row r="14" spans="1:21" ht="25.5" customHeight="1">
      <c r="A14" s="177" t="s">
        <v>1690</v>
      </c>
      <c r="B14" s="178"/>
      <c r="C14" s="179"/>
      <c r="D14" s="178"/>
      <c r="E14" s="178" t="s">
        <v>2509</v>
      </c>
      <c r="F14" s="180" t="s">
        <v>1309</v>
      </c>
      <c r="G14" s="180" t="s">
        <v>1723</v>
      </c>
      <c r="H14" s="179">
        <f t="shared" si="2"/>
        <v>1</v>
      </c>
      <c r="I14" s="182">
        <v>12</v>
      </c>
      <c r="J14" s="181" t="s">
        <v>105</v>
      </c>
      <c r="K14" s="178" t="s">
        <v>1725</v>
      </c>
      <c r="L14" s="179"/>
      <c r="M14" s="179"/>
      <c r="N14" s="179"/>
      <c r="O14" s="165"/>
      <c r="P14" s="181"/>
      <c r="Q14" s="181"/>
      <c r="R14" s="183"/>
      <c r="S14" s="179"/>
      <c r="T14" s="181"/>
    </row>
    <row r="15" spans="1:21" ht="51" customHeight="1">
      <c r="A15" s="177" t="s">
        <v>1691</v>
      </c>
      <c r="B15" s="178"/>
      <c r="C15" s="179"/>
      <c r="D15" s="178"/>
      <c r="E15" s="178" t="s">
        <v>2510</v>
      </c>
      <c r="F15" s="180" t="s">
        <v>1309</v>
      </c>
      <c r="G15" s="180" t="s">
        <v>1678</v>
      </c>
      <c r="H15" s="179">
        <f t="shared" si="2"/>
        <v>1</v>
      </c>
      <c r="I15" s="182">
        <v>13</v>
      </c>
      <c r="J15" s="181" t="s">
        <v>2030</v>
      </c>
      <c r="K15" s="178" t="s">
        <v>107</v>
      </c>
      <c r="L15" s="179"/>
      <c r="M15" s="179"/>
      <c r="N15" s="179"/>
      <c r="O15" s="165"/>
      <c r="P15" s="181"/>
      <c r="Q15" s="181"/>
      <c r="R15" s="183"/>
      <c r="S15" s="179"/>
      <c r="T15" s="181"/>
    </row>
    <row r="16" spans="1:21" ht="63.75" customHeight="1">
      <c r="A16" s="177" t="s">
        <v>1692</v>
      </c>
      <c r="B16" s="178"/>
      <c r="C16" s="179"/>
      <c r="D16" s="178"/>
      <c r="E16" s="178" t="s">
        <v>2511</v>
      </c>
      <c r="F16" s="180" t="s">
        <v>1309</v>
      </c>
      <c r="G16" s="180" t="s">
        <v>1165</v>
      </c>
      <c r="H16" s="179">
        <f t="shared" si="2"/>
        <v>1</v>
      </c>
      <c r="I16" s="182">
        <v>14</v>
      </c>
      <c r="J16" s="181" t="s">
        <v>2058</v>
      </c>
      <c r="K16" s="178" t="s">
        <v>101</v>
      </c>
      <c r="L16" s="179"/>
      <c r="M16" s="179"/>
      <c r="N16" s="179"/>
      <c r="O16" s="165"/>
      <c r="P16" s="181"/>
      <c r="Q16" s="181"/>
      <c r="R16" s="183"/>
      <c r="S16" s="179"/>
      <c r="T16" s="181"/>
    </row>
    <row r="17" spans="1:20" ht="63.75" customHeight="1">
      <c r="A17" s="177" t="s">
        <v>1693</v>
      </c>
      <c r="B17" s="178"/>
      <c r="C17" s="179"/>
      <c r="D17" s="178"/>
      <c r="E17" s="178" t="s">
        <v>2512</v>
      </c>
      <c r="F17" s="180" t="s">
        <v>1309</v>
      </c>
      <c r="G17" s="180" t="s">
        <v>1166</v>
      </c>
      <c r="H17" s="179">
        <f t="shared" si="2"/>
        <v>1</v>
      </c>
      <c r="I17" s="182">
        <v>15</v>
      </c>
      <c r="J17" s="181" t="s">
        <v>2058</v>
      </c>
      <c r="K17" s="178" t="s">
        <v>101</v>
      </c>
      <c r="L17" s="179"/>
      <c r="M17" s="179"/>
      <c r="N17" s="179"/>
      <c r="O17" s="165"/>
      <c r="P17" s="181"/>
      <c r="Q17" s="181"/>
      <c r="R17" s="183"/>
      <c r="S17" s="179"/>
      <c r="T17" s="181"/>
    </row>
    <row r="18" spans="1:20" ht="63.75" customHeight="1">
      <c r="A18" s="177" t="s">
        <v>1694</v>
      </c>
      <c r="B18" s="178"/>
      <c r="C18" s="179"/>
      <c r="D18" s="178"/>
      <c r="E18" s="178" t="s">
        <v>2513</v>
      </c>
      <c r="F18" s="180" t="s">
        <v>1309</v>
      </c>
      <c r="G18" s="180" t="s">
        <v>1167</v>
      </c>
      <c r="H18" s="179">
        <f t="shared" si="2"/>
        <v>1</v>
      </c>
      <c r="I18" s="182">
        <v>16</v>
      </c>
      <c r="J18" s="181" t="s">
        <v>2058</v>
      </c>
      <c r="K18" s="178" t="s">
        <v>101</v>
      </c>
      <c r="L18" s="179"/>
      <c r="M18" s="179"/>
      <c r="N18" s="179"/>
      <c r="O18" s="165"/>
      <c r="P18" s="181"/>
      <c r="Q18" s="181"/>
      <c r="R18" s="183"/>
      <c r="S18" s="179"/>
      <c r="T18" s="181"/>
    </row>
    <row r="19" spans="1:20" ht="63.75" customHeight="1">
      <c r="A19" s="177" t="s">
        <v>1695</v>
      </c>
      <c r="B19" s="178"/>
      <c r="C19" s="179"/>
      <c r="D19" s="178"/>
      <c r="E19" s="178" t="s">
        <v>2514</v>
      </c>
      <c r="F19" s="180" t="s">
        <v>1309</v>
      </c>
      <c r="G19" s="180" t="s">
        <v>1168</v>
      </c>
      <c r="H19" s="179">
        <f t="shared" si="2"/>
        <v>1</v>
      </c>
      <c r="I19" s="182">
        <v>17</v>
      </c>
      <c r="J19" s="181" t="s">
        <v>2058</v>
      </c>
      <c r="K19" s="178" t="s">
        <v>101</v>
      </c>
      <c r="L19" s="179"/>
      <c r="M19" s="179"/>
      <c r="N19" s="179"/>
      <c r="O19" s="165"/>
      <c r="P19" s="181"/>
      <c r="Q19" s="181"/>
      <c r="R19" s="183"/>
      <c r="S19" s="179"/>
      <c r="T19" s="181"/>
    </row>
    <row r="20" spans="1:20" ht="63.75" customHeight="1">
      <c r="A20" s="177" t="s">
        <v>1696</v>
      </c>
      <c r="B20" s="178"/>
      <c r="C20" s="179"/>
      <c r="D20" s="178"/>
      <c r="E20" s="178" t="s">
        <v>2515</v>
      </c>
      <c r="F20" s="180" t="s">
        <v>1309</v>
      </c>
      <c r="G20" s="180" t="s">
        <v>1169</v>
      </c>
      <c r="H20" s="179">
        <f t="shared" si="2"/>
        <v>1</v>
      </c>
      <c r="I20" s="182">
        <v>18</v>
      </c>
      <c r="J20" s="181" t="s">
        <v>2058</v>
      </c>
      <c r="K20" s="178" t="s">
        <v>101</v>
      </c>
      <c r="L20" s="179"/>
      <c r="M20" s="179"/>
      <c r="N20" s="179"/>
      <c r="O20" s="165"/>
      <c r="P20" s="181"/>
      <c r="Q20" s="181"/>
      <c r="R20" s="183"/>
      <c r="S20" s="179"/>
      <c r="T20" s="181"/>
    </row>
    <row r="21" spans="1:20" ht="63.75" customHeight="1">
      <c r="A21" s="177" t="s">
        <v>1697</v>
      </c>
      <c r="B21" s="178"/>
      <c r="C21" s="179"/>
      <c r="D21" s="178"/>
      <c r="E21" s="178" t="s">
        <v>2516</v>
      </c>
      <c r="F21" s="180" t="s">
        <v>1309</v>
      </c>
      <c r="G21" s="180" t="s">
        <v>1170</v>
      </c>
      <c r="H21" s="179">
        <f t="shared" si="2"/>
        <v>1</v>
      </c>
      <c r="I21" s="182">
        <v>19</v>
      </c>
      <c r="J21" s="181" t="s">
        <v>2058</v>
      </c>
      <c r="K21" s="178" t="s">
        <v>101</v>
      </c>
      <c r="L21" s="179"/>
      <c r="M21" s="179"/>
      <c r="N21" s="179"/>
      <c r="O21" s="165"/>
      <c r="P21" s="181"/>
      <c r="Q21" s="181"/>
      <c r="R21" s="183"/>
      <c r="S21" s="179"/>
      <c r="T21" s="181"/>
    </row>
    <row r="22" spans="1:20" ht="63.75" customHeight="1">
      <c r="A22" s="177" t="s">
        <v>1698</v>
      </c>
      <c r="B22" s="178"/>
      <c r="C22" s="179"/>
      <c r="D22" s="178"/>
      <c r="E22" s="178" t="s">
        <v>2517</v>
      </c>
      <c r="F22" s="180" t="s">
        <v>1309</v>
      </c>
      <c r="G22" s="180" t="s">
        <v>1171</v>
      </c>
      <c r="H22" s="179">
        <f t="shared" si="2"/>
        <v>1</v>
      </c>
      <c r="I22" s="182">
        <v>20</v>
      </c>
      <c r="J22" s="181" t="s">
        <v>2058</v>
      </c>
      <c r="K22" s="178" t="s">
        <v>101</v>
      </c>
      <c r="L22" s="179"/>
      <c r="M22" s="179"/>
      <c r="N22" s="179"/>
      <c r="O22" s="165"/>
      <c r="P22" s="181"/>
      <c r="Q22" s="181"/>
      <c r="R22" s="183"/>
      <c r="S22" s="179"/>
      <c r="T22" s="181"/>
    </row>
    <row r="23" spans="1:20" ht="63.75" customHeight="1">
      <c r="A23" s="177" t="s">
        <v>1699</v>
      </c>
      <c r="B23" s="178"/>
      <c r="C23" s="179"/>
      <c r="D23" s="178"/>
      <c r="E23" s="178" t="s">
        <v>2518</v>
      </c>
      <c r="F23" s="180" t="s">
        <v>1309</v>
      </c>
      <c r="G23" s="180" t="s">
        <v>1172</v>
      </c>
      <c r="H23" s="179">
        <f t="shared" si="2"/>
        <v>1</v>
      </c>
      <c r="I23" s="182">
        <v>21</v>
      </c>
      <c r="J23" s="181" t="s">
        <v>2058</v>
      </c>
      <c r="K23" s="178" t="s">
        <v>101</v>
      </c>
      <c r="L23" s="179"/>
      <c r="M23" s="179"/>
      <c r="N23" s="179"/>
      <c r="O23" s="165"/>
      <c r="P23" s="181"/>
      <c r="Q23" s="181"/>
      <c r="R23" s="183"/>
      <c r="S23" s="179"/>
      <c r="T23" s="181"/>
    </row>
    <row r="24" spans="1:20" ht="63.75" customHeight="1">
      <c r="A24" s="177" t="s">
        <v>1700</v>
      </c>
      <c r="B24" s="178"/>
      <c r="C24" s="179"/>
      <c r="D24" s="178"/>
      <c r="E24" s="178" t="s">
        <v>2519</v>
      </c>
      <c r="F24" s="180" t="s">
        <v>1309</v>
      </c>
      <c r="G24" s="180" t="s">
        <v>1173</v>
      </c>
      <c r="H24" s="179">
        <f t="shared" si="2"/>
        <v>1</v>
      </c>
      <c r="I24" s="182">
        <v>22</v>
      </c>
      <c r="J24" s="181" t="s">
        <v>2058</v>
      </c>
      <c r="K24" s="178" t="s">
        <v>101</v>
      </c>
      <c r="L24" s="179"/>
      <c r="M24" s="179"/>
      <c r="N24" s="179"/>
      <c r="O24" s="165"/>
      <c r="P24" s="181"/>
      <c r="Q24" s="181"/>
      <c r="R24" s="183"/>
      <c r="S24" s="179"/>
      <c r="T24" s="181"/>
    </row>
    <row r="25" spans="1:20" ht="63.75" customHeight="1">
      <c r="A25" s="177" t="s">
        <v>1701</v>
      </c>
      <c r="B25" s="178"/>
      <c r="C25" s="179"/>
      <c r="D25" s="178"/>
      <c r="E25" s="178" t="s">
        <v>2520</v>
      </c>
      <c r="F25" s="180" t="s">
        <v>1309</v>
      </c>
      <c r="G25" s="180" t="s">
        <v>1174</v>
      </c>
      <c r="H25" s="179">
        <f t="shared" si="2"/>
        <v>1</v>
      </c>
      <c r="I25" s="182">
        <v>23</v>
      </c>
      <c r="J25" s="181" t="s">
        <v>2058</v>
      </c>
      <c r="K25" s="178" t="s">
        <v>101</v>
      </c>
      <c r="L25" s="179"/>
      <c r="M25" s="179"/>
      <c r="N25" s="179"/>
      <c r="O25" s="165"/>
      <c r="P25" s="181"/>
      <c r="Q25" s="181"/>
      <c r="R25" s="183"/>
      <c r="S25" s="179"/>
      <c r="T25" s="181"/>
    </row>
    <row r="26" spans="1:20" ht="63.75" customHeight="1">
      <c r="A26" s="177" t="s">
        <v>1702</v>
      </c>
      <c r="B26" s="178"/>
      <c r="C26" s="179"/>
      <c r="D26" s="178"/>
      <c r="E26" s="178" t="s">
        <v>2521</v>
      </c>
      <c r="F26" s="180" t="s">
        <v>1309</v>
      </c>
      <c r="G26" s="180" t="s">
        <v>1175</v>
      </c>
      <c r="H26" s="179">
        <f t="shared" si="2"/>
        <v>1</v>
      </c>
      <c r="I26" s="182">
        <v>24</v>
      </c>
      <c r="J26" s="181" t="s">
        <v>2058</v>
      </c>
      <c r="K26" s="178" t="s">
        <v>101</v>
      </c>
      <c r="L26" s="179"/>
      <c r="M26" s="179"/>
      <c r="N26" s="179"/>
      <c r="O26" s="165"/>
      <c r="P26" s="181"/>
      <c r="Q26" s="181"/>
      <c r="R26" s="183"/>
      <c r="S26" s="179"/>
      <c r="T26" s="181"/>
    </row>
    <row r="27" spans="1:20" ht="63.75" customHeight="1">
      <c r="A27" s="177" t="s">
        <v>1703</v>
      </c>
      <c r="B27" s="178"/>
      <c r="C27" s="179"/>
      <c r="D27" s="178"/>
      <c r="E27" s="178" t="s">
        <v>2522</v>
      </c>
      <c r="F27" s="180" t="s">
        <v>1309</v>
      </c>
      <c r="G27" s="180" t="s">
        <v>1176</v>
      </c>
      <c r="H27" s="179">
        <f t="shared" si="2"/>
        <v>1</v>
      </c>
      <c r="I27" s="182">
        <v>25</v>
      </c>
      <c r="J27" s="181" t="s">
        <v>2058</v>
      </c>
      <c r="K27" s="178" t="s">
        <v>101</v>
      </c>
      <c r="L27" s="179"/>
      <c r="M27" s="179"/>
      <c r="N27" s="179"/>
      <c r="O27" s="165"/>
      <c r="P27" s="181"/>
      <c r="Q27" s="181"/>
      <c r="R27" s="183"/>
      <c r="S27" s="179"/>
      <c r="T27" s="181"/>
    </row>
    <row r="28" spans="1:20" ht="63.75" customHeight="1">
      <c r="A28" s="177" t="s">
        <v>1704</v>
      </c>
      <c r="B28" s="178"/>
      <c r="C28" s="179"/>
      <c r="D28" s="178"/>
      <c r="E28" s="178" t="s">
        <v>2523</v>
      </c>
      <c r="F28" s="180" t="s">
        <v>1309</v>
      </c>
      <c r="G28" s="180" t="s">
        <v>1177</v>
      </c>
      <c r="H28" s="179">
        <f t="shared" si="2"/>
        <v>1</v>
      </c>
      <c r="I28" s="182">
        <v>26</v>
      </c>
      <c r="J28" s="181" t="s">
        <v>2058</v>
      </c>
      <c r="K28" s="178" t="s">
        <v>101</v>
      </c>
      <c r="L28" s="179"/>
      <c r="M28" s="179"/>
      <c r="N28" s="179"/>
      <c r="O28" s="165"/>
      <c r="P28" s="181"/>
      <c r="Q28" s="181"/>
      <c r="R28" s="183"/>
      <c r="S28" s="179"/>
      <c r="T28" s="181"/>
    </row>
    <row r="29" spans="1:20" ht="63.75" customHeight="1">
      <c r="A29" s="177" t="s">
        <v>1705</v>
      </c>
      <c r="B29" s="178"/>
      <c r="C29" s="179"/>
      <c r="D29" s="178"/>
      <c r="E29" s="178" t="s">
        <v>2524</v>
      </c>
      <c r="F29" s="180" t="s">
        <v>1309</v>
      </c>
      <c r="G29" s="180" t="s">
        <v>1178</v>
      </c>
      <c r="H29" s="179">
        <f t="shared" si="2"/>
        <v>1</v>
      </c>
      <c r="I29" s="182">
        <v>27</v>
      </c>
      <c r="J29" s="181" t="s">
        <v>2058</v>
      </c>
      <c r="K29" s="178" t="s">
        <v>101</v>
      </c>
      <c r="L29" s="179"/>
      <c r="M29" s="179"/>
      <c r="N29" s="179"/>
      <c r="O29" s="165"/>
      <c r="P29" s="181"/>
      <c r="Q29" s="181"/>
      <c r="R29" s="183"/>
      <c r="S29" s="179"/>
      <c r="T29" s="181"/>
    </row>
    <row r="30" spans="1:20" ht="63.75" customHeight="1">
      <c r="A30" s="177" t="s">
        <v>1706</v>
      </c>
      <c r="B30" s="178"/>
      <c r="C30" s="179"/>
      <c r="D30" s="178"/>
      <c r="E30" s="178" t="s">
        <v>2525</v>
      </c>
      <c r="F30" s="180" t="s">
        <v>1309</v>
      </c>
      <c r="G30" s="180" t="s">
        <v>1179</v>
      </c>
      <c r="H30" s="179">
        <f t="shared" si="2"/>
        <v>1</v>
      </c>
      <c r="I30" s="182">
        <v>28</v>
      </c>
      <c r="J30" s="181" t="s">
        <v>2058</v>
      </c>
      <c r="K30" s="178" t="s">
        <v>101</v>
      </c>
      <c r="L30" s="179"/>
      <c r="M30" s="179"/>
      <c r="N30" s="179"/>
      <c r="O30" s="165"/>
      <c r="P30" s="181"/>
      <c r="Q30" s="181"/>
      <c r="R30" s="183"/>
      <c r="S30" s="179"/>
      <c r="T30" s="181"/>
    </row>
    <row r="31" spans="1:20" ht="63.75" customHeight="1">
      <c r="A31" s="177" t="s">
        <v>1707</v>
      </c>
      <c r="B31" s="178"/>
      <c r="C31" s="179"/>
      <c r="D31" s="178"/>
      <c r="E31" s="178" t="s">
        <v>2526</v>
      </c>
      <c r="F31" s="180" t="s">
        <v>1309</v>
      </c>
      <c r="G31" s="180" t="s">
        <v>1180</v>
      </c>
      <c r="H31" s="179">
        <f t="shared" si="2"/>
        <v>1</v>
      </c>
      <c r="I31" s="182">
        <v>29</v>
      </c>
      <c r="J31" s="181" t="s">
        <v>2058</v>
      </c>
      <c r="K31" s="178" t="s">
        <v>101</v>
      </c>
      <c r="L31" s="179"/>
      <c r="M31" s="179"/>
      <c r="N31" s="179"/>
      <c r="O31" s="165"/>
      <c r="P31" s="181"/>
      <c r="Q31" s="181"/>
      <c r="R31" s="183"/>
      <c r="S31" s="179"/>
      <c r="T31" s="181"/>
    </row>
    <row r="32" spans="1:20" ht="63.75" customHeight="1">
      <c r="A32" s="177" t="s">
        <v>1708</v>
      </c>
      <c r="B32" s="178"/>
      <c r="C32" s="179"/>
      <c r="D32" s="178"/>
      <c r="E32" s="178" t="s">
        <v>2527</v>
      </c>
      <c r="F32" s="180" t="s">
        <v>1309</v>
      </c>
      <c r="G32" s="180" t="s">
        <v>1181</v>
      </c>
      <c r="H32" s="179">
        <f t="shared" si="2"/>
        <v>1</v>
      </c>
      <c r="I32" s="182">
        <v>30</v>
      </c>
      <c r="J32" s="181" t="s">
        <v>2058</v>
      </c>
      <c r="K32" s="178" t="s">
        <v>101</v>
      </c>
      <c r="L32" s="179"/>
      <c r="M32" s="179"/>
      <c r="N32" s="179"/>
      <c r="O32" s="165"/>
      <c r="P32" s="181"/>
      <c r="Q32" s="181"/>
      <c r="R32" s="183"/>
      <c r="S32" s="179"/>
      <c r="T32" s="181"/>
    </row>
    <row r="33" spans="1:21" ht="63.75" customHeight="1">
      <c r="A33" s="177" t="s">
        <v>1709</v>
      </c>
      <c r="B33" s="178"/>
      <c r="C33" s="179"/>
      <c r="D33" s="178"/>
      <c r="E33" s="178" t="s">
        <v>2528</v>
      </c>
      <c r="F33" s="180" t="s">
        <v>1309</v>
      </c>
      <c r="G33" s="180" t="s">
        <v>1182</v>
      </c>
      <c r="H33" s="179">
        <f t="shared" si="2"/>
        <v>1</v>
      </c>
      <c r="I33" s="182">
        <v>31</v>
      </c>
      <c r="J33" s="181" t="s">
        <v>2058</v>
      </c>
      <c r="K33" s="178" t="s">
        <v>101</v>
      </c>
      <c r="L33" s="179"/>
      <c r="M33" s="179"/>
      <c r="N33" s="179"/>
      <c r="O33" s="165"/>
      <c r="P33" s="181"/>
      <c r="Q33" s="181"/>
      <c r="R33" s="183"/>
      <c r="S33" s="179"/>
      <c r="T33" s="181"/>
    </row>
    <row r="34" spans="1:21" ht="63.75" customHeight="1">
      <c r="A34" s="177" t="s">
        <v>1710</v>
      </c>
      <c r="B34" s="178"/>
      <c r="C34" s="179"/>
      <c r="D34" s="178"/>
      <c r="E34" s="178" t="s">
        <v>2529</v>
      </c>
      <c r="F34" s="180" t="s">
        <v>1309</v>
      </c>
      <c r="G34" s="180" t="s">
        <v>1183</v>
      </c>
      <c r="H34" s="179">
        <f t="shared" si="2"/>
        <v>1</v>
      </c>
      <c r="I34" s="182">
        <v>32</v>
      </c>
      <c r="J34" s="181" t="s">
        <v>2058</v>
      </c>
      <c r="K34" s="178" t="s">
        <v>101</v>
      </c>
      <c r="L34" s="179"/>
      <c r="M34" s="179"/>
      <c r="N34" s="179"/>
      <c r="O34" s="165"/>
      <c r="P34" s="181"/>
      <c r="Q34" s="181"/>
      <c r="R34" s="183"/>
      <c r="S34" s="179"/>
      <c r="T34" s="181"/>
    </row>
    <row r="35" spans="1:21" ht="63.75" customHeight="1">
      <c r="A35" s="177" t="s">
        <v>1711</v>
      </c>
      <c r="B35" s="178"/>
      <c r="C35" s="179"/>
      <c r="D35" s="178"/>
      <c r="E35" s="178" t="s">
        <v>2530</v>
      </c>
      <c r="F35" s="180" t="s">
        <v>1309</v>
      </c>
      <c r="G35" s="180" t="s">
        <v>1184</v>
      </c>
      <c r="H35" s="179">
        <f t="shared" si="2"/>
        <v>1</v>
      </c>
      <c r="I35" s="182">
        <v>33</v>
      </c>
      <c r="J35" s="181" t="s">
        <v>2058</v>
      </c>
      <c r="K35" s="178" t="s">
        <v>101</v>
      </c>
      <c r="L35" s="179"/>
      <c r="M35" s="179"/>
      <c r="N35" s="179"/>
      <c r="O35" s="165"/>
      <c r="P35" s="181"/>
      <c r="Q35" s="181"/>
      <c r="R35" s="183"/>
      <c r="S35" s="179"/>
      <c r="T35" s="181"/>
    </row>
    <row r="36" spans="1:21" ht="63.75" customHeight="1">
      <c r="A36" s="177" t="s">
        <v>1712</v>
      </c>
      <c r="B36" s="178"/>
      <c r="C36" s="179"/>
      <c r="D36" s="178"/>
      <c r="E36" s="178" t="s">
        <v>2531</v>
      </c>
      <c r="F36" s="180" t="s">
        <v>1309</v>
      </c>
      <c r="G36" s="180" t="s">
        <v>1185</v>
      </c>
      <c r="H36" s="179">
        <f t="shared" si="2"/>
        <v>1</v>
      </c>
      <c r="I36" s="182">
        <v>34</v>
      </c>
      <c r="J36" s="181" t="s">
        <v>2058</v>
      </c>
      <c r="K36" s="178" t="s">
        <v>101</v>
      </c>
      <c r="L36" s="179"/>
      <c r="M36" s="179"/>
      <c r="N36" s="179"/>
      <c r="O36" s="165"/>
      <c r="P36" s="181"/>
      <c r="Q36" s="181"/>
      <c r="R36" s="183"/>
      <c r="S36" s="179"/>
      <c r="T36" s="181"/>
    </row>
    <row r="37" spans="1:21" ht="63.75" customHeight="1">
      <c r="A37" s="177" t="s">
        <v>1713</v>
      </c>
      <c r="B37" s="178"/>
      <c r="C37" s="179"/>
      <c r="D37" s="178"/>
      <c r="E37" s="178" t="s">
        <v>2532</v>
      </c>
      <c r="F37" s="180" t="s">
        <v>1309</v>
      </c>
      <c r="G37" s="180" t="s">
        <v>1186</v>
      </c>
      <c r="H37" s="179">
        <f t="shared" si="2"/>
        <v>1</v>
      </c>
      <c r="I37" s="182">
        <v>35</v>
      </c>
      <c r="J37" s="181" t="s">
        <v>2058</v>
      </c>
      <c r="K37" s="178" t="s">
        <v>101</v>
      </c>
      <c r="L37" s="179"/>
      <c r="M37" s="179"/>
      <c r="N37" s="179"/>
      <c r="O37" s="165"/>
      <c r="P37" s="181"/>
      <c r="Q37" s="181"/>
      <c r="R37" s="183"/>
      <c r="S37" s="179"/>
      <c r="T37" s="181"/>
    </row>
    <row r="38" spans="1:21" ht="63.75" customHeight="1">
      <c r="A38" s="177" t="s">
        <v>1714</v>
      </c>
      <c r="B38" s="178"/>
      <c r="C38" s="179"/>
      <c r="D38" s="178"/>
      <c r="E38" s="178" t="s">
        <v>2533</v>
      </c>
      <c r="F38" s="180" t="s">
        <v>1309</v>
      </c>
      <c r="G38" s="180" t="s">
        <v>1187</v>
      </c>
      <c r="H38" s="179">
        <f t="shared" si="2"/>
        <v>1</v>
      </c>
      <c r="I38" s="182">
        <v>36</v>
      </c>
      <c r="J38" s="181" t="s">
        <v>2058</v>
      </c>
      <c r="K38" s="178" t="s">
        <v>101</v>
      </c>
      <c r="L38" s="179"/>
      <c r="M38" s="179"/>
      <c r="N38" s="179"/>
      <c r="O38" s="165"/>
      <c r="P38" s="181"/>
      <c r="Q38" s="181"/>
      <c r="R38" s="183"/>
      <c r="S38" s="179"/>
      <c r="T38" s="181"/>
    </row>
    <row r="39" spans="1:21" ht="63.75" customHeight="1">
      <c r="A39" s="177" t="s">
        <v>1715</v>
      </c>
      <c r="B39" s="178"/>
      <c r="C39" s="179"/>
      <c r="D39" s="178"/>
      <c r="E39" s="178" t="s">
        <v>2534</v>
      </c>
      <c r="F39" s="180" t="s">
        <v>1309</v>
      </c>
      <c r="G39" s="180" t="s">
        <v>1188</v>
      </c>
      <c r="H39" s="179">
        <f t="shared" si="2"/>
        <v>1</v>
      </c>
      <c r="I39" s="182">
        <v>37</v>
      </c>
      <c r="J39" s="181" t="s">
        <v>2058</v>
      </c>
      <c r="K39" s="178" t="s">
        <v>101</v>
      </c>
      <c r="L39" s="179"/>
      <c r="M39" s="179"/>
      <c r="N39" s="179"/>
      <c r="O39" s="165"/>
      <c r="P39" s="181"/>
      <c r="Q39" s="181"/>
      <c r="R39" s="183"/>
      <c r="S39" s="179"/>
      <c r="T39" s="181"/>
    </row>
    <row r="40" spans="1:21" ht="63.75" customHeight="1">
      <c r="A40" s="177" t="s">
        <v>1716</v>
      </c>
      <c r="B40" s="178"/>
      <c r="C40" s="179"/>
      <c r="D40" s="178"/>
      <c r="E40" s="178" t="s">
        <v>2535</v>
      </c>
      <c r="F40" s="180" t="s">
        <v>1309</v>
      </c>
      <c r="G40" s="180" t="s">
        <v>1189</v>
      </c>
      <c r="H40" s="179">
        <f t="shared" si="2"/>
        <v>1</v>
      </c>
      <c r="I40" s="182">
        <v>38</v>
      </c>
      <c r="J40" s="181" t="s">
        <v>2058</v>
      </c>
      <c r="K40" s="178" t="s">
        <v>101</v>
      </c>
      <c r="L40" s="179"/>
      <c r="M40" s="179"/>
      <c r="N40" s="179"/>
      <c r="O40" s="165"/>
      <c r="P40" s="181"/>
      <c r="Q40" s="181"/>
      <c r="R40" s="183"/>
      <c r="S40" s="179"/>
      <c r="T40" s="181"/>
    </row>
    <row r="41" spans="1:21" ht="63.75" customHeight="1">
      <c r="A41" s="177" t="s">
        <v>1717</v>
      </c>
      <c r="B41" s="178"/>
      <c r="C41" s="179"/>
      <c r="D41" s="178"/>
      <c r="E41" s="178" t="s">
        <v>2536</v>
      </c>
      <c r="F41" s="180" t="s">
        <v>1309</v>
      </c>
      <c r="G41" s="180" t="s">
        <v>1190</v>
      </c>
      <c r="H41" s="179">
        <f t="shared" si="2"/>
        <v>1</v>
      </c>
      <c r="I41" s="182">
        <v>39</v>
      </c>
      <c r="J41" s="181" t="s">
        <v>2058</v>
      </c>
      <c r="K41" s="178" t="s">
        <v>101</v>
      </c>
      <c r="L41" s="179"/>
      <c r="M41" s="179"/>
      <c r="N41" s="179"/>
      <c r="O41" s="165"/>
      <c r="P41" s="181"/>
      <c r="Q41" s="181"/>
      <c r="R41" s="183"/>
      <c r="S41" s="179"/>
      <c r="T41" s="181"/>
    </row>
    <row r="42" spans="1:21" ht="63.75" customHeight="1">
      <c r="A42" s="177" t="s">
        <v>1718</v>
      </c>
      <c r="B42" s="178"/>
      <c r="C42" s="179"/>
      <c r="D42" s="178"/>
      <c r="E42" s="178" t="s">
        <v>2537</v>
      </c>
      <c r="F42" s="180" t="s">
        <v>1309</v>
      </c>
      <c r="G42" s="180" t="s">
        <v>1191</v>
      </c>
      <c r="H42" s="179">
        <f t="shared" si="2"/>
        <v>1</v>
      </c>
      <c r="I42" s="182">
        <v>40</v>
      </c>
      <c r="J42" s="181" t="s">
        <v>2058</v>
      </c>
      <c r="K42" s="178" t="s">
        <v>101</v>
      </c>
      <c r="L42" s="179"/>
      <c r="M42" s="179"/>
      <c r="N42" s="179"/>
      <c r="O42" s="165"/>
      <c r="P42" s="181"/>
      <c r="Q42" s="181"/>
      <c r="R42" s="183"/>
      <c r="S42" s="179"/>
      <c r="T42" s="181"/>
    </row>
    <row r="43" spans="1:21" ht="63.75" customHeight="1">
      <c r="A43" s="177" t="s">
        <v>1719</v>
      </c>
      <c r="B43" s="178"/>
      <c r="C43" s="179"/>
      <c r="D43" s="178"/>
      <c r="E43" s="178" t="s">
        <v>2538</v>
      </c>
      <c r="F43" s="180" t="s">
        <v>1309</v>
      </c>
      <c r="G43" s="180" t="s">
        <v>1192</v>
      </c>
      <c r="H43" s="179">
        <f t="shared" si="2"/>
        <v>1</v>
      </c>
      <c r="I43" s="182">
        <v>41</v>
      </c>
      <c r="J43" s="181" t="s">
        <v>2058</v>
      </c>
      <c r="K43" s="178" t="s">
        <v>101</v>
      </c>
      <c r="L43" s="179"/>
      <c r="M43" s="179"/>
      <c r="N43" s="179"/>
      <c r="O43" s="165"/>
      <c r="P43" s="181"/>
      <c r="Q43" s="181"/>
      <c r="R43" s="183"/>
      <c r="S43" s="179"/>
      <c r="T43" s="181"/>
    </row>
    <row r="44" spans="1:21" ht="63.75" customHeight="1">
      <c r="A44" s="177" t="s">
        <v>2008</v>
      </c>
      <c r="B44" s="178"/>
      <c r="C44" s="179"/>
      <c r="D44" s="178"/>
      <c r="E44" s="178" t="s">
        <v>2539</v>
      </c>
      <c r="F44" s="180" t="s">
        <v>1309</v>
      </c>
      <c r="G44" s="180" t="s">
        <v>2010</v>
      </c>
      <c r="H44" s="179">
        <f t="shared" si="2"/>
        <v>1</v>
      </c>
      <c r="I44" s="182">
        <v>42</v>
      </c>
      <c r="J44" s="181" t="s">
        <v>2058</v>
      </c>
      <c r="K44" s="178" t="s">
        <v>101</v>
      </c>
      <c r="L44" s="179"/>
      <c r="M44" s="179"/>
      <c r="N44" s="179"/>
      <c r="O44" s="165"/>
      <c r="P44" s="181"/>
      <c r="Q44" s="181"/>
      <c r="R44" s="183"/>
      <c r="S44" s="179"/>
      <c r="T44" s="181"/>
    </row>
    <row r="45" spans="1:21" ht="63.75" customHeight="1">
      <c r="A45" s="177" t="s">
        <v>2009</v>
      </c>
      <c r="B45" s="178"/>
      <c r="C45" s="179"/>
      <c r="D45" s="178"/>
      <c r="E45" s="178" t="s">
        <v>2540</v>
      </c>
      <c r="F45" s="180" t="s">
        <v>1309</v>
      </c>
      <c r="G45" s="180" t="s">
        <v>2011</v>
      </c>
      <c r="H45" s="179">
        <f t="shared" si="2"/>
        <v>1</v>
      </c>
      <c r="I45" s="182">
        <v>43</v>
      </c>
      <c r="J45" s="181" t="s">
        <v>2058</v>
      </c>
      <c r="K45" s="178" t="s">
        <v>101</v>
      </c>
      <c r="L45" s="179"/>
      <c r="M45" s="179"/>
      <c r="N45" s="179"/>
      <c r="O45" s="165"/>
      <c r="P45" s="181"/>
      <c r="Q45" s="181"/>
      <c r="R45" s="183"/>
      <c r="S45" s="179"/>
      <c r="T45" s="181"/>
    </row>
    <row r="46" spans="1:21" ht="63.75" customHeight="1">
      <c r="A46" s="177" t="s">
        <v>1720</v>
      </c>
      <c r="B46" s="178"/>
      <c r="C46" s="179"/>
      <c r="D46" s="178"/>
      <c r="E46" s="178" t="s">
        <v>2541</v>
      </c>
      <c r="F46" s="180" t="s">
        <v>1309</v>
      </c>
      <c r="G46" s="180" t="s">
        <v>1193</v>
      </c>
      <c r="H46" s="179">
        <f>IF(MID(A46,5,1)="D",1,0)</f>
        <v>1</v>
      </c>
      <c r="I46" s="182">
        <v>44</v>
      </c>
      <c r="J46" s="181" t="s">
        <v>2058</v>
      </c>
      <c r="K46" s="178" t="s">
        <v>101</v>
      </c>
      <c r="L46" s="179"/>
      <c r="M46" s="179"/>
      <c r="N46" s="179"/>
      <c r="O46" s="165"/>
      <c r="P46" s="181"/>
      <c r="Q46" s="181"/>
      <c r="R46" s="183"/>
      <c r="S46" s="179"/>
      <c r="T46" s="181"/>
    </row>
    <row r="47" spans="1:21" ht="63.75" customHeight="1">
      <c r="A47" s="177" t="s">
        <v>1655</v>
      </c>
      <c r="B47" s="178"/>
      <c r="C47" s="179"/>
      <c r="D47" s="178"/>
      <c r="E47" s="178"/>
      <c r="F47" s="181" t="s">
        <v>1310</v>
      </c>
      <c r="G47" s="180"/>
      <c r="H47" s="179">
        <f>IF(MID(A47,5,1)="D",1,0)</f>
        <v>0</v>
      </c>
      <c r="I47" s="182"/>
      <c r="J47" s="181" t="s">
        <v>3114</v>
      </c>
      <c r="K47" s="178"/>
      <c r="L47" s="179"/>
      <c r="M47" s="179"/>
      <c r="N47" s="179"/>
      <c r="O47" s="165"/>
      <c r="P47" s="181"/>
      <c r="Q47" s="181"/>
      <c r="R47" s="183"/>
      <c r="S47" s="179"/>
      <c r="T47" s="181" t="e">
        <f ca="1">LookupConcat(A47,#REF!,#REF!,"
")</f>
        <v>#NAME?</v>
      </c>
    </row>
    <row r="48" spans="1:21" ht="51" customHeight="1">
      <c r="A48" s="177" t="s">
        <v>1408</v>
      </c>
      <c r="B48" s="178" t="str">
        <f t="shared" si="0"/>
        <v>C001</v>
      </c>
      <c r="C48" s="179" t="str">
        <f t="shared" si="1"/>
        <v>901</v>
      </c>
      <c r="D48" s="178" t="str">
        <f>IF(MID(A48,5,1)="9",CONCATENATE(C48,"_",COUNTIF($C$3:$C48,C48)),A48&amp;"_1")</f>
        <v>901_1</v>
      </c>
      <c r="E48" s="178" t="s">
        <v>2542</v>
      </c>
      <c r="F48" s="181" t="s">
        <v>1310</v>
      </c>
      <c r="G48" s="181" t="s">
        <v>1084</v>
      </c>
      <c r="H48" s="179">
        <f t="shared" si="2"/>
        <v>0</v>
      </c>
      <c r="I48" s="182">
        <v>45</v>
      </c>
      <c r="J48" s="180" t="s">
        <v>2340</v>
      </c>
      <c r="K48" s="179" t="s">
        <v>63</v>
      </c>
      <c r="L48" s="179" t="s">
        <v>90</v>
      </c>
      <c r="M48" s="179" t="s">
        <v>90</v>
      </c>
      <c r="N48" s="179" t="s">
        <v>47</v>
      </c>
      <c r="O48" s="166"/>
      <c r="P48" s="181" t="s">
        <v>109</v>
      </c>
      <c r="Q48" s="181" t="s">
        <v>110</v>
      </c>
      <c r="R48" s="183" t="s">
        <v>35</v>
      </c>
      <c r="S48" s="179">
        <f>IFERROR(VLOOKUP(A48,#REF!,8,0),0)</f>
        <v>0</v>
      </c>
      <c r="T48" s="181" t="e">
        <f ca="1">LookupConcat(A48,#REF!,#REF!,"
")</f>
        <v>#NAME?</v>
      </c>
      <c r="U48" t="s">
        <v>2907</v>
      </c>
    </row>
    <row r="49" spans="1:21" ht="150.75" customHeight="1">
      <c r="A49" s="177" t="s">
        <v>1409</v>
      </c>
      <c r="B49" s="178" t="str">
        <f t="shared" si="0"/>
        <v>C001</v>
      </c>
      <c r="C49" s="179" t="str">
        <f t="shared" si="1"/>
        <v>010</v>
      </c>
      <c r="D49" s="178" t="str">
        <f>IF(MID(A49,5,1)="9",CONCATENATE(C49,"_",COUNTIF($C$3:$C49,C49)),A49&amp;"_1")</f>
        <v>C001010_1</v>
      </c>
      <c r="E49" s="178" t="s">
        <v>2543</v>
      </c>
      <c r="F49" s="181" t="s">
        <v>1310</v>
      </c>
      <c r="G49" s="181" t="s">
        <v>2174</v>
      </c>
      <c r="H49" s="179">
        <f t="shared" si="2"/>
        <v>0</v>
      </c>
      <c r="I49" s="182">
        <v>46</v>
      </c>
      <c r="J49" s="180" t="s">
        <v>2343</v>
      </c>
      <c r="K49" s="179" t="s">
        <v>2173</v>
      </c>
      <c r="L49" s="179" t="s">
        <v>90</v>
      </c>
      <c r="M49" s="179" t="s">
        <v>90</v>
      </c>
      <c r="N49" s="179" t="s">
        <v>93</v>
      </c>
      <c r="O49" s="165" t="s">
        <v>2810</v>
      </c>
      <c r="P49" s="181" t="s">
        <v>109</v>
      </c>
      <c r="Q49" s="181" t="s">
        <v>112</v>
      </c>
      <c r="R49" s="183" t="s">
        <v>35</v>
      </c>
      <c r="S49" s="179">
        <f>IFERROR(VLOOKUP(A49,#REF!,8,0),0)</f>
        <v>0</v>
      </c>
      <c r="T49" s="181" t="e">
        <f ca="1">LookupConcat(A49,#REF!,#REF!,"
")</f>
        <v>#NAME?</v>
      </c>
      <c r="U49" t="s">
        <v>2908</v>
      </c>
    </row>
    <row r="50" spans="1:21" ht="153.4">
      <c r="A50" s="177" t="s">
        <v>1410</v>
      </c>
      <c r="B50" s="178" t="str">
        <f t="shared" si="0"/>
        <v>C001</v>
      </c>
      <c r="C50" s="179" t="str">
        <f t="shared" si="1"/>
        <v>020</v>
      </c>
      <c r="D50" s="178" t="str">
        <f>IF(MID(A50,5,1)="9",CONCATENATE(C50,"_",COUNTIF($C$3:$C50,C50)),A50&amp;"_1")</f>
        <v>C001020_1</v>
      </c>
      <c r="E50" s="178" t="s">
        <v>2544</v>
      </c>
      <c r="F50" s="181" t="s">
        <v>1310</v>
      </c>
      <c r="G50" s="181" t="s">
        <v>2175</v>
      </c>
      <c r="H50" s="179">
        <f t="shared" si="2"/>
        <v>0</v>
      </c>
      <c r="I50" s="182">
        <v>47</v>
      </c>
      <c r="J50" s="180" t="s">
        <v>2344</v>
      </c>
      <c r="K50" s="179" t="s">
        <v>2173</v>
      </c>
      <c r="L50" s="179" t="s">
        <v>47</v>
      </c>
      <c r="M50" s="179" t="s">
        <v>90</v>
      </c>
      <c r="N50" s="179" t="s">
        <v>93</v>
      </c>
      <c r="O50" s="166" t="s">
        <v>2801</v>
      </c>
      <c r="P50" s="181" t="s">
        <v>109</v>
      </c>
      <c r="Q50" s="180" t="s">
        <v>2006</v>
      </c>
      <c r="R50" s="183" t="s">
        <v>15</v>
      </c>
      <c r="S50" s="179">
        <f>IFERROR(VLOOKUP(A50,#REF!,8,0),0)</f>
        <v>0</v>
      </c>
      <c r="T50" s="181" t="e">
        <f ca="1">LookupConcat(A50,#REF!,#REF!,"
")</f>
        <v>#NAME?</v>
      </c>
      <c r="U50" t="s">
        <v>2909</v>
      </c>
    </row>
    <row r="51" spans="1:21" ht="76.5" customHeight="1">
      <c r="A51" s="177" t="s">
        <v>1411</v>
      </c>
      <c r="B51" s="178" t="str">
        <f t="shared" si="0"/>
        <v>C001</v>
      </c>
      <c r="C51" s="179" t="str">
        <f t="shared" si="1"/>
        <v>030</v>
      </c>
      <c r="D51" s="178" t="str">
        <f>IF(MID(A51,5,1)="9",CONCATENATE(C51,"_",COUNTIF($C$3:$C51,C51)),A51&amp;"_1")</f>
        <v>C001030_1</v>
      </c>
      <c r="E51" s="178" t="s">
        <v>2545</v>
      </c>
      <c r="F51" s="181" t="s">
        <v>1310</v>
      </c>
      <c r="G51" s="181" t="s">
        <v>2176</v>
      </c>
      <c r="H51" s="179">
        <f t="shared" si="2"/>
        <v>0</v>
      </c>
      <c r="I51" s="182">
        <v>48</v>
      </c>
      <c r="J51" s="181" t="s">
        <v>2186</v>
      </c>
      <c r="K51" s="179" t="s">
        <v>2183</v>
      </c>
      <c r="L51" s="179" t="s">
        <v>47</v>
      </c>
      <c r="M51" s="179" t="s">
        <v>90</v>
      </c>
      <c r="N51" s="179" t="s">
        <v>93</v>
      </c>
      <c r="O51" s="166" t="s">
        <v>2803</v>
      </c>
      <c r="P51" s="181" t="s">
        <v>109</v>
      </c>
      <c r="Q51" s="180" t="s">
        <v>2063</v>
      </c>
      <c r="R51" s="183" t="s">
        <v>15</v>
      </c>
      <c r="S51" s="179">
        <f>IFERROR(VLOOKUP(A51,#REF!,8,0),0)</f>
        <v>0</v>
      </c>
      <c r="T51" s="181" t="e">
        <f ca="1">LookupConcat(A51,#REF!,#REF!,"
")</f>
        <v>#NAME?</v>
      </c>
      <c r="U51" t="s">
        <v>2910</v>
      </c>
    </row>
    <row r="52" spans="1:21" ht="140.25" customHeight="1">
      <c r="A52" s="177" t="s">
        <v>1412</v>
      </c>
      <c r="B52" s="178" t="str">
        <f t="shared" si="0"/>
        <v>C001</v>
      </c>
      <c r="C52" s="179" t="str">
        <f t="shared" si="1"/>
        <v>040</v>
      </c>
      <c r="D52" s="178" t="str">
        <f>IF(MID(A52,5,1)="9",CONCATENATE(C52,"_",COUNTIF($C$3:$C52,C52)),A52&amp;"_1")</f>
        <v>C001040_1</v>
      </c>
      <c r="E52" s="178" t="s">
        <v>2546</v>
      </c>
      <c r="F52" s="181" t="s">
        <v>1310</v>
      </c>
      <c r="G52" s="181" t="s">
        <v>115</v>
      </c>
      <c r="H52" s="179">
        <f t="shared" si="2"/>
        <v>0</v>
      </c>
      <c r="I52" s="182">
        <v>49</v>
      </c>
      <c r="J52" s="181" t="s">
        <v>116</v>
      </c>
      <c r="K52" s="179" t="s">
        <v>106</v>
      </c>
      <c r="L52" s="179" t="s">
        <v>93</v>
      </c>
      <c r="M52" s="179" t="s">
        <v>90</v>
      </c>
      <c r="N52" s="179" t="s">
        <v>47</v>
      </c>
      <c r="O52" s="166"/>
      <c r="P52" s="181" t="s">
        <v>109</v>
      </c>
      <c r="Q52" s="181" t="s">
        <v>110</v>
      </c>
      <c r="R52" s="183" t="s">
        <v>15</v>
      </c>
      <c r="S52" s="179">
        <f>IFERROR(VLOOKUP(A52,#REF!,8,0),0)</f>
        <v>0</v>
      </c>
      <c r="T52" s="181" t="e">
        <f ca="1">LookupConcat(A52,#REF!,#REF!,"
")</f>
        <v>#NAME?</v>
      </c>
      <c r="U52" t="s">
        <v>2911</v>
      </c>
    </row>
    <row r="53" spans="1:21" ht="237.75" customHeight="1">
      <c r="A53" s="177" t="s">
        <v>1413</v>
      </c>
      <c r="B53" s="178" t="str">
        <f t="shared" si="0"/>
        <v>C001</v>
      </c>
      <c r="C53" s="179" t="str">
        <f t="shared" si="1"/>
        <v>050</v>
      </c>
      <c r="D53" s="178" t="str">
        <f>IF(MID(A53,5,1)="9",CONCATENATE(C53,"_",COUNTIF($C$3:$C53,C53)),A53&amp;"_1")</f>
        <v>C001050_1</v>
      </c>
      <c r="E53" s="178" t="s">
        <v>2547</v>
      </c>
      <c r="F53" s="181" t="s">
        <v>1310</v>
      </c>
      <c r="G53" s="180" t="s">
        <v>117</v>
      </c>
      <c r="H53" s="179">
        <f t="shared" si="2"/>
        <v>0</v>
      </c>
      <c r="I53" s="182">
        <v>50</v>
      </c>
      <c r="J53" s="181" t="s">
        <v>2068</v>
      </c>
      <c r="K53" s="179" t="s">
        <v>24</v>
      </c>
      <c r="L53" s="179" t="s">
        <v>47</v>
      </c>
      <c r="M53" s="179" t="s">
        <v>90</v>
      </c>
      <c r="N53" s="179" t="s">
        <v>93</v>
      </c>
      <c r="O53" s="166" t="s">
        <v>2798</v>
      </c>
      <c r="P53" s="181" t="s">
        <v>109</v>
      </c>
      <c r="Q53" s="181" t="s">
        <v>110</v>
      </c>
      <c r="R53" s="183" t="s">
        <v>15</v>
      </c>
      <c r="S53" s="179">
        <f>IFERROR(VLOOKUP(A53,#REF!,8,0),0)</f>
        <v>0</v>
      </c>
      <c r="T53" s="181" t="e">
        <f ca="1">LookupConcat(A53,#REF!,#REF!,"
")</f>
        <v>#NAME?</v>
      </c>
      <c r="U53" s="245" t="s">
        <v>2912</v>
      </c>
    </row>
    <row r="54" spans="1:21" ht="153" customHeight="1">
      <c r="A54" s="177" t="s">
        <v>1414</v>
      </c>
      <c r="B54" s="178" t="str">
        <f t="shared" si="0"/>
        <v>C001</v>
      </c>
      <c r="C54" s="179" t="str">
        <f t="shared" si="1"/>
        <v>060</v>
      </c>
      <c r="D54" s="178" t="str">
        <f>IF(MID(A54,5,1)="9",CONCATENATE(C54,"_",COUNTIF($C$3:$C54,C54)),A54&amp;"_1")</f>
        <v>C001060_1</v>
      </c>
      <c r="E54" s="178" t="s">
        <v>2548</v>
      </c>
      <c r="F54" s="181" t="s">
        <v>1310</v>
      </c>
      <c r="G54" s="181" t="s">
        <v>36</v>
      </c>
      <c r="H54" s="179">
        <f t="shared" si="2"/>
        <v>0</v>
      </c>
      <c r="I54" s="182">
        <v>51</v>
      </c>
      <c r="J54" s="181" t="s">
        <v>119</v>
      </c>
      <c r="K54" s="179" t="s">
        <v>274</v>
      </c>
      <c r="L54" s="179" t="s">
        <v>93</v>
      </c>
      <c r="M54" s="179" t="s">
        <v>90</v>
      </c>
      <c r="N54" s="179" t="s">
        <v>47</v>
      </c>
      <c r="O54" s="166" t="s">
        <v>2024</v>
      </c>
      <c r="P54" s="181" t="s">
        <v>120</v>
      </c>
      <c r="Q54" s="181" t="s">
        <v>121</v>
      </c>
      <c r="R54" s="183" t="s">
        <v>15</v>
      </c>
      <c r="S54" s="179">
        <f>IFERROR(VLOOKUP(A54,#REF!,8,0),0)</f>
        <v>0</v>
      </c>
      <c r="T54" s="181" t="e">
        <f ca="1">LookupConcat(A54,#REF!,#REF!,"
")</f>
        <v>#NAME?</v>
      </c>
      <c r="U54" t="s">
        <v>2913</v>
      </c>
    </row>
    <row r="55" spans="1:21" ht="127.5" customHeight="1">
      <c r="A55" s="177" t="s">
        <v>1415</v>
      </c>
      <c r="B55" s="178" t="str">
        <f t="shared" si="0"/>
        <v>C001</v>
      </c>
      <c r="C55" s="179" t="str">
        <f t="shared" si="1"/>
        <v>070</v>
      </c>
      <c r="D55" s="178" t="str">
        <f>IF(MID(A55,5,1)="9",CONCATENATE(C55,"_",COUNTIF($C$3:$C55,C55)),A55&amp;"_1")</f>
        <v>C001070_1</v>
      </c>
      <c r="E55" s="178" t="s">
        <v>1978</v>
      </c>
      <c r="F55" s="181" t="s">
        <v>1310</v>
      </c>
      <c r="G55" s="181" t="s">
        <v>38</v>
      </c>
      <c r="H55" s="179">
        <f t="shared" si="2"/>
        <v>0</v>
      </c>
      <c r="I55" s="182">
        <v>52</v>
      </c>
      <c r="J55" s="181" t="s">
        <v>122</v>
      </c>
      <c r="K55" s="179" t="s">
        <v>17</v>
      </c>
      <c r="L55" s="179" t="s">
        <v>93</v>
      </c>
      <c r="M55" s="179" t="s">
        <v>90</v>
      </c>
      <c r="N55" s="179" t="s">
        <v>93</v>
      </c>
      <c r="O55" s="166" t="s">
        <v>2109</v>
      </c>
      <c r="P55" s="181" t="s">
        <v>123</v>
      </c>
      <c r="Q55" s="181" t="s">
        <v>124</v>
      </c>
      <c r="R55" s="183" t="s">
        <v>15</v>
      </c>
      <c r="S55" s="179">
        <f>IFERROR(VLOOKUP(A55,#REF!,8,0),0)</f>
        <v>0</v>
      </c>
      <c r="T55" s="181" t="e">
        <f ca="1">LookupConcat(A55,#REF!,#REF!,"
")</f>
        <v>#NAME?</v>
      </c>
      <c r="U55" t="s">
        <v>2914</v>
      </c>
    </row>
    <row r="56" spans="1:21" ht="105" customHeight="1">
      <c r="A56" s="177" t="s">
        <v>1416</v>
      </c>
      <c r="B56" s="178" t="str">
        <f t="shared" si="0"/>
        <v>C001</v>
      </c>
      <c r="C56" s="179" t="str">
        <f t="shared" si="1"/>
        <v>080</v>
      </c>
      <c r="D56" s="178" t="str">
        <f>IF(MID(A56,5,1)="9",CONCATENATE(C56,"_",COUNTIF($C$3:$C56,C56)),A56&amp;"_1")</f>
        <v>C001080_1</v>
      </c>
      <c r="E56" s="178" t="s">
        <v>2549</v>
      </c>
      <c r="F56" s="181" t="s">
        <v>1310</v>
      </c>
      <c r="G56" s="181" t="s">
        <v>1109</v>
      </c>
      <c r="H56" s="179">
        <f t="shared" si="2"/>
        <v>0</v>
      </c>
      <c r="I56" s="182">
        <v>53</v>
      </c>
      <c r="J56" s="181" t="s">
        <v>1108</v>
      </c>
      <c r="K56" s="179" t="s">
        <v>25</v>
      </c>
      <c r="L56" s="179" t="s">
        <v>93</v>
      </c>
      <c r="M56" s="179" t="s">
        <v>90</v>
      </c>
      <c r="N56" s="179" t="s">
        <v>93</v>
      </c>
      <c r="O56" s="166" t="s">
        <v>1144</v>
      </c>
      <c r="P56" s="181" t="s">
        <v>125</v>
      </c>
      <c r="Q56" s="181" t="s">
        <v>126</v>
      </c>
      <c r="R56" s="183" t="s">
        <v>15</v>
      </c>
      <c r="S56" s="179">
        <f>IFERROR(VLOOKUP(A56,#REF!,8,0),0)</f>
        <v>0</v>
      </c>
      <c r="T56" s="181" t="e">
        <f ca="1">LookupConcat(A56,#REF!,#REF!,"
")</f>
        <v>#NAME?</v>
      </c>
      <c r="U56" t="s">
        <v>2549</v>
      </c>
    </row>
    <row r="57" spans="1:21" ht="63.75" customHeight="1">
      <c r="A57" s="177" t="s">
        <v>1417</v>
      </c>
      <c r="B57" s="178" t="str">
        <f t="shared" si="0"/>
        <v>C001</v>
      </c>
      <c r="C57" s="179" t="str">
        <f t="shared" si="1"/>
        <v>090</v>
      </c>
      <c r="D57" s="178" t="str">
        <f>IF(MID(A57,5,1)="9",CONCATENATE(C57,"_",COUNTIF($C$3:$C57,C57)),A57&amp;"_1")</f>
        <v>C001090_1</v>
      </c>
      <c r="E57" s="178" t="s">
        <v>2550</v>
      </c>
      <c r="F57" s="181" t="s">
        <v>1310</v>
      </c>
      <c r="G57" s="181" t="s">
        <v>127</v>
      </c>
      <c r="H57" s="179">
        <f t="shared" si="2"/>
        <v>0</v>
      </c>
      <c r="I57" s="182">
        <v>54</v>
      </c>
      <c r="J57" s="181" t="s">
        <v>128</v>
      </c>
      <c r="K57" s="179" t="s">
        <v>1745</v>
      </c>
      <c r="L57" s="179" t="s">
        <v>47</v>
      </c>
      <c r="M57" s="179" t="s">
        <v>90</v>
      </c>
      <c r="N57" s="179" t="s">
        <v>93</v>
      </c>
      <c r="O57" s="166"/>
      <c r="P57" s="181" t="s">
        <v>129</v>
      </c>
      <c r="Q57" s="181" t="s">
        <v>130</v>
      </c>
      <c r="R57" s="183" t="s">
        <v>15</v>
      </c>
      <c r="S57" s="179">
        <f>IFERROR(VLOOKUP(A57,#REF!,8,0),0)</f>
        <v>0</v>
      </c>
      <c r="T57" s="181" t="e">
        <f ca="1">LookupConcat(A57,#REF!,#REF!,"
")</f>
        <v>#NAME?</v>
      </c>
      <c r="U57" s="245" t="s">
        <v>2915</v>
      </c>
    </row>
    <row r="58" spans="1:21" ht="89.25" customHeight="1">
      <c r="A58" s="177" t="s">
        <v>1418</v>
      </c>
      <c r="B58" s="178" t="str">
        <f t="shared" si="0"/>
        <v>C001</v>
      </c>
      <c r="C58" s="179" t="str">
        <f t="shared" si="1"/>
        <v>100</v>
      </c>
      <c r="D58" s="178" t="str">
        <f>IF(MID(A58,5,1)="9",CONCATENATE(C58,"_",COUNTIF($C$3:$C58,C58)),A58&amp;"_1")</f>
        <v>C001100_1</v>
      </c>
      <c r="E58" s="178" t="s">
        <v>2551</v>
      </c>
      <c r="F58" s="181" t="s">
        <v>1310</v>
      </c>
      <c r="G58" s="181" t="s">
        <v>34</v>
      </c>
      <c r="H58" s="179">
        <f t="shared" si="2"/>
        <v>0</v>
      </c>
      <c r="I58" s="182">
        <v>55</v>
      </c>
      <c r="J58" s="181" t="s">
        <v>147</v>
      </c>
      <c r="K58" s="179" t="s">
        <v>24</v>
      </c>
      <c r="L58" s="179" t="s">
        <v>47</v>
      </c>
      <c r="M58" s="179" t="s">
        <v>90</v>
      </c>
      <c r="N58" s="179" t="s">
        <v>93</v>
      </c>
      <c r="O58" s="166"/>
      <c r="P58" s="181" t="s">
        <v>150</v>
      </c>
      <c r="Q58" s="181" t="s">
        <v>151</v>
      </c>
      <c r="R58" s="183" t="s">
        <v>15</v>
      </c>
      <c r="S58" s="179">
        <f>IFERROR(VLOOKUP(A58,#REF!,8,0),0)</f>
        <v>0</v>
      </c>
      <c r="T58" s="181" t="e">
        <f ca="1">LookupConcat(A58,#REF!,#REF!,"
")</f>
        <v>#NAME?</v>
      </c>
      <c r="U58" s="245" t="s">
        <v>2916</v>
      </c>
    </row>
    <row r="59" spans="1:21" ht="114.75" customHeight="1">
      <c r="A59" s="177" t="s">
        <v>1419</v>
      </c>
      <c r="B59" s="178" t="str">
        <f t="shared" si="0"/>
        <v>C001</v>
      </c>
      <c r="C59" s="179" t="str">
        <f t="shared" si="1"/>
        <v>110</v>
      </c>
      <c r="D59" s="178" t="str">
        <f>IF(MID(A59,5,1)="9",CONCATENATE(C59,"_",COUNTIF($C$3:$C59,C59)),A59&amp;"_1")</f>
        <v>C001110_1</v>
      </c>
      <c r="E59" s="178" t="s">
        <v>2552</v>
      </c>
      <c r="F59" s="181" t="s">
        <v>1310</v>
      </c>
      <c r="G59" s="180" t="s">
        <v>794</v>
      </c>
      <c r="H59" s="179">
        <f t="shared" si="2"/>
        <v>0</v>
      </c>
      <c r="I59" s="182">
        <v>56</v>
      </c>
      <c r="J59" s="180" t="s">
        <v>2242</v>
      </c>
      <c r="K59" s="179" t="s">
        <v>23</v>
      </c>
      <c r="L59" s="179" t="s">
        <v>47</v>
      </c>
      <c r="M59" s="179" t="s">
        <v>90</v>
      </c>
      <c r="N59" s="179" t="s">
        <v>93</v>
      </c>
      <c r="O59" s="166"/>
      <c r="P59" s="181" t="s">
        <v>797</v>
      </c>
      <c r="Q59" s="180" t="s">
        <v>2034</v>
      </c>
      <c r="R59" s="183" t="s">
        <v>15</v>
      </c>
      <c r="S59" s="179">
        <f>IFERROR(VLOOKUP(A59,#REF!,8,0),0)</f>
        <v>0</v>
      </c>
      <c r="T59" s="181" t="e">
        <f ca="1">LookupConcat(A59,#REF!,#REF!,"
")</f>
        <v>#NAME?</v>
      </c>
      <c r="U59" s="245" t="s">
        <v>2917</v>
      </c>
    </row>
    <row r="60" spans="1:21" ht="76.5" customHeight="1">
      <c r="A60" s="177" t="s">
        <v>1420</v>
      </c>
      <c r="B60" s="178" t="str">
        <f t="shared" si="0"/>
        <v>C001</v>
      </c>
      <c r="C60" s="179" t="str">
        <f t="shared" si="1"/>
        <v>120</v>
      </c>
      <c r="D60" s="178" t="str">
        <f>IF(MID(A60,5,1)="9",CONCATENATE(C60,"_",COUNTIF($C$3:$C60,C60)),A60&amp;"_1")</f>
        <v>C001120_1</v>
      </c>
      <c r="E60" s="178" t="s">
        <v>2553</v>
      </c>
      <c r="F60" s="181" t="s">
        <v>1310</v>
      </c>
      <c r="G60" s="181" t="s">
        <v>1217</v>
      </c>
      <c r="H60" s="179">
        <f t="shared" si="2"/>
        <v>0</v>
      </c>
      <c r="I60" s="182">
        <v>57</v>
      </c>
      <c r="J60" s="181" t="s">
        <v>2407</v>
      </c>
      <c r="K60" s="179" t="s">
        <v>274</v>
      </c>
      <c r="L60" s="179" t="s">
        <v>47</v>
      </c>
      <c r="M60" s="179" t="s">
        <v>90</v>
      </c>
      <c r="N60" s="179" t="s">
        <v>47</v>
      </c>
      <c r="O60" s="166" t="s">
        <v>2066</v>
      </c>
      <c r="P60" s="181" t="s">
        <v>1253</v>
      </c>
      <c r="Q60" s="180" t="s">
        <v>2035</v>
      </c>
      <c r="R60" s="183" t="s">
        <v>15</v>
      </c>
      <c r="S60" s="179">
        <f>IFERROR(VLOOKUP(A60,#REF!,8,0),0)</f>
        <v>0</v>
      </c>
      <c r="T60" s="181" t="e">
        <f ca="1">LookupConcat(A60,#REF!,#REF!,"
")</f>
        <v>#NAME?</v>
      </c>
      <c r="U60" s="242" t="s">
        <v>2918</v>
      </c>
    </row>
    <row r="61" spans="1:21" ht="89.25" customHeight="1">
      <c r="A61" s="177" t="s">
        <v>1421</v>
      </c>
      <c r="B61" s="178" t="str">
        <f t="shared" si="0"/>
        <v>C001</v>
      </c>
      <c r="C61" s="179" t="str">
        <f t="shared" si="1"/>
        <v>130</v>
      </c>
      <c r="D61" s="178" t="str">
        <f>IF(MID(A61,5,1)="9",CONCATENATE(C61,"_",COUNTIF($C$3:$C61,C61)),A61&amp;"_1")</f>
        <v>C001130_1</v>
      </c>
      <c r="E61" s="178" t="s">
        <v>2554</v>
      </c>
      <c r="F61" s="181" t="s">
        <v>1310</v>
      </c>
      <c r="G61" s="181" t="s">
        <v>44</v>
      </c>
      <c r="H61" s="179">
        <f t="shared" si="2"/>
        <v>0</v>
      </c>
      <c r="I61" s="182">
        <v>58</v>
      </c>
      <c r="J61" s="181" t="s">
        <v>159</v>
      </c>
      <c r="K61" s="179" t="s">
        <v>25</v>
      </c>
      <c r="L61" s="179" t="s">
        <v>47</v>
      </c>
      <c r="M61" s="179" t="s">
        <v>90</v>
      </c>
      <c r="N61" s="179" t="s">
        <v>93</v>
      </c>
      <c r="O61" s="166" t="s">
        <v>2820</v>
      </c>
      <c r="P61" s="181" t="s">
        <v>160</v>
      </c>
      <c r="Q61" s="180" t="s">
        <v>2036</v>
      </c>
      <c r="R61" s="183" t="s">
        <v>15</v>
      </c>
      <c r="S61" s="179">
        <f>IFERROR(VLOOKUP(A61,#REF!,8,0),0)</f>
        <v>0</v>
      </c>
      <c r="T61" s="181" t="e">
        <f ca="1">LookupConcat(A61,#REF!,#REF!,"
")</f>
        <v>#NAME?</v>
      </c>
      <c r="U61" s="246" t="s">
        <v>2919</v>
      </c>
    </row>
    <row r="62" spans="1:21" ht="76.5" customHeight="1">
      <c r="A62" s="177" t="s">
        <v>1422</v>
      </c>
      <c r="B62" s="178" t="str">
        <f t="shared" si="0"/>
        <v>C001</v>
      </c>
      <c r="C62" s="179" t="str">
        <f t="shared" si="1"/>
        <v>140</v>
      </c>
      <c r="D62" s="178" t="str">
        <f>IF(MID(A62,5,1)="9",CONCATENATE(C62,"_",COUNTIF($C$3:$C62,C62)),A62&amp;"_1")</f>
        <v>C001140_1</v>
      </c>
      <c r="E62" s="178" t="s">
        <v>2555</v>
      </c>
      <c r="F62" s="181" t="s">
        <v>1310</v>
      </c>
      <c r="G62" s="181" t="s">
        <v>18</v>
      </c>
      <c r="H62" s="179">
        <f t="shared" si="2"/>
        <v>0</v>
      </c>
      <c r="I62" s="182">
        <v>59</v>
      </c>
      <c r="J62" s="181" t="s">
        <v>161</v>
      </c>
      <c r="K62" s="179" t="s">
        <v>25</v>
      </c>
      <c r="L62" s="179" t="s">
        <v>47</v>
      </c>
      <c r="M62" s="179" t="s">
        <v>90</v>
      </c>
      <c r="N62" s="179" t="s">
        <v>93</v>
      </c>
      <c r="O62" s="166" t="s">
        <v>2821</v>
      </c>
      <c r="P62" s="181" t="s">
        <v>1254</v>
      </c>
      <c r="Q62" s="180" t="s">
        <v>45</v>
      </c>
      <c r="R62" s="183" t="s">
        <v>15</v>
      </c>
      <c r="S62" s="179">
        <f>IFERROR(VLOOKUP(A62,#REF!,8,0),0)</f>
        <v>0</v>
      </c>
      <c r="T62" s="181" t="e">
        <f ca="1">LookupConcat(A62,#REF!,#REF!,"
")</f>
        <v>#NAME?</v>
      </c>
      <c r="U62" s="246" t="s">
        <v>2920</v>
      </c>
    </row>
    <row r="63" spans="1:21" ht="102" customHeight="1">
      <c r="A63" s="177" t="s">
        <v>1423</v>
      </c>
      <c r="B63" s="178" t="str">
        <f t="shared" si="0"/>
        <v>C001</v>
      </c>
      <c r="C63" s="179" t="str">
        <f t="shared" si="1"/>
        <v>150</v>
      </c>
      <c r="D63" s="178" t="str">
        <f>IF(MID(A63,5,1)="9",CONCATENATE(C63,"_",COUNTIF($C$3:$C63,C63)),A63&amp;"_1")</f>
        <v>C001150_1</v>
      </c>
      <c r="E63" s="178" t="s">
        <v>2556</v>
      </c>
      <c r="F63" s="181" t="s">
        <v>1310</v>
      </c>
      <c r="G63" s="181" t="s">
        <v>1365</v>
      </c>
      <c r="H63" s="179">
        <f t="shared" si="2"/>
        <v>0</v>
      </c>
      <c r="I63" s="182">
        <v>60</v>
      </c>
      <c r="J63" s="181" t="s">
        <v>2400</v>
      </c>
      <c r="K63" s="179" t="s">
        <v>25</v>
      </c>
      <c r="L63" s="179" t="s">
        <v>47</v>
      </c>
      <c r="M63" s="179" t="s">
        <v>90</v>
      </c>
      <c r="N63" s="179" t="s">
        <v>93</v>
      </c>
      <c r="O63" s="165"/>
      <c r="P63" s="181" t="s">
        <v>2408</v>
      </c>
      <c r="Q63" s="180" t="s">
        <v>2067</v>
      </c>
      <c r="R63" s="183" t="s">
        <v>15</v>
      </c>
      <c r="S63" s="179">
        <f>IFERROR(VLOOKUP(A63,#REF!,8,0),0)</f>
        <v>0</v>
      </c>
      <c r="T63" s="181" t="e">
        <f ca="1">LookupConcat(A63,#REF!,#REF!,"
")</f>
        <v>#NAME?</v>
      </c>
      <c r="U63" s="246" t="s">
        <v>2921</v>
      </c>
    </row>
    <row r="64" spans="1:21" ht="102" customHeight="1">
      <c r="A64" s="177" t="s">
        <v>1424</v>
      </c>
      <c r="B64" s="178" t="str">
        <f t="shared" si="0"/>
        <v>C001</v>
      </c>
      <c r="C64" s="179" t="str">
        <f t="shared" si="1"/>
        <v>160</v>
      </c>
      <c r="D64" s="178" t="str">
        <f>IF(MID(A64,5,1)="9",CONCATENATE(C64,"_",COUNTIF($C$3:$C64,C64)),A64&amp;"_1")</f>
        <v>C001160_1</v>
      </c>
      <c r="E64" s="178" t="s">
        <v>2557</v>
      </c>
      <c r="F64" s="181" t="s">
        <v>1310</v>
      </c>
      <c r="G64" s="181" t="s">
        <v>39</v>
      </c>
      <c r="H64" s="179">
        <f t="shared" si="2"/>
        <v>0</v>
      </c>
      <c r="I64" s="182">
        <v>61</v>
      </c>
      <c r="J64" s="181" t="s">
        <v>162</v>
      </c>
      <c r="K64" s="179" t="s">
        <v>24</v>
      </c>
      <c r="L64" s="179" t="s">
        <v>47</v>
      </c>
      <c r="M64" s="179" t="s">
        <v>90</v>
      </c>
      <c r="N64" s="179" t="s">
        <v>93</v>
      </c>
      <c r="O64" s="166"/>
      <c r="P64" s="181" t="s">
        <v>164</v>
      </c>
      <c r="Q64" s="180" t="s">
        <v>46</v>
      </c>
      <c r="R64" s="183" t="s">
        <v>15</v>
      </c>
      <c r="S64" s="179">
        <f>IFERROR(VLOOKUP(A64,#REF!,8,0),0)</f>
        <v>0</v>
      </c>
      <c r="T64" s="181" t="e">
        <f ca="1">LookupConcat(A64,#REF!,#REF!,"
")</f>
        <v>#NAME?</v>
      </c>
      <c r="U64" s="246" t="s">
        <v>2922</v>
      </c>
    </row>
    <row r="65" spans="1:21" ht="76.5" customHeight="1">
      <c r="A65" s="177" t="s">
        <v>1425</v>
      </c>
      <c r="B65" s="178" t="str">
        <f t="shared" si="0"/>
        <v>C001</v>
      </c>
      <c r="C65" s="179" t="str">
        <f t="shared" si="1"/>
        <v>170</v>
      </c>
      <c r="D65" s="178" t="str">
        <f>IF(MID(A65,5,1)="9",CONCATENATE(C65,"_",COUNTIF($C$3:$C65,C65)),A65&amp;"_1")</f>
        <v>C001170_1</v>
      </c>
      <c r="E65" s="178" t="s">
        <v>2558</v>
      </c>
      <c r="F65" s="181" t="s">
        <v>1310</v>
      </c>
      <c r="G65" s="181" t="s">
        <v>1110</v>
      </c>
      <c r="H65" s="179">
        <f t="shared" si="2"/>
        <v>0</v>
      </c>
      <c r="I65" s="182">
        <v>62</v>
      </c>
      <c r="J65" s="180" t="s">
        <v>2307</v>
      </c>
      <c r="K65" s="179" t="s">
        <v>25</v>
      </c>
      <c r="L65" s="179" t="s">
        <v>47</v>
      </c>
      <c r="M65" s="179" t="s">
        <v>90</v>
      </c>
      <c r="N65" s="179" t="s">
        <v>93</v>
      </c>
      <c r="O65" s="166"/>
      <c r="P65" s="181" t="s">
        <v>1255</v>
      </c>
      <c r="Q65" s="181" t="s">
        <v>2029</v>
      </c>
      <c r="R65" s="183" t="s">
        <v>15</v>
      </c>
      <c r="S65" s="179">
        <f>IFERROR(VLOOKUP(A65,#REF!,8,0),0)</f>
        <v>0</v>
      </c>
      <c r="T65" s="181" t="e">
        <f ca="1">LookupConcat(A65,#REF!,#REF!,"
")</f>
        <v>#NAME?</v>
      </c>
      <c r="U65" s="246" t="s">
        <v>2923</v>
      </c>
    </row>
    <row r="66" spans="1:21" ht="102" customHeight="1">
      <c r="A66" s="177" t="s">
        <v>1426</v>
      </c>
      <c r="B66" s="178" t="str">
        <f t="shared" si="0"/>
        <v>C001</v>
      </c>
      <c r="C66" s="179" t="str">
        <f t="shared" si="1"/>
        <v>180</v>
      </c>
      <c r="D66" s="178" t="str">
        <f>IF(MID(A66,5,1)="9",CONCATENATE(C66,"_",COUNTIF($C$3:$C66,C66)),A66&amp;"_1")</f>
        <v>C001180_1</v>
      </c>
      <c r="E66" s="178" t="s">
        <v>2559</v>
      </c>
      <c r="F66" s="181" t="s">
        <v>1310</v>
      </c>
      <c r="G66" s="181" t="s">
        <v>167</v>
      </c>
      <c r="H66" s="179">
        <f t="shared" si="2"/>
        <v>0</v>
      </c>
      <c r="I66" s="182">
        <v>63</v>
      </c>
      <c r="J66" s="180" t="s">
        <v>2308</v>
      </c>
      <c r="K66" s="179" t="s">
        <v>25</v>
      </c>
      <c r="L66" s="179" t="s">
        <v>47</v>
      </c>
      <c r="M66" s="179" t="s">
        <v>90</v>
      </c>
      <c r="N66" s="179" t="s">
        <v>93</v>
      </c>
      <c r="O66" s="166" t="s">
        <v>2306</v>
      </c>
      <c r="P66" s="181" t="s">
        <v>1255</v>
      </c>
      <c r="Q66" s="180" t="s">
        <v>2037</v>
      </c>
      <c r="R66" s="183" t="s">
        <v>15</v>
      </c>
      <c r="S66" s="179">
        <f>IFERROR(VLOOKUP(A66,#REF!,8,0),0)</f>
        <v>0</v>
      </c>
      <c r="T66" s="181" t="e">
        <f ca="1">LookupConcat(A66,#REF!,#REF!,"
")</f>
        <v>#NAME?</v>
      </c>
      <c r="U66" s="246" t="s">
        <v>2924</v>
      </c>
    </row>
    <row r="67" spans="1:21" ht="127.5" customHeight="1">
      <c r="A67" s="177" t="s">
        <v>1427</v>
      </c>
      <c r="B67" s="178" t="str">
        <f t="shared" si="0"/>
        <v>C001</v>
      </c>
      <c r="C67" s="179" t="str">
        <f t="shared" si="1"/>
        <v>190</v>
      </c>
      <c r="D67" s="178" t="str">
        <f>IF(MID(A67,5,1)="9",CONCATENATE(C67,"_",COUNTIF($C$3:$C67,C67)),A67&amp;"_1")</f>
        <v>C001190_1</v>
      </c>
      <c r="E67" s="178" t="s">
        <v>2560</v>
      </c>
      <c r="F67" s="181" t="s">
        <v>1310</v>
      </c>
      <c r="G67" s="181" t="s">
        <v>1246</v>
      </c>
      <c r="H67" s="179">
        <f t="shared" si="2"/>
        <v>0</v>
      </c>
      <c r="I67" s="182">
        <v>64</v>
      </c>
      <c r="J67" s="181" t="s">
        <v>1304</v>
      </c>
      <c r="K67" s="179" t="s">
        <v>24</v>
      </c>
      <c r="L67" s="179" t="s">
        <v>47</v>
      </c>
      <c r="M67" s="179" t="s">
        <v>90</v>
      </c>
      <c r="N67" s="179" t="s">
        <v>93</v>
      </c>
      <c r="O67" s="166" t="s">
        <v>2799</v>
      </c>
      <c r="P67" s="181" t="s">
        <v>1255</v>
      </c>
      <c r="Q67" s="181" t="s">
        <v>1256</v>
      </c>
      <c r="R67" s="183" t="s">
        <v>15</v>
      </c>
      <c r="S67" s="179">
        <f>IFERROR(VLOOKUP(A67,#REF!,8,0),0)</f>
        <v>0</v>
      </c>
      <c r="T67" s="181" t="e">
        <f ca="1">LookupConcat(A67,#REF!,#REF!,"
")</f>
        <v>#NAME?</v>
      </c>
      <c r="U67" s="246" t="s">
        <v>2925</v>
      </c>
    </row>
    <row r="68" spans="1:21" ht="127.5" customHeight="1">
      <c r="A68" s="177" t="s">
        <v>1428</v>
      </c>
      <c r="B68" s="178" t="str">
        <f t="shared" si="0"/>
        <v>C001</v>
      </c>
      <c r="C68" s="179" t="str">
        <f t="shared" si="1"/>
        <v>200</v>
      </c>
      <c r="D68" s="178" t="str">
        <f>IF(MID(A68,5,1)="9",CONCATENATE(C68,"_",COUNTIF($C$3:$C68,C68)),A68&amp;"_1")</f>
        <v>C001200_1</v>
      </c>
      <c r="E68" s="178" t="s">
        <v>2561</v>
      </c>
      <c r="F68" s="181" t="s">
        <v>1310</v>
      </c>
      <c r="G68" s="181" t="s">
        <v>175</v>
      </c>
      <c r="H68" s="179">
        <f t="shared" si="2"/>
        <v>0</v>
      </c>
      <c r="I68" s="182">
        <v>65</v>
      </c>
      <c r="J68" s="181" t="s">
        <v>1091</v>
      </c>
      <c r="K68" s="179" t="s">
        <v>274</v>
      </c>
      <c r="L68" s="179" t="s">
        <v>47</v>
      </c>
      <c r="M68" s="179" t="s">
        <v>90</v>
      </c>
      <c r="N68" s="179" t="s">
        <v>47</v>
      </c>
      <c r="O68" s="166" t="s">
        <v>2824</v>
      </c>
      <c r="P68" s="181" t="s">
        <v>176</v>
      </c>
      <c r="Q68" s="180" t="s">
        <v>2038</v>
      </c>
      <c r="R68" s="183" t="s">
        <v>15</v>
      </c>
      <c r="S68" s="179">
        <f>IFERROR(VLOOKUP(A68,#REF!,8,0),0)</f>
        <v>0</v>
      </c>
      <c r="T68" s="181" t="e">
        <f ca="1">LookupConcat(A68,#REF!,#REF!,"
")</f>
        <v>#NAME?</v>
      </c>
      <c r="U68" s="246" t="s">
        <v>2926</v>
      </c>
    </row>
    <row r="69" spans="1:21" ht="178.5" customHeight="1">
      <c r="A69" s="177" t="s">
        <v>1429</v>
      </c>
      <c r="B69" s="178" t="str">
        <f t="shared" si="0"/>
        <v>C001</v>
      </c>
      <c r="C69" s="179" t="str">
        <f t="shared" si="1"/>
        <v>210</v>
      </c>
      <c r="D69" s="178" t="str">
        <f>IF(MID(A69,5,1)="9",CONCATENATE(C69,"_",COUNTIF($C$3:$C69,C69)),A69&amp;"_1")</f>
        <v>C001210_1</v>
      </c>
      <c r="E69" s="178" t="s">
        <v>2562</v>
      </c>
      <c r="F69" s="181" t="s">
        <v>1310</v>
      </c>
      <c r="G69" s="181" t="s">
        <v>1247</v>
      </c>
      <c r="H69" s="179">
        <f t="shared" si="2"/>
        <v>0</v>
      </c>
      <c r="I69" s="182">
        <v>66</v>
      </c>
      <c r="J69" s="181" t="s">
        <v>1305</v>
      </c>
      <c r="K69" s="179" t="s">
        <v>24</v>
      </c>
      <c r="L69" s="179" t="s">
        <v>47</v>
      </c>
      <c r="M69" s="179" t="s">
        <v>90</v>
      </c>
      <c r="N69" s="179" t="s">
        <v>93</v>
      </c>
      <c r="O69" s="165" t="s">
        <v>172</v>
      </c>
      <c r="P69" s="181" t="s">
        <v>1255</v>
      </c>
      <c r="Q69" s="181" t="s">
        <v>1257</v>
      </c>
      <c r="R69" s="183" t="s">
        <v>15</v>
      </c>
      <c r="S69" s="179">
        <f>IFERROR(VLOOKUP(A69,#REF!,8,0),0)</f>
        <v>0</v>
      </c>
      <c r="T69" s="181" t="e">
        <f ca="1">LookupConcat(A69,#REF!,#REF!,"
")</f>
        <v>#NAME?</v>
      </c>
      <c r="U69" s="246" t="s">
        <v>2927</v>
      </c>
    </row>
    <row r="70" spans="1:21" ht="127.5" customHeight="1">
      <c r="A70" s="177" t="s">
        <v>1430</v>
      </c>
      <c r="B70" s="178" t="str">
        <f t="shared" si="0"/>
        <v>C001</v>
      </c>
      <c r="C70" s="179" t="str">
        <f t="shared" si="1"/>
        <v>220</v>
      </c>
      <c r="D70" s="178" t="str">
        <f>IF(MID(A70,5,1)="9",CONCATENATE(C70,"_",COUNTIF($C$3:$C70,C70)),A70&amp;"_1")</f>
        <v>C001220_1</v>
      </c>
      <c r="E70" s="178" t="s">
        <v>2563</v>
      </c>
      <c r="F70" s="181" t="s">
        <v>1310</v>
      </c>
      <c r="G70" s="180" t="s">
        <v>1366</v>
      </c>
      <c r="H70" s="179">
        <f t="shared" si="2"/>
        <v>0</v>
      </c>
      <c r="I70" s="182">
        <v>67</v>
      </c>
      <c r="J70" s="180" t="s">
        <v>2324</v>
      </c>
      <c r="K70" s="179" t="s">
        <v>24</v>
      </c>
      <c r="L70" s="179" t="s">
        <v>47</v>
      </c>
      <c r="M70" s="179" t="s">
        <v>90</v>
      </c>
      <c r="N70" s="179" t="s">
        <v>93</v>
      </c>
      <c r="O70" s="165" t="s">
        <v>2077</v>
      </c>
      <c r="P70" s="181" t="s">
        <v>1255</v>
      </c>
      <c r="Q70" s="181" t="s">
        <v>1086</v>
      </c>
      <c r="R70" s="183" t="s">
        <v>15</v>
      </c>
      <c r="S70" s="179">
        <f>IFERROR(VLOOKUP(A70,#REF!,8,0),0)</f>
        <v>0</v>
      </c>
      <c r="T70" s="181" t="e">
        <f ca="1">LookupConcat(A70,#REF!,#REF!,"
")</f>
        <v>#NAME?</v>
      </c>
      <c r="U70" s="246" t="s">
        <v>2928</v>
      </c>
    </row>
    <row r="71" spans="1:21" ht="153" customHeight="1">
      <c r="A71" s="177" t="s">
        <v>1431</v>
      </c>
      <c r="B71" s="178" t="str">
        <f t="shared" si="0"/>
        <v>C001</v>
      </c>
      <c r="C71" s="179" t="str">
        <f t="shared" si="1"/>
        <v>230</v>
      </c>
      <c r="D71" s="178" t="str">
        <f>IF(MID(A71,5,1)="9",CONCATENATE(C71,"_",COUNTIF($C$3:$C71,C71)),A71&amp;"_1")</f>
        <v>C001230_1</v>
      </c>
      <c r="E71" s="178" t="s">
        <v>2564</v>
      </c>
      <c r="F71" s="181" t="s">
        <v>1310</v>
      </c>
      <c r="G71" s="181" t="s">
        <v>41</v>
      </c>
      <c r="H71" s="179">
        <f t="shared" ref="H71:H108" si="5">IF(MID(A71,5,1)="D",1,0)</f>
        <v>0</v>
      </c>
      <c r="I71" s="182">
        <v>68</v>
      </c>
      <c r="J71" s="181" t="s">
        <v>833</v>
      </c>
      <c r="K71" s="179" t="s">
        <v>106</v>
      </c>
      <c r="L71" s="179" t="s">
        <v>47</v>
      </c>
      <c r="M71" s="179" t="s">
        <v>90</v>
      </c>
      <c r="N71" s="179" t="s">
        <v>47</v>
      </c>
      <c r="O71" s="165" t="s">
        <v>2823</v>
      </c>
      <c r="P71" s="181" t="s">
        <v>797</v>
      </c>
      <c r="Q71" s="180" t="s">
        <v>2039</v>
      </c>
      <c r="R71" s="183" t="s">
        <v>15</v>
      </c>
      <c r="S71" s="179">
        <f>IFERROR(VLOOKUP(A71,#REF!,8,0),0)</f>
        <v>0</v>
      </c>
      <c r="T71" s="181" t="e">
        <f ca="1">LookupConcat(A71,#REF!,#REF!,"
")</f>
        <v>#NAME?</v>
      </c>
      <c r="U71" s="243" t="s">
        <v>2929</v>
      </c>
    </row>
    <row r="72" spans="1:21" ht="165.75">
      <c r="A72" s="177" t="s">
        <v>1432</v>
      </c>
      <c r="B72" s="178" t="str">
        <f t="shared" si="0"/>
        <v>C001</v>
      </c>
      <c r="C72" s="179" t="str">
        <f t="shared" si="1"/>
        <v>240</v>
      </c>
      <c r="D72" s="178" t="str">
        <f>IF(MID(A72,5,1)="9",CONCATENATE(C72,"_",COUNTIF($C$3:$C72,C72)),A72&amp;"_1")</f>
        <v>C001240_1</v>
      </c>
      <c r="E72" s="178" t="s">
        <v>2565</v>
      </c>
      <c r="F72" s="181" t="s">
        <v>1310</v>
      </c>
      <c r="G72" s="181" t="s">
        <v>1218</v>
      </c>
      <c r="H72" s="179">
        <f t="shared" si="5"/>
        <v>0</v>
      </c>
      <c r="I72" s="182">
        <v>69</v>
      </c>
      <c r="J72" s="180" t="s">
        <v>2069</v>
      </c>
      <c r="K72" s="179" t="s">
        <v>24</v>
      </c>
      <c r="L72" s="179" t="s">
        <v>47</v>
      </c>
      <c r="M72" s="179" t="s">
        <v>90</v>
      </c>
      <c r="N72" s="179" t="s">
        <v>93</v>
      </c>
      <c r="O72" s="165" t="s">
        <v>2822</v>
      </c>
      <c r="P72" s="181" t="s">
        <v>834</v>
      </c>
      <c r="Q72" s="180" t="s">
        <v>110</v>
      </c>
      <c r="R72" s="183" t="s">
        <v>15</v>
      </c>
      <c r="S72" s="179">
        <f>IFERROR(VLOOKUP(A72,#REF!,8,0),0)</f>
        <v>0</v>
      </c>
      <c r="T72" s="181" t="e">
        <f ca="1">LookupConcat(A72,#REF!,#REF!,"
")</f>
        <v>#NAME?</v>
      </c>
      <c r="U72" s="246" t="s">
        <v>2930</v>
      </c>
    </row>
    <row r="73" spans="1:21" ht="12.75" customHeight="1">
      <c r="A73" s="177" t="s">
        <v>1783</v>
      </c>
      <c r="B73" s="178"/>
      <c r="C73" s="179"/>
      <c r="D73" s="178"/>
      <c r="E73" s="178" t="s">
        <v>2566</v>
      </c>
      <c r="F73" s="181" t="s">
        <v>1310</v>
      </c>
      <c r="G73" s="181" t="s">
        <v>1676</v>
      </c>
      <c r="H73" s="179">
        <f t="shared" si="5"/>
        <v>1</v>
      </c>
      <c r="I73" s="182">
        <v>70</v>
      </c>
      <c r="J73" s="181" t="s">
        <v>1731</v>
      </c>
      <c r="K73" s="178" t="s">
        <v>63</v>
      </c>
      <c r="L73" s="179"/>
      <c r="M73" s="179"/>
      <c r="N73" s="179"/>
      <c r="O73" s="166"/>
      <c r="P73" s="181"/>
      <c r="Q73" s="181"/>
      <c r="R73" s="183"/>
      <c r="S73" s="179"/>
      <c r="T73" s="181"/>
    </row>
    <row r="74" spans="1:21" ht="38.25" customHeight="1">
      <c r="A74" s="177" t="s">
        <v>1784</v>
      </c>
      <c r="B74" s="178"/>
      <c r="C74" s="179"/>
      <c r="D74" s="178"/>
      <c r="E74" s="178" t="s">
        <v>2567</v>
      </c>
      <c r="F74" s="181" t="s">
        <v>1310</v>
      </c>
      <c r="G74" s="181" t="s">
        <v>1677</v>
      </c>
      <c r="H74" s="179">
        <f t="shared" si="5"/>
        <v>1</v>
      </c>
      <c r="I74" s="182">
        <v>71</v>
      </c>
      <c r="J74" s="181" t="s">
        <v>1724</v>
      </c>
      <c r="K74" s="178" t="s">
        <v>2013</v>
      </c>
      <c r="L74" s="179"/>
      <c r="M74" s="179"/>
      <c r="N74" s="179"/>
      <c r="O74" s="166"/>
      <c r="P74" s="181"/>
      <c r="Q74" s="181"/>
      <c r="R74" s="183"/>
      <c r="S74" s="179"/>
      <c r="T74" s="181"/>
    </row>
    <row r="75" spans="1:21" ht="25.5" customHeight="1">
      <c r="A75" s="177" t="s">
        <v>1785</v>
      </c>
      <c r="B75" s="178"/>
      <c r="C75" s="179"/>
      <c r="D75" s="178"/>
      <c r="E75" s="178" t="s">
        <v>2499</v>
      </c>
      <c r="F75" s="181" t="s">
        <v>1310</v>
      </c>
      <c r="G75" s="181" t="s">
        <v>178</v>
      </c>
      <c r="H75" s="179">
        <f t="shared" si="5"/>
        <v>1</v>
      </c>
      <c r="I75" s="182">
        <v>72</v>
      </c>
      <c r="J75" s="181" t="s">
        <v>1730</v>
      </c>
      <c r="K75" s="179" t="s">
        <v>94</v>
      </c>
      <c r="L75" s="179"/>
      <c r="M75" s="179"/>
      <c r="N75" s="179"/>
      <c r="O75" s="166"/>
      <c r="P75" s="181"/>
      <c r="Q75" s="181"/>
      <c r="R75" s="183"/>
      <c r="S75" s="179"/>
      <c r="T75" s="181"/>
    </row>
    <row r="76" spans="1:21" ht="25.5" customHeight="1">
      <c r="A76" s="177" t="s">
        <v>1798</v>
      </c>
      <c r="B76" s="178"/>
      <c r="C76" s="179"/>
      <c r="D76" s="178"/>
      <c r="E76" s="178" t="s">
        <v>2568</v>
      </c>
      <c r="F76" s="181" t="s">
        <v>1310</v>
      </c>
      <c r="G76" s="181" t="s">
        <v>182</v>
      </c>
      <c r="H76" s="179">
        <f t="shared" si="5"/>
        <v>1</v>
      </c>
      <c r="I76" s="182">
        <v>73</v>
      </c>
      <c r="J76" s="181" t="s">
        <v>1729</v>
      </c>
      <c r="K76" s="179" t="s">
        <v>16</v>
      </c>
      <c r="L76" s="179"/>
      <c r="M76" s="179"/>
      <c r="N76" s="179"/>
      <c r="O76" s="166"/>
      <c r="P76" s="181"/>
      <c r="Q76" s="181"/>
      <c r="R76" s="183"/>
      <c r="S76" s="179"/>
      <c r="T76" s="181"/>
    </row>
    <row r="77" spans="1:21" ht="25.5" customHeight="1">
      <c r="A77" s="177" t="s">
        <v>1786</v>
      </c>
      <c r="B77" s="178"/>
      <c r="C77" s="179"/>
      <c r="D77" s="178"/>
      <c r="E77" s="178" t="s">
        <v>2569</v>
      </c>
      <c r="F77" s="181" t="s">
        <v>1310</v>
      </c>
      <c r="G77" s="181" t="s">
        <v>2082</v>
      </c>
      <c r="H77" s="179">
        <f t="shared" si="5"/>
        <v>1</v>
      </c>
      <c r="I77" s="182">
        <v>74</v>
      </c>
      <c r="J77" s="181" t="s">
        <v>2081</v>
      </c>
      <c r="K77" s="179" t="s">
        <v>1725</v>
      </c>
      <c r="L77" s="179"/>
      <c r="M77" s="179"/>
      <c r="N77" s="179"/>
      <c r="O77" s="166"/>
      <c r="P77" s="181"/>
      <c r="Q77" s="181"/>
      <c r="R77" s="183"/>
      <c r="S77" s="179"/>
      <c r="T77" s="181"/>
    </row>
    <row r="78" spans="1:21" ht="25.5" customHeight="1">
      <c r="A78" s="177" t="s">
        <v>1799</v>
      </c>
      <c r="B78" s="178"/>
      <c r="C78" s="179"/>
      <c r="D78" s="178"/>
      <c r="E78" s="178" t="s">
        <v>2570</v>
      </c>
      <c r="F78" s="181" t="s">
        <v>1310</v>
      </c>
      <c r="G78" s="181" t="s">
        <v>2083</v>
      </c>
      <c r="H78" s="179">
        <f t="shared" si="5"/>
        <v>1</v>
      </c>
      <c r="I78" s="182">
        <v>75</v>
      </c>
      <c r="J78" s="181" t="s">
        <v>1732</v>
      </c>
      <c r="K78" s="179" t="s">
        <v>1725</v>
      </c>
      <c r="L78" s="179"/>
      <c r="M78" s="179"/>
      <c r="N78" s="179"/>
      <c r="O78" s="166"/>
      <c r="P78" s="181"/>
      <c r="Q78" s="181"/>
      <c r="R78" s="183"/>
      <c r="S78" s="179"/>
      <c r="T78" s="181"/>
    </row>
    <row r="79" spans="1:21" ht="51" customHeight="1">
      <c r="A79" s="177" t="s">
        <v>1787</v>
      </c>
      <c r="B79" s="178"/>
      <c r="C79" s="179"/>
      <c r="D79" s="178"/>
      <c r="E79" s="178" t="s">
        <v>2510</v>
      </c>
      <c r="F79" s="181" t="s">
        <v>1310</v>
      </c>
      <c r="G79" s="181" t="s">
        <v>1678</v>
      </c>
      <c r="H79" s="179">
        <f t="shared" si="5"/>
        <v>1</v>
      </c>
      <c r="I79" s="182">
        <v>76</v>
      </c>
      <c r="J79" s="181" t="s">
        <v>1727</v>
      </c>
      <c r="K79" s="179" t="s">
        <v>1728</v>
      </c>
      <c r="L79" s="179"/>
      <c r="M79" s="179"/>
      <c r="N79" s="179"/>
      <c r="O79" s="166"/>
      <c r="P79" s="181"/>
      <c r="Q79" s="181"/>
      <c r="R79" s="183"/>
      <c r="S79" s="179"/>
      <c r="T79" s="181"/>
    </row>
    <row r="80" spans="1:21" ht="38.25" customHeight="1">
      <c r="A80" s="177" t="s">
        <v>1795</v>
      </c>
      <c r="B80" s="178"/>
      <c r="C80" s="179"/>
      <c r="D80" s="178"/>
      <c r="E80" s="178" t="s">
        <v>2571</v>
      </c>
      <c r="F80" s="181" t="s">
        <v>1310</v>
      </c>
      <c r="G80" s="181" t="s">
        <v>1681</v>
      </c>
      <c r="H80" s="179">
        <f t="shared" si="5"/>
        <v>1</v>
      </c>
      <c r="I80" s="182">
        <v>77</v>
      </c>
      <c r="J80" s="180" t="s">
        <v>2087</v>
      </c>
      <c r="K80" s="178" t="s">
        <v>2014</v>
      </c>
      <c r="L80" s="179"/>
      <c r="M80" s="179"/>
      <c r="N80" s="179"/>
      <c r="O80" s="166"/>
      <c r="P80" s="181"/>
      <c r="Q80" s="181"/>
      <c r="R80" s="183"/>
      <c r="S80" s="179"/>
      <c r="T80" s="181"/>
    </row>
    <row r="81" spans="1:21" ht="38.25" customHeight="1">
      <c r="A81" s="177" t="s">
        <v>1796</v>
      </c>
      <c r="B81" s="178"/>
      <c r="C81" s="179"/>
      <c r="D81" s="178"/>
      <c r="E81" s="178" t="s">
        <v>2572</v>
      </c>
      <c r="F81" s="181" t="s">
        <v>1310</v>
      </c>
      <c r="G81" s="181" t="s">
        <v>1682</v>
      </c>
      <c r="H81" s="179">
        <f t="shared" si="5"/>
        <v>1</v>
      </c>
      <c r="I81" s="182">
        <v>78</v>
      </c>
      <c r="J81" s="180" t="s">
        <v>2108</v>
      </c>
      <c r="K81" s="178" t="s">
        <v>2014</v>
      </c>
      <c r="L81" s="179"/>
      <c r="M81" s="179"/>
      <c r="N81" s="179"/>
      <c r="O81" s="166"/>
      <c r="P81" s="181"/>
      <c r="Q81" s="181"/>
      <c r="R81" s="183"/>
      <c r="S81" s="179"/>
      <c r="T81" s="181"/>
    </row>
    <row r="82" spans="1:21" ht="12.75" customHeight="1">
      <c r="A82" s="177" t="s">
        <v>1797</v>
      </c>
      <c r="B82" s="178"/>
      <c r="C82" s="179"/>
      <c r="D82" s="178"/>
      <c r="E82" s="178" t="s">
        <v>2573</v>
      </c>
      <c r="F82" s="181" t="s">
        <v>1310</v>
      </c>
      <c r="G82" s="181" t="s">
        <v>1683</v>
      </c>
      <c r="H82" s="179">
        <f t="shared" si="5"/>
        <v>1</v>
      </c>
      <c r="I82" s="182">
        <v>79</v>
      </c>
      <c r="J82" s="180" t="s">
        <v>2088</v>
      </c>
      <c r="K82" s="178" t="s">
        <v>2014</v>
      </c>
      <c r="L82" s="179"/>
      <c r="M82" s="179"/>
      <c r="N82" s="179"/>
      <c r="O82" s="166"/>
      <c r="P82" s="181"/>
      <c r="Q82" s="181"/>
      <c r="R82" s="183"/>
      <c r="S82" s="179"/>
      <c r="T82" s="181"/>
    </row>
    <row r="83" spans="1:21" ht="25.5" customHeight="1">
      <c r="A83" s="177" t="s">
        <v>1788</v>
      </c>
      <c r="B83" s="178"/>
      <c r="C83" s="179"/>
      <c r="D83" s="178"/>
      <c r="E83" s="178" t="s">
        <v>2574</v>
      </c>
      <c r="F83" s="181" t="s">
        <v>1310</v>
      </c>
      <c r="G83" s="180" t="s">
        <v>1679</v>
      </c>
      <c r="H83" s="179">
        <f t="shared" si="5"/>
        <v>1</v>
      </c>
      <c r="I83" s="182">
        <v>80</v>
      </c>
      <c r="J83" s="181" t="s">
        <v>1957</v>
      </c>
      <c r="K83" s="181" t="s">
        <v>25</v>
      </c>
      <c r="L83" s="179"/>
      <c r="M83" s="179"/>
      <c r="N83" s="179"/>
      <c r="O83" s="166"/>
      <c r="P83" s="181"/>
      <c r="Q83" s="181"/>
      <c r="R83" s="183"/>
      <c r="S83" s="179"/>
      <c r="T83" s="181"/>
    </row>
    <row r="84" spans="1:21" ht="25.5" customHeight="1">
      <c r="A84" s="177" t="s">
        <v>1789</v>
      </c>
      <c r="B84" s="178"/>
      <c r="C84" s="179"/>
      <c r="D84" s="178"/>
      <c r="E84" s="178" t="s">
        <v>2575</v>
      </c>
      <c r="F84" s="181" t="s">
        <v>1310</v>
      </c>
      <c r="G84" s="180" t="s">
        <v>1680</v>
      </c>
      <c r="H84" s="179">
        <f t="shared" si="5"/>
        <v>1</v>
      </c>
      <c r="I84" s="182">
        <v>81</v>
      </c>
      <c r="J84" s="181" t="s">
        <v>1956</v>
      </c>
      <c r="K84" s="181" t="s">
        <v>25</v>
      </c>
      <c r="L84" s="179"/>
      <c r="M84" s="179"/>
      <c r="N84" s="179"/>
      <c r="O84" s="166"/>
      <c r="P84" s="181"/>
      <c r="Q84" s="181"/>
      <c r="R84" s="183"/>
      <c r="S84" s="179"/>
      <c r="T84" s="181"/>
    </row>
    <row r="85" spans="1:21" ht="25.5" customHeight="1">
      <c r="A85" s="177" t="s">
        <v>1790</v>
      </c>
      <c r="B85" s="178"/>
      <c r="C85" s="179"/>
      <c r="D85" s="178"/>
      <c r="E85" s="178" t="s">
        <v>2576</v>
      </c>
      <c r="F85" s="181" t="s">
        <v>1310</v>
      </c>
      <c r="G85" s="181" t="s">
        <v>1684</v>
      </c>
      <c r="H85" s="179">
        <f t="shared" si="5"/>
        <v>1</v>
      </c>
      <c r="I85" s="182">
        <v>82</v>
      </c>
      <c r="J85" s="181" t="s">
        <v>1733</v>
      </c>
      <c r="K85" s="181" t="s">
        <v>837</v>
      </c>
      <c r="L85" s="179"/>
      <c r="M85" s="179"/>
      <c r="N85" s="179"/>
      <c r="O85" s="166"/>
      <c r="P85" s="181"/>
      <c r="Q85" s="181"/>
      <c r="R85" s="183"/>
      <c r="S85" s="179"/>
      <c r="T85" s="181"/>
    </row>
    <row r="86" spans="1:21" ht="25.5" customHeight="1">
      <c r="A86" s="177" t="s">
        <v>1791</v>
      </c>
      <c r="B86" s="178"/>
      <c r="C86" s="179"/>
      <c r="D86" s="178"/>
      <c r="E86" s="178" t="s">
        <v>2577</v>
      </c>
      <c r="F86" s="181" t="s">
        <v>1310</v>
      </c>
      <c r="G86" s="181" t="s">
        <v>2002</v>
      </c>
      <c r="H86" s="179">
        <f t="shared" si="5"/>
        <v>1</v>
      </c>
      <c r="I86" s="182">
        <v>83</v>
      </c>
      <c r="J86" s="181" t="s">
        <v>2007</v>
      </c>
      <c r="K86" s="181" t="s">
        <v>114</v>
      </c>
      <c r="L86" s="179"/>
      <c r="M86" s="179"/>
      <c r="N86" s="179"/>
      <c r="O86" s="166"/>
      <c r="P86" s="181"/>
      <c r="Q86" s="181"/>
      <c r="R86" s="183"/>
      <c r="S86" s="179"/>
      <c r="T86" s="181"/>
    </row>
    <row r="87" spans="1:21" ht="38.25" customHeight="1">
      <c r="A87" s="177" t="s">
        <v>1792</v>
      </c>
      <c r="B87" s="178"/>
      <c r="C87" s="179"/>
      <c r="D87" s="178"/>
      <c r="E87" s="178" t="s">
        <v>2578</v>
      </c>
      <c r="F87" s="181" t="s">
        <v>1310</v>
      </c>
      <c r="G87" s="181" t="s">
        <v>2080</v>
      </c>
      <c r="H87" s="179">
        <f t="shared" si="5"/>
        <v>1</v>
      </c>
      <c r="I87" s="182">
        <v>84</v>
      </c>
      <c r="J87" s="181" t="s">
        <v>1734</v>
      </c>
      <c r="K87" s="179" t="s">
        <v>181</v>
      </c>
      <c r="L87" s="179"/>
      <c r="M87" s="179"/>
      <c r="N87" s="179"/>
      <c r="O87" s="166"/>
      <c r="P87" s="181"/>
      <c r="Q87" s="181"/>
      <c r="R87" s="183"/>
      <c r="S87" s="179"/>
      <c r="T87" s="181"/>
    </row>
    <row r="88" spans="1:21" ht="38.25" customHeight="1">
      <c r="A88" s="177" t="s">
        <v>1794</v>
      </c>
      <c r="B88" s="178"/>
      <c r="C88" s="179"/>
      <c r="D88" s="178"/>
      <c r="E88" s="178" t="s">
        <v>2579</v>
      </c>
      <c r="F88" s="181" t="s">
        <v>1310</v>
      </c>
      <c r="G88" s="181" t="s">
        <v>1685</v>
      </c>
      <c r="H88" s="179">
        <f t="shared" si="5"/>
        <v>1</v>
      </c>
      <c r="I88" s="182">
        <v>85</v>
      </c>
      <c r="J88" s="181" t="s">
        <v>1735</v>
      </c>
      <c r="K88" s="179" t="s">
        <v>181</v>
      </c>
      <c r="L88" s="179"/>
      <c r="M88" s="179"/>
      <c r="N88" s="179"/>
      <c r="O88" s="166"/>
      <c r="P88" s="181"/>
      <c r="Q88" s="181"/>
      <c r="R88" s="183"/>
      <c r="S88" s="179"/>
      <c r="T88" s="181"/>
    </row>
    <row r="89" spans="1:21" ht="25.5" customHeight="1">
      <c r="A89" s="177" t="s">
        <v>1793</v>
      </c>
      <c r="B89" s="178"/>
      <c r="C89" s="179"/>
      <c r="D89" s="178"/>
      <c r="E89" s="178" t="s">
        <v>2580</v>
      </c>
      <c r="F89" s="181" t="s">
        <v>1310</v>
      </c>
      <c r="G89" s="181" t="s">
        <v>180</v>
      </c>
      <c r="H89" s="179">
        <f t="shared" si="5"/>
        <v>1</v>
      </c>
      <c r="I89" s="182">
        <v>86</v>
      </c>
      <c r="J89" s="181" t="s">
        <v>1736</v>
      </c>
      <c r="K89" s="179" t="s">
        <v>181</v>
      </c>
      <c r="L89" s="179"/>
      <c r="M89" s="179"/>
      <c r="N89" s="179"/>
      <c r="O89" s="166"/>
      <c r="P89" s="181"/>
      <c r="Q89" s="181"/>
      <c r="R89" s="183"/>
      <c r="S89" s="179"/>
      <c r="T89" s="181"/>
    </row>
    <row r="90" spans="1:21" ht="25.5" customHeight="1">
      <c r="A90" s="177" t="s">
        <v>1796</v>
      </c>
      <c r="B90" s="178"/>
      <c r="C90" s="179"/>
      <c r="D90" s="178"/>
      <c r="E90" s="178" t="s">
        <v>2581</v>
      </c>
      <c r="F90" s="181" t="s">
        <v>1310</v>
      </c>
      <c r="G90" s="181" t="s">
        <v>1686</v>
      </c>
      <c r="H90" s="179">
        <f t="shared" si="5"/>
        <v>1</v>
      </c>
      <c r="I90" s="182">
        <v>87</v>
      </c>
      <c r="J90" s="181" t="s">
        <v>1737</v>
      </c>
      <c r="K90" s="179" t="s">
        <v>181</v>
      </c>
      <c r="L90" s="179"/>
      <c r="M90" s="179"/>
      <c r="N90" s="179"/>
      <c r="O90" s="166"/>
      <c r="P90" s="181"/>
      <c r="Q90" s="181"/>
      <c r="R90" s="183"/>
      <c r="S90" s="179"/>
      <c r="T90" s="181"/>
    </row>
    <row r="91" spans="1:21" ht="231.75" customHeight="1">
      <c r="A91" s="177" t="s">
        <v>1623</v>
      </c>
      <c r="B91" s="178"/>
      <c r="C91" s="179"/>
      <c r="D91" s="178"/>
      <c r="E91" s="178"/>
      <c r="F91" s="181" t="s">
        <v>1311</v>
      </c>
      <c r="G91" s="181"/>
      <c r="H91" s="179">
        <f t="shared" si="5"/>
        <v>0</v>
      </c>
      <c r="I91" s="182"/>
      <c r="J91" s="181" t="s">
        <v>3115</v>
      </c>
      <c r="K91" s="179"/>
      <c r="L91" s="179"/>
      <c r="M91" s="179"/>
      <c r="N91" s="179"/>
      <c r="O91" s="166"/>
      <c r="P91" s="181"/>
      <c r="Q91" s="181"/>
      <c r="R91" s="183"/>
      <c r="S91" s="179"/>
      <c r="T91" s="181" t="e">
        <f ca="1">LookupConcat(A91,#REF!,#REF!,"
")</f>
        <v>#NAME?</v>
      </c>
      <c r="U91" t="e">
        <f ca="1">LEN(T91)</f>
        <v>#NAME?</v>
      </c>
    </row>
    <row r="92" spans="1:21" ht="51" customHeight="1">
      <c r="A92" s="177" t="s">
        <v>1433</v>
      </c>
      <c r="B92" s="178" t="str">
        <f t="shared" si="0"/>
        <v>C002</v>
      </c>
      <c r="C92" s="179" t="str">
        <f t="shared" si="1"/>
        <v>901</v>
      </c>
      <c r="D92" s="178" t="str">
        <f>IF(MID(A92,5,1)="9",CONCATENATE(C92,"_",COUNTIF($C$3:$C92,C92)),A92&amp;"_1")</f>
        <v>901_2</v>
      </c>
      <c r="E92" s="178" t="s">
        <v>2542</v>
      </c>
      <c r="F92" s="181" t="s">
        <v>1311</v>
      </c>
      <c r="G92" s="181" t="s">
        <v>1084</v>
      </c>
      <c r="H92" s="179">
        <f t="shared" si="5"/>
        <v>0</v>
      </c>
      <c r="I92" s="182">
        <v>88</v>
      </c>
      <c r="J92" s="180" t="s">
        <v>2340</v>
      </c>
      <c r="K92" s="179" t="s">
        <v>63</v>
      </c>
      <c r="L92" s="179" t="s">
        <v>90</v>
      </c>
      <c r="M92" s="179" t="s">
        <v>90</v>
      </c>
      <c r="N92" s="179" t="s">
        <v>47</v>
      </c>
      <c r="O92" s="166"/>
      <c r="P92" s="181" t="s">
        <v>109</v>
      </c>
      <c r="Q92" s="181" t="s">
        <v>110</v>
      </c>
      <c r="R92" s="183" t="s">
        <v>35</v>
      </c>
      <c r="S92" s="179">
        <f>IFERROR(VLOOKUP(A92,#REF!,8,0),0)</f>
        <v>0</v>
      </c>
      <c r="T92" s="181" t="e">
        <f ca="1">LookupConcat(A92,#REF!,#REF!,"
")</f>
        <v>#NAME?</v>
      </c>
      <c r="U92" t="s">
        <v>2907</v>
      </c>
    </row>
    <row r="93" spans="1:21" ht="318.75" customHeight="1">
      <c r="A93" s="177" t="s">
        <v>1434</v>
      </c>
      <c r="B93" s="178" t="str">
        <f t="shared" si="0"/>
        <v>C002</v>
      </c>
      <c r="C93" s="179" t="str">
        <f t="shared" si="1"/>
        <v>010</v>
      </c>
      <c r="D93" s="178" t="str">
        <f>IF(MID(A93,5,1)="9",CONCATENATE(C93,"_",COUNTIF($C$3:$C93,C93)),A93&amp;"_1")</f>
        <v>C002010_1</v>
      </c>
      <c r="E93" s="178" t="s">
        <v>2582</v>
      </c>
      <c r="F93" s="181" t="s">
        <v>1311</v>
      </c>
      <c r="G93" s="181" t="s">
        <v>186</v>
      </c>
      <c r="H93" s="179">
        <f t="shared" si="5"/>
        <v>0</v>
      </c>
      <c r="I93" s="182">
        <v>89</v>
      </c>
      <c r="J93" s="181" t="s">
        <v>187</v>
      </c>
      <c r="K93" s="179" t="s">
        <v>188</v>
      </c>
      <c r="L93" s="179" t="s">
        <v>90</v>
      </c>
      <c r="M93" s="179" t="s">
        <v>90</v>
      </c>
      <c r="N93" s="179" t="s">
        <v>93</v>
      </c>
      <c r="O93" s="165" t="s">
        <v>2800</v>
      </c>
      <c r="P93" s="181" t="s">
        <v>189</v>
      </c>
      <c r="Q93" s="181" t="s">
        <v>190</v>
      </c>
      <c r="R93" s="183" t="s">
        <v>35</v>
      </c>
      <c r="S93" s="179">
        <f>IFERROR(VLOOKUP(A93,#REF!,8,0),0)</f>
        <v>0</v>
      </c>
      <c r="T93" s="181" t="e">
        <f ca="1">LookupConcat(A93,#REF!,#REF!,"
")</f>
        <v>#NAME?</v>
      </c>
      <c r="U93" t="s">
        <v>2937</v>
      </c>
    </row>
    <row r="94" spans="1:21" ht="127.5" customHeight="1">
      <c r="A94" s="177" t="s">
        <v>1435</v>
      </c>
      <c r="B94" s="178" t="str">
        <f t="shared" si="0"/>
        <v>C002</v>
      </c>
      <c r="C94" s="179" t="str">
        <f t="shared" si="1"/>
        <v>020</v>
      </c>
      <c r="D94" s="178" t="str">
        <f>IF(MID(A94,5,1)="9",CONCATENATE(C94,"_",COUNTIF($C$3:$C94,C94)),A94&amp;"_1")</f>
        <v>C002020_1</v>
      </c>
      <c r="E94" s="178" t="s">
        <v>2583</v>
      </c>
      <c r="F94" s="181" t="s">
        <v>1311</v>
      </c>
      <c r="G94" s="181" t="s">
        <v>191</v>
      </c>
      <c r="H94" s="179">
        <f t="shared" si="5"/>
        <v>0</v>
      </c>
      <c r="I94" s="182">
        <v>90</v>
      </c>
      <c r="J94" s="181" t="s">
        <v>1143</v>
      </c>
      <c r="K94" s="181" t="s">
        <v>274</v>
      </c>
      <c r="L94" s="179" t="s">
        <v>47</v>
      </c>
      <c r="M94" s="179" t="s">
        <v>90</v>
      </c>
      <c r="N94" s="179" t="s">
        <v>47</v>
      </c>
      <c r="O94" s="165" t="s">
        <v>2825</v>
      </c>
      <c r="P94" s="181" t="s">
        <v>189</v>
      </c>
      <c r="Q94" s="181" t="s">
        <v>192</v>
      </c>
      <c r="R94" s="183" t="s">
        <v>15</v>
      </c>
      <c r="S94" s="179">
        <f>IFERROR(VLOOKUP(A94,#REF!,8,0),0)</f>
        <v>0</v>
      </c>
      <c r="T94" s="181" t="e">
        <f ca="1">LookupConcat(A94,#REF!,#REF!,"
")</f>
        <v>#NAME?</v>
      </c>
      <c r="U94" t="s">
        <v>2938</v>
      </c>
    </row>
    <row r="95" spans="1:21" ht="178.5" customHeight="1">
      <c r="A95" s="177" t="s">
        <v>1436</v>
      </c>
      <c r="B95" s="178" t="str">
        <f t="shared" si="0"/>
        <v>C002</v>
      </c>
      <c r="C95" s="179" t="str">
        <f t="shared" si="1"/>
        <v>030</v>
      </c>
      <c r="D95" s="178" t="str">
        <f>IF(MID(A95,5,1)="9",CONCATENATE(C95,"_",COUNTIF($C$3:$C95,C95)),A95&amp;"_1")</f>
        <v>C002030_1</v>
      </c>
      <c r="E95" s="178" t="s">
        <v>2584</v>
      </c>
      <c r="F95" s="181" t="s">
        <v>1311</v>
      </c>
      <c r="G95" s="181" t="s">
        <v>193</v>
      </c>
      <c r="H95" s="179">
        <f t="shared" si="5"/>
        <v>0</v>
      </c>
      <c r="I95" s="182">
        <v>91</v>
      </c>
      <c r="J95" s="181" t="s">
        <v>194</v>
      </c>
      <c r="K95" s="180" t="s">
        <v>274</v>
      </c>
      <c r="L95" s="179" t="s">
        <v>47</v>
      </c>
      <c r="M95" s="179" t="s">
        <v>90</v>
      </c>
      <c r="N95" s="179" t="s">
        <v>47</v>
      </c>
      <c r="O95" s="166" t="s">
        <v>2826</v>
      </c>
      <c r="P95" s="181" t="s">
        <v>189</v>
      </c>
      <c r="Q95" s="181" t="s">
        <v>192</v>
      </c>
      <c r="R95" s="183" t="s">
        <v>15</v>
      </c>
      <c r="S95" s="179">
        <f>IFERROR(VLOOKUP(A95,#REF!,8,0),0)</f>
        <v>0</v>
      </c>
      <c r="T95" s="181" t="e">
        <f ca="1">LookupConcat(A95,#REF!,#REF!,"
")</f>
        <v>#NAME?</v>
      </c>
      <c r="U95" t="s">
        <v>2939</v>
      </c>
    </row>
    <row r="96" spans="1:21" ht="132.75" customHeight="1">
      <c r="A96" s="177" t="s">
        <v>1437</v>
      </c>
      <c r="B96" s="178" t="str">
        <f t="shared" si="0"/>
        <v>C002</v>
      </c>
      <c r="C96" s="179" t="str">
        <f t="shared" si="1"/>
        <v>040</v>
      </c>
      <c r="D96" s="178" t="str">
        <f>IF(MID(A96,5,1)="9",CONCATENATE(C96,"_",COUNTIF($C$3:$C96,C96)),A96&amp;"_1")</f>
        <v>C002040_1</v>
      </c>
      <c r="E96" s="178" t="s">
        <v>2585</v>
      </c>
      <c r="F96" s="181" t="s">
        <v>1311</v>
      </c>
      <c r="G96" s="180" t="s">
        <v>2232</v>
      </c>
      <c r="H96" s="179">
        <f t="shared" si="5"/>
        <v>0</v>
      </c>
      <c r="I96" s="182">
        <v>92</v>
      </c>
      <c r="J96" s="180" t="s">
        <v>2233</v>
      </c>
      <c r="K96" s="178" t="s">
        <v>2173</v>
      </c>
      <c r="L96" s="179" t="s">
        <v>93</v>
      </c>
      <c r="M96" s="179" t="s">
        <v>90</v>
      </c>
      <c r="N96" s="179" t="s">
        <v>93</v>
      </c>
      <c r="O96" s="165" t="s">
        <v>2802</v>
      </c>
      <c r="P96" s="181" t="s">
        <v>1258</v>
      </c>
      <c r="Q96" s="181" t="s">
        <v>282</v>
      </c>
      <c r="R96" s="183" t="s">
        <v>15</v>
      </c>
      <c r="S96" s="179">
        <f>IFERROR(VLOOKUP(A96,#REF!,8,0),0)</f>
        <v>0</v>
      </c>
      <c r="T96" s="181" t="e">
        <f ca="1">LookupConcat(A96,#REF!,#REF!,"
")</f>
        <v>#NAME?</v>
      </c>
      <c r="U96" t="s">
        <v>2909</v>
      </c>
    </row>
    <row r="97" spans="1:21" ht="15.75" customHeight="1">
      <c r="A97" s="177" t="s">
        <v>1800</v>
      </c>
      <c r="B97" s="178"/>
      <c r="C97" s="179"/>
      <c r="D97" s="178"/>
      <c r="E97" s="178" t="s">
        <v>2566</v>
      </c>
      <c r="F97" s="181" t="s">
        <v>1311</v>
      </c>
      <c r="G97" s="181" t="s">
        <v>1676</v>
      </c>
      <c r="H97" s="179">
        <f t="shared" si="5"/>
        <v>1</v>
      </c>
      <c r="I97" s="182">
        <v>93</v>
      </c>
      <c r="J97" s="181" t="s">
        <v>177</v>
      </c>
      <c r="K97" s="178" t="s">
        <v>63</v>
      </c>
      <c r="L97" s="179"/>
      <c r="M97" s="179"/>
      <c r="N97" s="179"/>
      <c r="O97" s="165"/>
      <c r="P97" s="181"/>
      <c r="Q97" s="181"/>
      <c r="R97" s="183"/>
      <c r="S97" s="179"/>
      <c r="T97" s="181"/>
    </row>
    <row r="98" spans="1:21" ht="38.65">
      <c r="A98" s="177" t="s">
        <v>1801</v>
      </c>
      <c r="B98" s="178"/>
      <c r="C98" s="179"/>
      <c r="D98" s="178"/>
      <c r="E98" s="178" t="s">
        <v>2586</v>
      </c>
      <c r="F98" s="181" t="s">
        <v>1311</v>
      </c>
      <c r="G98" s="181" t="s">
        <v>1738</v>
      </c>
      <c r="H98" s="179">
        <f t="shared" si="5"/>
        <v>1</v>
      </c>
      <c r="I98" s="182">
        <v>94</v>
      </c>
      <c r="J98" s="181" t="s">
        <v>1724</v>
      </c>
      <c r="K98" s="178" t="s">
        <v>2013</v>
      </c>
      <c r="L98" s="179"/>
      <c r="M98" s="179"/>
      <c r="N98" s="179"/>
      <c r="O98" s="165"/>
      <c r="P98" s="181"/>
      <c r="Q98" s="181"/>
      <c r="R98" s="183"/>
      <c r="S98" s="179"/>
      <c r="T98" s="181"/>
    </row>
    <row r="99" spans="1:21">
      <c r="A99" s="177" t="s">
        <v>1802</v>
      </c>
      <c r="B99" s="178"/>
      <c r="C99" s="179"/>
      <c r="D99" s="178"/>
      <c r="E99" s="178" t="s">
        <v>2499</v>
      </c>
      <c r="F99" s="181" t="s">
        <v>1311</v>
      </c>
      <c r="G99" s="181" t="s">
        <v>178</v>
      </c>
      <c r="H99" s="179">
        <f t="shared" si="5"/>
        <v>1</v>
      </c>
      <c r="I99" s="182">
        <v>95</v>
      </c>
      <c r="J99" s="181" t="s">
        <v>179</v>
      </c>
      <c r="K99" s="179" t="s">
        <v>94</v>
      </c>
      <c r="L99" s="179"/>
      <c r="M99" s="179"/>
      <c r="N99" s="179"/>
      <c r="O99" s="165"/>
      <c r="P99" s="181"/>
      <c r="Q99" s="181"/>
      <c r="R99" s="183"/>
      <c r="S99" s="179"/>
      <c r="T99" s="181"/>
    </row>
    <row r="100" spans="1:21" ht="25.9">
      <c r="A100" s="177" t="s">
        <v>1803</v>
      </c>
      <c r="B100" s="178"/>
      <c r="C100" s="179"/>
      <c r="D100" s="178"/>
      <c r="E100" s="178" t="s">
        <v>2569</v>
      </c>
      <c r="F100" s="181" t="s">
        <v>1311</v>
      </c>
      <c r="G100" s="181" t="s">
        <v>2082</v>
      </c>
      <c r="H100" s="179">
        <f t="shared" si="5"/>
        <v>1</v>
      </c>
      <c r="I100" s="182">
        <v>96</v>
      </c>
      <c r="J100" s="181" t="s">
        <v>2081</v>
      </c>
      <c r="K100" s="179" t="s">
        <v>1725</v>
      </c>
      <c r="L100" s="179"/>
      <c r="M100" s="179"/>
      <c r="N100" s="179"/>
      <c r="O100" s="165"/>
      <c r="P100" s="181"/>
      <c r="Q100" s="181"/>
      <c r="R100" s="183"/>
      <c r="S100" s="179"/>
      <c r="T100" s="181"/>
    </row>
    <row r="101" spans="1:21" ht="51.4">
      <c r="A101" s="177" t="s">
        <v>1804</v>
      </c>
      <c r="B101" s="178"/>
      <c r="C101" s="179"/>
      <c r="D101" s="178"/>
      <c r="E101" s="178" t="s">
        <v>2510</v>
      </c>
      <c r="F101" s="181" t="s">
        <v>1311</v>
      </c>
      <c r="G101" s="181" t="s">
        <v>1678</v>
      </c>
      <c r="H101" s="179">
        <f t="shared" si="5"/>
        <v>1</v>
      </c>
      <c r="I101" s="182">
        <v>97</v>
      </c>
      <c r="J101" s="181" t="s">
        <v>1727</v>
      </c>
      <c r="K101" s="179" t="s">
        <v>1728</v>
      </c>
      <c r="L101" s="179"/>
      <c r="M101" s="179"/>
      <c r="N101" s="179"/>
      <c r="O101" s="165"/>
      <c r="P101" s="181"/>
      <c r="Q101" s="181"/>
      <c r="R101" s="183"/>
      <c r="S101" s="179"/>
      <c r="T101" s="181"/>
    </row>
    <row r="102" spans="1:21" ht="38.65">
      <c r="A102" s="177" t="s">
        <v>2866</v>
      </c>
      <c r="B102" s="178"/>
      <c r="C102" s="179"/>
      <c r="D102" s="178"/>
      <c r="E102" s="178" t="s">
        <v>2587</v>
      </c>
      <c r="F102" s="181" t="s">
        <v>1311</v>
      </c>
      <c r="G102" s="181" t="s">
        <v>1776</v>
      </c>
      <c r="H102" s="179">
        <f t="shared" si="5"/>
        <v>1</v>
      </c>
      <c r="I102" s="182">
        <v>98</v>
      </c>
      <c r="J102" s="181" t="s">
        <v>1777</v>
      </c>
      <c r="K102" s="179" t="s">
        <v>32</v>
      </c>
      <c r="L102" s="179"/>
      <c r="M102" s="179"/>
      <c r="N102" s="179"/>
      <c r="O102" s="165"/>
      <c r="P102" s="181"/>
      <c r="Q102" s="181"/>
      <c r="R102" s="183"/>
      <c r="S102" s="179"/>
      <c r="T102" s="181"/>
    </row>
    <row r="103" spans="1:21">
      <c r="A103" s="177" t="s">
        <v>2865</v>
      </c>
      <c r="B103" s="178"/>
      <c r="C103" s="179"/>
      <c r="D103" s="178"/>
      <c r="E103" s="178" t="s">
        <v>2588</v>
      </c>
      <c r="F103" s="181" t="s">
        <v>1311</v>
      </c>
      <c r="G103" s="181" t="s">
        <v>195</v>
      </c>
      <c r="H103" s="179">
        <f t="shared" si="5"/>
        <v>1</v>
      </c>
      <c r="I103" s="182">
        <v>99</v>
      </c>
      <c r="J103" s="181" t="s">
        <v>2086</v>
      </c>
      <c r="K103" s="179" t="s">
        <v>622</v>
      </c>
      <c r="L103" s="179"/>
      <c r="M103" s="179"/>
      <c r="N103" s="179"/>
      <c r="O103" s="165"/>
      <c r="P103" s="181"/>
      <c r="Q103" s="181"/>
      <c r="R103" s="183"/>
      <c r="S103" s="179"/>
      <c r="T103" s="181"/>
    </row>
    <row r="104" spans="1:21" ht="25.9">
      <c r="A104" s="177" t="s">
        <v>1624</v>
      </c>
      <c r="B104" s="178"/>
      <c r="C104" s="179"/>
      <c r="D104" s="178"/>
      <c r="E104" s="178"/>
      <c r="F104" s="181" t="s">
        <v>1335</v>
      </c>
      <c r="G104" s="181"/>
      <c r="H104" s="179">
        <f t="shared" si="5"/>
        <v>0</v>
      </c>
      <c r="I104" s="182"/>
      <c r="J104" s="181"/>
      <c r="K104" s="179"/>
      <c r="L104" s="179"/>
      <c r="M104" s="179"/>
      <c r="N104" s="179"/>
      <c r="O104" s="165"/>
      <c r="P104" s="181"/>
      <c r="Q104" s="181"/>
      <c r="R104" s="183"/>
      <c r="S104" s="179"/>
      <c r="T104" s="181" t="e">
        <f ca="1">LookupConcat(A104,#REF!,#REF!,"
")</f>
        <v>#NAME?</v>
      </c>
    </row>
    <row r="105" spans="1:21" ht="51" customHeight="1">
      <c r="A105" s="177" t="s">
        <v>1438</v>
      </c>
      <c r="B105" s="178" t="str">
        <f t="shared" si="0"/>
        <v>C003</v>
      </c>
      <c r="C105" s="179" t="str">
        <f t="shared" si="1"/>
        <v>901</v>
      </c>
      <c r="D105" s="178" t="str">
        <f>IF(MID(A105,5,1)="9",CONCATENATE(C105,"_",COUNTIF($C$3:$C105,C105)),A105&amp;"_1")</f>
        <v>901_3</v>
      </c>
      <c r="E105" s="178" t="s">
        <v>2542</v>
      </c>
      <c r="F105" s="180" t="s">
        <v>1335</v>
      </c>
      <c r="G105" s="181" t="s">
        <v>1084</v>
      </c>
      <c r="H105" s="179">
        <f t="shared" si="5"/>
        <v>0</v>
      </c>
      <c r="I105" s="182">
        <v>100</v>
      </c>
      <c r="J105" s="180" t="s">
        <v>2340</v>
      </c>
      <c r="K105" s="179" t="s">
        <v>63</v>
      </c>
      <c r="L105" s="179" t="s">
        <v>90</v>
      </c>
      <c r="M105" s="179" t="s">
        <v>90</v>
      </c>
      <c r="N105" s="179" t="s">
        <v>47</v>
      </c>
      <c r="O105" s="166"/>
      <c r="P105" s="181" t="s">
        <v>109</v>
      </c>
      <c r="Q105" s="181" t="s">
        <v>110</v>
      </c>
      <c r="R105" s="183" t="s">
        <v>35</v>
      </c>
      <c r="S105" s="179">
        <f>IFERROR(VLOOKUP(A105,#REF!,8,0),0)</f>
        <v>0</v>
      </c>
      <c r="T105" s="181" t="e">
        <f ca="1">LookupConcat(A105,#REF!,#REF!,"
")</f>
        <v>#NAME?</v>
      </c>
      <c r="U105" s="247" t="s">
        <v>2907</v>
      </c>
    </row>
    <row r="106" spans="1:21" ht="178.5" customHeight="1">
      <c r="A106" s="177" t="s">
        <v>1439</v>
      </c>
      <c r="B106" s="178" t="str">
        <f t="shared" si="0"/>
        <v>C003</v>
      </c>
      <c r="C106" s="179" t="str">
        <f t="shared" si="1"/>
        <v>010</v>
      </c>
      <c r="D106" s="178" t="str">
        <f>IF(MID(A106,5,1)="9",CONCATENATE(C106,"_",COUNTIF($C$3:$C106,C106)),A106&amp;"_1")</f>
        <v>C003010_1</v>
      </c>
      <c r="E106" s="178" t="s">
        <v>2589</v>
      </c>
      <c r="F106" s="180" t="s">
        <v>1335</v>
      </c>
      <c r="G106" s="180" t="s">
        <v>835</v>
      </c>
      <c r="H106" s="179">
        <f t="shared" si="5"/>
        <v>0</v>
      </c>
      <c r="I106" s="182">
        <v>101</v>
      </c>
      <c r="J106" s="180" t="s">
        <v>836</v>
      </c>
      <c r="K106" s="179" t="s">
        <v>837</v>
      </c>
      <c r="L106" s="179" t="s">
        <v>90</v>
      </c>
      <c r="M106" s="179" t="s">
        <v>90</v>
      </c>
      <c r="N106" s="179" t="s">
        <v>93</v>
      </c>
      <c r="O106" s="166"/>
      <c r="P106" s="181" t="s">
        <v>839</v>
      </c>
      <c r="Q106" s="180" t="s">
        <v>2040</v>
      </c>
      <c r="R106" s="183" t="s">
        <v>35</v>
      </c>
      <c r="S106" s="179">
        <f>IFERROR(VLOOKUP(A106,#REF!,8,0),0)</f>
        <v>0</v>
      </c>
      <c r="T106" s="181" t="e">
        <f ca="1">LookupConcat(A106,#REF!,#REF!,"
")</f>
        <v>#NAME?</v>
      </c>
      <c r="U106" s="248" t="s">
        <v>2589</v>
      </c>
    </row>
    <row r="107" spans="1:21" ht="178.5" customHeight="1">
      <c r="A107" s="177" t="s">
        <v>1440</v>
      </c>
      <c r="B107" s="178" t="str">
        <f t="shared" si="0"/>
        <v>C003</v>
      </c>
      <c r="C107" s="179" t="str">
        <f t="shared" si="1"/>
        <v>020</v>
      </c>
      <c r="D107" s="178" t="str">
        <f>IF(MID(A107,5,1)="9",CONCATENATE(C107,"_",COUNTIF($C$3:$C107,C107)),A107&amp;"_1")</f>
        <v>C003020_1</v>
      </c>
      <c r="E107" s="178" t="s">
        <v>2590</v>
      </c>
      <c r="F107" s="180" t="s">
        <v>1335</v>
      </c>
      <c r="G107" s="181" t="s">
        <v>2064</v>
      </c>
      <c r="H107" s="179">
        <f t="shared" si="5"/>
        <v>0</v>
      </c>
      <c r="I107" s="182">
        <v>102</v>
      </c>
      <c r="J107" s="180" t="s">
        <v>2409</v>
      </c>
      <c r="K107" s="179" t="s">
        <v>274</v>
      </c>
      <c r="L107" s="179" t="s">
        <v>47</v>
      </c>
      <c r="M107" s="179" t="s">
        <v>90</v>
      </c>
      <c r="N107" s="179" t="s">
        <v>47</v>
      </c>
      <c r="O107" s="165" t="s">
        <v>2827</v>
      </c>
      <c r="P107" s="181" t="s">
        <v>839</v>
      </c>
      <c r="Q107" s="180" t="s">
        <v>2040</v>
      </c>
      <c r="R107" s="183" t="s">
        <v>15</v>
      </c>
      <c r="S107" s="179">
        <f>IFERROR(VLOOKUP(A107,#REF!,8,0),0)</f>
        <v>0</v>
      </c>
      <c r="T107" s="181" t="e">
        <f ca="1">LookupConcat(A107,#REF!,#REF!,"
")</f>
        <v>#NAME?</v>
      </c>
      <c r="U107" s="249" t="s">
        <v>2940</v>
      </c>
    </row>
    <row r="108" spans="1:21" ht="25.5" customHeight="1">
      <c r="A108" s="177" t="s">
        <v>1805</v>
      </c>
      <c r="B108" s="178" t="str">
        <f t="shared" si="0"/>
        <v>C003</v>
      </c>
      <c r="C108" s="185" t="s">
        <v>30</v>
      </c>
      <c r="D108" s="186"/>
      <c r="E108" s="178" t="s">
        <v>2566</v>
      </c>
      <c r="F108" s="180" t="s">
        <v>1335</v>
      </c>
      <c r="G108" s="181" t="s">
        <v>1676</v>
      </c>
      <c r="H108" s="179">
        <f t="shared" si="5"/>
        <v>1</v>
      </c>
      <c r="I108" s="182">
        <v>103</v>
      </c>
      <c r="J108" s="181" t="s">
        <v>177</v>
      </c>
      <c r="K108" s="178" t="s">
        <v>63</v>
      </c>
      <c r="L108" s="179"/>
      <c r="M108" s="179"/>
      <c r="N108" s="179"/>
      <c r="O108" s="166"/>
      <c r="P108" s="181"/>
      <c r="Q108" s="181"/>
      <c r="R108" s="183"/>
      <c r="S108" s="179"/>
      <c r="T108" s="181"/>
    </row>
    <row r="109" spans="1:21" ht="38.25" customHeight="1">
      <c r="A109" s="177" t="s">
        <v>1806</v>
      </c>
      <c r="B109" s="178" t="str">
        <f t="shared" si="0"/>
        <v>C003</v>
      </c>
      <c r="C109" s="185" t="s">
        <v>31</v>
      </c>
      <c r="D109" s="186"/>
      <c r="E109" s="178" t="s">
        <v>2591</v>
      </c>
      <c r="F109" s="180" t="s">
        <v>1335</v>
      </c>
      <c r="G109" s="181" t="s">
        <v>1739</v>
      </c>
      <c r="H109" s="179">
        <f t="shared" ref="H109:H220" si="6">IF(MID(A109,5,1)="D",1,0)</f>
        <v>1</v>
      </c>
      <c r="I109" s="182">
        <v>104</v>
      </c>
      <c r="J109" s="181" t="s">
        <v>1724</v>
      </c>
      <c r="K109" s="178" t="s">
        <v>2013</v>
      </c>
      <c r="L109" s="179"/>
      <c r="M109" s="179"/>
      <c r="N109" s="179"/>
      <c r="O109" s="166"/>
      <c r="P109" s="181"/>
      <c r="Q109" s="181"/>
      <c r="R109" s="183"/>
      <c r="S109" s="179"/>
      <c r="T109" s="181"/>
    </row>
    <row r="110" spans="1:21" ht="25.5" customHeight="1">
      <c r="A110" s="177" t="s">
        <v>1807</v>
      </c>
      <c r="B110" s="178" t="str">
        <f t="shared" si="0"/>
        <v>C003</v>
      </c>
      <c r="C110" s="185" t="s">
        <v>165</v>
      </c>
      <c r="D110" s="186"/>
      <c r="E110" s="178" t="s">
        <v>2499</v>
      </c>
      <c r="F110" s="180" t="s">
        <v>1335</v>
      </c>
      <c r="G110" s="181" t="s">
        <v>178</v>
      </c>
      <c r="H110" s="179">
        <f t="shared" si="6"/>
        <v>1</v>
      </c>
      <c r="I110" s="182">
        <v>105</v>
      </c>
      <c r="J110" s="181" t="s">
        <v>179</v>
      </c>
      <c r="K110" s="179" t="s">
        <v>94</v>
      </c>
      <c r="L110" s="179"/>
      <c r="M110" s="179"/>
      <c r="N110" s="179"/>
      <c r="O110" s="166"/>
      <c r="P110" s="181"/>
      <c r="Q110" s="181"/>
      <c r="R110" s="183"/>
      <c r="S110" s="179"/>
      <c r="T110" s="181"/>
    </row>
    <row r="111" spans="1:21" ht="25.5" customHeight="1">
      <c r="A111" s="177" t="s">
        <v>1808</v>
      </c>
      <c r="B111" s="178" t="str">
        <f t="shared" si="0"/>
        <v>C003</v>
      </c>
      <c r="C111" s="185" t="s">
        <v>166</v>
      </c>
      <c r="D111" s="186"/>
      <c r="E111" s="178" t="s">
        <v>2569</v>
      </c>
      <c r="F111" s="180" t="s">
        <v>1335</v>
      </c>
      <c r="G111" s="181" t="s">
        <v>2082</v>
      </c>
      <c r="H111" s="179">
        <f t="shared" si="6"/>
        <v>1</v>
      </c>
      <c r="I111" s="182">
        <v>106</v>
      </c>
      <c r="J111" s="181" t="s">
        <v>2081</v>
      </c>
      <c r="K111" s="179" t="s">
        <v>1725</v>
      </c>
      <c r="L111" s="179"/>
      <c r="M111" s="179"/>
      <c r="N111" s="179"/>
      <c r="O111" s="166"/>
      <c r="P111" s="181"/>
      <c r="Q111" s="181"/>
      <c r="R111" s="183"/>
      <c r="S111" s="179"/>
      <c r="T111" s="181"/>
    </row>
    <row r="112" spans="1:21" ht="25.5" customHeight="1">
      <c r="A112" s="177" t="s">
        <v>1809</v>
      </c>
      <c r="B112" s="178" t="str">
        <f t="shared" si="0"/>
        <v>C003</v>
      </c>
      <c r="C112" s="185" t="s">
        <v>201</v>
      </c>
      <c r="D112" s="186"/>
      <c r="E112" s="178" t="s">
        <v>2510</v>
      </c>
      <c r="F112" s="180" t="s">
        <v>1335</v>
      </c>
      <c r="G112" s="181" t="s">
        <v>1678</v>
      </c>
      <c r="H112" s="179">
        <f t="shared" si="6"/>
        <v>1</v>
      </c>
      <c r="I112" s="182">
        <v>107</v>
      </c>
      <c r="J112" s="181" t="s">
        <v>1727</v>
      </c>
      <c r="K112" s="179" t="s">
        <v>1728</v>
      </c>
      <c r="L112" s="179"/>
      <c r="M112" s="179"/>
      <c r="N112" s="179"/>
      <c r="O112" s="166"/>
      <c r="P112" s="181"/>
      <c r="Q112" s="181"/>
      <c r="R112" s="183"/>
      <c r="S112" s="179"/>
      <c r="T112" s="181"/>
    </row>
    <row r="113" spans="1:21" ht="51" customHeight="1">
      <c r="A113" s="177" t="s">
        <v>2867</v>
      </c>
      <c r="B113" s="178" t="str">
        <f t="shared" si="0"/>
        <v>C003</v>
      </c>
      <c r="C113" s="185" t="s">
        <v>28</v>
      </c>
      <c r="D113" s="186"/>
      <c r="E113" s="178" t="s">
        <v>2905</v>
      </c>
      <c r="F113" s="180" t="s">
        <v>1335</v>
      </c>
      <c r="G113" s="180" t="s">
        <v>916</v>
      </c>
      <c r="H113" s="179">
        <f t="shared" si="6"/>
        <v>1</v>
      </c>
      <c r="I113" s="182">
        <v>108</v>
      </c>
      <c r="J113" s="180" t="s">
        <v>2095</v>
      </c>
      <c r="K113" s="178" t="s">
        <v>2014</v>
      </c>
      <c r="L113" s="179"/>
      <c r="M113" s="179"/>
      <c r="N113" s="179"/>
      <c r="O113" s="166"/>
      <c r="P113" s="181"/>
      <c r="Q113" s="181"/>
      <c r="R113" s="183"/>
      <c r="S113" s="179"/>
      <c r="T113" s="181"/>
    </row>
    <row r="114" spans="1:21" ht="51" customHeight="1">
      <c r="A114" s="177" t="s">
        <v>2302</v>
      </c>
      <c r="B114" s="178" t="str">
        <f t="shared" si="0"/>
        <v>CYP0</v>
      </c>
      <c r="C114" s="185"/>
      <c r="D114" s="186"/>
      <c r="E114" s="178"/>
      <c r="F114" s="180" t="s">
        <v>2257</v>
      </c>
      <c r="G114" s="180"/>
      <c r="H114" s="179">
        <f t="shared" si="6"/>
        <v>0</v>
      </c>
      <c r="I114" s="182"/>
      <c r="J114" s="180"/>
      <c r="K114" s="178"/>
      <c r="L114" s="179"/>
      <c r="M114" s="179"/>
      <c r="N114" s="179"/>
      <c r="O114" s="166"/>
      <c r="P114" s="181"/>
      <c r="Q114" s="181"/>
      <c r="R114" s="183"/>
      <c r="S114" s="179"/>
      <c r="T114" s="181" t="e">
        <f ca="1">LookupConcat(A114,#REF!,#REF!,"
")</f>
        <v>#NAME?</v>
      </c>
    </row>
    <row r="115" spans="1:21" ht="64.5" customHeight="1">
      <c r="A115" s="177" t="s">
        <v>2189</v>
      </c>
      <c r="B115" s="178" t="s">
        <v>2256</v>
      </c>
      <c r="C115" s="185" t="s">
        <v>444</v>
      </c>
      <c r="D115" s="186"/>
      <c r="E115" s="178" t="s">
        <v>2592</v>
      </c>
      <c r="F115" s="180" t="s">
        <v>2257</v>
      </c>
      <c r="G115" s="180" t="s">
        <v>2119</v>
      </c>
      <c r="H115" s="179">
        <f t="shared" si="6"/>
        <v>0</v>
      </c>
      <c r="I115" s="182"/>
      <c r="J115" s="180" t="s">
        <v>2341</v>
      </c>
      <c r="K115" s="178" t="s">
        <v>63</v>
      </c>
      <c r="L115" s="179" t="s">
        <v>90</v>
      </c>
      <c r="M115" s="179" t="s">
        <v>90</v>
      </c>
      <c r="N115" s="179" t="s">
        <v>47</v>
      </c>
      <c r="O115" s="166"/>
      <c r="P115" s="181"/>
      <c r="Q115" s="181"/>
      <c r="R115" s="183" t="s">
        <v>35</v>
      </c>
      <c r="S115" s="179"/>
      <c r="T115" s="181" t="e">
        <f ca="1">LookupConcat(A115,#REF!,#REF!,"
")</f>
        <v>#NAME?</v>
      </c>
      <c r="U115" t="s">
        <v>2941</v>
      </c>
    </row>
    <row r="116" spans="1:21" ht="126" customHeight="1">
      <c r="A116" s="177" t="s">
        <v>2280</v>
      </c>
      <c r="B116" s="178" t="s">
        <v>2256</v>
      </c>
      <c r="C116" s="185" t="s">
        <v>2281</v>
      </c>
      <c r="D116" s="186"/>
      <c r="E116" s="178" t="s">
        <v>2542</v>
      </c>
      <c r="F116" s="180" t="s">
        <v>2257</v>
      </c>
      <c r="G116" s="180" t="s">
        <v>1084</v>
      </c>
      <c r="H116" s="179">
        <f t="shared" si="6"/>
        <v>0</v>
      </c>
      <c r="I116" s="182"/>
      <c r="J116" s="180" t="s">
        <v>2342</v>
      </c>
      <c r="K116" s="178" t="s">
        <v>63</v>
      </c>
      <c r="L116" s="179" t="s">
        <v>90</v>
      </c>
      <c r="M116" s="179" t="s">
        <v>90</v>
      </c>
      <c r="N116" s="179" t="s">
        <v>47</v>
      </c>
      <c r="O116" s="166"/>
      <c r="P116" s="181"/>
      <c r="Q116" s="181"/>
      <c r="R116" s="183" t="s">
        <v>35</v>
      </c>
      <c r="S116" s="179"/>
      <c r="T116" s="181" t="e">
        <f ca="1">LookupConcat(A116,#REF!,#REF!,"
")</f>
        <v>#NAME?</v>
      </c>
      <c r="U116" t="s">
        <v>2942</v>
      </c>
    </row>
    <row r="117" spans="1:21" ht="118.5" customHeight="1">
      <c r="A117" s="177" t="s">
        <v>2190</v>
      </c>
      <c r="B117" s="178" t="s">
        <v>2256</v>
      </c>
      <c r="C117" s="185" t="s">
        <v>482</v>
      </c>
      <c r="D117" s="186"/>
      <c r="E117" s="178" t="s">
        <v>2593</v>
      </c>
      <c r="F117" s="180" t="s">
        <v>2257</v>
      </c>
      <c r="G117" s="180" t="s">
        <v>2166</v>
      </c>
      <c r="H117" s="179">
        <f t="shared" si="6"/>
        <v>0</v>
      </c>
      <c r="I117" s="182"/>
      <c r="J117" s="180" t="s">
        <v>2120</v>
      </c>
      <c r="K117" s="178" t="s">
        <v>24</v>
      </c>
      <c r="L117" s="179" t="s">
        <v>90</v>
      </c>
      <c r="M117" s="179" t="s">
        <v>90</v>
      </c>
      <c r="N117" s="179" t="s">
        <v>93</v>
      </c>
      <c r="O117" s="166"/>
      <c r="P117" s="181"/>
      <c r="Q117" s="181"/>
      <c r="R117" s="183" t="s">
        <v>35</v>
      </c>
      <c r="S117" s="179"/>
      <c r="T117" s="181" t="e">
        <f ca="1">LookupConcat(A117,#REF!,#REF!,"
")</f>
        <v>#NAME?</v>
      </c>
      <c r="U117" s="11" t="s">
        <v>2943</v>
      </c>
    </row>
    <row r="118" spans="1:21" ht="162" customHeight="1">
      <c r="A118" s="177" t="s">
        <v>2191</v>
      </c>
      <c r="B118" s="178" t="s">
        <v>2256</v>
      </c>
      <c r="C118" s="185" t="s">
        <v>502</v>
      </c>
      <c r="D118" s="186"/>
      <c r="E118" s="178" t="s">
        <v>2594</v>
      </c>
      <c r="F118" s="180" t="s">
        <v>2257</v>
      </c>
      <c r="G118" s="180" t="s">
        <v>2121</v>
      </c>
      <c r="H118" s="179">
        <f t="shared" si="6"/>
        <v>0</v>
      </c>
      <c r="I118" s="182"/>
      <c r="J118" s="180" t="s">
        <v>2122</v>
      </c>
      <c r="K118" s="178" t="s">
        <v>274</v>
      </c>
      <c r="L118" s="179" t="s">
        <v>90</v>
      </c>
      <c r="M118" s="179" t="s">
        <v>90</v>
      </c>
      <c r="N118" s="179" t="s">
        <v>47</v>
      </c>
      <c r="O118" s="180" t="s">
        <v>2828</v>
      </c>
      <c r="P118" s="181"/>
      <c r="Q118" s="181"/>
      <c r="R118" s="183" t="s">
        <v>35</v>
      </c>
      <c r="S118" s="179"/>
      <c r="T118" s="181" t="e">
        <f ca="1">LookupConcat(A118,#REF!,#REF!,"
")</f>
        <v>#NAME?</v>
      </c>
      <c r="U118" t="s">
        <v>2944</v>
      </c>
    </row>
    <row r="119" spans="1:21" ht="43.5" customHeight="1">
      <c r="A119" s="177" t="s">
        <v>2192</v>
      </c>
      <c r="B119" s="178" t="s">
        <v>2256</v>
      </c>
      <c r="C119" s="185" t="s">
        <v>522</v>
      </c>
      <c r="D119" s="186"/>
      <c r="E119" s="178" t="s">
        <v>2595</v>
      </c>
      <c r="F119" s="180" t="s">
        <v>2257</v>
      </c>
      <c r="G119" s="180" t="s">
        <v>2123</v>
      </c>
      <c r="H119" s="179">
        <f t="shared" si="6"/>
        <v>0</v>
      </c>
      <c r="I119" s="182"/>
      <c r="J119" s="180" t="s">
        <v>2124</v>
      </c>
      <c r="K119" s="178" t="s">
        <v>278</v>
      </c>
      <c r="L119" s="179" t="s">
        <v>47</v>
      </c>
      <c r="M119" s="179" t="s">
        <v>90</v>
      </c>
      <c r="N119" s="179" t="s">
        <v>47</v>
      </c>
      <c r="O119" s="166"/>
      <c r="P119" s="181"/>
      <c r="Q119" s="181"/>
      <c r="R119" s="183" t="s">
        <v>15</v>
      </c>
      <c r="S119" s="179"/>
      <c r="T119" s="181" t="e">
        <f ca="1">LookupConcat(A119,#REF!,#REF!,"
")</f>
        <v>#NAME?</v>
      </c>
      <c r="U119" t="s">
        <v>2945</v>
      </c>
    </row>
    <row r="120" spans="1:21" ht="151.5" customHeight="1">
      <c r="A120" s="177" t="s">
        <v>2193</v>
      </c>
      <c r="B120" s="178" t="s">
        <v>2256</v>
      </c>
      <c r="C120" s="185" t="s">
        <v>541</v>
      </c>
      <c r="D120" s="186"/>
      <c r="E120" s="178" t="s">
        <v>2596</v>
      </c>
      <c r="F120" s="180" t="s">
        <v>2257</v>
      </c>
      <c r="G120" s="180" t="s">
        <v>2125</v>
      </c>
      <c r="H120" s="179">
        <f t="shared" si="6"/>
        <v>0</v>
      </c>
      <c r="I120" s="182"/>
      <c r="J120" s="180" t="s">
        <v>2126</v>
      </c>
      <c r="K120" s="178" t="s">
        <v>274</v>
      </c>
      <c r="L120" s="179" t="s">
        <v>47</v>
      </c>
      <c r="M120" s="179" t="s">
        <v>90</v>
      </c>
      <c r="N120" s="179" t="s">
        <v>47</v>
      </c>
      <c r="O120" s="180" t="s">
        <v>2829</v>
      </c>
      <c r="P120" s="181"/>
      <c r="Q120" s="181"/>
      <c r="R120" s="183" t="s">
        <v>15</v>
      </c>
      <c r="S120" s="179"/>
      <c r="T120" s="181" t="e">
        <f ca="1">LookupConcat(A120,#REF!,#REF!,"
")</f>
        <v>#NAME?</v>
      </c>
      <c r="U120" t="s">
        <v>2946</v>
      </c>
    </row>
    <row r="121" spans="1:21" ht="72.75" customHeight="1">
      <c r="A121" s="177" t="s">
        <v>2198</v>
      </c>
      <c r="B121" s="178" t="s">
        <v>2256</v>
      </c>
      <c r="C121" s="185" t="s">
        <v>560</v>
      </c>
      <c r="D121" s="186"/>
      <c r="E121" s="178" t="s">
        <v>2597</v>
      </c>
      <c r="F121" s="180" t="s">
        <v>2257</v>
      </c>
      <c r="G121" s="180" t="s">
        <v>2127</v>
      </c>
      <c r="H121" s="179">
        <f t="shared" si="6"/>
        <v>0</v>
      </c>
      <c r="I121" s="182"/>
      <c r="J121" s="180" t="s">
        <v>2128</v>
      </c>
      <c r="K121" s="178" t="s">
        <v>278</v>
      </c>
      <c r="L121" s="179" t="s">
        <v>47</v>
      </c>
      <c r="M121" s="179" t="s">
        <v>90</v>
      </c>
      <c r="N121" s="179" t="s">
        <v>47</v>
      </c>
      <c r="O121" s="166"/>
      <c r="P121" s="181"/>
      <c r="Q121" s="181"/>
      <c r="R121" s="183" t="s">
        <v>15</v>
      </c>
      <c r="S121" s="179"/>
      <c r="T121" s="181" t="e">
        <f ca="1">LookupConcat(A121,#REF!,#REF!,"
")</f>
        <v>#NAME?</v>
      </c>
      <c r="U121" t="s">
        <v>2947</v>
      </c>
    </row>
    <row r="122" spans="1:21" ht="153.75" customHeight="1">
      <c r="A122" s="177" t="s">
        <v>2199</v>
      </c>
      <c r="B122" s="178" t="s">
        <v>2256</v>
      </c>
      <c r="C122" s="185" t="s">
        <v>580</v>
      </c>
      <c r="D122" s="186"/>
      <c r="E122" s="178" t="s">
        <v>2598</v>
      </c>
      <c r="F122" s="180" t="s">
        <v>2257</v>
      </c>
      <c r="G122" s="180" t="s">
        <v>2129</v>
      </c>
      <c r="H122" s="179">
        <f t="shared" si="6"/>
        <v>0</v>
      </c>
      <c r="I122" s="182"/>
      <c r="J122" s="180" t="s">
        <v>2130</v>
      </c>
      <c r="K122" s="178" t="s">
        <v>274</v>
      </c>
      <c r="L122" s="179" t="s">
        <v>47</v>
      </c>
      <c r="M122" s="179" t="s">
        <v>90</v>
      </c>
      <c r="N122" s="179" t="s">
        <v>47</v>
      </c>
      <c r="O122" s="180" t="s">
        <v>2830</v>
      </c>
      <c r="P122" s="181"/>
      <c r="Q122" s="181"/>
      <c r="R122" s="183" t="s">
        <v>15</v>
      </c>
      <c r="S122" s="179"/>
      <c r="T122" s="181" t="e">
        <f ca="1">LookupConcat(A122,#REF!,#REF!,"
")</f>
        <v>#NAME?</v>
      </c>
      <c r="U122" t="s">
        <v>2948</v>
      </c>
    </row>
    <row r="123" spans="1:21" ht="51" customHeight="1">
      <c r="A123" s="177" t="s">
        <v>2268</v>
      </c>
      <c r="B123" s="178" t="s">
        <v>2256</v>
      </c>
      <c r="C123" s="185" t="s">
        <v>30</v>
      </c>
      <c r="D123" s="186"/>
      <c r="E123" s="178" t="s">
        <v>2566</v>
      </c>
      <c r="F123" s="180" t="s">
        <v>2257</v>
      </c>
      <c r="G123" s="180" t="s">
        <v>1676</v>
      </c>
      <c r="H123" s="179">
        <f t="shared" si="6"/>
        <v>1</v>
      </c>
      <c r="I123" s="182"/>
      <c r="J123" s="180" t="s">
        <v>2258</v>
      </c>
      <c r="K123" s="178" t="s">
        <v>2261</v>
      </c>
      <c r="L123" s="179"/>
      <c r="M123" s="179"/>
      <c r="N123" s="179"/>
      <c r="O123" s="166"/>
      <c r="P123" s="181"/>
      <c r="Q123" s="181"/>
      <c r="R123" s="183" t="s">
        <v>103</v>
      </c>
      <c r="S123" s="179"/>
      <c r="T123" s="181"/>
    </row>
    <row r="124" spans="1:21" ht="51" customHeight="1">
      <c r="A124" s="177" t="s">
        <v>2269</v>
      </c>
      <c r="B124" s="178" t="s">
        <v>2256</v>
      </c>
      <c r="C124" s="185" t="s">
        <v>31</v>
      </c>
      <c r="D124" s="186"/>
      <c r="E124" s="178" t="s">
        <v>2599</v>
      </c>
      <c r="F124" s="180" t="s">
        <v>2257</v>
      </c>
      <c r="G124" s="180" t="s">
        <v>2262</v>
      </c>
      <c r="H124" s="179">
        <f t="shared" si="6"/>
        <v>1</v>
      </c>
      <c r="I124" s="182"/>
      <c r="J124" s="180" t="s">
        <v>2131</v>
      </c>
      <c r="K124" s="178" t="s">
        <v>2263</v>
      </c>
      <c r="L124" s="179"/>
      <c r="M124" s="179"/>
      <c r="N124" s="179"/>
      <c r="O124" s="166"/>
      <c r="P124" s="181"/>
      <c r="Q124" s="181"/>
      <c r="R124" s="183" t="s">
        <v>103</v>
      </c>
      <c r="S124" s="179"/>
      <c r="T124" s="181"/>
    </row>
    <row r="125" spans="1:21" ht="51" customHeight="1">
      <c r="A125" s="177" t="s">
        <v>2270</v>
      </c>
      <c r="B125" s="178" t="s">
        <v>2256</v>
      </c>
      <c r="C125" s="185" t="s">
        <v>165</v>
      </c>
      <c r="D125" s="186"/>
      <c r="E125" s="178" t="s">
        <v>2499</v>
      </c>
      <c r="F125" s="180" t="s">
        <v>2257</v>
      </c>
      <c r="G125" s="180" t="s">
        <v>2132</v>
      </c>
      <c r="H125" s="179">
        <f t="shared" si="6"/>
        <v>1</v>
      </c>
      <c r="I125" s="182"/>
      <c r="J125" s="180" t="s">
        <v>2315</v>
      </c>
      <c r="K125" s="178" t="s">
        <v>2133</v>
      </c>
      <c r="L125" s="179"/>
      <c r="M125" s="179"/>
      <c r="N125" s="179"/>
      <c r="O125" s="166"/>
      <c r="P125" s="181"/>
      <c r="Q125" s="181"/>
      <c r="R125" s="183" t="s">
        <v>103</v>
      </c>
      <c r="S125" s="179"/>
      <c r="T125" s="181"/>
    </row>
    <row r="126" spans="1:21" ht="51" customHeight="1">
      <c r="A126" s="177" t="s">
        <v>2271</v>
      </c>
      <c r="B126" s="178" t="s">
        <v>2256</v>
      </c>
      <c r="C126" s="185" t="s">
        <v>166</v>
      </c>
      <c r="D126" s="186"/>
      <c r="E126" s="178" t="s">
        <v>2569</v>
      </c>
      <c r="F126" s="180" t="s">
        <v>2257</v>
      </c>
      <c r="G126" s="180" t="s">
        <v>2264</v>
      </c>
      <c r="H126" s="179">
        <f t="shared" si="6"/>
        <v>1</v>
      </c>
      <c r="I126" s="182"/>
      <c r="J126" s="180" t="s">
        <v>2259</v>
      </c>
      <c r="K126" s="178" t="s">
        <v>2265</v>
      </c>
      <c r="L126" s="179"/>
      <c r="M126" s="179"/>
      <c r="N126" s="179"/>
      <c r="O126" s="166"/>
      <c r="P126" s="181"/>
      <c r="Q126" s="181"/>
      <c r="R126" s="183" t="s">
        <v>103</v>
      </c>
      <c r="S126" s="179"/>
      <c r="T126" s="181"/>
    </row>
    <row r="127" spans="1:21" ht="51" customHeight="1">
      <c r="A127" s="177" t="s">
        <v>2279</v>
      </c>
      <c r="B127" s="178" t="s">
        <v>2256</v>
      </c>
      <c r="C127" s="185" t="s">
        <v>201</v>
      </c>
      <c r="D127" s="186"/>
      <c r="E127" s="178" t="s">
        <v>2510</v>
      </c>
      <c r="F127" s="180" t="s">
        <v>2257</v>
      </c>
      <c r="G127" s="180" t="s">
        <v>2266</v>
      </c>
      <c r="H127" s="179">
        <f t="shared" si="6"/>
        <v>1</v>
      </c>
      <c r="I127" s="182"/>
      <c r="J127" s="180" t="s">
        <v>2260</v>
      </c>
      <c r="K127" s="178" t="s">
        <v>1728</v>
      </c>
      <c r="L127" s="179"/>
      <c r="M127" s="179"/>
      <c r="N127" s="179"/>
      <c r="O127" s="166"/>
      <c r="P127" s="181"/>
      <c r="Q127" s="181"/>
      <c r="R127" s="183" t="s">
        <v>103</v>
      </c>
      <c r="S127" s="179"/>
      <c r="T127" s="181"/>
    </row>
    <row r="128" spans="1:21" ht="51" customHeight="1">
      <c r="A128" s="177" t="s">
        <v>2868</v>
      </c>
      <c r="B128" s="178" t="s">
        <v>2256</v>
      </c>
      <c r="C128" s="185" t="s">
        <v>28</v>
      </c>
      <c r="D128" s="186"/>
      <c r="E128" s="178" t="s">
        <v>2600</v>
      </c>
      <c r="F128" s="180" t="s">
        <v>2257</v>
      </c>
      <c r="G128" s="180" t="s">
        <v>2134</v>
      </c>
      <c r="H128" s="179">
        <f t="shared" si="6"/>
        <v>1</v>
      </c>
      <c r="I128" s="182"/>
      <c r="J128" s="180" t="s">
        <v>2135</v>
      </c>
      <c r="K128" s="178" t="s">
        <v>1961</v>
      </c>
      <c r="L128" s="179"/>
      <c r="M128" s="179"/>
      <c r="N128" s="179"/>
      <c r="O128" s="166"/>
      <c r="P128" s="181"/>
      <c r="Q128" s="181"/>
      <c r="R128" s="183" t="s">
        <v>103</v>
      </c>
      <c r="S128" s="179"/>
      <c r="T128" s="181"/>
    </row>
    <row r="129" spans="1:22" ht="98.25" customHeight="1">
      <c r="A129" s="177" t="s">
        <v>2303</v>
      </c>
      <c r="B129" s="178"/>
      <c r="C129" s="185"/>
      <c r="D129" s="186"/>
      <c r="E129" s="178"/>
      <c r="F129" s="180" t="s">
        <v>3116</v>
      </c>
      <c r="G129" s="180"/>
      <c r="H129" s="179">
        <f t="shared" si="6"/>
        <v>0</v>
      </c>
      <c r="I129" s="182"/>
      <c r="J129" s="180"/>
      <c r="K129" s="178"/>
      <c r="L129" s="179"/>
      <c r="M129" s="179"/>
      <c r="N129" s="179"/>
      <c r="O129" s="166"/>
      <c r="P129" s="181"/>
      <c r="Q129" s="181"/>
      <c r="R129" s="183"/>
      <c r="S129" s="179"/>
      <c r="T129" s="181" t="e">
        <f ca="1">LookupConcat(A129,#REF!,#REF!,"
")</f>
        <v>#NAME?</v>
      </c>
      <c r="U129" t="e">
        <f ca="1">LEN(T129)</f>
        <v>#NAME?</v>
      </c>
    </row>
    <row r="130" spans="1:22" ht="51" customHeight="1">
      <c r="A130" s="177" t="s">
        <v>2194</v>
      </c>
      <c r="B130" s="178" t="s">
        <v>2272</v>
      </c>
      <c r="C130" s="185" t="s">
        <v>217</v>
      </c>
      <c r="D130" s="186"/>
      <c r="E130" s="178" t="s">
        <v>2592</v>
      </c>
      <c r="F130" s="180" t="s">
        <v>3116</v>
      </c>
      <c r="G130" s="180" t="s">
        <v>2119</v>
      </c>
      <c r="H130" s="179">
        <f t="shared" si="6"/>
        <v>0</v>
      </c>
      <c r="I130" s="182"/>
      <c r="J130" s="180" t="s">
        <v>2341</v>
      </c>
      <c r="K130" s="178" t="s">
        <v>63</v>
      </c>
      <c r="L130" s="179" t="s">
        <v>90</v>
      </c>
      <c r="M130" s="179" t="s">
        <v>90</v>
      </c>
      <c r="N130" s="179" t="s">
        <v>47</v>
      </c>
      <c r="O130" s="166"/>
      <c r="P130" s="181"/>
      <c r="Q130" s="181"/>
      <c r="R130" s="183" t="s">
        <v>35</v>
      </c>
      <c r="S130" s="179"/>
      <c r="T130" s="181" t="e">
        <f ca="1">LookupConcat(A130,#REF!,#REF!,"
")</f>
        <v>#NAME?</v>
      </c>
      <c r="U130" t="s">
        <v>2941</v>
      </c>
    </row>
    <row r="131" spans="1:22" ht="133.5" customHeight="1">
      <c r="A131" s="177" t="s">
        <v>2195</v>
      </c>
      <c r="B131" s="178" t="s">
        <v>2272</v>
      </c>
      <c r="C131" s="185" t="s">
        <v>235</v>
      </c>
      <c r="D131" s="186"/>
      <c r="E131" s="178" t="s">
        <v>2601</v>
      </c>
      <c r="F131" s="180" t="s">
        <v>3116</v>
      </c>
      <c r="G131" s="180" t="s">
        <v>2136</v>
      </c>
      <c r="H131" s="179">
        <f t="shared" si="6"/>
        <v>0</v>
      </c>
      <c r="I131" s="182"/>
      <c r="J131" s="180" t="s">
        <v>2137</v>
      </c>
      <c r="K131" s="178" t="s">
        <v>24</v>
      </c>
      <c r="L131" s="179" t="s">
        <v>90</v>
      </c>
      <c r="M131" s="179" t="s">
        <v>90</v>
      </c>
      <c r="N131" s="179" t="s">
        <v>93</v>
      </c>
      <c r="O131" s="166"/>
      <c r="P131" s="181"/>
      <c r="Q131" s="181"/>
      <c r="R131" s="183" t="s">
        <v>35</v>
      </c>
      <c r="S131" s="179"/>
      <c r="T131" s="181" t="e">
        <f ca="1">LookupConcat(A131,#REF!,#REF!,"
")</f>
        <v>#NAME?</v>
      </c>
      <c r="U131" s="11" t="s">
        <v>2949</v>
      </c>
    </row>
    <row r="132" spans="1:22" ht="166.5" customHeight="1">
      <c r="A132" s="177" t="s">
        <v>2196</v>
      </c>
      <c r="B132" s="178" t="s">
        <v>2272</v>
      </c>
      <c r="C132" s="185" t="s">
        <v>252</v>
      </c>
      <c r="D132" s="186"/>
      <c r="E132" s="178" t="s">
        <v>2602</v>
      </c>
      <c r="F132" s="180" t="s">
        <v>3116</v>
      </c>
      <c r="G132" s="180" t="s">
        <v>2138</v>
      </c>
      <c r="H132" s="179">
        <f t="shared" si="6"/>
        <v>0</v>
      </c>
      <c r="I132" s="182"/>
      <c r="J132" s="180" t="s">
        <v>2140</v>
      </c>
      <c r="K132" s="178" t="s">
        <v>274</v>
      </c>
      <c r="L132" s="179" t="s">
        <v>47</v>
      </c>
      <c r="M132" s="179" t="s">
        <v>90</v>
      </c>
      <c r="N132" s="179" t="s">
        <v>47</v>
      </c>
      <c r="O132" s="165" t="s">
        <v>2831</v>
      </c>
      <c r="P132" s="181"/>
      <c r="Q132" s="181"/>
      <c r="R132" s="183" t="s">
        <v>15</v>
      </c>
      <c r="S132" s="179"/>
      <c r="T132" s="181" t="e">
        <f ca="1">LookupConcat(A132,#REF!,#REF!,"
")</f>
        <v>#NAME?</v>
      </c>
      <c r="U132" t="s">
        <v>2139</v>
      </c>
    </row>
    <row r="133" spans="1:22" ht="51" customHeight="1">
      <c r="A133" s="177" t="s">
        <v>2197</v>
      </c>
      <c r="B133" s="178" t="s">
        <v>2272</v>
      </c>
      <c r="C133" s="185" t="s">
        <v>2273</v>
      </c>
      <c r="D133" s="186"/>
      <c r="E133" s="178" t="s">
        <v>2603</v>
      </c>
      <c r="F133" s="180" t="s">
        <v>3116</v>
      </c>
      <c r="G133" s="180" t="s">
        <v>2141</v>
      </c>
      <c r="H133" s="179">
        <f t="shared" si="6"/>
        <v>0</v>
      </c>
      <c r="I133" s="182"/>
      <c r="J133" s="180" t="s">
        <v>2142</v>
      </c>
      <c r="K133" s="178" t="s">
        <v>278</v>
      </c>
      <c r="L133" s="179" t="s">
        <v>47</v>
      </c>
      <c r="M133" s="179" t="s">
        <v>90</v>
      </c>
      <c r="N133" s="179" t="s">
        <v>47</v>
      </c>
      <c r="O133" s="166"/>
      <c r="P133" s="181"/>
      <c r="Q133" s="181"/>
      <c r="R133" s="183" t="s">
        <v>15</v>
      </c>
      <c r="S133" s="179"/>
      <c r="T133" s="181" t="e">
        <f ca="1">LookupConcat(A133,#REF!,#REF!,"
")</f>
        <v>#NAME?</v>
      </c>
      <c r="U133" t="s">
        <v>2384</v>
      </c>
    </row>
    <row r="134" spans="1:22" ht="51" customHeight="1">
      <c r="A134" s="177" t="s">
        <v>2274</v>
      </c>
      <c r="B134" s="178" t="s">
        <v>2272</v>
      </c>
      <c r="C134" s="185" t="s">
        <v>30</v>
      </c>
      <c r="D134" s="186"/>
      <c r="E134" s="178" t="s">
        <v>2566</v>
      </c>
      <c r="F134" s="180" t="s">
        <v>3116</v>
      </c>
      <c r="G134" s="180" t="s">
        <v>1676</v>
      </c>
      <c r="H134" s="179">
        <f t="shared" si="6"/>
        <v>1</v>
      </c>
      <c r="I134" s="182"/>
      <c r="J134" s="180" t="s">
        <v>2258</v>
      </c>
      <c r="K134" s="178" t="s">
        <v>2261</v>
      </c>
      <c r="L134" s="179"/>
      <c r="M134" s="179"/>
      <c r="N134" s="179"/>
      <c r="O134" s="166"/>
      <c r="P134" s="181"/>
      <c r="Q134" s="181"/>
      <c r="R134" s="183" t="s">
        <v>103</v>
      </c>
      <c r="S134" s="179"/>
      <c r="T134" s="181"/>
    </row>
    <row r="135" spans="1:22" ht="51" customHeight="1">
      <c r="A135" s="177" t="s">
        <v>2275</v>
      </c>
      <c r="B135" s="178" t="s">
        <v>2272</v>
      </c>
      <c r="C135" s="185" t="s">
        <v>31</v>
      </c>
      <c r="D135" s="186"/>
      <c r="E135" s="178" t="s">
        <v>2604</v>
      </c>
      <c r="F135" s="180" t="s">
        <v>3116</v>
      </c>
      <c r="G135" s="180" t="s">
        <v>2267</v>
      </c>
      <c r="H135" s="179">
        <f t="shared" si="6"/>
        <v>1</v>
      </c>
      <c r="I135" s="182"/>
      <c r="J135" s="180" t="s">
        <v>2131</v>
      </c>
      <c r="K135" s="178" t="s">
        <v>2263</v>
      </c>
      <c r="L135" s="179"/>
      <c r="M135" s="179"/>
      <c r="N135" s="179"/>
      <c r="O135" s="166"/>
      <c r="P135" s="181"/>
      <c r="Q135" s="181"/>
      <c r="R135" s="183" t="s">
        <v>103</v>
      </c>
      <c r="S135" s="179"/>
      <c r="T135" s="181"/>
    </row>
    <row r="136" spans="1:22" ht="51" customHeight="1">
      <c r="A136" s="177" t="s">
        <v>2276</v>
      </c>
      <c r="B136" s="178" t="s">
        <v>2272</v>
      </c>
      <c r="C136" s="185" t="s">
        <v>165</v>
      </c>
      <c r="D136" s="186"/>
      <c r="E136" s="178" t="s">
        <v>2499</v>
      </c>
      <c r="F136" s="180" t="s">
        <v>3116</v>
      </c>
      <c r="G136" s="180" t="s">
        <v>2132</v>
      </c>
      <c r="H136" s="179">
        <f t="shared" si="6"/>
        <v>1</v>
      </c>
      <c r="I136" s="182"/>
      <c r="J136" s="180" t="s">
        <v>2315</v>
      </c>
      <c r="K136" s="178" t="s">
        <v>2133</v>
      </c>
      <c r="L136" s="179"/>
      <c r="M136" s="179"/>
      <c r="N136" s="179"/>
      <c r="O136" s="166"/>
      <c r="P136" s="181"/>
      <c r="Q136" s="181"/>
      <c r="R136" s="183" t="s">
        <v>103</v>
      </c>
      <c r="S136" s="179"/>
      <c r="T136" s="181"/>
    </row>
    <row r="137" spans="1:22" ht="51" customHeight="1">
      <c r="A137" s="177" t="s">
        <v>2277</v>
      </c>
      <c r="B137" s="178" t="s">
        <v>2272</v>
      </c>
      <c r="C137" s="185" t="s">
        <v>166</v>
      </c>
      <c r="D137" s="186"/>
      <c r="E137" s="178" t="s">
        <v>2569</v>
      </c>
      <c r="F137" s="180" t="s">
        <v>3116</v>
      </c>
      <c r="G137" s="181" t="s">
        <v>2264</v>
      </c>
      <c r="H137" s="179">
        <f t="shared" si="6"/>
        <v>1</v>
      </c>
      <c r="I137" s="182"/>
      <c r="J137" s="180" t="s">
        <v>2259</v>
      </c>
      <c r="K137" s="178" t="s">
        <v>2265</v>
      </c>
      <c r="L137" s="179"/>
      <c r="M137" s="179"/>
      <c r="N137" s="179"/>
      <c r="O137" s="166"/>
      <c r="P137" s="181"/>
      <c r="Q137" s="181"/>
      <c r="R137" s="183" t="s">
        <v>103</v>
      </c>
      <c r="S137" s="179"/>
      <c r="T137" s="181"/>
    </row>
    <row r="138" spans="1:22" ht="51" customHeight="1">
      <c r="A138" s="177" t="s">
        <v>2278</v>
      </c>
      <c r="B138" s="178" t="s">
        <v>2272</v>
      </c>
      <c r="C138" s="185" t="s">
        <v>201</v>
      </c>
      <c r="D138" s="186"/>
      <c r="E138" s="178" t="s">
        <v>2510</v>
      </c>
      <c r="F138" s="180" t="s">
        <v>3116</v>
      </c>
      <c r="G138" s="181" t="s">
        <v>2266</v>
      </c>
      <c r="H138" s="179">
        <f t="shared" si="6"/>
        <v>1</v>
      </c>
      <c r="I138" s="182"/>
      <c r="J138" s="180" t="s">
        <v>2260</v>
      </c>
      <c r="K138" s="178" t="s">
        <v>1728</v>
      </c>
      <c r="L138" s="179"/>
      <c r="M138" s="179"/>
      <c r="N138" s="179"/>
      <c r="O138" s="166"/>
      <c r="P138" s="181"/>
      <c r="Q138" s="181"/>
      <c r="R138" s="183" t="s">
        <v>103</v>
      </c>
      <c r="S138" s="179"/>
      <c r="T138" s="181"/>
    </row>
    <row r="139" spans="1:22" ht="51" customHeight="1">
      <c r="A139" s="177" t="s">
        <v>2869</v>
      </c>
      <c r="B139" s="178" t="s">
        <v>2272</v>
      </c>
      <c r="C139" s="185" t="s">
        <v>28</v>
      </c>
      <c r="D139" s="186"/>
      <c r="E139" s="178" t="s">
        <v>2600</v>
      </c>
      <c r="F139" s="180" t="s">
        <v>3116</v>
      </c>
      <c r="G139" s="180" t="s">
        <v>2134</v>
      </c>
      <c r="H139" s="179">
        <f t="shared" si="6"/>
        <v>1</v>
      </c>
      <c r="I139" s="182"/>
      <c r="J139" s="180" t="s">
        <v>2135</v>
      </c>
      <c r="K139" s="178" t="s">
        <v>1961</v>
      </c>
      <c r="L139" s="179"/>
      <c r="M139" s="179"/>
      <c r="N139" s="179"/>
      <c r="O139" s="166"/>
      <c r="P139" s="181"/>
      <c r="Q139" s="181"/>
      <c r="R139" s="183" t="s">
        <v>103</v>
      </c>
      <c r="S139" s="179"/>
      <c r="T139" s="181"/>
    </row>
    <row r="140" spans="1:22" ht="145.5" customHeight="1">
      <c r="A140" s="177" t="s">
        <v>2304</v>
      </c>
      <c r="B140" s="178"/>
      <c r="C140" s="185"/>
      <c r="D140" s="186"/>
      <c r="E140" s="178"/>
      <c r="F140" s="180" t="s">
        <v>2290</v>
      </c>
      <c r="G140" s="180"/>
      <c r="H140" s="179">
        <f t="shared" si="6"/>
        <v>0</v>
      </c>
      <c r="I140" s="182"/>
      <c r="J140" s="180"/>
      <c r="K140" s="178"/>
      <c r="L140" s="179"/>
      <c r="M140" s="179"/>
      <c r="N140" s="179"/>
      <c r="O140" s="166"/>
      <c r="P140" s="181"/>
      <c r="Q140" s="181"/>
      <c r="R140" s="183"/>
      <c r="S140" s="179"/>
      <c r="T140" s="181" t="e">
        <f ca="1">LookupConcat(A140,#REF!,#REF!,"
")</f>
        <v>#NAME?</v>
      </c>
      <c r="U140" t="e">
        <f ca="1">LEN(T140)</f>
        <v>#NAME?</v>
      </c>
      <c r="V140" s="181"/>
    </row>
    <row r="141" spans="1:22" ht="51" customHeight="1">
      <c r="A141" s="177" t="s">
        <v>2282</v>
      </c>
      <c r="B141" s="186" t="s">
        <v>436</v>
      </c>
      <c r="C141" s="185" t="s">
        <v>2281</v>
      </c>
      <c r="D141" s="186"/>
      <c r="E141" s="178" t="s">
        <v>2542</v>
      </c>
      <c r="F141" s="180" t="s">
        <v>2290</v>
      </c>
      <c r="G141" s="181" t="s">
        <v>1084</v>
      </c>
      <c r="H141" s="179">
        <f t="shared" si="6"/>
        <v>0</v>
      </c>
      <c r="I141" s="182"/>
      <c r="J141" s="180" t="s">
        <v>2342</v>
      </c>
      <c r="K141" s="180" t="s">
        <v>63</v>
      </c>
      <c r="L141" s="179" t="s">
        <v>90</v>
      </c>
      <c r="M141" s="179" t="s">
        <v>90</v>
      </c>
      <c r="N141" s="179" t="s">
        <v>47</v>
      </c>
      <c r="O141" s="166"/>
      <c r="P141" s="181"/>
      <c r="Q141" s="181"/>
      <c r="R141" s="183" t="s">
        <v>35</v>
      </c>
      <c r="S141" s="179"/>
      <c r="T141" s="181" t="e">
        <f ca="1">LookupConcat(A141,#REF!,#REF!,"
")</f>
        <v>#NAME?</v>
      </c>
      <c r="U141" t="s">
        <v>2942</v>
      </c>
    </row>
    <row r="142" spans="1:22" ht="90" customHeight="1">
      <c r="A142" s="177" t="s">
        <v>2284</v>
      </c>
      <c r="B142" s="186" t="s">
        <v>436</v>
      </c>
      <c r="C142" s="185" t="s">
        <v>217</v>
      </c>
      <c r="D142" s="186"/>
      <c r="E142" s="178" t="s">
        <v>2605</v>
      </c>
      <c r="F142" s="180" t="s">
        <v>2290</v>
      </c>
      <c r="G142" s="181" t="s">
        <v>2143</v>
      </c>
      <c r="H142" s="179">
        <f t="shared" si="6"/>
        <v>0</v>
      </c>
      <c r="I142" s="182"/>
      <c r="J142" s="180" t="s">
        <v>2144</v>
      </c>
      <c r="K142" s="180" t="s">
        <v>2046</v>
      </c>
      <c r="L142" s="179" t="s">
        <v>90</v>
      </c>
      <c r="M142" s="179" t="s">
        <v>90</v>
      </c>
      <c r="N142" s="179" t="s">
        <v>47</v>
      </c>
      <c r="O142" s="166" t="s">
        <v>2145</v>
      </c>
      <c r="P142" s="181"/>
      <c r="Q142" s="181"/>
      <c r="R142" s="183" t="s">
        <v>35</v>
      </c>
      <c r="S142" s="179"/>
      <c r="T142" s="181" t="e">
        <f ca="1">LookupConcat(A142,#REF!,#REF!,"
")</f>
        <v>#NAME?</v>
      </c>
      <c r="U142" t="s">
        <v>2950</v>
      </c>
    </row>
    <row r="143" spans="1:22" ht="189.75" customHeight="1">
      <c r="A143" s="177" t="s">
        <v>2283</v>
      </c>
      <c r="B143" s="186" t="s">
        <v>436</v>
      </c>
      <c r="C143" s="185" t="s">
        <v>235</v>
      </c>
      <c r="D143" s="186"/>
      <c r="E143" s="178" t="s">
        <v>2606</v>
      </c>
      <c r="F143" s="180" t="s">
        <v>2290</v>
      </c>
      <c r="G143" s="181" t="s">
        <v>2146</v>
      </c>
      <c r="H143" s="179">
        <f t="shared" si="6"/>
        <v>0</v>
      </c>
      <c r="I143" s="182"/>
      <c r="J143" s="180" t="s">
        <v>2147</v>
      </c>
      <c r="K143" s="180" t="s">
        <v>274</v>
      </c>
      <c r="L143" s="179" t="s">
        <v>93</v>
      </c>
      <c r="M143" s="179" t="s">
        <v>90</v>
      </c>
      <c r="N143" s="179" t="s">
        <v>47</v>
      </c>
      <c r="O143" s="166" t="s">
        <v>2832</v>
      </c>
      <c r="P143" s="181"/>
      <c r="Q143" s="181"/>
      <c r="R143" s="183" t="s">
        <v>35</v>
      </c>
      <c r="S143" s="179"/>
      <c r="T143" s="181" t="e">
        <f ca="1">LookupConcat(A143,#REF!,#REF!,"
")</f>
        <v>#NAME?</v>
      </c>
      <c r="U143" t="s">
        <v>2951</v>
      </c>
    </row>
    <row r="144" spans="1:22" ht="51" customHeight="1">
      <c r="A144" s="177" t="s">
        <v>2285</v>
      </c>
      <c r="B144" s="186" t="s">
        <v>436</v>
      </c>
      <c r="C144" s="185" t="s">
        <v>30</v>
      </c>
      <c r="D144" s="186"/>
      <c r="E144" s="178" t="s">
        <v>2566</v>
      </c>
      <c r="F144" s="180" t="s">
        <v>2290</v>
      </c>
      <c r="G144" s="181" t="s">
        <v>1676</v>
      </c>
      <c r="H144" s="179">
        <f t="shared" si="6"/>
        <v>1</v>
      </c>
      <c r="I144" s="182"/>
      <c r="J144" s="180" t="s">
        <v>2258</v>
      </c>
      <c r="K144" s="180" t="s">
        <v>2261</v>
      </c>
      <c r="L144" s="179"/>
      <c r="M144" s="179"/>
      <c r="N144" s="179"/>
      <c r="O144" s="166"/>
      <c r="P144" s="181"/>
      <c r="Q144" s="181"/>
      <c r="R144" s="183" t="s">
        <v>103</v>
      </c>
      <c r="S144" s="179"/>
      <c r="T144" s="181"/>
    </row>
    <row r="145" spans="1:21" ht="51" customHeight="1">
      <c r="A145" s="177" t="s">
        <v>2286</v>
      </c>
      <c r="B145" s="186" t="s">
        <v>436</v>
      </c>
      <c r="C145" s="185" t="s">
        <v>31</v>
      </c>
      <c r="D145" s="186"/>
      <c r="E145" s="178" t="s">
        <v>2607</v>
      </c>
      <c r="F145" s="180" t="s">
        <v>2290</v>
      </c>
      <c r="G145" s="181" t="s">
        <v>2291</v>
      </c>
      <c r="H145" s="179">
        <f t="shared" si="6"/>
        <v>1</v>
      </c>
      <c r="I145" s="182"/>
      <c r="J145" s="180" t="s">
        <v>1724</v>
      </c>
      <c r="K145" s="180" t="s">
        <v>2263</v>
      </c>
      <c r="L145" s="179"/>
      <c r="M145" s="179"/>
      <c r="N145" s="179"/>
      <c r="O145" s="166"/>
      <c r="P145" s="181"/>
      <c r="Q145" s="181"/>
      <c r="R145" s="183" t="s">
        <v>103</v>
      </c>
      <c r="S145" s="179"/>
      <c r="T145" s="181"/>
    </row>
    <row r="146" spans="1:21" ht="51" customHeight="1">
      <c r="A146" s="177" t="s">
        <v>2287</v>
      </c>
      <c r="B146" s="186" t="s">
        <v>436</v>
      </c>
      <c r="C146" s="185" t="s">
        <v>165</v>
      </c>
      <c r="D146" s="186"/>
      <c r="E146" s="178" t="s">
        <v>2499</v>
      </c>
      <c r="F146" s="180" t="s">
        <v>2290</v>
      </c>
      <c r="G146" s="181" t="s">
        <v>2132</v>
      </c>
      <c r="H146" s="179">
        <f t="shared" si="6"/>
        <v>1</v>
      </c>
      <c r="I146" s="182"/>
      <c r="J146" s="180" t="s">
        <v>2315</v>
      </c>
      <c r="K146" s="180" t="s">
        <v>2133</v>
      </c>
      <c r="L146" s="179"/>
      <c r="M146" s="179"/>
      <c r="N146" s="179"/>
      <c r="O146" s="166"/>
      <c r="P146" s="181"/>
      <c r="Q146" s="181"/>
      <c r="R146" s="183" t="s">
        <v>103</v>
      </c>
      <c r="S146" s="179"/>
      <c r="T146" s="181"/>
    </row>
    <row r="147" spans="1:21" ht="51" customHeight="1">
      <c r="A147" s="177" t="s">
        <v>2288</v>
      </c>
      <c r="B147" s="186" t="s">
        <v>436</v>
      </c>
      <c r="C147" s="185" t="s">
        <v>166</v>
      </c>
      <c r="D147" s="186"/>
      <c r="E147" s="178" t="s">
        <v>2569</v>
      </c>
      <c r="F147" s="180" t="s">
        <v>2290</v>
      </c>
      <c r="G147" s="181" t="s">
        <v>2264</v>
      </c>
      <c r="H147" s="179">
        <f t="shared" si="6"/>
        <v>1</v>
      </c>
      <c r="I147" s="182"/>
      <c r="J147" s="180" t="s">
        <v>2259</v>
      </c>
      <c r="K147" s="180" t="s">
        <v>2265</v>
      </c>
      <c r="L147" s="179"/>
      <c r="M147" s="179"/>
      <c r="N147" s="179"/>
      <c r="O147" s="166"/>
      <c r="P147" s="181"/>
      <c r="Q147" s="181"/>
      <c r="R147" s="183" t="s">
        <v>103</v>
      </c>
      <c r="S147" s="179"/>
      <c r="T147" s="181"/>
    </row>
    <row r="148" spans="1:21" ht="51" customHeight="1">
      <c r="A148" s="177" t="s">
        <v>2289</v>
      </c>
      <c r="B148" s="186" t="s">
        <v>436</v>
      </c>
      <c r="C148" s="185" t="s">
        <v>201</v>
      </c>
      <c r="D148" s="186"/>
      <c r="E148" s="178" t="s">
        <v>2510</v>
      </c>
      <c r="F148" s="180" t="s">
        <v>2290</v>
      </c>
      <c r="G148" s="181" t="s">
        <v>2266</v>
      </c>
      <c r="H148" s="179">
        <f t="shared" si="6"/>
        <v>1</v>
      </c>
      <c r="I148" s="182"/>
      <c r="J148" s="180" t="s">
        <v>2260</v>
      </c>
      <c r="K148" s="180" t="s">
        <v>1728</v>
      </c>
      <c r="L148" s="179"/>
      <c r="M148" s="179"/>
      <c r="N148" s="179"/>
      <c r="O148" s="166"/>
      <c r="P148" s="181"/>
      <c r="Q148" s="181"/>
      <c r="R148" s="183" t="s">
        <v>103</v>
      </c>
      <c r="S148" s="179"/>
      <c r="T148" s="181"/>
    </row>
    <row r="149" spans="1:21" ht="51" customHeight="1">
      <c r="A149" s="177" t="s">
        <v>2305</v>
      </c>
      <c r="B149" s="186"/>
      <c r="C149" s="185"/>
      <c r="D149" s="186"/>
      <c r="E149" s="178"/>
      <c r="F149" s="180" t="s">
        <v>2169</v>
      </c>
      <c r="G149" s="181"/>
      <c r="H149" s="179">
        <f t="shared" si="6"/>
        <v>0</v>
      </c>
      <c r="I149" s="182"/>
      <c r="J149" s="180"/>
      <c r="K149" s="180"/>
      <c r="L149" s="179"/>
      <c r="M149" s="179"/>
      <c r="N149" s="179"/>
      <c r="O149" s="166"/>
      <c r="P149" s="181"/>
      <c r="Q149" s="181"/>
      <c r="R149" s="183"/>
      <c r="S149" s="179"/>
      <c r="T149" s="166" t="e">
        <f ca="1">LookupConcat(A149,#REF!,#REF!,"
")</f>
        <v>#NAME?</v>
      </c>
    </row>
    <row r="150" spans="1:21" ht="51" customHeight="1">
      <c r="A150" s="177" t="s">
        <v>2292</v>
      </c>
      <c r="B150" s="186" t="s">
        <v>438</v>
      </c>
      <c r="C150" s="185" t="s">
        <v>2281</v>
      </c>
      <c r="D150" s="186"/>
      <c r="E150" s="178" t="s">
        <v>2542</v>
      </c>
      <c r="F150" s="180" t="s">
        <v>2169</v>
      </c>
      <c r="G150" s="181" t="s">
        <v>1084</v>
      </c>
      <c r="H150" s="179">
        <f t="shared" si="6"/>
        <v>0</v>
      </c>
      <c r="I150" s="182"/>
      <c r="J150" s="180" t="s">
        <v>2342</v>
      </c>
      <c r="K150" s="180" t="s">
        <v>63</v>
      </c>
      <c r="L150" s="180" t="s">
        <v>90</v>
      </c>
      <c r="M150" s="180" t="s">
        <v>90</v>
      </c>
      <c r="N150" s="180" t="s">
        <v>47</v>
      </c>
      <c r="O150" s="187"/>
      <c r="P150" s="181"/>
      <c r="Q150" s="181"/>
      <c r="R150" s="183" t="s">
        <v>35</v>
      </c>
      <c r="S150" s="179"/>
      <c r="T150" s="166" t="e">
        <f ca="1">LookupConcat(A150,#REF!,#REF!,"
")</f>
        <v>#NAME?</v>
      </c>
      <c r="U150" t="s">
        <v>2942</v>
      </c>
    </row>
    <row r="151" spans="1:21" ht="51" customHeight="1">
      <c r="A151" s="177" t="s">
        <v>2293</v>
      </c>
      <c r="B151" s="186" t="s">
        <v>438</v>
      </c>
      <c r="C151" s="185" t="s">
        <v>444</v>
      </c>
      <c r="D151" s="186"/>
      <c r="E151" s="178" t="s">
        <v>2608</v>
      </c>
      <c r="F151" s="180" t="s">
        <v>2169</v>
      </c>
      <c r="G151" s="181" t="s">
        <v>2312</v>
      </c>
      <c r="H151" s="179">
        <f t="shared" si="6"/>
        <v>0</v>
      </c>
      <c r="I151" s="182"/>
      <c r="J151" s="180" t="s">
        <v>2148</v>
      </c>
      <c r="K151" s="180" t="s">
        <v>24</v>
      </c>
      <c r="L151" s="180" t="s">
        <v>90</v>
      </c>
      <c r="M151" s="180" t="s">
        <v>90</v>
      </c>
      <c r="N151" s="180" t="s">
        <v>93</v>
      </c>
      <c r="O151" s="187"/>
      <c r="P151" s="181"/>
      <c r="Q151" s="181"/>
      <c r="R151" s="183" t="s">
        <v>35</v>
      </c>
      <c r="S151" s="179"/>
      <c r="T151" s="166" t="e">
        <f ca="1">LookupConcat(A151,#REF!,#REF!,"
")</f>
        <v>#NAME?</v>
      </c>
      <c r="U151" s="11" t="s">
        <v>2952</v>
      </c>
    </row>
    <row r="152" spans="1:21" ht="169.5" customHeight="1">
      <c r="A152" s="177" t="s">
        <v>2294</v>
      </c>
      <c r="B152" s="186" t="s">
        <v>438</v>
      </c>
      <c r="C152" s="185" t="s">
        <v>462</v>
      </c>
      <c r="D152" s="186"/>
      <c r="E152" s="178" t="s">
        <v>2609</v>
      </c>
      <c r="F152" s="180" t="s">
        <v>2169</v>
      </c>
      <c r="G152" s="181" t="s">
        <v>2313</v>
      </c>
      <c r="H152" s="179">
        <f t="shared" si="6"/>
        <v>0</v>
      </c>
      <c r="I152" s="182"/>
      <c r="J152" s="180" t="s">
        <v>2155</v>
      </c>
      <c r="K152" s="180" t="s">
        <v>274</v>
      </c>
      <c r="L152" s="180" t="s">
        <v>93</v>
      </c>
      <c r="M152" s="180" t="s">
        <v>90</v>
      </c>
      <c r="N152" s="180" t="s">
        <v>47</v>
      </c>
      <c r="O152" s="166" t="s">
        <v>2833</v>
      </c>
      <c r="P152" s="181"/>
      <c r="Q152" s="181"/>
      <c r="R152" s="183" t="s">
        <v>15</v>
      </c>
      <c r="S152" s="179"/>
      <c r="T152" s="166" t="e">
        <f ca="1">LookupConcat(A152,#REF!,#REF!,"
")</f>
        <v>#NAME?</v>
      </c>
      <c r="U152" t="s">
        <v>2953</v>
      </c>
    </row>
    <row r="153" spans="1:21" ht="51" customHeight="1">
      <c r="A153" s="177" t="s">
        <v>2295</v>
      </c>
      <c r="B153" s="186" t="s">
        <v>438</v>
      </c>
      <c r="C153" s="185" t="s">
        <v>482</v>
      </c>
      <c r="D153" s="186"/>
      <c r="E153" s="178" t="s">
        <v>2610</v>
      </c>
      <c r="F153" s="180" t="s">
        <v>2169</v>
      </c>
      <c r="G153" s="181" t="s">
        <v>2314</v>
      </c>
      <c r="H153" s="179">
        <f t="shared" si="6"/>
        <v>0</v>
      </c>
      <c r="I153" s="182"/>
      <c r="J153" s="180" t="s">
        <v>2156</v>
      </c>
      <c r="K153" s="180" t="s">
        <v>24</v>
      </c>
      <c r="L153" s="180" t="s">
        <v>47</v>
      </c>
      <c r="M153" s="180" t="s">
        <v>90</v>
      </c>
      <c r="N153" s="180" t="s">
        <v>93</v>
      </c>
      <c r="O153" s="187"/>
      <c r="P153" s="181"/>
      <c r="Q153" s="181"/>
      <c r="R153" s="183" t="s">
        <v>15</v>
      </c>
      <c r="S153" s="179"/>
      <c r="T153" s="166" t="e">
        <f ca="1">LookupConcat(A153,#REF!,#REF!,"
")</f>
        <v>#NAME?</v>
      </c>
      <c r="U153" t="s">
        <v>2954</v>
      </c>
    </row>
    <row r="154" spans="1:21" ht="51" customHeight="1">
      <c r="A154" s="177" t="s">
        <v>2297</v>
      </c>
      <c r="B154" s="186" t="s">
        <v>438</v>
      </c>
      <c r="C154" s="185" t="s">
        <v>30</v>
      </c>
      <c r="D154" s="186"/>
      <c r="E154" s="178" t="s">
        <v>2566</v>
      </c>
      <c r="F154" s="180" t="s">
        <v>2169</v>
      </c>
      <c r="G154" s="181" t="s">
        <v>1676</v>
      </c>
      <c r="H154" s="179">
        <f t="shared" si="6"/>
        <v>1</v>
      </c>
      <c r="I154" s="182"/>
      <c r="J154" s="180" t="s">
        <v>2258</v>
      </c>
      <c r="K154" s="180" t="s">
        <v>2261</v>
      </c>
      <c r="L154" s="179"/>
      <c r="M154" s="179"/>
      <c r="N154" s="179"/>
      <c r="O154" s="166"/>
      <c r="P154" s="181"/>
      <c r="Q154" s="181"/>
      <c r="R154" s="183" t="s">
        <v>103</v>
      </c>
      <c r="S154" s="179"/>
      <c r="T154" s="181"/>
    </row>
    <row r="155" spans="1:21" ht="51" customHeight="1">
      <c r="A155" s="177" t="s">
        <v>2298</v>
      </c>
      <c r="B155" s="186" t="s">
        <v>438</v>
      </c>
      <c r="C155" s="185" t="s">
        <v>31</v>
      </c>
      <c r="D155" s="186"/>
      <c r="E155" s="178" t="s">
        <v>2611</v>
      </c>
      <c r="F155" s="180" t="s">
        <v>2169</v>
      </c>
      <c r="G155" s="181" t="s">
        <v>2296</v>
      </c>
      <c r="H155" s="179">
        <f t="shared" si="6"/>
        <v>1</v>
      </c>
      <c r="I155" s="182"/>
      <c r="J155" s="180" t="s">
        <v>2131</v>
      </c>
      <c r="K155" s="180" t="s">
        <v>2263</v>
      </c>
      <c r="L155" s="179"/>
      <c r="M155" s="179"/>
      <c r="N155" s="179"/>
      <c r="O155" s="166"/>
      <c r="P155" s="181"/>
      <c r="Q155" s="181"/>
      <c r="R155" s="183" t="s">
        <v>103</v>
      </c>
      <c r="S155" s="179"/>
      <c r="T155" s="181"/>
    </row>
    <row r="156" spans="1:21" ht="51" customHeight="1">
      <c r="A156" s="177" t="s">
        <v>2299</v>
      </c>
      <c r="B156" s="186" t="s">
        <v>438</v>
      </c>
      <c r="C156" s="185" t="s">
        <v>165</v>
      </c>
      <c r="D156" s="186"/>
      <c r="E156" s="178" t="s">
        <v>2499</v>
      </c>
      <c r="F156" s="180" t="s">
        <v>2169</v>
      </c>
      <c r="G156" s="181" t="s">
        <v>2132</v>
      </c>
      <c r="H156" s="179">
        <f t="shared" si="6"/>
        <v>1</v>
      </c>
      <c r="I156" s="182"/>
      <c r="J156" s="180" t="s">
        <v>2315</v>
      </c>
      <c r="K156" s="180" t="s">
        <v>2133</v>
      </c>
      <c r="L156" s="179"/>
      <c r="M156" s="179"/>
      <c r="N156" s="179"/>
      <c r="O156" s="166"/>
      <c r="P156" s="181"/>
      <c r="Q156" s="181"/>
      <c r="R156" s="183" t="s">
        <v>103</v>
      </c>
      <c r="S156" s="179"/>
      <c r="T156" s="181"/>
    </row>
    <row r="157" spans="1:21" ht="51" customHeight="1">
      <c r="A157" s="177" t="s">
        <v>2300</v>
      </c>
      <c r="B157" s="186" t="s">
        <v>438</v>
      </c>
      <c r="C157" s="185" t="s">
        <v>166</v>
      </c>
      <c r="D157" s="186"/>
      <c r="E157" s="178" t="s">
        <v>2569</v>
      </c>
      <c r="F157" s="180" t="s">
        <v>2169</v>
      </c>
      <c r="G157" s="181" t="s">
        <v>2264</v>
      </c>
      <c r="H157" s="179">
        <f t="shared" si="6"/>
        <v>1</v>
      </c>
      <c r="I157" s="182"/>
      <c r="J157" s="180" t="s">
        <v>2259</v>
      </c>
      <c r="K157" s="180" t="s">
        <v>2265</v>
      </c>
      <c r="L157" s="179"/>
      <c r="M157" s="179"/>
      <c r="N157" s="179"/>
      <c r="O157" s="166"/>
      <c r="P157" s="181"/>
      <c r="Q157" s="181"/>
      <c r="R157" s="183" t="s">
        <v>103</v>
      </c>
      <c r="S157" s="179"/>
      <c r="T157" s="181"/>
    </row>
    <row r="158" spans="1:21" ht="51" customHeight="1">
      <c r="A158" s="177" t="s">
        <v>2301</v>
      </c>
      <c r="B158" s="186" t="s">
        <v>438</v>
      </c>
      <c r="C158" s="185" t="s">
        <v>201</v>
      </c>
      <c r="D158" s="186"/>
      <c r="E158" s="178" t="s">
        <v>2510</v>
      </c>
      <c r="F158" s="180" t="s">
        <v>2169</v>
      </c>
      <c r="G158" s="181" t="s">
        <v>2266</v>
      </c>
      <c r="H158" s="179">
        <f t="shared" si="6"/>
        <v>1</v>
      </c>
      <c r="I158" s="182"/>
      <c r="J158" s="180" t="s">
        <v>2260</v>
      </c>
      <c r="K158" s="180" t="s">
        <v>1728</v>
      </c>
      <c r="L158" s="179"/>
      <c r="M158" s="179"/>
      <c r="N158" s="179"/>
      <c r="O158" s="166"/>
      <c r="P158" s="181"/>
      <c r="Q158" s="181"/>
      <c r="R158" s="183" t="s">
        <v>103</v>
      </c>
      <c r="S158" s="179"/>
      <c r="T158" s="181"/>
    </row>
    <row r="159" spans="1:21" ht="51" customHeight="1">
      <c r="A159" s="177" t="s">
        <v>1631</v>
      </c>
      <c r="B159" s="186"/>
      <c r="C159" s="185"/>
      <c r="D159" s="186"/>
      <c r="E159" s="178"/>
      <c r="F159" s="180" t="s">
        <v>1312</v>
      </c>
      <c r="G159" s="181"/>
      <c r="H159" s="179">
        <f t="shared" si="6"/>
        <v>0</v>
      </c>
      <c r="I159" s="182"/>
      <c r="J159" s="180"/>
      <c r="K159" s="180"/>
      <c r="L159" s="179"/>
      <c r="M159" s="179"/>
      <c r="N159" s="179"/>
      <c r="O159" s="166"/>
      <c r="P159" s="181"/>
      <c r="Q159" s="181"/>
      <c r="R159" s="183"/>
      <c r="S159" s="179"/>
      <c r="T159" s="181" t="e">
        <f ca="1">LookupConcat(A159,#REF!,#REF!,"
")</f>
        <v>#NAME?</v>
      </c>
    </row>
    <row r="160" spans="1:21" ht="63.75" customHeight="1">
      <c r="A160" s="177" t="s">
        <v>1442</v>
      </c>
      <c r="B160" s="178" t="str">
        <f>LEFT(A160,4)</f>
        <v>C101</v>
      </c>
      <c r="C160" s="179" t="str">
        <f>RIGHT(A160,3)</f>
        <v>902</v>
      </c>
      <c r="D160" s="178" t="str">
        <f>IF(MID(A160,5,1)="9",CONCATENATE(C160,"_",COUNTIF($C$3:$C161,C160)),A160&amp;"_1")</f>
        <v>902_1</v>
      </c>
      <c r="E160" s="178" t="s">
        <v>2612</v>
      </c>
      <c r="F160" s="181" t="s">
        <v>1312</v>
      </c>
      <c r="G160" s="181" t="s">
        <v>61</v>
      </c>
      <c r="H160" s="179">
        <f>IF(MID(A160,5,1)="D",1,0)</f>
        <v>0</v>
      </c>
      <c r="I160" s="182">
        <v>109</v>
      </c>
      <c r="J160" s="181" t="s">
        <v>62</v>
      </c>
      <c r="K160" s="179" t="s">
        <v>63</v>
      </c>
      <c r="L160" s="179" t="s">
        <v>90</v>
      </c>
      <c r="M160" s="179" t="s">
        <v>90</v>
      </c>
      <c r="N160" s="179" t="s">
        <v>47</v>
      </c>
      <c r="O160" s="166"/>
      <c r="P160" s="181" t="s">
        <v>1259</v>
      </c>
      <c r="Q160" s="181" t="s">
        <v>1260</v>
      </c>
      <c r="R160" s="183" t="s">
        <v>35</v>
      </c>
      <c r="S160" s="179">
        <f>IFERROR(VLOOKUP(A160,#REF!,8,0),0)</f>
        <v>0</v>
      </c>
      <c r="T160" s="181" t="e">
        <f ca="1">LookupConcat(A160,#REF!,#REF!,"
")</f>
        <v>#NAME?</v>
      </c>
      <c r="U160" t="s">
        <v>2955</v>
      </c>
    </row>
    <row r="161" spans="1:21" ht="51.4">
      <c r="A161" s="177" t="s">
        <v>1441</v>
      </c>
      <c r="B161" s="178" t="str">
        <f t="shared" si="0"/>
        <v>C101</v>
      </c>
      <c r="C161" s="179" t="str">
        <f t="shared" si="1"/>
        <v>901</v>
      </c>
      <c r="D161" s="178" t="str">
        <f>IF(MID(A161,5,1)="9",CONCATENATE(C161,"_",COUNTIF($C$3:$C161,C161)),A161&amp;"_1")</f>
        <v>901_7</v>
      </c>
      <c r="E161" s="178" t="s">
        <v>2542</v>
      </c>
      <c r="F161" s="181" t="s">
        <v>1312</v>
      </c>
      <c r="G161" s="181" t="s">
        <v>1084</v>
      </c>
      <c r="H161" s="179">
        <f t="shared" si="6"/>
        <v>0</v>
      </c>
      <c r="I161" s="182">
        <v>110</v>
      </c>
      <c r="J161" s="180" t="s">
        <v>2340</v>
      </c>
      <c r="K161" s="179" t="s">
        <v>63</v>
      </c>
      <c r="L161" s="179" t="s">
        <v>90</v>
      </c>
      <c r="M161" s="179" t="s">
        <v>90</v>
      </c>
      <c r="N161" s="179" t="s">
        <v>47</v>
      </c>
      <c r="O161" s="166"/>
      <c r="P161" s="181" t="s">
        <v>109</v>
      </c>
      <c r="Q161" s="181" t="s">
        <v>110</v>
      </c>
      <c r="R161" s="183" t="s">
        <v>35</v>
      </c>
      <c r="S161" s="179">
        <f>IFERROR(VLOOKUP(A161,#REF!,8,0),0)</f>
        <v>0</v>
      </c>
      <c r="T161" s="181" t="e">
        <f ca="1">LookupConcat(A161,#REF!,#REF!,"
")</f>
        <v>#NAME?</v>
      </c>
      <c r="U161" t="s">
        <v>2907</v>
      </c>
    </row>
    <row r="162" spans="1:21" ht="122.25" customHeight="1">
      <c r="A162" s="177" t="s">
        <v>1444</v>
      </c>
      <c r="B162" s="178" t="str">
        <f t="shared" si="0"/>
        <v>C101</v>
      </c>
      <c r="C162" s="179" t="str">
        <f t="shared" si="1"/>
        <v>912</v>
      </c>
      <c r="D162" s="178" t="str">
        <f>IF(MID(A162,5,1)="9",CONCATENATE(C162,"_",COUNTIF($C$3:$C162,C162)),A162&amp;"_1")</f>
        <v>912_1</v>
      </c>
      <c r="E162" s="178" t="s">
        <v>2613</v>
      </c>
      <c r="F162" s="181" t="s">
        <v>1312</v>
      </c>
      <c r="G162" s="181" t="s">
        <v>2177</v>
      </c>
      <c r="H162" s="179">
        <f t="shared" si="6"/>
        <v>0</v>
      </c>
      <c r="I162" s="182">
        <v>111</v>
      </c>
      <c r="J162" s="181" t="s">
        <v>2316</v>
      </c>
      <c r="K162" s="179" t="s">
        <v>2173</v>
      </c>
      <c r="L162" s="179" t="s">
        <v>90</v>
      </c>
      <c r="M162" s="179" t="s">
        <v>90</v>
      </c>
      <c r="N162" s="179" t="s">
        <v>93</v>
      </c>
      <c r="O162" s="166" t="s">
        <v>2807</v>
      </c>
      <c r="P162" s="181" t="s">
        <v>1258</v>
      </c>
      <c r="Q162" s="181" t="s">
        <v>282</v>
      </c>
      <c r="R162" s="183" t="s">
        <v>35</v>
      </c>
      <c r="S162" s="179">
        <f>IFERROR(VLOOKUP(A162,#REF!,8,0),0)</f>
        <v>0</v>
      </c>
      <c r="T162" s="181" t="e">
        <f ca="1">LookupConcat(A162,#REF!,#REF!,"
")</f>
        <v>#NAME?</v>
      </c>
      <c r="U162" t="s">
        <v>2956</v>
      </c>
    </row>
    <row r="163" spans="1:21" ht="409.5" customHeight="1">
      <c r="A163" s="177" t="s">
        <v>1443</v>
      </c>
      <c r="B163" s="178" t="str">
        <f t="shared" si="0"/>
        <v>C101</v>
      </c>
      <c r="C163" s="179" t="str">
        <f t="shared" si="1"/>
        <v>010</v>
      </c>
      <c r="D163" s="178" t="str">
        <f>IF(MID(A163,5,1)="9",CONCATENATE(C163,"_",COUNTIF($C$3:$C163,C163)),A163&amp;"_1")</f>
        <v>C101010_1</v>
      </c>
      <c r="E163" s="178" t="s">
        <v>2614</v>
      </c>
      <c r="F163" s="181" t="s">
        <v>1312</v>
      </c>
      <c r="G163" s="181" t="s">
        <v>273</v>
      </c>
      <c r="H163" s="179">
        <f t="shared" si="6"/>
        <v>0</v>
      </c>
      <c r="I163" s="182">
        <v>112</v>
      </c>
      <c r="J163" s="181" t="s">
        <v>2326</v>
      </c>
      <c r="K163" s="178" t="s">
        <v>274</v>
      </c>
      <c r="L163" s="179" t="s">
        <v>90</v>
      </c>
      <c r="M163" s="179" t="s">
        <v>90</v>
      </c>
      <c r="N163" s="179" t="s">
        <v>47</v>
      </c>
      <c r="O163" s="166" t="s">
        <v>2834</v>
      </c>
      <c r="P163" s="181" t="s">
        <v>1261</v>
      </c>
      <c r="Q163" s="181" t="s">
        <v>275</v>
      </c>
      <c r="R163" s="183" t="s">
        <v>35</v>
      </c>
      <c r="S163" s="179">
        <f>IFERROR(VLOOKUP(A163,#REF!,8,0),0)</f>
        <v>0</v>
      </c>
      <c r="T163" s="181" t="e">
        <f ca="1">LookupConcat(A163,#REF!,#REF!,"
")</f>
        <v>#NAME?</v>
      </c>
      <c r="U163" t="s">
        <v>2957</v>
      </c>
    </row>
    <row r="164" spans="1:21" ht="114.75" customHeight="1">
      <c r="A164" s="177" t="s">
        <v>1599</v>
      </c>
      <c r="B164" s="178" t="str">
        <f t="shared" si="0"/>
        <v>C101</v>
      </c>
      <c r="C164" s="179" t="str">
        <f t="shared" si="1"/>
        <v>020</v>
      </c>
      <c r="D164" s="178" t="str">
        <f>IF(MID(A164,5,1)="9",CONCATENATE(C164,"_",COUNTIF($C$3:$C164,C164)),A164&amp;"_1")</f>
        <v>C101020_1</v>
      </c>
      <c r="E164" s="178" t="s">
        <v>2615</v>
      </c>
      <c r="F164" s="181" t="s">
        <v>1312</v>
      </c>
      <c r="G164" s="181" t="s">
        <v>276</v>
      </c>
      <c r="H164" s="179">
        <f t="shared" si="6"/>
        <v>0</v>
      </c>
      <c r="I164" s="182">
        <v>113</v>
      </c>
      <c r="J164" s="181" t="s">
        <v>277</v>
      </c>
      <c r="K164" s="179" t="s">
        <v>278</v>
      </c>
      <c r="L164" s="179" t="s">
        <v>47</v>
      </c>
      <c r="M164" s="179" t="s">
        <v>90</v>
      </c>
      <c r="N164" s="179" t="s">
        <v>47</v>
      </c>
      <c r="O164" s="166"/>
      <c r="P164" s="181" t="s">
        <v>1261</v>
      </c>
      <c r="Q164" s="181" t="s">
        <v>279</v>
      </c>
      <c r="R164" s="183" t="s">
        <v>15</v>
      </c>
      <c r="S164" s="179">
        <f>IFERROR(VLOOKUP(A164,#REF!,8,0),0)</f>
        <v>0</v>
      </c>
      <c r="T164" s="181" t="e">
        <f ca="1">LookupConcat(A164,#REF!,#REF!,"
")</f>
        <v>#NAME?</v>
      </c>
      <c r="U164" t="s">
        <v>2958</v>
      </c>
    </row>
    <row r="165" spans="1:21" ht="89.25" customHeight="1">
      <c r="A165" s="177" t="s">
        <v>1447</v>
      </c>
      <c r="B165" s="178" t="str">
        <f t="shared" si="0"/>
        <v>C101</v>
      </c>
      <c r="C165" s="179" t="str">
        <f t="shared" si="1"/>
        <v>905</v>
      </c>
      <c r="D165" s="178" t="str">
        <f>IF(MID(A165,5,1)="9",CONCATENATE(C165,"_",COUNTIF($C$3:$C165,C165)),A165&amp;"_1")</f>
        <v>905_1</v>
      </c>
      <c r="E165" s="178" t="s">
        <v>2616</v>
      </c>
      <c r="F165" s="181" t="s">
        <v>1312</v>
      </c>
      <c r="G165" s="181" t="s">
        <v>280</v>
      </c>
      <c r="H165" s="179">
        <f t="shared" si="6"/>
        <v>0</v>
      </c>
      <c r="I165" s="182">
        <v>114</v>
      </c>
      <c r="J165" s="181" t="s">
        <v>281</v>
      </c>
      <c r="K165" s="179" t="s">
        <v>1133</v>
      </c>
      <c r="L165" s="179" t="s">
        <v>47</v>
      </c>
      <c r="M165" s="179" t="s">
        <v>90</v>
      </c>
      <c r="N165" s="179" t="s">
        <v>47</v>
      </c>
      <c r="O165" s="166"/>
      <c r="P165" s="181" t="s">
        <v>1262</v>
      </c>
      <c r="Q165" s="181" t="s">
        <v>1264</v>
      </c>
      <c r="R165" s="183" t="s">
        <v>14</v>
      </c>
      <c r="S165" s="179">
        <f>IFERROR(VLOOKUP(A165,#REF!,8,0),0)</f>
        <v>0</v>
      </c>
      <c r="T165" s="181" t="e">
        <f ca="1">LookupConcat(A165,#REF!,#REF!,"
")</f>
        <v>#NAME?</v>
      </c>
      <c r="U165" t="s">
        <v>2959</v>
      </c>
    </row>
    <row r="166" spans="1:21" ht="102" customHeight="1">
      <c r="A166" s="177" t="s">
        <v>1445</v>
      </c>
      <c r="B166" s="178" t="str">
        <f t="shared" si="0"/>
        <v>C101</v>
      </c>
      <c r="C166" s="179" t="str">
        <f t="shared" si="1"/>
        <v>030</v>
      </c>
      <c r="D166" s="178" t="str">
        <f>IF(MID(A166,5,1)="9",CONCATENATE(C166,"_",COUNTIF($C$3:$C166,C166)),A166&amp;"_1")</f>
        <v>C101030_1</v>
      </c>
      <c r="E166" s="178" t="s">
        <v>2617</v>
      </c>
      <c r="F166" s="181" t="s">
        <v>1312</v>
      </c>
      <c r="G166" s="181" t="s">
        <v>283</v>
      </c>
      <c r="H166" s="179">
        <f t="shared" si="6"/>
        <v>0</v>
      </c>
      <c r="I166" s="182">
        <v>115</v>
      </c>
      <c r="J166" s="181" t="s">
        <v>284</v>
      </c>
      <c r="K166" s="179" t="s">
        <v>24</v>
      </c>
      <c r="L166" s="179" t="s">
        <v>47</v>
      </c>
      <c r="M166" s="179" t="s">
        <v>90</v>
      </c>
      <c r="N166" s="179" t="s">
        <v>93</v>
      </c>
      <c r="O166" s="166"/>
      <c r="P166" s="181" t="s">
        <v>1263</v>
      </c>
      <c r="Q166" s="181" t="s">
        <v>1238</v>
      </c>
      <c r="R166" s="183" t="s">
        <v>15</v>
      </c>
      <c r="S166" s="179">
        <f>IFERROR(VLOOKUP(A166,#REF!,8,0),0)</f>
        <v>0</v>
      </c>
      <c r="T166" s="181" t="e">
        <f ca="1">LookupConcat(A166,#REF!,#REF!,"
")</f>
        <v>#NAME?</v>
      </c>
      <c r="U166" s="248" t="s">
        <v>2960</v>
      </c>
    </row>
    <row r="167" spans="1:21" ht="76.5" customHeight="1">
      <c r="A167" s="177" t="s">
        <v>1446</v>
      </c>
      <c r="B167" s="178" t="str">
        <f t="shared" si="0"/>
        <v>C101</v>
      </c>
      <c r="C167" s="179" t="str">
        <f t="shared" si="1"/>
        <v>040</v>
      </c>
      <c r="D167" s="178" t="str">
        <f>IF(MID(A167,5,1)="9",CONCATENATE(C167,"_",COUNTIF($C$3:$C167,C167)),A167&amp;"_1")</f>
        <v>C101040_1</v>
      </c>
      <c r="E167" s="178" t="s">
        <v>2618</v>
      </c>
      <c r="F167" s="181" t="s">
        <v>1312</v>
      </c>
      <c r="G167" s="181" t="s">
        <v>2234</v>
      </c>
      <c r="H167" s="179">
        <f t="shared" si="6"/>
        <v>0</v>
      </c>
      <c r="I167" s="182">
        <v>116</v>
      </c>
      <c r="J167" s="181" t="s">
        <v>2235</v>
      </c>
      <c r="K167" s="179" t="s">
        <v>2133</v>
      </c>
      <c r="L167" s="179" t="s">
        <v>47</v>
      </c>
      <c r="M167" s="179" t="s">
        <v>90</v>
      </c>
      <c r="N167" s="179" t="s">
        <v>93</v>
      </c>
      <c r="O167" s="166" t="s">
        <v>2806</v>
      </c>
      <c r="P167" s="181" t="s">
        <v>1263</v>
      </c>
      <c r="Q167" s="181" t="s">
        <v>285</v>
      </c>
      <c r="R167" s="183" t="s">
        <v>15</v>
      </c>
      <c r="S167" s="179">
        <f>IFERROR(VLOOKUP(A167,#REF!,8,0),0)</f>
        <v>0</v>
      </c>
      <c r="T167" s="181" t="e">
        <f ca="1">LookupConcat(A167,#REF!,#REF!,"
")</f>
        <v>#NAME?</v>
      </c>
      <c r="U167" t="s">
        <v>2961</v>
      </c>
    </row>
    <row r="168" spans="1:21" ht="102" customHeight="1">
      <c r="A168" s="177" t="s">
        <v>1600</v>
      </c>
      <c r="B168" s="178" t="str">
        <f t="shared" si="0"/>
        <v>C101</v>
      </c>
      <c r="C168" s="179" t="str">
        <f t="shared" si="1"/>
        <v>050</v>
      </c>
      <c r="D168" s="178" t="str">
        <f>IF(MID(A168,5,1)="9",CONCATENATE(C168,"_",COUNTIF($C$3:$C168,C168)),A168&amp;"_1")</f>
        <v>C101050_1</v>
      </c>
      <c r="E168" s="178" t="s">
        <v>2619</v>
      </c>
      <c r="F168" s="181" t="s">
        <v>1312</v>
      </c>
      <c r="G168" s="180" t="s">
        <v>1989</v>
      </c>
      <c r="H168" s="179">
        <f t="shared" si="6"/>
        <v>0</v>
      </c>
      <c r="I168" s="182">
        <v>117</v>
      </c>
      <c r="J168" s="180" t="s">
        <v>1991</v>
      </c>
      <c r="K168" s="179" t="s">
        <v>23</v>
      </c>
      <c r="L168" s="179" t="s">
        <v>47</v>
      </c>
      <c r="M168" s="179" t="s">
        <v>90</v>
      </c>
      <c r="N168" s="179" t="s">
        <v>93</v>
      </c>
      <c r="O168" s="166"/>
      <c r="P168" s="181" t="s">
        <v>1263</v>
      </c>
      <c r="Q168" s="181" t="s">
        <v>285</v>
      </c>
      <c r="R168" s="183" t="s">
        <v>15</v>
      </c>
      <c r="S168" s="179">
        <f>IFERROR(VLOOKUP(A168,#REF!,8,0),0)</f>
        <v>0</v>
      </c>
      <c r="T168" s="181" t="e">
        <f ca="1">LookupConcat(A168,#REF!,#REF!,"
")</f>
        <v>#NAME?</v>
      </c>
      <c r="U168" s="248" t="s">
        <v>2620</v>
      </c>
    </row>
    <row r="169" spans="1:21" ht="267.75" customHeight="1">
      <c r="A169" s="177" t="s">
        <v>1448</v>
      </c>
      <c r="B169" s="178" t="str">
        <f t="shared" si="0"/>
        <v>C101</v>
      </c>
      <c r="C169" s="179" t="str">
        <f t="shared" si="1"/>
        <v>060</v>
      </c>
      <c r="D169" s="178" t="str">
        <f>IF(MID(A169,5,1)="9",CONCATENATE(C169,"_",COUNTIF($C$3:$C169,C169)),A169&amp;"_1")</f>
        <v>C101060_1</v>
      </c>
      <c r="E169" s="178" t="s">
        <v>2621</v>
      </c>
      <c r="F169" s="181" t="s">
        <v>1312</v>
      </c>
      <c r="G169" s="181" t="s">
        <v>418</v>
      </c>
      <c r="H169" s="179">
        <f t="shared" si="6"/>
        <v>0</v>
      </c>
      <c r="I169" s="182">
        <v>118</v>
      </c>
      <c r="J169" s="181" t="s">
        <v>2317</v>
      </c>
      <c r="K169" s="179" t="s">
        <v>25</v>
      </c>
      <c r="L169" s="179" t="s">
        <v>47</v>
      </c>
      <c r="M169" s="179" t="s">
        <v>90</v>
      </c>
      <c r="N169" s="179" t="s">
        <v>93</v>
      </c>
      <c r="O169" s="166"/>
      <c r="P169" s="181" t="s">
        <v>1265</v>
      </c>
      <c r="Q169" s="181" t="s">
        <v>420</v>
      </c>
      <c r="R169" s="183" t="s">
        <v>15</v>
      </c>
      <c r="S169" s="179">
        <f>IFERROR(VLOOKUP(A169,#REF!,8,0),0)</f>
        <v>0</v>
      </c>
      <c r="T169" s="181" t="e">
        <f ca="1">LookupConcat(A169,#REF!,#REF!,"
")</f>
        <v>#NAME?</v>
      </c>
      <c r="U169" s="248" t="s">
        <v>2962</v>
      </c>
    </row>
    <row r="170" spans="1:21" ht="102" customHeight="1">
      <c r="A170" s="177" t="s">
        <v>1449</v>
      </c>
      <c r="B170" s="178" t="str">
        <f t="shared" si="0"/>
        <v>C101</v>
      </c>
      <c r="C170" s="179" t="str">
        <f t="shared" si="1"/>
        <v>070</v>
      </c>
      <c r="D170" s="178" t="str">
        <f>IF(MID(A170,5,1)="9",CONCATENATE(C170,"_",COUNTIF($C$3:$C170,C170)),A170&amp;"_1")</f>
        <v>C101070_1</v>
      </c>
      <c r="E170" s="178" t="s">
        <v>2622</v>
      </c>
      <c r="F170" s="181" t="s">
        <v>1312</v>
      </c>
      <c r="G170" s="181" t="s">
        <v>423</v>
      </c>
      <c r="H170" s="179">
        <f t="shared" si="6"/>
        <v>0</v>
      </c>
      <c r="I170" s="182">
        <v>119</v>
      </c>
      <c r="J170" s="181" t="s">
        <v>424</v>
      </c>
      <c r="K170" s="179" t="s">
        <v>23</v>
      </c>
      <c r="L170" s="179" t="s">
        <v>47</v>
      </c>
      <c r="M170" s="179" t="s">
        <v>90</v>
      </c>
      <c r="N170" s="179" t="s">
        <v>93</v>
      </c>
      <c r="O170" s="166"/>
      <c r="P170" s="181" t="s">
        <v>1263</v>
      </c>
      <c r="Q170" s="181" t="s">
        <v>427</v>
      </c>
      <c r="R170" s="183" t="s">
        <v>15</v>
      </c>
      <c r="S170" s="179">
        <f>IFERROR(VLOOKUP(A170,#REF!,8,0),0)</f>
        <v>0</v>
      </c>
      <c r="T170" s="181" t="e">
        <f ca="1">LookupConcat(A170,#REF!,#REF!,"
")</f>
        <v>#NAME?</v>
      </c>
      <c r="U170" s="246" t="s">
        <v>2963</v>
      </c>
    </row>
    <row r="171" spans="1:21" ht="216.75" customHeight="1">
      <c r="A171" s="177" t="s">
        <v>1450</v>
      </c>
      <c r="B171" s="178" t="str">
        <f>LEFT(A171,4)</f>
        <v>C101</v>
      </c>
      <c r="C171" s="179" t="str">
        <f>RIGHT(A171,3)</f>
        <v>080</v>
      </c>
      <c r="D171" s="178" t="str">
        <f>IF(MID(A171,5,1)="9",CONCATENATE(C171,"_",COUNTIF($C$3:$C171,C171)),A171&amp;"_1")</f>
        <v>C101080_1</v>
      </c>
      <c r="E171" s="178" t="s">
        <v>2623</v>
      </c>
      <c r="F171" s="181" t="s">
        <v>1312</v>
      </c>
      <c r="G171" s="180" t="s">
        <v>1387</v>
      </c>
      <c r="H171" s="179">
        <f>IF(MID(A171,5,1)="D",1,0)</f>
        <v>0</v>
      </c>
      <c r="I171" s="182">
        <v>120</v>
      </c>
      <c r="J171" s="181" t="s">
        <v>1394</v>
      </c>
      <c r="K171" s="179" t="s">
        <v>274</v>
      </c>
      <c r="L171" s="179" t="s">
        <v>47</v>
      </c>
      <c r="M171" s="179" t="s">
        <v>90</v>
      </c>
      <c r="N171" s="179" t="s">
        <v>47</v>
      </c>
      <c r="O171" s="166" t="s">
        <v>2835</v>
      </c>
      <c r="P171" s="181" t="s">
        <v>1261</v>
      </c>
      <c r="Q171" s="181" t="s">
        <v>1266</v>
      </c>
      <c r="R171" s="183" t="s">
        <v>15</v>
      </c>
      <c r="S171" s="179">
        <f>IFERROR(VLOOKUP(A171,#REF!,8,0),0)</f>
        <v>0</v>
      </c>
      <c r="T171" s="181" t="e">
        <f ca="1">LookupConcat(A171,#REF!,#REF!,"
")</f>
        <v>#NAME?</v>
      </c>
      <c r="U171" t="s">
        <v>2964</v>
      </c>
    </row>
    <row r="172" spans="1:21" ht="153" customHeight="1">
      <c r="A172" s="177" t="s">
        <v>1451</v>
      </c>
      <c r="B172" s="178" t="str">
        <f t="shared" si="0"/>
        <v>C101</v>
      </c>
      <c r="C172" s="179" t="str">
        <f t="shared" si="1"/>
        <v>090</v>
      </c>
      <c r="D172" s="178" t="str">
        <f>IF(MID(A172,5,1)="9",CONCATENATE(C172,"_",COUNTIF($C$3:$C172,C172)),A172&amp;"_1")</f>
        <v>C101090_1</v>
      </c>
      <c r="E172" s="178" t="s">
        <v>2624</v>
      </c>
      <c r="F172" s="181" t="s">
        <v>1312</v>
      </c>
      <c r="G172" s="180" t="s">
        <v>1385</v>
      </c>
      <c r="H172" s="179">
        <f t="shared" si="6"/>
        <v>0</v>
      </c>
      <c r="I172" s="182">
        <v>121</v>
      </c>
      <c r="J172" s="181" t="s">
        <v>1386</v>
      </c>
      <c r="K172" s="179" t="s">
        <v>274</v>
      </c>
      <c r="L172" s="179" t="s">
        <v>47</v>
      </c>
      <c r="M172" s="179" t="s">
        <v>90</v>
      </c>
      <c r="N172" s="179" t="s">
        <v>47</v>
      </c>
      <c r="O172" s="166" t="s">
        <v>2017</v>
      </c>
      <c r="P172" s="181" t="s">
        <v>1261</v>
      </c>
      <c r="Q172" s="181" t="s">
        <v>592</v>
      </c>
      <c r="R172" s="183" t="s">
        <v>15</v>
      </c>
      <c r="S172" s="179">
        <f>IFERROR(VLOOKUP(A172,#REF!,8,0),0)</f>
        <v>0</v>
      </c>
      <c r="T172" s="181" t="e">
        <f ca="1">LookupConcat(A172,#REF!,#REF!,"
")</f>
        <v>#NAME?</v>
      </c>
      <c r="U172" t="s">
        <v>2965</v>
      </c>
    </row>
    <row r="173" spans="1:21" ht="12.75" customHeight="1">
      <c r="A173" s="177" t="s">
        <v>1810</v>
      </c>
      <c r="B173" s="178"/>
      <c r="C173" s="179"/>
      <c r="D173" s="178"/>
      <c r="E173" s="178" t="s">
        <v>2566</v>
      </c>
      <c r="F173" s="181" t="s">
        <v>1312</v>
      </c>
      <c r="G173" s="180" t="s">
        <v>1676</v>
      </c>
      <c r="H173" s="179">
        <f t="shared" si="6"/>
        <v>1</v>
      </c>
      <c r="I173" s="182">
        <v>122</v>
      </c>
      <c r="J173" s="181" t="s">
        <v>177</v>
      </c>
      <c r="K173" s="178" t="s">
        <v>63</v>
      </c>
      <c r="L173" s="179"/>
      <c r="M173" s="179"/>
      <c r="N173" s="179"/>
      <c r="O173" s="166"/>
      <c r="P173" s="181"/>
      <c r="Q173" s="181"/>
      <c r="R173" s="183"/>
      <c r="S173" s="179"/>
      <c r="T173" s="181"/>
    </row>
    <row r="174" spans="1:21" ht="38.25" customHeight="1">
      <c r="A174" s="177" t="s">
        <v>1811</v>
      </c>
      <c r="B174" s="178"/>
      <c r="C174" s="179"/>
      <c r="D174" s="178"/>
      <c r="E174" s="178" t="s">
        <v>2625</v>
      </c>
      <c r="F174" s="181" t="s">
        <v>1312</v>
      </c>
      <c r="G174" s="180" t="s">
        <v>1740</v>
      </c>
      <c r="H174" s="179">
        <f t="shared" si="6"/>
        <v>1</v>
      </c>
      <c r="I174" s="182">
        <v>123</v>
      </c>
      <c r="J174" s="181" t="s">
        <v>1724</v>
      </c>
      <c r="K174" s="178" t="s">
        <v>2013</v>
      </c>
      <c r="L174" s="179"/>
      <c r="M174" s="179"/>
      <c r="N174" s="179"/>
      <c r="O174" s="166"/>
      <c r="P174" s="181"/>
      <c r="Q174" s="181"/>
      <c r="R174" s="183"/>
      <c r="S174" s="179"/>
      <c r="T174" s="181"/>
    </row>
    <row r="175" spans="1:21" ht="25.5" customHeight="1">
      <c r="A175" s="177" t="s">
        <v>1812</v>
      </c>
      <c r="B175" s="178"/>
      <c r="C175" s="179"/>
      <c r="D175" s="178"/>
      <c r="E175" s="178" t="s">
        <v>2499</v>
      </c>
      <c r="F175" s="181" t="s">
        <v>1312</v>
      </c>
      <c r="G175" s="180" t="s">
        <v>178</v>
      </c>
      <c r="H175" s="179">
        <f t="shared" si="6"/>
        <v>1</v>
      </c>
      <c r="I175" s="182">
        <v>124</v>
      </c>
      <c r="J175" s="181" t="s">
        <v>179</v>
      </c>
      <c r="K175" s="179" t="s">
        <v>94</v>
      </c>
      <c r="L175" s="179"/>
      <c r="M175" s="179"/>
      <c r="N175" s="179"/>
      <c r="O175" s="166"/>
      <c r="P175" s="181"/>
      <c r="Q175" s="181"/>
      <c r="R175" s="183"/>
      <c r="S175" s="179"/>
      <c r="T175" s="181"/>
    </row>
    <row r="176" spans="1:21" ht="25.5" customHeight="1">
      <c r="A176" s="177" t="s">
        <v>1813</v>
      </c>
      <c r="B176" s="178"/>
      <c r="C176" s="179"/>
      <c r="D176" s="178"/>
      <c r="E176" s="178" t="s">
        <v>2569</v>
      </c>
      <c r="F176" s="181" t="s">
        <v>1312</v>
      </c>
      <c r="G176" s="180" t="s">
        <v>2082</v>
      </c>
      <c r="H176" s="179">
        <f t="shared" si="6"/>
        <v>1</v>
      </c>
      <c r="I176" s="182">
        <v>125</v>
      </c>
      <c r="J176" s="181" t="s">
        <v>2081</v>
      </c>
      <c r="K176" s="179" t="s">
        <v>1725</v>
      </c>
      <c r="L176" s="179"/>
      <c r="M176" s="179"/>
      <c r="N176" s="179"/>
      <c r="O176" s="166"/>
      <c r="P176" s="181"/>
      <c r="Q176" s="181"/>
      <c r="R176" s="183"/>
      <c r="S176" s="179"/>
      <c r="T176" s="181"/>
    </row>
    <row r="177" spans="1:21" ht="25.5" customHeight="1">
      <c r="A177" s="177" t="s">
        <v>1814</v>
      </c>
      <c r="B177" s="178"/>
      <c r="C177" s="179"/>
      <c r="D177" s="178"/>
      <c r="E177" s="178" t="s">
        <v>2510</v>
      </c>
      <c r="F177" s="181" t="s">
        <v>1312</v>
      </c>
      <c r="G177" s="180" t="s">
        <v>1678</v>
      </c>
      <c r="H177" s="179">
        <f t="shared" si="6"/>
        <v>1</v>
      </c>
      <c r="I177" s="182">
        <v>126</v>
      </c>
      <c r="J177" s="181" t="s">
        <v>1727</v>
      </c>
      <c r="K177" s="179" t="s">
        <v>1728</v>
      </c>
      <c r="L177" s="179"/>
      <c r="M177" s="179"/>
      <c r="N177" s="179"/>
      <c r="O177" s="166"/>
      <c r="P177" s="181"/>
      <c r="Q177" s="181"/>
      <c r="R177" s="183"/>
      <c r="S177" s="179"/>
      <c r="T177" s="181"/>
    </row>
    <row r="178" spans="1:21" ht="51" customHeight="1">
      <c r="A178" s="177" t="s">
        <v>1815</v>
      </c>
      <c r="B178" s="178"/>
      <c r="C178" s="179"/>
      <c r="D178" s="178"/>
      <c r="E178" s="178" t="s">
        <v>2626</v>
      </c>
      <c r="F178" s="181" t="s">
        <v>1312</v>
      </c>
      <c r="G178" s="181" t="s">
        <v>1959</v>
      </c>
      <c r="H178" s="179">
        <f t="shared" si="6"/>
        <v>1</v>
      </c>
      <c r="I178" s="182">
        <v>127</v>
      </c>
      <c r="J178" s="179" t="s">
        <v>1960</v>
      </c>
      <c r="K178" s="179" t="s">
        <v>1961</v>
      </c>
      <c r="L178" s="179"/>
      <c r="M178" s="179"/>
      <c r="N178" s="179"/>
      <c r="O178" s="166"/>
      <c r="P178" s="181"/>
      <c r="Q178" s="181"/>
      <c r="R178" s="183"/>
      <c r="S178" s="179"/>
      <c r="T178" s="181"/>
    </row>
    <row r="179" spans="1:21" ht="51" customHeight="1">
      <c r="A179" s="177" t="s">
        <v>2870</v>
      </c>
      <c r="B179" s="178"/>
      <c r="C179" s="179"/>
      <c r="D179" s="178"/>
      <c r="E179" s="178" t="s">
        <v>2627</v>
      </c>
      <c r="F179" s="181" t="s">
        <v>1312</v>
      </c>
      <c r="G179" s="180" t="s">
        <v>593</v>
      </c>
      <c r="H179" s="179">
        <f t="shared" si="6"/>
        <v>1</v>
      </c>
      <c r="I179" s="182">
        <v>128</v>
      </c>
      <c r="J179" s="180" t="s">
        <v>2107</v>
      </c>
      <c r="K179" s="178" t="s">
        <v>2014</v>
      </c>
      <c r="L179" s="179"/>
      <c r="M179" s="179"/>
      <c r="N179" s="179"/>
      <c r="O179" s="166"/>
      <c r="P179" s="181"/>
      <c r="Q179" s="181"/>
      <c r="R179" s="183"/>
      <c r="S179" s="179"/>
      <c r="T179" s="181"/>
    </row>
    <row r="180" spans="1:21" ht="38.25" customHeight="1">
      <c r="A180" s="177" t="s">
        <v>2871</v>
      </c>
      <c r="B180" s="178"/>
      <c r="C180" s="179"/>
      <c r="D180" s="178"/>
      <c r="E180" s="178" t="s">
        <v>2628</v>
      </c>
      <c r="F180" s="181" t="s">
        <v>1312</v>
      </c>
      <c r="G180" s="180" t="s">
        <v>595</v>
      </c>
      <c r="H180" s="179">
        <f t="shared" si="6"/>
        <v>1</v>
      </c>
      <c r="I180" s="182">
        <v>129</v>
      </c>
      <c r="J180" s="180" t="s">
        <v>2089</v>
      </c>
      <c r="K180" s="178" t="s">
        <v>2014</v>
      </c>
      <c r="L180" s="179"/>
      <c r="M180" s="179"/>
      <c r="N180" s="179"/>
      <c r="O180" s="166"/>
      <c r="P180" s="181"/>
      <c r="Q180" s="181"/>
      <c r="R180" s="183"/>
      <c r="S180" s="179"/>
      <c r="T180" s="181"/>
    </row>
    <row r="181" spans="1:21" ht="38.25" customHeight="1">
      <c r="A181" s="177" t="s">
        <v>1656</v>
      </c>
      <c r="B181" s="178"/>
      <c r="C181" s="179"/>
      <c r="D181" s="178"/>
      <c r="E181" s="178"/>
      <c r="F181" s="181" t="s">
        <v>1313</v>
      </c>
      <c r="G181" s="180"/>
      <c r="H181" s="179">
        <f t="shared" si="6"/>
        <v>0</v>
      </c>
      <c r="I181" s="182"/>
      <c r="J181" s="180"/>
      <c r="K181" s="178"/>
      <c r="L181" s="179"/>
      <c r="M181" s="179"/>
      <c r="N181" s="179"/>
      <c r="O181" s="166"/>
      <c r="P181" s="181"/>
      <c r="Q181" s="181"/>
      <c r="R181" s="183"/>
      <c r="S181" s="179"/>
      <c r="T181" s="181" t="e">
        <f ca="1">LookupConcat(A181,#REF!,#REF!,"
")</f>
        <v>#NAME?</v>
      </c>
    </row>
    <row r="182" spans="1:21" ht="63.75" customHeight="1">
      <c r="A182" s="177" t="s">
        <v>1452</v>
      </c>
      <c r="B182" s="178" t="str">
        <f t="shared" si="0"/>
        <v>C102</v>
      </c>
      <c r="C182" s="179" t="str">
        <f t="shared" si="1"/>
        <v>902</v>
      </c>
      <c r="D182" s="178" t="str">
        <f>IF(MID(A182,5,1)="9",CONCATENATE(C182,"_",COUNTIF($C$3:$C182,C182)),A182&amp;"_1")</f>
        <v>902_2</v>
      </c>
      <c r="E182" s="178" t="s">
        <v>2612</v>
      </c>
      <c r="F182" s="181" t="s">
        <v>1313</v>
      </c>
      <c r="G182" s="181" t="s">
        <v>61</v>
      </c>
      <c r="H182" s="179">
        <f t="shared" si="6"/>
        <v>0</v>
      </c>
      <c r="I182" s="182">
        <v>130</v>
      </c>
      <c r="J182" s="181" t="s">
        <v>62</v>
      </c>
      <c r="K182" s="179" t="s">
        <v>63</v>
      </c>
      <c r="L182" s="179" t="s">
        <v>90</v>
      </c>
      <c r="M182" s="179" t="s">
        <v>90</v>
      </c>
      <c r="N182" s="179" t="s">
        <v>47</v>
      </c>
      <c r="O182" s="166"/>
      <c r="P182" s="181" t="s">
        <v>1267</v>
      </c>
      <c r="Q182" s="181" t="s">
        <v>1268</v>
      </c>
      <c r="R182" s="183" t="s">
        <v>35</v>
      </c>
      <c r="S182" s="179">
        <f>IFERROR(VLOOKUP(A182,#REF!,8,0),0)</f>
        <v>0</v>
      </c>
      <c r="T182" s="181" t="e">
        <f ca="1">LookupConcat(A182,#REF!,#REF!,"
")</f>
        <v>#NAME?</v>
      </c>
      <c r="U182" t="s">
        <v>2955</v>
      </c>
    </row>
    <row r="183" spans="1:21" ht="51.4">
      <c r="A183" s="177" t="s">
        <v>1453</v>
      </c>
      <c r="B183" s="178" t="str">
        <f t="shared" si="0"/>
        <v>C102</v>
      </c>
      <c r="C183" s="179" t="str">
        <f t="shared" si="1"/>
        <v>905</v>
      </c>
      <c r="D183" s="178" t="str">
        <f>IF(MID(A183,5,1)="9",CONCATENATE(C183,"_",COUNTIF($C$3:$C183,C183)),A183&amp;"_1")</f>
        <v>905_2</v>
      </c>
      <c r="E183" s="178" t="s">
        <v>2629</v>
      </c>
      <c r="F183" s="181" t="s">
        <v>1313</v>
      </c>
      <c r="G183" s="180" t="s">
        <v>1970</v>
      </c>
      <c r="H183" s="179">
        <f t="shared" si="6"/>
        <v>0</v>
      </c>
      <c r="I183" s="182">
        <v>131</v>
      </c>
      <c r="J183" s="180" t="s">
        <v>1975</v>
      </c>
      <c r="K183" s="178" t="s">
        <v>63</v>
      </c>
      <c r="L183" s="179" t="s">
        <v>47</v>
      </c>
      <c r="M183" s="179" t="s">
        <v>90</v>
      </c>
      <c r="N183" s="179" t="s">
        <v>47</v>
      </c>
      <c r="O183" s="166"/>
      <c r="P183" s="181" t="s">
        <v>1259</v>
      </c>
      <c r="Q183" s="181" t="s">
        <v>1260</v>
      </c>
      <c r="R183" s="183" t="s">
        <v>15</v>
      </c>
      <c r="S183" s="179">
        <f>IFERROR(VLOOKUP(A183,#REF!,8,0),0)</f>
        <v>0</v>
      </c>
      <c r="T183" s="181" t="e">
        <f ca="1">LookupConcat(A183,#REF!,#REF!,"
")</f>
        <v>#NAME?</v>
      </c>
      <c r="U183" t="s">
        <v>2983</v>
      </c>
    </row>
    <row r="184" spans="1:21" ht="140.25" customHeight="1">
      <c r="A184" s="177" t="s">
        <v>1454</v>
      </c>
      <c r="B184" s="178" t="str">
        <f t="shared" si="0"/>
        <v>C102</v>
      </c>
      <c r="C184" s="179" t="str">
        <f t="shared" si="1"/>
        <v>010</v>
      </c>
      <c r="D184" s="178" t="str">
        <f>IF(MID(A184,5,1)="9",CONCATENATE(C184,"_",COUNTIF($C$3:$C184,C184)),A184&amp;"_1")</f>
        <v>C102010_1</v>
      </c>
      <c r="E184" s="178" t="s">
        <v>2630</v>
      </c>
      <c r="F184" s="181" t="s">
        <v>1313</v>
      </c>
      <c r="G184" s="181" t="s">
        <v>1146</v>
      </c>
      <c r="H184" s="179">
        <f t="shared" si="6"/>
        <v>0</v>
      </c>
      <c r="I184" s="182">
        <v>132</v>
      </c>
      <c r="J184" s="181" t="s">
        <v>1252</v>
      </c>
      <c r="K184" s="179" t="s">
        <v>24</v>
      </c>
      <c r="L184" s="179" t="s">
        <v>90</v>
      </c>
      <c r="M184" s="179" t="s">
        <v>90</v>
      </c>
      <c r="N184" s="179" t="s">
        <v>93</v>
      </c>
      <c r="O184" s="166"/>
      <c r="P184" s="181" t="s">
        <v>1269</v>
      </c>
      <c r="Q184" s="181" t="s">
        <v>207</v>
      </c>
      <c r="R184" s="183" t="s">
        <v>35</v>
      </c>
      <c r="S184" s="179">
        <f>IFERROR(VLOOKUP(A184,#REF!,8,0),0)</f>
        <v>0</v>
      </c>
      <c r="T184" s="181" t="e">
        <f ca="1">LookupConcat(A184,#REF!,#REF!,"
")</f>
        <v>#NAME?</v>
      </c>
      <c r="U184" s="248" t="s">
        <v>2966</v>
      </c>
    </row>
    <row r="185" spans="1:21" ht="195.75" customHeight="1">
      <c r="A185" s="177" t="s">
        <v>1455</v>
      </c>
      <c r="B185" s="178" t="str">
        <f t="shared" si="0"/>
        <v>C102</v>
      </c>
      <c r="C185" s="179" t="str">
        <f t="shared" si="1"/>
        <v>020</v>
      </c>
      <c r="D185" s="178" t="str">
        <f>IF(MID(A185,5,1)="9",CONCATENATE(C185,"_",COUNTIF($C$3:$C185,C185)),A185&amp;"_1")</f>
        <v>C102020_1</v>
      </c>
      <c r="E185" s="178" t="s">
        <v>2631</v>
      </c>
      <c r="F185" s="181" t="s">
        <v>1313</v>
      </c>
      <c r="G185" s="180" t="s">
        <v>1395</v>
      </c>
      <c r="H185" s="179">
        <f t="shared" si="6"/>
        <v>0</v>
      </c>
      <c r="I185" s="182">
        <v>133</v>
      </c>
      <c r="J185" s="181" t="s">
        <v>1399</v>
      </c>
      <c r="K185" s="179" t="s">
        <v>274</v>
      </c>
      <c r="L185" s="179" t="s">
        <v>47</v>
      </c>
      <c r="M185" s="179" t="s">
        <v>90</v>
      </c>
      <c r="N185" s="179" t="s">
        <v>47</v>
      </c>
      <c r="O185" s="166" t="s">
        <v>2836</v>
      </c>
      <c r="P185" s="181" t="s">
        <v>1270</v>
      </c>
      <c r="Q185" s="181" t="s">
        <v>1140</v>
      </c>
      <c r="R185" s="183" t="s">
        <v>15</v>
      </c>
      <c r="S185" s="179">
        <f>IFERROR(VLOOKUP(A185,#REF!,8,0),0)</f>
        <v>0</v>
      </c>
      <c r="T185" s="181" t="e">
        <f ca="1">LookupConcat(A185,#REF!,#REF!,"
")</f>
        <v>#NAME?</v>
      </c>
      <c r="U185" t="s">
        <v>2967</v>
      </c>
    </row>
    <row r="186" spans="1:21" ht="191.25" customHeight="1">
      <c r="A186" s="188" t="s">
        <v>1456</v>
      </c>
      <c r="B186" s="178" t="str">
        <f t="shared" si="0"/>
        <v>C102</v>
      </c>
      <c r="C186" s="179" t="str">
        <f t="shared" si="1"/>
        <v>030</v>
      </c>
      <c r="D186" s="178" t="str">
        <f>IF(MID(A186,5,1)="9",CONCATENATE(C186,"_",COUNTIF($C$3:$C186,C186)),A186&amp;"_1")</f>
        <v>C102030_1</v>
      </c>
      <c r="E186" s="178" t="s">
        <v>2632</v>
      </c>
      <c r="F186" s="181" t="s">
        <v>1313</v>
      </c>
      <c r="G186" s="180" t="s">
        <v>1398</v>
      </c>
      <c r="H186" s="179">
        <f t="shared" si="6"/>
        <v>0</v>
      </c>
      <c r="I186" s="182">
        <v>134</v>
      </c>
      <c r="J186" s="181" t="s">
        <v>1400</v>
      </c>
      <c r="K186" s="179" t="s">
        <v>274</v>
      </c>
      <c r="L186" s="179" t="s">
        <v>47</v>
      </c>
      <c r="M186" s="179" t="s">
        <v>90</v>
      </c>
      <c r="N186" s="179" t="s">
        <v>47</v>
      </c>
      <c r="O186" s="165" t="s">
        <v>2837</v>
      </c>
      <c r="P186" s="181" t="s">
        <v>1270</v>
      </c>
      <c r="Q186" s="181" t="s">
        <v>1140</v>
      </c>
      <c r="R186" s="183" t="s">
        <v>15</v>
      </c>
      <c r="S186" s="179">
        <f>IFERROR(VLOOKUP(A186,#REF!,8,0),0)</f>
        <v>0</v>
      </c>
      <c r="T186" s="181" t="e">
        <f ca="1">LookupConcat(A186,#REF!,#REF!,"
")</f>
        <v>#NAME?</v>
      </c>
      <c r="U186" t="s">
        <v>2968</v>
      </c>
    </row>
    <row r="187" spans="1:21" ht="114.75" customHeight="1">
      <c r="A187" s="188" t="s">
        <v>1457</v>
      </c>
      <c r="B187" s="178" t="str">
        <f t="shared" si="0"/>
        <v>C102</v>
      </c>
      <c r="C187" s="179" t="str">
        <f t="shared" si="1"/>
        <v>040</v>
      </c>
      <c r="D187" s="178" t="str">
        <f>IF(MID(A187,5,1)="9",CONCATENATE(C187,"_",COUNTIF($C$3:$C187,C187)),A187&amp;"_1")</f>
        <v>C102040_1</v>
      </c>
      <c r="E187" s="178" t="s">
        <v>2633</v>
      </c>
      <c r="F187" s="181" t="s">
        <v>1313</v>
      </c>
      <c r="G187" s="180" t="s">
        <v>1396</v>
      </c>
      <c r="H187" s="179">
        <f t="shared" si="6"/>
        <v>0</v>
      </c>
      <c r="I187" s="182">
        <v>135</v>
      </c>
      <c r="J187" s="181" t="s">
        <v>1592</v>
      </c>
      <c r="K187" s="179" t="s">
        <v>24</v>
      </c>
      <c r="L187" s="179" t="s">
        <v>47</v>
      </c>
      <c r="M187" s="179" t="s">
        <v>90</v>
      </c>
      <c r="N187" s="179" t="s">
        <v>93</v>
      </c>
      <c r="O187" s="166" t="s">
        <v>1632</v>
      </c>
      <c r="P187" s="181" t="s">
        <v>1269</v>
      </c>
      <c r="Q187" s="181" t="s">
        <v>1141</v>
      </c>
      <c r="R187" s="183" t="s">
        <v>15</v>
      </c>
      <c r="S187" s="179">
        <f>IFERROR(VLOOKUP(A187,#REF!,8,0),0)</f>
        <v>0</v>
      </c>
      <c r="T187" s="181" t="e">
        <f ca="1">LookupConcat(A187,#REF!,#REF!,"
")</f>
        <v>#NAME?</v>
      </c>
      <c r="U187" s="248" t="s">
        <v>2969</v>
      </c>
    </row>
    <row r="188" spans="1:21" ht="114.75" customHeight="1">
      <c r="A188" s="188" t="s">
        <v>1458</v>
      </c>
      <c r="B188" s="178" t="str">
        <f t="shared" si="0"/>
        <v>C102</v>
      </c>
      <c r="C188" s="179" t="str">
        <f t="shared" si="1"/>
        <v>050</v>
      </c>
      <c r="D188" s="178" t="str">
        <f>IF(MID(A188,5,1)="9",CONCATENATE(C188,"_",COUNTIF($C$3:$C188,C188)),A188&amp;"_1")</f>
        <v>C102050_1</v>
      </c>
      <c r="E188" s="178" t="s">
        <v>2634</v>
      </c>
      <c r="F188" s="181" t="s">
        <v>1313</v>
      </c>
      <c r="G188" s="180" t="s">
        <v>1397</v>
      </c>
      <c r="H188" s="179">
        <f t="shared" si="6"/>
        <v>0</v>
      </c>
      <c r="I188" s="182">
        <v>136</v>
      </c>
      <c r="J188" s="181" t="s">
        <v>1593</v>
      </c>
      <c r="K188" s="179" t="s">
        <v>24</v>
      </c>
      <c r="L188" s="179" t="s">
        <v>47</v>
      </c>
      <c r="M188" s="179" t="s">
        <v>90</v>
      </c>
      <c r="N188" s="179" t="s">
        <v>93</v>
      </c>
      <c r="O188" s="166" t="s">
        <v>1633</v>
      </c>
      <c r="P188" s="181" t="s">
        <v>1269</v>
      </c>
      <c r="Q188" s="181" t="s">
        <v>1141</v>
      </c>
      <c r="R188" s="183" t="s">
        <v>15</v>
      </c>
      <c r="S188" s="179">
        <f>IFERROR(VLOOKUP(A188,#REF!,8,0),0)</f>
        <v>0</v>
      </c>
      <c r="T188" s="181" t="e">
        <f ca="1">LookupConcat(A188,#REF!,#REF!,"
")</f>
        <v>#NAME?</v>
      </c>
      <c r="U188" s="248" t="s">
        <v>2970</v>
      </c>
    </row>
    <row r="189" spans="1:21" ht="25.5" customHeight="1">
      <c r="A189" s="188" t="s">
        <v>1816</v>
      </c>
      <c r="B189" s="178"/>
      <c r="C189" s="179"/>
      <c r="D189" s="178"/>
      <c r="E189" s="178" t="s">
        <v>2566</v>
      </c>
      <c r="F189" s="181" t="s">
        <v>1313</v>
      </c>
      <c r="G189" s="180" t="s">
        <v>1676</v>
      </c>
      <c r="H189" s="179">
        <f t="shared" si="6"/>
        <v>1</v>
      </c>
      <c r="I189" s="182">
        <v>137</v>
      </c>
      <c r="J189" s="181" t="s">
        <v>177</v>
      </c>
      <c r="K189" s="178" t="s">
        <v>63</v>
      </c>
      <c r="L189" s="179"/>
      <c r="M189" s="179"/>
      <c r="N189" s="179"/>
      <c r="O189" s="166"/>
      <c r="P189" s="181"/>
      <c r="Q189" s="181"/>
      <c r="R189" s="183"/>
      <c r="S189" s="179"/>
      <c r="T189" s="181"/>
    </row>
    <row r="190" spans="1:21" ht="38.25" customHeight="1">
      <c r="A190" s="188" t="s">
        <v>1817</v>
      </c>
      <c r="B190" s="178"/>
      <c r="C190" s="179"/>
      <c r="D190" s="178"/>
      <c r="E190" s="178" t="s">
        <v>2635</v>
      </c>
      <c r="F190" s="181" t="s">
        <v>1313</v>
      </c>
      <c r="G190" s="180" t="s">
        <v>1741</v>
      </c>
      <c r="H190" s="179">
        <f t="shared" si="6"/>
        <v>1</v>
      </c>
      <c r="I190" s="182">
        <v>138</v>
      </c>
      <c r="J190" s="181" t="s">
        <v>1724</v>
      </c>
      <c r="K190" s="178" t="s">
        <v>2013</v>
      </c>
      <c r="L190" s="179"/>
      <c r="M190" s="179"/>
      <c r="N190" s="179"/>
      <c r="O190" s="166"/>
      <c r="P190" s="181"/>
      <c r="Q190" s="181"/>
      <c r="R190" s="183"/>
      <c r="S190" s="179"/>
      <c r="T190" s="181"/>
    </row>
    <row r="191" spans="1:21" ht="25.5" customHeight="1">
      <c r="A191" s="188" t="s">
        <v>1818</v>
      </c>
      <c r="B191" s="178"/>
      <c r="C191" s="179"/>
      <c r="D191" s="178"/>
      <c r="E191" s="178" t="s">
        <v>2499</v>
      </c>
      <c r="F191" s="181" t="s">
        <v>1313</v>
      </c>
      <c r="G191" s="180" t="s">
        <v>178</v>
      </c>
      <c r="H191" s="179">
        <f t="shared" si="6"/>
        <v>1</v>
      </c>
      <c r="I191" s="182">
        <v>139</v>
      </c>
      <c r="J191" s="181" t="s">
        <v>179</v>
      </c>
      <c r="K191" s="179" t="s">
        <v>94</v>
      </c>
      <c r="L191" s="179"/>
      <c r="M191" s="179"/>
      <c r="N191" s="179"/>
      <c r="O191" s="166"/>
      <c r="P191" s="181"/>
      <c r="Q191" s="181"/>
      <c r="R191" s="183"/>
      <c r="S191" s="179"/>
      <c r="T191" s="181"/>
    </row>
    <row r="192" spans="1:21" ht="25.5" customHeight="1">
      <c r="A192" s="188" t="s">
        <v>1819</v>
      </c>
      <c r="B192" s="178"/>
      <c r="C192" s="179"/>
      <c r="D192" s="178"/>
      <c r="E192" s="178" t="s">
        <v>2569</v>
      </c>
      <c r="F192" s="181" t="s">
        <v>1313</v>
      </c>
      <c r="G192" s="180" t="s">
        <v>2082</v>
      </c>
      <c r="H192" s="179">
        <f t="shared" si="6"/>
        <v>1</v>
      </c>
      <c r="I192" s="182">
        <v>140</v>
      </c>
      <c r="J192" s="181" t="s">
        <v>2081</v>
      </c>
      <c r="K192" s="179" t="s">
        <v>1725</v>
      </c>
      <c r="L192" s="179"/>
      <c r="M192" s="179"/>
      <c r="N192" s="179"/>
      <c r="O192" s="166"/>
      <c r="P192" s="181"/>
      <c r="Q192" s="181"/>
      <c r="R192" s="183"/>
      <c r="S192" s="179"/>
      <c r="T192" s="181"/>
    </row>
    <row r="193" spans="1:21" ht="25.5" customHeight="1">
      <c r="A193" s="188" t="s">
        <v>1820</v>
      </c>
      <c r="B193" s="178"/>
      <c r="C193" s="179"/>
      <c r="D193" s="178"/>
      <c r="E193" s="178" t="s">
        <v>2510</v>
      </c>
      <c r="F193" s="181" t="s">
        <v>1313</v>
      </c>
      <c r="G193" s="180" t="s">
        <v>1678</v>
      </c>
      <c r="H193" s="179">
        <f t="shared" si="6"/>
        <v>1</v>
      </c>
      <c r="I193" s="182">
        <v>141</v>
      </c>
      <c r="J193" s="181" t="s">
        <v>1727</v>
      </c>
      <c r="K193" s="179" t="s">
        <v>1728</v>
      </c>
      <c r="L193" s="179"/>
      <c r="M193" s="179"/>
      <c r="N193" s="179"/>
      <c r="O193" s="166"/>
      <c r="P193" s="181"/>
      <c r="Q193" s="181"/>
      <c r="R193" s="183"/>
      <c r="S193" s="179"/>
      <c r="T193" s="181"/>
    </row>
    <row r="194" spans="1:21" ht="51" customHeight="1">
      <c r="A194" s="188" t="s">
        <v>1821</v>
      </c>
      <c r="B194" s="178"/>
      <c r="C194" s="179"/>
      <c r="D194" s="178"/>
      <c r="E194" s="178" t="s">
        <v>2626</v>
      </c>
      <c r="F194" s="181" t="s">
        <v>1313</v>
      </c>
      <c r="G194" s="180" t="s">
        <v>1959</v>
      </c>
      <c r="H194" s="179">
        <f t="shared" si="6"/>
        <v>1</v>
      </c>
      <c r="I194" s="182">
        <v>142</v>
      </c>
      <c r="J194" s="181" t="s">
        <v>1960</v>
      </c>
      <c r="K194" s="179" t="s">
        <v>1961</v>
      </c>
      <c r="L194" s="179"/>
      <c r="M194" s="179"/>
      <c r="N194" s="179"/>
      <c r="O194" s="166"/>
      <c r="P194" s="181"/>
      <c r="Q194" s="181"/>
      <c r="R194" s="183"/>
      <c r="S194" s="179"/>
      <c r="T194" s="181"/>
    </row>
    <row r="195" spans="1:21" ht="51" customHeight="1">
      <c r="A195" s="188" t="s">
        <v>1822</v>
      </c>
      <c r="B195" s="178"/>
      <c r="C195" s="179"/>
      <c r="D195" s="178"/>
      <c r="E195" s="178" t="s">
        <v>2636</v>
      </c>
      <c r="F195" s="181" t="s">
        <v>1313</v>
      </c>
      <c r="G195" s="180" t="s">
        <v>1968</v>
      </c>
      <c r="H195" s="179">
        <f t="shared" si="6"/>
        <v>1</v>
      </c>
      <c r="I195" s="182">
        <v>143</v>
      </c>
      <c r="J195" s="180" t="s">
        <v>1969</v>
      </c>
      <c r="K195" s="178" t="s">
        <v>1961</v>
      </c>
      <c r="L195" s="179"/>
      <c r="M195" s="179"/>
      <c r="N195" s="179"/>
      <c r="O195" s="166"/>
      <c r="P195" s="181"/>
      <c r="Q195" s="181"/>
      <c r="R195" s="183"/>
      <c r="S195" s="179"/>
      <c r="T195" s="181"/>
    </row>
    <row r="196" spans="1:21" ht="25.5" customHeight="1">
      <c r="A196" s="188" t="s">
        <v>2872</v>
      </c>
      <c r="B196" s="178"/>
      <c r="C196" s="179"/>
      <c r="D196" s="178"/>
      <c r="E196" s="178" t="s">
        <v>2637</v>
      </c>
      <c r="F196" s="181" t="s">
        <v>1313</v>
      </c>
      <c r="G196" s="180" t="s">
        <v>594</v>
      </c>
      <c r="H196" s="179">
        <f t="shared" si="6"/>
        <v>1</v>
      </c>
      <c r="I196" s="182">
        <v>144</v>
      </c>
      <c r="J196" s="180" t="s">
        <v>2090</v>
      </c>
      <c r="K196" s="178" t="s">
        <v>2014</v>
      </c>
      <c r="L196" s="179"/>
      <c r="M196" s="179"/>
      <c r="N196" s="179"/>
      <c r="O196" s="166"/>
      <c r="P196" s="181"/>
      <c r="Q196" s="181"/>
      <c r="R196" s="183"/>
      <c r="S196" s="179"/>
      <c r="T196" s="181"/>
    </row>
    <row r="197" spans="1:21" ht="25.5" customHeight="1">
      <c r="A197" s="188" t="s">
        <v>2873</v>
      </c>
      <c r="B197" s="178"/>
      <c r="C197" s="179"/>
      <c r="D197" s="178"/>
      <c r="E197" s="178" t="s">
        <v>2638</v>
      </c>
      <c r="F197" s="181" t="s">
        <v>1313</v>
      </c>
      <c r="G197" s="180" t="s">
        <v>1742</v>
      </c>
      <c r="H197" s="179">
        <f t="shared" si="6"/>
        <v>1</v>
      </c>
      <c r="I197" s="182">
        <v>145</v>
      </c>
      <c r="J197" s="180" t="s">
        <v>2091</v>
      </c>
      <c r="K197" s="178" t="s">
        <v>2014</v>
      </c>
      <c r="L197" s="179"/>
      <c r="M197" s="179"/>
      <c r="N197" s="179"/>
      <c r="O197" s="166"/>
      <c r="P197" s="181"/>
      <c r="Q197" s="181"/>
      <c r="R197" s="183"/>
      <c r="S197" s="179"/>
      <c r="T197" s="181"/>
    </row>
    <row r="198" spans="1:21" ht="25.5" customHeight="1">
      <c r="A198" s="188" t="s">
        <v>1657</v>
      </c>
      <c r="B198" s="178"/>
      <c r="C198" s="179"/>
      <c r="D198" s="178"/>
      <c r="E198" s="178"/>
      <c r="F198" s="181" t="s">
        <v>1314</v>
      </c>
      <c r="G198" s="180"/>
      <c r="H198" s="179">
        <f t="shared" si="6"/>
        <v>0</v>
      </c>
      <c r="I198" s="182"/>
      <c r="J198" s="180"/>
      <c r="K198" s="178"/>
      <c r="L198" s="179"/>
      <c r="M198" s="179"/>
      <c r="N198" s="179"/>
      <c r="O198" s="166"/>
      <c r="P198" s="181"/>
      <c r="Q198" s="181"/>
      <c r="R198" s="183"/>
      <c r="S198" s="179"/>
      <c r="T198" s="181" t="e">
        <f ca="1">LookupConcat(A198,#REF!,#REF!,"
")</f>
        <v>#NAME?</v>
      </c>
    </row>
    <row r="199" spans="1:21" ht="63.75" customHeight="1">
      <c r="A199" s="177" t="s">
        <v>1459</v>
      </c>
      <c r="B199" s="178" t="str">
        <f t="shared" si="0"/>
        <v>C103</v>
      </c>
      <c r="C199" s="179" t="str">
        <f t="shared" si="1"/>
        <v>902</v>
      </c>
      <c r="D199" s="178" t="str">
        <f>IF(MID(A199,5,1)="9",CONCATENATE(C199,"_",COUNTIF($C$3:$C199,C199)),A199&amp;"_1")</f>
        <v>902_3</v>
      </c>
      <c r="E199" s="178" t="s">
        <v>2612</v>
      </c>
      <c r="F199" s="181" t="s">
        <v>1314</v>
      </c>
      <c r="G199" s="181" t="s">
        <v>61</v>
      </c>
      <c r="H199" s="179">
        <f t="shared" si="6"/>
        <v>0</v>
      </c>
      <c r="I199" s="182">
        <v>146</v>
      </c>
      <c r="J199" s="180" t="s">
        <v>2410</v>
      </c>
      <c r="K199" s="179" t="s">
        <v>63</v>
      </c>
      <c r="L199" s="179" t="s">
        <v>90</v>
      </c>
      <c r="M199" s="179" t="s">
        <v>90</v>
      </c>
      <c r="N199" s="179" t="s">
        <v>47</v>
      </c>
      <c r="O199" s="166"/>
      <c r="P199" s="181" t="s">
        <v>1259</v>
      </c>
      <c r="Q199" s="181" t="s">
        <v>1260</v>
      </c>
      <c r="R199" s="183" t="s">
        <v>35</v>
      </c>
      <c r="S199" s="179">
        <f>IFERROR(VLOOKUP(A199,#REF!,8,0),0)</f>
        <v>0</v>
      </c>
      <c r="T199" s="181" t="e">
        <f ca="1">LookupConcat(A199,#REF!,#REF!,"
")</f>
        <v>#NAME?</v>
      </c>
      <c r="U199" t="s">
        <v>2955</v>
      </c>
    </row>
    <row r="200" spans="1:21" ht="127.5" customHeight="1">
      <c r="A200" s="177" t="s">
        <v>1460</v>
      </c>
      <c r="B200" s="178" t="str">
        <f t="shared" si="0"/>
        <v>C103</v>
      </c>
      <c r="C200" s="179" t="str">
        <f t="shared" si="1"/>
        <v>010</v>
      </c>
      <c r="D200" s="178" t="str">
        <f>IF(MID(A200,5,1)="9",CONCATENATE(C200,"_",COUNTIF($C$3:$C200,C200)),A200&amp;"_1")</f>
        <v>C103010_1</v>
      </c>
      <c r="E200" s="178" t="s">
        <v>2639</v>
      </c>
      <c r="F200" s="180" t="s">
        <v>1314</v>
      </c>
      <c r="G200" s="181" t="s">
        <v>598</v>
      </c>
      <c r="H200" s="179">
        <f t="shared" si="6"/>
        <v>0</v>
      </c>
      <c r="I200" s="182">
        <v>147</v>
      </c>
      <c r="J200" s="181" t="s">
        <v>599</v>
      </c>
      <c r="K200" s="179" t="s">
        <v>23</v>
      </c>
      <c r="L200" s="179" t="s">
        <v>90</v>
      </c>
      <c r="M200" s="179" t="s">
        <v>90</v>
      </c>
      <c r="N200" s="179" t="s">
        <v>93</v>
      </c>
      <c r="O200" s="166"/>
      <c r="P200" s="181" t="s">
        <v>1263</v>
      </c>
      <c r="Q200" s="181" t="s">
        <v>427</v>
      </c>
      <c r="R200" s="183" t="s">
        <v>35</v>
      </c>
      <c r="S200" s="179">
        <f>IFERROR(VLOOKUP(A200,#REF!,8,0),0)</f>
        <v>0</v>
      </c>
      <c r="T200" s="181" t="e">
        <f ca="1">LookupConcat(A200,#REF!,#REF!,"
")</f>
        <v>#NAME?</v>
      </c>
      <c r="U200" s="248" t="s">
        <v>2971</v>
      </c>
    </row>
    <row r="201" spans="1:21" ht="25.5" customHeight="1">
      <c r="A201" s="177" t="s">
        <v>1823</v>
      </c>
      <c r="B201" s="178"/>
      <c r="C201" s="179"/>
      <c r="D201" s="178"/>
      <c r="E201" s="178" t="s">
        <v>2566</v>
      </c>
      <c r="F201" s="180" t="s">
        <v>1314</v>
      </c>
      <c r="G201" s="181" t="s">
        <v>1676</v>
      </c>
      <c r="H201" s="179">
        <f t="shared" si="6"/>
        <v>1</v>
      </c>
      <c r="I201" s="182">
        <v>148</v>
      </c>
      <c r="J201" s="181" t="s">
        <v>177</v>
      </c>
      <c r="K201" s="178" t="s">
        <v>63</v>
      </c>
      <c r="L201" s="179"/>
      <c r="M201" s="179"/>
      <c r="N201" s="179"/>
      <c r="O201" s="166"/>
      <c r="P201" s="181"/>
      <c r="Q201" s="181"/>
      <c r="R201" s="183"/>
      <c r="S201" s="179"/>
      <c r="T201" s="181"/>
    </row>
    <row r="202" spans="1:21" ht="38.25" customHeight="1">
      <c r="A202" s="177" t="s">
        <v>1824</v>
      </c>
      <c r="B202" s="178"/>
      <c r="C202" s="179"/>
      <c r="D202" s="178"/>
      <c r="E202" s="178" t="s">
        <v>2640</v>
      </c>
      <c r="F202" s="180" t="s">
        <v>1314</v>
      </c>
      <c r="G202" s="181" t="s">
        <v>1743</v>
      </c>
      <c r="H202" s="179">
        <f t="shared" si="6"/>
        <v>1</v>
      </c>
      <c r="I202" s="182">
        <v>149</v>
      </c>
      <c r="J202" s="181" t="s">
        <v>1724</v>
      </c>
      <c r="K202" s="178" t="s">
        <v>2013</v>
      </c>
      <c r="L202" s="179"/>
      <c r="M202" s="179"/>
      <c r="N202" s="179"/>
      <c r="O202" s="166"/>
      <c r="P202" s="181"/>
      <c r="Q202" s="181"/>
      <c r="R202" s="183"/>
      <c r="S202" s="179"/>
      <c r="T202" s="181"/>
    </row>
    <row r="203" spans="1:21" ht="25.5" customHeight="1">
      <c r="A203" s="177" t="s">
        <v>1825</v>
      </c>
      <c r="B203" s="178"/>
      <c r="C203" s="179"/>
      <c r="D203" s="178"/>
      <c r="E203" s="178" t="s">
        <v>2499</v>
      </c>
      <c r="F203" s="180" t="s">
        <v>1314</v>
      </c>
      <c r="G203" s="181" t="s">
        <v>178</v>
      </c>
      <c r="H203" s="179">
        <f t="shared" si="6"/>
        <v>1</v>
      </c>
      <c r="I203" s="182">
        <v>150</v>
      </c>
      <c r="J203" s="181" t="s">
        <v>179</v>
      </c>
      <c r="K203" s="179" t="s">
        <v>94</v>
      </c>
      <c r="L203" s="179"/>
      <c r="M203" s="179"/>
      <c r="N203" s="179"/>
      <c r="O203" s="166"/>
      <c r="P203" s="181"/>
      <c r="Q203" s="181"/>
      <c r="R203" s="183"/>
      <c r="S203" s="179"/>
      <c r="T203" s="181"/>
    </row>
    <row r="204" spans="1:21" ht="25.5" customHeight="1">
      <c r="A204" s="177" t="s">
        <v>1826</v>
      </c>
      <c r="B204" s="178"/>
      <c r="C204" s="179"/>
      <c r="D204" s="178"/>
      <c r="E204" s="178" t="s">
        <v>2569</v>
      </c>
      <c r="F204" s="180" t="s">
        <v>1314</v>
      </c>
      <c r="G204" s="181" t="s">
        <v>2082</v>
      </c>
      <c r="H204" s="179">
        <f t="shared" si="6"/>
        <v>1</v>
      </c>
      <c r="I204" s="182">
        <v>151</v>
      </c>
      <c r="J204" s="181" t="s">
        <v>2081</v>
      </c>
      <c r="K204" s="179" t="s">
        <v>1725</v>
      </c>
      <c r="L204" s="179"/>
      <c r="M204" s="179"/>
      <c r="N204" s="179"/>
      <c r="O204" s="166"/>
      <c r="P204" s="181"/>
      <c r="Q204" s="181"/>
      <c r="R204" s="183"/>
      <c r="S204" s="179"/>
      <c r="T204" s="181"/>
    </row>
    <row r="205" spans="1:21" ht="25.5" customHeight="1">
      <c r="A205" s="177" t="s">
        <v>1827</v>
      </c>
      <c r="B205" s="178"/>
      <c r="C205" s="179"/>
      <c r="D205" s="178"/>
      <c r="E205" s="178" t="s">
        <v>2510</v>
      </c>
      <c r="F205" s="180" t="s">
        <v>1314</v>
      </c>
      <c r="G205" s="181" t="s">
        <v>1678</v>
      </c>
      <c r="H205" s="179">
        <f t="shared" si="6"/>
        <v>1</v>
      </c>
      <c r="I205" s="182">
        <v>152</v>
      </c>
      <c r="J205" s="181" t="s">
        <v>1727</v>
      </c>
      <c r="K205" s="179" t="s">
        <v>1728</v>
      </c>
      <c r="L205" s="179"/>
      <c r="M205" s="179"/>
      <c r="N205" s="179"/>
      <c r="O205" s="166"/>
      <c r="P205" s="181"/>
      <c r="Q205" s="181"/>
      <c r="R205" s="183"/>
      <c r="S205" s="179"/>
      <c r="T205" s="181"/>
    </row>
    <row r="206" spans="1:21" ht="51" customHeight="1">
      <c r="A206" s="177" t="s">
        <v>1828</v>
      </c>
      <c r="B206" s="178"/>
      <c r="C206" s="179"/>
      <c r="D206" s="178"/>
      <c r="E206" s="178" t="s">
        <v>2626</v>
      </c>
      <c r="F206" s="180" t="s">
        <v>1314</v>
      </c>
      <c r="G206" s="181" t="s">
        <v>1959</v>
      </c>
      <c r="H206" s="179">
        <f t="shared" si="6"/>
        <v>1</v>
      </c>
      <c r="I206" s="182">
        <v>153</v>
      </c>
      <c r="J206" s="181" t="s">
        <v>1960</v>
      </c>
      <c r="K206" s="179" t="s">
        <v>1961</v>
      </c>
      <c r="L206" s="179"/>
      <c r="M206" s="179"/>
      <c r="N206" s="179"/>
      <c r="O206" s="166"/>
      <c r="P206" s="181"/>
      <c r="Q206" s="181"/>
      <c r="R206" s="183"/>
      <c r="S206" s="179"/>
      <c r="T206" s="181"/>
    </row>
    <row r="207" spans="1:21" ht="51" customHeight="1">
      <c r="A207" s="177" t="s">
        <v>1658</v>
      </c>
      <c r="B207" s="178"/>
      <c r="C207" s="179"/>
      <c r="D207" s="178"/>
      <c r="E207" s="178"/>
      <c r="F207" s="180" t="s">
        <v>1315</v>
      </c>
      <c r="G207" s="181"/>
      <c r="H207" s="179">
        <f t="shared" si="6"/>
        <v>0</v>
      </c>
      <c r="I207" s="182"/>
      <c r="J207" s="181"/>
      <c r="K207" s="179"/>
      <c r="L207" s="179"/>
      <c r="M207" s="179"/>
      <c r="N207" s="179"/>
      <c r="O207" s="166"/>
      <c r="P207" s="181"/>
      <c r="Q207" s="181"/>
      <c r="R207" s="183"/>
      <c r="S207" s="179"/>
      <c r="T207" s="181" t="e">
        <f ca="1">LookupConcat(A207,#REF!,#REF!,"
")</f>
        <v>#NAME?</v>
      </c>
    </row>
    <row r="208" spans="1:21" ht="63.75" customHeight="1">
      <c r="A208" s="177" t="s">
        <v>1461</v>
      </c>
      <c r="B208" s="178" t="str">
        <f t="shared" si="0"/>
        <v>C104</v>
      </c>
      <c r="C208" s="179" t="str">
        <f t="shared" si="1"/>
        <v>902</v>
      </c>
      <c r="D208" s="178" t="str">
        <f>IF(MID(A208,5,1)="9",CONCATENATE(C208,"_",COUNTIF($C$3:$C208,C208)),A208&amp;"_1")</f>
        <v>902_4</v>
      </c>
      <c r="E208" s="178" t="s">
        <v>2612</v>
      </c>
      <c r="F208" s="181" t="s">
        <v>1315</v>
      </c>
      <c r="G208" s="181" t="s">
        <v>61</v>
      </c>
      <c r="H208" s="179">
        <f t="shared" si="6"/>
        <v>0</v>
      </c>
      <c r="I208" s="182">
        <v>154</v>
      </c>
      <c r="J208" s="180" t="s">
        <v>2410</v>
      </c>
      <c r="K208" s="179" t="s">
        <v>63</v>
      </c>
      <c r="L208" s="179" t="s">
        <v>90</v>
      </c>
      <c r="M208" s="179" t="s">
        <v>90</v>
      </c>
      <c r="N208" s="179" t="s">
        <v>47</v>
      </c>
      <c r="O208" s="166"/>
      <c r="P208" s="181" t="s">
        <v>1259</v>
      </c>
      <c r="Q208" s="181" t="s">
        <v>1260</v>
      </c>
      <c r="R208" s="183" t="s">
        <v>35</v>
      </c>
      <c r="S208" s="179">
        <f>IFERROR(VLOOKUP(A208,#REF!,8,0),0)</f>
        <v>0</v>
      </c>
      <c r="T208" s="181" t="e">
        <f ca="1">LookupConcat(A208,#REF!,#REF!,"
")</f>
        <v>#NAME?</v>
      </c>
      <c r="U208" t="s">
        <v>2955</v>
      </c>
    </row>
    <row r="209" spans="1:21" ht="165.75" customHeight="1">
      <c r="A209" s="177" t="s">
        <v>1462</v>
      </c>
      <c r="B209" s="178" t="str">
        <f t="shared" si="0"/>
        <v>C104</v>
      </c>
      <c r="C209" s="179" t="str">
        <f t="shared" si="1"/>
        <v>010</v>
      </c>
      <c r="D209" s="178" t="str">
        <f>IF(MID(A209,5,1)="9",CONCATENATE(C209,"_",COUNTIF($C$3:$C209,C209)),A209&amp;"_1")</f>
        <v>C104010_1</v>
      </c>
      <c r="E209" s="178" t="s">
        <v>2641</v>
      </c>
      <c r="F209" s="181" t="s">
        <v>1315</v>
      </c>
      <c r="G209" s="181" t="s">
        <v>747</v>
      </c>
      <c r="H209" s="179">
        <f t="shared" si="6"/>
        <v>0</v>
      </c>
      <c r="I209" s="182">
        <v>155</v>
      </c>
      <c r="J209" s="181" t="s">
        <v>1240</v>
      </c>
      <c r="K209" s="179" t="s">
        <v>748</v>
      </c>
      <c r="L209" s="179" t="s">
        <v>47</v>
      </c>
      <c r="M209" s="179" t="s">
        <v>90</v>
      </c>
      <c r="N209" s="179" t="s">
        <v>47</v>
      </c>
      <c r="O209" s="166"/>
      <c r="P209" s="181" t="s">
        <v>1271</v>
      </c>
      <c r="Q209" s="181" t="s">
        <v>749</v>
      </c>
      <c r="R209" s="183" t="s">
        <v>15</v>
      </c>
      <c r="S209" s="179">
        <f>IFERROR(VLOOKUP(A209,#REF!,8,0),0)</f>
        <v>0</v>
      </c>
      <c r="T209" s="181" t="e">
        <f ca="1">LookupConcat(A209,#REF!,#REF!,"
")</f>
        <v>#NAME?</v>
      </c>
      <c r="U209" t="s">
        <v>2972</v>
      </c>
    </row>
    <row r="210" spans="1:21" ht="38.25" customHeight="1">
      <c r="A210" s="177" t="s">
        <v>1463</v>
      </c>
      <c r="B210" s="178" t="str">
        <f t="shared" si="0"/>
        <v>C104</v>
      </c>
      <c r="C210" s="179" t="str">
        <f t="shared" si="1"/>
        <v>020</v>
      </c>
      <c r="D210" s="178" t="str">
        <f>IF(MID(A210,5,1)="9",CONCATENATE(C210,"_",COUNTIF($C$3:$C210,C210)),A210&amp;"_1")</f>
        <v>C104020_1</v>
      </c>
      <c r="E210" s="178" t="s">
        <v>2642</v>
      </c>
      <c r="F210" s="181" t="s">
        <v>1315</v>
      </c>
      <c r="G210" s="181" t="s">
        <v>750</v>
      </c>
      <c r="H210" s="179">
        <f t="shared" si="6"/>
        <v>0</v>
      </c>
      <c r="I210" s="182">
        <v>156</v>
      </c>
      <c r="J210" s="189" t="s">
        <v>1981</v>
      </c>
      <c r="K210" s="178" t="s">
        <v>183</v>
      </c>
      <c r="L210" s="179" t="s">
        <v>47</v>
      </c>
      <c r="M210" s="179" t="s">
        <v>90</v>
      </c>
      <c r="N210" s="179" t="s">
        <v>47</v>
      </c>
      <c r="O210" s="166" t="s">
        <v>2015</v>
      </c>
      <c r="P210" s="181" t="s">
        <v>1272</v>
      </c>
      <c r="Q210" s="181" t="s">
        <v>751</v>
      </c>
      <c r="R210" s="183" t="s">
        <v>15</v>
      </c>
      <c r="S210" s="179">
        <f>IFERROR(VLOOKUP(A210,#REF!,8,0),0)</f>
        <v>0</v>
      </c>
      <c r="T210" s="181" t="e">
        <f ca="1">LookupConcat(A210,#REF!,#REF!,"
")</f>
        <v>#NAME?</v>
      </c>
      <c r="U210" t="s">
        <v>2973</v>
      </c>
    </row>
    <row r="211" spans="1:21" ht="102" customHeight="1">
      <c r="A211" s="177" t="s">
        <v>1464</v>
      </c>
      <c r="B211" s="178" t="str">
        <f t="shared" ref="B211:B338" si="7">LEFT(A211,4)</f>
        <v>C104</v>
      </c>
      <c r="C211" s="179" t="str">
        <f t="shared" ref="C211:C338" si="8">RIGHT(A211,3)</f>
        <v>030</v>
      </c>
      <c r="D211" s="178" t="str">
        <f>IF(MID(A211,5,1)="9",CONCATENATE(C211,"_",COUNTIF($C$3:$C211,C211)),A211&amp;"_1")</f>
        <v>C104030_1</v>
      </c>
      <c r="E211" s="178" t="s">
        <v>2643</v>
      </c>
      <c r="F211" s="181" t="s">
        <v>1315</v>
      </c>
      <c r="G211" s="181" t="s">
        <v>2178</v>
      </c>
      <c r="H211" s="179">
        <f t="shared" si="6"/>
        <v>0</v>
      </c>
      <c r="I211" s="182">
        <v>157</v>
      </c>
      <c r="J211" s="181" t="s">
        <v>2318</v>
      </c>
      <c r="K211" s="179" t="s">
        <v>2173</v>
      </c>
      <c r="L211" s="179" t="s">
        <v>47</v>
      </c>
      <c r="M211" s="179" t="s">
        <v>90</v>
      </c>
      <c r="N211" s="179" t="s">
        <v>93</v>
      </c>
      <c r="O211" s="166"/>
      <c r="P211" s="181" t="s">
        <v>109</v>
      </c>
      <c r="Q211" s="181" t="s">
        <v>751</v>
      </c>
      <c r="R211" s="183" t="s">
        <v>15</v>
      </c>
      <c r="S211" s="179">
        <f>IFERROR(VLOOKUP(A211,#REF!,8,0),0)</f>
        <v>0</v>
      </c>
      <c r="T211" s="181" t="e">
        <f ca="1">LookupConcat(A211,#REF!,#REF!,"
")</f>
        <v>#NAME?</v>
      </c>
      <c r="U211" t="s">
        <v>2974</v>
      </c>
    </row>
    <row r="212" spans="1:21" ht="76.5" customHeight="1">
      <c r="A212" s="177" t="s">
        <v>1465</v>
      </c>
      <c r="B212" s="178" t="str">
        <f t="shared" si="7"/>
        <v>C104</v>
      </c>
      <c r="C212" s="179" t="str">
        <f t="shared" si="8"/>
        <v>040</v>
      </c>
      <c r="D212" s="178" t="str">
        <f>IF(MID(A212,5,1)="9",CONCATENATE(C212,"_",COUNTIF($C$3:$C212,C212)),A212&amp;"_1")</f>
        <v>C104040_1</v>
      </c>
      <c r="E212" s="178" t="s">
        <v>2644</v>
      </c>
      <c r="F212" s="181" t="s">
        <v>1315</v>
      </c>
      <c r="G212" s="181" t="s">
        <v>752</v>
      </c>
      <c r="H212" s="179">
        <f t="shared" si="6"/>
        <v>0</v>
      </c>
      <c r="I212" s="182">
        <v>158</v>
      </c>
      <c r="J212" s="181" t="s">
        <v>753</v>
      </c>
      <c r="K212" s="179" t="s">
        <v>24</v>
      </c>
      <c r="L212" s="179" t="s">
        <v>47</v>
      </c>
      <c r="M212" s="179" t="s">
        <v>90</v>
      </c>
      <c r="N212" s="179" t="s">
        <v>93</v>
      </c>
      <c r="O212" s="166"/>
      <c r="P212" s="181" t="s">
        <v>1273</v>
      </c>
      <c r="Q212" s="181" t="s">
        <v>755</v>
      </c>
      <c r="R212" s="183" t="s">
        <v>15</v>
      </c>
      <c r="S212" s="179">
        <f>IFERROR(VLOOKUP(A212,#REF!,8,0),0)</f>
        <v>0</v>
      </c>
      <c r="T212" s="181" t="e">
        <f ca="1">LookupConcat(A212,#REF!,#REF!,"
")</f>
        <v>#NAME?</v>
      </c>
      <c r="U212" s="248" t="s">
        <v>2975</v>
      </c>
    </row>
    <row r="213" spans="1:21" ht="140.25" customHeight="1">
      <c r="A213" s="177" t="s">
        <v>1466</v>
      </c>
      <c r="B213" s="178" t="str">
        <f t="shared" si="7"/>
        <v>C104</v>
      </c>
      <c r="C213" s="179" t="str">
        <f t="shared" si="8"/>
        <v>050</v>
      </c>
      <c r="D213" s="178" t="str">
        <f>IF(MID(A213,5,1)="9",CONCATENATE(C213,"_",COUNTIF($C$3:$C213,C213)),A213&amp;"_1")</f>
        <v>C104050_1</v>
      </c>
      <c r="E213" s="178" t="s">
        <v>2645</v>
      </c>
      <c r="F213" s="181" t="s">
        <v>1315</v>
      </c>
      <c r="G213" s="181" t="s">
        <v>762</v>
      </c>
      <c r="H213" s="179">
        <f t="shared" si="6"/>
        <v>0</v>
      </c>
      <c r="I213" s="182">
        <v>159</v>
      </c>
      <c r="J213" s="181" t="s">
        <v>763</v>
      </c>
      <c r="K213" s="181" t="s">
        <v>274</v>
      </c>
      <c r="L213" s="179" t="s">
        <v>47</v>
      </c>
      <c r="M213" s="179" t="s">
        <v>90</v>
      </c>
      <c r="N213" s="179" t="s">
        <v>47</v>
      </c>
      <c r="O213" s="166" t="s">
        <v>2838</v>
      </c>
      <c r="P213" s="181" t="s">
        <v>1274</v>
      </c>
      <c r="Q213" s="181" t="s">
        <v>764</v>
      </c>
      <c r="R213" s="183" t="s">
        <v>15</v>
      </c>
      <c r="S213" s="179">
        <f>IFERROR(VLOOKUP(A213,#REF!,8,0),0)</f>
        <v>0</v>
      </c>
      <c r="T213" s="181" t="e">
        <f ca="1">LookupConcat(A213,#REF!,#REF!,"
")</f>
        <v>#NAME?</v>
      </c>
      <c r="U213" t="s">
        <v>2938</v>
      </c>
    </row>
    <row r="214" spans="1:21" ht="76.5" customHeight="1">
      <c r="A214" s="177" t="s">
        <v>2236</v>
      </c>
      <c r="B214" s="178" t="str">
        <f t="shared" si="7"/>
        <v>C104</v>
      </c>
      <c r="C214" s="179"/>
      <c r="D214" s="178" t="str">
        <f>IF(MID(A214,5,1)="9",CONCATENATE(C214,"_",COUNTIF($C$3:$C214,C214)),A214&amp;"_1")</f>
        <v>C104080_1</v>
      </c>
      <c r="E214" s="178" t="s">
        <v>2646</v>
      </c>
      <c r="F214" s="181" t="s">
        <v>1315</v>
      </c>
      <c r="G214" s="97" t="s">
        <v>2238</v>
      </c>
      <c r="H214" s="179">
        <v>0</v>
      </c>
      <c r="I214" s="182">
        <v>160</v>
      </c>
      <c r="J214" s="14" t="s">
        <v>2240</v>
      </c>
      <c r="K214" s="190" t="s">
        <v>278</v>
      </c>
      <c r="L214" s="190" t="s">
        <v>47</v>
      </c>
      <c r="M214" s="190" t="s">
        <v>90</v>
      </c>
      <c r="N214" s="190" t="s">
        <v>47</v>
      </c>
      <c r="O214" s="14"/>
      <c r="P214" s="14" t="s">
        <v>1274</v>
      </c>
      <c r="Q214" s="14" t="s">
        <v>764</v>
      </c>
      <c r="R214" s="191" t="s">
        <v>15</v>
      </c>
      <c r="S214" s="179"/>
      <c r="T214" s="181" t="e">
        <f ca="1">LookupConcat(A214,#REF!,#REF!,"
")</f>
        <v>#NAME?</v>
      </c>
      <c r="U214" t="s">
        <v>2976</v>
      </c>
    </row>
    <row r="215" spans="1:21" ht="140.25" customHeight="1">
      <c r="A215" s="177" t="s">
        <v>1467</v>
      </c>
      <c r="B215" s="178" t="str">
        <f t="shared" si="7"/>
        <v>C104</v>
      </c>
      <c r="C215" s="179" t="str">
        <f t="shared" si="8"/>
        <v>060</v>
      </c>
      <c r="D215" s="178" t="str">
        <f>IF(MID(A215,5,1)="9",CONCATENATE(C215,"_",COUNTIF($C$3:$C215,C215)),A215&amp;"_1")</f>
        <v>C104060_1</v>
      </c>
      <c r="E215" s="178" t="s">
        <v>2647</v>
      </c>
      <c r="F215" s="181" t="s">
        <v>1315</v>
      </c>
      <c r="G215" s="181" t="s">
        <v>765</v>
      </c>
      <c r="H215" s="179">
        <f t="shared" si="6"/>
        <v>0</v>
      </c>
      <c r="I215" s="182">
        <v>161</v>
      </c>
      <c r="J215" s="181" t="s">
        <v>2023</v>
      </c>
      <c r="K215" s="181" t="s">
        <v>274</v>
      </c>
      <c r="L215" s="179" t="s">
        <v>47</v>
      </c>
      <c r="M215" s="179" t="s">
        <v>90</v>
      </c>
      <c r="N215" s="179" t="s">
        <v>47</v>
      </c>
      <c r="O215" s="166" t="s">
        <v>2839</v>
      </c>
      <c r="P215" s="181" t="s">
        <v>1274</v>
      </c>
      <c r="Q215" s="181" t="s">
        <v>764</v>
      </c>
      <c r="R215" s="183" t="s">
        <v>15</v>
      </c>
      <c r="S215" s="179">
        <f>IFERROR(VLOOKUP(A215,#REF!,8,0),0)</f>
        <v>0</v>
      </c>
      <c r="T215" s="181" t="e">
        <f ca="1">LookupConcat(A215,#REF!,#REF!,"
")</f>
        <v>#NAME?</v>
      </c>
      <c r="U215" t="s">
        <v>2939</v>
      </c>
    </row>
    <row r="216" spans="1:21" ht="89.25" customHeight="1">
      <c r="A216" s="177" t="s">
        <v>2237</v>
      </c>
      <c r="B216" s="178" t="str">
        <f t="shared" si="7"/>
        <v>C104</v>
      </c>
      <c r="C216" s="179"/>
      <c r="D216" s="178" t="str">
        <f>IF(MID(A216,5,1)="9",CONCATENATE(C216,"_",COUNTIF($C$3:$C216,C216)),A216&amp;"_1")</f>
        <v>C104090_1</v>
      </c>
      <c r="E216" s="178" t="s">
        <v>2648</v>
      </c>
      <c r="F216" s="181" t="s">
        <v>1315</v>
      </c>
      <c r="G216" s="97" t="s">
        <v>2239</v>
      </c>
      <c r="H216" s="179">
        <v>0</v>
      </c>
      <c r="I216" s="182">
        <v>162</v>
      </c>
      <c r="J216" s="14" t="s">
        <v>2241</v>
      </c>
      <c r="K216" s="190" t="s">
        <v>278</v>
      </c>
      <c r="L216" s="190" t="s">
        <v>47</v>
      </c>
      <c r="M216" s="190" t="s">
        <v>90</v>
      </c>
      <c r="N216" s="190" t="s">
        <v>47</v>
      </c>
      <c r="O216" s="14"/>
      <c r="P216" s="14" t="s">
        <v>1274</v>
      </c>
      <c r="Q216" s="14" t="s">
        <v>764</v>
      </c>
      <c r="R216" s="191" t="s">
        <v>15</v>
      </c>
      <c r="S216" s="179"/>
      <c r="T216" s="181" t="e">
        <f ca="1">LookupConcat(A216,#REF!,#REF!,"
")</f>
        <v>#NAME?</v>
      </c>
      <c r="U216" t="s">
        <v>2977</v>
      </c>
    </row>
    <row r="217" spans="1:21" ht="76.5" customHeight="1">
      <c r="A217" s="177" t="s">
        <v>1468</v>
      </c>
      <c r="B217" s="178" t="str">
        <f t="shared" si="7"/>
        <v>C104</v>
      </c>
      <c r="C217" s="179" t="str">
        <f t="shared" si="8"/>
        <v>070</v>
      </c>
      <c r="D217" s="178" t="str">
        <f>IF(MID(A217,5,1)="9",CONCATENATE(C217,"_",COUNTIF($C$3:$C217,C217)),A217&amp;"_1")</f>
        <v>C104070_1</v>
      </c>
      <c r="E217" s="178" t="s">
        <v>2649</v>
      </c>
      <c r="F217" s="181" t="s">
        <v>1315</v>
      </c>
      <c r="G217" s="181" t="s">
        <v>766</v>
      </c>
      <c r="H217" s="179">
        <f t="shared" si="6"/>
        <v>0</v>
      </c>
      <c r="I217" s="182">
        <v>163</v>
      </c>
      <c r="J217" s="181" t="s">
        <v>767</v>
      </c>
      <c r="K217" s="179" t="s">
        <v>24</v>
      </c>
      <c r="L217" s="179" t="s">
        <v>47</v>
      </c>
      <c r="M217" s="179" t="s">
        <v>90</v>
      </c>
      <c r="N217" s="179" t="s">
        <v>93</v>
      </c>
      <c r="O217" s="166"/>
      <c r="P217" s="181" t="s">
        <v>1274</v>
      </c>
      <c r="Q217" s="181" t="s">
        <v>764</v>
      </c>
      <c r="R217" s="183" t="s">
        <v>15</v>
      </c>
      <c r="S217" s="179">
        <f>IFERROR(VLOOKUP(A217,#REF!,8,0),0)</f>
        <v>0</v>
      </c>
      <c r="T217" s="181" t="e">
        <f ca="1">LookupConcat(A217,#REF!,#REF!,"
")</f>
        <v>#NAME?</v>
      </c>
      <c r="U217" s="248" t="s">
        <v>2978</v>
      </c>
    </row>
    <row r="218" spans="1:21" ht="12.75" customHeight="1">
      <c r="A218" s="177" t="s">
        <v>1829</v>
      </c>
      <c r="B218" s="178"/>
      <c r="C218" s="179"/>
      <c r="D218" s="178"/>
      <c r="E218" s="178" t="s">
        <v>2566</v>
      </c>
      <c r="F218" s="181" t="s">
        <v>1315</v>
      </c>
      <c r="G218" s="181" t="s">
        <v>1676</v>
      </c>
      <c r="H218" s="179">
        <f t="shared" si="6"/>
        <v>1</v>
      </c>
      <c r="I218" s="182">
        <v>164</v>
      </c>
      <c r="J218" s="181" t="s">
        <v>1731</v>
      </c>
      <c r="K218" s="178" t="s">
        <v>63</v>
      </c>
      <c r="L218" s="179"/>
      <c r="M218" s="179"/>
      <c r="N218" s="179"/>
      <c r="O218" s="166"/>
      <c r="P218" s="181"/>
      <c r="Q218" s="181"/>
      <c r="R218" s="183"/>
      <c r="S218" s="179"/>
      <c r="T218" s="181"/>
    </row>
    <row r="219" spans="1:21" ht="38.25" customHeight="1">
      <c r="A219" s="177" t="s">
        <v>1830</v>
      </c>
      <c r="B219" s="178"/>
      <c r="C219" s="179"/>
      <c r="D219" s="178"/>
      <c r="E219" s="178" t="s">
        <v>2650</v>
      </c>
      <c r="F219" s="181" t="s">
        <v>1315</v>
      </c>
      <c r="G219" s="181" t="s">
        <v>1747</v>
      </c>
      <c r="H219" s="179">
        <f t="shared" si="6"/>
        <v>1</v>
      </c>
      <c r="I219" s="182">
        <v>165</v>
      </c>
      <c r="J219" s="181" t="s">
        <v>1724</v>
      </c>
      <c r="K219" s="178" t="s">
        <v>2013</v>
      </c>
      <c r="L219" s="179"/>
      <c r="M219" s="179"/>
      <c r="N219" s="179"/>
      <c r="O219" s="166"/>
      <c r="P219" s="181"/>
      <c r="Q219" s="181"/>
      <c r="R219" s="183"/>
      <c r="S219" s="179"/>
      <c r="T219" s="181"/>
    </row>
    <row r="220" spans="1:21" ht="25.5" customHeight="1">
      <c r="A220" s="177" t="s">
        <v>1831</v>
      </c>
      <c r="B220" s="178"/>
      <c r="C220" s="179"/>
      <c r="D220" s="178"/>
      <c r="E220" s="178" t="s">
        <v>2499</v>
      </c>
      <c r="F220" s="181" t="s">
        <v>1315</v>
      </c>
      <c r="G220" s="181" t="s">
        <v>178</v>
      </c>
      <c r="H220" s="179">
        <f t="shared" si="6"/>
        <v>1</v>
      </c>
      <c r="I220" s="182">
        <v>166</v>
      </c>
      <c r="J220" s="181" t="s">
        <v>1730</v>
      </c>
      <c r="K220" s="179" t="s">
        <v>94</v>
      </c>
      <c r="L220" s="179"/>
      <c r="M220" s="179"/>
      <c r="N220" s="179"/>
      <c r="O220" s="166"/>
      <c r="P220" s="181"/>
      <c r="Q220" s="181"/>
      <c r="R220" s="183"/>
      <c r="S220" s="179"/>
      <c r="T220" s="181"/>
    </row>
    <row r="221" spans="1:21" ht="25.5" customHeight="1">
      <c r="A221" s="177" t="s">
        <v>1832</v>
      </c>
      <c r="B221" s="178"/>
      <c r="C221" s="179"/>
      <c r="D221" s="178"/>
      <c r="E221" s="178" t="s">
        <v>2569</v>
      </c>
      <c r="F221" s="181" t="s">
        <v>1315</v>
      </c>
      <c r="G221" s="181" t="s">
        <v>2082</v>
      </c>
      <c r="H221" s="179">
        <f t="shared" ref="H221:H286" si="9">IF(MID(A221,5,1)="D",1,0)</f>
        <v>1</v>
      </c>
      <c r="I221" s="182">
        <v>167</v>
      </c>
      <c r="J221" s="181" t="s">
        <v>2081</v>
      </c>
      <c r="K221" s="179" t="s">
        <v>1725</v>
      </c>
      <c r="L221" s="179"/>
      <c r="M221" s="179"/>
      <c r="N221" s="179"/>
      <c r="O221" s="166"/>
      <c r="P221" s="181"/>
      <c r="Q221" s="181"/>
      <c r="R221" s="183"/>
      <c r="S221" s="179"/>
      <c r="T221" s="181"/>
    </row>
    <row r="222" spans="1:21" ht="25.5" customHeight="1">
      <c r="A222" s="177" t="s">
        <v>1833</v>
      </c>
      <c r="B222" s="178"/>
      <c r="C222" s="179"/>
      <c r="D222" s="178"/>
      <c r="E222" s="178" t="s">
        <v>2510</v>
      </c>
      <c r="F222" s="181" t="s">
        <v>1315</v>
      </c>
      <c r="G222" s="181" t="s">
        <v>1678</v>
      </c>
      <c r="H222" s="179">
        <f t="shared" si="9"/>
        <v>1</v>
      </c>
      <c r="I222" s="182">
        <v>168</v>
      </c>
      <c r="J222" s="181" t="s">
        <v>1727</v>
      </c>
      <c r="K222" s="179" t="s">
        <v>1728</v>
      </c>
      <c r="L222" s="179"/>
      <c r="M222" s="179"/>
      <c r="N222" s="179"/>
      <c r="O222" s="166"/>
      <c r="P222" s="181"/>
      <c r="Q222" s="181"/>
      <c r="R222" s="183"/>
      <c r="S222" s="179"/>
      <c r="T222" s="181"/>
    </row>
    <row r="223" spans="1:21" ht="51" customHeight="1">
      <c r="A223" s="177" t="s">
        <v>1834</v>
      </c>
      <c r="B223" s="178"/>
      <c r="C223" s="179"/>
      <c r="D223" s="178"/>
      <c r="E223" s="178" t="s">
        <v>2626</v>
      </c>
      <c r="F223" s="181" t="s">
        <v>1315</v>
      </c>
      <c r="G223" s="181" t="s">
        <v>1959</v>
      </c>
      <c r="H223" s="179">
        <f t="shared" si="9"/>
        <v>1</v>
      </c>
      <c r="I223" s="182">
        <v>169</v>
      </c>
      <c r="J223" s="181" t="s">
        <v>1960</v>
      </c>
      <c r="K223" s="179" t="s">
        <v>1961</v>
      </c>
      <c r="L223" s="179"/>
      <c r="M223" s="179"/>
      <c r="N223" s="179"/>
      <c r="O223" s="166"/>
      <c r="P223" s="181"/>
      <c r="Q223" s="181"/>
      <c r="R223" s="183"/>
      <c r="S223" s="179"/>
      <c r="T223" s="181"/>
    </row>
    <row r="224" spans="1:21" ht="38.25" customHeight="1">
      <c r="A224" s="177" t="s">
        <v>2874</v>
      </c>
      <c r="B224" s="178"/>
      <c r="C224" s="179"/>
      <c r="D224" s="178"/>
      <c r="E224" s="178" t="s">
        <v>2651</v>
      </c>
      <c r="F224" s="181" t="s">
        <v>1315</v>
      </c>
      <c r="G224" s="181" t="s">
        <v>773</v>
      </c>
      <c r="H224" s="179">
        <f t="shared" si="9"/>
        <v>1</v>
      </c>
      <c r="I224" s="182">
        <v>170</v>
      </c>
      <c r="J224" s="180" t="s">
        <v>2096</v>
      </c>
      <c r="K224" s="178" t="s">
        <v>2014</v>
      </c>
      <c r="L224" s="179"/>
      <c r="M224" s="179"/>
      <c r="N224" s="179"/>
      <c r="O224" s="166"/>
      <c r="P224" s="181"/>
      <c r="Q224" s="181"/>
      <c r="R224" s="183"/>
      <c r="S224" s="179"/>
      <c r="T224" s="181"/>
    </row>
    <row r="225" spans="1:21" ht="25.5" customHeight="1">
      <c r="A225" s="177" t="s">
        <v>2875</v>
      </c>
      <c r="B225" s="178"/>
      <c r="C225" s="179"/>
      <c r="D225" s="178"/>
      <c r="E225" s="178" t="s">
        <v>2652</v>
      </c>
      <c r="F225" s="181" t="s">
        <v>1315</v>
      </c>
      <c r="G225" s="181" t="s">
        <v>774</v>
      </c>
      <c r="H225" s="179">
        <f t="shared" si="9"/>
        <v>1</v>
      </c>
      <c r="I225" s="182">
        <v>171</v>
      </c>
      <c r="J225" s="180" t="s">
        <v>2097</v>
      </c>
      <c r="K225" s="178" t="s">
        <v>2014</v>
      </c>
      <c r="L225" s="179"/>
      <c r="M225" s="179"/>
      <c r="N225" s="179"/>
      <c r="O225" s="166"/>
      <c r="P225" s="181"/>
      <c r="Q225" s="181"/>
      <c r="R225" s="183"/>
      <c r="S225" s="179"/>
      <c r="T225" s="181"/>
    </row>
    <row r="226" spans="1:21" ht="51" customHeight="1">
      <c r="A226" s="177" t="s">
        <v>2876</v>
      </c>
      <c r="B226" s="178"/>
      <c r="C226" s="179"/>
      <c r="D226" s="178"/>
      <c r="E226" s="178" t="s">
        <v>2653</v>
      </c>
      <c r="F226" s="181" t="s">
        <v>1315</v>
      </c>
      <c r="G226" s="181" t="s">
        <v>775</v>
      </c>
      <c r="H226" s="179">
        <f t="shared" si="9"/>
        <v>1</v>
      </c>
      <c r="I226" s="182">
        <v>172</v>
      </c>
      <c r="J226" s="181" t="s">
        <v>1744</v>
      </c>
      <c r="K226" s="179" t="s">
        <v>1728</v>
      </c>
      <c r="L226" s="179"/>
      <c r="M226" s="179"/>
      <c r="N226" s="179"/>
      <c r="O226" s="166"/>
      <c r="P226" s="181"/>
      <c r="Q226" s="181"/>
      <c r="R226" s="183"/>
      <c r="S226" s="179"/>
      <c r="T226" s="181"/>
    </row>
    <row r="227" spans="1:21" ht="51" customHeight="1">
      <c r="A227" s="177" t="s">
        <v>1659</v>
      </c>
      <c r="B227" s="178"/>
      <c r="C227" s="179"/>
      <c r="D227" s="178"/>
      <c r="E227" s="178"/>
      <c r="F227" s="181" t="s">
        <v>1316</v>
      </c>
      <c r="G227" s="181"/>
      <c r="H227" s="179">
        <f t="shared" si="9"/>
        <v>0</v>
      </c>
      <c r="I227" s="182"/>
      <c r="J227" s="181"/>
      <c r="K227" s="179"/>
      <c r="L227" s="179"/>
      <c r="M227" s="179"/>
      <c r="N227" s="179"/>
      <c r="O227" s="166"/>
      <c r="P227" s="181"/>
      <c r="Q227" s="181"/>
      <c r="R227" s="183"/>
      <c r="S227" s="179"/>
      <c r="T227" s="181" t="e">
        <f ca="1">LookupConcat(A227,#REF!,#REF!,"
")</f>
        <v>#NAME?</v>
      </c>
    </row>
    <row r="228" spans="1:21" ht="63.75" customHeight="1">
      <c r="A228" s="177" t="s">
        <v>1469</v>
      </c>
      <c r="B228" s="178" t="str">
        <f t="shared" si="7"/>
        <v>C105</v>
      </c>
      <c r="C228" s="179" t="str">
        <f t="shared" si="8"/>
        <v>902</v>
      </c>
      <c r="D228" s="178" t="str">
        <f>IF(MID(A228,5,1)="9",CONCATENATE(C228,"_",COUNTIF($C$3:$C228,C228)),A228&amp;"_1")</f>
        <v>902_5</v>
      </c>
      <c r="E228" s="178" t="s">
        <v>2612</v>
      </c>
      <c r="F228" s="181" t="s">
        <v>1316</v>
      </c>
      <c r="G228" s="181" t="s">
        <v>61</v>
      </c>
      <c r="H228" s="179">
        <f t="shared" si="9"/>
        <v>0</v>
      </c>
      <c r="I228" s="182">
        <v>173</v>
      </c>
      <c r="J228" s="180" t="s">
        <v>2410</v>
      </c>
      <c r="K228" s="179" t="s">
        <v>63</v>
      </c>
      <c r="L228" s="179" t="s">
        <v>90</v>
      </c>
      <c r="M228" s="179" t="s">
        <v>90</v>
      </c>
      <c r="N228" s="179" t="s">
        <v>47</v>
      </c>
      <c r="O228" s="166"/>
      <c r="P228" s="181" t="s">
        <v>1259</v>
      </c>
      <c r="Q228" s="181" t="s">
        <v>1260</v>
      </c>
      <c r="R228" s="183" t="s">
        <v>35</v>
      </c>
      <c r="S228" s="179">
        <f>IFERROR(VLOOKUP(A228,#REF!,8,0),0)</f>
        <v>0</v>
      </c>
      <c r="T228" s="181" t="e">
        <f ca="1">LookupConcat(A228,#REF!,#REF!,"
")</f>
        <v>#NAME?</v>
      </c>
      <c r="U228" t="s">
        <v>2955</v>
      </c>
    </row>
    <row r="229" spans="1:21" ht="165.75" customHeight="1">
      <c r="A229" s="177" t="s">
        <v>1470</v>
      </c>
      <c r="B229" s="178" t="str">
        <f t="shared" si="7"/>
        <v>C105</v>
      </c>
      <c r="C229" s="179" t="str">
        <f t="shared" si="8"/>
        <v>010</v>
      </c>
      <c r="D229" s="178" t="str">
        <f>IF(MID(A229,5,1)="9",CONCATENATE(C229,"_",COUNTIF($C$3:$C229,C229)),A229&amp;"_1")</f>
        <v>C105010_1</v>
      </c>
      <c r="E229" s="178" t="s">
        <v>2654</v>
      </c>
      <c r="F229" s="181" t="s">
        <v>1316</v>
      </c>
      <c r="G229" s="181" t="s">
        <v>604</v>
      </c>
      <c r="H229" s="179">
        <f t="shared" si="9"/>
        <v>0</v>
      </c>
      <c r="I229" s="182">
        <v>174</v>
      </c>
      <c r="J229" s="181" t="s">
        <v>1111</v>
      </c>
      <c r="K229" s="181" t="s">
        <v>274</v>
      </c>
      <c r="L229" s="179" t="s">
        <v>90</v>
      </c>
      <c r="M229" s="179" t="s">
        <v>90</v>
      </c>
      <c r="N229" s="179" t="s">
        <v>47</v>
      </c>
      <c r="O229" s="166" t="s">
        <v>2840</v>
      </c>
      <c r="P229" s="181" t="s">
        <v>1274</v>
      </c>
      <c r="Q229" s="181" t="s">
        <v>1275</v>
      </c>
      <c r="R229" s="183" t="s">
        <v>35</v>
      </c>
      <c r="S229" s="179">
        <f>IFERROR(VLOOKUP(A229,#REF!,8,0),0)</f>
        <v>0</v>
      </c>
      <c r="T229" s="181" t="e">
        <f ca="1">LookupConcat(A229,#REF!,#REF!,"
")</f>
        <v>#NAME?</v>
      </c>
      <c r="U229" t="s">
        <v>2979</v>
      </c>
    </row>
    <row r="230" spans="1:21" ht="76.5" customHeight="1">
      <c r="A230" s="177" t="s">
        <v>1471</v>
      </c>
      <c r="B230" s="178" t="str">
        <f t="shared" si="7"/>
        <v>C105</v>
      </c>
      <c r="C230" s="179" t="str">
        <f t="shared" si="8"/>
        <v>020</v>
      </c>
      <c r="D230" s="178" t="str">
        <f>IF(MID(A230,5,1)="9",CONCATENATE(C230,"_",COUNTIF($C$3:$C230,C230)),A230&amp;"_1")</f>
        <v>C105020_1</v>
      </c>
      <c r="E230" s="178" t="s">
        <v>2655</v>
      </c>
      <c r="F230" s="181" t="s">
        <v>1316</v>
      </c>
      <c r="G230" s="181" t="s">
        <v>1112</v>
      </c>
      <c r="H230" s="179">
        <f t="shared" si="9"/>
        <v>0</v>
      </c>
      <c r="I230" s="182">
        <v>175</v>
      </c>
      <c r="J230" s="181" t="s">
        <v>1248</v>
      </c>
      <c r="K230" s="179" t="s">
        <v>24</v>
      </c>
      <c r="L230" s="179" t="s">
        <v>47</v>
      </c>
      <c r="M230" s="179" t="s">
        <v>90</v>
      </c>
      <c r="N230" s="179" t="s">
        <v>93</v>
      </c>
      <c r="O230" s="166"/>
      <c r="P230" s="181" t="s">
        <v>1274</v>
      </c>
      <c r="Q230" s="181" t="s">
        <v>1275</v>
      </c>
      <c r="R230" s="183" t="s">
        <v>15</v>
      </c>
      <c r="S230" s="179">
        <f>IFERROR(VLOOKUP(A230,#REF!,8,0),0)</f>
        <v>0</v>
      </c>
      <c r="T230" s="181" t="e">
        <f ca="1">LookupConcat(A230,#REF!,#REF!,"
")</f>
        <v>#NAME?</v>
      </c>
      <c r="U230" t="s">
        <v>2980</v>
      </c>
    </row>
    <row r="231" spans="1:21" ht="76.5" customHeight="1">
      <c r="A231" s="177" t="s">
        <v>1472</v>
      </c>
      <c r="B231" s="178" t="str">
        <f t="shared" si="7"/>
        <v>C105</v>
      </c>
      <c r="C231" s="179" t="str">
        <f t="shared" si="8"/>
        <v>030</v>
      </c>
      <c r="D231" s="178" t="str">
        <f>IF(MID(A231,5,1)="9",CONCATENATE(C231,"_",COUNTIF($C$3:$C231,C231)),A231&amp;"_1")</f>
        <v>C105030_1</v>
      </c>
      <c r="E231" s="178" t="s">
        <v>2656</v>
      </c>
      <c r="F231" s="181" t="s">
        <v>1316</v>
      </c>
      <c r="G231" s="181" t="s">
        <v>2179</v>
      </c>
      <c r="H231" s="179">
        <f t="shared" si="9"/>
        <v>0</v>
      </c>
      <c r="I231" s="182">
        <v>176</v>
      </c>
      <c r="J231" s="181" t="s">
        <v>2395</v>
      </c>
      <c r="K231" s="179" t="s">
        <v>2173</v>
      </c>
      <c r="L231" s="179" t="s">
        <v>47</v>
      </c>
      <c r="M231" s="179" t="s">
        <v>90</v>
      </c>
      <c r="N231" s="179" t="s">
        <v>93</v>
      </c>
      <c r="O231" s="166"/>
      <c r="P231" s="181" t="s">
        <v>1263</v>
      </c>
      <c r="Q231" s="181" t="s">
        <v>1276</v>
      </c>
      <c r="R231" s="183" t="s">
        <v>15</v>
      </c>
      <c r="S231" s="179">
        <f>IFERROR(VLOOKUP(A231,#REF!,8,0),0)</f>
        <v>0</v>
      </c>
      <c r="T231" s="181" t="e">
        <f ca="1">LookupConcat(A231,#REF!,#REF!,"
")</f>
        <v>#NAME?</v>
      </c>
      <c r="U231" t="s">
        <v>2981</v>
      </c>
    </row>
    <row r="232" spans="1:21" ht="25.5" customHeight="1">
      <c r="A232" s="177" t="s">
        <v>1835</v>
      </c>
      <c r="B232" s="178"/>
      <c r="C232" s="179"/>
      <c r="D232" s="178"/>
      <c r="E232" s="178" t="s">
        <v>2566</v>
      </c>
      <c r="F232" s="181" t="s">
        <v>1316</v>
      </c>
      <c r="G232" s="181" t="s">
        <v>1676</v>
      </c>
      <c r="H232" s="179">
        <f t="shared" si="9"/>
        <v>1</v>
      </c>
      <c r="I232" s="182">
        <v>177</v>
      </c>
      <c r="J232" s="181" t="s">
        <v>1731</v>
      </c>
      <c r="K232" s="178" t="s">
        <v>63</v>
      </c>
      <c r="L232" s="179"/>
      <c r="M232" s="179"/>
      <c r="N232" s="179"/>
      <c r="O232" s="166"/>
      <c r="P232" s="181"/>
      <c r="Q232" s="181"/>
      <c r="R232" s="183"/>
      <c r="S232" s="179"/>
      <c r="T232" s="181"/>
    </row>
    <row r="233" spans="1:21" ht="38.25" customHeight="1">
      <c r="A233" s="177" t="s">
        <v>1836</v>
      </c>
      <c r="B233" s="178"/>
      <c r="C233" s="179"/>
      <c r="D233" s="178"/>
      <c r="E233" s="178" t="s">
        <v>2657</v>
      </c>
      <c r="F233" s="181" t="s">
        <v>1316</v>
      </c>
      <c r="G233" s="181" t="s">
        <v>1746</v>
      </c>
      <c r="H233" s="179">
        <f t="shared" si="9"/>
        <v>1</v>
      </c>
      <c r="I233" s="182">
        <v>178</v>
      </c>
      <c r="J233" s="181" t="s">
        <v>1724</v>
      </c>
      <c r="K233" s="178" t="s">
        <v>2013</v>
      </c>
      <c r="L233" s="179"/>
      <c r="M233" s="179"/>
      <c r="N233" s="179"/>
      <c r="O233" s="166"/>
      <c r="P233" s="181"/>
      <c r="Q233" s="181"/>
      <c r="R233" s="183"/>
      <c r="S233" s="179"/>
      <c r="T233" s="181"/>
    </row>
    <row r="234" spans="1:21" ht="25.5" customHeight="1">
      <c r="A234" s="177" t="s">
        <v>1837</v>
      </c>
      <c r="B234" s="178"/>
      <c r="C234" s="179"/>
      <c r="D234" s="178"/>
      <c r="E234" s="178" t="s">
        <v>2499</v>
      </c>
      <c r="F234" s="181" t="s">
        <v>1316</v>
      </c>
      <c r="G234" s="181" t="s">
        <v>178</v>
      </c>
      <c r="H234" s="179">
        <f t="shared" si="9"/>
        <v>1</v>
      </c>
      <c r="I234" s="182">
        <v>179</v>
      </c>
      <c r="J234" s="181" t="s">
        <v>1730</v>
      </c>
      <c r="K234" s="179" t="s">
        <v>94</v>
      </c>
      <c r="L234" s="179"/>
      <c r="M234" s="179"/>
      <c r="N234" s="179"/>
      <c r="O234" s="166"/>
      <c r="P234" s="181"/>
      <c r="Q234" s="181"/>
      <c r="R234" s="183"/>
      <c r="S234" s="179"/>
      <c r="T234" s="181"/>
    </row>
    <row r="235" spans="1:21" ht="25.5" customHeight="1">
      <c r="A235" s="177" t="s">
        <v>1838</v>
      </c>
      <c r="B235" s="178"/>
      <c r="C235" s="179"/>
      <c r="D235" s="178"/>
      <c r="E235" s="178" t="s">
        <v>2569</v>
      </c>
      <c r="F235" s="181" t="s">
        <v>1316</v>
      </c>
      <c r="G235" s="181" t="s">
        <v>2082</v>
      </c>
      <c r="H235" s="179">
        <f t="shared" si="9"/>
        <v>1</v>
      </c>
      <c r="I235" s="182">
        <v>180</v>
      </c>
      <c r="J235" s="181" t="s">
        <v>2081</v>
      </c>
      <c r="K235" s="179" t="s">
        <v>1725</v>
      </c>
      <c r="L235" s="179"/>
      <c r="M235" s="179"/>
      <c r="N235" s="179"/>
      <c r="O235" s="166"/>
      <c r="P235" s="181"/>
      <c r="Q235" s="181"/>
      <c r="R235" s="183"/>
      <c r="S235" s="179"/>
      <c r="T235" s="181"/>
    </row>
    <row r="236" spans="1:21" ht="25.5" customHeight="1">
      <c r="A236" s="177" t="s">
        <v>1839</v>
      </c>
      <c r="B236" s="178"/>
      <c r="C236" s="179"/>
      <c r="D236" s="178"/>
      <c r="E236" s="178" t="s">
        <v>2510</v>
      </c>
      <c r="F236" s="181" t="s">
        <v>1316</v>
      </c>
      <c r="G236" s="181" t="s">
        <v>1678</v>
      </c>
      <c r="H236" s="179">
        <f t="shared" si="9"/>
        <v>1</v>
      </c>
      <c r="I236" s="182">
        <v>181</v>
      </c>
      <c r="J236" s="181" t="s">
        <v>1727</v>
      </c>
      <c r="K236" s="179" t="s">
        <v>1728</v>
      </c>
      <c r="L236" s="179"/>
      <c r="M236" s="179"/>
      <c r="N236" s="179"/>
      <c r="O236" s="166"/>
      <c r="P236" s="181"/>
      <c r="Q236" s="181"/>
      <c r="R236" s="183"/>
      <c r="S236" s="179"/>
      <c r="T236" s="181"/>
    </row>
    <row r="237" spans="1:21" ht="51" customHeight="1">
      <c r="A237" s="177" t="s">
        <v>1840</v>
      </c>
      <c r="B237" s="178"/>
      <c r="C237" s="179"/>
      <c r="D237" s="178"/>
      <c r="E237" s="178" t="s">
        <v>2626</v>
      </c>
      <c r="F237" s="181" t="s">
        <v>1316</v>
      </c>
      <c r="G237" s="181" t="s">
        <v>1959</v>
      </c>
      <c r="H237" s="179">
        <f t="shared" si="9"/>
        <v>1</v>
      </c>
      <c r="I237" s="182">
        <v>182</v>
      </c>
      <c r="J237" s="181" t="s">
        <v>1960</v>
      </c>
      <c r="K237" s="179" t="s">
        <v>1961</v>
      </c>
      <c r="L237" s="179"/>
      <c r="M237" s="179"/>
      <c r="N237" s="179"/>
      <c r="O237" s="166"/>
      <c r="P237" s="181"/>
      <c r="Q237" s="181"/>
      <c r="R237" s="183"/>
      <c r="S237" s="179"/>
      <c r="T237" s="181"/>
    </row>
    <row r="238" spans="1:21" ht="51" customHeight="1">
      <c r="A238" s="177" t="s">
        <v>1660</v>
      </c>
      <c r="B238" s="178"/>
      <c r="C238" s="179"/>
      <c r="D238" s="178"/>
      <c r="E238" s="178"/>
      <c r="F238" s="181" t="s">
        <v>1317</v>
      </c>
      <c r="G238" s="181"/>
      <c r="H238" s="179">
        <f t="shared" si="9"/>
        <v>0</v>
      </c>
      <c r="I238" s="182"/>
      <c r="J238" s="181"/>
      <c r="K238" s="179"/>
      <c r="L238" s="179"/>
      <c r="M238" s="179"/>
      <c r="N238" s="179"/>
      <c r="O238" s="166"/>
      <c r="P238" s="181"/>
      <c r="Q238" s="181"/>
      <c r="R238" s="183"/>
      <c r="S238" s="179"/>
      <c r="T238" s="181" t="e">
        <f ca="1">LookupConcat(A238,#REF!,#REF!,"
")</f>
        <v>#NAME?</v>
      </c>
    </row>
    <row r="239" spans="1:21" ht="76.5" customHeight="1">
      <c r="A239" s="177" t="s">
        <v>1475</v>
      </c>
      <c r="B239" s="178" t="str">
        <f>LEFT(A239,4)</f>
        <v>C201</v>
      </c>
      <c r="C239" s="179" t="str">
        <f>RIGHT(A239,3)</f>
        <v>903</v>
      </c>
      <c r="D239" s="178" t="str">
        <f>IF(MID(A239,5,1)="9",CONCATENATE(C239,"_",COUNTIF($C$3:$C244,C239)),A239&amp;"_1")</f>
        <v>903_1</v>
      </c>
      <c r="E239" s="178" t="s">
        <v>2658</v>
      </c>
      <c r="F239" s="181" t="s">
        <v>1317</v>
      </c>
      <c r="G239" s="181" t="s">
        <v>1155</v>
      </c>
      <c r="H239" s="179">
        <f>IF(MID(A239,5,1)="D",1,0)</f>
        <v>0</v>
      </c>
      <c r="I239" s="182">
        <v>183</v>
      </c>
      <c r="J239" s="181" t="s">
        <v>2411</v>
      </c>
      <c r="K239" s="179" t="s">
        <v>63</v>
      </c>
      <c r="L239" s="179" t="s">
        <v>90</v>
      </c>
      <c r="M239" s="179" t="s">
        <v>90</v>
      </c>
      <c r="N239" s="179" t="s">
        <v>47</v>
      </c>
      <c r="O239" s="166"/>
      <c r="P239" s="181" t="s">
        <v>1277</v>
      </c>
      <c r="Q239" s="181" t="s">
        <v>611</v>
      </c>
      <c r="R239" s="183" t="s">
        <v>35</v>
      </c>
      <c r="S239" s="179">
        <f>IFERROR(VLOOKUP(A239,#REF!,8,0),0)</f>
        <v>0</v>
      </c>
      <c r="T239" s="181" t="e">
        <f ca="1">LookupConcat(A239,#REF!,#REF!,"
")</f>
        <v>#NAME?</v>
      </c>
      <c r="U239" t="s">
        <v>2982</v>
      </c>
    </row>
    <row r="240" spans="1:21" ht="63.75" customHeight="1">
      <c r="A240" s="177" t="s">
        <v>1473</v>
      </c>
      <c r="B240" s="178" t="str">
        <f t="shared" si="7"/>
        <v>C201</v>
      </c>
      <c r="C240" s="179" t="str">
        <f t="shared" si="8"/>
        <v>902</v>
      </c>
      <c r="D240" s="178" t="str">
        <f>IF(MID(A240,5,1)="9",CONCATENATE(C240,"_",COUNTIF($C$3:$C240,C240)),A240&amp;"_1")</f>
        <v>902_6</v>
      </c>
      <c r="E240" s="178" t="s">
        <v>2612</v>
      </c>
      <c r="F240" s="181" t="s">
        <v>1317</v>
      </c>
      <c r="G240" s="181" t="s">
        <v>61</v>
      </c>
      <c r="H240" s="179">
        <f t="shared" si="9"/>
        <v>0</v>
      </c>
      <c r="I240" s="182">
        <v>184</v>
      </c>
      <c r="J240" s="180" t="s">
        <v>2410</v>
      </c>
      <c r="K240" s="179" t="s">
        <v>63</v>
      </c>
      <c r="L240" s="179" t="s">
        <v>90</v>
      </c>
      <c r="M240" s="179" t="s">
        <v>90</v>
      </c>
      <c r="N240" s="179" t="s">
        <v>47</v>
      </c>
      <c r="O240" s="166"/>
      <c r="P240" s="181" t="s">
        <v>1259</v>
      </c>
      <c r="Q240" s="181" t="s">
        <v>1260</v>
      </c>
      <c r="R240" s="183" t="s">
        <v>35</v>
      </c>
      <c r="S240" s="179">
        <f>IFERROR(VLOOKUP(A240,#REF!,8,0),0)</f>
        <v>0</v>
      </c>
      <c r="T240" s="181" t="e">
        <f ca="1">LookupConcat(A240,#REF!,#REF!,"
")</f>
        <v>#NAME?</v>
      </c>
      <c r="U240" t="s">
        <v>2955</v>
      </c>
    </row>
    <row r="241" spans="1:21" ht="51" customHeight="1">
      <c r="A241" s="177" t="s">
        <v>1601</v>
      </c>
      <c r="B241" s="178" t="str">
        <f t="shared" si="7"/>
        <v>C201</v>
      </c>
      <c r="C241" s="179" t="str">
        <f t="shared" si="8"/>
        <v>010</v>
      </c>
      <c r="D241" s="178" t="str">
        <f>IF(MID(A241,5,1)="9",CONCATENATE(C241,"_",COUNTIF($C$3:$C241,C241)),A241&amp;"_1")</f>
        <v>C201010_1</v>
      </c>
      <c r="E241" s="178" t="s">
        <v>2629</v>
      </c>
      <c r="F241" s="181" t="s">
        <v>1317</v>
      </c>
      <c r="G241" s="181" t="s">
        <v>1970</v>
      </c>
      <c r="H241" s="179">
        <f t="shared" si="9"/>
        <v>0</v>
      </c>
      <c r="I241" s="182">
        <v>185</v>
      </c>
      <c r="J241" s="180" t="s">
        <v>1975</v>
      </c>
      <c r="K241" s="179" t="s">
        <v>63</v>
      </c>
      <c r="L241" s="179" t="s">
        <v>47</v>
      </c>
      <c r="M241" s="179" t="s">
        <v>90</v>
      </c>
      <c r="N241" s="179" t="s">
        <v>47</v>
      </c>
      <c r="O241" s="166"/>
      <c r="P241" s="181" t="s">
        <v>1267</v>
      </c>
      <c r="Q241" s="181" t="s">
        <v>1268</v>
      </c>
      <c r="R241" s="183" t="s">
        <v>15</v>
      </c>
      <c r="S241" s="179">
        <f>IFERROR(VLOOKUP(A241,#REF!,8,0),0)</f>
        <v>0</v>
      </c>
      <c r="T241" s="181" t="e">
        <f ca="1">LookupConcat(A241,#REF!,#REF!,"
")</f>
        <v>#NAME?</v>
      </c>
      <c r="U241" t="s">
        <v>2983</v>
      </c>
    </row>
    <row r="242" spans="1:21" ht="198" customHeight="1">
      <c r="A242" s="177" t="s">
        <v>1476</v>
      </c>
      <c r="B242" s="178" t="str">
        <f t="shared" si="7"/>
        <v>C201</v>
      </c>
      <c r="C242" s="179" t="str">
        <f t="shared" si="8"/>
        <v>020</v>
      </c>
      <c r="D242" s="178" t="str">
        <f>IF(MID(A242,5,1)="9",CONCATENATE(C242,"_",COUNTIF($C$3:$C242,C242)),A242&amp;"_1")</f>
        <v>C201020_1</v>
      </c>
      <c r="E242" s="178" t="s">
        <v>2659</v>
      </c>
      <c r="F242" s="181" t="s">
        <v>1317</v>
      </c>
      <c r="G242" s="181" t="s">
        <v>612</v>
      </c>
      <c r="H242" s="179">
        <f t="shared" si="9"/>
        <v>0</v>
      </c>
      <c r="I242" s="182">
        <v>186</v>
      </c>
      <c r="J242" s="181" t="s">
        <v>613</v>
      </c>
      <c r="K242" s="181" t="s">
        <v>274</v>
      </c>
      <c r="L242" s="179" t="s">
        <v>90</v>
      </c>
      <c r="M242" s="179" t="s">
        <v>90</v>
      </c>
      <c r="N242" s="179" t="s">
        <v>47</v>
      </c>
      <c r="O242" s="166" t="s">
        <v>2841</v>
      </c>
      <c r="P242" s="181" t="s">
        <v>1274</v>
      </c>
      <c r="Q242" s="181" t="s">
        <v>614</v>
      </c>
      <c r="R242" s="183" t="s">
        <v>35</v>
      </c>
      <c r="S242" s="179">
        <f>IFERROR(VLOOKUP(A242,#REF!,8,0),0)</f>
        <v>0</v>
      </c>
      <c r="T242" s="181" t="e">
        <f ca="1">LookupConcat(A242,#REF!,#REF!,"
")</f>
        <v>#NAME?</v>
      </c>
      <c r="U242" t="s">
        <v>2984</v>
      </c>
    </row>
    <row r="243" spans="1:21" ht="102" customHeight="1">
      <c r="A243" s="177" t="s">
        <v>1477</v>
      </c>
      <c r="B243" s="178" t="str">
        <f t="shared" si="7"/>
        <v>C201</v>
      </c>
      <c r="C243" s="179" t="str">
        <f t="shared" si="8"/>
        <v>030</v>
      </c>
      <c r="D243" s="178" t="str">
        <f>IF(MID(A243,5,1)="9",CONCATENATE(C243,"_",COUNTIF($C$3:$C243,C243)),A243&amp;"_1")</f>
        <v>C201030_1</v>
      </c>
      <c r="E243" s="178" t="s">
        <v>2660</v>
      </c>
      <c r="F243" s="181" t="s">
        <v>1317</v>
      </c>
      <c r="G243" s="181" t="s">
        <v>615</v>
      </c>
      <c r="H243" s="179">
        <f t="shared" si="9"/>
        <v>0</v>
      </c>
      <c r="I243" s="182">
        <v>187</v>
      </c>
      <c r="J243" s="181" t="s">
        <v>616</v>
      </c>
      <c r="K243" s="181" t="s">
        <v>278</v>
      </c>
      <c r="L243" s="179" t="s">
        <v>47</v>
      </c>
      <c r="M243" s="179" t="s">
        <v>90</v>
      </c>
      <c r="N243" s="179" t="s">
        <v>47</v>
      </c>
      <c r="O243" s="166"/>
      <c r="P243" s="181" t="s">
        <v>1274</v>
      </c>
      <c r="Q243" s="181" t="s">
        <v>617</v>
      </c>
      <c r="R243" s="183" t="s">
        <v>15</v>
      </c>
      <c r="S243" s="179">
        <f>IFERROR(VLOOKUP(A243,#REF!,8,0),0)</f>
        <v>0</v>
      </c>
      <c r="T243" s="181" t="e">
        <f ca="1">LookupConcat(A243,#REF!,#REF!,"
")</f>
        <v>#NAME?</v>
      </c>
      <c r="U243" t="s">
        <v>2985</v>
      </c>
    </row>
    <row r="244" spans="1:21" ht="280.5" customHeight="1">
      <c r="A244" s="177" t="s">
        <v>1474</v>
      </c>
      <c r="B244" s="178" t="str">
        <f>LEFT(A244,4)</f>
        <v>C201</v>
      </c>
      <c r="C244" s="179" t="str">
        <f>RIGHT(A244,3)</f>
        <v>912</v>
      </c>
      <c r="D244" s="178" t="str">
        <f>IF(MID(A244,5,1)="9",CONCATENATE(C244,"_",COUNTIF($C$3:$C244,C244)),A244&amp;"_1")</f>
        <v>912_2</v>
      </c>
      <c r="E244" s="178" t="s">
        <v>2661</v>
      </c>
      <c r="F244" s="181" t="s">
        <v>1317</v>
      </c>
      <c r="G244" s="181" t="s">
        <v>2177</v>
      </c>
      <c r="H244" s="179">
        <f>IF(MID(A244,5,1)="D",1,0)</f>
        <v>0</v>
      </c>
      <c r="I244" s="182">
        <v>188</v>
      </c>
      <c r="J244" s="181" t="s">
        <v>616</v>
      </c>
      <c r="K244" s="179" t="s">
        <v>2173</v>
      </c>
      <c r="L244" s="179" t="s">
        <v>47</v>
      </c>
      <c r="M244" s="179" t="s">
        <v>90</v>
      </c>
      <c r="N244" s="179" t="s">
        <v>93</v>
      </c>
      <c r="O244" s="166" t="s">
        <v>2804</v>
      </c>
      <c r="P244" s="181" t="s">
        <v>1258</v>
      </c>
      <c r="Q244" s="181" t="s">
        <v>282</v>
      </c>
      <c r="R244" s="183" t="s">
        <v>15</v>
      </c>
      <c r="S244" s="179">
        <f>IFERROR(VLOOKUP(A244,#REF!,8,0),0)</f>
        <v>0</v>
      </c>
      <c r="T244" s="181" t="e">
        <f ca="1">LookupConcat(A244,#REF!,#REF!,"
")</f>
        <v>#NAME?</v>
      </c>
      <c r="U244" t="s">
        <v>2956</v>
      </c>
    </row>
    <row r="245" spans="1:21" ht="267.75" customHeight="1">
      <c r="A245" s="177" t="s">
        <v>1478</v>
      </c>
      <c r="B245" s="178" t="str">
        <f t="shared" si="7"/>
        <v>C201</v>
      </c>
      <c r="C245" s="179" t="str">
        <f t="shared" si="8"/>
        <v>040</v>
      </c>
      <c r="D245" s="178" t="str">
        <f>IF(MID(A245,5,1)="9",CONCATENATE(C245,"_",COUNTIF($C$3:$C245,C245)),A245&amp;"_1")</f>
        <v>C201040_1</v>
      </c>
      <c r="E245" s="178" t="s">
        <v>2662</v>
      </c>
      <c r="F245" s="181" t="s">
        <v>1317</v>
      </c>
      <c r="G245" s="181" t="s">
        <v>618</v>
      </c>
      <c r="H245" s="179">
        <f t="shared" si="9"/>
        <v>0</v>
      </c>
      <c r="I245" s="182">
        <v>189</v>
      </c>
      <c r="J245" s="181" t="s">
        <v>1241</v>
      </c>
      <c r="K245" s="179" t="s">
        <v>24</v>
      </c>
      <c r="L245" s="179" t="s">
        <v>47</v>
      </c>
      <c r="M245" s="179" t="s">
        <v>90</v>
      </c>
      <c r="N245" s="179" t="s">
        <v>93</v>
      </c>
      <c r="O245" s="166"/>
      <c r="P245" s="181" t="s">
        <v>1278</v>
      </c>
      <c r="Q245" s="181" t="s">
        <v>1279</v>
      </c>
      <c r="R245" s="183" t="s">
        <v>15</v>
      </c>
      <c r="S245" s="179">
        <f>IFERROR(VLOOKUP(A245,#REF!,8,0),0)</f>
        <v>0</v>
      </c>
      <c r="T245" s="181" t="e">
        <f ca="1">LookupConcat(A245,#REF!,#REF!,"
")</f>
        <v>#NAME?</v>
      </c>
      <c r="U245" s="248" t="s">
        <v>2986</v>
      </c>
    </row>
    <row r="246" spans="1:21" ht="153" customHeight="1">
      <c r="A246" s="177" t="s">
        <v>1479</v>
      </c>
      <c r="B246" s="178" t="str">
        <f t="shared" si="7"/>
        <v>C201</v>
      </c>
      <c r="C246" s="179" t="str">
        <f t="shared" si="8"/>
        <v>050</v>
      </c>
      <c r="D246" s="178" t="str">
        <f>IF(MID(A246,5,1)="9",CONCATENATE(C246,"_",COUNTIF($C$3:$C246,C246)),A246&amp;"_1")</f>
        <v>C201050_1</v>
      </c>
      <c r="E246" s="178" t="s">
        <v>2663</v>
      </c>
      <c r="F246" s="181" t="s">
        <v>1317</v>
      </c>
      <c r="G246" s="181" t="s">
        <v>620</v>
      </c>
      <c r="H246" s="179">
        <f t="shared" si="9"/>
        <v>0</v>
      </c>
      <c r="I246" s="182">
        <v>190</v>
      </c>
      <c r="J246" s="181" t="s">
        <v>621</v>
      </c>
      <c r="K246" s="179" t="s">
        <v>622</v>
      </c>
      <c r="L246" s="179" t="s">
        <v>47</v>
      </c>
      <c r="M246" s="179" t="s">
        <v>90</v>
      </c>
      <c r="N246" s="179" t="s">
        <v>47</v>
      </c>
      <c r="O246" s="166"/>
      <c r="P246" s="181" t="s">
        <v>1299</v>
      </c>
      <c r="Q246" s="181" t="s">
        <v>614</v>
      </c>
      <c r="R246" s="183" t="s">
        <v>15</v>
      </c>
      <c r="S246" s="179">
        <f>IFERROR(VLOOKUP(A246,#REF!,8,0),0)</f>
        <v>0</v>
      </c>
      <c r="T246" s="181" t="e">
        <f ca="1">LookupConcat(A246,#REF!,#REF!,"
")</f>
        <v>#NAME?</v>
      </c>
      <c r="U246" t="s">
        <v>2987</v>
      </c>
    </row>
    <row r="247" spans="1:21" ht="89.25" customHeight="1">
      <c r="A247" s="177" t="s">
        <v>1480</v>
      </c>
      <c r="B247" s="178" t="str">
        <f t="shared" si="7"/>
        <v>C201</v>
      </c>
      <c r="C247" s="179" t="str">
        <f t="shared" si="8"/>
        <v>060</v>
      </c>
      <c r="D247" s="178" t="str">
        <f>IF(MID(A247,5,1)="9",CONCATENATE(C247,"_",COUNTIF($C$3:$C247,C247)),A247&amp;"_1")</f>
        <v>C201060_1</v>
      </c>
      <c r="E247" s="178" t="s">
        <v>2664</v>
      </c>
      <c r="F247" s="181" t="s">
        <v>1317</v>
      </c>
      <c r="G247" s="180" t="s">
        <v>1388</v>
      </c>
      <c r="H247" s="179">
        <f t="shared" si="9"/>
        <v>0</v>
      </c>
      <c r="I247" s="182">
        <v>191</v>
      </c>
      <c r="J247" s="181" t="s">
        <v>2325</v>
      </c>
      <c r="K247" s="179" t="s">
        <v>24</v>
      </c>
      <c r="L247" s="179" t="s">
        <v>47</v>
      </c>
      <c r="M247" s="179" t="s">
        <v>90</v>
      </c>
      <c r="N247" s="179" t="s">
        <v>93</v>
      </c>
      <c r="O247" s="166"/>
      <c r="P247" s="181" t="s">
        <v>1299</v>
      </c>
      <c r="Q247" s="181" t="s">
        <v>623</v>
      </c>
      <c r="R247" s="183" t="s">
        <v>15</v>
      </c>
      <c r="S247" s="179">
        <f>IFERROR(VLOOKUP(A247,#REF!,8,0),0)</f>
        <v>0</v>
      </c>
      <c r="T247" s="181" t="e">
        <f ca="1">LookupConcat(A247,#REF!,#REF!,"
")</f>
        <v>#NAME?</v>
      </c>
      <c r="U247" s="248" t="s">
        <v>2988</v>
      </c>
    </row>
    <row r="248" spans="1:21" ht="89.25" customHeight="1">
      <c r="A248" s="177" t="s">
        <v>1481</v>
      </c>
      <c r="B248" s="178" t="str">
        <f t="shared" si="7"/>
        <v>C201</v>
      </c>
      <c r="C248" s="179" t="str">
        <f t="shared" si="8"/>
        <v>070</v>
      </c>
      <c r="D248" s="178" t="str">
        <f>IF(MID(A248,5,1)="9",CONCATENATE(C248,"_",COUNTIF($C$3:$C248,C248)),A248&amp;"_1")</f>
        <v>C201070_1</v>
      </c>
      <c r="E248" s="178" t="s">
        <v>2665</v>
      </c>
      <c r="F248" s="181" t="s">
        <v>1317</v>
      </c>
      <c r="G248" s="181" t="s">
        <v>624</v>
      </c>
      <c r="H248" s="179">
        <f t="shared" si="9"/>
        <v>0</v>
      </c>
      <c r="I248" s="182">
        <v>192</v>
      </c>
      <c r="J248" s="181" t="s">
        <v>625</v>
      </c>
      <c r="K248" s="179" t="s">
        <v>24</v>
      </c>
      <c r="L248" s="179" t="s">
        <v>47</v>
      </c>
      <c r="M248" s="179" t="s">
        <v>90</v>
      </c>
      <c r="N248" s="179" t="s">
        <v>93</v>
      </c>
      <c r="O248" s="166"/>
      <c r="P248" s="181" t="s">
        <v>1299</v>
      </c>
      <c r="Q248" s="181" t="s">
        <v>627</v>
      </c>
      <c r="R248" s="183" t="s">
        <v>15</v>
      </c>
      <c r="S248" s="179">
        <f>IFERROR(VLOOKUP(A248,#REF!,8,0),0)</f>
        <v>0</v>
      </c>
      <c r="T248" s="181" t="e">
        <f ca="1">LookupConcat(A248,#REF!,#REF!,"
")</f>
        <v>#NAME?</v>
      </c>
      <c r="U248" s="248" t="s">
        <v>2989</v>
      </c>
    </row>
    <row r="249" spans="1:21" ht="184.5" customHeight="1">
      <c r="A249" s="177" t="s">
        <v>1482</v>
      </c>
      <c r="B249" s="178" t="str">
        <f t="shared" si="7"/>
        <v>C201</v>
      </c>
      <c r="C249" s="179" t="str">
        <f t="shared" si="8"/>
        <v>080</v>
      </c>
      <c r="D249" s="178" t="str">
        <f>IF(MID(A249,5,1)="9",CONCATENATE(C249,"_",COUNTIF($C$3:$C249,C249)),A249&amp;"_1")</f>
        <v>C201080_1</v>
      </c>
      <c r="E249" s="178" t="s">
        <v>2666</v>
      </c>
      <c r="F249" s="181" t="s">
        <v>1317</v>
      </c>
      <c r="G249" s="181" t="s">
        <v>22</v>
      </c>
      <c r="H249" s="179">
        <f t="shared" si="9"/>
        <v>0</v>
      </c>
      <c r="I249" s="182">
        <v>193</v>
      </c>
      <c r="J249" s="181" t="s">
        <v>2349</v>
      </c>
      <c r="K249" s="179" t="s">
        <v>24</v>
      </c>
      <c r="L249" s="179" t="s">
        <v>47</v>
      </c>
      <c r="M249" s="179" t="s">
        <v>90</v>
      </c>
      <c r="N249" s="179" t="s">
        <v>93</v>
      </c>
      <c r="O249" s="166"/>
      <c r="P249" s="181" t="s">
        <v>1299</v>
      </c>
      <c r="Q249" s="181" t="s">
        <v>627</v>
      </c>
      <c r="R249" s="183" t="s">
        <v>15</v>
      </c>
      <c r="S249" s="179">
        <f>IFERROR(VLOOKUP(A249,#REF!,8,0),0)</f>
        <v>0</v>
      </c>
      <c r="T249" s="181" t="e">
        <f ca="1">LookupConcat(A249,#REF!,#REF!,"
")</f>
        <v>#NAME?</v>
      </c>
      <c r="U249" s="246" t="s">
        <v>2990</v>
      </c>
    </row>
    <row r="250" spans="1:21" ht="89.25" customHeight="1">
      <c r="A250" s="177" t="s">
        <v>1484</v>
      </c>
      <c r="B250" s="178" t="str">
        <f t="shared" si="7"/>
        <v>C201</v>
      </c>
      <c r="C250" s="179" t="str">
        <f t="shared" si="8"/>
        <v>909</v>
      </c>
      <c r="D250" s="178" t="str">
        <f>IF(MID(A250,5,1)="9",CONCATENATE(C250,"_",COUNTIF($C$3:$C250,C250)),A250&amp;"_1")</f>
        <v>909_1</v>
      </c>
      <c r="E250" s="178" t="s">
        <v>2667</v>
      </c>
      <c r="F250" s="181" t="s">
        <v>1317</v>
      </c>
      <c r="G250" s="181" t="s">
        <v>632</v>
      </c>
      <c r="H250" s="179">
        <f t="shared" si="9"/>
        <v>0</v>
      </c>
      <c r="I250" s="182">
        <v>194</v>
      </c>
      <c r="J250" s="181" t="s">
        <v>633</v>
      </c>
      <c r="K250" s="179" t="s">
        <v>23</v>
      </c>
      <c r="L250" s="179" t="s">
        <v>47</v>
      </c>
      <c r="M250" s="179" t="s">
        <v>90</v>
      </c>
      <c r="N250" s="179" t="s">
        <v>93</v>
      </c>
      <c r="O250" s="166"/>
      <c r="P250" s="181" t="s">
        <v>1299</v>
      </c>
      <c r="Q250" s="181" t="s">
        <v>634</v>
      </c>
      <c r="R250" s="183" t="s">
        <v>15</v>
      </c>
      <c r="S250" s="179">
        <f>IFERROR(VLOOKUP(A250,#REF!,8,0),0)</f>
        <v>0</v>
      </c>
      <c r="T250" s="181" t="e">
        <f ca="1">LookupConcat(A250,#REF!,#REF!,"
")</f>
        <v>#NAME?</v>
      </c>
      <c r="U250" t="s">
        <v>2991</v>
      </c>
    </row>
    <row r="251" spans="1:21" ht="186" customHeight="1">
      <c r="A251" s="177" t="s">
        <v>1485</v>
      </c>
      <c r="B251" s="178" t="str">
        <f t="shared" si="7"/>
        <v>C201</v>
      </c>
      <c r="C251" s="179" t="str">
        <f t="shared" si="8"/>
        <v>906</v>
      </c>
      <c r="D251" s="178" t="str">
        <f>IF(MID(A251,5,1)="9",CONCATENATE(C251,"_",COUNTIF($C$3:$C251,C251)),A251&amp;"_1")</f>
        <v>906_1</v>
      </c>
      <c r="E251" s="178" t="s">
        <v>2668</v>
      </c>
      <c r="F251" s="181" t="s">
        <v>1317</v>
      </c>
      <c r="G251" s="181" t="s">
        <v>2180</v>
      </c>
      <c r="H251" s="179">
        <f t="shared" si="9"/>
        <v>0</v>
      </c>
      <c r="I251" s="182">
        <v>195</v>
      </c>
      <c r="J251" s="181" t="s">
        <v>2181</v>
      </c>
      <c r="K251" s="179" t="s">
        <v>700</v>
      </c>
      <c r="L251" s="179" t="s">
        <v>47</v>
      </c>
      <c r="M251" s="179" t="s">
        <v>90</v>
      </c>
      <c r="N251" s="179" t="s">
        <v>93</v>
      </c>
      <c r="O251" s="166"/>
      <c r="P251" s="181" t="s">
        <v>1299</v>
      </c>
      <c r="Q251" s="181" t="s">
        <v>634</v>
      </c>
      <c r="R251" s="183" t="s">
        <v>15</v>
      </c>
      <c r="S251" s="179">
        <f>IFERROR(VLOOKUP(A251,#REF!,8,0),0)</f>
        <v>0</v>
      </c>
      <c r="T251" s="181" t="e">
        <f ca="1">LookupConcat(A251,#REF!,#REF!,"
")</f>
        <v>#NAME?</v>
      </c>
      <c r="U251" t="s">
        <v>2992</v>
      </c>
    </row>
    <row r="252" spans="1:21" ht="140.25" customHeight="1">
      <c r="A252" s="177" t="s">
        <v>1483</v>
      </c>
      <c r="B252" s="178" t="str">
        <f t="shared" si="7"/>
        <v>C201</v>
      </c>
      <c r="C252" s="179" t="str">
        <f t="shared" si="8"/>
        <v>090</v>
      </c>
      <c r="D252" s="178" t="str">
        <f>IF(MID(A252,5,1)="9",CONCATENATE(C252,"_",COUNTIF($C$3:$C252,C252)),A252&amp;"_1")</f>
        <v>C201090_1</v>
      </c>
      <c r="E252" s="178" t="s">
        <v>2669</v>
      </c>
      <c r="F252" s="181" t="s">
        <v>1317</v>
      </c>
      <c r="G252" s="181" t="s">
        <v>1150</v>
      </c>
      <c r="H252" s="179">
        <f t="shared" si="9"/>
        <v>0</v>
      </c>
      <c r="I252" s="182">
        <v>196</v>
      </c>
      <c r="J252" s="181" t="s">
        <v>740</v>
      </c>
      <c r="K252" s="179" t="s">
        <v>25</v>
      </c>
      <c r="L252" s="179" t="s">
        <v>47</v>
      </c>
      <c r="M252" s="179" t="s">
        <v>90</v>
      </c>
      <c r="N252" s="179" t="s">
        <v>93</v>
      </c>
      <c r="O252" s="166"/>
      <c r="P252" s="181" t="s">
        <v>1299</v>
      </c>
      <c r="Q252" s="181" t="s">
        <v>741</v>
      </c>
      <c r="R252" s="183" t="s">
        <v>15</v>
      </c>
      <c r="S252" s="179">
        <f>IFERROR(VLOOKUP(A252,#REF!,8,0),0)</f>
        <v>0</v>
      </c>
      <c r="T252" s="181" t="e">
        <f ca="1">LookupConcat(A252,#REF!,#REF!,"
")</f>
        <v>#NAME?</v>
      </c>
      <c r="U252" s="246" t="s">
        <v>2993</v>
      </c>
    </row>
    <row r="253" spans="1:21" ht="178.5" customHeight="1">
      <c r="A253" s="177" t="s">
        <v>1602</v>
      </c>
      <c r="B253" s="178" t="str">
        <f t="shared" si="7"/>
        <v>C201</v>
      </c>
      <c r="C253" s="179" t="str">
        <f t="shared" si="8"/>
        <v>100</v>
      </c>
      <c r="D253" s="178" t="str">
        <f>IF(MID(A253,5,1)="9",CONCATENATE(C253,"_",COUNTIF($C$3:$C253,C253)),A253&amp;"_1")</f>
        <v>C201100_1</v>
      </c>
      <c r="E253" s="178" t="s">
        <v>2670</v>
      </c>
      <c r="F253" s="181" t="s">
        <v>1317</v>
      </c>
      <c r="G253" s="181" t="s">
        <v>701</v>
      </c>
      <c r="H253" s="179">
        <f t="shared" si="9"/>
        <v>0</v>
      </c>
      <c r="I253" s="182">
        <v>197</v>
      </c>
      <c r="J253" s="181" t="s">
        <v>702</v>
      </c>
      <c r="K253" s="179" t="s">
        <v>25</v>
      </c>
      <c r="L253" s="179" t="s">
        <v>47</v>
      </c>
      <c r="M253" s="179" t="s">
        <v>90</v>
      </c>
      <c r="N253" s="179" t="s">
        <v>93</v>
      </c>
      <c r="O253" s="166"/>
      <c r="P253" s="181" t="s">
        <v>1299</v>
      </c>
      <c r="Q253" s="181" t="s">
        <v>704</v>
      </c>
      <c r="R253" s="183" t="s">
        <v>15</v>
      </c>
      <c r="S253" s="179">
        <f>IFERROR(VLOOKUP(A253,#REF!,8,0),0)</f>
        <v>0</v>
      </c>
      <c r="T253" s="181" t="e">
        <f ca="1">LookupConcat(A253,#REF!,#REF!,"
")</f>
        <v>#NAME?</v>
      </c>
      <c r="U253" s="246" t="s">
        <v>2994</v>
      </c>
    </row>
    <row r="254" spans="1:21" ht="409.5" customHeight="1">
      <c r="A254" s="177" t="s">
        <v>1603</v>
      </c>
      <c r="B254" s="178" t="str">
        <f t="shared" si="7"/>
        <v>C201</v>
      </c>
      <c r="C254" s="179" t="str">
        <f t="shared" si="8"/>
        <v>110</v>
      </c>
      <c r="D254" s="178" t="str">
        <f>IF(MID(A254,5,1)="9",CONCATENATE(C254,"_",COUNTIF($C$3:$C254,C254)),A254&amp;"_1")</f>
        <v>C201110_1</v>
      </c>
      <c r="E254" s="178" t="s">
        <v>2671</v>
      </c>
      <c r="F254" s="181" t="s">
        <v>1317</v>
      </c>
      <c r="G254" s="180" t="s">
        <v>757</v>
      </c>
      <c r="H254" s="179">
        <f t="shared" si="9"/>
        <v>0</v>
      </c>
      <c r="I254" s="182">
        <v>198</v>
      </c>
      <c r="J254" s="181" t="s">
        <v>758</v>
      </c>
      <c r="K254" s="179" t="s">
        <v>274</v>
      </c>
      <c r="L254" s="179" t="s">
        <v>47</v>
      </c>
      <c r="M254" s="179" t="s">
        <v>90</v>
      </c>
      <c r="N254" s="179" t="s">
        <v>47</v>
      </c>
      <c r="O254" s="166" t="s">
        <v>2016</v>
      </c>
      <c r="P254" s="181" t="s">
        <v>1274</v>
      </c>
      <c r="Q254" s="181" t="s">
        <v>759</v>
      </c>
      <c r="R254" s="183" t="s">
        <v>15</v>
      </c>
      <c r="S254" s="179">
        <f>IFERROR(VLOOKUP(A254,#REF!,8,0),0)</f>
        <v>0</v>
      </c>
      <c r="T254" s="181" t="e">
        <f ca="1">LookupConcat(A254,#REF!,#REF!,"
")</f>
        <v>#NAME?</v>
      </c>
      <c r="U254" t="s">
        <v>2995</v>
      </c>
    </row>
    <row r="255" spans="1:21" ht="89.25" customHeight="1">
      <c r="A255" s="177" t="s">
        <v>1486</v>
      </c>
      <c r="B255" s="178" t="str">
        <f t="shared" si="7"/>
        <v>C201</v>
      </c>
      <c r="C255" s="179" t="str">
        <f t="shared" si="8"/>
        <v>120</v>
      </c>
      <c r="D255" s="178" t="str">
        <f>IF(MID(A255,5,1)="9",CONCATENATE(C255,"_",COUNTIF($C$3:$C255,C255)),A255&amp;"_1")</f>
        <v>C201120_1</v>
      </c>
      <c r="E255" s="178" t="s">
        <v>2672</v>
      </c>
      <c r="F255" s="181" t="s">
        <v>1317</v>
      </c>
      <c r="G255" s="181" t="s">
        <v>760</v>
      </c>
      <c r="H255" s="179">
        <f t="shared" si="9"/>
        <v>0</v>
      </c>
      <c r="I255" s="182">
        <v>199</v>
      </c>
      <c r="J255" s="181" t="s">
        <v>761</v>
      </c>
      <c r="K255" s="179" t="s">
        <v>274</v>
      </c>
      <c r="L255" s="179" t="s">
        <v>47</v>
      </c>
      <c r="M255" s="179" t="s">
        <v>90</v>
      </c>
      <c r="N255" s="179" t="s">
        <v>47</v>
      </c>
      <c r="O255" s="166" t="s">
        <v>2018</v>
      </c>
      <c r="P255" s="181" t="s">
        <v>1274</v>
      </c>
      <c r="Q255" s="181" t="s">
        <v>749</v>
      </c>
      <c r="R255" s="183" t="s">
        <v>15</v>
      </c>
      <c r="S255" s="179">
        <f>IFERROR(VLOOKUP(A255,#REF!,8,0),0)</f>
        <v>0</v>
      </c>
      <c r="T255" s="181" t="e">
        <f ca="1">LookupConcat(A255,#REF!,#REF!,"
")</f>
        <v>#NAME?</v>
      </c>
      <c r="U255" t="s">
        <v>2996</v>
      </c>
    </row>
    <row r="256" spans="1:21" ht="89.25" customHeight="1">
      <c r="A256" s="177" t="s">
        <v>1487</v>
      </c>
      <c r="B256" s="178" t="str">
        <f t="shared" si="7"/>
        <v>C201</v>
      </c>
      <c r="C256" s="179" t="str">
        <f t="shared" si="8"/>
        <v>130</v>
      </c>
      <c r="D256" s="178" t="str">
        <f>IF(MID(A256,5,1)="9",CONCATENATE(C256,"_",COUNTIF($C$3:$C256,C256)),A256&amp;"_1")</f>
        <v>C201130_1</v>
      </c>
      <c r="E256" s="178" t="s">
        <v>2673</v>
      </c>
      <c r="F256" s="181" t="s">
        <v>1317</v>
      </c>
      <c r="G256" s="181" t="s">
        <v>710</v>
      </c>
      <c r="H256" s="179">
        <f t="shared" si="9"/>
        <v>0</v>
      </c>
      <c r="I256" s="182">
        <v>200</v>
      </c>
      <c r="J256" s="181" t="s">
        <v>711</v>
      </c>
      <c r="K256" s="179" t="s">
        <v>274</v>
      </c>
      <c r="L256" s="179" t="s">
        <v>47</v>
      </c>
      <c r="M256" s="179" t="s">
        <v>90</v>
      </c>
      <c r="N256" s="179" t="s">
        <v>47</v>
      </c>
      <c r="O256" s="166" t="s">
        <v>2019</v>
      </c>
      <c r="P256" s="181" t="s">
        <v>1274</v>
      </c>
      <c r="Q256" s="181" t="s">
        <v>712</v>
      </c>
      <c r="R256" s="183" t="s">
        <v>15</v>
      </c>
      <c r="S256" s="179">
        <f>IFERROR(VLOOKUP(A256,#REF!,8,0),0)</f>
        <v>0</v>
      </c>
      <c r="T256" s="181" t="e">
        <f ca="1">LookupConcat(A256,#REF!,#REF!,"
")</f>
        <v>#NAME?</v>
      </c>
      <c r="U256" t="s">
        <v>2997</v>
      </c>
    </row>
    <row r="257" spans="1:21" ht="140.25" customHeight="1">
      <c r="A257" s="177" t="s">
        <v>1488</v>
      </c>
      <c r="B257" s="178" t="str">
        <f t="shared" si="7"/>
        <v>C201</v>
      </c>
      <c r="C257" s="179" t="str">
        <f t="shared" si="8"/>
        <v>140</v>
      </c>
      <c r="D257" s="178" t="str">
        <f>IF(MID(A257,5,1)="9",CONCATENATE(C257,"_",COUNTIF($C$3:$C257,C257)),A257&amp;"_1")</f>
        <v>C201140_1</v>
      </c>
      <c r="E257" s="178" t="s">
        <v>2674</v>
      </c>
      <c r="F257" s="181" t="s">
        <v>1317</v>
      </c>
      <c r="G257" s="181" t="s">
        <v>713</v>
      </c>
      <c r="H257" s="179">
        <f t="shared" si="9"/>
        <v>0</v>
      </c>
      <c r="I257" s="182">
        <v>201</v>
      </c>
      <c r="J257" s="181" t="s">
        <v>714</v>
      </c>
      <c r="K257" s="179" t="s">
        <v>24</v>
      </c>
      <c r="L257" s="179" t="s">
        <v>47</v>
      </c>
      <c r="M257" s="179" t="s">
        <v>90</v>
      </c>
      <c r="N257" s="179" t="s">
        <v>93</v>
      </c>
      <c r="O257" s="166" t="s">
        <v>1634</v>
      </c>
      <c r="P257" s="181" t="s">
        <v>1274</v>
      </c>
      <c r="Q257" s="181" t="s">
        <v>716</v>
      </c>
      <c r="R257" s="183" t="s">
        <v>15</v>
      </c>
      <c r="S257" s="179">
        <f>IFERROR(VLOOKUP(A257,#REF!,8,0),0)</f>
        <v>0</v>
      </c>
      <c r="T257" s="181" t="e">
        <f ca="1">LookupConcat(A257,#REF!,#REF!,"
")</f>
        <v>#NAME?</v>
      </c>
      <c r="U257" s="248" t="s">
        <v>2998</v>
      </c>
    </row>
    <row r="258" spans="1:21" ht="153" customHeight="1">
      <c r="A258" s="177" t="s">
        <v>1489</v>
      </c>
      <c r="B258" s="178" t="str">
        <f>LEFT(A258,4)</f>
        <v>C201</v>
      </c>
      <c r="C258" s="179" t="str">
        <f>RIGHT(A258,3)</f>
        <v>150</v>
      </c>
      <c r="D258" s="178" t="str">
        <f>IF(MID(A258,5,1)="9",CONCATENATE(C258,"_",COUNTIF($C$3:$C259,C258)),A258&amp;"_1")</f>
        <v>C201150_1</v>
      </c>
      <c r="E258" s="178" t="s">
        <v>2675</v>
      </c>
      <c r="F258" s="181" t="s">
        <v>1317</v>
      </c>
      <c r="G258" s="180" t="s">
        <v>1392</v>
      </c>
      <c r="H258" s="179">
        <f>IF(MID(A258,5,1)="D",1,0)</f>
        <v>0</v>
      </c>
      <c r="I258" s="182">
        <v>202</v>
      </c>
      <c r="J258" s="181" t="s">
        <v>1595</v>
      </c>
      <c r="K258" s="181" t="s">
        <v>274</v>
      </c>
      <c r="L258" s="179" t="s">
        <v>47</v>
      </c>
      <c r="M258" s="179" t="s">
        <v>90</v>
      </c>
      <c r="N258" s="179" t="s">
        <v>47</v>
      </c>
      <c r="O258" s="166" t="s">
        <v>2020</v>
      </c>
      <c r="P258" s="181" t="s">
        <v>1274</v>
      </c>
      <c r="Q258" s="181" t="s">
        <v>719</v>
      </c>
      <c r="R258" s="183" t="s">
        <v>15</v>
      </c>
      <c r="S258" s="179">
        <f>IFERROR(VLOOKUP(A258,#REF!,8,0),0)</f>
        <v>0</v>
      </c>
      <c r="T258" s="181" t="e">
        <f ca="1">LookupConcat(A258,#REF!,#REF!,"
")</f>
        <v>#NAME?</v>
      </c>
      <c r="U258" t="s">
        <v>2999</v>
      </c>
    </row>
    <row r="259" spans="1:21" ht="140.25" customHeight="1">
      <c r="A259" s="177" t="s">
        <v>1490</v>
      </c>
      <c r="B259" s="178" t="str">
        <f t="shared" si="7"/>
        <v>C201</v>
      </c>
      <c r="C259" s="179" t="str">
        <f t="shared" si="8"/>
        <v>160</v>
      </c>
      <c r="D259" s="178" t="str">
        <f>IF(MID(A259,5,1)="9",CONCATENATE(C259,"_",COUNTIF($C$3:$C259,C259)),A259&amp;"_1")</f>
        <v>C201160_1</v>
      </c>
      <c r="E259" s="178" t="s">
        <v>2676</v>
      </c>
      <c r="F259" s="181" t="s">
        <v>1317</v>
      </c>
      <c r="G259" s="180" t="s">
        <v>1391</v>
      </c>
      <c r="H259" s="179">
        <f t="shared" si="9"/>
        <v>0</v>
      </c>
      <c r="I259" s="182">
        <v>203</v>
      </c>
      <c r="J259" s="181" t="s">
        <v>1594</v>
      </c>
      <c r="K259" s="181" t="s">
        <v>274</v>
      </c>
      <c r="L259" s="179" t="s">
        <v>47</v>
      </c>
      <c r="M259" s="179" t="s">
        <v>90</v>
      </c>
      <c r="N259" s="179" t="s">
        <v>47</v>
      </c>
      <c r="O259" s="166" t="s">
        <v>2021</v>
      </c>
      <c r="P259" s="181" t="s">
        <v>1274</v>
      </c>
      <c r="Q259" s="181" t="s">
        <v>718</v>
      </c>
      <c r="R259" s="183" t="s">
        <v>15</v>
      </c>
      <c r="S259" s="179">
        <f>IFERROR(VLOOKUP(A259,#REF!,8,0),0)</f>
        <v>0</v>
      </c>
      <c r="T259" s="181" t="e">
        <f ca="1">LookupConcat(A259,#REF!,#REF!,"
")</f>
        <v>#NAME?</v>
      </c>
      <c r="U259" t="s">
        <v>3000</v>
      </c>
    </row>
    <row r="260" spans="1:21" ht="25.5" customHeight="1">
      <c r="A260" s="177" t="s">
        <v>1841</v>
      </c>
      <c r="B260" s="178"/>
      <c r="C260" s="179"/>
      <c r="D260" s="178"/>
      <c r="E260" s="178" t="s">
        <v>2566</v>
      </c>
      <c r="F260" s="181" t="s">
        <v>1317</v>
      </c>
      <c r="G260" s="180" t="s">
        <v>1676</v>
      </c>
      <c r="H260" s="179">
        <f t="shared" si="9"/>
        <v>1</v>
      </c>
      <c r="I260" s="182">
        <v>204</v>
      </c>
      <c r="J260" s="181" t="s">
        <v>1731</v>
      </c>
      <c r="K260" s="178" t="s">
        <v>63</v>
      </c>
      <c r="L260" s="179"/>
      <c r="M260" s="179"/>
      <c r="N260" s="179"/>
      <c r="O260" s="166"/>
      <c r="P260" s="181"/>
      <c r="Q260" s="181"/>
      <c r="R260" s="183"/>
      <c r="S260" s="179"/>
      <c r="T260" s="181"/>
    </row>
    <row r="261" spans="1:21" ht="38.25" customHeight="1">
      <c r="A261" s="177" t="s">
        <v>1842</v>
      </c>
      <c r="B261" s="178"/>
      <c r="C261" s="179"/>
      <c r="D261" s="178"/>
      <c r="E261" s="178" t="s">
        <v>2677</v>
      </c>
      <c r="F261" s="181" t="s">
        <v>1317</v>
      </c>
      <c r="G261" s="180" t="s">
        <v>1748</v>
      </c>
      <c r="H261" s="179">
        <f t="shared" si="9"/>
        <v>1</v>
      </c>
      <c r="I261" s="182">
        <v>205</v>
      </c>
      <c r="J261" s="181" t="s">
        <v>1724</v>
      </c>
      <c r="K261" s="178" t="s">
        <v>2013</v>
      </c>
      <c r="L261" s="179"/>
      <c r="M261" s="179"/>
      <c r="N261" s="179"/>
      <c r="O261" s="166"/>
      <c r="P261" s="181"/>
      <c r="Q261" s="181"/>
      <c r="R261" s="183"/>
      <c r="S261" s="179"/>
      <c r="T261" s="181"/>
    </row>
    <row r="262" spans="1:21" ht="25.5" customHeight="1">
      <c r="A262" s="177" t="s">
        <v>1843</v>
      </c>
      <c r="B262" s="178"/>
      <c r="C262" s="179"/>
      <c r="D262" s="178"/>
      <c r="E262" s="178" t="s">
        <v>2499</v>
      </c>
      <c r="F262" s="181" t="s">
        <v>1317</v>
      </c>
      <c r="G262" s="180" t="s">
        <v>178</v>
      </c>
      <c r="H262" s="179">
        <f t="shared" si="9"/>
        <v>1</v>
      </c>
      <c r="I262" s="182">
        <v>206</v>
      </c>
      <c r="J262" s="181" t="s">
        <v>1730</v>
      </c>
      <c r="K262" s="179" t="s">
        <v>94</v>
      </c>
      <c r="L262" s="179"/>
      <c r="M262" s="179"/>
      <c r="N262" s="179"/>
      <c r="O262" s="166"/>
      <c r="P262" s="181"/>
      <c r="Q262" s="181"/>
      <c r="R262" s="183"/>
      <c r="S262" s="179"/>
      <c r="T262" s="181"/>
    </row>
    <row r="263" spans="1:21" ht="25.5" customHeight="1">
      <c r="A263" s="177" t="s">
        <v>1844</v>
      </c>
      <c r="B263" s="178"/>
      <c r="C263" s="179"/>
      <c r="D263" s="178"/>
      <c r="E263" s="178" t="s">
        <v>2569</v>
      </c>
      <c r="F263" s="181" t="s">
        <v>1317</v>
      </c>
      <c r="G263" s="180" t="s">
        <v>2082</v>
      </c>
      <c r="H263" s="179">
        <f t="shared" si="9"/>
        <v>1</v>
      </c>
      <c r="I263" s="182">
        <v>207</v>
      </c>
      <c r="J263" s="181" t="s">
        <v>2081</v>
      </c>
      <c r="K263" s="179" t="s">
        <v>1725</v>
      </c>
      <c r="L263" s="179"/>
      <c r="M263" s="179"/>
      <c r="N263" s="179"/>
      <c r="O263" s="166"/>
      <c r="P263" s="181"/>
      <c r="Q263" s="181"/>
      <c r="R263" s="183"/>
      <c r="S263" s="179"/>
      <c r="T263" s="181"/>
    </row>
    <row r="264" spans="1:21" ht="25.5" customHeight="1">
      <c r="A264" s="177" t="s">
        <v>1845</v>
      </c>
      <c r="B264" s="178"/>
      <c r="C264" s="179"/>
      <c r="D264" s="178"/>
      <c r="E264" s="178" t="s">
        <v>2510</v>
      </c>
      <c r="F264" s="181" t="s">
        <v>1317</v>
      </c>
      <c r="G264" s="180" t="s">
        <v>1678</v>
      </c>
      <c r="H264" s="179">
        <f t="shared" si="9"/>
        <v>1</v>
      </c>
      <c r="I264" s="182">
        <v>208</v>
      </c>
      <c r="J264" s="181" t="s">
        <v>1727</v>
      </c>
      <c r="K264" s="179" t="s">
        <v>1728</v>
      </c>
      <c r="L264" s="179"/>
      <c r="M264" s="179"/>
      <c r="N264" s="179"/>
      <c r="O264" s="166"/>
      <c r="P264" s="181"/>
      <c r="Q264" s="181"/>
      <c r="R264" s="183"/>
      <c r="S264" s="179"/>
      <c r="T264" s="181"/>
    </row>
    <row r="265" spans="1:21" ht="51" customHeight="1">
      <c r="A265" s="177" t="s">
        <v>1846</v>
      </c>
      <c r="B265" s="178"/>
      <c r="C265" s="179"/>
      <c r="D265" s="178"/>
      <c r="E265" s="178" t="s">
        <v>2626</v>
      </c>
      <c r="F265" s="181" t="s">
        <v>1317</v>
      </c>
      <c r="G265" s="180" t="s">
        <v>1959</v>
      </c>
      <c r="H265" s="179">
        <f t="shared" si="9"/>
        <v>1</v>
      </c>
      <c r="I265" s="182">
        <v>209</v>
      </c>
      <c r="J265" s="181" t="s">
        <v>1960</v>
      </c>
      <c r="K265" s="179" t="s">
        <v>1961</v>
      </c>
      <c r="L265" s="179"/>
      <c r="M265" s="179"/>
      <c r="N265" s="179"/>
      <c r="O265" s="166"/>
      <c r="P265" s="181"/>
      <c r="Q265" s="181"/>
      <c r="R265" s="183"/>
      <c r="S265" s="179"/>
      <c r="T265" s="181"/>
    </row>
    <row r="266" spans="1:21" ht="51" customHeight="1">
      <c r="A266" s="177" t="s">
        <v>2877</v>
      </c>
      <c r="B266" s="178"/>
      <c r="C266" s="179"/>
      <c r="D266" s="178"/>
      <c r="E266" s="178" t="s">
        <v>2678</v>
      </c>
      <c r="F266" s="181" t="s">
        <v>1317</v>
      </c>
      <c r="G266" s="180" t="s">
        <v>1962</v>
      </c>
      <c r="H266" s="179">
        <v>1</v>
      </c>
      <c r="I266" s="182">
        <v>210</v>
      </c>
      <c r="J266" s="181" t="s">
        <v>1963</v>
      </c>
      <c r="K266" s="179" t="s">
        <v>1961</v>
      </c>
      <c r="L266" s="179"/>
      <c r="M266" s="179"/>
      <c r="N266" s="179"/>
      <c r="O266" s="166"/>
      <c r="P266" s="181"/>
      <c r="Q266" s="181"/>
      <c r="R266" s="183"/>
      <c r="S266" s="179"/>
      <c r="T266" s="181"/>
    </row>
    <row r="267" spans="1:21" ht="25.5" customHeight="1">
      <c r="A267" s="177" t="s">
        <v>2878</v>
      </c>
      <c r="B267" s="178"/>
      <c r="C267" s="179"/>
      <c r="D267" s="178"/>
      <c r="E267" s="178" t="s">
        <v>2679</v>
      </c>
      <c r="F267" s="181" t="s">
        <v>1317</v>
      </c>
      <c r="G267" s="180" t="s">
        <v>720</v>
      </c>
      <c r="H267" s="179">
        <f t="shared" si="9"/>
        <v>1</v>
      </c>
      <c r="I267" s="182">
        <v>211</v>
      </c>
      <c r="J267" s="180" t="s">
        <v>2093</v>
      </c>
      <c r="K267" s="178" t="s">
        <v>2014</v>
      </c>
      <c r="L267" s="179"/>
      <c r="M267" s="179"/>
      <c r="N267" s="179"/>
      <c r="O267" s="166"/>
      <c r="P267" s="181"/>
      <c r="Q267" s="181"/>
      <c r="R267" s="183"/>
      <c r="S267" s="179"/>
      <c r="T267" s="181"/>
    </row>
    <row r="268" spans="1:21" ht="25.5" customHeight="1">
      <c r="A268" s="177" t="s">
        <v>2879</v>
      </c>
      <c r="B268" s="178"/>
      <c r="C268" s="179"/>
      <c r="D268" s="178"/>
      <c r="E268" s="178" t="s">
        <v>2680</v>
      </c>
      <c r="F268" s="181" t="s">
        <v>1317</v>
      </c>
      <c r="G268" s="180" t="s">
        <v>1749</v>
      </c>
      <c r="H268" s="179">
        <f t="shared" si="9"/>
        <v>1</v>
      </c>
      <c r="I268" s="182">
        <v>212</v>
      </c>
      <c r="J268" s="181" t="s">
        <v>2085</v>
      </c>
      <c r="K268" s="179" t="s">
        <v>622</v>
      </c>
      <c r="L268" s="179"/>
      <c r="M268" s="179"/>
      <c r="N268" s="179"/>
      <c r="O268" s="166"/>
      <c r="P268" s="181"/>
      <c r="Q268" s="181"/>
      <c r="R268" s="183"/>
      <c r="S268" s="179"/>
      <c r="T268" s="181"/>
    </row>
    <row r="269" spans="1:21" ht="38.25" customHeight="1">
      <c r="A269" s="177" t="s">
        <v>2880</v>
      </c>
      <c r="B269" s="178"/>
      <c r="C269" s="179"/>
      <c r="D269" s="178"/>
      <c r="E269" s="178" t="s">
        <v>2681</v>
      </c>
      <c r="F269" s="181" t="s">
        <v>1317</v>
      </c>
      <c r="G269" s="180" t="s">
        <v>721</v>
      </c>
      <c r="H269" s="179">
        <f t="shared" si="9"/>
        <v>1</v>
      </c>
      <c r="I269" s="182">
        <v>213</v>
      </c>
      <c r="J269" s="181" t="s">
        <v>722</v>
      </c>
      <c r="K269" s="179" t="s">
        <v>1728</v>
      </c>
      <c r="L269" s="179"/>
      <c r="M269" s="179"/>
      <c r="N269" s="179"/>
      <c r="O269" s="166"/>
      <c r="P269" s="181"/>
      <c r="Q269" s="181"/>
      <c r="R269" s="183"/>
      <c r="S269" s="179"/>
      <c r="T269" s="181"/>
    </row>
    <row r="270" spans="1:21" ht="51" customHeight="1">
      <c r="A270" s="177" t="s">
        <v>1847</v>
      </c>
      <c r="B270" s="178"/>
      <c r="C270" s="179"/>
      <c r="D270" s="178"/>
      <c r="E270" s="178" t="s">
        <v>2636</v>
      </c>
      <c r="F270" s="181" t="s">
        <v>1317</v>
      </c>
      <c r="G270" s="180" t="s">
        <v>1968</v>
      </c>
      <c r="H270" s="179">
        <f t="shared" si="9"/>
        <v>1</v>
      </c>
      <c r="I270" s="182">
        <v>214</v>
      </c>
      <c r="J270" s="181" t="s">
        <v>1969</v>
      </c>
      <c r="K270" s="178" t="s">
        <v>1961</v>
      </c>
      <c r="L270" s="179"/>
      <c r="M270" s="179"/>
      <c r="N270" s="179"/>
      <c r="O270" s="166"/>
      <c r="P270" s="181"/>
      <c r="Q270" s="181"/>
      <c r="R270" s="183"/>
      <c r="S270" s="179"/>
      <c r="T270" s="181"/>
    </row>
    <row r="271" spans="1:21" ht="51" customHeight="1">
      <c r="A271" s="177" t="s">
        <v>1661</v>
      </c>
      <c r="B271" s="178"/>
      <c r="C271" s="179"/>
      <c r="D271" s="178"/>
      <c r="E271" s="178"/>
      <c r="F271" s="181" t="s">
        <v>1318</v>
      </c>
      <c r="G271" s="180"/>
      <c r="H271" s="179">
        <f t="shared" si="9"/>
        <v>0</v>
      </c>
      <c r="I271" s="182"/>
      <c r="J271" s="181"/>
      <c r="K271" s="178"/>
      <c r="L271" s="179"/>
      <c r="M271" s="179"/>
      <c r="N271" s="179"/>
      <c r="O271" s="166"/>
      <c r="P271" s="181"/>
      <c r="Q271" s="181"/>
      <c r="R271" s="183"/>
      <c r="S271" s="179"/>
      <c r="T271" s="181" t="e">
        <f ca="1">LookupConcat(A271,#REF!,#REF!,"
")</f>
        <v>#NAME?</v>
      </c>
    </row>
    <row r="272" spans="1:21" ht="63.75" customHeight="1">
      <c r="A272" s="177" t="s">
        <v>1492</v>
      </c>
      <c r="B272" s="178" t="str">
        <f>LEFT(A272,4)</f>
        <v>C202</v>
      </c>
      <c r="C272" s="179" t="str">
        <f>RIGHT(A272,3)</f>
        <v>904</v>
      </c>
      <c r="D272" s="178" t="str">
        <f>IF(MID(A272,5,1)="9",CONCATENATE(C272,"_",COUNTIF($C$3:$C273,C272)),A272&amp;"_1")</f>
        <v>904_1</v>
      </c>
      <c r="E272" s="178" t="s">
        <v>2682</v>
      </c>
      <c r="F272" s="181" t="s">
        <v>1318</v>
      </c>
      <c r="G272" s="181" t="s">
        <v>1139</v>
      </c>
      <c r="H272" s="179">
        <f>IF(MID(A272,5,1)="D",1,0)</f>
        <v>0</v>
      </c>
      <c r="I272" s="182">
        <v>215</v>
      </c>
      <c r="J272" s="181" t="s">
        <v>2412</v>
      </c>
      <c r="K272" s="179" t="s">
        <v>63</v>
      </c>
      <c r="L272" s="179" t="s">
        <v>90</v>
      </c>
      <c r="M272" s="179" t="s">
        <v>90</v>
      </c>
      <c r="N272" s="179" t="s">
        <v>47</v>
      </c>
      <c r="O272" s="166"/>
      <c r="P272" s="181" t="s">
        <v>1280</v>
      </c>
      <c r="Q272" s="181" t="s">
        <v>611</v>
      </c>
      <c r="R272" s="183" t="s">
        <v>35</v>
      </c>
      <c r="S272" s="179">
        <f>IFERROR(VLOOKUP(A272,#REF!,8,0),0)</f>
        <v>0</v>
      </c>
      <c r="T272" s="181" t="e">
        <f ca="1">LookupConcat(A272,#REF!,#REF!,"
")</f>
        <v>#NAME?</v>
      </c>
      <c r="U272" t="s">
        <v>3001</v>
      </c>
    </row>
    <row r="273" spans="1:21" ht="76.5" customHeight="1">
      <c r="A273" s="177" t="s">
        <v>1491</v>
      </c>
      <c r="B273" s="178" t="str">
        <f t="shared" si="7"/>
        <v>C202</v>
      </c>
      <c r="C273" s="179" t="str">
        <f t="shared" si="8"/>
        <v>903</v>
      </c>
      <c r="D273" s="178" t="str">
        <f>IF(MID(A273,5,1)="9",CONCATENATE(C273,"_",COUNTIF($C$3:$C273,C273)),A273&amp;"_1")</f>
        <v>903_2</v>
      </c>
      <c r="E273" s="178" t="s">
        <v>2658</v>
      </c>
      <c r="F273" s="181" t="s">
        <v>1318</v>
      </c>
      <c r="G273" s="181" t="s">
        <v>1155</v>
      </c>
      <c r="H273" s="179">
        <f t="shared" si="9"/>
        <v>0</v>
      </c>
      <c r="I273" s="182">
        <v>216</v>
      </c>
      <c r="J273" s="181" t="s">
        <v>2411</v>
      </c>
      <c r="K273" s="179" t="s">
        <v>63</v>
      </c>
      <c r="L273" s="179" t="s">
        <v>90</v>
      </c>
      <c r="M273" s="179" t="s">
        <v>90</v>
      </c>
      <c r="N273" s="179" t="s">
        <v>47</v>
      </c>
      <c r="O273" s="166"/>
      <c r="P273" s="181" t="s">
        <v>1281</v>
      </c>
      <c r="Q273" s="181" t="s">
        <v>611</v>
      </c>
      <c r="R273" s="183" t="s">
        <v>35</v>
      </c>
      <c r="S273" s="179">
        <f>IFERROR(VLOOKUP(A273,#REF!,8,0),0)</f>
        <v>0</v>
      </c>
      <c r="T273" s="181" t="e">
        <f ca="1">LookupConcat(A273,#REF!,#REF!,"
")</f>
        <v>#NAME?</v>
      </c>
      <c r="U273" t="s">
        <v>2982</v>
      </c>
    </row>
    <row r="274" spans="1:21" ht="153" customHeight="1">
      <c r="A274" s="177" t="s">
        <v>1493</v>
      </c>
      <c r="B274" s="178" t="str">
        <f t="shared" si="7"/>
        <v>C202</v>
      </c>
      <c r="C274" s="179" t="str">
        <f t="shared" si="8"/>
        <v>010</v>
      </c>
      <c r="D274" s="178" t="str">
        <f>IF(MID(A274,5,1)="9",CONCATENATE(C274,"_",COUNTIF($C$3:$C274,C274)),A274&amp;"_1")</f>
        <v>C202010_1</v>
      </c>
      <c r="E274" s="178" t="s">
        <v>2683</v>
      </c>
      <c r="F274" s="181" t="s">
        <v>1318</v>
      </c>
      <c r="G274" s="180" t="s">
        <v>2254</v>
      </c>
      <c r="H274" s="179">
        <f t="shared" si="9"/>
        <v>0</v>
      </c>
      <c r="I274" s="182">
        <v>217</v>
      </c>
      <c r="J274" s="181" t="s">
        <v>1156</v>
      </c>
      <c r="K274" s="179" t="s">
        <v>24</v>
      </c>
      <c r="L274" s="179" t="s">
        <v>90</v>
      </c>
      <c r="M274" s="179" t="s">
        <v>90</v>
      </c>
      <c r="N274" s="179" t="s">
        <v>93</v>
      </c>
      <c r="O274" s="166"/>
      <c r="P274" s="181" t="s">
        <v>1299</v>
      </c>
      <c r="Q274" s="181" t="s">
        <v>611</v>
      </c>
      <c r="R274" s="183" t="s">
        <v>35</v>
      </c>
      <c r="S274" s="179">
        <f>IFERROR(VLOOKUP(A274,#REF!,8,0),0)</f>
        <v>0</v>
      </c>
      <c r="T274" s="181" t="e">
        <f ca="1">LookupConcat(A274,#REF!,#REF!,"
")</f>
        <v>#NAME?</v>
      </c>
      <c r="U274" s="248" t="s">
        <v>3002</v>
      </c>
    </row>
    <row r="275" spans="1:21" ht="76.900000000000006">
      <c r="A275" s="177" t="s">
        <v>1494</v>
      </c>
      <c r="B275" s="178" t="str">
        <f t="shared" si="7"/>
        <v>C202</v>
      </c>
      <c r="C275" s="179" t="str">
        <f t="shared" si="8"/>
        <v>020</v>
      </c>
      <c r="D275" s="178" t="str">
        <f>IF(MID(A275,5,1)="9",CONCATENATE(C275,"_",COUNTIF($C$3:$C275,C275)),A275&amp;"_1")</f>
        <v>C202020_1</v>
      </c>
      <c r="E275" s="178" t="s">
        <v>2684</v>
      </c>
      <c r="F275" s="181" t="s">
        <v>1318</v>
      </c>
      <c r="G275" s="180" t="s">
        <v>1967</v>
      </c>
      <c r="H275" s="179">
        <f t="shared" si="9"/>
        <v>0</v>
      </c>
      <c r="I275" s="182">
        <v>218</v>
      </c>
      <c r="J275" s="180" t="s">
        <v>1977</v>
      </c>
      <c r="K275" s="178" t="s">
        <v>63</v>
      </c>
      <c r="L275" s="179" t="s">
        <v>47</v>
      </c>
      <c r="M275" s="179" t="s">
        <v>90</v>
      </c>
      <c r="N275" s="179" t="s">
        <v>47</v>
      </c>
      <c r="O275" s="166"/>
      <c r="P275" s="181" t="s">
        <v>1282</v>
      </c>
      <c r="Q275" s="181" t="s">
        <v>1282</v>
      </c>
      <c r="R275" s="183" t="s">
        <v>15</v>
      </c>
      <c r="S275" s="179">
        <f>IFERROR(VLOOKUP(A275,#REF!,8,0),0)</f>
        <v>0</v>
      </c>
      <c r="T275" s="181" t="e">
        <f ca="1">LookupConcat(A275,#REF!,#REF!,"
")</f>
        <v>#NAME?</v>
      </c>
      <c r="U275" t="s">
        <v>3003</v>
      </c>
    </row>
    <row r="276" spans="1:21" ht="89.25" customHeight="1">
      <c r="A276" s="177" t="s">
        <v>1495</v>
      </c>
      <c r="B276" s="178" t="str">
        <f t="shared" si="7"/>
        <v>C202</v>
      </c>
      <c r="C276" s="179" t="str">
        <f t="shared" si="8"/>
        <v>030</v>
      </c>
      <c r="D276" s="178" t="str">
        <f>IF(MID(A276,5,1)="9",CONCATENATE(C276,"_",COUNTIF($C$3:$C276,C276)),A276&amp;"_1")</f>
        <v>C202030_1</v>
      </c>
      <c r="E276" s="178" t="s">
        <v>2685</v>
      </c>
      <c r="F276" s="181" t="s">
        <v>1318</v>
      </c>
      <c r="G276" s="181" t="s">
        <v>743</v>
      </c>
      <c r="H276" s="179">
        <f t="shared" si="9"/>
        <v>0</v>
      </c>
      <c r="I276" s="182">
        <v>219</v>
      </c>
      <c r="J276" s="181" t="s">
        <v>744</v>
      </c>
      <c r="K276" s="179" t="s">
        <v>622</v>
      </c>
      <c r="L276" s="179" t="s">
        <v>47</v>
      </c>
      <c r="M276" s="179" t="s">
        <v>90</v>
      </c>
      <c r="N276" s="179" t="s">
        <v>47</v>
      </c>
      <c r="O276" s="166"/>
      <c r="P276" s="181" t="s">
        <v>1283</v>
      </c>
      <c r="Q276" s="181" t="s">
        <v>614</v>
      </c>
      <c r="R276" s="183" t="s">
        <v>15</v>
      </c>
      <c r="S276" s="179">
        <f>IFERROR(VLOOKUP(A276,#REF!,8,0),0)</f>
        <v>0</v>
      </c>
      <c r="T276" s="181" t="e">
        <f ca="1">LookupConcat(A276,#REF!,#REF!,"
")</f>
        <v>#NAME?</v>
      </c>
      <c r="U276" t="s">
        <v>3004</v>
      </c>
    </row>
    <row r="277" spans="1:21" ht="165.75" customHeight="1">
      <c r="A277" s="177" t="s">
        <v>1496</v>
      </c>
      <c r="B277" s="178" t="str">
        <f t="shared" si="7"/>
        <v>C202</v>
      </c>
      <c r="C277" s="179" t="str">
        <f t="shared" si="8"/>
        <v>040</v>
      </c>
      <c r="D277" s="178" t="str">
        <f>IF(MID(A277,5,1)="9",CONCATENATE(C277,"_",COUNTIF($C$3:$C277,C277)),A277&amp;"_1")</f>
        <v>C202040_1</v>
      </c>
      <c r="E277" s="178" t="s">
        <v>2686</v>
      </c>
      <c r="F277" s="181" t="s">
        <v>1318</v>
      </c>
      <c r="G277" s="181" t="s">
        <v>1081</v>
      </c>
      <c r="H277" s="179">
        <f t="shared" si="9"/>
        <v>0</v>
      </c>
      <c r="I277" s="182">
        <v>220</v>
      </c>
      <c r="J277" s="181" t="s">
        <v>1107</v>
      </c>
      <c r="K277" s="179" t="s">
        <v>24</v>
      </c>
      <c r="L277" s="179" t="s">
        <v>47</v>
      </c>
      <c r="M277" s="179" t="s">
        <v>90</v>
      </c>
      <c r="N277" s="179" t="s">
        <v>93</v>
      </c>
      <c r="O277" s="166" t="s">
        <v>1982</v>
      </c>
      <c r="P277" s="181" t="s">
        <v>1283</v>
      </c>
      <c r="Q277" s="181" t="s">
        <v>1284</v>
      </c>
      <c r="R277" s="183" t="s">
        <v>15</v>
      </c>
      <c r="S277" s="179">
        <f>IFERROR(VLOOKUP(A277,#REF!,8,0),0)</f>
        <v>0</v>
      </c>
      <c r="T277" s="181" t="e">
        <f ca="1">LookupConcat(A277,#REF!,#REF!,"
")</f>
        <v>#NAME?</v>
      </c>
      <c r="U277" s="248" t="s">
        <v>3005</v>
      </c>
    </row>
    <row r="278" spans="1:21" ht="248.25" customHeight="1">
      <c r="A278" s="177" t="s">
        <v>1497</v>
      </c>
      <c r="B278" s="179" t="str">
        <f>LEFT(A278,4)</f>
        <v>C202</v>
      </c>
      <c r="C278" s="179" t="str">
        <f>RIGHT(A278,3)</f>
        <v>050</v>
      </c>
      <c r="D278" s="179" t="str">
        <f>IF(MID(A278,5,1)="9",CONCATENATE(C278,"_",COUNTIF($C$3:$C284,C278)),A278&amp;"_1")</f>
        <v>C202050_1</v>
      </c>
      <c r="E278" s="178" t="s">
        <v>2687</v>
      </c>
      <c r="F278" s="181" t="s">
        <v>1318</v>
      </c>
      <c r="G278" s="181" t="s">
        <v>1346</v>
      </c>
      <c r="H278" s="179">
        <f>IF(MID(A278,5,1)="D",1,0)</f>
        <v>0</v>
      </c>
      <c r="I278" s="182">
        <v>221</v>
      </c>
      <c r="J278" s="180" t="s">
        <v>1347</v>
      </c>
      <c r="K278" s="179" t="s">
        <v>1249</v>
      </c>
      <c r="L278" s="179" t="s">
        <v>47</v>
      </c>
      <c r="M278" s="179" t="s">
        <v>90</v>
      </c>
      <c r="N278" s="179" t="s">
        <v>47</v>
      </c>
      <c r="O278" s="166" t="s">
        <v>2812</v>
      </c>
      <c r="P278" s="181" t="s">
        <v>1283</v>
      </c>
      <c r="Q278" s="181" t="s">
        <v>1285</v>
      </c>
      <c r="R278" s="183" t="s">
        <v>15</v>
      </c>
      <c r="S278" s="179">
        <f>IFERROR(VLOOKUP(A278,#REF!,8,0),0)</f>
        <v>0</v>
      </c>
      <c r="T278" s="181" t="e">
        <f ca="1">LookupConcat(A278,#REF!,#REF!,"
")</f>
        <v>#NAME?</v>
      </c>
      <c r="U278" t="s">
        <v>3006</v>
      </c>
    </row>
    <row r="279" spans="1:21" ht="170.25" customHeight="1">
      <c r="A279" s="177" t="s">
        <v>1498</v>
      </c>
      <c r="B279" s="179" t="str">
        <f>LEFT(A279,4)</f>
        <v>C202</v>
      </c>
      <c r="C279" s="179" t="str">
        <f>RIGHT(A279,3)</f>
        <v>060</v>
      </c>
      <c r="D279" s="179" t="str">
        <f>IF(MID(A279,5,1)="9",CONCATENATE(C279,"_",COUNTIF($C$3:$C284,C279)),A279&amp;"_1")</f>
        <v>C202060_1</v>
      </c>
      <c r="E279" s="178" t="s">
        <v>2688</v>
      </c>
      <c r="F279" s="181" t="s">
        <v>1318</v>
      </c>
      <c r="G279" s="181" t="s">
        <v>1360</v>
      </c>
      <c r="H279" s="179">
        <f>IF(MID(A279,5,1)="D",1,0)</f>
        <v>0</v>
      </c>
      <c r="I279" s="182">
        <v>222</v>
      </c>
      <c r="J279" s="180" t="s">
        <v>1107</v>
      </c>
      <c r="K279" s="179" t="s">
        <v>24</v>
      </c>
      <c r="L279" s="179" t="s">
        <v>47</v>
      </c>
      <c r="M279" s="179" t="s">
        <v>90</v>
      </c>
      <c r="N279" s="179" t="s">
        <v>93</v>
      </c>
      <c r="O279" s="166" t="s">
        <v>1984</v>
      </c>
      <c r="P279" s="181" t="s">
        <v>1283</v>
      </c>
      <c r="Q279" s="181" t="s">
        <v>1285</v>
      </c>
      <c r="R279" s="183" t="s">
        <v>15</v>
      </c>
      <c r="S279" s="179">
        <f>IFERROR(VLOOKUP(A279,#REF!,8,0),0)</f>
        <v>0</v>
      </c>
      <c r="T279" s="181" t="e">
        <f ca="1">LookupConcat(A279,#REF!,#REF!,"
")</f>
        <v>#NAME?</v>
      </c>
      <c r="U279" s="248" t="s">
        <v>3007</v>
      </c>
    </row>
    <row r="280" spans="1:21" ht="235.25" customHeight="1">
      <c r="A280" s="177" t="s">
        <v>1499</v>
      </c>
      <c r="B280" s="178" t="str">
        <f t="shared" si="7"/>
        <v>C202</v>
      </c>
      <c r="C280" s="179" t="str">
        <f t="shared" si="8"/>
        <v>070</v>
      </c>
      <c r="D280" s="178" t="str">
        <f>IF(MID(A280,5,1)="9",CONCATENATE(C280,"_",COUNTIF($C$3:$C280,C280)),A280&amp;"_1")</f>
        <v>C202070_1</v>
      </c>
      <c r="E280" s="178" t="s">
        <v>2689</v>
      </c>
      <c r="F280" s="181" t="s">
        <v>1318</v>
      </c>
      <c r="G280" s="181" t="s">
        <v>1382</v>
      </c>
      <c r="H280" s="179">
        <f t="shared" si="9"/>
        <v>0</v>
      </c>
      <c r="I280" s="182">
        <v>223</v>
      </c>
      <c r="J280" s="180" t="s">
        <v>1628</v>
      </c>
      <c r="K280" s="178" t="s">
        <v>1302</v>
      </c>
      <c r="L280" s="179" t="s">
        <v>47</v>
      </c>
      <c r="M280" s="179" t="s">
        <v>90</v>
      </c>
      <c r="N280" s="179" t="s">
        <v>47</v>
      </c>
      <c r="O280" s="166" t="s">
        <v>2813</v>
      </c>
      <c r="P280" s="181" t="s">
        <v>1283</v>
      </c>
      <c r="Q280" s="181" t="s">
        <v>1285</v>
      </c>
      <c r="R280" s="183" t="s">
        <v>15</v>
      </c>
      <c r="S280" s="179">
        <f>IFERROR(VLOOKUP(A280,#REF!,8,0),0)</f>
        <v>0</v>
      </c>
      <c r="T280" s="181" t="e">
        <f ca="1">LookupConcat(A280,#REF!,#REF!,"
")</f>
        <v>#NAME?</v>
      </c>
      <c r="U280" t="s">
        <v>3008</v>
      </c>
    </row>
    <row r="281" spans="1:21" ht="165.75" customHeight="1">
      <c r="A281" s="177" t="s">
        <v>1500</v>
      </c>
      <c r="B281" s="179" t="str">
        <f>LEFT(A281,4)</f>
        <v>C202</v>
      </c>
      <c r="C281" s="179" t="str">
        <f>RIGHT(A281,3)</f>
        <v>080</v>
      </c>
      <c r="D281" s="179" t="str">
        <f>IF(MID(A281,5,1)="9",CONCATENATE(C281,"_",COUNTIF($C$3:$C284,C281)),A281&amp;"_1")</f>
        <v>C202080_1</v>
      </c>
      <c r="E281" s="178" t="s">
        <v>2690</v>
      </c>
      <c r="F281" s="181" t="s">
        <v>1318</v>
      </c>
      <c r="G281" s="181" t="s">
        <v>1082</v>
      </c>
      <c r="H281" s="179">
        <f>IF(MID(A281,5,1)="D",1,0)</f>
        <v>0</v>
      </c>
      <c r="I281" s="182">
        <v>224</v>
      </c>
      <c r="J281" s="180" t="s">
        <v>1629</v>
      </c>
      <c r="K281" s="178" t="s">
        <v>24</v>
      </c>
      <c r="L281" s="179" t="s">
        <v>47</v>
      </c>
      <c r="M281" s="179" t="s">
        <v>90</v>
      </c>
      <c r="N281" s="179" t="s">
        <v>93</v>
      </c>
      <c r="O281" s="166" t="s">
        <v>1983</v>
      </c>
      <c r="P281" s="181" t="s">
        <v>1283</v>
      </c>
      <c r="Q281" s="181" t="s">
        <v>1285</v>
      </c>
      <c r="R281" s="183" t="s">
        <v>15</v>
      </c>
      <c r="S281" s="179">
        <f>IFERROR(VLOOKUP(A281,#REF!,8,0),0)</f>
        <v>0</v>
      </c>
      <c r="T281" s="181" t="e">
        <f ca="1">LookupConcat(A281,#REF!,#REF!,"
")</f>
        <v>#NAME?</v>
      </c>
      <c r="U281" s="246" t="s">
        <v>3009</v>
      </c>
    </row>
    <row r="282" spans="1:21" ht="140.25">
      <c r="A282" s="177" t="s">
        <v>1501</v>
      </c>
      <c r="B282" s="179" t="str">
        <f>LEFT(A282,4)</f>
        <v>C202</v>
      </c>
      <c r="C282" s="179" t="str">
        <f>RIGHT(A282,3)</f>
        <v>090</v>
      </c>
      <c r="D282" s="179" t="str">
        <f>IF(MID(A282,5,1)="9",CONCATENATE(C282,"_",COUNTIF($C$3:$C284,C282)),A282&amp;"_1")</f>
        <v>C202090_1</v>
      </c>
      <c r="E282" s="178" t="s">
        <v>2691</v>
      </c>
      <c r="F282" s="181" t="s">
        <v>1318</v>
      </c>
      <c r="G282" s="181" t="s">
        <v>1345</v>
      </c>
      <c r="H282" s="179">
        <f>IF(MID(A282,5,1)="D",1,0)</f>
        <v>0</v>
      </c>
      <c r="I282" s="182">
        <v>225</v>
      </c>
      <c r="J282" s="180" t="s">
        <v>1361</v>
      </c>
      <c r="K282" s="179" t="s">
        <v>1249</v>
      </c>
      <c r="L282" s="179" t="s">
        <v>47</v>
      </c>
      <c r="M282" s="179" t="s">
        <v>90</v>
      </c>
      <c r="N282" s="179" t="s">
        <v>47</v>
      </c>
      <c r="O282" s="166" t="s">
        <v>2814</v>
      </c>
      <c r="P282" s="181" t="s">
        <v>1283</v>
      </c>
      <c r="Q282" s="181" t="s">
        <v>1285</v>
      </c>
      <c r="R282" s="183" t="s">
        <v>15</v>
      </c>
      <c r="S282" s="179">
        <f>IFERROR(VLOOKUP(A282,#REF!,8,0),0)</f>
        <v>0</v>
      </c>
      <c r="T282" s="181" t="e">
        <f ca="1">LookupConcat(A282,#REF!,#REF!,"
")</f>
        <v>#NAME?</v>
      </c>
      <c r="U282" t="s">
        <v>3010</v>
      </c>
    </row>
    <row r="283" spans="1:21" ht="63.75" customHeight="1">
      <c r="A283" s="177" t="s">
        <v>1502</v>
      </c>
      <c r="B283" s="178" t="str">
        <f t="shared" si="7"/>
        <v>C202</v>
      </c>
      <c r="C283" s="179" t="str">
        <f t="shared" si="8"/>
        <v>100</v>
      </c>
      <c r="D283" s="178" t="str">
        <f>IF(MID(A283,5,1)="9",CONCATENATE(C283,"_",COUNTIF($C$3:$C283,C283)),A283&amp;"_1")</f>
        <v>C202100_1</v>
      </c>
      <c r="E283" s="178" t="s">
        <v>2692</v>
      </c>
      <c r="F283" s="181" t="s">
        <v>1318</v>
      </c>
      <c r="G283" s="181" t="s">
        <v>1367</v>
      </c>
      <c r="H283" s="179">
        <f t="shared" si="9"/>
        <v>0</v>
      </c>
      <c r="I283" s="182">
        <v>226</v>
      </c>
      <c r="J283" s="181" t="s">
        <v>1106</v>
      </c>
      <c r="K283" s="179" t="s">
        <v>1133</v>
      </c>
      <c r="L283" s="179" t="s">
        <v>47</v>
      </c>
      <c r="M283" s="179" t="s">
        <v>90</v>
      </c>
      <c r="N283" s="179" t="s">
        <v>47</v>
      </c>
      <c r="O283" s="166"/>
      <c r="P283" s="181" t="s">
        <v>1283</v>
      </c>
      <c r="Q283" s="181" t="s">
        <v>1286</v>
      </c>
      <c r="R283" s="183" t="s">
        <v>15</v>
      </c>
      <c r="S283" s="179">
        <f>IFERROR(VLOOKUP(A283,#REF!,8,0),0)</f>
        <v>0</v>
      </c>
      <c r="T283" s="181" t="e">
        <f ca="1">LookupConcat(A283,#REF!,#REF!,"
")</f>
        <v>#NAME?</v>
      </c>
      <c r="U283" t="s">
        <v>3011</v>
      </c>
    </row>
    <row r="284" spans="1:21" ht="63.75" customHeight="1">
      <c r="A284" s="177" t="s">
        <v>1503</v>
      </c>
      <c r="B284" s="179" t="str">
        <f t="shared" si="7"/>
        <v>C202</v>
      </c>
      <c r="C284" s="179" t="str">
        <f t="shared" si="8"/>
        <v>110</v>
      </c>
      <c r="D284" s="179" t="str">
        <f>IF(MID(A284,5,1)="9",CONCATENATE(C284,"_",COUNTIF($C$3:$C284,C284)),A284&amp;"_1")</f>
        <v>C202110_1</v>
      </c>
      <c r="E284" s="178" t="s">
        <v>2693</v>
      </c>
      <c r="F284" s="181" t="s">
        <v>1318</v>
      </c>
      <c r="G284" s="181" t="s">
        <v>1368</v>
      </c>
      <c r="H284" s="179">
        <f t="shared" si="9"/>
        <v>0</v>
      </c>
      <c r="I284" s="182">
        <v>227</v>
      </c>
      <c r="J284" s="181" t="s">
        <v>1154</v>
      </c>
      <c r="K284" s="179" t="s">
        <v>1133</v>
      </c>
      <c r="L284" s="179" t="s">
        <v>47</v>
      </c>
      <c r="M284" s="179" t="s">
        <v>90</v>
      </c>
      <c r="N284" s="179" t="s">
        <v>47</v>
      </c>
      <c r="O284" s="166"/>
      <c r="P284" s="181" t="s">
        <v>1283</v>
      </c>
      <c r="Q284" s="181" t="s">
        <v>1286</v>
      </c>
      <c r="R284" s="183" t="s">
        <v>15</v>
      </c>
      <c r="S284" s="179">
        <f>IFERROR(VLOOKUP(A284,#REF!,8,0),0)</f>
        <v>0</v>
      </c>
      <c r="T284" s="181" t="e">
        <f ca="1">LookupConcat(A284,#REF!,#REF!,"
")</f>
        <v>#NAME?</v>
      </c>
      <c r="U284" t="s">
        <v>3012</v>
      </c>
    </row>
    <row r="285" spans="1:21" ht="25.5" customHeight="1">
      <c r="A285" s="177" t="s">
        <v>1848</v>
      </c>
      <c r="B285" s="179"/>
      <c r="C285" s="179"/>
      <c r="D285" s="179"/>
      <c r="E285" s="178" t="s">
        <v>2566</v>
      </c>
      <c r="F285" s="181" t="s">
        <v>1318</v>
      </c>
      <c r="G285" s="181" t="s">
        <v>1676</v>
      </c>
      <c r="H285" s="179">
        <f t="shared" si="9"/>
        <v>1</v>
      </c>
      <c r="I285" s="182">
        <v>228</v>
      </c>
      <c r="J285" s="180" t="s">
        <v>1731</v>
      </c>
      <c r="K285" s="178" t="s">
        <v>63</v>
      </c>
      <c r="L285" s="179"/>
      <c r="M285" s="179"/>
      <c r="N285" s="179"/>
      <c r="O285" s="166"/>
      <c r="P285" s="181"/>
      <c r="Q285" s="181"/>
      <c r="R285" s="183"/>
      <c r="S285" s="179"/>
      <c r="T285" s="181"/>
    </row>
    <row r="286" spans="1:21" ht="38.25" customHeight="1">
      <c r="A286" s="177" t="s">
        <v>1849</v>
      </c>
      <c r="B286" s="179"/>
      <c r="C286" s="179"/>
      <c r="D286" s="179"/>
      <c r="E286" s="178" t="s">
        <v>2694</v>
      </c>
      <c r="F286" s="181" t="s">
        <v>1318</v>
      </c>
      <c r="G286" s="181" t="s">
        <v>1750</v>
      </c>
      <c r="H286" s="179">
        <f t="shared" si="9"/>
        <v>1</v>
      </c>
      <c r="I286" s="182">
        <v>229</v>
      </c>
      <c r="J286" s="180" t="s">
        <v>1724</v>
      </c>
      <c r="K286" s="178" t="s">
        <v>2013</v>
      </c>
      <c r="L286" s="179"/>
      <c r="M286" s="179"/>
      <c r="N286" s="179"/>
      <c r="O286" s="166"/>
      <c r="P286" s="181"/>
      <c r="Q286" s="181"/>
      <c r="R286" s="183"/>
      <c r="S286" s="179"/>
      <c r="T286" s="181"/>
    </row>
    <row r="287" spans="1:21" ht="25.5" customHeight="1">
      <c r="A287" s="177" t="s">
        <v>1850</v>
      </c>
      <c r="B287" s="179"/>
      <c r="C287" s="179"/>
      <c r="D287" s="179"/>
      <c r="E287" s="178" t="s">
        <v>2499</v>
      </c>
      <c r="F287" s="181" t="s">
        <v>1318</v>
      </c>
      <c r="G287" s="181" t="s">
        <v>178</v>
      </c>
      <c r="H287" s="179">
        <f t="shared" ref="H287:H352" si="10">IF(MID(A287,5,1)="D",1,0)</f>
        <v>1</v>
      </c>
      <c r="I287" s="182">
        <v>230</v>
      </c>
      <c r="J287" s="180" t="s">
        <v>1730</v>
      </c>
      <c r="K287" s="179" t="s">
        <v>94</v>
      </c>
      <c r="L287" s="179"/>
      <c r="M287" s="179"/>
      <c r="N287" s="179"/>
      <c r="O287" s="166"/>
      <c r="P287" s="181"/>
      <c r="Q287" s="181"/>
      <c r="R287" s="183"/>
      <c r="S287" s="179"/>
      <c r="T287" s="181"/>
    </row>
    <row r="288" spans="1:21" ht="25.5" customHeight="1">
      <c r="A288" s="177" t="s">
        <v>1851</v>
      </c>
      <c r="B288" s="179"/>
      <c r="C288" s="179"/>
      <c r="D288" s="179"/>
      <c r="E288" s="178" t="s">
        <v>2569</v>
      </c>
      <c r="F288" s="181" t="s">
        <v>1318</v>
      </c>
      <c r="G288" s="181" t="s">
        <v>2082</v>
      </c>
      <c r="H288" s="179">
        <f t="shared" si="10"/>
        <v>1</v>
      </c>
      <c r="I288" s="182">
        <v>231</v>
      </c>
      <c r="J288" s="180" t="s">
        <v>2081</v>
      </c>
      <c r="K288" s="179" t="s">
        <v>1725</v>
      </c>
      <c r="L288" s="179"/>
      <c r="M288" s="179"/>
      <c r="N288" s="179"/>
      <c r="O288" s="166"/>
      <c r="P288" s="181"/>
      <c r="Q288" s="181"/>
      <c r="R288" s="183"/>
      <c r="S288" s="179"/>
      <c r="T288" s="181"/>
    </row>
    <row r="289" spans="1:21" ht="25.5" customHeight="1">
      <c r="A289" s="177" t="s">
        <v>1852</v>
      </c>
      <c r="B289" s="179"/>
      <c r="C289" s="179"/>
      <c r="D289" s="179"/>
      <c r="E289" s="178" t="s">
        <v>2510</v>
      </c>
      <c r="F289" s="181" t="s">
        <v>1318</v>
      </c>
      <c r="G289" s="181" t="s">
        <v>1678</v>
      </c>
      <c r="H289" s="179">
        <f t="shared" si="10"/>
        <v>1</v>
      </c>
      <c r="I289" s="182">
        <v>232</v>
      </c>
      <c r="J289" s="180" t="s">
        <v>1727</v>
      </c>
      <c r="K289" s="179" t="s">
        <v>1728</v>
      </c>
      <c r="L289" s="179"/>
      <c r="M289" s="179"/>
      <c r="N289" s="179"/>
      <c r="O289" s="166"/>
      <c r="P289" s="181"/>
      <c r="Q289" s="181"/>
      <c r="R289" s="183"/>
      <c r="S289" s="179"/>
      <c r="T289" s="181"/>
    </row>
    <row r="290" spans="1:21" ht="25.5" customHeight="1">
      <c r="A290" s="177" t="s">
        <v>2881</v>
      </c>
      <c r="B290" s="179"/>
      <c r="C290" s="179"/>
      <c r="D290" s="179"/>
      <c r="E290" s="178" t="s">
        <v>2678</v>
      </c>
      <c r="F290" s="181" t="s">
        <v>1318</v>
      </c>
      <c r="G290" s="181" t="s">
        <v>1962</v>
      </c>
      <c r="H290" s="179">
        <f t="shared" ref="H290" si="11">IF(MID(A290,5,1)="D",1,0)</f>
        <v>1</v>
      </c>
      <c r="I290" s="182">
        <v>233</v>
      </c>
      <c r="J290" s="180" t="s">
        <v>1963</v>
      </c>
      <c r="K290" s="179" t="s">
        <v>1961</v>
      </c>
      <c r="L290" s="179"/>
      <c r="M290" s="179"/>
      <c r="N290" s="179"/>
      <c r="O290" s="166"/>
      <c r="P290" s="181"/>
      <c r="Q290" s="181"/>
      <c r="R290" s="183"/>
      <c r="S290" s="179"/>
      <c r="T290" s="181"/>
    </row>
    <row r="291" spans="1:21" ht="51" customHeight="1">
      <c r="A291" s="177" t="s">
        <v>2882</v>
      </c>
      <c r="B291" s="179"/>
      <c r="C291" s="179"/>
      <c r="D291" s="179"/>
      <c r="E291" s="178" t="s">
        <v>2695</v>
      </c>
      <c r="F291" s="181" t="s">
        <v>1318</v>
      </c>
      <c r="G291" s="181" t="s">
        <v>1964</v>
      </c>
      <c r="H291" s="179">
        <f t="shared" si="10"/>
        <v>1</v>
      </c>
      <c r="I291" s="182">
        <v>234</v>
      </c>
      <c r="J291" s="180" t="s">
        <v>1965</v>
      </c>
      <c r="K291" s="179" t="s">
        <v>1961</v>
      </c>
      <c r="L291" s="179"/>
      <c r="M291" s="179"/>
      <c r="N291" s="179"/>
      <c r="O291" s="166"/>
      <c r="P291" s="181"/>
      <c r="Q291" s="181"/>
      <c r="R291" s="183"/>
      <c r="S291" s="179"/>
      <c r="T291" s="181"/>
    </row>
    <row r="292" spans="1:21" ht="51" customHeight="1">
      <c r="A292" s="177" t="s">
        <v>1979</v>
      </c>
      <c r="B292" s="179"/>
      <c r="C292" s="179"/>
      <c r="D292" s="179"/>
      <c r="E292" s="178"/>
      <c r="F292" s="181" t="s">
        <v>1319</v>
      </c>
      <c r="G292" s="181"/>
      <c r="H292" s="179">
        <f t="shared" si="10"/>
        <v>0</v>
      </c>
      <c r="I292" s="182"/>
      <c r="J292" s="180"/>
      <c r="K292" s="179"/>
      <c r="L292" s="179"/>
      <c r="M292" s="179"/>
      <c r="N292" s="179"/>
      <c r="O292" s="166"/>
      <c r="P292" s="181"/>
      <c r="Q292" s="181"/>
      <c r="R292" s="183"/>
      <c r="S292" s="179"/>
      <c r="T292" s="181" t="e">
        <f ca="1">LookupConcat(A292,#REF!,#REF!,"
")</f>
        <v>#NAME?</v>
      </c>
    </row>
    <row r="293" spans="1:21" ht="127.5" customHeight="1">
      <c r="A293" s="177" t="s">
        <v>1604</v>
      </c>
      <c r="B293" s="178" t="str">
        <f>LEFT(A293,4)</f>
        <v>C301</v>
      </c>
      <c r="C293" s="179" t="str">
        <f>RIGHT(A293,3)</f>
        <v>010</v>
      </c>
      <c r="D293" s="178" t="str">
        <f>IF(MID(A293,5,1)="9",CONCATENATE(C293,"_",COUNTIF($C$3:$C302,C293)),A293&amp;"_1")</f>
        <v>C301010_1</v>
      </c>
      <c r="E293" s="178" t="s">
        <v>2696</v>
      </c>
      <c r="F293" s="181" t="s">
        <v>1319</v>
      </c>
      <c r="G293" s="181" t="s">
        <v>1152</v>
      </c>
      <c r="H293" s="179">
        <f>IF(MID(A293,5,1)="D",1,0)</f>
        <v>0</v>
      </c>
      <c r="I293" s="182">
        <v>235</v>
      </c>
      <c r="J293" s="181" t="s">
        <v>1153</v>
      </c>
      <c r="K293" s="179" t="s">
        <v>63</v>
      </c>
      <c r="L293" s="179" t="s">
        <v>90</v>
      </c>
      <c r="M293" s="179" t="s">
        <v>90</v>
      </c>
      <c r="N293" s="179" t="s">
        <v>47</v>
      </c>
      <c r="O293" s="166"/>
      <c r="P293" s="181" t="s">
        <v>1287</v>
      </c>
      <c r="Q293" s="181" t="s">
        <v>611</v>
      </c>
      <c r="R293" s="183" t="s">
        <v>35</v>
      </c>
      <c r="S293" s="179">
        <f>IFERROR(VLOOKUP(A293,#REF!,8,0),0)</f>
        <v>0</v>
      </c>
      <c r="T293" s="181" t="e">
        <f ca="1">LookupConcat(A293,#REF!,#REF!,"
")</f>
        <v>#NAME?</v>
      </c>
      <c r="U293" t="s">
        <v>3013</v>
      </c>
    </row>
    <row r="294" spans="1:21" ht="158.25" customHeight="1">
      <c r="A294" s="177" t="s">
        <v>1605</v>
      </c>
      <c r="B294" s="178" t="str">
        <f>LEFT(A294,4)</f>
        <v>C301</v>
      </c>
      <c r="C294" s="179" t="str">
        <f>RIGHT(A294,3)</f>
        <v>020</v>
      </c>
      <c r="D294" s="178" t="str">
        <f>IF(MID(A294,5,1)="9",CONCATENATE(C294,"_",COUNTIF($C$3:$C302,C294)),A294&amp;"_1")</f>
        <v>C301020_1</v>
      </c>
      <c r="E294" s="178" t="s">
        <v>2697</v>
      </c>
      <c r="F294" s="181" t="s">
        <v>1319</v>
      </c>
      <c r="G294" s="181" t="s">
        <v>778</v>
      </c>
      <c r="H294" s="179">
        <f>IF(MID(A294,5,1)="D",1,0)</f>
        <v>0</v>
      </c>
      <c r="I294" s="182">
        <v>236</v>
      </c>
      <c r="J294" s="181" t="s">
        <v>779</v>
      </c>
      <c r="K294" s="181" t="s">
        <v>274</v>
      </c>
      <c r="L294" s="179" t="s">
        <v>90</v>
      </c>
      <c r="M294" s="179" t="s">
        <v>90</v>
      </c>
      <c r="N294" s="179" t="s">
        <v>47</v>
      </c>
      <c r="O294" s="166" t="s">
        <v>2842</v>
      </c>
      <c r="P294" s="181" t="s">
        <v>1274</v>
      </c>
      <c r="Q294" s="181" t="s">
        <v>614</v>
      </c>
      <c r="R294" s="183" t="s">
        <v>35</v>
      </c>
      <c r="S294" s="179">
        <f>IFERROR(VLOOKUP(A294,#REF!,8,0),0)</f>
        <v>0</v>
      </c>
      <c r="T294" s="181" t="e">
        <f ca="1">LookupConcat(A294,#REF!,#REF!,"
")</f>
        <v>#NAME?</v>
      </c>
      <c r="U294" t="s">
        <v>3014</v>
      </c>
    </row>
    <row r="295" spans="1:21" ht="280.5" customHeight="1">
      <c r="A295" s="177" t="s">
        <v>1504</v>
      </c>
      <c r="B295" s="178" t="str">
        <f t="shared" si="7"/>
        <v>C301</v>
      </c>
      <c r="C295" s="179" t="str">
        <f t="shared" si="8"/>
        <v>912</v>
      </c>
      <c r="D295" s="178" t="str">
        <f>IF(MID(A295,5,1)="9",CONCATENATE(C295,"_",COUNTIF($C$3:$C295,C295)),A295&amp;"_1")</f>
        <v>912_3</v>
      </c>
      <c r="E295" s="178" t="s">
        <v>2613</v>
      </c>
      <c r="F295" s="181" t="s">
        <v>1319</v>
      </c>
      <c r="G295" s="181" t="s">
        <v>2177</v>
      </c>
      <c r="H295" s="179">
        <f t="shared" si="10"/>
        <v>0</v>
      </c>
      <c r="I295" s="182">
        <v>237</v>
      </c>
      <c r="J295" s="181" t="s">
        <v>2316</v>
      </c>
      <c r="K295" s="179" t="s">
        <v>2173</v>
      </c>
      <c r="L295" s="179" t="s">
        <v>90</v>
      </c>
      <c r="M295" s="179" t="s">
        <v>90</v>
      </c>
      <c r="N295" s="179" t="s">
        <v>93</v>
      </c>
      <c r="O295" s="166" t="s">
        <v>2804</v>
      </c>
      <c r="P295" s="181" t="s">
        <v>1258</v>
      </c>
      <c r="Q295" s="181" t="s">
        <v>2413</v>
      </c>
      <c r="R295" s="183" t="s">
        <v>35</v>
      </c>
      <c r="S295" s="179">
        <f>IFERROR(VLOOKUP(A295,#REF!,8,0),0)</f>
        <v>0</v>
      </c>
      <c r="T295" s="181" t="e">
        <f ca="1">LookupConcat(A295,#REF!,#REF!,"
")</f>
        <v>#NAME?</v>
      </c>
      <c r="U295" t="s">
        <v>2956</v>
      </c>
    </row>
    <row r="296" spans="1:21" ht="76.5" customHeight="1">
      <c r="A296" s="177" t="s">
        <v>1606</v>
      </c>
      <c r="B296" s="178" t="str">
        <f t="shared" ref="B296:B301" si="12">LEFT(A296,4)</f>
        <v>C301</v>
      </c>
      <c r="C296" s="179" t="str">
        <f t="shared" ref="C296:C301" si="13">RIGHT(A296,3)</f>
        <v>030</v>
      </c>
      <c r="D296" s="178" t="str">
        <f>IF(MID(A296,5,1)="9",CONCATENATE(C296,"_",COUNTIF($C$3:$C296,C296)),A296&amp;"_1")</f>
        <v>C301030_1</v>
      </c>
      <c r="E296" s="178" t="s">
        <v>2698</v>
      </c>
      <c r="F296" s="181" t="s">
        <v>1319</v>
      </c>
      <c r="G296" s="181" t="s">
        <v>780</v>
      </c>
      <c r="H296" s="179">
        <f t="shared" ref="H296:H301" si="14">IF(MID(A296,5,1)="D",1,0)</f>
        <v>0</v>
      </c>
      <c r="I296" s="182">
        <v>238</v>
      </c>
      <c r="J296" s="181" t="s">
        <v>781</v>
      </c>
      <c r="K296" s="179" t="s">
        <v>622</v>
      </c>
      <c r="L296" s="179" t="s">
        <v>47</v>
      </c>
      <c r="M296" s="179" t="s">
        <v>90</v>
      </c>
      <c r="N296" s="179" t="s">
        <v>47</v>
      </c>
      <c r="O296" s="166"/>
      <c r="P296" s="181" t="s">
        <v>1288</v>
      </c>
      <c r="Q296" s="181" t="s">
        <v>614</v>
      </c>
      <c r="R296" s="183" t="s">
        <v>15</v>
      </c>
      <c r="S296" s="179">
        <f>IFERROR(VLOOKUP(A296,#REF!,8,0),0)</f>
        <v>0</v>
      </c>
      <c r="T296" s="181" t="e">
        <f ca="1">LookupConcat(A296,#REF!,#REF!,"
")</f>
        <v>#NAME?</v>
      </c>
      <c r="U296" t="s">
        <v>3015</v>
      </c>
    </row>
    <row r="297" spans="1:21" ht="76.5" customHeight="1">
      <c r="A297" s="177" t="s">
        <v>1607</v>
      </c>
      <c r="B297" s="178" t="str">
        <f t="shared" si="12"/>
        <v>C301</v>
      </c>
      <c r="C297" s="179" t="str">
        <f t="shared" si="13"/>
        <v>040</v>
      </c>
      <c r="D297" s="178" t="str">
        <f>IF(MID(A297,5,1)="9",CONCATENATE(C297,"_",COUNTIF($C$3:$C302,C297)),A297&amp;"_1")</f>
        <v>C301040_1</v>
      </c>
      <c r="E297" s="178" t="s">
        <v>2699</v>
      </c>
      <c r="F297" s="181" t="s">
        <v>1319</v>
      </c>
      <c r="G297" s="180" t="s">
        <v>2255</v>
      </c>
      <c r="H297" s="179">
        <f t="shared" si="14"/>
        <v>0</v>
      </c>
      <c r="I297" s="182">
        <v>239</v>
      </c>
      <c r="J297" s="181" t="s">
        <v>782</v>
      </c>
      <c r="K297" s="179" t="s">
        <v>24</v>
      </c>
      <c r="L297" s="179" t="s">
        <v>47</v>
      </c>
      <c r="M297" s="179" t="s">
        <v>90</v>
      </c>
      <c r="N297" s="179" t="s">
        <v>93</v>
      </c>
      <c r="O297" s="166"/>
      <c r="P297" s="181" t="s">
        <v>1288</v>
      </c>
      <c r="Q297" s="181" t="s">
        <v>784</v>
      </c>
      <c r="R297" s="183" t="s">
        <v>15</v>
      </c>
      <c r="S297" s="179">
        <f>IFERROR(VLOOKUP(A297,#REF!,8,0),0)</f>
        <v>0</v>
      </c>
      <c r="T297" s="181" t="e">
        <f ca="1">LookupConcat(A297,#REF!,#REF!,"
")</f>
        <v>#NAME?</v>
      </c>
      <c r="U297" s="248" t="s">
        <v>3016</v>
      </c>
    </row>
    <row r="298" spans="1:21" ht="76.5" customHeight="1">
      <c r="A298" s="177" t="s">
        <v>1508</v>
      </c>
      <c r="B298" s="178" t="str">
        <f t="shared" si="12"/>
        <v>C301</v>
      </c>
      <c r="C298" s="179" t="str">
        <f t="shared" si="13"/>
        <v>050</v>
      </c>
      <c r="D298" s="178" t="str">
        <f>IF(MID(A298,5,1)="9",CONCATENATE(C298,"_",COUNTIF($C$3:$C302,C298)),A298&amp;"_1")</f>
        <v>C301050_1</v>
      </c>
      <c r="E298" s="178" t="s">
        <v>2700</v>
      </c>
      <c r="F298" s="181" t="s">
        <v>1319</v>
      </c>
      <c r="G298" s="181" t="s">
        <v>1151</v>
      </c>
      <c r="H298" s="179">
        <f t="shared" si="14"/>
        <v>0</v>
      </c>
      <c r="I298" s="182">
        <v>240</v>
      </c>
      <c r="J298" s="181" t="s">
        <v>791</v>
      </c>
      <c r="K298" s="179" t="s">
        <v>27</v>
      </c>
      <c r="L298" s="179" t="s">
        <v>47</v>
      </c>
      <c r="M298" s="179" t="s">
        <v>90</v>
      </c>
      <c r="N298" s="179" t="s">
        <v>47</v>
      </c>
      <c r="O298" s="166"/>
      <c r="P298" s="181" t="s">
        <v>1288</v>
      </c>
      <c r="Q298" s="181" t="s">
        <v>792</v>
      </c>
      <c r="R298" s="183" t="s">
        <v>15</v>
      </c>
      <c r="S298" s="179">
        <f>IFERROR(VLOOKUP(A298,#REF!,8,0),0)</f>
        <v>0</v>
      </c>
      <c r="T298" s="181" t="e">
        <f ca="1">LookupConcat(A298,#REF!,#REF!,"
")</f>
        <v>#NAME?</v>
      </c>
      <c r="U298" t="s">
        <v>3017</v>
      </c>
    </row>
    <row r="299" spans="1:21" ht="63.75" customHeight="1">
      <c r="A299" s="177" t="s">
        <v>1506</v>
      </c>
      <c r="B299" s="178" t="str">
        <f t="shared" si="12"/>
        <v>C301</v>
      </c>
      <c r="C299" s="179" t="str">
        <f t="shared" si="13"/>
        <v>909</v>
      </c>
      <c r="D299" s="178" t="str">
        <f>IF(MID(A299,5,1)="9",CONCATENATE(C299,"_",COUNTIF($C$3:$C302,C299)),A299&amp;"_1")</f>
        <v>909_2</v>
      </c>
      <c r="E299" s="178" t="s">
        <v>2667</v>
      </c>
      <c r="F299" s="181" t="s">
        <v>1319</v>
      </c>
      <c r="G299" s="180" t="s">
        <v>632</v>
      </c>
      <c r="H299" s="179">
        <f t="shared" si="14"/>
        <v>0</v>
      </c>
      <c r="I299" s="182">
        <v>241</v>
      </c>
      <c r="J299" s="181" t="s">
        <v>633</v>
      </c>
      <c r="K299" s="179" t="s">
        <v>23</v>
      </c>
      <c r="L299" s="179" t="s">
        <v>47</v>
      </c>
      <c r="M299" s="179" t="s">
        <v>90</v>
      </c>
      <c r="N299" s="179" t="s">
        <v>93</v>
      </c>
      <c r="O299" s="166"/>
      <c r="P299" s="181" t="s">
        <v>1288</v>
      </c>
      <c r="Q299" s="181" t="s">
        <v>634</v>
      </c>
      <c r="R299" s="183" t="s">
        <v>14</v>
      </c>
      <c r="S299" s="179">
        <f>IFERROR(VLOOKUP(A299,#REF!,8,0),0)</f>
        <v>0</v>
      </c>
      <c r="T299" s="181" t="e">
        <f ca="1">LookupConcat(A299,#REF!,#REF!,"
")</f>
        <v>#NAME?</v>
      </c>
      <c r="U299" s="248" t="s">
        <v>2991</v>
      </c>
    </row>
    <row r="300" spans="1:21" ht="165.75" customHeight="1">
      <c r="A300" s="177" t="s">
        <v>1507</v>
      </c>
      <c r="B300" s="178" t="str">
        <f t="shared" si="12"/>
        <v>C301</v>
      </c>
      <c r="C300" s="179" t="str">
        <f t="shared" si="13"/>
        <v>906</v>
      </c>
      <c r="D300" s="178" t="str">
        <f>IF(MID(A300,5,1)="9",CONCATENATE(C300,"_",COUNTIF($C$3:$C302,C300)),A300&amp;"_1")</f>
        <v>906_2</v>
      </c>
      <c r="E300" s="178" t="s">
        <v>2668</v>
      </c>
      <c r="F300" s="181" t="s">
        <v>1319</v>
      </c>
      <c r="G300" s="181" t="s">
        <v>2180</v>
      </c>
      <c r="H300" s="179">
        <f t="shared" si="14"/>
        <v>0</v>
      </c>
      <c r="I300" s="182">
        <v>242</v>
      </c>
      <c r="J300" s="181" t="s">
        <v>2181</v>
      </c>
      <c r="K300" s="179" t="s">
        <v>700</v>
      </c>
      <c r="L300" s="179" t="s">
        <v>47</v>
      </c>
      <c r="M300" s="179" t="s">
        <v>90</v>
      </c>
      <c r="N300" s="179" t="s">
        <v>93</v>
      </c>
      <c r="O300" s="166"/>
      <c r="P300" s="181" t="s">
        <v>1288</v>
      </c>
      <c r="Q300" s="181" t="s">
        <v>634</v>
      </c>
      <c r="R300" s="183" t="s">
        <v>15</v>
      </c>
      <c r="S300" s="179">
        <f>IFERROR(VLOOKUP(A300,#REF!,8,0),0)</f>
        <v>0</v>
      </c>
      <c r="T300" s="181" t="e">
        <f ca="1">LookupConcat(A300,#REF!,#REF!,"
")</f>
        <v>#NAME?</v>
      </c>
      <c r="U300" t="s">
        <v>2992</v>
      </c>
    </row>
    <row r="301" spans="1:21" ht="64.150000000000006">
      <c r="A301" s="177" t="s">
        <v>1509</v>
      </c>
      <c r="B301" s="178" t="str">
        <f t="shared" si="12"/>
        <v>C301</v>
      </c>
      <c r="C301" s="179" t="str">
        <f t="shared" si="13"/>
        <v>060</v>
      </c>
      <c r="D301" s="178" t="str">
        <f>IF(MID(A301,5,1)="9",CONCATENATE(C301,"_",COUNTIF($C$3:$C302,C301)),A301&amp;"_1")</f>
        <v>C301060_1</v>
      </c>
      <c r="E301" s="178" t="s">
        <v>2684</v>
      </c>
      <c r="F301" s="181" t="s">
        <v>1319</v>
      </c>
      <c r="G301" s="180" t="s">
        <v>1967</v>
      </c>
      <c r="H301" s="179">
        <f t="shared" si="14"/>
        <v>0</v>
      </c>
      <c r="I301" s="182">
        <v>243</v>
      </c>
      <c r="J301" s="180" t="s">
        <v>1976</v>
      </c>
      <c r="K301" s="178" t="s">
        <v>63</v>
      </c>
      <c r="L301" s="179" t="s">
        <v>47</v>
      </c>
      <c r="M301" s="179" t="s">
        <v>90</v>
      </c>
      <c r="N301" s="179" t="s">
        <v>47</v>
      </c>
      <c r="O301" s="166"/>
      <c r="P301" s="181" t="s">
        <v>1289</v>
      </c>
      <c r="Q301" s="181" t="s">
        <v>1290</v>
      </c>
      <c r="R301" s="183" t="s">
        <v>15</v>
      </c>
      <c r="S301" s="179">
        <f>IFERROR(VLOOKUP(A301,#REF!,8,0),0)</f>
        <v>0</v>
      </c>
      <c r="T301" s="181" t="e">
        <f ca="1">LookupConcat(A301,#REF!,#REF!,"
")</f>
        <v>#NAME?</v>
      </c>
      <c r="U301" t="s">
        <v>3003</v>
      </c>
    </row>
    <row r="302" spans="1:21" ht="89.25" customHeight="1">
      <c r="A302" s="177" t="s">
        <v>1505</v>
      </c>
      <c r="B302" s="178" t="str">
        <f t="shared" si="7"/>
        <v>C301</v>
      </c>
      <c r="C302" s="179" t="str">
        <f t="shared" si="8"/>
        <v>905</v>
      </c>
      <c r="D302" s="178" t="str">
        <f>IF(MID(A302,5,1)="9",CONCATENATE(C302,"_",COUNTIF($C$3:$C302,C302)),A302&amp;"_1")</f>
        <v>905_3</v>
      </c>
      <c r="E302" s="178" t="s">
        <v>2616</v>
      </c>
      <c r="F302" s="181" t="s">
        <v>1319</v>
      </c>
      <c r="G302" s="181" t="s">
        <v>280</v>
      </c>
      <c r="H302" s="179">
        <f t="shared" si="10"/>
        <v>0</v>
      </c>
      <c r="I302" s="182">
        <v>244</v>
      </c>
      <c r="J302" s="181" t="s">
        <v>281</v>
      </c>
      <c r="K302" s="179" t="s">
        <v>1133</v>
      </c>
      <c r="L302" s="179" t="s">
        <v>47</v>
      </c>
      <c r="M302" s="179" t="s">
        <v>90</v>
      </c>
      <c r="N302" s="179" t="s">
        <v>47</v>
      </c>
      <c r="O302" s="166"/>
      <c r="P302" s="181" t="s">
        <v>1262</v>
      </c>
      <c r="Q302" s="181" t="s">
        <v>1264</v>
      </c>
      <c r="R302" s="183" t="s">
        <v>14</v>
      </c>
      <c r="S302" s="179">
        <f>IFERROR(VLOOKUP(A302,#REF!,8,0),0)</f>
        <v>0</v>
      </c>
      <c r="T302" s="181" t="e">
        <f ca="1">LookupConcat(A302,#REF!,#REF!,"
")</f>
        <v>#NAME?</v>
      </c>
      <c r="U302" t="s">
        <v>2959</v>
      </c>
    </row>
    <row r="303" spans="1:21" ht="38.25" customHeight="1">
      <c r="A303" s="177" t="s">
        <v>1853</v>
      </c>
      <c r="B303" s="178"/>
      <c r="C303" s="179"/>
      <c r="D303" s="178"/>
      <c r="E303" s="178" t="s">
        <v>2701</v>
      </c>
      <c r="F303" s="181" t="s">
        <v>1319</v>
      </c>
      <c r="G303" s="181" t="s">
        <v>1751</v>
      </c>
      <c r="H303" s="179">
        <f t="shared" si="10"/>
        <v>1</v>
      </c>
      <c r="I303" s="182">
        <v>245</v>
      </c>
      <c r="J303" s="180" t="s">
        <v>1971</v>
      </c>
      <c r="K303" s="178" t="s">
        <v>2013</v>
      </c>
      <c r="L303" s="179"/>
      <c r="M303" s="179"/>
      <c r="N303" s="179"/>
      <c r="O303" s="166"/>
      <c r="P303" s="181"/>
      <c r="Q303" s="181"/>
      <c r="R303" s="183"/>
      <c r="S303" s="179"/>
      <c r="T303" s="181"/>
    </row>
    <row r="304" spans="1:21" ht="25.5" customHeight="1">
      <c r="A304" s="177" t="s">
        <v>1854</v>
      </c>
      <c r="B304" s="178"/>
      <c r="C304" s="179"/>
      <c r="D304" s="178"/>
      <c r="E304" s="178" t="s">
        <v>2499</v>
      </c>
      <c r="F304" s="181" t="s">
        <v>1319</v>
      </c>
      <c r="G304" s="181" t="s">
        <v>178</v>
      </c>
      <c r="H304" s="179">
        <f t="shared" si="10"/>
        <v>1</v>
      </c>
      <c r="I304" s="182">
        <v>246</v>
      </c>
      <c r="J304" s="181" t="s">
        <v>1730</v>
      </c>
      <c r="K304" s="179" t="s">
        <v>94</v>
      </c>
      <c r="L304" s="179"/>
      <c r="M304" s="179"/>
      <c r="N304" s="179"/>
      <c r="O304" s="166"/>
      <c r="P304" s="181"/>
      <c r="Q304" s="181"/>
      <c r="R304" s="183"/>
      <c r="S304" s="179"/>
      <c r="T304" s="181"/>
    </row>
    <row r="305" spans="1:21" ht="51" customHeight="1">
      <c r="A305" s="177" t="s">
        <v>2883</v>
      </c>
      <c r="B305" s="178"/>
      <c r="C305" s="179"/>
      <c r="D305" s="178"/>
      <c r="E305" s="178" t="s">
        <v>2510</v>
      </c>
      <c r="F305" s="181" t="s">
        <v>1319</v>
      </c>
      <c r="G305" s="181" t="s">
        <v>1678</v>
      </c>
      <c r="H305" s="179">
        <f t="shared" si="10"/>
        <v>1</v>
      </c>
      <c r="I305" s="182">
        <v>247</v>
      </c>
      <c r="J305" s="181" t="s">
        <v>1727</v>
      </c>
      <c r="K305" s="179" t="s">
        <v>1728</v>
      </c>
      <c r="L305" s="179"/>
      <c r="M305" s="179"/>
      <c r="N305" s="179"/>
      <c r="O305" s="166"/>
      <c r="P305" s="181"/>
      <c r="Q305" s="181"/>
      <c r="R305" s="183"/>
      <c r="S305" s="179"/>
      <c r="T305" s="181"/>
    </row>
    <row r="306" spans="1:21" ht="51" customHeight="1">
      <c r="A306" s="177" t="s">
        <v>1662</v>
      </c>
      <c r="B306" s="178"/>
      <c r="C306" s="179"/>
      <c r="D306" s="178"/>
      <c r="E306" s="178"/>
      <c r="F306" s="181" t="s">
        <v>1320</v>
      </c>
      <c r="G306" s="181"/>
      <c r="H306" s="179">
        <f t="shared" si="10"/>
        <v>0</v>
      </c>
      <c r="I306" s="182"/>
      <c r="J306" s="181"/>
      <c r="K306" s="179"/>
      <c r="L306" s="179"/>
      <c r="M306" s="179"/>
      <c r="N306" s="179"/>
      <c r="O306" s="166"/>
      <c r="P306" s="181"/>
      <c r="Q306" s="181"/>
      <c r="R306" s="183"/>
      <c r="S306" s="179"/>
      <c r="T306" s="181" t="e">
        <f ca="1">LookupConcat(A306,#REF!,#REF!,"
")</f>
        <v>#NAME?</v>
      </c>
    </row>
    <row r="307" spans="1:21" ht="51" customHeight="1">
      <c r="A307" s="177" t="s">
        <v>1510</v>
      </c>
      <c r="B307" s="178" t="str">
        <f t="shared" si="7"/>
        <v>C401</v>
      </c>
      <c r="C307" s="179" t="str">
        <f t="shared" si="8"/>
        <v>901</v>
      </c>
      <c r="D307" s="178" t="str">
        <f>IF(MID(A307,5,1)="9",CONCATENATE(C307,"_",COUNTIF($C$3:$C307,C307)),A307&amp;"_1")</f>
        <v>901_8</v>
      </c>
      <c r="E307" s="178" t="s">
        <v>2542</v>
      </c>
      <c r="F307" s="181" t="s">
        <v>1320</v>
      </c>
      <c r="G307" s="181" t="s">
        <v>1084</v>
      </c>
      <c r="H307" s="179">
        <f t="shared" si="10"/>
        <v>0</v>
      </c>
      <c r="I307" s="182">
        <v>248</v>
      </c>
      <c r="J307" s="180" t="s">
        <v>2340</v>
      </c>
      <c r="K307" s="179" t="s">
        <v>63</v>
      </c>
      <c r="L307" s="179" t="s">
        <v>90</v>
      </c>
      <c r="M307" s="179" t="s">
        <v>90</v>
      </c>
      <c r="N307" s="179" t="s">
        <v>47</v>
      </c>
      <c r="O307" s="166"/>
      <c r="P307" s="181" t="s">
        <v>109</v>
      </c>
      <c r="Q307" s="181" t="s">
        <v>110</v>
      </c>
      <c r="R307" s="183" t="s">
        <v>35</v>
      </c>
      <c r="S307" s="179">
        <f>IFERROR(VLOOKUP(A307,#REF!,8,0),0)</f>
        <v>0</v>
      </c>
      <c r="T307" s="181" t="e">
        <f ca="1">LookupConcat(A307,#REF!,#REF!,"
")</f>
        <v>#NAME?</v>
      </c>
      <c r="U307" t="s">
        <v>2907</v>
      </c>
    </row>
    <row r="308" spans="1:21" ht="102" customHeight="1">
      <c r="A308" s="177" t="s">
        <v>1511</v>
      </c>
      <c r="B308" s="178" t="str">
        <f t="shared" si="7"/>
        <v>C401</v>
      </c>
      <c r="C308" s="179" t="str">
        <f t="shared" si="8"/>
        <v>010</v>
      </c>
      <c r="D308" s="178" t="str">
        <f>IF(MID(A308,5,1)="9",CONCATENATE(C308,"_",COUNTIF($C$3:$C308,C308)),A308&amp;"_1")</f>
        <v>C401010_1</v>
      </c>
      <c r="E308" s="178" t="s">
        <v>2702</v>
      </c>
      <c r="F308" s="181" t="s">
        <v>1320</v>
      </c>
      <c r="G308" s="181" t="s">
        <v>40</v>
      </c>
      <c r="H308" s="179">
        <f t="shared" si="10"/>
        <v>0</v>
      </c>
      <c r="I308" s="182">
        <v>249</v>
      </c>
      <c r="J308" s="181" t="s">
        <v>2348</v>
      </c>
      <c r="K308" s="179" t="s">
        <v>24</v>
      </c>
      <c r="L308" s="179" t="s">
        <v>90</v>
      </c>
      <c r="M308" s="179" t="s">
        <v>90</v>
      </c>
      <c r="N308" s="179" t="s">
        <v>93</v>
      </c>
      <c r="O308" s="166"/>
      <c r="P308" s="181" t="s">
        <v>164</v>
      </c>
      <c r="Q308" s="180" t="s">
        <v>46</v>
      </c>
      <c r="R308" s="183" t="s">
        <v>35</v>
      </c>
      <c r="S308" s="179">
        <f>IFERROR(VLOOKUP(A308,#REF!,8,0),0)</f>
        <v>0</v>
      </c>
      <c r="T308" s="181" t="e">
        <f ca="1">LookupConcat(A308,#REF!,#REF!,"
")</f>
        <v>#NAME?</v>
      </c>
      <c r="U308" s="248" t="s">
        <v>3018</v>
      </c>
    </row>
    <row r="309" spans="1:21" ht="25.5" customHeight="1">
      <c r="A309" s="177" t="s">
        <v>1855</v>
      </c>
      <c r="B309" s="178"/>
      <c r="C309" s="179"/>
      <c r="D309" s="178"/>
      <c r="E309" s="178" t="s">
        <v>2566</v>
      </c>
      <c r="F309" s="181" t="s">
        <v>1320</v>
      </c>
      <c r="G309" s="181" t="s">
        <v>1676</v>
      </c>
      <c r="H309" s="179">
        <f t="shared" si="10"/>
        <v>1</v>
      </c>
      <c r="I309" s="182">
        <v>250</v>
      </c>
      <c r="J309" s="181" t="s">
        <v>1731</v>
      </c>
      <c r="K309" s="178" t="s">
        <v>63</v>
      </c>
      <c r="L309" s="179"/>
      <c r="M309" s="179"/>
      <c r="N309" s="179"/>
      <c r="O309" s="166"/>
      <c r="P309" s="181"/>
      <c r="Q309" s="181"/>
      <c r="R309" s="183"/>
      <c r="S309" s="179"/>
      <c r="T309" s="181"/>
    </row>
    <row r="310" spans="1:21" ht="38.25" customHeight="1">
      <c r="A310" s="177" t="s">
        <v>1856</v>
      </c>
      <c r="B310" s="178"/>
      <c r="C310" s="179"/>
      <c r="D310" s="178"/>
      <c r="E310" s="178" t="s">
        <v>2703</v>
      </c>
      <c r="F310" s="181" t="s">
        <v>1320</v>
      </c>
      <c r="G310" s="181" t="s">
        <v>1753</v>
      </c>
      <c r="H310" s="179">
        <f t="shared" si="10"/>
        <v>1</v>
      </c>
      <c r="I310" s="182">
        <v>251</v>
      </c>
      <c r="J310" s="181" t="s">
        <v>1724</v>
      </c>
      <c r="K310" s="178" t="s">
        <v>2013</v>
      </c>
      <c r="L310" s="179"/>
      <c r="M310" s="179"/>
      <c r="N310" s="179"/>
      <c r="O310" s="166"/>
      <c r="P310" s="181"/>
      <c r="Q310" s="181"/>
      <c r="R310" s="183"/>
      <c r="S310" s="179"/>
      <c r="T310" s="181"/>
    </row>
    <row r="311" spans="1:21" ht="25.5" customHeight="1">
      <c r="A311" s="177" t="s">
        <v>1857</v>
      </c>
      <c r="B311" s="178"/>
      <c r="C311" s="179"/>
      <c r="D311" s="178"/>
      <c r="E311" s="178" t="s">
        <v>2499</v>
      </c>
      <c r="F311" s="181" t="s">
        <v>1320</v>
      </c>
      <c r="G311" s="181" t="s">
        <v>178</v>
      </c>
      <c r="H311" s="179">
        <f t="shared" si="10"/>
        <v>1</v>
      </c>
      <c r="I311" s="182">
        <v>252</v>
      </c>
      <c r="J311" s="181" t="s">
        <v>1730</v>
      </c>
      <c r="K311" s="179" t="s">
        <v>94</v>
      </c>
      <c r="L311" s="179"/>
      <c r="M311" s="179"/>
      <c r="N311" s="179"/>
      <c r="O311" s="166"/>
      <c r="P311" s="181"/>
      <c r="Q311" s="181"/>
      <c r="R311" s="183"/>
      <c r="S311" s="179"/>
      <c r="T311" s="181"/>
    </row>
    <row r="312" spans="1:21" ht="25.5" customHeight="1">
      <c r="A312" s="177" t="s">
        <v>1858</v>
      </c>
      <c r="B312" s="178"/>
      <c r="C312" s="179"/>
      <c r="D312" s="178"/>
      <c r="E312" s="178" t="s">
        <v>2569</v>
      </c>
      <c r="F312" s="181" t="s">
        <v>1320</v>
      </c>
      <c r="G312" s="181" t="s">
        <v>2082</v>
      </c>
      <c r="H312" s="179">
        <f t="shared" si="10"/>
        <v>1</v>
      </c>
      <c r="I312" s="182">
        <v>253</v>
      </c>
      <c r="J312" s="181" t="s">
        <v>2081</v>
      </c>
      <c r="K312" s="179" t="s">
        <v>1725</v>
      </c>
      <c r="L312" s="179"/>
      <c r="M312" s="179"/>
      <c r="N312" s="179"/>
      <c r="O312" s="166"/>
      <c r="P312" s="181"/>
      <c r="Q312" s="181"/>
      <c r="R312" s="183"/>
      <c r="S312" s="179"/>
      <c r="T312" s="181"/>
    </row>
    <row r="313" spans="1:21" ht="51" customHeight="1">
      <c r="A313" s="177" t="s">
        <v>1859</v>
      </c>
      <c r="B313" s="178"/>
      <c r="C313" s="179"/>
      <c r="D313" s="178"/>
      <c r="E313" s="178" t="s">
        <v>2510</v>
      </c>
      <c r="F313" s="181" t="s">
        <v>1320</v>
      </c>
      <c r="G313" s="181" t="s">
        <v>1678</v>
      </c>
      <c r="H313" s="179">
        <f t="shared" si="10"/>
        <v>1</v>
      </c>
      <c r="I313" s="182">
        <v>254</v>
      </c>
      <c r="J313" s="181" t="s">
        <v>1727</v>
      </c>
      <c r="K313" s="179" t="s">
        <v>1728</v>
      </c>
      <c r="L313" s="179"/>
      <c r="M313" s="179"/>
      <c r="N313" s="179"/>
      <c r="O313" s="166"/>
      <c r="P313" s="181"/>
      <c r="Q313" s="181"/>
      <c r="R313" s="183"/>
      <c r="S313" s="179"/>
      <c r="T313" s="181"/>
    </row>
    <row r="314" spans="1:21" ht="51" customHeight="1">
      <c r="A314" s="177" t="s">
        <v>1663</v>
      </c>
      <c r="B314" s="178"/>
      <c r="C314" s="179"/>
      <c r="D314" s="178"/>
      <c r="E314" s="178"/>
      <c r="F314" s="181" t="s">
        <v>1321</v>
      </c>
      <c r="G314" s="181"/>
      <c r="H314" s="179">
        <f t="shared" si="10"/>
        <v>0</v>
      </c>
      <c r="I314" s="182"/>
      <c r="J314" s="181"/>
      <c r="K314" s="179"/>
      <c r="L314" s="179"/>
      <c r="M314" s="179"/>
      <c r="N314" s="179"/>
      <c r="O314" s="166"/>
      <c r="P314" s="181"/>
      <c r="Q314" s="181"/>
      <c r="R314" s="183"/>
      <c r="S314" s="179"/>
      <c r="T314" s="181" t="e">
        <f ca="1">LookupConcat(A314,#REF!,#REF!,"
")</f>
        <v>#NAME?</v>
      </c>
    </row>
    <row r="315" spans="1:21" ht="63.75" customHeight="1">
      <c r="A315" s="177" t="s">
        <v>1512</v>
      </c>
      <c r="B315" s="178" t="str">
        <f t="shared" si="7"/>
        <v>C402</v>
      </c>
      <c r="C315" s="179" t="str">
        <f t="shared" si="8"/>
        <v>901</v>
      </c>
      <c r="D315" s="178" t="str">
        <f>IF(MID(A315,5,1)="9",CONCATENATE(C315,"_",COUNTIF($C$3:$C315,C315)),A315&amp;"_1")</f>
        <v>901_9</v>
      </c>
      <c r="E315" s="178" t="s">
        <v>2542</v>
      </c>
      <c r="F315" s="181" t="s">
        <v>1321</v>
      </c>
      <c r="G315" s="181" t="s">
        <v>1084</v>
      </c>
      <c r="H315" s="179">
        <f t="shared" si="10"/>
        <v>0</v>
      </c>
      <c r="I315" s="182">
        <v>255</v>
      </c>
      <c r="J315" s="180" t="s">
        <v>2340</v>
      </c>
      <c r="K315" s="179" t="s">
        <v>63</v>
      </c>
      <c r="L315" s="179" t="s">
        <v>90</v>
      </c>
      <c r="M315" s="179" t="s">
        <v>90</v>
      </c>
      <c r="N315" s="179" t="s">
        <v>47</v>
      </c>
      <c r="O315" s="166"/>
      <c r="P315" s="181" t="s">
        <v>109</v>
      </c>
      <c r="Q315" s="181" t="s">
        <v>110</v>
      </c>
      <c r="R315" s="183" t="s">
        <v>35</v>
      </c>
      <c r="S315" s="179">
        <f>IFERROR(VLOOKUP(A315,#REF!,8,0),0)</f>
        <v>0</v>
      </c>
      <c r="T315" s="181" t="e">
        <f ca="1">LookupConcat(A315,#REF!,#REF!,"
")</f>
        <v>#NAME?</v>
      </c>
      <c r="U315" s="247" t="s">
        <v>2907</v>
      </c>
    </row>
    <row r="316" spans="1:21" ht="114.75" customHeight="1">
      <c r="A316" s="177" t="s">
        <v>1513</v>
      </c>
      <c r="B316" s="178" t="str">
        <f t="shared" si="7"/>
        <v>C402</v>
      </c>
      <c r="C316" s="179" t="str">
        <f t="shared" si="8"/>
        <v>010</v>
      </c>
      <c r="D316" s="178" t="str">
        <f>IF(MID(A316,5,1)="9",CONCATENATE(C316,"_",COUNTIF($C$3:$C316,C316)),A316&amp;"_1")</f>
        <v>C402010_1</v>
      </c>
      <c r="E316" s="178" t="s">
        <v>2704</v>
      </c>
      <c r="F316" s="181" t="s">
        <v>1321</v>
      </c>
      <c r="G316" s="181" t="s">
        <v>20</v>
      </c>
      <c r="H316" s="179">
        <f t="shared" si="10"/>
        <v>0</v>
      </c>
      <c r="I316" s="182">
        <v>256</v>
      </c>
      <c r="J316" s="181" t="s">
        <v>932</v>
      </c>
      <c r="K316" s="179" t="s">
        <v>24</v>
      </c>
      <c r="L316" s="179" t="s">
        <v>90</v>
      </c>
      <c r="M316" s="179" t="s">
        <v>90</v>
      </c>
      <c r="N316" s="179" t="s">
        <v>93</v>
      </c>
      <c r="O316" s="166"/>
      <c r="P316" s="181" t="s">
        <v>1288</v>
      </c>
      <c r="Q316" s="181" t="s">
        <v>45</v>
      </c>
      <c r="R316" s="183" t="s">
        <v>35</v>
      </c>
      <c r="S316" s="179">
        <f>IFERROR(VLOOKUP(A316,#REF!,8,0),0)</f>
        <v>0</v>
      </c>
      <c r="T316" s="181" t="e">
        <f ca="1">LookupConcat(A316,#REF!,#REF!,"
")</f>
        <v>#NAME?</v>
      </c>
      <c r="U316" s="248" t="s">
        <v>3019</v>
      </c>
    </row>
    <row r="317" spans="1:21" ht="12.75" customHeight="1">
      <c r="A317" s="177" t="s">
        <v>1860</v>
      </c>
      <c r="B317" s="178"/>
      <c r="C317" s="179"/>
      <c r="D317" s="178"/>
      <c r="E317" s="178" t="s">
        <v>2566</v>
      </c>
      <c r="F317" s="181" t="s">
        <v>1321</v>
      </c>
      <c r="G317" s="181" t="s">
        <v>1676</v>
      </c>
      <c r="H317" s="179">
        <f t="shared" si="10"/>
        <v>1</v>
      </c>
      <c r="I317" s="182">
        <v>257</v>
      </c>
      <c r="J317" s="181" t="s">
        <v>1731</v>
      </c>
      <c r="K317" s="178" t="s">
        <v>63</v>
      </c>
      <c r="L317" s="179"/>
      <c r="M317" s="179"/>
      <c r="N317" s="179"/>
      <c r="O317" s="166"/>
      <c r="P317" s="181"/>
      <c r="Q317" s="181"/>
      <c r="R317" s="183"/>
      <c r="S317" s="179"/>
      <c r="T317" s="181"/>
    </row>
    <row r="318" spans="1:21" ht="38.25" customHeight="1">
      <c r="A318" s="177" t="s">
        <v>1861</v>
      </c>
      <c r="B318" s="178"/>
      <c r="C318" s="179"/>
      <c r="D318" s="178"/>
      <c r="E318" s="178" t="s">
        <v>2705</v>
      </c>
      <c r="F318" s="181" t="s">
        <v>1321</v>
      </c>
      <c r="G318" s="181" t="s">
        <v>1754</v>
      </c>
      <c r="H318" s="179">
        <f t="shared" si="10"/>
        <v>1</v>
      </c>
      <c r="I318" s="182">
        <v>258</v>
      </c>
      <c r="J318" s="181" t="s">
        <v>1724</v>
      </c>
      <c r="K318" s="178" t="s">
        <v>2013</v>
      </c>
      <c r="L318" s="179"/>
      <c r="M318" s="179"/>
      <c r="N318" s="179"/>
      <c r="O318" s="166"/>
      <c r="P318" s="181"/>
      <c r="Q318" s="181"/>
      <c r="R318" s="183"/>
      <c r="S318" s="179"/>
      <c r="T318" s="181"/>
    </row>
    <row r="319" spans="1:21" ht="25.5" customHeight="1">
      <c r="A319" s="177" t="s">
        <v>1862</v>
      </c>
      <c r="B319" s="178"/>
      <c r="C319" s="179"/>
      <c r="D319" s="178"/>
      <c r="E319" s="178" t="s">
        <v>2499</v>
      </c>
      <c r="F319" s="181" t="s">
        <v>1321</v>
      </c>
      <c r="G319" s="181" t="s">
        <v>178</v>
      </c>
      <c r="H319" s="179">
        <f t="shared" si="10"/>
        <v>1</v>
      </c>
      <c r="I319" s="182">
        <v>259</v>
      </c>
      <c r="J319" s="181" t="s">
        <v>1730</v>
      </c>
      <c r="K319" s="179" t="s">
        <v>94</v>
      </c>
      <c r="L319" s="179"/>
      <c r="M319" s="179"/>
      <c r="N319" s="179"/>
      <c r="O319" s="166"/>
      <c r="P319" s="181"/>
      <c r="Q319" s="181"/>
      <c r="R319" s="183"/>
      <c r="S319" s="179"/>
      <c r="T319" s="181"/>
    </row>
    <row r="320" spans="1:21" ht="25.5" customHeight="1">
      <c r="A320" s="177" t="s">
        <v>1863</v>
      </c>
      <c r="B320" s="178"/>
      <c r="C320" s="179"/>
      <c r="D320" s="178"/>
      <c r="E320" s="178" t="s">
        <v>2569</v>
      </c>
      <c r="F320" s="181" t="s">
        <v>1321</v>
      </c>
      <c r="G320" s="181" t="s">
        <v>2082</v>
      </c>
      <c r="H320" s="179">
        <f t="shared" si="10"/>
        <v>1</v>
      </c>
      <c r="I320" s="182">
        <v>260</v>
      </c>
      <c r="J320" s="181" t="s">
        <v>2081</v>
      </c>
      <c r="K320" s="179" t="s">
        <v>1725</v>
      </c>
      <c r="L320" s="179"/>
      <c r="M320" s="179"/>
      <c r="N320" s="179"/>
      <c r="O320" s="166"/>
      <c r="P320" s="181"/>
      <c r="Q320" s="181"/>
      <c r="R320" s="183"/>
      <c r="S320" s="179"/>
      <c r="T320" s="181"/>
    </row>
    <row r="321" spans="1:21" ht="51" customHeight="1">
      <c r="A321" s="177" t="s">
        <v>1864</v>
      </c>
      <c r="B321" s="178"/>
      <c r="C321" s="179"/>
      <c r="D321" s="178"/>
      <c r="E321" s="178" t="s">
        <v>2510</v>
      </c>
      <c r="F321" s="181" t="s">
        <v>1321</v>
      </c>
      <c r="G321" s="181" t="s">
        <v>1678</v>
      </c>
      <c r="H321" s="179">
        <f t="shared" si="10"/>
        <v>1</v>
      </c>
      <c r="I321" s="182">
        <v>261</v>
      </c>
      <c r="J321" s="181" t="s">
        <v>1727</v>
      </c>
      <c r="K321" s="179" t="s">
        <v>1728</v>
      </c>
      <c r="L321" s="179"/>
      <c r="M321" s="179"/>
      <c r="N321" s="179"/>
      <c r="O321" s="166"/>
      <c r="P321" s="181"/>
      <c r="Q321" s="181"/>
      <c r="R321" s="183"/>
      <c r="S321" s="179"/>
      <c r="T321" s="181"/>
    </row>
    <row r="322" spans="1:21" ht="51" customHeight="1">
      <c r="A322" s="177" t="s">
        <v>1664</v>
      </c>
      <c r="B322" s="178"/>
      <c r="C322" s="179"/>
      <c r="D322" s="178"/>
      <c r="E322" s="178"/>
      <c r="F322" s="181" t="s">
        <v>1322</v>
      </c>
      <c r="G322" s="181"/>
      <c r="H322" s="179">
        <f t="shared" si="10"/>
        <v>0</v>
      </c>
      <c r="I322" s="182"/>
      <c r="J322" s="181"/>
      <c r="K322" s="179"/>
      <c r="L322" s="179"/>
      <c r="M322" s="179"/>
      <c r="N322" s="179"/>
      <c r="O322" s="166"/>
      <c r="P322" s="181"/>
      <c r="Q322" s="181"/>
      <c r="R322" s="183"/>
      <c r="S322" s="179"/>
      <c r="T322" s="181" t="e">
        <f ca="1">LookupConcat(A322,#REF!,#REF!,"
")</f>
        <v>#NAME?</v>
      </c>
    </row>
    <row r="323" spans="1:21" ht="51" customHeight="1">
      <c r="A323" s="177" t="s">
        <v>1514</v>
      </c>
      <c r="B323" s="178" t="str">
        <f t="shared" si="7"/>
        <v>C403</v>
      </c>
      <c r="C323" s="179" t="str">
        <f t="shared" si="8"/>
        <v>901</v>
      </c>
      <c r="D323" s="178" t="str">
        <f>IF(MID(A323,5,1)="9",CONCATENATE(C323,"_",COUNTIF($C$3:$C323,C323)),A323&amp;"_1")</f>
        <v>901_10</v>
      </c>
      <c r="E323" s="178" t="s">
        <v>2542</v>
      </c>
      <c r="F323" s="181" t="s">
        <v>1322</v>
      </c>
      <c r="G323" s="181" t="s">
        <v>1084</v>
      </c>
      <c r="H323" s="179">
        <f t="shared" si="10"/>
        <v>0</v>
      </c>
      <c r="I323" s="182">
        <v>262</v>
      </c>
      <c r="J323" s="180" t="s">
        <v>2340</v>
      </c>
      <c r="K323" s="179" t="s">
        <v>63</v>
      </c>
      <c r="L323" s="179" t="s">
        <v>90</v>
      </c>
      <c r="M323" s="179" t="s">
        <v>90</v>
      </c>
      <c r="N323" s="179" t="s">
        <v>47</v>
      </c>
      <c r="O323" s="166"/>
      <c r="P323" s="181" t="s">
        <v>109</v>
      </c>
      <c r="Q323" s="181" t="s">
        <v>110</v>
      </c>
      <c r="R323" s="183" t="s">
        <v>35</v>
      </c>
      <c r="S323" s="179">
        <f>IFERROR(VLOOKUP(A323,#REF!,8,0),0)</f>
        <v>0</v>
      </c>
      <c r="T323" s="181" t="e">
        <f ca="1">LookupConcat(A323,#REF!,#REF!,"
")</f>
        <v>#NAME?</v>
      </c>
      <c r="U323" t="s">
        <v>2907</v>
      </c>
    </row>
    <row r="324" spans="1:21" ht="114.75" customHeight="1">
      <c r="A324" s="177" t="s">
        <v>1515</v>
      </c>
      <c r="B324" s="178" t="str">
        <f t="shared" si="7"/>
        <v>C403</v>
      </c>
      <c r="C324" s="179" t="str">
        <f t="shared" si="8"/>
        <v>010</v>
      </c>
      <c r="D324" s="178" t="str">
        <f>IF(MID(A324,5,1)="9",CONCATENATE(C324,"_",COUNTIF($C$3:$C324,C324)),A324&amp;"_1")</f>
        <v>C403010_1</v>
      </c>
      <c r="E324" s="178" t="s">
        <v>2706</v>
      </c>
      <c r="F324" s="181" t="s">
        <v>1322</v>
      </c>
      <c r="G324" s="181" t="s">
        <v>19</v>
      </c>
      <c r="H324" s="179">
        <f t="shared" si="10"/>
        <v>0</v>
      </c>
      <c r="I324" s="182">
        <v>263</v>
      </c>
      <c r="J324" s="181" t="s">
        <v>2048</v>
      </c>
      <c r="K324" s="179" t="s">
        <v>24</v>
      </c>
      <c r="L324" s="179" t="s">
        <v>90</v>
      </c>
      <c r="M324" s="179" t="s">
        <v>90</v>
      </c>
      <c r="N324" s="179" t="s">
        <v>93</v>
      </c>
      <c r="O324" s="166"/>
      <c r="P324" s="181" t="s">
        <v>1288</v>
      </c>
      <c r="Q324" s="181" t="s">
        <v>949</v>
      </c>
      <c r="R324" s="183" t="s">
        <v>35</v>
      </c>
      <c r="S324" s="179">
        <f>IFERROR(VLOOKUP(A324,#REF!,8,0),0)</f>
        <v>0</v>
      </c>
      <c r="T324" s="181" t="e">
        <f ca="1">LookupConcat(A324,#REF!,#REF!,"
")</f>
        <v>#NAME?</v>
      </c>
      <c r="U324" s="248" t="s">
        <v>3020</v>
      </c>
    </row>
    <row r="325" spans="1:21" ht="153" customHeight="1">
      <c r="A325" s="177" t="s">
        <v>1516</v>
      </c>
      <c r="B325" s="178" t="str">
        <f t="shared" si="7"/>
        <v>C403</v>
      </c>
      <c r="C325" s="179" t="str">
        <f t="shared" si="8"/>
        <v>020</v>
      </c>
      <c r="D325" s="178" t="str">
        <f>IF(MID(A325,5,1)="9",CONCATENATE(C325,"_",COUNTIF($C$3:$C325,C325)),A325&amp;"_1")</f>
        <v>C403020_1</v>
      </c>
      <c r="E325" s="178" t="s">
        <v>2707</v>
      </c>
      <c r="F325" s="181" t="s">
        <v>1322</v>
      </c>
      <c r="G325" s="181" t="s">
        <v>1370</v>
      </c>
      <c r="H325" s="179">
        <f t="shared" si="10"/>
        <v>0</v>
      </c>
      <c r="I325" s="182">
        <v>264</v>
      </c>
      <c r="J325" s="181" t="s">
        <v>952</v>
      </c>
      <c r="K325" s="181" t="s">
        <v>274</v>
      </c>
      <c r="L325" s="179" t="s">
        <v>90</v>
      </c>
      <c r="M325" s="179" t="s">
        <v>90</v>
      </c>
      <c r="N325" s="179" t="s">
        <v>47</v>
      </c>
      <c r="O325" s="166" t="s">
        <v>2843</v>
      </c>
      <c r="P325" s="181" t="s">
        <v>1274</v>
      </c>
      <c r="Q325" s="181" t="s">
        <v>949</v>
      </c>
      <c r="R325" s="183" t="s">
        <v>35</v>
      </c>
      <c r="S325" s="179">
        <f>IFERROR(VLOOKUP(A325,#REF!,8,0),0)</f>
        <v>0</v>
      </c>
      <c r="T325" s="181" t="e">
        <f ca="1">LookupConcat(A325,#REF!,#REF!,"
")</f>
        <v>#NAME?</v>
      </c>
      <c r="U325" t="s">
        <v>3021</v>
      </c>
    </row>
    <row r="326" spans="1:21" ht="153" customHeight="1">
      <c r="A326" s="177" t="s">
        <v>1517</v>
      </c>
      <c r="B326" s="178" t="str">
        <f t="shared" si="7"/>
        <v>C403</v>
      </c>
      <c r="C326" s="179" t="str">
        <f t="shared" si="8"/>
        <v>030</v>
      </c>
      <c r="D326" s="178" t="str">
        <f>IF(MID(A326,5,1)="9",CONCATENATE(C326,"_",COUNTIF($C$3:$C326,C326)),A326&amp;"_1")</f>
        <v>C403030_1</v>
      </c>
      <c r="E326" s="178" t="s">
        <v>2708</v>
      </c>
      <c r="F326" s="181" t="s">
        <v>1322</v>
      </c>
      <c r="G326" s="181" t="s">
        <v>1371</v>
      </c>
      <c r="H326" s="179">
        <f t="shared" si="10"/>
        <v>0</v>
      </c>
      <c r="I326" s="182">
        <v>265</v>
      </c>
      <c r="J326" s="181" t="s">
        <v>953</v>
      </c>
      <c r="K326" s="181" t="s">
        <v>274</v>
      </c>
      <c r="L326" s="179" t="s">
        <v>47</v>
      </c>
      <c r="M326" s="179" t="s">
        <v>90</v>
      </c>
      <c r="N326" s="179" t="s">
        <v>47</v>
      </c>
      <c r="O326" s="166" t="s">
        <v>2855</v>
      </c>
      <c r="P326" s="181" t="s">
        <v>1274</v>
      </c>
      <c r="Q326" s="181" t="s">
        <v>949</v>
      </c>
      <c r="R326" s="183" t="s">
        <v>15</v>
      </c>
      <c r="S326" s="179">
        <f>IFERROR(VLOOKUP(A326,#REF!,8,0),0)</f>
        <v>0</v>
      </c>
      <c r="T326" s="181" t="e">
        <f ca="1">LookupConcat(A326,#REF!,#REF!,"
")</f>
        <v>#NAME?</v>
      </c>
      <c r="U326" t="s">
        <v>3022</v>
      </c>
    </row>
    <row r="327" spans="1:21" ht="12.75" customHeight="1">
      <c r="A327" s="177" t="s">
        <v>1865</v>
      </c>
      <c r="B327" s="178"/>
      <c r="C327" s="179"/>
      <c r="D327" s="178"/>
      <c r="E327" s="178" t="s">
        <v>2566</v>
      </c>
      <c r="F327" s="181" t="s">
        <v>1322</v>
      </c>
      <c r="G327" s="181" t="s">
        <v>1676</v>
      </c>
      <c r="H327" s="179">
        <f t="shared" si="10"/>
        <v>1</v>
      </c>
      <c r="I327" s="182">
        <v>266</v>
      </c>
      <c r="J327" s="181" t="s">
        <v>1731</v>
      </c>
      <c r="K327" s="178" t="s">
        <v>63</v>
      </c>
      <c r="L327" s="179"/>
      <c r="M327" s="179"/>
      <c r="N327" s="179"/>
      <c r="O327" s="166"/>
      <c r="P327" s="181"/>
      <c r="Q327" s="181"/>
      <c r="R327" s="183"/>
      <c r="S327" s="179"/>
      <c r="T327" s="181"/>
    </row>
    <row r="328" spans="1:21" ht="38.25" customHeight="1">
      <c r="A328" s="177" t="s">
        <v>1866</v>
      </c>
      <c r="B328" s="178"/>
      <c r="C328" s="179"/>
      <c r="D328" s="178"/>
      <c r="E328" s="178" t="s">
        <v>2709</v>
      </c>
      <c r="F328" s="181" t="s">
        <v>1322</v>
      </c>
      <c r="G328" s="181" t="s">
        <v>1755</v>
      </c>
      <c r="H328" s="179">
        <f t="shared" si="10"/>
        <v>1</v>
      </c>
      <c r="I328" s="182">
        <v>267</v>
      </c>
      <c r="J328" s="181" t="s">
        <v>1724</v>
      </c>
      <c r="K328" s="178" t="s">
        <v>2013</v>
      </c>
      <c r="L328" s="179"/>
      <c r="M328" s="179"/>
      <c r="N328" s="179"/>
      <c r="O328" s="166"/>
      <c r="P328" s="181"/>
      <c r="Q328" s="181"/>
      <c r="R328" s="183"/>
      <c r="S328" s="179"/>
      <c r="T328" s="181"/>
    </row>
    <row r="329" spans="1:21" ht="25.5" customHeight="1">
      <c r="A329" s="177" t="s">
        <v>1867</v>
      </c>
      <c r="B329" s="178"/>
      <c r="C329" s="179"/>
      <c r="D329" s="178"/>
      <c r="E329" s="178" t="s">
        <v>2499</v>
      </c>
      <c r="F329" s="181" t="s">
        <v>1322</v>
      </c>
      <c r="G329" s="181" t="s">
        <v>178</v>
      </c>
      <c r="H329" s="179">
        <f t="shared" si="10"/>
        <v>1</v>
      </c>
      <c r="I329" s="182">
        <v>268</v>
      </c>
      <c r="J329" s="181" t="s">
        <v>1730</v>
      </c>
      <c r="K329" s="179" t="s">
        <v>94</v>
      </c>
      <c r="L329" s="179"/>
      <c r="M329" s="179"/>
      <c r="N329" s="179"/>
      <c r="O329" s="166"/>
      <c r="P329" s="181"/>
      <c r="Q329" s="181"/>
      <c r="R329" s="183"/>
      <c r="S329" s="179"/>
      <c r="T329" s="181"/>
    </row>
    <row r="330" spans="1:21" ht="25.5" customHeight="1">
      <c r="A330" s="177" t="s">
        <v>1868</v>
      </c>
      <c r="B330" s="178"/>
      <c r="C330" s="179"/>
      <c r="D330" s="178"/>
      <c r="E330" s="178" t="s">
        <v>2569</v>
      </c>
      <c r="F330" s="181" t="s">
        <v>1322</v>
      </c>
      <c r="G330" s="181" t="s">
        <v>2082</v>
      </c>
      <c r="H330" s="179">
        <f t="shared" si="10"/>
        <v>1</v>
      </c>
      <c r="I330" s="182">
        <v>269</v>
      </c>
      <c r="J330" s="181" t="s">
        <v>2081</v>
      </c>
      <c r="K330" s="179" t="s">
        <v>1725</v>
      </c>
      <c r="L330" s="179"/>
      <c r="M330" s="179"/>
      <c r="N330" s="179"/>
      <c r="O330" s="166"/>
      <c r="P330" s="181"/>
      <c r="Q330" s="181"/>
      <c r="R330" s="183"/>
      <c r="S330" s="179"/>
      <c r="T330" s="181"/>
    </row>
    <row r="331" spans="1:21" ht="51" customHeight="1">
      <c r="A331" s="177" t="s">
        <v>1869</v>
      </c>
      <c r="B331" s="178"/>
      <c r="C331" s="179"/>
      <c r="D331" s="178"/>
      <c r="E331" s="178" t="s">
        <v>2510</v>
      </c>
      <c r="F331" s="181" t="s">
        <v>1322</v>
      </c>
      <c r="G331" s="181" t="s">
        <v>1678</v>
      </c>
      <c r="H331" s="179">
        <f t="shared" si="10"/>
        <v>1</v>
      </c>
      <c r="I331" s="182">
        <v>270</v>
      </c>
      <c r="J331" s="181" t="s">
        <v>1727</v>
      </c>
      <c r="K331" s="179" t="s">
        <v>1728</v>
      </c>
      <c r="L331" s="179"/>
      <c r="M331" s="179"/>
      <c r="N331" s="179"/>
      <c r="O331" s="166"/>
      <c r="P331" s="181"/>
      <c r="Q331" s="181"/>
      <c r="R331" s="183"/>
      <c r="S331" s="179"/>
      <c r="T331" s="181"/>
    </row>
    <row r="332" spans="1:21" ht="38.25" customHeight="1">
      <c r="A332" s="177" t="s">
        <v>2884</v>
      </c>
      <c r="B332" s="178"/>
      <c r="C332" s="179"/>
      <c r="D332" s="178"/>
      <c r="E332" s="178" t="s">
        <v>2710</v>
      </c>
      <c r="F332" s="181" t="s">
        <v>1322</v>
      </c>
      <c r="G332" s="180" t="s">
        <v>954</v>
      </c>
      <c r="H332" s="179">
        <f t="shared" si="10"/>
        <v>1</v>
      </c>
      <c r="I332" s="182">
        <v>271</v>
      </c>
      <c r="J332" s="180" t="s">
        <v>2098</v>
      </c>
      <c r="K332" s="178" t="s">
        <v>2014</v>
      </c>
      <c r="L332" s="179"/>
      <c r="M332" s="179"/>
      <c r="N332" s="179"/>
      <c r="O332" s="166"/>
      <c r="P332" s="181"/>
      <c r="Q332" s="181"/>
      <c r="R332" s="183"/>
      <c r="S332" s="179"/>
      <c r="T332" s="181"/>
    </row>
    <row r="333" spans="1:21" ht="38.25" customHeight="1">
      <c r="A333" s="177" t="s">
        <v>2885</v>
      </c>
      <c r="B333" s="178"/>
      <c r="C333" s="179"/>
      <c r="D333" s="178"/>
      <c r="E333" s="178" t="s">
        <v>2711</v>
      </c>
      <c r="F333" s="181" t="s">
        <v>1322</v>
      </c>
      <c r="G333" s="181" t="s">
        <v>955</v>
      </c>
      <c r="H333" s="179">
        <f t="shared" si="10"/>
        <v>1</v>
      </c>
      <c r="I333" s="182">
        <v>272</v>
      </c>
      <c r="J333" s="180" t="s">
        <v>2099</v>
      </c>
      <c r="K333" s="178" t="s">
        <v>2014</v>
      </c>
      <c r="L333" s="179"/>
      <c r="M333" s="179"/>
      <c r="N333" s="179"/>
      <c r="O333" s="166"/>
      <c r="P333" s="181"/>
      <c r="Q333" s="181"/>
      <c r="R333" s="183"/>
      <c r="S333" s="179"/>
      <c r="T333" s="181"/>
    </row>
    <row r="334" spans="1:21" ht="25.5" customHeight="1">
      <c r="A334" s="177" t="s">
        <v>2886</v>
      </c>
      <c r="B334" s="178"/>
      <c r="C334" s="179"/>
      <c r="D334" s="178"/>
      <c r="E334" s="178" t="s">
        <v>2712</v>
      </c>
      <c r="F334" s="181" t="s">
        <v>1322</v>
      </c>
      <c r="G334" s="181" t="s">
        <v>956</v>
      </c>
      <c r="H334" s="179">
        <f t="shared" si="10"/>
        <v>1</v>
      </c>
      <c r="I334" s="182">
        <v>273</v>
      </c>
      <c r="J334" s="181" t="s">
        <v>957</v>
      </c>
      <c r="K334" s="179" t="s">
        <v>622</v>
      </c>
      <c r="L334" s="179"/>
      <c r="M334" s="179"/>
      <c r="N334" s="179"/>
      <c r="O334" s="166"/>
      <c r="P334" s="181"/>
      <c r="Q334" s="181"/>
      <c r="R334" s="183"/>
      <c r="S334" s="179"/>
      <c r="T334" s="181"/>
    </row>
    <row r="335" spans="1:21" ht="25.5" customHeight="1">
      <c r="A335" s="177" t="s">
        <v>1665</v>
      </c>
      <c r="B335" s="178"/>
      <c r="C335" s="179"/>
      <c r="D335" s="178"/>
      <c r="E335" s="178"/>
      <c r="F335" s="181" t="s">
        <v>1625</v>
      </c>
      <c r="G335" s="181"/>
      <c r="H335" s="179">
        <f t="shared" si="10"/>
        <v>0</v>
      </c>
      <c r="I335" s="182"/>
      <c r="J335" s="181"/>
      <c r="K335" s="179"/>
      <c r="L335" s="179"/>
      <c r="M335" s="179"/>
      <c r="N335" s="179"/>
      <c r="O335" s="166"/>
      <c r="P335" s="181"/>
      <c r="Q335" s="181"/>
      <c r="R335" s="183"/>
      <c r="S335" s="179"/>
      <c r="T335" s="181" t="e">
        <f ca="1">LookupConcat(A335,#REF!,#REF!,"
")</f>
        <v>#NAME?</v>
      </c>
    </row>
    <row r="336" spans="1:21" ht="51" customHeight="1">
      <c r="A336" s="177" t="s">
        <v>1518</v>
      </c>
      <c r="B336" s="178" t="str">
        <f t="shared" si="7"/>
        <v>C404</v>
      </c>
      <c r="C336" s="179" t="str">
        <f t="shared" si="8"/>
        <v>901</v>
      </c>
      <c r="D336" s="178" t="str">
        <f>IF(MID(A336,5,1)="9",CONCATENATE(C336,"_",COUNTIF($C$3:$C336,C336)),A336&amp;"_1")</f>
        <v>901_11</v>
      </c>
      <c r="E336" s="178" t="s">
        <v>2542</v>
      </c>
      <c r="F336" s="181" t="s">
        <v>1625</v>
      </c>
      <c r="G336" s="181" t="s">
        <v>1084</v>
      </c>
      <c r="H336" s="179">
        <f t="shared" si="10"/>
        <v>0</v>
      </c>
      <c r="I336" s="182">
        <v>274</v>
      </c>
      <c r="J336" s="180" t="s">
        <v>2340</v>
      </c>
      <c r="K336" s="179" t="s">
        <v>63</v>
      </c>
      <c r="L336" s="179" t="s">
        <v>90</v>
      </c>
      <c r="M336" s="179" t="s">
        <v>90</v>
      </c>
      <c r="N336" s="179" t="s">
        <v>47</v>
      </c>
      <c r="O336" s="166"/>
      <c r="P336" s="181" t="s">
        <v>109</v>
      </c>
      <c r="Q336" s="181" t="s">
        <v>110</v>
      </c>
      <c r="R336" s="183" t="s">
        <v>35</v>
      </c>
      <c r="S336" s="179">
        <f>IFERROR(VLOOKUP(A336,#REF!,8,0),0)</f>
        <v>0</v>
      </c>
      <c r="T336" s="181" t="e">
        <f ca="1">LookupConcat(A336,#REF!,#REF!,"
")</f>
        <v>#NAME?</v>
      </c>
      <c r="U336" t="s">
        <v>2907</v>
      </c>
    </row>
    <row r="337" spans="1:21" ht="114.75" customHeight="1">
      <c r="A337" s="177" t="s">
        <v>1519</v>
      </c>
      <c r="B337" s="178" t="str">
        <f t="shared" si="7"/>
        <v>C404</v>
      </c>
      <c r="C337" s="179" t="str">
        <f t="shared" si="8"/>
        <v>010</v>
      </c>
      <c r="D337" s="178" t="str">
        <f>IF(MID(A337,5,1)="9",CONCATENATE(C337,"_",COUNTIF($C$3:$C337,C337)),A337&amp;"_1")</f>
        <v>C404010_1</v>
      </c>
      <c r="E337" s="178" t="s">
        <v>2605</v>
      </c>
      <c r="F337" s="181" t="s">
        <v>1625</v>
      </c>
      <c r="G337" s="181" t="s">
        <v>1372</v>
      </c>
      <c r="H337" s="179">
        <f t="shared" si="10"/>
        <v>0</v>
      </c>
      <c r="I337" s="182">
        <v>275</v>
      </c>
      <c r="J337" s="181" t="s">
        <v>2323</v>
      </c>
      <c r="K337" s="179" t="s">
        <v>2046</v>
      </c>
      <c r="L337" s="179" t="s">
        <v>90</v>
      </c>
      <c r="M337" s="179" t="s">
        <v>90</v>
      </c>
      <c r="N337" s="179" t="s">
        <v>47</v>
      </c>
      <c r="O337" s="166" t="s">
        <v>2001</v>
      </c>
      <c r="P337" s="181" t="s">
        <v>1288</v>
      </c>
      <c r="Q337" s="181" t="s">
        <v>1291</v>
      </c>
      <c r="R337" s="183" t="s">
        <v>35</v>
      </c>
      <c r="S337" s="179">
        <f>IFERROR(VLOOKUP(A337,#REF!,8,0),0)</f>
        <v>0</v>
      </c>
      <c r="T337" s="181" t="e">
        <f ca="1">LookupConcat(A337,#REF!,#REF!,"
")</f>
        <v>#NAME?</v>
      </c>
      <c r="U337" t="s">
        <v>3023</v>
      </c>
    </row>
    <row r="338" spans="1:21" ht="76.5" customHeight="1">
      <c r="A338" s="177" t="s">
        <v>1520</v>
      </c>
      <c r="B338" s="178" t="str">
        <f t="shared" si="7"/>
        <v>C404</v>
      </c>
      <c r="C338" s="179" t="str">
        <f t="shared" si="8"/>
        <v>020</v>
      </c>
      <c r="D338" s="178" t="str">
        <f>IF(MID(A338,5,1)="9",CONCATENATE(C338,"_",COUNTIF($C$3:$C338,C338)),A338&amp;"_1")</f>
        <v>C404020_1</v>
      </c>
      <c r="E338" s="178" t="s">
        <v>2713</v>
      </c>
      <c r="F338" s="181" t="s">
        <v>1625</v>
      </c>
      <c r="G338" s="181" t="s">
        <v>1373</v>
      </c>
      <c r="H338" s="179">
        <f t="shared" si="10"/>
        <v>0</v>
      </c>
      <c r="I338" s="182">
        <v>276</v>
      </c>
      <c r="J338" s="181" t="s">
        <v>1357</v>
      </c>
      <c r="K338" s="181" t="s">
        <v>274</v>
      </c>
      <c r="L338" s="179" t="s">
        <v>47</v>
      </c>
      <c r="M338" s="179" t="s">
        <v>90</v>
      </c>
      <c r="N338" s="179" t="s">
        <v>47</v>
      </c>
      <c r="O338" s="166" t="s">
        <v>2022</v>
      </c>
      <c r="P338" s="181" t="s">
        <v>1274</v>
      </c>
      <c r="Q338" s="181" t="s">
        <v>1292</v>
      </c>
      <c r="R338" s="183" t="s">
        <v>15</v>
      </c>
      <c r="S338" s="179">
        <f>IFERROR(VLOOKUP(A338,#REF!,8,0),0)</f>
        <v>0</v>
      </c>
      <c r="T338" s="181" t="e">
        <f ca="1">LookupConcat(A338,#REF!,#REF!,"
")</f>
        <v>#NAME?</v>
      </c>
      <c r="U338" t="s">
        <v>3024</v>
      </c>
    </row>
    <row r="339" spans="1:21" ht="25.5" customHeight="1">
      <c r="A339" s="177" t="s">
        <v>1870</v>
      </c>
      <c r="B339" s="178"/>
      <c r="C339" s="179"/>
      <c r="D339" s="178"/>
      <c r="E339" s="178" t="s">
        <v>2566</v>
      </c>
      <c r="F339" s="181" t="s">
        <v>1625</v>
      </c>
      <c r="G339" s="181" t="s">
        <v>1676</v>
      </c>
      <c r="H339" s="179">
        <f t="shared" si="10"/>
        <v>1</v>
      </c>
      <c r="I339" s="182">
        <v>277</v>
      </c>
      <c r="J339" s="181" t="s">
        <v>1731</v>
      </c>
      <c r="K339" s="178" t="s">
        <v>63</v>
      </c>
      <c r="L339" s="179"/>
      <c r="M339" s="179"/>
      <c r="N339" s="179"/>
      <c r="O339" s="166"/>
      <c r="P339" s="181"/>
      <c r="Q339" s="181"/>
      <c r="R339" s="183"/>
      <c r="S339" s="179"/>
      <c r="T339" s="181"/>
    </row>
    <row r="340" spans="1:21" ht="38.25" customHeight="1">
      <c r="A340" s="177" t="s">
        <v>1871</v>
      </c>
      <c r="B340" s="178"/>
      <c r="C340" s="179"/>
      <c r="D340" s="178"/>
      <c r="E340" s="178" t="s">
        <v>2714</v>
      </c>
      <c r="F340" s="181" t="s">
        <v>1625</v>
      </c>
      <c r="G340" s="181" t="s">
        <v>1756</v>
      </c>
      <c r="H340" s="179">
        <f t="shared" si="10"/>
        <v>1</v>
      </c>
      <c r="I340" s="182">
        <v>278</v>
      </c>
      <c r="J340" s="181" t="s">
        <v>1724</v>
      </c>
      <c r="K340" s="178" t="s">
        <v>2013</v>
      </c>
      <c r="L340" s="179"/>
      <c r="M340" s="179"/>
      <c r="N340" s="179"/>
      <c r="O340" s="166"/>
      <c r="P340" s="181"/>
      <c r="Q340" s="181"/>
      <c r="R340" s="183"/>
      <c r="S340" s="179"/>
      <c r="T340" s="181"/>
    </row>
    <row r="341" spans="1:21" ht="25.5" customHeight="1">
      <c r="A341" s="177" t="s">
        <v>1872</v>
      </c>
      <c r="B341" s="178"/>
      <c r="C341" s="179"/>
      <c r="D341" s="178"/>
      <c r="E341" s="178" t="s">
        <v>2499</v>
      </c>
      <c r="F341" s="181" t="s">
        <v>1625</v>
      </c>
      <c r="G341" s="181" t="s">
        <v>178</v>
      </c>
      <c r="H341" s="179">
        <f t="shared" si="10"/>
        <v>1</v>
      </c>
      <c r="I341" s="182">
        <v>279</v>
      </c>
      <c r="J341" s="181" t="s">
        <v>1730</v>
      </c>
      <c r="K341" s="179" t="s">
        <v>94</v>
      </c>
      <c r="L341" s="179"/>
      <c r="M341" s="179"/>
      <c r="N341" s="179"/>
      <c r="O341" s="166"/>
      <c r="P341" s="181"/>
      <c r="Q341" s="181"/>
      <c r="R341" s="183"/>
      <c r="S341" s="179"/>
      <c r="T341" s="181"/>
    </row>
    <row r="342" spans="1:21" ht="25.5" customHeight="1">
      <c r="A342" s="177" t="s">
        <v>1873</v>
      </c>
      <c r="B342" s="178"/>
      <c r="C342" s="179"/>
      <c r="D342" s="178"/>
      <c r="E342" s="178" t="s">
        <v>2569</v>
      </c>
      <c r="F342" s="181" t="s">
        <v>1625</v>
      </c>
      <c r="G342" s="181" t="s">
        <v>2082</v>
      </c>
      <c r="H342" s="179">
        <f t="shared" si="10"/>
        <v>1</v>
      </c>
      <c r="I342" s="182">
        <v>280</v>
      </c>
      <c r="J342" s="181" t="s">
        <v>2081</v>
      </c>
      <c r="K342" s="179" t="s">
        <v>1725</v>
      </c>
      <c r="L342" s="179"/>
      <c r="M342" s="179"/>
      <c r="N342" s="179"/>
      <c r="O342" s="166"/>
      <c r="P342" s="181"/>
      <c r="Q342" s="181"/>
      <c r="R342" s="183"/>
      <c r="S342" s="179"/>
      <c r="T342" s="181"/>
    </row>
    <row r="343" spans="1:21" ht="51" customHeight="1">
      <c r="A343" s="177" t="s">
        <v>1874</v>
      </c>
      <c r="B343" s="178"/>
      <c r="C343" s="179"/>
      <c r="D343" s="178"/>
      <c r="E343" s="178" t="s">
        <v>2510</v>
      </c>
      <c r="F343" s="181" t="s">
        <v>1625</v>
      </c>
      <c r="G343" s="181" t="s">
        <v>1678</v>
      </c>
      <c r="H343" s="179">
        <f t="shared" si="10"/>
        <v>1</v>
      </c>
      <c r="I343" s="182">
        <v>281</v>
      </c>
      <c r="J343" s="181" t="s">
        <v>1727</v>
      </c>
      <c r="K343" s="179" t="s">
        <v>1728</v>
      </c>
      <c r="L343" s="179"/>
      <c r="M343" s="179"/>
      <c r="N343" s="179"/>
      <c r="O343" s="166"/>
      <c r="P343" s="181"/>
      <c r="Q343" s="181"/>
      <c r="R343" s="183"/>
      <c r="S343" s="179"/>
      <c r="T343" s="181"/>
    </row>
    <row r="344" spans="1:21" ht="51" customHeight="1">
      <c r="A344" s="177" t="s">
        <v>1635</v>
      </c>
      <c r="B344" s="178"/>
      <c r="C344" s="179"/>
      <c r="D344" s="178"/>
      <c r="E344" s="178"/>
      <c r="F344" s="181" t="s">
        <v>1323</v>
      </c>
      <c r="G344" s="181"/>
      <c r="H344" s="179">
        <f t="shared" si="10"/>
        <v>0</v>
      </c>
      <c r="I344" s="182"/>
      <c r="J344" s="181"/>
      <c r="K344" s="179"/>
      <c r="L344" s="179"/>
      <c r="M344" s="179"/>
      <c r="N344" s="179"/>
      <c r="O344" s="166"/>
      <c r="P344" s="181"/>
      <c r="Q344" s="181"/>
      <c r="R344" s="183"/>
      <c r="S344" s="179"/>
      <c r="T344" s="181" t="e">
        <f ca="1">LookupConcat(A344,#REF!,#REF!,"
")</f>
        <v>#NAME?</v>
      </c>
    </row>
    <row r="345" spans="1:21" ht="51" customHeight="1">
      <c r="A345" s="177" t="s">
        <v>1521</v>
      </c>
      <c r="B345" s="178" t="str">
        <f t="shared" ref="B345:B505" si="15">LEFT(A345,4)</f>
        <v>C501</v>
      </c>
      <c r="C345" s="179" t="str">
        <f t="shared" ref="C345:C505" si="16">RIGHT(A345,3)</f>
        <v>901</v>
      </c>
      <c r="D345" s="178" t="str">
        <f>IF(MID(A345,5,1)="9",CONCATENATE(C345,"_",COUNTIF($C$3:$C345,C345)),A345&amp;"_1")</f>
        <v>901_12</v>
      </c>
      <c r="E345" s="178" t="s">
        <v>2542</v>
      </c>
      <c r="F345" s="181" t="s">
        <v>1323</v>
      </c>
      <c r="G345" s="181" t="s">
        <v>1084</v>
      </c>
      <c r="H345" s="179">
        <f t="shared" si="10"/>
        <v>0</v>
      </c>
      <c r="I345" s="182">
        <v>282</v>
      </c>
      <c r="J345" s="180" t="s">
        <v>2340</v>
      </c>
      <c r="K345" s="179" t="s">
        <v>63</v>
      </c>
      <c r="L345" s="179" t="s">
        <v>90</v>
      </c>
      <c r="M345" s="179" t="s">
        <v>90</v>
      </c>
      <c r="N345" s="179" t="s">
        <v>47</v>
      </c>
      <c r="O345" s="166"/>
      <c r="P345" s="181" t="s">
        <v>109</v>
      </c>
      <c r="Q345" s="181" t="s">
        <v>110</v>
      </c>
      <c r="R345" s="183" t="s">
        <v>35</v>
      </c>
      <c r="S345" s="179">
        <f>IFERROR(VLOOKUP(A345,#REF!,8,0),0)</f>
        <v>0</v>
      </c>
      <c r="T345" s="181" t="e">
        <f ca="1">LookupConcat(A345,#REF!,#REF!,"
")</f>
        <v>#NAME?</v>
      </c>
      <c r="U345" t="s">
        <v>2907</v>
      </c>
    </row>
    <row r="346" spans="1:21" ht="140.25" customHeight="1">
      <c r="A346" s="177" t="s">
        <v>1522</v>
      </c>
      <c r="B346" s="178" t="str">
        <f t="shared" si="15"/>
        <v>C501</v>
      </c>
      <c r="C346" s="179" t="str">
        <f t="shared" si="16"/>
        <v>907</v>
      </c>
      <c r="D346" s="178" t="str">
        <f>IF(MID(A346,5,1)="9",CONCATENATE(C346,"_",COUNTIF($C$3:$C346,C346)),A346&amp;"_1")</f>
        <v>907_1</v>
      </c>
      <c r="E346" s="178" t="s">
        <v>2715</v>
      </c>
      <c r="F346" s="181" t="s">
        <v>1323</v>
      </c>
      <c r="G346" s="181" t="s">
        <v>1057</v>
      </c>
      <c r="H346" s="179">
        <f t="shared" si="10"/>
        <v>0</v>
      </c>
      <c r="I346" s="182">
        <v>283</v>
      </c>
      <c r="J346" s="181" t="s">
        <v>1058</v>
      </c>
      <c r="K346" s="181" t="s">
        <v>274</v>
      </c>
      <c r="L346" s="179" t="s">
        <v>90</v>
      </c>
      <c r="M346" s="179" t="s">
        <v>90</v>
      </c>
      <c r="N346" s="179" t="s">
        <v>47</v>
      </c>
      <c r="O346" s="166" t="s">
        <v>2844</v>
      </c>
      <c r="P346" s="181" t="s">
        <v>1274</v>
      </c>
      <c r="Q346" s="181" t="s">
        <v>1293</v>
      </c>
      <c r="R346" s="183" t="s">
        <v>35</v>
      </c>
      <c r="S346" s="179">
        <f>IFERROR(VLOOKUP(A346,#REF!,8,0),0)</f>
        <v>0</v>
      </c>
      <c r="T346" s="181" t="e">
        <f ca="1">LookupConcat(A346,#REF!,#REF!,"
")</f>
        <v>#NAME?</v>
      </c>
      <c r="U346" t="s">
        <v>3025</v>
      </c>
    </row>
    <row r="347" spans="1:21" ht="102" customHeight="1">
      <c r="A347" s="177" t="s">
        <v>1608</v>
      </c>
      <c r="B347" s="178" t="str">
        <f t="shared" si="15"/>
        <v>C501</v>
      </c>
      <c r="C347" s="179" t="str">
        <f t="shared" si="16"/>
        <v>010</v>
      </c>
      <c r="D347" s="178" t="str">
        <f>IF(MID(A347,5,1)="9",CONCATENATE(C347,"_",COUNTIF($C$3:$C347,C347)),A347&amp;"_1")</f>
        <v>C501010_1</v>
      </c>
      <c r="E347" s="178" t="s">
        <v>2716</v>
      </c>
      <c r="F347" s="181" t="s">
        <v>1323</v>
      </c>
      <c r="G347" s="181" t="s">
        <v>1081</v>
      </c>
      <c r="H347" s="179">
        <f t="shared" si="10"/>
        <v>0</v>
      </c>
      <c r="I347" s="182">
        <v>284</v>
      </c>
      <c r="J347" s="181" t="s">
        <v>1107</v>
      </c>
      <c r="K347" s="179" t="s">
        <v>24</v>
      </c>
      <c r="L347" s="179" t="s">
        <v>90</v>
      </c>
      <c r="M347" s="179" t="s">
        <v>90</v>
      </c>
      <c r="N347" s="179" t="s">
        <v>93</v>
      </c>
      <c r="O347" s="166"/>
      <c r="P347" s="181" t="s">
        <v>1283</v>
      </c>
      <c r="Q347" s="181" t="s">
        <v>1284</v>
      </c>
      <c r="R347" s="183" t="s">
        <v>35</v>
      </c>
      <c r="S347" s="179">
        <f>IFERROR(VLOOKUP(A347,#REF!,8,0),0)</f>
        <v>0</v>
      </c>
      <c r="T347" s="181" t="e">
        <f ca="1">LookupConcat(A347,#REF!,#REF!,"
")</f>
        <v>#NAME?</v>
      </c>
      <c r="U347" s="248" t="s">
        <v>3005</v>
      </c>
    </row>
    <row r="348" spans="1:21" ht="149.75" customHeight="1">
      <c r="A348" s="177" t="s">
        <v>1523</v>
      </c>
      <c r="B348" s="178" t="str">
        <f t="shared" si="15"/>
        <v>C501</v>
      </c>
      <c r="C348" s="179" t="str">
        <f t="shared" si="16"/>
        <v>020</v>
      </c>
      <c r="D348" s="178" t="str">
        <f>IF(MID(A348,5,1)="9",CONCATENATE(C348,"_",COUNTIF($C$3:$C348,C348)),A348&amp;"_1")</f>
        <v>C501020_1</v>
      </c>
      <c r="E348" s="178" t="s">
        <v>2717</v>
      </c>
      <c r="F348" s="181" t="s">
        <v>1323</v>
      </c>
      <c r="G348" s="181" t="s">
        <v>1114</v>
      </c>
      <c r="H348" s="179">
        <f t="shared" si="10"/>
        <v>0</v>
      </c>
      <c r="I348" s="182">
        <v>285</v>
      </c>
      <c r="J348" s="181" t="s">
        <v>1250</v>
      </c>
      <c r="K348" s="179" t="s">
        <v>1249</v>
      </c>
      <c r="L348" s="179" t="s">
        <v>90</v>
      </c>
      <c r="M348" s="179" t="s">
        <v>90</v>
      </c>
      <c r="N348" s="179" t="s">
        <v>47</v>
      </c>
      <c r="O348" s="166" t="s">
        <v>2815</v>
      </c>
      <c r="P348" s="181" t="s">
        <v>1283</v>
      </c>
      <c r="Q348" s="181" t="s">
        <v>2414</v>
      </c>
      <c r="R348" s="183" t="s">
        <v>35</v>
      </c>
      <c r="S348" s="179">
        <f>IFERROR(VLOOKUP(A348,#REF!,8,0),0)</f>
        <v>0</v>
      </c>
      <c r="T348" s="181" t="e">
        <f ca="1">LookupConcat(A348,#REF!,#REF!,"
")</f>
        <v>#NAME?</v>
      </c>
      <c r="U348" t="s">
        <v>3026</v>
      </c>
    </row>
    <row r="349" spans="1:21" ht="63.75" customHeight="1">
      <c r="A349" s="177" t="s">
        <v>1524</v>
      </c>
      <c r="B349" s="178" t="str">
        <f t="shared" si="15"/>
        <v>C501</v>
      </c>
      <c r="C349" s="179" t="str">
        <f t="shared" si="16"/>
        <v>908</v>
      </c>
      <c r="D349" s="178" t="str">
        <f>IF(MID(A349,5,1)="9",CONCATENATE(C349,"_",COUNTIF($C$3:$C349,C349)),A349&amp;"_1")</f>
        <v>908_1</v>
      </c>
      <c r="E349" s="178" t="s">
        <v>2718</v>
      </c>
      <c r="F349" s="181" t="s">
        <v>1323</v>
      </c>
      <c r="G349" s="181" t="s">
        <v>2182</v>
      </c>
      <c r="H349" s="179">
        <f t="shared" si="10"/>
        <v>0</v>
      </c>
      <c r="I349" s="182">
        <v>286</v>
      </c>
      <c r="J349" s="180" t="s">
        <v>2187</v>
      </c>
      <c r="K349" s="179" t="s">
        <v>2133</v>
      </c>
      <c r="L349" s="179" t="s">
        <v>47</v>
      </c>
      <c r="M349" s="179" t="s">
        <v>90</v>
      </c>
      <c r="N349" s="179" t="s">
        <v>93</v>
      </c>
      <c r="O349" s="166" t="s">
        <v>2805</v>
      </c>
      <c r="P349" s="181" t="s">
        <v>1288</v>
      </c>
      <c r="Q349" s="181" t="s">
        <v>634</v>
      </c>
      <c r="R349" s="183" t="s">
        <v>15</v>
      </c>
      <c r="S349" s="179">
        <f>IFERROR(VLOOKUP(A349,#REF!,8,0),0)</f>
        <v>0</v>
      </c>
      <c r="T349" s="181" t="e">
        <f ca="1">LookupConcat(A349,#REF!,#REF!,"
")</f>
        <v>#NAME?</v>
      </c>
      <c r="U349" t="s">
        <v>3027</v>
      </c>
    </row>
    <row r="350" spans="1:21" ht="25.5" customHeight="1">
      <c r="A350" s="177" t="s">
        <v>1875</v>
      </c>
      <c r="B350" s="178"/>
      <c r="C350" s="179"/>
      <c r="D350" s="178"/>
      <c r="E350" s="178" t="s">
        <v>2566</v>
      </c>
      <c r="F350" s="181" t="s">
        <v>1323</v>
      </c>
      <c r="G350" s="181" t="s">
        <v>1676</v>
      </c>
      <c r="H350" s="179">
        <f t="shared" si="10"/>
        <v>1</v>
      </c>
      <c r="I350" s="182">
        <v>287</v>
      </c>
      <c r="J350" s="181" t="s">
        <v>1731</v>
      </c>
      <c r="K350" s="178" t="s">
        <v>63</v>
      </c>
      <c r="L350" s="179"/>
      <c r="M350" s="179"/>
      <c r="N350" s="179"/>
      <c r="O350" s="166"/>
      <c r="P350" s="181"/>
      <c r="Q350" s="181"/>
      <c r="R350" s="183"/>
      <c r="S350" s="179"/>
      <c r="T350" s="181"/>
    </row>
    <row r="351" spans="1:21" ht="38.25" customHeight="1">
      <c r="A351" s="177" t="s">
        <v>1876</v>
      </c>
      <c r="B351" s="178"/>
      <c r="C351" s="179"/>
      <c r="D351" s="178"/>
      <c r="E351" s="178" t="s">
        <v>2719</v>
      </c>
      <c r="F351" s="181" t="s">
        <v>1323</v>
      </c>
      <c r="G351" s="181" t="s">
        <v>1757</v>
      </c>
      <c r="H351" s="179">
        <f t="shared" si="10"/>
        <v>1</v>
      </c>
      <c r="I351" s="182">
        <v>288</v>
      </c>
      <c r="J351" s="181" t="s">
        <v>1724</v>
      </c>
      <c r="K351" s="178" t="s">
        <v>2013</v>
      </c>
      <c r="L351" s="179"/>
      <c r="M351" s="179"/>
      <c r="N351" s="179"/>
      <c r="O351" s="166"/>
      <c r="P351" s="181"/>
      <c r="Q351" s="181"/>
      <c r="R351" s="183"/>
      <c r="S351" s="179"/>
      <c r="T351" s="181"/>
    </row>
    <row r="352" spans="1:21" ht="25.5" customHeight="1">
      <c r="A352" s="177" t="s">
        <v>1877</v>
      </c>
      <c r="B352" s="178"/>
      <c r="C352" s="179"/>
      <c r="D352" s="178"/>
      <c r="E352" s="178" t="s">
        <v>2499</v>
      </c>
      <c r="F352" s="181" t="s">
        <v>1323</v>
      </c>
      <c r="G352" s="181" t="s">
        <v>178</v>
      </c>
      <c r="H352" s="179">
        <f t="shared" si="10"/>
        <v>1</v>
      </c>
      <c r="I352" s="182">
        <v>289</v>
      </c>
      <c r="J352" s="181" t="s">
        <v>1730</v>
      </c>
      <c r="K352" s="179" t="s">
        <v>94</v>
      </c>
      <c r="L352" s="179"/>
      <c r="M352" s="179"/>
      <c r="N352" s="179"/>
      <c r="O352" s="166"/>
      <c r="P352" s="181"/>
      <c r="Q352" s="181"/>
      <c r="R352" s="183"/>
      <c r="S352" s="179"/>
      <c r="T352" s="181"/>
    </row>
    <row r="353" spans="1:21" ht="25.5" customHeight="1">
      <c r="A353" s="177" t="s">
        <v>1878</v>
      </c>
      <c r="B353" s="178"/>
      <c r="C353" s="179"/>
      <c r="D353" s="178"/>
      <c r="E353" s="178" t="s">
        <v>2569</v>
      </c>
      <c r="F353" s="181" t="s">
        <v>1323</v>
      </c>
      <c r="G353" s="181" t="s">
        <v>2082</v>
      </c>
      <c r="H353" s="179">
        <f t="shared" ref="H353:H416" si="17">IF(MID(A353,5,1)="D",1,0)</f>
        <v>1</v>
      </c>
      <c r="I353" s="182">
        <v>290</v>
      </c>
      <c r="J353" s="181" t="s">
        <v>2081</v>
      </c>
      <c r="K353" s="179" t="s">
        <v>1725</v>
      </c>
      <c r="L353" s="179"/>
      <c r="M353" s="179"/>
      <c r="N353" s="179"/>
      <c r="O353" s="166"/>
      <c r="P353" s="181"/>
      <c r="Q353" s="181"/>
      <c r="R353" s="183"/>
      <c r="S353" s="179"/>
      <c r="T353" s="181"/>
    </row>
    <row r="354" spans="1:21" ht="51" customHeight="1">
      <c r="A354" s="177" t="s">
        <v>1879</v>
      </c>
      <c r="B354" s="178"/>
      <c r="C354" s="179"/>
      <c r="D354" s="178"/>
      <c r="E354" s="178" t="s">
        <v>2510</v>
      </c>
      <c r="F354" s="181" t="s">
        <v>1323</v>
      </c>
      <c r="G354" s="181" t="s">
        <v>1678</v>
      </c>
      <c r="H354" s="179">
        <f t="shared" si="17"/>
        <v>1</v>
      </c>
      <c r="I354" s="182">
        <v>291</v>
      </c>
      <c r="J354" s="181" t="s">
        <v>1727</v>
      </c>
      <c r="K354" s="179" t="s">
        <v>1728</v>
      </c>
      <c r="L354" s="179"/>
      <c r="M354" s="179"/>
      <c r="N354" s="179"/>
      <c r="O354" s="166"/>
      <c r="P354" s="181"/>
      <c r="Q354" s="181"/>
      <c r="R354" s="183"/>
      <c r="S354" s="179"/>
      <c r="T354" s="181"/>
    </row>
    <row r="355" spans="1:21" ht="25.5" customHeight="1">
      <c r="A355" s="177" t="s">
        <v>2887</v>
      </c>
      <c r="B355" s="178"/>
      <c r="C355" s="179"/>
      <c r="D355" s="178"/>
      <c r="E355" s="178" t="s">
        <v>2720</v>
      </c>
      <c r="F355" s="181" t="s">
        <v>1323</v>
      </c>
      <c r="G355" s="181" t="s">
        <v>1053</v>
      </c>
      <c r="H355" s="179">
        <f t="shared" si="17"/>
        <v>1</v>
      </c>
      <c r="I355" s="182">
        <v>292</v>
      </c>
      <c r="J355" s="180" t="s">
        <v>2100</v>
      </c>
      <c r="K355" s="178" t="s">
        <v>2014</v>
      </c>
      <c r="L355" s="179"/>
      <c r="M355" s="179"/>
      <c r="N355" s="179"/>
      <c r="O355" s="166"/>
      <c r="P355" s="181"/>
      <c r="Q355" s="181"/>
      <c r="R355" s="183"/>
      <c r="S355" s="179"/>
      <c r="T355" s="181"/>
    </row>
    <row r="356" spans="1:21" ht="25.5" customHeight="1">
      <c r="A356" s="177" t="s">
        <v>2888</v>
      </c>
      <c r="B356" s="178"/>
      <c r="C356" s="179"/>
      <c r="D356" s="178"/>
      <c r="E356" s="178" t="s">
        <v>2721</v>
      </c>
      <c r="F356" s="181" t="s">
        <v>1323</v>
      </c>
      <c r="G356" s="181" t="s">
        <v>1054</v>
      </c>
      <c r="H356" s="179">
        <f t="shared" si="17"/>
        <v>1</v>
      </c>
      <c r="I356" s="182">
        <v>293</v>
      </c>
      <c r="J356" s="181" t="s">
        <v>1231</v>
      </c>
      <c r="K356" s="179" t="s">
        <v>1745</v>
      </c>
      <c r="L356" s="179"/>
      <c r="M356" s="179"/>
      <c r="N356" s="179"/>
      <c r="O356" s="166"/>
      <c r="P356" s="181"/>
      <c r="Q356" s="181"/>
      <c r="R356" s="183"/>
      <c r="S356" s="179"/>
      <c r="T356" s="181"/>
    </row>
    <row r="357" spans="1:21" ht="25.5" customHeight="1">
      <c r="A357" s="177" t="s">
        <v>1666</v>
      </c>
      <c r="B357" s="178"/>
      <c r="C357" s="179"/>
      <c r="D357" s="178"/>
      <c r="E357" s="178"/>
      <c r="F357" s="181" t="s">
        <v>1324</v>
      </c>
      <c r="G357" s="181"/>
      <c r="H357" s="179">
        <f t="shared" si="17"/>
        <v>0</v>
      </c>
      <c r="I357" s="182"/>
      <c r="J357" s="181"/>
      <c r="K357" s="179"/>
      <c r="L357" s="179"/>
      <c r="M357" s="179"/>
      <c r="N357" s="179"/>
      <c r="O357" s="166"/>
      <c r="P357" s="181"/>
      <c r="Q357" s="181"/>
      <c r="R357" s="183"/>
      <c r="S357" s="179"/>
      <c r="T357" s="181" t="e">
        <f ca="1">LookupConcat(A357,#REF!,#REF!,"
")</f>
        <v>#NAME?</v>
      </c>
    </row>
    <row r="358" spans="1:21" ht="51" customHeight="1">
      <c r="A358" s="177" t="s">
        <v>1525</v>
      </c>
      <c r="B358" s="178" t="str">
        <f t="shared" si="15"/>
        <v>C502</v>
      </c>
      <c r="C358" s="179" t="str">
        <f t="shared" si="16"/>
        <v>901</v>
      </c>
      <c r="D358" s="178" t="str">
        <f>IF(MID(A358,5,1)="9",CONCATENATE(C358,"_",COUNTIF($C$3:$C358,C358)),A358&amp;"_1")</f>
        <v>901_13</v>
      </c>
      <c r="E358" s="178" t="s">
        <v>2542</v>
      </c>
      <c r="F358" s="181" t="s">
        <v>1324</v>
      </c>
      <c r="G358" s="181" t="s">
        <v>1084</v>
      </c>
      <c r="H358" s="179">
        <f t="shared" si="17"/>
        <v>0</v>
      </c>
      <c r="I358" s="182">
        <v>294</v>
      </c>
      <c r="J358" s="180" t="s">
        <v>2340</v>
      </c>
      <c r="K358" s="179" t="s">
        <v>63</v>
      </c>
      <c r="L358" s="179" t="s">
        <v>90</v>
      </c>
      <c r="M358" s="179" t="s">
        <v>90</v>
      </c>
      <c r="N358" s="179" t="s">
        <v>47</v>
      </c>
      <c r="O358" s="166"/>
      <c r="P358" s="181" t="s">
        <v>109</v>
      </c>
      <c r="Q358" s="181" t="s">
        <v>110</v>
      </c>
      <c r="R358" s="183" t="s">
        <v>35</v>
      </c>
      <c r="S358" s="179">
        <f>IFERROR(VLOOKUP(A358,#REF!,8,0),0)</f>
        <v>0</v>
      </c>
      <c r="T358" s="181" t="e">
        <f ca="1">LookupConcat(A358,#REF!,#REF!,"
")</f>
        <v>#NAME?</v>
      </c>
      <c r="U358" t="s">
        <v>2907</v>
      </c>
    </row>
    <row r="359" spans="1:21" ht="76.5" customHeight="1">
      <c r="A359" s="177" t="s">
        <v>1526</v>
      </c>
      <c r="B359" s="178" t="str">
        <f t="shared" si="15"/>
        <v>C502</v>
      </c>
      <c r="C359" s="179" t="str">
        <f t="shared" si="16"/>
        <v>907</v>
      </c>
      <c r="D359" s="178" t="str">
        <f>IF(MID(A359,5,1)="9",CONCATENATE(C359,"_",COUNTIF($C$3:$C359,C359)),A359&amp;"_1")</f>
        <v>907_2</v>
      </c>
      <c r="E359" s="178" t="s">
        <v>2715</v>
      </c>
      <c r="F359" s="181" t="s">
        <v>1324</v>
      </c>
      <c r="G359" s="181" t="s">
        <v>1057</v>
      </c>
      <c r="H359" s="179">
        <f t="shared" si="17"/>
        <v>0</v>
      </c>
      <c r="I359" s="182">
        <v>295</v>
      </c>
      <c r="J359" s="181" t="s">
        <v>1058</v>
      </c>
      <c r="K359" s="180" t="s">
        <v>274</v>
      </c>
      <c r="L359" s="179" t="s">
        <v>90</v>
      </c>
      <c r="M359" s="179" t="s">
        <v>90</v>
      </c>
      <c r="N359" s="179" t="s">
        <v>47</v>
      </c>
      <c r="O359" s="166" t="s">
        <v>2845</v>
      </c>
      <c r="P359" s="181" t="s">
        <v>1274</v>
      </c>
      <c r="Q359" s="181" t="s">
        <v>1293</v>
      </c>
      <c r="R359" s="183" t="s">
        <v>35</v>
      </c>
      <c r="S359" s="179">
        <f>IFERROR(VLOOKUP(A359,#REF!,8,0),0)</f>
        <v>0</v>
      </c>
      <c r="T359" s="181" t="e">
        <f ca="1">LookupConcat(A359,#REF!,#REF!,"
")</f>
        <v>#NAME?</v>
      </c>
      <c r="U359" t="s">
        <v>3025</v>
      </c>
    </row>
    <row r="360" spans="1:21" ht="127.5" customHeight="1">
      <c r="A360" s="177" t="s">
        <v>1609</v>
      </c>
      <c r="B360" s="178" t="str">
        <f>LEFT(A360,4)</f>
        <v>C502</v>
      </c>
      <c r="C360" s="179" t="str">
        <f>RIGHT(A360,3)</f>
        <v>010</v>
      </c>
      <c r="D360" s="178" t="str">
        <f>IF(MID(A360,5,1)="9",CONCATENATE(C360,"_",COUNTIF($C$3:$C361,C360)),A360&amp;"_1")</f>
        <v>C502010_1</v>
      </c>
      <c r="E360" s="178" t="s">
        <v>2722</v>
      </c>
      <c r="F360" s="181" t="s">
        <v>1324</v>
      </c>
      <c r="G360" s="181" t="s">
        <v>1303</v>
      </c>
      <c r="H360" s="179">
        <f>IF(MID(A360,5,1)="D",1,0)</f>
        <v>0</v>
      </c>
      <c r="I360" s="182">
        <v>296</v>
      </c>
      <c r="J360" s="181" t="s">
        <v>1059</v>
      </c>
      <c r="K360" s="179" t="s">
        <v>23</v>
      </c>
      <c r="L360" s="179" t="s">
        <v>90</v>
      </c>
      <c r="M360" s="179" t="s">
        <v>90</v>
      </c>
      <c r="N360" s="179" t="s">
        <v>93</v>
      </c>
      <c r="O360" s="166"/>
      <c r="P360" s="181" t="s">
        <v>1283</v>
      </c>
      <c r="Q360" s="181" t="s">
        <v>2414</v>
      </c>
      <c r="R360" s="183" t="s">
        <v>35</v>
      </c>
      <c r="S360" s="179">
        <f>IFERROR(VLOOKUP(A360,#REF!,8,0),0)</f>
        <v>0</v>
      </c>
      <c r="T360" s="181" t="e">
        <f ca="1">LookupConcat(A360,#REF!,#REF!,"
")</f>
        <v>#NAME?</v>
      </c>
      <c r="U360" s="248" t="s">
        <v>3028</v>
      </c>
    </row>
    <row r="361" spans="1:21" ht="63.75" customHeight="1">
      <c r="A361" s="177" t="s">
        <v>1527</v>
      </c>
      <c r="B361" s="178" t="str">
        <f t="shared" si="15"/>
        <v>C502</v>
      </c>
      <c r="C361" s="179" t="str">
        <f t="shared" si="16"/>
        <v>908</v>
      </c>
      <c r="D361" s="178" t="str">
        <f>IF(MID(A361,5,1)="9",CONCATENATE(C361,"_",COUNTIF($C$3:$C361,C361)),A361&amp;"_1")</f>
        <v>908_2</v>
      </c>
      <c r="E361" s="178" t="s">
        <v>2718</v>
      </c>
      <c r="F361" s="181" t="s">
        <v>1324</v>
      </c>
      <c r="G361" s="181" t="s">
        <v>2182</v>
      </c>
      <c r="H361" s="179">
        <f t="shared" si="17"/>
        <v>0</v>
      </c>
      <c r="I361" s="182">
        <v>297</v>
      </c>
      <c r="J361" s="180" t="s">
        <v>2187</v>
      </c>
      <c r="K361" s="179" t="s">
        <v>2133</v>
      </c>
      <c r="L361" s="179" t="s">
        <v>47</v>
      </c>
      <c r="M361" s="179" t="s">
        <v>90</v>
      </c>
      <c r="N361" s="179" t="s">
        <v>93</v>
      </c>
      <c r="O361" s="166" t="s">
        <v>2805</v>
      </c>
      <c r="P361" s="181" t="s">
        <v>1288</v>
      </c>
      <c r="Q361" s="181" t="s">
        <v>634</v>
      </c>
      <c r="R361" s="183" t="s">
        <v>15</v>
      </c>
      <c r="S361" s="179">
        <f>IFERROR(VLOOKUP(A361,#REF!,8,0),0)</f>
        <v>0</v>
      </c>
      <c r="T361" s="181" t="e">
        <f ca="1">LookupConcat(A361,#REF!,#REF!,"
")</f>
        <v>#NAME?</v>
      </c>
      <c r="U361" t="s">
        <v>3027</v>
      </c>
    </row>
    <row r="362" spans="1:21" ht="12.75" customHeight="1">
      <c r="A362" s="177" t="s">
        <v>1880</v>
      </c>
      <c r="B362" s="178"/>
      <c r="C362" s="179"/>
      <c r="D362" s="178"/>
      <c r="E362" s="178" t="s">
        <v>2566</v>
      </c>
      <c r="F362" s="181" t="s">
        <v>1324</v>
      </c>
      <c r="G362" s="181" t="s">
        <v>1676</v>
      </c>
      <c r="H362" s="179">
        <f t="shared" si="17"/>
        <v>1</v>
      </c>
      <c r="I362" s="182">
        <v>298</v>
      </c>
      <c r="J362" s="181" t="s">
        <v>1731</v>
      </c>
      <c r="K362" s="178" t="s">
        <v>63</v>
      </c>
      <c r="L362" s="179"/>
      <c r="M362" s="179"/>
      <c r="N362" s="179"/>
      <c r="O362" s="166"/>
      <c r="P362" s="181"/>
      <c r="Q362" s="181"/>
      <c r="R362" s="183"/>
      <c r="S362" s="179"/>
      <c r="T362" s="181"/>
    </row>
    <row r="363" spans="1:21" ht="38.25" customHeight="1">
      <c r="A363" s="177" t="s">
        <v>1881</v>
      </c>
      <c r="B363" s="178"/>
      <c r="C363" s="179"/>
      <c r="D363" s="178"/>
      <c r="E363" s="178" t="s">
        <v>2723</v>
      </c>
      <c r="F363" s="181" t="s">
        <v>1324</v>
      </c>
      <c r="G363" s="181" t="s">
        <v>1758</v>
      </c>
      <c r="H363" s="179">
        <f t="shared" si="17"/>
        <v>1</v>
      </c>
      <c r="I363" s="182">
        <v>299</v>
      </c>
      <c r="J363" s="181" t="s">
        <v>1724</v>
      </c>
      <c r="K363" s="178" t="s">
        <v>2013</v>
      </c>
      <c r="L363" s="179"/>
      <c r="M363" s="179"/>
      <c r="N363" s="179"/>
      <c r="O363" s="166"/>
      <c r="P363" s="181"/>
      <c r="Q363" s="181"/>
      <c r="R363" s="183"/>
      <c r="S363" s="179"/>
      <c r="T363" s="181"/>
    </row>
    <row r="364" spans="1:21" ht="25.5" customHeight="1">
      <c r="A364" s="177" t="s">
        <v>1882</v>
      </c>
      <c r="B364" s="178"/>
      <c r="C364" s="179"/>
      <c r="D364" s="178"/>
      <c r="E364" s="178" t="s">
        <v>2499</v>
      </c>
      <c r="F364" s="181" t="s">
        <v>1324</v>
      </c>
      <c r="G364" s="181" t="s">
        <v>178</v>
      </c>
      <c r="H364" s="179">
        <f t="shared" si="17"/>
        <v>1</v>
      </c>
      <c r="I364" s="182">
        <v>300</v>
      </c>
      <c r="J364" s="181" t="s">
        <v>1730</v>
      </c>
      <c r="K364" s="179" t="s">
        <v>94</v>
      </c>
      <c r="L364" s="179"/>
      <c r="M364" s="179"/>
      <c r="N364" s="179"/>
      <c r="O364" s="166"/>
      <c r="P364" s="181"/>
      <c r="Q364" s="181"/>
      <c r="R364" s="183"/>
      <c r="S364" s="179"/>
      <c r="T364" s="181"/>
    </row>
    <row r="365" spans="1:21" ht="25.5" customHeight="1">
      <c r="A365" s="177" t="s">
        <v>1883</v>
      </c>
      <c r="B365" s="178"/>
      <c r="C365" s="179"/>
      <c r="D365" s="178"/>
      <c r="E365" s="178" t="s">
        <v>2569</v>
      </c>
      <c r="F365" s="181" t="s">
        <v>1324</v>
      </c>
      <c r="G365" s="181" t="s">
        <v>2082</v>
      </c>
      <c r="H365" s="179">
        <f t="shared" si="17"/>
        <v>1</v>
      </c>
      <c r="I365" s="182">
        <v>301</v>
      </c>
      <c r="J365" s="181" t="s">
        <v>2081</v>
      </c>
      <c r="K365" s="179" t="s">
        <v>1725</v>
      </c>
      <c r="L365" s="179"/>
      <c r="M365" s="179"/>
      <c r="N365" s="179"/>
      <c r="O365" s="166"/>
      <c r="P365" s="181"/>
      <c r="Q365" s="181"/>
      <c r="R365" s="183"/>
      <c r="S365" s="179"/>
      <c r="T365" s="181"/>
    </row>
    <row r="366" spans="1:21" ht="51" customHeight="1">
      <c r="A366" s="177" t="s">
        <v>1884</v>
      </c>
      <c r="B366" s="178"/>
      <c r="C366" s="179"/>
      <c r="D366" s="178"/>
      <c r="E366" s="178" t="s">
        <v>2510</v>
      </c>
      <c r="F366" s="181" t="s">
        <v>1324</v>
      </c>
      <c r="G366" s="181" t="s">
        <v>1678</v>
      </c>
      <c r="H366" s="179">
        <f t="shared" si="17"/>
        <v>1</v>
      </c>
      <c r="I366" s="182">
        <v>302</v>
      </c>
      <c r="J366" s="181" t="s">
        <v>1727</v>
      </c>
      <c r="K366" s="179" t="s">
        <v>1728</v>
      </c>
      <c r="L366" s="179"/>
      <c r="M366" s="179"/>
      <c r="N366" s="179"/>
      <c r="O366" s="166"/>
      <c r="P366" s="181"/>
      <c r="Q366" s="181"/>
      <c r="R366" s="183"/>
      <c r="S366" s="179"/>
      <c r="T366" s="181"/>
    </row>
    <row r="367" spans="1:21" ht="25.5" customHeight="1">
      <c r="A367" s="177" t="s">
        <v>2889</v>
      </c>
      <c r="B367" s="178"/>
      <c r="C367" s="179"/>
      <c r="D367" s="178"/>
      <c r="E367" s="178" t="s">
        <v>2720</v>
      </c>
      <c r="F367" s="181" t="s">
        <v>1324</v>
      </c>
      <c r="G367" s="181" t="s">
        <v>1053</v>
      </c>
      <c r="H367" s="179">
        <f t="shared" si="17"/>
        <v>1</v>
      </c>
      <c r="I367" s="182">
        <v>303</v>
      </c>
      <c r="J367" s="180" t="s">
        <v>2100</v>
      </c>
      <c r="K367" s="178" t="s">
        <v>2014</v>
      </c>
      <c r="L367" s="179"/>
      <c r="M367" s="179"/>
      <c r="N367" s="179"/>
      <c r="O367" s="166"/>
      <c r="P367" s="181"/>
      <c r="Q367" s="181"/>
      <c r="R367" s="183"/>
      <c r="S367" s="179"/>
      <c r="T367" s="181"/>
    </row>
    <row r="368" spans="1:21" ht="25.5" customHeight="1">
      <c r="A368" s="177" t="s">
        <v>2890</v>
      </c>
      <c r="B368" s="178"/>
      <c r="C368" s="179"/>
      <c r="D368" s="178"/>
      <c r="E368" s="178" t="s">
        <v>2721</v>
      </c>
      <c r="F368" s="181" t="s">
        <v>1324</v>
      </c>
      <c r="G368" s="181" t="s">
        <v>1054</v>
      </c>
      <c r="H368" s="179">
        <f t="shared" si="17"/>
        <v>1</v>
      </c>
      <c r="I368" s="182">
        <v>304</v>
      </c>
      <c r="J368" s="181" t="s">
        <v>1231</v>
      </c>
      <c r="K368" s="179" t="s">
        <v>1745</v>
      </c>
      <c r="L368" s="179"/>
      <c r="M368" s="179"/>
      <c r="N368" s="179"/>
      <c r="O368" s="166"/>
      <c r="P368" s="181"/>
      <c r="Q368" s="181"/>
      <c r="R368" s="183"/>
      <c r="S368" s="179"/>
      <c r="T368" s="181"/>
    </row>
    <row r="369" spans="1:21" ht="25.5" customHeight="1">
      <c r="A369" s="177" t="s">
        <v>1667</v>
      </c>
      <c r="B369" s="178"/>
      <c r="C369" s="179"/>
      <c r="D369" s="178"/>
      <c r="E369" s="178"/>
      <c r="F369" s="181" t="s">
        <v>1325</v>
      </c>
      <c r="G369" s="181"/>
      <c r="H369" s="179">
        <f t="shared" si="17"/>
        <v>0</v>
      </c>
      <c r="I369" s="182"/>
      <c r="J369" s="181"/>
      <c r="K369" s="179"/>
      <c r="L369" s="179"/>
      <c r="M369" s="179"/>
      <c r="N369" s="179"/>
      <c r="O369" s="166"/>
      <c r="P369" s="181"/>
      <c r="Q369" s="181"/>
      <c r="R369" s="183"/>
      <c r="S369" s="179"/>
      <c r="T369" s="181" t="e">
        <f ca="1">LookupConcat(A369,#REF!,#REF!,"
")</f>
        <v>#NAME?</v>
      </c>
    </row>
    <row r="370" spans="1:21" ht="51" customHeight="1">
      <c r="A370" s="177" t="s">
        <v>1528</v>
      </c>
      <c r="B370" s="178" t="str">
        <f t="shared" si="15"/>
        <v>C601</v>
      </c>
      <c r="C370" s="179" t="str">
        <f t="shared" si="16"/>
        <v>901</v>
      </c>
      <c r="D370" s="178" t="str">
        <f>IF(MID(A370,5,1)="9",CONCATENATE(C370,"_",COUNTIF($C$3:$C370,C370)),A370&amp;"_1")</f>
        <v>901_14</v>
      </c>
      <c r="E370" s="178" t="s">
        <v>2542</v>
      </c>
      <c r="F370" s="181" t="s">
        <v>1325</v>
      </c>
      <c r="G370" s="181" t="s">
        <v>1084</v>
      </c>
      <c r="H370" s="179">
        <f t="shared" si="17"/>
        <v>0</v>
      </c>
      <c r="I370" s="182">
        <v>305</v>
      </c>
      <c r="J370" s="180" t="s">
        <v>2340</v>
      </c>
      <c r="K370" s="179" t="s">
        <v>63</v>
      </c>
      <c r="L370" s="179" t="s">
        <v>90</v>
      </c>
      <c r="M370" s="179" t="s">
        <v>90</v>
      </c>
      <c r="N370" s="179" t="s">
        <v>47</v>
      </c>
      <c r="O370" s="166"/>
      <c r="P370" s="181" t="s">
        <v>109</v>
      </c>
      <c r="Q370" s="181" t="s">
        <v>110</v>
      </c>
      <c r="R370" s="183" t="s">
        <v>35</v>
      </c>
      <c r="S370" s="179">
        <f>IFERROR(VLOOKUP(A370,#REF!,8,0),0)</f>
        <v>0</v>
      </c>
      <c r="T370" s="181" t="e">
        <f ca="1">LookupConcat(A370,#REF!,#REF!,"
")</f>
        <v>#NAME?</v>
      </c>
      <c r="U370" t="s">
        <v>2907</v>
      </c>
    </row>
    <row r="371" spans="1:21" ht="63.75" customHeight="1">
      <c r="A371" s="177" t="s">
        <v>1529</v>
      </c>
      <c r="B371" s="178" t="str">
        <f t="shared" si="15"/>
        <v>C601</v>
      </c>
      <c r="C371" s="179" t="str">
        <f t="shared" si="16"/>
        <v>913</v>
      </c>
      <c r="D371" s="178" t="str">
        <f>IF(MID(A371,5,1)="9",CONCATENATE(C371,"_",COUNTIF($C$3:$C371,C371)),A371&amp;"_1")</f>
        <v>913_1</v>
      </c>
      <c r="E371" s="178" t="s">
        <v>2724</v>
      </c>
      <c r="F371" s="181" t="s">
        <v>1325</v>
      </c>
      <c r="G371" s="181" t="s">
        <v>198</v>
      </c>
      <c r="H371" s="179">
        <f t="shared" si="17"/>
        <v>0</v>
      </c>
      <c r="I371" s="182">
        <v>306</v>
      </c>
      <c r="J371" s="181" t="s">
        <v>1094</v>
      </c>
      <c r="K371" s="179" t="s">
        <v>24</v>
      </c>
      <c r="L371" s="179" t="s">
        <v>90</v>
      </c>
      <c r="M371" s="179" t="s">
        <v>90</v>
      </c>
      <c r="N371" s="179" t="s">
        <v>93</v>
      </c>
      <c r="O371" s="166" t="s">
        <v>205</v>
      </c>
      <c r="P371" s="181" t="s">
        <v>1288</v>
      </c>
      <c r="Q371" s="181" t="s">
        <v>1294</v>
      </c>
      <c r="R371" s="183" t="s">
        <v>35</v>
      </c>
      <c r="S371" s="179">
        <f>IFERROR(VLOOKUP(A371,#REF!,8,0),0)</f>
        <v>0</v>
      </c>
      <c r="T371" s="181" t="e">
        <f ca="1">LookupConcat(A371,#REF!,#REF!,"
")</f>
        <v>#NAME?</v>
      </c>
      <c r="U371" s="248" t="s">
        <v>3029</v>
      </c>
    </row>
    <row r="372" spans="1:21" ht="197" customHeight="1">
      <c r="A372" s="177" t="s">
        <v>1610</v>
      </c>
      <c r="B372" s="178" t="str">
        <f t="shared" si="15"/>
        <v>C601</v>
      </c>
      <c r="C372" s="179" t="str">
        <f t="shared" si="16"/>
        <v>010</v>
      </c>
      <c r="D372" s="178" t="str">
        <f>IF(MID(A372,5,1)="9",CONCATENATE(C372,"_",COUNTIF($C$3:$C372,C372)),A372&amp;"_1")</f>
        <v>C601010_1</v>
      </c>
      <c r="E372" s="178" t="s">
        <v>2725</v>
      </c>
      <c r="F372" s="181" t="s">
        <v>1325</v>
      </c>
      <c r="G372" s="181" t="s">
        <v>1374</v>
      </c>
      <c r="H372" s="179">
        <f t="shared" si="17"/>
        <v>0</v>
      </c>
      <c r="I372" s="182">
        <v>307</v>
      </c>
      <c r="J372" s="181" t="s">
        <v>1363</v>
      </c>
      <c r="K372" s="179" t="s">
        <v>1302</v>
      </c>
      <c r="L372" s="179" t="s">
        <v>90</v>
      </c>
      <c r="M372" s="179" t="s">
        <v>90</v>
      </c>
      <c r="N372" s="179" t="s">
        <v>47</v>
      </c>
      <c r="O372" s="166" t="s">
        <v>2816</v>
      </c>
      <c r="P372" s="181" t="s">
        <v>1283</v>
      </c>
      <c r="Q372" s="181" t="s">
        <v>2414</v>
      </c>
      <c r="R372" s="183" t="s">
        <v>35</v>
      </c>
      <c r="S372" s="179">
        <f>IFERROR(VLOOKUP(A372,#REF!,8,0),0)</f>
        <v>0</v>
      </c>
      <c r="T372" s="181" t="e">
        <f ca="1">LookupConcat(A372,#REF!,#REF!,"
")</f>
        <v>#NAME?</v>
      </c>
      <c r="U372" t="s">
        <v>3031</v>
      </c>
    </row>
    <row r="373" spans="1:21" ht="151.05000000000001" customHeight="1">
      <c r="A373" s="177" t="s">
        <v>1530</v>
      </c>
      <c r="B373" s="178" t="str">
        <f t="shared" si="15"/>
        <v>C601</v>
      </c>
      <c r="C373" s="179" t="str">
        <f t="shared" si="16"/>
        <v>020</v>
      </c>
      <c r="D373" s="178" t="str">
        <f>IF(MID(A373,5,1)="9",CONCATENATE(C373,"_",COUNTIF($C$3:$C373,C373)),A373&amp;"_1")</f>
        <v>C601020_1</v>
      </c>
      <c r="E373" s="178" t="s">
        <v>2726</v>
      </c>
      <c r="F373" s="181" t="s">
        <v>1325</v>
      </c>
      <c r="G373" s="181" t="s">
        <v>43</v>
      </c>
      <c r="H373" s="179">
        <f t="shared" si="17"/>
        <v>0</v>
      </c>
      <c r="I373" s="182">
        <v>308</v>
      </c>
      <c r="J373" s="181" t="s">
        <v>1011</v>
      </c>
      <c r="K373" s="180" t="s">
        <v>274</v>
      </c>
      <c r="L373" s="179" t="s">
        <v>47</v>
      </c>
      <c r="M373" s="179" t="s">
        <v>90</v>
      </c>
      <c r="N373" s="179" t="s">
        <v>47</v>
      </c>
      <c r="O373" s="165" t="s">
        <v>2846</v>
      </c>
      <c r="P373" s="181" t="s">
        <v>1274</v>
      </c>
      <c r="Q373" s="181" t="s">
        <v>1293</v>
      </c>
      <c r="R373" s="183" t="s">
        <v>15</v>
      </c>
      <c r="S373" s="179">
        <f>IFERROR(VLOOKUP(A373,#REF!,8,0),0)</f>
        <v>0</v>
      </c>
      <c r="T373" s="181" t="e">
        <f ca="1">LookupConcat(A373,#REF!,#REF!,"
")</f>
        <v>#NAME?</v>
      </c>
      <c r="U373" t="s">
        <v>3030</v>
      </c>
    </row>
    <row r="374" spans="1:21" ht="25.5" customHeight="1">
      <c r="A374" s="177" t="s">
        <v>1885</v>
      </c>
      <c r="B374" s="178"/>
      <c r="C374" s="179"/>
      <c r="D374" s="178"/>
      <c r="E374" s="178" t="s">
        <v>2566</v>
      </c>
      <c r="F374" s="181" t="s">
        <v>1325</v>
      </c>
      <c r="G374" s="181" t="s">
        <v>1676</v>
      </c>
      <c r="H374" s="179">
        <f t="shared" si="17"/>
        <v>1</v>
      </c>
      <c r="I374" s="182">
        <v>309</v>
      </c>
      <c r="J374" s="181" t="s">
        <v>1731</v>
      </c>
      <c r="K374" s="178" t="s">
        <v>63</v>
      </c>
      <c r="L374" s="179"/>
      <c r="M374" s="179"/>
      <c r="N374" s="179"/>
      <c r="O374" s="165"/>
      <c r="P374" s="181"/>
      <c r="Q374" s="181"/>
      <c r="R374" s="183"/>
      <c r="S374" s="179"/>
      <c r="T374" s="181"/>
    </row>
    <row r="375" spans="1:21" ht="38.25" customHeight="1">
      <c r="A375" s="177" t="s">
        <v>1886</v>
      </c>
      <c r="B375" s="178"/>
      <c r="C375" s="179"/>
      <c r="D375" s="178"/>
      <c r="E375" s="178" t="s">
        <v>2727</v>
      </c>
      <c r="F375" s="181" t="s">
        <v>1325</v>
      </c>
      <c r="G375" s="181" t="s">
        <v>1759</v>
      </c>
      <c r="H375" s="179">
        <f t="shared" si="17"/>
        <v>1</v>
      </c>
      <c r="I375" s="182">
        <v>310</v>
      </c>
      <c r="J375" s="181" t="s">
        <v>1724</v>
      </c>
      <c r="K375" s="178" t="s">
        <v>2013</v>
      </c>
      <c r="L375" s="179"/>
      <c r="M375" s="179"/>
      <c r="N375" s="179"/>
      <c r="O375" s="165"/>
      <c r="P375" s="181"/>
      <c r="Q375" s="181"/>
      <c r="R375" s="183"/>
      <c r="S375" s="179"/>
      <c r="T375" s="181"/>
    </row>
    <row r="376" spans="1:21" ht="25.5" customHeight="1">
      <c r="A376" s="177" t="s">
        <v>1887</v>
      </c>
      <c r="B376" s="178"/>
      <c r="C376" s="179"/>
      <c r="D376" s="178"/>
      <c r="E376" s="178" t="s">
        <v>2499</v>
      </c>
      <c r="F376" s="181" t="s">
        <v>1325</v>
      </c>
      <c r="G376" s="181" t="s">
        <v>178</v>
      </c>
      <c r="H376" s="179">
        <f t="shared" si="17"/>
        <v>1</v>
      </c>
      <c r="I376" s="182">
        <v>311</v>
      </c>
      <c r="J376" s="181" t="s">
        <v>1730</v>
      </c>
      <c r="K376" s="180" t="s">
        <v>94</v>
      </c>
      <c r="L376" s="179"/>
      <c r="M376" s="179"/>
      <c r="N376" s="179"/>
      <c r="O376" s="165"/>
      <c r="P376" s="181"/>
      <c r="Q376" s="181"/>
      <c r="R376" s="183"/>
      <c r="S376" s="179"/>
      <c r="T376" s="181"/>
    </row>
    <row r="377" spans="1:21" ht="25.5" customHeight="1">
      <c r="A377" s="177" t="s">
        <v>1888</v>
      </c>
      <c r="B377" s="178"/>
      <c r="C377" s="179"/>
      <c r="D377" s="178"/>
      <c r="E377" s="178" t="s">
        <v>2569</v>
      </c>
      <c r="F377" s="181" t="s">
        <v>1325</v>
      </c>
      <c r="G377" s="181" t="s">
        <v>2082</v>
      </c>
      <c r="H377" s="179">
        <f t="shared" si="17"/>
        <v>1</v>
      </c>
      <c r="I377" s="182">
        <v>312</v>
      </c>
      <c r="J377" s="181" t="s">
        <v>2081</v>
      </c>
      <c r="K377" s="180" t="s">
        <v>1725</v>
      </c>
      <c r="L377" s="179"/>
      <c r="M377" s="179"/>
      <c r="N377" s="179"/>
      <c r="O377" s="165"/>
      <c r="P377" s="181"/>
      <c r="Q377" s="181"/>
      <c r="R377" s="183"/>
      <c r="S377" s="179"/>
      <c r="T377" s="181"/>
    </row>
    <row r="378" spans="1:21" ht="51" customHeight="1">
      <c r="A378" s="177" t="s">
        <v>1889</v>
      </c>
      <c r="B378" s="178"/>
      <c r="C378" s="179"/>
      <c r="D378" s="178"/>
      <c r="E378" s="178" t="s">
        <v>2510</v>
      </c>
      <c r="F378" s="181" t="s">
        <v>1325</v>
      </c>
      <c r="G378" s="181" t="s">
        <v>1678</v>
      </c>
      <c r="H378" s="179">
        <f t="shared" si="17"/>
        <v>1</v>
      </c>
      <c r="I378" s="182">
        <v>313</v>
      </c>
      <c r="J378" s="181" t="s">
        <v>1727</v>
      </c>
      <c r="K378" s="180" t="s">
        <v>1728</v>
      </c>
      <c r="L378" s="179"/>
      <c r="M378" s="179"/>
      <c r="N378" s="179"/>
      <c r="O378" s="165"/>
      <c r="P378" s="181"/>
      <c r="Q378" s="181"/>
      <c r="R378" s="183"/>
      <c r="S378" s="179"/>
      <c r="T378" s="181"/>
    </row>
    <row r="379" spans="1:21" ht="51" customHeight="1">
      <c r="A379" s="177" t="s">
        <v>1668</v>
      </c>
      <c r="B379" s="178"/>
      <c r="C379" s="179"/>
      <c r="D379" s="178"/>
      <c r="E379" s="178"/>
      <c r="F379" s="181" t="s">
        <v>1326</v>
      </c>
      <c r="G379" s="181"/>
      <c r="H379" s="179">
        <f t="shared" si="17"/>
        <v>0</v>
      </c>
      <c r="I379" s="182"/>
      <c r="J379" s="181"/>
      <c r="K379" s="180"/>
      <c r="L379" s="179"/>
      <c r="M379" s="179"/>
      <c r="N379" s="179"/>
      <c r="O379" s="165"/>
      <c r="P379" s="181"/>
      <c r="Q379" s="181"/>
      <c r="R379" s="183"/>
      <c r="S379" s="179"/>
      <c r="T379" s="181" t="e">
        <f ca="1">LookupConcat(A379,#REF!,#REF!,"
")</f>
        <v>#NAME?</v>
      </c>
    </row>
    <row r="380" spans="1:21" ht="51" customHeight="1">
      <c r="A380" s="177" t="s">
        <v>1531</v>
      </c>
      <c r="B380" s="178" t="str">
        <f t="shared" si="15"/>
        <v>C602</v>
      </c>
      <c r="C380" s="179" t="str">
        <f t="shared" si="16"/>
        <v>901</v>
      </c>
      <c r="D380" s="178" t="str">
        <f>IF(MID(A380,5,1)="9",CONCATENATE(C380,"_",COUNTIF($C$3:$C380,C380)),A380&amp;"_1")</f>
        <v>901_15</v>
      </c>
      <c r="E380" s="178" t="s">
        <v>2542</v>
      </c>
      <c r="F380" s="181" t="s">
        <v>1326</v>
      </c>
      <c r="G380" s="181" t="s">
        <v>1084</v>
      </c>
      <c r="H380" s="179">
        <f t="shared" si="17"/>
        <v>0</v>
      </c>
      <c r="I380" s="182">
        <v>314</v>
      </c>
      <c r="J380" s="180" t="s">
        <v>2340</v>
      </c>
      <c r="K380" s="179" t="s">
        <v>63</v>
      </c>
      <c r="L380" s="179" t="s">
        <v>90</v>
      </c>
      <c r="M380" s="179" t="s">
        <v>90</v>
      </c>
      <c r="N380" s="179" t="s">
        <v>47</v>
      </c>
      <c r="O380" s="166"/>
      <c r="P380" s="181" t="s">
        <v>109</v>
      </c>
      <c r="Q380" s="181" t="s">
        <v>110</v>
      </c>
      <c r="R380" s="183" t="s">
        <v>35</v>
      </c>
      <c r="S380" s="179">
        <f>IFERROR(VLOOKUP(A380,#REF!,8,0),0)</f>
        <v>0</v>
      </c>
      <c r="T380" s="181" t="e">
        <f ca="1">LookupConcat(A380,#REF!,#REF!,"
")</f>
        <v>#NAME?</v>
      </c>
      <c r="U380" t="s">
        <v>2907</v>
      </c>
    </row>
    <row r="381" spans="1:21" ht="76.5" customHeight="1">
      <c r="A381" s="177" t="s">
        <v>1532</v>
      </c>
      <c r="B381" s="178" t="str">
        <f t="shared" si="15"/>
        <v>C602</v>
      </c>
      <c r="C381" s="179" t="str">
        <f t="shared" si="16"/>
        <v>010</v>
      </c>
      <c r="D381" s="178" t="str">
        <f>IF(MID(A381,5,1)="9",CONCATENATE(C381,"_",COUNTIF($C$3:$C381,C381)),A381&amp;"_1")</f>
        <v>C602010_1</v>
      </c>
      <c r="E381" s="178" t="s">
        <v>2728</v>
      </c>
      <c r="F381" s="181" t="s">
        <v>1326</v>
      </c>
      <c r="G381" s="181" t="s">
        <v>997</v>
      </c>
      <c r="H381" s="179">
        <f t="shared" si="17"/>
        <v>0</v>
      </c>
      <c r="I381" s="182">
        <v>315</v>
      </c>
      <c r="J381" s="180" t="s">
        <v>1348</v>
      </c>
      <c r="K381" s="179" t="s">
        <v>24</v>
      </c>
      <c r="L381" s="179" t="s">
        <v>90</v>
      </c>
      <c r="M381" s="179" t="s">
        <v>90</v>
      </c>
      <c r="N381" s="179" t="s">
        <v>93</v>
      </c>
      <c r="O381" s="166"/>
      <c r="P381" s="181" t="s">
        <v>1288</v>
      </c>
      <c r="Q381" s="181" t="s">
        <v>2414</v>
      </c>
      <c r="R381" s="183" t="s">
        <v>35</v>
      </c>
      <c r="S381" s="179">
        <f>IFERROR(VLOOKUP(A381,#REF!,8,0),0)</f>
        <v>0</v>
      </c>
      <c r="T381" s="181" t="e">
        <f ca="1">LookupConcat(A381,#REF!,#REF!,"
")</f>
        <v>#NAME?</v>
      </c>
      <c r="U381" s="248" t="s">
        <v>3032</v>
      </c>
    </row>
    <row r="382" spans="1:21" ht="114.75" customHeight="1">
      <c r="A382" s="177" t="s">
        <v>1533</v>
      </c>
      <c r="B382" s="178" t="str">
        <f t="shared" si="15"/>
        <v>C602</v>
      </c>
      <c r="C382" s="179" t="str">
        <f t="shared" si="16"/>
        <v>020</v>
      </c>
      <c r="D382" s="178" t="str">
        <f>IF(MID(A382,5,1)="9",CONCATENATE(C382,"_",COUNTIF($C$3:$C382,C382)),A382&amp;"_1")</f>
        <v>C602020_1</v>
      </c>
      <c r="E382" s="178" t="s">
        <v>2729</v>
      </c>
      <c r="F382" s="181" t="s">
        <v>1326</v>
      </c>
      <c r="G382" s="181" t="s">
        <v>1375</v>
      </c>
      <c r="H382" s="179">
        <f t="shared" si="17"/>
        <v>0</v>
      </c>
      <c r="I382" s="182">
        <v>316</v>
      </c>
      <c r="J382" s="181" t="s">
        <v>1097</v>
      </c>
      <c r="K382" s="179" t="s">
        <v>24</v>
      </c>
      <c r="L382" s="179" t="s">
        <v>47</v>
      </c>
      <c r="M382" s="179" t="s">
        <v>90</v>
      </c>
      <c r="N382" s="179" t="s">
        <v>93</v>
      </c>
      <c r="O382" s="166"/>
      <c r="P382" s="181" t="s">
        <v>1288</v>
      </c>
      <c r="Q382" s="181" t="s">
        <v>2414</v>
      </c>
      <c r="R382" s="183" t="s">
        <v>15</v>
      </c>
      <c r="S382" s="179">
        <f>IFERROR(VLOOKUP(A382,#REF!,8,0),0)</f>
        <v>0</v>
      </c>
      <c r="T382" s="181" t="e">
        <f ca="1">LookupConcat(A382,#REF!,#REF!,"
")</f>
        <v>#NAME?</v>
      </c>
      <c r="U382" s="248" t="s">
        <v>3033</v>
      </c>
    </row>
    <row r="383" spans="1:21" ht="25.5" customHeight="1">
      <c r="A383" s="177" t="s">
        <v>1890</v>
      </c>
      <c r="B383" s="178"/>
      <c r="C383" s="179"/>
      <c r="D383" s="178"/>
      <c r="E383" s="178" t="s">
        <v>2566</v>
      </c>
      <c r="F383" s="181" t="s">
        <v>1326</v>
      </c>
      <c r="G383" s="181" t="s">
        <v>1676</v>
      </c>
      <c r="H383" s="179">
        <f t="shared" si="17"/>
        <v>1</v>
      </c>
      <c r="I383" s="182">
        <v>317</v>
      </c>
      <c r="J383" s="181" t="s">
        <v>1731</v>
      </c>
      <c r="K383" s="178" t="s">
        <v>63</v>
      </c>
      <c r="L383" s="179"/>
      <c r="M383" s="179"/>
      <c r="N383" s="179"/>
      <c r="O383" s="166"/>
      <c r="P383" s="181"/>
      <c r="Q383" s="181"/>
      <c r="R383" s="183"/>
      <c r="S383" s="179"/>
      <c r="T383" s="181"/>
    </row>
    <row r="384" spans="1:21" ht="38.25" customHeight="1">
      <c r="A384" s="177" t="s">
        <v>1891</v>
      </c>
      <c r="B384" s="178"/>
      <c r="C384" s="179"/>
      <c r="D384" s="178"/>
      <c r="E384" s="178" t="s">
        <v>2730</v>
      </c>
      <c r="F384" s="181" t="s">
        <v>1326</v>
      </c>
      <c r="G384" s="181" t="s">
        <v>1760</v>
      </c>
      <c r="H384" s="179">
        <f t="shared" si="17"/>
        <v>1</v>
      </c>
      <c r="I384" s="182">
        <v>318</v>
      </c>
      <c r="J384" s="181" t="s">
        <v>1724</v>
      </c>
      <c r="K384" s="178" t="s">
        <v>2013</v>
      </c>
      <c r="L384" s="179"/>
      <c r="M384" s="179"/>
      <c r="N384" s="179"/>
      <c r="O384" s="166"/>
      <c r="P384" s="181"/>
      <c r="Q384" s="181"/>
      <c r="R384" s="183"/>
      <c r="S384" s="179"/>
      <c r="T384" s="181"/>
    </row>
    <row r="385" spans="1:21" ht="25.5" customHeight="1">
      <c r="A385" s="177" t="s">
        <v>1892</v>
      </c>
      <c r="B385" s="178"/>
      <c r="C385" s="179"/>
      <c r="D385" s="178"/>
      <c r="E385" s="178" t="s">
        <v>2499</v>
      </c>
      <c r="F385" s="181" t="s">
        <v>1326</v>
      </c>
      <c r="G385" s="181" t="s">
        <v>178</v>
      </c>
      <c r="H385" s="179">
        <f t="shared" si="17"/>
        <v>1</v>
      </c>
      <c r="I385" s="182">
        <v>319</v>
      </c>
      <c r="J385" s="181" t="s">
        <v>1730</v>
      </c>
      <c r="K385" s="179" t="s">
        <v>94</v>
      </c>
      <c r="L385" s="179"/>
      <c r="M385" s="179"/>
      <c r="N385" s="179"/>
      <c r="O385" s="166"/>
      <c r="P385" s="181"/>
      <c r="Q385" s="181"/>
      <c r="R385" s="183"/>
      <c r="S385" s="179"/>
      <c r="T385" s="181"/>
    </row>
    <row r="386" spans="1:21" ht="25.5" customHeight="1">
      <c r="A386" s="177" t="s">
        <v>1893</v>
      </c>
      <c r="B386" s="178"/>
      <c r="C386" s="179"/>
      <c r="D386" s="178"/>
      <c r="E386" s="178" t="s">
        <v>2569</v>
      </c>
      <c r="F386" s="181" t="s">
        <v>1326</v>
      </c>
      <c r="G386" s="181" t="s">
        <v>2082</v>
      </c>
      <c r="H386" s="179">
        <f t="shared" si="17"/>
        <v>1</v>
      </c>
      <c r="I386" s="182">
        <v>320</v>
      </c>
      <c r="J386" s="181" t="s">
        <v>2081</v>
      </c>
      <c r="K386" s="179" t="s">
        <v>1725</v>
      </c>
      <c r="L386" s="179"/>
      <c r="M386" s="179"/>
      <c r="N386" s="179"/>
      <c r="O386" s="166"/>
      <c r="P386" s="181"/>
      <c r="Q386" s="181"/>
      <c r="R386" s="183"/>
      <c r="S386" s="179"/>
      <c r="T386" s="181"/>
    </row>
    <row r="387" spans="1:21" ht="51" customHeight="1">
      <c r="A387" s="177" t="s">
        <v>1894</v>
      </c>
      <c r="B387" s="178"/>
      <c r="C387" s="179"/>
      <c r="D387" s="178"/>
      <c r="E387" s="178" t="s">
        <v>2510</v>
      </c>
      <c r="F387" s="181" t="s">
        <v>1326</v>
      </c>
      <c r="G387" s="181" t="s">
        <v>1678</v>
      </c>
      <c r="H387" s="179">
        <f t="shared" si="17"/>
        <v>1</v>
      </c>
      <c r="I387" s="182">
        <v>321</v>
      </c>
      <c r="J387" s="181" t="s">
        <v>1727</v>
      </c>
      <c r="K387" s="179" t="s">
        <v>1728</v>
      </c>
      <c r="L387" s="179"/>
      <c r="M387" s="179"/>
      <c r="N387" s="179"/>
      <c r="O387" s="166"/>
      <c r="P387" s="181"/>
      <c r="Q387" s="181"/>
      <c r="R387" s="183"/>
      <c r="S387" s="179"/>
      <c r="T387" s="181"/>
    </row>
    <row r="388" spans="1:21" ht="51" customHeight="1">
      <c r="A388" s="177" t="s">
        <v>1669</v>
      </c>
      <c r="B388" s="178"/>
      <c r="C388" s="179"/>
      <c r="D388" s="178"/>
      <c r="E388" s="178"/>
      <c r="F388" s="181" t="s">
        <v>1327</v>
      </c>
      <c r="G388" s="181"/>
      <c r="H388" s="179">
        <f t="shared" si="17"/>
        <v>0</v>
      </c>
      <c r="I388" s="182"/>
      <c r="J388" s="181"/>
      <c r="K388" s="179"/>
      <c r="L388" s="179"/>
      <c r="M388" s="179"/>
      <c r="N388" s="179"/>
      <c r="O388" s="166"/>
      <c r="P388" s="181"/>
      <c r="Q388" s="181"/>
      <c r="R388" s="183"/>
      <c r="S388" s="179"/>
      <c r="T388" s="181" t="e">
        <f ca="1">LookupConcat(A388,#REF!,#REF!,"
")</f>
        <v>#NAME?</v>
      </c>
    </row>
    <row r="389" spans="1:21" ht="51" customHeight="1">
      <c r="A389" s="177" t="s">
        <v>1534</v>
      </c>
      <c r="B389" s="178" t="str">
        <f t="shared" si="15"/>
        <v>C603</v>
      </c>
      <c r="C389" s="179" t="str">
        <f t="shared" si="16"/>
        <v>901</v>
      </c>
      <c r="D389" s="178" t="str">
        <f>IF(MID(A389,5,1)="9",CONCATENATE(C389,"_",COUNTIF($C$3:$C389,C389)),A389&amp;"_1")</f>
        <v>901_16</v>
      </c>
      <c r="E389" s="178" t="s">
        <v>2542</v>
      </c>
      <c r="F389" s="181" t="s">
        <v>1327</v>
      </c>
      <c r="G389" s="181" t="s">
        <v>1084</v>
      </c>
      <c r="H389" s="179">
        <f t="shared" si="17"/>
        <v>0</v>
      </c>
      <c r="I389" s="182">
        <v>322</v>
      </c>
      <c r="J389" s="180" t="s">
        <v>2340</v>
      </c>
      <c r="K389" s="179" t="s">
        <v>63</v>
      </c>
      <c r="L389" s="179" t="s">
        <v>90</v>
      </c>
      <c r="M389" s="179" t="s">
        <v>90</v>
      </c>
      <c r="N389" s="179" t="s">
        <v>47</v>
      </c>
      <c r="O389" s="166"/>
      <c r="P389" s="181" t="s">
        <v>109</v>
      </c>
      <c r="Q389" s="181" t="s">
        <v>110</v>
      </c>
      <c r="R389" s="183" t="s">
        <v>35</v>
      </c>
      <c r="S389" s="179">
        <f>IFERROR(VLOOKUP(A389,#REF!,8,0),0)</f>
        <v>0</v>
      </c>
      <c r="T389" s="181" t="e">
        <f ca="1">LookupConcat(A389,#REF!,#REF!,"
")</f>
        <v>#NAME?</v>
      </c>
      <c r="U389" t="s">
        <v>2907</v>
      </c>
    </row>
    <row r="390" spans="1:21" ht="255" customHeight="1">
      <c r="A390" s="177" t="s">
        <v>1535</v>
      </c>
      <c r="B390" s="178" t="str">
        <f t="shared" si="15"/>
        <v>C603</v>
      </c>
      <c r="C390" s="179" t="str">
        <f t="shared" si="16"/>
        <v>010</v>
      </c>
      <c r="D390" s="178" t="str">
        <f>IF(MID(A390,5,1)="9",CONCATENATE(C390,"_",COUNTIF($C$3:$C390,C390)),A390&amp;"_1")</f>
        <v>C603010_1</v>
      </c>
      <c r="E390" s="178" t="s">
        <v>2731</v>
      </c>
      <c r="F390" s="181" t="s">
        <v>1327</v>
      </c>
      <c r="G390" s="181" t="s">
        <v>1018</v>
      </c>
      <c r="H390" s="179">
        <f t="shared" si="17"/>
        <v>0</v>
      </c>
      <c r="I390" s="182">
        <v>323</v>
      </c>
      <c r="J390" s="181" t="s">
        <v>1019</v>
      </c>
      <c r="K390" s="179" t="s">
        <v>24</v>
      </c>
      <c r="L390" s="179" t="s">
        <v>47</v>
      </c>
      <c r="M390" s="179" t="s">
        <v>90</v>
      </c>
      <c r="N390" s="179" t="s">
        <v>93</v>
      </c>
      <c r="O390" s="166" t="s">
        <v>2811</v>
      </c>
      <c r="P390" s="181">
        <v>1.4</v>
      </c>
      <c r="Q390" s="181" t="s">
        <v>973</v>
      </c>
      <c r="R390" s="183" t="s">
        <v>15</v>
      </c>
      <c r="S390" s="179">
        <f>IFERROR(VLOOKUP(A390,#REF!,8,0),0)</f>
        <v>0</v>
      </c>
      <c r="T390" s="181" t="e">
        <f ca="1">LookupConcat(A390,#REF!,#REF!,"
")</f>
        <v>#NAME?</v>
      </c>
      <c r="U390" s="11" t="s">
        <v>3034</v>
      </c>
    </row>
    <row r="391" spans="1:21" ht="127.5" customHeight="1">
      <c r="A391" s="177" t="s">
        <v>1536</v>
      </c>
      <c r="B391" s="178" t="str">
        <f>LEFT(A391,4)</f>
        <v>C603</v>
      </c>
      <c r="C391" s="179" t="str">
        <f>RIGHT(A391,3)</f>
        <v>020</v>
      </c>
      <c r="D391" s="178" t="str">
        <f>IF(MID(A391,5,1)="9",CONCATENATE(C391,"_",COUNTIF($C$3:$C391,C391)),A391&amp;"_1")</f>
        <v>C603020_1</v>
      </c>
      <c r="E391" s="178" t="s">
        <v>2732</v>
      </c>
      <c r="F391" s="181" t="s">
        <v>1327</v>
      </c>
      <c r="G391" s="181" t="s">
        <v>1014</v>
      </c>
      <c r="H391" s="179">
        <f>IF(MID(A391,5,1)="D",1,0)</f>
        <v>0</v>
      </c>
      <c r="I391" s="182">
        <v>324</v>
      </c>
      <c r="J391" s="181" t="s">
        <v>1015</v>
      </c>
      <c r="K391" s="181" t="s">
        <v>274</v>
      </c>
      <c r="L391" s="179" t="s">
        <v>47</v>
      </c>
      <c r="M391" s="179" t="s">
        <v>90</v>
      </c>
      <c r="N391" s="179" t="s">
        <v>47</v>
      </c>
      <c r="O391" s="166" t="s">
        <v>2847</v>
      </c>
      <c r="P391" s="181" t="s">
        <v>1016</v>
      </c>
      <c r="Q391" s="181" t="s">
        <v>1017</v>
      </c>
      <c r="R391" s="183" t="s">
        <v>15</v>
      </c>
      <c r="S391" s="179">
        <f>IFERROR(VLOOKUP(A391,#REF!,8,0),0)</f>
        <v>0</v>
      </c>
      <c r="T391" s="181" t="e">
        <f ca="1">LookupConcat(A391,#REF!,#REF!,"
")</f>
        <v>#NAME?</v>
      </c>
      <c r="U391" t="s">
        <v>3035</v>
      </c>
    </row>
    <row r="392" spans="1:21" ht="196.25" customHeight="1">
      <c r="A392" s="177" t="s">
        <v>1537</v>
      </c>
      <c r="B392" s="178" t="str">
        <f t="shared" si="15"/>
        <v>C603</v>
      </c>
      <c r="C392" s="179" t="str">
        <f t="shared" si="16"/>
        <v>030</v>
      </c>
      <c r="D392" s="178" t="str">
        <f>IF(MID(A392,5,1)="9",CONCATENATE(C392,"_",COUNTIF($C$3:$C392,C392)),A392&amp;"_1")</f>
        <v>C603030_1</v>
      </c>
      <c r="E392" s="178" t="s">
        <v>2733</v>
      </c>
      <c r="F392" s="181" t="s">
        <v>1327</v>
      </c>
      <c r="G392" s="181" t="s">
        <v>1376</v>
      </c>
      <c r="H392" s="179">
        <f t="shared" si="17"/>
        <v>0</v>
      </c>
      <c r="I392" s="182">
        <v>325</v>
      </c>
      <c r="J392" s="181" t="s">
        <v>1098</v>
      </c>
      <c r="K392" s="181" t="s">
        <v>274</v>
      </c>
      <c r="L392" s="179" t="s">
        <v>47</v>
      </c>
      <c r="M392" s="179" t="s">
        <v>90</v>
      </c>
      <c r="N392" s="179" t="s">
        <v>47</v>
      </c>
      <c r="O392" s="166" t="s">
        <v>2848</v>
      </c>
      <c r="P392" s="181" t="s">
        <v>1274</v>
      </c>
      <c r="Q392" s="181" t="s">
        <v>1295</v>
      </c>
      <c r="R392" s="183" t="s">
        <v>15</v>
      </c>
      <c r="S392" s="179">
        <f>IFERROR(VLOOKUP(A392,#REF!,8,0),0)</f>
        <v>0</v>
      </c>
      <c r="T392" s="181" t="e">
        <f ca="1">LookupConcat(A392,#REF!,#REF!,"
")</f>
        <v>#NAME?</v>
      </c>
      <c r="U392" t="s">
        <v>3036</v>
      </c>
    </row>
    <row r="393" spans="1:21" ht="76.5" customHeight="1">
      <c r="A393" s="177" t="s">
        <v>1538</v>
      </c>
      <c r="B393" s="178" t="str">
        <f t="shared" si="15"/>
        <v>C603</v>
      </c>
      <c r="C393" s="179" t="str">
        <f t="shared" si="16"/>
        <v>040</v>
      </c>
      <c r="D393" s="178" t="str">
        <f>IF(MID(A393,5,1)="9",CONCATENATE(C393,"_",COUNTIF($C$3:$C393,C393)),A393&amp;"_1")</f>
        <v>C603040_1</v>
      </c>
      <c r="E393" s="178" t="s">
        <v>2734</v>
      </c>
      <c r="F393" s="181" t="s">
        <v>1327</v>
      </c>
      <c r="G393" s="181" t="s">
        <v>1025</v>
      </c>
      <c r="H393" s="179">
        <f t="shared" si="17"/>
        <v>0</v>
      </c>
      <c r="I393" s="182">
        <v>326</v>
      </c>
      <c r="J393" s="181" t="s">
        <v>1026</v>
      </c>
      <c r="K393" s="179" t="s">
        <v>24</v>
      </c>
      <c r="L393" s="179" t="s">
        <v>47</v>
      </c>
      <c r="M393" s="179" t="s">
        <v>90</v>
      </c>
      <c r="N393" s="179" t="s">
        <v>93</v>
      </c>
      <c r="O393" s="166"/>
      <c r="P393" s="181" t="s">
        <v>1016</v>
      </c>
      <c r="Q393" s="181" t="s">
        <v>1017</v>
      </c>
      <c r="R393" s="183" t="s">
        <v>15</v>
      </c>
      <c r="S393" s="179">
        <f>IFERROR(VLOOKUP(A393,#REF!,8,0),0)</f>
        <v>0</v>
      </c>
      <c r="T393" s="181" t="e">
        <f ca="1">LookupConcat(A393,#REF!,#REF!,"
")</f>
        <v>#NAME?</v>
      </c>
      <c r="U393" s="11" t="s">
        <v>3037</v>
      </c>
    </row>
    <row r="394" spans="1:21" ht="38.25" customHeight="1">
      <c r="A394" s="177" t="s">
        <v>1895</v>
      </c>
      <c r="B394" s="178"/>
      <c r="C394" s="179"/>
      <c r="D394" s="178"/>
      <c r="E394" s="178" t="s">
        <v>2566</v>
      </c>
      <c r="F394" s="181" t="s">
        <v>1327</v>
      </c>
      <c r="G394" s="181" t="s">
        <v>1676</v>
      </c>
      <c r="H394" s="179">
        <f t="shared" si="17"/>
        <v>1</v>
      </c>
      <c r="I394" s="182">
        <v>327</v>
      </c>
      <c r="J394" s="181" t="s">
        <v>1731</v>
      </c>
      <c r="K394" s="178" t="s">
        <v>63</v>
      </c>
      <c r="L394" s="179"/>
      <c r="M394" s="179"/>
      <c r="N394" s="179"/>
      <c r="O394" s="166"/>
      <c r="P394" s="181"/>
      <c r="Q394" s="181"/>
      <c r="R394" s="183"/>
      <c r="S394" s="179"/>
      <c r="T394" s="181"/>
    </row>
    <row r="395" spans="1:21" ht="38.25" customHeight="1">
      <c r="A395" s="177" t="s">
        <v>1896</v>
      </c>
      <c r="B395" s="178"/>
      <c r="C395" s="179"/>
      <c r="D395" s="178"/>
      <c r="E395" s="178" t="s">
        <v>2735</v>
      </c>
      <c r="F395" s="181" t="s">
        <v>1327</v>
      </c>
      <c r="G395" s="181" t="s">
        <v>1761</v>
      </c>
      <c r="H395" s="179">
        <f t="shared" si="17"/>
        <v>1</v>
      </c>
      <c r="I395" s="182">
        <v>328</v>
      </c>
      <c r="J395" s="181" t="s">
        <v>1724</v>
      </c>
      <c r="K395" s="178" t="s">
        <v>2013</v>
      </c>
      <c r="L395" s="179"/>
      <c r="M395" s="179"/>
      <c r="N395" s="179"/>
      <c r="O395" s="166"/>
      <c r="P395" s="181"/>
      <c r="Q395" s="181"/>
      <c r="R395" s="183"/>
      <c r="S395" s="179"/>
      <c r="T395" s="181"/>
    </row>
    <row r="396" spans="1:21" ht="38.25" customHeight="1">
      <c r="A396" s="177" t="s">
        <v>1897</v>
      </c>
      <c r="B396" s="178"/>
      <c r="C396" s="179"/>
      <c r="D396" s="178"/>
      <c r="E396" s="178" t="s">
        <v>2499</v>
      </c>
      <c r="F396" s="181" t="s">
        <v>1327</v>
      </c>
      <c r="G396" s="181" t="s">
        <v>178</v>
      </c>
      <c r="H396" s="179">
        <f t="shared" si="17"/>
        <v>1</v>
      </c>
      <c r="I396" s="182">
        <v>329</v>
      </c>
      <c r="J396" s="181" t="s">
        <v>1730</v>
      </c>
      <c r="K396" s="179" t="s">
        <v>94</v>
      </c>
      <c r="L396" s="179"/>
      <c r="M396" s="179"/>
      <c r="N396" s="179"/>
      <c r="O396" s="166"/>
      <c r="P396" s="181"/>
      <c r="Q396" s="181"/>
      <c r="R396" s="183"/>
      <c r="S396" s="179"/>
      <c r="T396" s="181"/>
    </row>
    <row r="397" spans="1:21" ht="38.25" customHeight="1">
      <c r="A397" s="177" t="s">
        <v>1898</v>
      </c>
      <c r="B397" s="178"/>
      <c r="C397" s="179"/>
      <c r="D397" s="178"/>
      <c r="E397" s="178" t="s">
        <v>2569</v>
      </c>
      <c r="F397" s="181" t="s">
        <v>1327</v>
      </c>
      <c r="G397" s="181" t="s">
        <v>2082</v>
      </c>
      <c r="H397" s="179">
        <f t="shared" si="17"/>
        <v>1</v>
      </c>
      <c r="I397" s="182">
        <v>330</v>
      </c>
      <c r="J397" s="181" t="s">
        <v>2081</v>
      </c>
      <c r="K397" s="179" t="s">
        <v>1725</v>
      </c>
      <c r="L397" s="179"/>
      <c r="M397" s="179"/>
      <c r="N397" s="179"/>
      <c r="O397" s="166"/>
      <c r="P397" s="181"/>
      <c r="Q397" s="181"/>
      <c r="R397" s="183"/>
      <c r="S397" s="179"/>
      <c r="T397" s="181"/>
    </row>
    <row r="398" spans="1:21" ht="38.25" customHeight="1">
      <c r="A398" s="177" t="s">
        <v>1899</v>
      </c>
      <c r="B398" s="178"/>
      <c r="C398" s="179"/>
      <c r="D398" s="178"/>
      <c r="E398" s="178" t="s">
        <v>2510</v>
      </c>
      <c r="F398" s="181" t="s">
        <v>1327</v>
      </c>
      <c r="G398" s="181" t="s">
        <v>1678</v>
      </c>
      <c r="H398" s="179">
        <f t="shared" si="17"/>
        <v>1</v>
      </c>
      <c r="I398" s="182">
        <v>331</v>
      </c>
      <c r="J398" s="181" t="s">
        <v>1727</v>
      </c>
      <c r="K398" s="179" t="s">
        <v>1728</v>
      </c>
      <c r="L398" s="179"/>
      <c r="M398" s="179"/>
      <c r="N398" s="179"/>
      <c r="O398" s="166"/>
      <c r="P398" s="181"/>
      <c r="Q398" s="181"/>
      <c r="R398" s="183"/>
      <c r="S398" s="179"/>
      <c r="T398" s="181"/>
    </row>
    <row r="399" spans="1:21" ht="51" customHeight="1">
      <c r="A399" s="177" t="s">
        <v>2891</v>
      </c>
      <c r="B399" s="178"/>
      <c r="C399" s="179"/>
      <c r="D399" s="178"/>
      <c r="E399" s="178" t="s">
        <v>2736</v>
      </c>
      <c r="F399" s="181" t="s">
        <v>1327</v>
      </c>
      <c r="G399" s="181" t="s">
        <v>1032</v>
      </c>
      <c r="H399" s="179">
        <f t="shared" si="17"/>
        <v>1</v>
      </c>
      <c r="I399" s="182">
        <v>332</v>
      </c>
      <c r="J399" s="180" t="s">
        <v>2101</v>
      </c>
      <c r="K399" s="178" t="s">
        <v>2014</v>
      </c>
      <c r="L399" s="179"/>
      <c r="M399" s="179"/>
      <c r="N399" s="179"/>
      <c r="O399" s="166"/>
      <c r="P399" s="181"/>
      <c r="Q399" s="181"/>
      <c r="R399" s="183"/>
      <c r="S399" s="179"/>
      <c r="T399" s="181"/>
    </row>
    <row r="400" spans="1:21" ht="38.25" customHeight="1">
      <c r="A400" s="177" t="s">
        <v>2892</v>
      </c>
      <c r="B400" s="178"/>
      <c r="C400" s="179"/>
      <c r="D400" s="178"/>
      <c r="E400" s="178" t="s">
        <v>2737</v>
      </c>
      <c r="F400" s="181" t="s">
        <v>1327</v>
      </c>
      <c r="G400" s="181" t="s">
        <v>1762</v>
      </c>
      <c r="H400" s="179">
        <f t="shared" si="17"/>
        <v>1</v>
      </c>
      <c r="I400" s="182">
        <v>333</v>
      </c>
      <c r="J400" s="180" t="s">
        <v>2102</v>
      </c>
      <c r="K400" s="178" t="s">
        <v>2014</v>
      </c>
      <c r="L400" s="179"/>
      <c r="M400" s="179"/>
      <c r="N400" s="179"/>
      <c r="O400" s="166"/>
      <c r="P400" s="181"/>
      <c r="Q400" s="181"/>
      <c r="R400" s="183"/>
      <c r="S400" s="179"/>
      <c r="T400" s="181"/>
    </row>
    <row r="401" spans="1:21" ht="38.25" customHeight="1">
      <c r="A401" s="177" t="s">
        <v>1670</v>
      </c>
      <c r="B401" s="178"/>
      <c r="C401" s="179"/>
      <c r="D401" s="178"/>
      <c r="E401" s="178"/>
      <c r="F401" s="181" t="s">
        <v>1328</v>
      </c>
      <c r="G401" s="181"/>
      <c r="H401" s="179">
        <f t="shared" si="17"/>
        <v>0</v>
      </c>
      <c r="I401" s="182"/>
      <c r="J401" s="180"/>
      <c r="K401" s="178"/>
      <c r="L401" s="179"/>
      <c r="M401" s="179"/>
      <c r="N401" s="179"/>
      <c r="O401" s="166"/>
      <c r="P401" s="181"/>
      <c r="Q401" s="181"/>
      <c r="R401" s="183"/>
      <c r="S401" s="179"/>
      <c r="T401" s="181" t="e">
        <f ca="1">LookupConcat(A401,#REF!,#REF!,"
")</f>
        <v>#NAME?</v>
      </c>
    </row>
    <row r="402" spans="1:21" ht="51" customHeight="1">
      <c r="A402" s="177" t="s">
        <v>1539</v>
      </c>
      <c r="B402" s="178" t="str">
        <f t="shared" si="15"/>
        <v>C604</v>
      </c>
      <c r="C402" s="179" t="str">
        <f t="shared" si="16"/>
        <v>901</v>
      </c>
      <c r="D402" s="178" t="str">
        <f>IF(MID(A402,5,1)="9",CONCATENATE(C402,"_",COUNTIF($C$3:$C402,C402)),A402&amp;"_1")</f>
        <v>901_17</v>
      </c>
      <c r="E402" s="178" t="s">
        <v>2542</v>
      </c>
      <c r="F402" s="181" t="s">
        <v>1328</v>
      </c>
      <c r="G402" s="181" t="s">
        <v>1084</v>
      </c>
      <c r="H402" s="179">
        <f t="shared" si="17"/>
        <v>0</v>
      </c>
      <c r="I402" s="182">
        <v>334</v>
      </c>
      <c r="J402" s="180" t="s">
        <v>2340</v>
      </c>
      <c r="K402" s="179" t="s">
        <v>63</v>
      </c>
      <c r="L402" s="179" t="s">
        <v>90</v>
      </c>
      <c r="M402" s="179" t="s">
        <v>90</v>
      </c>
      <c r="N402" s="179" t="s">
        <v>47</v>
      </c>
      <c r="O402" s="166"/>
      <c r="P402" s="181" t="s">
        <v>109</v>
      </c>
      <c r="Q402" s="181" t="s">
        <v>110</v>
      </c>
      <c r="R402" s="183" t="s">
        <v>35</v>
      </c>
      <c r="S402" s="179">
        <f>IFERROR(VLOOKUP(A402,#REF!,8,0),0)</f>
        <v>0</v>
      </c>
      <c r="T402" s="181" t="e">
        <f ca="1">LookupConcat(A402,#REF!,#REF!,"
")</f>
        <v>#NAME?</v>
      </c>
      <c r="U402" t="s">
        <v>2907</v>
      </c>
    </row>
    <row r="403" spans="1:21" ht="153" customHeight="1">
      <c r="A403" s="177" t="s">
        <v>1540</v>
      </c>
      <c r="B403" s="178" t="str">
        <f t="shared" si="15"/>
        <v>C604</v>
      </c>
      <c r="C403" s="179" t="str">
        <f t="shared" si="16"/>
        <v>010</v>
      </c>
      <c r="D403" s="178" t="str">
        <f>IF(MID(A403,5,1)="9",CONCATENATE(C403,"_",COUNTIF($C$3:$C403,C403)),A403&amp;"_1")</f>
        <v>C604010_1</v>
      </c>
      <c r="E403" s="178" t="s">
        <v>2738</v>
      </c>
      <c r="F403" s="181" t="s">
        <v>1328</v>
      </c>
      <c r="G403" s="181" t="s">
        <v>42</v>
      </c>
      <c r="H403" s="179">
        <f t="shared" si="17"/>
        <v>0</v>
      </c>
      <c r="I403" s="182">
        <v>335</v>
      </c>
      <c r="J403" s="180" t="s">
        <v>968</v>
      </c>
      <c r="K403" s="181" t="s">
        <v>274</v>
      </c>
      <c r="L403" s="179" t="s">
        <v>47</v>
      </c>
      <c r="M403" s="179" t="s">
        <v>90</v>
      </c>
      <c r="N403" s="179" t="s">
        <v>47</v>
      </c>
      <c r="O403" s="166" t="s">
        <v>2849</v>
      </c>
      <c r="P403" s="181" t="s">
        <v>1274</v>
      </c>
      <c r="Q403" s="181" t="s">
        <v>969</v>
      </c>
      <c r="R403" s="183" t="s">
        <v>15</v>
      </c>
      <c r="S403" s="179">
        <f>IFERROR(VLOOKUP(A403,#REF!,8,0),0)</f>
        <v>0</v>
      </c>
      <c r="T403" s="181" t="e">
        <f ca="1">LookupConcat(A403,#REF!,#REF!,"
")</f>
        <v>#NAME?</v>
      </c>
      <c r="U403" t="s">
        <v>3038</v>
      </c>
    </row>
    <row r="404" spans="1:21" ht="216" customHeight="1">
      <c r="A404" s="177" t="s">
        <v>1541</v>
      </c>
      <c r="B404" s="178" t="str">
        <f t="shared" si="15"/>
        <v>C604</v>
      </c>
      <c r="C404" s="179" t="str">
        <f t="shared" si="16"/>
        <v>020</v>
      </c>
      <c r="D404" s="178" t="str">
        <f>IF(MID(A404,5,1)="9",CONCATENATE(C404,"_",COUNTIF($C$3:$C404,C404)),A404&amp;"_1")</f>
        <v>C604020_1</v>
      </c>
      <c r="E404" s="178" t="s">
        <v>2739</v>
      </c>
      <c r="F404" s="181" t="s">
        <v>1328</v>
      </c>
      <c r="G404" s="181" t="s">
        <v>1377</v>
      </c>
      <c r="H404" s="179">
        <f t="shared" si="17"/>
        <v>0</v>
      </c>
      <c r="I404" s="182">
        <v>336</v>
      </c>
      <c r="J404" s="180" t="s">
        <v>1349</v>
      </c>
      <c r="K404" s="181" t="s">
        <v>274</v>
      </c>
      <c r="L404" s="179" t="s">
        <v>47</v>
      </c>
      <c r="M404" s="179" t="s">
        <v>90</v>
      </c>
      <c r="N404" s="179" t="s">
        <v>47</v>
      </c>
      <c r="O404" s="166" t="s">
        <v>2850</v>
      </c>
      <c r="P404" s="181" t="s">
        <v>1274</v>
      </c>
      <c r="Q404" s="181" t="s">
        <v>1295</v>
      </c>
      <c r="R404" s="183" t="s">
        <v>15</v>
      </c>
      <c r="S404" s="179">
        <f>IFERROR(VLOOKUP(A404,#REF!,8,0),0)</f>
        <v>0</v>
      </c>
      <c r="T404" s="181" t="e">
        <f ca="1">LookupConcat(A404,#REF!,#REF!,"
")</f>
        <v>#NAME?</v>
      </c>
      <c r="U404" t="s">
        <v>3039</v>
      </c>
    </row>
    <row r="405" spans="1:21" ht="154.5" customHeight="1">
      <c r="A405" s="177" t="s">
        <v>1542</v>
      </c>
      <c r="B405" s="178" t="str">
        <f t="shared" si="15"/>
        <v>C604</v>
      </c>
      <c r="C405" s="179" t="str">
        <f t="shared" si="16"/>
        <v>030</v>
      </c>
      <c r="D405" s="178" t="str">
        <f>IF(MID(A405,5,1)="9",CONCATENATE(C405,"_",COUNTIF($C$3:$C405,C405)),A405&amp;"_1")</f>
        <v>C604030_1</v>
      </c>
      <c r="E405" s="178" t="s">
        <v>2740</v>
      </c>
      <c r="F405" s="181" t="s">
        <v>1328</v>
      </c>
      <c r="G405" s="181" t="s">
        <v>970</v>
      </c>
      <c r="H405" s="179">
        <f t="shared" si="17"/>
        <v>0</v>
      </c>
      <c r="I405" s="182">
        <v>337</v>
      </c>
      <c r="J405" s="181" t="s">
        <v>971</v>
      </c>
      <c r="K405" s="179" t="s">
        <v>24</v>
      </c>
      <c r="L405" s="179" t="s">
        <v>47</v>
      </c>
      <c r="M405" s="179" t="s">
        <v>90</v>
      </c>
      <c r="N405" s="179" t="s">
        <v>93</v>
      </c>
      <c r="O405" s="192" t="s">
        <v>1636</v>
      </c>
      <c r="P405" s="181">
        <v>1.4</v>
      </c>
      <c r="Q405" s="181" t="s">
        <v>973</v>
      </c>
      <c r="R405" s="183" t="s">
        <v>15</v>
      </c>
      <c r="S405" s="179">
        <f>IFERROR(VLOOKUP(A405,#REF!,8,0),0)</f>
        <v>0</v>
      </c>
      <c r="T405" s="181" t="e">
        <f ca="1">LookupConcat(A405,#REF!,#REF!,"
")</f>
        <v>#NAME?</v>
      </c>
      <c r="U405" s="11" t="s">
        <v>3040</v>
      </c>
    </row>
    <row r="406" spans="1:21" ht="152.25" customHeight="1">
      <c r="A406" s="177" t="s">
        <v>1543</v>
      </c>
      <c r="B406" s="178" t="str">
        <f t="shared" si="15"/>
        <v>C604</v>
      </c>
      <c r="C406" s="179" t="str">
        <f t="shared" si="16"/>
        <v>040</v>
      </c>
      <c r="D406" s="178" t="str">
        <f>IF(MID(A406,5,1)="9",CONCATENATE(C406,"_",COUNTIF($C$3:$C406,C406)),A406&amp;"_1")</f>
        <v>C604040_1</v>
      </c>
      <c r="E406" s="178" t="s">
        <v>2741</v>
      </c>
      <c r="F406" s="181" t="s">
        <v>1328</v>
      </c>
      <c r="G406" s="181" t="s">
        <v>980</v>
      </c>
      <c r="H406" s="179">
        <f t="shared" si="17"/>
        <v>0</v>
      </c>
      <c r="I406" s="182">
        <v>338</v>
      </c>
      <c r="J406" s="181" t="s">
        <v>981</v>
      </c>
      <c r="K406" s="179" t="s">
        <v>24</v>
      </c>
      <c r="L406" s="179" t="s">
        <v>47</v>
      </c>
      <c r="M406" s="179" t="s">
        <v>90</v>
      </c>
      <c r="N406" s="179" t="s">
        <v>93</v>
      </c>
      <c r="O406" s="192" t="s">
        <v>1637</v>
      </c>
      <c r="P406" s="181">
        <v>1.4</v>
      </c>
      <c r="Q406" s="181" t="s">
        <v>973</v>
      </c>
      <c r="R406" s="183" t="s">
        <v>15</v>
      </c>
      <c r="S406" s="179">
        <f>IFERROR(VLOOKUP(A406,#REF!,8,0),0)</f>
        <v>0</v>
      </c>
      <c r="T406" s="181" t="e">
        <f ca="1">LookupConcat(A406,#REF!,#REF!,"
")</f>
        <v>#NAME?</v>
      </c>
      <c r="U406" s="11" t="s">
        <v>3041</v>
      </c>
    </row>
    <row r="407" spans="1:21" ht="140.25" customHeight="1">
      <c r="A407" s="177" t="s">
        <v>1544</v>
      </c>
      <c r="B407" s="178" t="str">
        <f t="shared" si="15"/>
        <v>C604</v>
      </c>
      <c r="C407" s="179" t="str">
        <f t="shared" si="16"/>
        <v>050</v>
      </c>
      <c r="D407" s="178" t="str">
        <f>IF(MID(A407,5,1)="9",CONCATENATE(C407,"_",COUNTIF($C$3:$C407,C407)),A407&amp;"_1")</f>
        <v>C604050_1</v>
      </c>
      <c r="E407" s="178" t="s">
        <v>2742</v>
      </c>
      <c r="F407" s="181" t="s">
        <v>1328</v>
      </c>
      <c r="G407" s="181" t="s">
        <v>984</v>
      </c>
      <c r="H407" s="179">
        <f t="shared" si="17"/>
        <v>0</v>
      </c>
      <c r="I407" s="182">
        <v>339</v>
      </c>
      <c r="J407" s="181" t="s">
        <v>985</v>
      </c>
      <c r="K407" s="179" t="s">
        <v>24</v>
      </c>
      <c r="L407" s="179" t="s">
        <v>47</v>
      </c>
      <c r="M407" s="179" t="s">
        <v>90</v>
      </c>
      <c r="N407" s="179" t="s">
        <v>93</v>
      </c>
      <c r="O407" s="192" t="s">
        <v>1638</v>
      </c>
      <c r="P407" s="181">
        <v>1.4</v>
      </c>
      <c r="Q407" s="181" t="s">
        <v>973</v>
      </c>
      <c r="R407" s="183" t="s">
        <v>15</v>
      </c>
      <c r="S407" s="179">
        <f>IFERROR(VLOOKUP(A407,#REF!,8,0),0)</f>
        <v>0</v>
      </c>
      <c r="T407" s="181" t="e">
        <f ca="1">LookupConcat(A407,#REF!,#REF!,"
")</f>
        <v>#NAME?</v>
      </c>
      <c r="U407" s="11" t="s">
        <v>3042</v>
      </c>
    </row>
    <row r="408" spans="1:21" ht="140.25" customHeight="1">
      <c r="A408" s="177" t="s">
        <v>1545</v>
      </c>
      <c r="B408" s="178" t="str">
        <f t="shared" si="15"/>
        <v>C604</v>
      </c>
      <c r="C408" s="179" t="str">
        <f t="shared" si="16"/>
        <v>060</v>
      </c>
      <c r="D408" s="178" t="str">
        <f>IF(MID(A408,5,1)="9",CONCATENATE(C408,"_",COUNTIF($C$3:$C408,C408)),A408&amp;"_1")</f>
        <v>C604060_1</v>
      </c>
      <c r="E408" s="178" t="s">
        <v>2743</v>
      </c>
      <c r="F408" s="181" t="s">
        <v>1328</v>
      </c>
      <c r="G408" s="181" t="s">
        <v>986</v>
      </c>
      <c r="H408" s="179">
        <f t="shared" si="17"/>
        <v>0</v>
      </c>
      <c r="I408" s="182">
        <v>340</v>
      </c>
      <c r="J408" s="181" t="s">
        <v>987</v>
      </c>
      <c r="K408" s="179" t="s">
        <v>24</v>
      </c>
      <c r="L408" s="179" t="s">
        <v>47</v>
      </c>
      <c r="M408" s="179" t="s">
        <v>90</v>
      </c>
      <c r="N408" s="179" t="s">
        <v>93</v>
      </c>
      <c r="O408" s="192" t="s">
        <v>1639</v>
      </c>
      <c r="P408" s="181">
        <v>1.4</v>
      </c>
      <c r="Q408" s="181" t="s">
        <v>973</v>
      </c>
      <c r="R408" s="183" t="s">
        <v>15</v>
      </c>
      <c r="S408" s="179">
        <f>IFERROR(VLOOKUP(A408,#REF!,8,0),0)</f>
        <v>0</v>
      </c>
      <c r="T408" s="181" t="e">
        <f ca="1">LookupConcat(A408,#REF!,#REF!,"
")</f>
        <v>#NAME?</v>
      </c>
      <c r="U408" s="11" t="s">
        <v>3043</v>
      </c>
    </row>
    <row r="409" spans="1:21" ht="165.75" customHeight="1">
      <c r="A409" s="177" t="s">
        <v>1546</v>
      </c>
      <c r="B409" s="178" t="str">
        <f t="shared" si="15"/>
        <v>C604</v>
      </c>
      <c r="C409" s="179" t="str">
        <f t="shared" si="16"/>
        <v>070</v>
      </c>
      <c r="D409" s="178" t="str">
        <f>IF(MID(A409,5,1)="9",CONCATENATE(C409,"_",COUNTIF($C$3:$C409,C409)),A409&amp;"_1")</f>
        <v>C604070_1</v>
      </c>
      <c r="E409" s="178" t="s">
        <v>2744</v>
      </c>
      <c r="F409" s="181" t="s">
        <v>1328</v>
      </c>
      <c r="G409" s="181" t="s">
        <v>1300</v>
      </c>
      <c r="H409" s="179">
        <f t="shared" si="17"/>
        <v>0</v>
      </c>
      <c r="I409" s="182">
        <v>341</v>
      </c>
      <c r="J409" s="181" t="s">
        <v>988</v>
      </c>
      <c r="K409" s="179" t="s">
        <v>24</v>
      </c>
      <c r="L409" s="179" t="s">
        <v>47</v>
      </c>
      <c r="M409" s="179" t="s">
        <v>90</v>
      </c>
      <c r="N409" s="179" t="s">
        <v>93</v>
      </c>
      <c r="O409" s="192" t="s">
        <v>1640</v>
      </c>
      <c r="P409" s="181">
        <v>1.4</v>
      </c>
      <c r="Q409" s="181" t="s">
        <v>973</v>
      </c>
      <c r="R409" s="183" t="s">
        <v>15</v>
      </c>
      <c r="S409" s="179">
        <f>IFERROR(VLOOKUP(A409,#REF!,8,0),0)</f>
        <v>0</v>
      </c>
      <c r="T409" s="181" t="e">
        <f ca="1">LookupConcat(A409,#REF!,#REF!,"
")</f>
        <v>#NAME?</v>
      </c>
      <c r="U409" s="11" t="s">
        <v>3044</v>
      </c>
    </row>
    <row r="410" spans="1:21" ht="140.25" customHeight="1">
      <c r="A410" s="177" t="s">
        <v>1547</v>
      </c>
      <c r="B410" s="178" t="str">
        <f t="shared" si="15"/>
        <v>C604</v>
      </c>
      <c r="C410" s="179" t="str">
        <f t="shared" si="16"/>
        <v>080</v>
      </c>
      <c r="D410" s="178" t="str">
        <f>IF(MID(A410,5,1)="9",CONCATENATE(C410,"_",COUNTIF($C$3:$C410,C410)),A410&amp;"_1")</f>
        <v>C604080_1</v>
      </c>
      <c r="E410" s="178" t="s">
        <v>2745</v>
      </c>
      <c r="F410" s="181" t="s">
        <v>1328</v>
      </c>
      <c r="G410" s="181" t="s">
        <v>989</v>
      </c>
      <c r="H410" s="179">
        <f t="shared" si="17"/>
        <v>0</v>
      </c>
      <c r="I410" s="182">
        <v>342</v>
      </c>
      <c r="J410" s="181" t="s">
        <v>1099</v>
      </c>
      <c r="K410" s="179" t="s">
        <v>24</v>
      </c>
      <c r="L410" s="179" t="s">
        <v>47</v>
      </c>
      <c r="M410" s="179" t="s">
        <v>90</v>
      </c>
      <c r="N410" s="179" t="s">
        <v>93</v>
      </c>
      <c r="O410" s="192" t="s">
        <v>1641</v>
      </c>
      <c r="P410" s="181">
        <v>1.4</v>
      </c>
      <c r="Q410" s="181" t="s">
        <v>973</v>
      </c>
      <c r="R410" s="183" t="s">
        <v>15</v>
      </c>
      <c r="S410" s="179">
        <f>IFERROR(VLOOKUP(A410,#REF!,8,0),0)</f>
        <v>0</v>
      </c>
      <c r="T410" s="181" t="e">
        <f ca="1">LookupConcat(A410,#REF!,#REF!,"
")</f>
        <v>#NAME?</v>
      </c>
      <c r="U410" s="11" t="s">
        <v>3045</v>
      </c>
    </row>
    <row r="411" spans="1:21" ht="140.25" customHeight="1">
      <c r="A411" s="177" t="s">
        <v>1548</v>
      </c>
      <c r="B411" s="178" t="str">
        <f t="shared" si="15"/>
        <v>C604</v>
      </c>
      <c r="C411" s="179" t="str">
        <f t="shared" si="16"/>
        <v>090</v>
      </c>
      <c r="D411" s="178" t="str">
        <f>IF(MID(A411,5,1)="9",CONCATENATE(C411,"_",COUNTIF($C$3:$C411,C411)),A411&amp;"_1")</f>
        <v>C604090_1</v>
      </c>
      <c r="E411" s="178" t="s">
        <v>2746</v>
      </c>
      <c r="F411" s="181" t="s">
        <v>1328</v>
      </c>
      <c r="G411" s="181" t="s">
        <v>990</v>
      </c>
      <c r="H411" s="179">
        <f t="shared" si="17"/>
        <v>0</v>
      </c>
      <c r="I411" s="182">
        <v>343</v>
      </c>
      <c r="J411" s="181" t="s">
        <v>1100</v>
      </c>
      <c r="K411" s="179" t="s">
        <v>24</v>
      </c>
      <c r="L411" s="179" t="s">
        <v>47</v>
      </c>
      <c r="M411" s="179" t="s">
        <v>90</v>
      </c>
      <c r="N411" s="179" t="s">
        <v>93</v>
      </c>
      <c r="O411" s="192" t="s">
        <v>1642</v>
      </c>
      <c r="P411" s="181">
        <v>1.4</v>
      </c>
      <c r="Q411" s="181" t="s">
        <v>973</v>
      </c>
      <c r="R411" s="183" t="s">
        <v>15</v>
      </c>
      <c r="S411" s="179">
        <f>IFERROR(VLOOKUP(A411,#REF!,8,0),0)</f>
        <v>0</v>
      </c>
      <c r="T411" s="181" t="e">
        <f ca="1">LookupConcat(A411,#REF!,#REF!,"
")</f>
        <v>#NAME?</v>
      </c>
      <c r="U411" s="11" t="s">
        <v>3046</v>
      </c>
    </row>
    <row r="412" spans="1:21" ht="140.25" customHeight="1">
      <c r="A412" s="177" t="s">
        <v>1549</v>
      </c>
      <c r="B412" s="178" t="str">
        <f t="shared" si="15"/>
        <v>C604</v>
      </c>
      <c r="C412" s="179" t="str">
        <f t="shared" si="16"/>
        <v>100</v>
      </c>
      <c r="D412" s="178" t="str">
        <f>IF(MID(A412,5,1)="9",CONCATENATE(C412,"_",COUNTIF($C$3:$C412,C412)),A412&amp;"_1")</f>
        <v>C604100_1</v>
      </c>
      <c r="E412" s="178" t="s">
        <v>2747</v>
      </c>
      <c r="F412" s="181" t="s">
        <v>1328</v>
      </c>
      <c r="G412" s="181" t="s">
        <v>991</v>
      </c>
      <c r="H412" s="179">
        <f t="shared" si="17"/>
        <v>0</v>
      </c>
      <c r="I412" s="182">
        <v>344</v>
      </c>
      <c r="J412" s="181" t="s">
        <v>1101</v>
      </c>
      <c r="K412" s="179" t="s">
        <v>24</v>
      </c>
      <c r="L412" s="179" t="s">
        <v>47</v>
      </c>
      <c r="M412" s="179" t="s">
        <v>90</v>
      </c>
      <c r="N412" s="179" t="s">
        <v>93</v>
      </c>
      <c r="O412" s="192" t="s">
        <v>1643</v>
      </c>
      <c r="P412" s="181">
        <v>1.4</v>
      </c>
      <c r="Q412" s="181" t="s">
        <v>973</v>
      </c>
      <c r="R412" s="183" t="s">
        <v>15</v>
      </c>
      <c r="S412" s="179">
        <f>IFERROR(VLOOKUP(A412,#REF!,8,0),0)</f>
        <v>0</v>
      </c>
      <c r="T412" s="181" t="e">
        <f ca="1">LookupConcat(A412,#REF!,#REF!,"
")</f>
        <v>#NAME?</v>
      </c>
      <c r="U412" s="11" t="s">
        <v>3047</v>
      </c>
    </row>
    <row r="413" spans="1:21" ht="140.25" customHeight="1">
      <c r="A413" s="177" t="s">
        <v>1550</v>
      </c>
      <c r="B413" s="178" t="str">
        <f t="shared" si="15"/>
        <v>C604</v>
      </c>
      <c r="C413" s="179" t="str">
        <f t="shared" si="16"/>
        <v>110</v>
      </c>
      <c r="D413" s="178" t="str">
        <f>IF(MID(A413,5,1)="9",CONCATENATE(C413,"_",COUNTIF($C$3:$C413,C413)),A413&amp;"_1")</f>
        <v>C604110_1</v>
      </c>
      <c r="E413" s="178" t="s">
        <v>2748</v>
      </c>
      <c r="F413" s="181" t="s">
        <v>1328</v>
      </c>
      <c r="G413" s="181" t="s">
        <v>992</v>
      </c>
      <c r="H413" s="179">
        <f t="shared" si="17"/>
        <v>0</v>
      </c>
      <c r="I413" s="182">
        <v>345</v>
      </c>
      <c r="J413" s="181" t="s">
        <v>1102</v>
      </c>
      <c r="K413" s="179" t="s">
        <v>24</v>
      </c>
      <c r="L413" s="179" t="s">
        <v>47</v>
      </c>
      <c r="M413" s="179" t="s">
        <v>90</v>
      </c>
      <c r="N413" s="179" t="s">
        <v>93</v>
      </c>
      <c r="O413" s="192" t="s">
        <v>1644</v>
      </c>
      <c r="P413" s="181">
        <v>1.4</v>
      </c>
      <c r="Q413" s="181" t="s">
        <v>973</v>
      </c>
      <c r="R413" s="183" t="s">
        <v>15</v>
      </c>
      <c r="S413" s="179">
        <f>IFERROR(VLOOKUP(A413,#REF!,8,0),0)</f>
        <v>0</v>
      </c>
      <c r="T413" s="181" t="e">
        <f ca="1">LookupConcat(A413,#REF!,#REF!,"
")</f>
        <v>#NAME?</v>
      </c>
      <c r="U413" s="11" t="s">
        <v>3048</v>
      </c>
    </row>
    <row r="414" spans="1:21" ht="25.5" customHeight="1">
      <c r="A414" s="177" t="s">
        <v>1900</v>
      </c>
      <c r="B414" s="178"/>
      <c r="C414" s="179"/>
      <c r="D414" s="178"/>
      <c r="E414" s="178" t="s">
        <v>2566</v>
      </c>
      <c r="F414" s="181" t="s">
        <v>1328</v>
      </c>
      <c r="G414" s="181" t="s">
        <v>1676</v>
      </c>
      <c r="H414" s="179">
        <f t="shared" si="17"/>
        <v>1</v>
      </c>
      <c r="I414" s="182">
        <v>346</v>
      </c>
      <c r="J414" s="181" t="s">
        <v>1731</v>
      </c>
      <c r="K414" s="178" t="s">
        <v>63</v>
      </c>
      <c r="L414" s="179"/>
      <c r="M414" s="179"/>
      <c r="N414" s="179"/>
      <c r="O414" s="192"/>
      <c r="P414" s="181"/>
      <c r="Q414" s="181"/>
      <c r="R414" s="183"/>
      <c r="S414" s="179"/>
      <c r="T414" s="181"/>
    </row>
    <row r="415" spans="1:21" ht="38.25" customHeight="1">
      <c r="A415" s="177" t="s">
        <v>1901</v>
      </c>
      <c r="B415" s="178"/>
      <c r="C415" s="179"/>
      <c r="D415" s="178"/>
      <c r="E415" s="178" t="s">
        <v>2749</v>
      </c>
      <c r="F415" s="181" t="s">
        <v>1328</v>
      </c>
      <c r="G415" s="181" t="s">
        <v>1763</v>
      </c>
      <c r="H415" s="179">
        <f t="shared" si="17"/>
        <v>1</v>
      </c>
      <c r="I415" s="182">
        <v>347</v>
      </c>
      <c r="J415" s="181" t="s">
        <v>1724</v>
      </c>
      <c r="K415" s="178" t="s">
        <v>2013</v>
      </c>
      <c r="L415" s="179"/>
      <c r="M415" s="179"/>
      <c r="N415" s="179"/>
      <c r="O415" s="192"/>
      <c r="P415" s="181"/>
      <c r="Q415" s="181"/>
      <c r="R415" s="183"/>
      <c r="S415" s="179"/>
      <c r="T415" s="181"/>
    </row>
    <row r="416" spans="1:21" ht="25.5" customHeight="1">
      <c r="A416" s="177" t="s">
        <v>1902</v>
      </c>
      <c r="B416" s="178"/>
      <c r="C416" s="179"/>
      <c r="D416" s="178"/>
      <c r="E416" s="178" t="s">
        <v>2499</v>
      </c>
      <c r="F416" s="181" t="s">
        <v>1328</v>
      </c>
      <c r="G416" s="181" t="s">
        <v>178</v>
      </c>
      <c r="H416" s="179">
        <f t="shared" si="17"/>
        <v>1</v>
      </c>
      <c r="I416" s="182">
        <v>348</v>
      </c>
      <c r="J416" s="181" t="s">
        <v>1730</v>
      </c>
      <c r="K416" s="179" t="s">
        <v>94</v>
      </c>
      <c r="L416" s="179"/>
      <c r="M416" s="179"/>
      <c r="N416" s="179"/>
      <c r="O416" s="192"/>
      <c r="P416" s="181"/>
      <c r="Q416" s="181"/>
      <c r="R416" s="183"/>
      <c r="S416" s="179"/>
      <c r="T416" s="181"/>
    </row>
    <row r="417" spans="1:21" ht="25.5" customHeight="1">
      <c r="A417" s="177" t="s">
        <v>1903</v>
      </c>
      <c r="B417" s="178"/>
      <c r="C417" s="179"/>
      <c r="D417" s="178"/>
      <c r="E417" s="178" t="s">
        <v>2569</v>
      </c>
      <c r="F417" s="181" t="s">
        <v>1328</v>
      </c>
      <c r="G417" s="181" t="s">
        <v>2082</v>
      </c>
      <c r="H417" s="179">
        <f t="shared" ref="H417:H484" si="18">IF(MID(A417,5,1)="D",1,0)</f>
        <v>1</v>
      </c>
      <c r="I417" s="182">
        <v>349</v>
      </c>
      <c r="J417" s="181" t="s">
        <v>2081</v>
      </c>
      <c r="K417" s="179" t="s">
        <v>1725</v>
      </c>
      <c r="L417" s="179"/>
      <c r="M417" s="179"/>
      <c r="N417" s="179"/>
      <c r="O417" s="192"/>
      <c r="P417" s="181"/>
      <c r="Q417" s="181"/>
      <c r="R417" s="183"/>
      <c r="S417" s="179"/>
      <c r="T417" s="181"/>
    </row>
    <row r="418" spans="1:21" ht="25.5" customHeight="1">
      <c r="A418" s="177" t="s">
        <v>1904</v>
      </c>
      <c r="B418" s="178"/>
      <c r="C418" s="179"/>
      <c r="D418" s="178"/>
      <c r="E418" s="178" t="s">
        <v>2510</v>
      </c>
      <c r="F418" s="181" t="s">
        <v>1328</v>
      </c>
      <c r="G418" s="181" t="s">
        <v>1678</v>
      </c>
      <c r="H418" s="179">
        <f t="shared" si="18"/>
        <v>1</v>
      </c>
      <c r="I418" s="182">
        <v>350</v>
      </c>
      <c r="J418" s="181" t="s">
        <v>1727</v>
      </c>
      <c r="K418" s="179" t="s">
        <v>1728</v>
      </c>
      <c r="L418" s="179"/>
      <c r="M418" s="179"/>
      <c r="N418" s="179"/>
      <c r="O418" s="192"/>
      <c r="P418" s="181"/>
      <c r="Q418" s="181"/>
      <c r="R418" s="183"/>
      <c r="S418" s="179"/>
      <c r="T418" s="181"/>
    </row>
    <row r="419" spans="1:21" ht="51" customHeight="1">
      <c r="A419" s="177" t="s">
        <v>2893</v>
      </c>
      <c r="B419" s="178"/>
      <c r="C419" s="179"/>
      <c r="D419" s="178"/>
      <c r="E419" s="178" t="s">
        <v>2750</v>
      </c>
      <c r="F419" s="181" t="s">
        <v>1328</v>
      </c>
      <c r="G419" s="181" t="s">
        <v>993</v>
      </c>
      <c r="H419" s="179">
        <f t="shared" si="18"/>
        <v>1</v>
      </c>
      <c r="I419" s="182">
        <v>351</v>
      </c>
      <c r="J419" s="180" t="s">
        <v>2103</v>
      </c>
      <c r="K419" s="178" t="s">
        <v>2014</v>
      </c>
      <c r="L419" s="179"/>
      <c r="M419" s="179"/>
      <c r="N419" s="179"/>
      <c r="O419" s="192"/>
      <c r="P419" s="181"/>
      <c r="Q419" s="181"/>
      <c r="R419" s="183"/>
      <c r="S419" s="179"/>
      <c r="T419" s="181"/>
    </row>
    <row r="420" spans="1:21" ht="25.5" customHeight="1">
      <c r="A420" s="177" t="s">
        <v>2894</v>
      </c>
      <c r="B420" s="178"/>
      <c r="C420" s="179"/>
      <c r="D420" s="178"/>
      <c r="E420" s="178" t="s">
        <v>2751</v>
      </c>
      <c r="F420" s="181" t="s">
        <v>1328</v>
      </c>
      <c r="G420" s="181" t="s">
        <v>1764</v>
      </c>
      <c r="H420" s="179">
        <f t="shared" si="18"/>
        <v>1</v>
      </c>
      <c r="I420" s="182">
        <v>352</v>
      </c>
      <c r="J420" s="181" t="s">
        <v>1765</v>
      </c>
      <c r="K420" s="179" t="s">
        <v>1728</v>
      </c>
      <c r="L420" s="179"/>
      <c r="M420" s="179"/>
      <c r="N420" s="179"/>
      <c r="O420" s="192"/>
      <c r="P420" s="181"/>
      <c r="Q420" s="181"/>
      <c r="R420" s="183"/>
      <c r="S420" s="179"/>
      <c r="T420" s="181"/>
    </row>
    <row r="421" spans="1:21" ht="25.5" customHeight="1">
      <c r="A421" s="177" t="s">
        <v>1671</v>
      </c>
      <c r="B421" s="178"/>
      <c r="C421" s="179"/>
      <c r="D421" s="178"/>
      <c r="E421" s="178"/>
      <c r="F421" s="181" t="s">
        <v>1336</v>
      </c>
      <c r="G421" s="181"/>
      <c r="H421" s="179">
        <f t="shared" si="18"/>
        <v>0</v>
      </c>
      <c r="I421" s="182"/>
      <c r="J421" s="181"/>
      <c r="K421" s="179"/>
      <c r="L421" s="179"/>
      <c r="M421" s="179"/>
      <c r="N421" s="179"/>
      <c r="O421" s="192"/>
      <c r="P421" s="181"/>
      <c r="Q421" s="181"/>
      <c r="R421" s="183"/>
      <c r="S421" s="179"/>
      <c r="T421" s="181" t="e">
        <f ca="1">LookupConcat(A421,#REF!,#REF!,"
")</f>
        <v>#NAME?</v>
      </c>
    </row>
    <row r="422" spans="1:21" ht="51" customHeight="1">
      <c r="A422" s="177" t="s">
        <v>1551</v>
      </c>
      <c r="B422" s="178" t="str">
        <f t="shared" si="15"/>
        <v>C605</v>
      </c>
      <c r="C422" s="179" t="str">
        <f t="shared" si="16"/>
        <v>901</v>
      </c>
      <c r="D422" s="178" t="str">
        <f>IF(MID(A422,5,1)="9",CONCATENATE(C422,"_",COUNTIF($C$3:$C422,C422)),A422&amp;"_1")</f>
        <v>901_18</v>
      </c>
      <c r="E422" s="178" t="s">
        <v>2542</v>
      </c>
      <c r="F422" s="180" t="s">
        <v>1336</v>
      </c>
      <c r="G422" s="181" t="s">
        <v>1084</v>
      </c>
      <c r="H422" s="179">
        <f t="shared" si="18"/>
        <v>0</v>
      </c>
      <c r="I422" s="182">
        <v>353</v>
      </c>
      <c r="J422" s="180" t="s">
        <v>2340</v>
      </c>
      <c r="K422" s="179" t="s">
        <v>63</v>
      </c>
      <c r="L422" s="179" t="s">
        <v>90</v>
      </c>
      <c r="M422" s="179" t="s">
        <v>90</v>
      </c>
      <c r="N422" s="179" t="s">
        <v>47</v>
      </c>
      <c r="O422" s="166"/>
      <c r="P422" s="181" t="s">
        <v>109</v>
      </c>
      <c r="Q422" s="181" t="s">
        <v>110</v>
      </c>
      <c r="R422" s="183" t="s">
        <v>35</v>
      </c>
      <c r="S422" s="179">
        <f>IFERROR(VLOOKUP(A422,#REF!,8,0),0)</f>
        <v>0</v>
      </c>
      <c r="T422" s="181" t="e">
        <f ca="1">LookupConcat(A422,#REF!,#REF!,"
")</f>
        <v>#NAME?</v>
      </c>
      <c r="U422" t="s">
        <v>2907</v>
      </c>
    </row>
    <row r="423" spans="1:21" ht="76.5" customHeight="1">
      <c r="A423" s="177" t="s">
        <v>1552</v>
      </c>
      <c r="B423" s="178" t="str">
        <f t="shared" si="15"/>
        <v>C605</v>
      </c>
      <c r="C423" s="179" t="str">
        <f t="shared" si="16"/>
        <v>010</v>
      </c>
      <c r="D423" s="178" t="str">
        <f>IF(MID(A423,5,1)="9",CONCATENATE(C423,"_",COUNTIF($C$3:$C423,C423)),A423&amp;"_1")</f>
        <v>C605010_1</v>
      </c>
      <c r="E423" s="178" t="s">
        <v>2752</v>
      </c>
      <c r="F423" s="180" t="s">
        <v>1336</v>
      </c>
      <c r="G423" s="181" t="s">
        <v>1220</v>
      </c>
      <c r="H423" s="179">
        <f t="shared" si="18"/>
        <v>0</v>
      </c>
      <c r="I423" s="182">
        <v>354</v>
      </c>
      <c r="J423" s="181" t="s">
        <v>1242</v>
      </c>
      <c r="K423" s="179" t="s">
        <v>274</v>
      </c>
      <c r="L423" s="179" t="s">
        <v>90</v>
      </c>
      <c r="M423" s="179" t="s">
        <v>90</v>
      </c>
      <c r="N423" s="179" t="s">
        <v>47</v>
      </c>
      <c r="O423" s="166" t="s">
        <v>2025</v>
      </c>
      <c r="P423" s="181" t="s">
        <v>1274</v>
      </c>
      <c r="Q423" s="181" t="s">
        <v>1295</v>
      </c>
      <c r="R423" s="183" t="s">
        <v>35</v>
      </c>
      <c r="S423" s="179">
        <f>IFERROR(VLOOKUP(A423,#REF!,8,0),0)</f>
        <v>0</v>
      </c>
      <c r="T423" s="181" t="e">
        <f ca="1">LookupConcat(A423,#REF!,#REF!,"
")</f>
        <v>#NAME?</v>
      </c>
      <c r="U423" t="s">
        <v>3049</v>
      </c>
    </row>
    <row r="424" spans="1:21" ht="127.5" customHeight="1">
      <c r="A424" s="177" t="s">
        <v>1553</v>
      </c>
      <c r="B424" s="178" t="str">
        <f t="shared" si="15"/>
        <v>C605</v>
      </c>
      <c r="C424" s="179" t="str">
        <f t="shared" si="16"/>
        <v>020</v>
      </c>
      <c r="D424" s="178" t="str">
        <f>IF(MID(A424,5,1)="9",CONCATENATE(C424,"_",COUNTIF($C$3:$C424,C424)),A424&amp;"_1")</f>
        <v>C605020_1</v>
      </c>
      <c r="E424" s="178" t="s">
        <v>2753</v>
      </c>
      <c r="F424" s="180" t="s">
        <v>1336</v>
      </c>
      <c r="G424" s="181" t="s">
        <v>1034</v>
      </c>
      <c r="H424" s="179">
        <f t="shared" si="18"/>
        <v>0</v>
      </c>
      <c r="I424" s="182">
        <v>355</v>
      </c>
      <c r="J424" s="181" t="s">
        <v>1035</v>
      </c>
      <c r="K424" s="179" t="s">
        <v>24</v>
      </c>
      <c r="L424" s="179" t="s">
        <v>47</v>
      </c>
      <c r="M424" s="179" t="s">
        <v>90</v>
      </c>
      <c r="N424" s="179" t="s">
        <v>93</v>
      </c>
      <c r="O424" s="166"/>
      <c r="P424" s="181">
        <v>1.4</v>
      </c>
      <c r="Q424" s="181" t="s">
        <v>1105</v>
      </c>
      <c r="R424" s="183" t="s">
        <v>15</v>
      </c>
      <c r="S424" s="179">
        <f>IFERROR(VLOOKUP(A424,#REF!,8,0),0)</f>
        <v>0</v>
      </c>
      <c r="T424" s="181" t="e">
        <f ca="1">LookupConcat(A424,#REF!,#REF!,"
")</f>
        <v>#NAME?</v>
      </c>
      <c r="U424" s="11" t="s">
        <v>3050</v>
      </c>
    </row>
    <row r="425" spans="1:21" ht="127.5" customHeight="1">
      <c r="A425" s="177" t="s">
        <v>1554</v>
      </c>
      <c r="B425" s="178" t="str">
        <f t="shared" si="15"/>
        <v>C605</v>
      </c>
      <c r="C425" s="179" t="str">
        <f t="shared" si="16"/>
        <v>030</v>
      </c>
      <c r="D425" s="178" t="str">
        <f>IF(MID(A425,5,1)="9",CONCATENATE(C425,"_",COUNTIF($C$3:$C425,C425)),A425&amp;"_1")</f>
        <v>C605030_1</v>
      </c>
      <c r="E425" s="178" t="s">
        <v>2754</v>
      </c>
      <c r="F425" s="180" t="s">
        <v>1336</v>
      </c>
      <c r="G425" s="181" t="s">
        <v>1040</v>
      </c>
      <c r="H425" s="179">
        <f t="shared" si="18"/>
        <v>0</v>
      </c>
      <c r="I425" s="182">
        <v>356</v>
      </c>
      <c r="J425" s="181" t="s">
        <v>1041</v>
      </c>
      <c r="K425" s="179" t="s">
        <v>24</v>
      </c>
      <c r="L425" s="179" t="s">
        <v>47</v>
      </c>
      <c r="M425" s="179" t="s">
        <v>90</v>
      </c>
      <c r="N425" s="179" t="s">
        <v>93</v>
      </c>
      <c r="O425" s="166"/>
      <c r="P425" s="181">
        <v>1.4</v>
      </c>
      <c r="Q425" s="181" t="s">
        <v>1105</v>
      </c>
      <c r="R425" s="183" t="s">
        <v>15</v>
      </c>
      <c r="S425" s="179">
        <f>IFERROR(VLOOKUP(A425,#REF!,8,0),0)</f>
        <v>0</v>
      </c>
      <c r="T425" s="181" t="e">
        <f ca="1">LookupConcat(A425,#REF!,#REF!,"
")</f>
        <v>#NAME?</v>
      </c>
      <c r="U425" s="11" t="s">
        <v>3051</v>
      </c>
    </row>
    <row r="426" spans="1:21" ht="127.5" customHeight="1">
      <c r="A426" s="177" t="s">
        <v>1555</v>
      </c>
      <c r="B426" s="178" t="str">
        <f t="shared" si="15"/>
        <v>C605</v>
      </c>
      <c r="C426" s="179" t="str">
        <f t="shared" si="16"/>
        <v>040</v>
      </c>
      <c r="D426" s="178" t="str">
        <f>IF(MID(A426,5,1)="9",CONCATENATE(C426,"_",COUNTIF($C$3:$C426,C426)),A426&amp;"_1")</f>
        <v>C605040_1</v>
      </c>
      <c r="E426" s="178" t="s">
        <v>2755</v>
      </c>
      <c r="F426" s="180" t="s">
        <v>1336</v>
      </c>
      <c r="G426" s="181" t="s">
        <v>1042</v>
      </c>
      <c r="H426" s="179">
        <f t="shared" si="18"/>
        <v>0</v>
      </c>
      <c r="I426" s="182">
        <v>357</v>
      </c>
      <c r="J426" s="181" t="s">
        <v>1043</v>
      </c>
      <c r="K426" s="179" t="s">
        <v>24</v>
      </c>
      <c r="L426" s="179" t="s">
        <v>47</v>
      </c>
      <c r="M426" s="179" t="s">
        <v>90</v>
      </c>
      <c r="N426" s="179" t="s">
        <v>93</v>
      </c>
      <c r="O426" s="166"/>
      <c r="P426" s="181">
        <v>1.4</v>
      </c>
      <c r="Q426" s="181" t="s">
        <v>1105</v>
      </c>
      <c r="R426" s="183" t="s">
        <v>15</v>
      </c>
      <c r="S426" s="179">
        <f>IFERROR(VLOOKUP(A426,#REF!,8,0),0)</f>
        <v>0</v>
      </c>
      <c r="T426" s="181" t="e">
        <f ca="1">LookupConcat(A426,#REF!,#REF!,"
")</f>
        <v>#NAME?</v>
      </c>
      <c r="U426" s="11" t="s">
        <v>3052</v>
      </c>
    </row>
    <row r="427" spans="1:21" ht="140.25" customHeight="1">
      <c r="A427" s="177" t="s">
        <v>1556</v>
      </c>
      <c r="B427" s="178" t="str">
        <f t="shared" si="15"/>
        <v>C605</v>
      </c>
      <c r="C427" s="179" t="str">
        <f t="shared" si="16"/>
        <v>050</v>
      </c>
      <c r="D427" s="178" t="str">
        <f>IF(MID(A427,5,1)="9",CONCATENATE(C427,"_",COUNTIF($C$3:$C427,C427)),A427&amp;"_1")</f>
        <v>C605050_1</v>
      </c>
      <c r="E427" s="178" t="s">
        <v>2756</v>
      </c>
      <c r="F427" s="180" t="s">
        <v>1336</v>
      </c>
      <c r="G427" s="181" t="s">
        <v>1044</v>
      </c>
      <c r="H427" s="179">
        <f t="shared" si="18"/>
        <v>0</v>
      </c>
      <c r="I427" s="182">
        <v>358</v>
      </c>
      <c r="J427" s="181" t="s">
        <v>1045</v>
      </c>
      <c r="K427" s="179" t="s">
        <v>24</v>
      </c>
      <c r="L427" s="179" t="s">
        <v>47</v>
      </c>
      <c r="M427" s="179" t="s">
        <v>90</v>
      </c>
      <c r="N427" s="179" t="s">
        <v>93</v>
      </c>
      <c r="O427" s="166" t="s">
        <v>1645</v>
      </c>
      <c r="P427" s="181">
        <v>1.4</v>
      </c>
      <c r="Q427" s="181" t="s">
        <v>1105</v>
      </c>
      <c r="R427" s="183" t="s">
        <v>15</v>
      </c>
      <c r="S427" s="179">
        <f>IFERROR(VLOOKUP(A427,#REF!,8,0),0)</f>
        <v>0</v>
      </c>
      <c r="T427" s="181" t="e">
        <f ca="1">LookupConcat(A427,#REF!,#REF!,"
")</f>
        <v>#NAME?</v>
      </c>
      <c r="U427" s="11" t="s">
        <v>3053</v>
      </c>
    </row>
    <row r="428" spans="1:21" ht="12.75" customHeight="1">
      <c r="A428" s="177" t="s">
        <v>1905</v>
      </c>
      <c r="B428" s="178"/>
      <c r="C428" s="179"/>
      <c r="D428" s="178"/>
      <c r="E428" s="178" t="s">
        <v>2566</v>
      </c>
      <c r="F428" s="180" t="s">
        <v>1336</v>
      </c>
      <c r="G428" s="181" t="s">
        <v>1676</v>
      </c>
      <c r="H428" s="179">
        <f t="shared" si="18"/>
        <v>1</v>
      </c>
      <c r="I428" s="182">
        <v>359</v>
      </c>
      <c r="J428" s="181" t="s">
        <v>1731</v>
      </c>
      <c r="K428" s="178" t="s">
        <v>63</v>
      </c>
      <c r="L428" s="179"/>
      <c r="M428" s="179"/>
      <c r="N428" s="179"/>
      <c r="O428" s="166"/>
      <c r="P428" s="181"/>
      <c r="Q428" s="181"/>
      <c r="R428" s="183"/>
      <c r="S428" s="179"/>
      <c r="T428" s="181"/>
    </row>
    <row r="429" spans="1:21" ht="38.25" customHeight="1">
      <c r="A429" s="177" t="s">
        <v>1906</v>
      </c>
      <c r="B429" s="178"/>
      <c r="C429" s="179"/>
      <c r="D429" s="178"/>
      <c r="E429" s="178" t="s">
        <v>2757</v>
      </c>
      <c r="F429" s="180" t="s">
        <v>1336</v>
      </c>
      <c r="G429" s="181" t="s">
        <v>1766</v>
      </c>
      <c r="H429" s="179">
        <f t="shared" si="18"/>
        <v>1</v>
      </c>
      <c r="I429" s="182">
        <v>360</v>
      </c>
      <c r="J429" s="181" t="s">
        <v>1724</v>
      </c>
      <c r="K429" s="178" t="s">
        <v>2013</v>
      </c>
      <c r="L429" s="179"/>
      <c r="M429" s="179"/>
      <c r="N429" s="179"/>
      <c r="O429" s="166"/>
      <c r="P429" s="181"/>
      <c r="Q429" s="181"/>
      <c r="R429" s="183"/>
      <c r="S429" s="179"/>
      <c r="T429" s="181"/>
    </row>
    <row r="430" spans="1:21" ht="25.5" customHeight="1">
      <c r="A430" s="177" t="s">
        <v>1907</v>
      </c>
      <c r="B430" s="178"/>
      <c r="C430" s="179"/>
      <c r="D430" s="178"/>
      <c r="E430" s="178" t="s">
        <v>2499</v>
      </c>
      <c r="F430" s="180" t="s">
        <v>1336</v>
      </c>
      <c r="G430" s="181" t="s">
        <v>178</v>
      </c>
      <c r="H430" s="179">
        <f t="shared" si="18"/>
        <v>1</v>
      </c>
      <c r="I430" s="182">
        <v>361</v>
      </c>
      <c r="J430" s="181" t="s">
        <v>1730</v>
      </c>
      <c r="K430" s="179" t="s">
        <v>94</v>
      </c>
      <c r="L430" s="179"/>
      <c r="M430" s="179"/>
      <c r="N430" s="179"/>
      <c r="O430" s="166"/>
      <c r="P430" s="181"/>
      <c r="Q430" s="181"/>
      <c r="R430" s="183"/>
      <c r="S430" s="179"/>
      <c r="T430" s="181"/>
    </row>
    <row r="431" spans="1:21" ht="25.5" customHeight="1">
      <c r="A431" s="177" t="s">
        <v>1908</v>
      </c>
      <c r="B431" s="178"/>
      <c r="C431" s="179"/>
      <c r="D431" s="178"/>
      <c r="E431" s="178" t="s">
        <v>2569</v>
      </c>
      <c r="F431" s="180" t="s">
        <v>1336</v>
      </c>
      <c r="G431" s="181" t="s">
        <v>2082</v>
      </c>
      <c r="H431" s="179">
        <f t="shared" si="18"/>
        <v>1</v>
      </c>
      <c r="I431" s="182">
        <v>362</v>
      </c>
      <c r="J431" s="181" t="s">
        <v>2081</v>
      </c>
      <c r="K431" s="179" t="s">
        <v>1725</v>
      </c>
      <c r="L431" s="179"/>
      <c r="M431" s="179"/>
      <c r="N431" s="179"/>
      <c r="O431" s="166"/>
      <c r="P431" s="181"/>
      <c r="Q431" s="181"/>
      <c r="R431" s="183"/>
      <c r="S431" s="179"/>
      <c r="T431" s="181"/>
    </row>
    <row r="432" spans="1:21" ht="25.5" customHeight="1">
      <c r="A432" s="177" t="s">
        <v>1909</v>
      </c>
      <c r="B432" s="178"/>
      <c r="C432" s="179"/>
      <c r="D432" s="178"/>
      <c r="E432" s="178" t="s">
        <v>2510</v>
      </c>
      <c r="F432" s="180" t="s">
        <v>1336</v>
      </c>
      <c r="G432" s="181" t="s">
        <v>1678</v>
      </c>
      <c r="H432" s="179">
        <f t="shared" si="18"/>
        <v>1</v>
      </c>
      <c r="I432" s="182">
        <v>363</v>
      </c>
      <c r="J432" s="181" t="s">
        <v>1727</v>
      </c>
      <c r="K432" s="179" t="s">
        <v>1728</v>
      </c>
      <c r="L432" s="179"/>
      <c r="M432" s="179"/>
      <c r="N432" s="179"/>
      <c r="O432" s="166"/>
      <c r="P432" s="181"/>
      <c r="Q432" s="181"/>
      <c r="R432" s="183"/>
      <c r="S432" s="179"/>
      <c r="T432" s="181"/>
    </row>
    <row r="433" spans="1:21" ht="51" customHeight="1">
      <c r="A433" s="177" t="s">
        <v>2895</v>
      </c>
      <c r="B433" s="178"/>
      <c r="C433" s="179"/>
      <c r="D433" s="178"/>
      <c r="E433" s="178" t="s">
        <v>2758</v>
      </c>
      <c r="F433" s="180" t="s">
        <v>1336</v>
      </c>
      <c r="G433" s="181" t="s">
        <v>1046</v>
      </c>
      <c r="H433" s="179">
        <f t="shared" si="18"/>
        <v>1</v>
      </c>
      <c r="I433" s="182">
        <v>364</v>
      </c>
      <c r="J433" s="180" t="s">
        <v>2104</v>
      </c>
      <c r="K433" s="178" t="s">
        <v>2014</v>
      </c>
      <c r="L433" s="179"/>
      <c r="M433" s="179"/>
      <c r="N433" s="179"/>
      <c r="O433" s="166"/>
      <c r="P433" s="181"/>
      <c r="Q433" s="181"/>
      <c r="R433" s="183"/>
      <c r="S433" s="179"/>
      <c r="T433" s="181"/>
    </row>
    <row r="434" spans="1:21" ht="51" customHeight="1">
      <c r="A434" s="177" t="s">
        <v>1646</v>
      </c>
      <c r="B434" s="178"/>
      <c r="C434" s="179"/>
      <c r="D434" s="178"/>
      <c r="E434" s="178"/>
      <c r="F434" s="180" t="s">
        <v>1329</v>
      </c>
      <c r="G434" s="181"/>
      <c r="H434" s="179">
        <f t="shared" si="18"/>
        <v>0</v>
      </c>
      <c r="I434" s="182"/>
      <c r="J434" s="180"/>
      <c r="K434" s="178"/>
      <c r="L434" s="179"/>
      <c r="M434" s="179"/>
      <c r="N434" s="179"/>
      <c r="O434" s="166"/>
      <c r="P434" s="181"/>
      <c r="Q434" s="181"/>
      <c r="R434" s="183"/>
      <c r="S434" s="179"/>
      <c r="T434" s="181" t="e">
        <f ca="1">LookupConcat(A434,#REF!,#REF!,"
")</f>
        <v>#NAME?</v>
      </c>
    </row>
    <row r="435" spans="1:21" ht="89.25" customHeight="1">
      <c r="A435" s="177" t="s">
        <v>1557</v>
      </c>
      <c r="B435" s="178" t="str">
        <f t="shared" si="15"/>
        <v>C606</v>
      </c>
      <c r="C435" s="179" t="str">
        <f t="shared" si="16"/>
        <v>902</v>
      </c>
      <c r="D435" s="178" t="str">
        <f>IF(MID(A435,5,1)="9",CONCATENATE(C435,"_",COUNTIF($C$3:$C435,C435)),A435&amp;"_1")</f>
        <v>902_7</v>
      </c>
      <c r="E435" s="178" t="s">
        <v>2612</v>
      </c>
      <c r="F435" s="181" t="s">
        <v>1329</v>
      </c>
      <c r="G435" s="181" t="s">
        <v>61</v>
      </c>
      <c r="H435" s="179">
        <f t="shared" si="18"/>
        <v>0</v>
      </c>
      <c r="I435" s="182">
        <v>365</v>
      </c>
      <c r="J435" s="180" t="s">
        <v>2410</v>
      </c>
      <c r="K435" s="179" t="s">
        <v>63</v>
      </c>
      <c r="L435" s="179" t="s">
        <v>90</v>
      </c>
      <c r="M435" s="179" t="s">
        <v>90</v>
      </c>
      <c r="N435" s="179" t="s">
        <v>47</v>
      </c>
      <c r="O435" s="166" t="s">
        <v>1194</v>
      </c>
      <c r="P435" s="181" t="s">
        <v>60</v>
      </c>
      <c r="Q435" s="181" t="s">
        <v>1104</v>
      </c>
      <c r="R435" s="183" t="s">
        <v>35</v>
      </c>
      <c r="S435" s="179">
        <f>IFERROR(VLOOKUP(A435,#REF!,8,0),0)</f>
        <v>0</v>
      </c>
      <c r="T435" s="181" t="e">
        <f ca="1">LookupConcat(A435,#REF!,#REF!,"
")</f>
        <v>#NAME?</v>
      </c>
      <c r="U435" t="s">
        <v>2955</v>
      </c>
    </row>
    <row r="436" spans="1:21" ht="130.5" customHeight="1">
      <c r="A436" s="177" t="s">
        <v>1558</v>
      </c>
      <c r="B436" s="178" t="str">
        <f t="shared" si="15"/>
        <v>C606</v>
      </c>
      <c r="C436" s="179" t="str">
        <f t="shared" si="16"/>
        <v>913</v>
      </c>
      <c r="D436" s="178" t="str">
        <f>IF(MID(A436,5,1)="9",CONCATENATE(C436,"_",COUNTIF($C$3:$C436,C436)),A436&amp;"_1")</f>
        <v>913_2</v>
      </c>
      <c r="E436" s="178" t="s">
        <v>2724</v>
      </c>
      <c r="F436" s="181" t="s">
        <v>1329</v>
      </c>
      <c r="G436" s="181" t="s">
        <v>198</v>
      </c>
      <c r="H436" s="179">
        <f t="shared" si="18"/>
        <v>0</v>
      </c>
      <c r="I436" s="182">
        <v>366</v>
      </c>
      <c r="J436" s="181" t="s">
        <v>1103</v>
      </c>
      <c r="K436" s="179" t="s">
        <v>24</v>
      </c>
      <c r="L436" s="179" t="s">
        <v>90</v>
      </c>
      <c r="M436" s="179" t="s">
        <v>90</v>
      </c>
      <c r="N436" s="179" t="s">
        <v>93</v>
      </c>
      <c r="O436" s="166"/>
      <c r="P436" s="181" t="s">
        <v>1288</v>
      </c>
      <c r="Q436" s="181" t="s">
        <v>1294</v>
      </c>
      <c r="R436" s="183" t="s">
        <v>35</v>
      </c>
      <c r="S436" s="179">
        <f>IFERROR(VLOOKUP(A436,#REF!,8,0),0)</f>
        <v>0</v>
      </c>
      <c r="T436" s="181" t="e">
        <f ca="1">LookupConcat(A436,#REF!,#REF!,"
")</f>
        <v>#NAME?</v>
      </c>
      <c r="U436" s="248" t="s">
        <v>3029</v>
      </c>
    </row>
    <row r="437" spans="1:21" ht="228.5" customHeight="1">
      <c r="A437" s="177" t="s">
        <v>1611</v>
      </c>
      <c r="B437" s="178" t="str">
        <f t="shared" si="15"/>
        <v>C606</v>
      </c>
      <c r="C437" s="179" t="str">
        <f t="shared" si="16"/>
        <v>010</v>
      </c>
      <c r="D437" s="178" t="str">
        <f>IF(MID(A437,5,1)="9",CONCATENATE(C437,"_",COUNTIF($C$3:$C437,C437)),A437&amp;"_1")</f>
        <v>C606010_1</v>
      </c>
      <c r="E437" s="178" t="s">
        <v>2759</v>
      </c>
      <c r="F437" s="181" t="s">
        <v>1329</v>
      </c>
      <c r="G437" s="181" t="s">
        <v>1378</v>
      </c>
      <c r="H437" s="179">
        <f t="shared" si="18"/>
        <v>0</v>
      </c>
      <c r="I437" s="182">
        <v>367</v>
      </c>
      <c r="J437" s="180" t="s">
        <v>2319</v>
      </c>
      <c r="K437" s="179" t="s">
        <v>1302</v>
      </c>
      <c r="L437" s="179" t="s">
        <v>90</v>
      </c>
      <c r="M437" s="179" t="s">
        <v>90</v>
      </c>
      <c r="N437" s="179" t="s">
        <v>47</v>
      </c>
      <c r="O437" s="166" t="s">
        <v>2817</v>
      </c>
      <c r="P437" s="181" t="s">
        <v>1283</v>
      </c>
      <c r="Q437" s="181" t="s">
        <v>2414</v>
      </c>
      <c r="R437" s="183" t="s">
        <v>35</v>
      </c>
      <c r="S437" s="179">
        <f>IFERROR(VLOOKUP(A437,#REF!,8,0),0)</f>
        <v>0</v>
      </c>
      <c r="T437" s="181" t="e">
        <f ca="1">LookupConcat(A437,#REF!,#REF!,"
")</f>
        <v>#NAME?</v>
      </c>
      <c r="U437" t="s">
        <v>3054</v>
      </c>
    </row>
    <row r="438" spans="1:21" ht="138" customHeight="1">
      <c r="A438" s="177" t="s">
        <v>1559</v>
      </c>
      <c r="B438" s="178" t="str">
        <f t="shared" si="15"/>
        <v>C606</v>
      </c>
      <c r="C438" s="179" t="str">
        <f t="shared" si="16"/>
        <v>020</v>
      </c>
      <c r="D438" s="178" t="str">
        <f>IF(MID(A438,5,1)="9",CONCATENATE(C438,"_",COUNTIF($C$3:$C438,C438)),A438&amp;"_1")</f>
        <v>C606020_1</v>
      </c>
      <c r="E438" s="178" t="s">
        <v>2760</v>
      </c>
      <c r="F438" s="181" t="s">
        <v>1329</v>
      </c>
      <c r="G438" s="181" t="s">
        <v>203</v>
      </c>
      <c r="H438" s="179">
        <f t="shared" si="18"/>
        <v>0</v>
      </c>
      <c r="I438" s="182">
        <v>368</v>
      </c>
      <c r="J438" s="181" t="s">
        <v>204</v>
      </c>
      <c r="K438" s="179" t="s">
        <v>274</v>
      </c>
      <c r="L438" s="179" t="s">
        <v>93</v>
      </c>
      <c r="M438" s="179" t="s">
        <v>90</v>
      </c>
      <c r="N438" s="179" t="s">
        <v>47</v>
      </c>
      <c r="O438" s="165" t="s">
        <v>2851</v>
      </c>
      <c r="P438" s="181" t="s">
        <v>1274</v>
      </c>
      <c r="Q438" s="181" t="s">
        <v>1293</v>
      </c>
      <c r="R438" s="183" t="s">
        <v>15</v>
      </c>
      <c r="S438" s="179">
        <f>IFERROR(VLOOKUP(A438,#REF!,8,0),0)</f>
        <v>0</v>
      </c>
      <c r="T438" s="181" t="e">
        <f ca="1">LookupConcat(A438,#REF!,#REF!,"
")</f>
        <v>#NAME?</v>
      </c>
      <c r="U438" t="s">
        <v>3055</v>
      </c>
    </row>
    <row r="439" spans="1:21" ht="12.75" customHeight="1">
      <c r="A439" s="177" t="s">
        <v>1910</v>
      </c>
      <c r="B439" s="178"/>
      <c r="C439" s="179"/>
      <c r="D439" s="178"/>
      <c r="E439" s="178" t="s">
        <v>2566</v>
      </c>
      <c r="F439" s="181" t="s">
        <v>1329</v>
      </c>
      <c r="G439" s="181" t="s">
        <v>1676</v>
      </c>
      <c r="H439" s="179">
        <f t="shared" si="18"/>
        <v>1</v>
      </c>
      <c r="I439" s="182">
        <v>369</v>
      </c>
      <c r="J439" s="181" t="s">
        <v>1731</v>
      </c>
      <c r="K439" s="178" t="s">
        <v>63</v>
      </c>
      <c r="L439" s="179"/>
      <c r="M439" s="179"/>
      <c r="N439" s="179"/>
      <c r="O439" s="166"/>
      <c r="P439" s="181"/>
      <c r="Q439" s="181"/>
      <c r="R439" s="183"/>
      <c r="S439" s="179"/>
      <c r="T439" s="181"/>
    </row>
    <row r="440" spans="1:21" ht="38.25" customHeight="1">
      <c r="A440" s="177" t="s">
        <v>1911</v>
      </c>
      <c r="B440" s="178"/>
      <c r="C440" s="179"/>
      <c r="D440" s="178"/>
      <c r="E440" s="178" t="s">
        <v>2761</v>
      </c>
      <c r="F440" s="181" t="s">
        <v>1329</v>
      </c>
      <c r="G440" s="181" t="s">
        <v>1767</v>
      </c>
      <c r="H440" s="179">
        <f t="shared" si="18"/>
        <v>1</v>
      </c>
      <c r="I440" s="182">
        <v>370</v>
      </c>
      <c r="J440" s="181" t="s">
        <v>1724</v>
      </c>
      <c r="K440" s="178" t="s">
        <v>2013</v>
      </c>
      <c r="L440" s="179"/>
      <c r="M440" s="179"/>
      <c r="N440" s="179"/>
      <c r="O440" s="166"/>
      <c r="P440" s="181"/>
      <c r="Q440" s="181"/>
      <c r="R440" s="183"/>
      <c r="S440" s="179"/>
      <c r="T440" s="181"/>
    </row>
    <row r="441" spans="1:21" ht="25.5" customHeight="1">
      <c r="A441" s="177" t="s">
        <v>1912</v>
      </c>
      <c r="B441" s="178"/>
      <c r="C441" s="179"/>
      <c r="D441" s="178"/>
      <c r="E441" s="178" t="s">
        <v>2499</v>
      </c>
      <c r="F441" s="181" t="s">
        <v>1329</v>
      </c>
      <c r="G441" s="181" t="s">
        <v>178</v>
      </c>
      <c r="H441" s="179">
        <f t="shared" si="18"/>
        <v>1</v>
      </c>
      <c r="I441" s="182">
        <v>371</v>
      </c>
      <c r="J441" s="181" t="s">
        <v>1730</v>
      </c>
      <c r="K441" s="179" t="s">
        <v>94</v>
      </c>
      <c r="L441" s="179"/>
      <c r="M441" s="179"/>
      <c r="N441" s="179"/>
      <c r="O441" s="166"/>
      <c r="P441" s="181"/>
      <c r="Q441" s="181"/>
      <c r="R441" s="183"/>
      <c r="S441" s="179"/>
      <c r="T441" s="181"/>
    </row>
    <row r="442" spans="1:21" ht="25.5" customHeight="1">
      <c r="A442" s="177" t="s">
        <v>1913</v>
      </c>
      <c r="B442" s="178"/>
      <c r="C442" s="179"/>
      <c r="D442" s="178"/>
      <c r="E442" s="178" t="s">
        <v>2569</v>
      </c>
      <c r="F442" s="181" t="s">
        <v>1329</v>
      </c>
      <c r="G442" s="181" t="s">
        <v>2082</v>
      </c>
      <c r="H442" s="179">
        <f t="shared" si="18"/>
        <v>1</v>
      </c>
      <c r="I442" s="182">
        <v>372</v>
      </c>
      <c r="J442" s="181" t="s">
        <v>2081</v>
      </c>
      <c r="K442" s="179" t="s">
        <v>1725</v>
      </c>
      <c r="L442" s="179"/>
      <c r="M442" s="179"/>
      <c r="N442" s="179"/>
      <c r="O442" s="166"/>
      <c r="P442" s="181"/>
      <c r="Q442" s="181"/>
      <c r="R442" s="183"/>
      <c r="S442" s="179"/>
      <c r="T442" s="181"/>
    </row>
    <row r="443" spans="1:21" ht="25.5" customHeight="1">
      <c r="A443" s="177" t="s">
        <v>1914</v>
      </c>
      <c r="B443" s="178"/>
      <c r="C443" s="179"/>
      <c r="D443" s="178"/>
      <c r="E443" s="178" t="s">
        <v>2510</v>
      </c>
      <c r="F443" s="181" t="s">
        <v>1329</v>
      </c>
      <c r="G443" s="181" t="s">
        <v>1678</v>
      </c>
      <c r="H443" s="179">
        <f t="shared" si="18"/>
        <v>1</v>
      </c>
      <c r="I443" s="182">
        <v>373</v>
      </c>
      <c r="J443" s="181" t="s">
        <v>1727</v>
      </c>
      <c r="K443" s="179" t="s">
        <v>1728</v>
      </c>
      <c r="L443" s="179"/>
      <c r="M443" s="179"/>
      <c r="N443" s="179"/>
      <c r="O443" s="166"/>
      <c r="P443" s="181"/>
      <c r="Q443" s="181"/>
      <c r="R443" s="183"/>
      <c r="S443" s="179"/>
      <c r="T443" s="181"/>
    </row>
    <row r="444" spans="1:21" ht="51" customHeight="1">
      <c r="A444" s="177" t="s">
        <v>1915</v>
      </c>
      <c r="B444" s="178"/>
      <c r="C444" s="179"/>
      <c r="D444" s="178"/>
      <c r="E444" s="178" t="s">
        <v>2626</v>
      </c>
      <c r="F444" s="181" t="s">
        <v>1329</v>
      </c>
      <c r="G444" s="181" t="s">
        <v>1959</v>
      </c>
      <c r="H444" s="179">
        <f t="shared" si="18"/>
        <v>1</v>
      </c>
      <c r="I444" s="182">
        <v>374</v>
      </c>
      <c r="J444" s="181" t="s">
        <v>1960</v>
      </c>
      <c r="K444" s="179" t="s">
        <v>1961</v>
      </c>
      <c r="L444" s="179"/>
      <c r="M444" s="179"/>
      <c r="N444" s="179"/>
      <c r="O444" s="166"/>
      <c r="P444" s="181"/>
      <c r="Q444" s="181"/>
      <c r="R444" s="183"/>
      <c r="S444" s="179"/>
      <c r="T444" s="181"/>
    </row>
    <row r="445" spans="1:21" ht="51" customHeight="1">
      <c r="A445" s="177" t="s">
        <v>1647</v>
      </c>
      <c r="B445" s="178"/>
      <c r="C445" s="179"/>
      <c r="D445" s="178"/>
      <c r="E445" s="178"/>
      <c r="F445" s="181" t="s">
        <v>1330</v>
      </c>
      <c r="G445" s="181"/>
      <c r="H445" s="179">
        <f t="shared" si="18"/>
        <v>0</v>
      </c>
      <c r="I445" s="182"/>
      <c r="J445" s="181"/>
      <c r="K445" s="179"/>
      <c r="L445" s="179"/>
      <c r="M445" s="179"/>
      <c r="N445" s="179"/>
      <c r="O445" s="166"/>
      <c r="P445" s="181"/>
      <c r="Q445" s="181"/>
      <c r="R445" s="183"/>
      <c r="S445" s="179"/>
      <c r="T445" s="181" t="e">
        <f ca="1">LookupConcat(A445,#REF!,#REF!,"
")</f>
        <v>#NAME?</v>
      </c>
    </row>
    <row r="446" spans="1:21" ht="89.25" customHeight="1">
      <c r="A446" s="177" t="s">
        <v>1560</v>
      </c>
      <c r="B446" s="178" t="str">
        <f t="shared" si="15"/>
        <v>C607</v>
      </c>
      <c r="C446" s="179" t="str">
        <f t="shared" si="16"/>
        <v>902</v>
      </c>
      <c r="D446" s="178" t="str">
        <f>IF(MID(A446,5,1)="9",CONCATENATE(C446,"_",COUNTIF($C$3:$C446,C446)),A446&amp;"_1")</f>
        <v>902_8</v>
      </c>
      <c r="E446" s="178" t="s">
        <v>2612</v>
      </c>
      <c r="F446" s="181" t="s">
        <v>1330</v>
      </c>
      <c r="G446" s="181" t="s">
        <v>61</v>
      </c>
      <c r="H446" s="179">
        <f t="shared" si="18"/>
        <v>0</v>
      </c>
      <c r="I446" s="182">
        <v>375</v>
      </c>
      <c r="J446" s="180" t="s">
        <v>2410</v>
      </c>
      <c r="K446" s="179" t="s">
        <v>63</v>
      </c>
      <c r="L446" s="179" t="s">
        <v>90</v>
      </c>
      <c r="M446" s="179" t="s">
        <v>90</v>
      </c>
      <c r="N446" s="179" t="s">
        <v>47</v>
      </c>
      <c r="O446" s="166" t="s">
        <v>1194</v>
      </c>
      <c r="P446" s="181" t="s">
        <v>60</v>
      </c>
      <c r="Q446" s="181" t="s">
        <v>197</v>
      </c>
      <c r="R446" s="183" t="s">
        <v>35</v>
      </c>
      <c r="S446" s="179">
        <f>IFERROR(VLOOKUP(A446,#REF!,8,0),0)</f>
        <v>0</v>
      </c>
      <c r="T446" s="181" t="e">
        <f ca="1">LookupConcat(A446,#REF!,#REF!,"
")</f>
        <v>#NAME?</v>
      </c>
      <c r="U446" t="s">
        <v>2955</v>
      </c>
    </row>
    <row r="447" spans="1:21" ht="114.75" customHeight="1">
      <c r="A447" s="177" t="s">
        <v>1561</v>
      </c>
      <c r="B447" s="178" t="str">
        <f t="shared" si="15"/>
        <v>C607</v>
      </c>
      <c r="C447" s="179" t="str">
        <f t="shared" si="16"/>
        <v>913</v>
      </c>
      <c r="D447" s="178" t="str">
        <f>IF(MID(A447,5,1)="9",CONCATENATE(C447,"_",COUNTIF($C$3:$C447,C447)),A447&amp;"_1")</f>
        <v>913_3</v>
      </c>
      <c r="E447" s="178" t="s">
        <v>2724</v>
      </c>
      <c r="F447" s="181" t="s">
        <v>1330</v>
      </c>
      <c r="G447" s="181" t="s">
        <v>198</v>
      </c>
      <c r="H447" s="179">
        <f t="shared" si="18"/>
        <v>0</v>
      </c>
      <c r="I447" s="182">
        <v>376</v>
      </c>
      <c r="J447" s="181" t="s">
        <v>1103</v>
      </c>
      <c r="K447" s="179" t="s">
        <v>24</v>
      </c>
      <c r="L447" s="179" t="s">
        <v>90</v>
      </c>
      <c r="M447" s="179" t="s">
        <v>90</v>
      </c>
      <c r="N447" s="179" t="s">
        <v>93</v>
      </c>
      <c r="O447" s="166"/>
      <c r="P447" s="181" t="s">
        <v>1288</v>
      </c>
      <c r="Q447" s="181" t="s">
        <v>1294</v>
      </c>
      <c r="R447" s="183" t="s">
        <v>35</v>
      </c>
      <c r="S447" s="179">
        <f>IFERROR(VLOOKUP(A447,#REF!,8,0),0)</f>
        <v>0</v>
      </c>
      <c r="T447" s="181" t="e">
        <f ca="1">LookupConcat(A447,#REF!,#REF!,"
")</f>
        <v>#NAME?</v>
      </c>
      <c r="U447" s="248" t="s">
        <v>3029</v>
      </c>
    </row>
    <row r="448" spans="1:21" ht="231.5" customHeight="1">
      <c r="A448" s="177" t="s">
        <v>1612</v>
      </c>
      <c r="B448" s="178" t="str">
        <f t="shared" si="15"/>
        <v>C607</v>
      </c>
      <c r="C448" s="179" t="str">
        <f t="shared" si="16"/>
        <v>010</v>
      </c>
      <c r="D448" s="178" t="str">
        <f>IF(MID(A448,5,1)="9",CONCATENATE(C448,"_",COUNTIF($C$3:$C448,C448)),A448&amp;"_1")</f>
        <v>C607010_1</v>
      </c>
      <c r="E448" s="178" t="s">
        <v>2762</v>
      </c>
      <c r="F448" s="181" t="s">
        <v>1330</v>
      </c>
      <c r="G448" s="181" t="s">
        <v>1379</v>
      </c>
      <c r="H448" s="179">
        <f t="shared" si="18"/>
        <v>0</v>
      </c>
      <c r="I448" s="182">
        <v>377</v>
      </c>
      <c r="J448" s="181" t="s">
        <v>2320</v>
      </c>
      <c r="K448" s="179" t="s">
        <v>1302</v>
      </c>
      <c r="L448" s="179" t="s">
        <v>90</v>
      </c>
      <c r="M448" s="179" t="s">
        <v>90</v>
      </c>
      <c r="N448" s="179" t="s">
        <v>47</v>
      </c>
      <c r="O448" s="166" t="s">
        <v>2818</v>
      </c>
      <c r="P448" s="181" t="s">
        <v>1283</v>
      </c>
      <c r="Q448" s="181" t="s">
        <v>2414</v>
      </c>
      <c r="R448" s="183" t="s">
        <v>35</v>
      </c>
      <c r="S448" s="179">
        <f>IFERROR(VLOOKUP(A448,#REF!,8,0),0)</f>
        <v>0</v>
      </c>
      <c r="T448" s="181" t="e">
        <f ca="1">LookupConcat(A448,#REF!,#REF!,"
")</f>
        <v>#NAME?</v>
      </c>
      <c r="U448" t="s">
        <v>3056</v>
      </c>
    </row>
    <row r="449" spans="1:21" ht="114.75">
      <c r="A449" s="177" t="s">
        <v>1562</v>
      </c>
      <c r="B449" s="178" t="str">
        <f t="shared" si="15"/>
        <v>C607</v>
      </c>
      <c r="C449" s="179" t="str">
        <f t="shared" si="16"/>
        <v>020</v>
      </c>
      <c r="D449" s="178" t="str">
        <f>IF(MID(A449,5,1)="9",CONCATENATE(C449,"_",COUNTIF($C$3:$C449,C449)),A449&amp;"_1")</f>
        <v>C607020_1</v>
      </c>
      <c r="E449" s="178" t="s">
        <v>2763</v>
      </c>
      <c r="F449" s="181" t="s">
        <v>1330</v>
      </c>
      <c r="G449" s="181" t="s">
        <v>43</v>
      </c>
      <c r="H449" s="179">
        <f t="shared" si="18"/>
        <v>0</v>
      </c>
      <c r="I449" s="182">
        <v>378</v>
      </c>
      <c r="J449" s="181" t="s">
        <v>1221</v>
      </c>
      <c r="K449" s="179" t="s">
        <v>274</v>
      </c>
      <c r="L449" s="179" t="s">
        <v>93</v>
      </c>
      <c r="M449" s="179" t="s">
        <v>90</v>
      </c>
      <c r="N449" s="179" t="s">
        <v>47</v>
      </c>
      <c r="O449" s="165" t="s">
        <v>2852</v>
      </c>
      <c r="P449" s="181" t="s">
        <v>1274</v>
      </c>
      <c r="Q449" s="181" t="s">
        <v>1293</v>
      </c>
      <c r="R449" s="183" t="s">
        <v>15</v>
      </c>
      <c r="S449" s="179">
        <f>IFERROR(VLOOKUP(A449,#REF!,8,0),0)</f>
        <v>0</v>
      </c>
      <c r="T449" s="181" t="e">
        <f ca="1">LookupConcat(A449,#REF!,#REF!,"
")</f>
        <v>#NAME?</v>
      </c>
      <c r="U449" t="s">
        <v>3057</v>
      </c>
    </row>
    <row r="450" spans="1:21" ht="12.75" customHeight="1">
      <c r="A450" s="177" t="s">
        <v>1916</v>
      </c>
      <c r="B450" s="178"/>
      <c r="C450" s="179"/>
      <c r="D450" s="178"/>
      <c r="E450" s="178" t="s">
        <v>2566</v>
      </c>
      <c r="F450" s="181" t="s">
        <v>1330</v>
      </c>
      <c r="G450" s="181" t="s">
        <v>1676</v>
      </c>
      <c r="H450" s="179">
        <f t="shared" si="18"/>
        <v>1</v>
      </c>
      <c r="I450" s="182">
        <v>379</v>
      </c>
      <c r="J450" s="181" t="s">
        <v>1731</v>
      </c>
      <c r="K450" s="178" t="s">
        <v>63</v>
      </c>
      <c r="L450" s="179"/>
      <c r="M450" s="179"/>
      <c r="N450" s="179"/>
      <c r="O450" s="166"/>
      <c r="P450" s="181"/>
      <c r="Q450" s="181"/>
      <c r="R450" s="183"/>
      <c r="S450" s="179"/>
      <c r="T450" s="181"/>
    </row>
    <row r="451" spans="1:21" ht="38.25" customHeight="1">
      <c r="A451" s="177" t="s">
        <v>1917</v>
      </c>
      <c r="B451" s="178"/>
      <c r="C451" s="179"/>
      <c r="D451" s="178"/>
      <c r="E451" s="178" t="s">
        <v>2764</v>
      </c>
      <c r="F451" s="181" t="s">
        <v>1330</v>
      </c>
      <c r="G451" s="181" t="s">
        <v>1768</v>
      </c>
      <c r="H451" s="179">
        <f t="shared" si="18"/>
        <v>1</v>
      </c>
      <c r="I451" s="182">
        <v>380</v>
      </c>
      <c r="J451" s="181" t="s">
        <v>1724</v>
      </c>
      <c r="K451" s="178" t="s">
        <v>2013</v>
      </c>
      <c r="L451" s="179"/>
      <c r="M451" s="179"/>
      <c r="N451" s="179"/>
      <c r="O451" s="166"/>
      <c r="P451" s="181"/>
      <c r="Q451" s="181"/>
      <c r="R451" s="183"/>
      <c r="S451" s="179"/>
      <c r="T451" s="181"/>
    </row>
    <row r="452" spans="1:21" ht="25.5" customHeight="1">
      <c r="A452" s="177" t="s">
        <v>1918</v>
      </c>
      <c r="B452" s="178"/>
      <c r="C452" s="179"/>
      <c r="D452" s="178"/>
      <c r="E452" s="178" t="s">
        <v>2499</v>
      </c>
      <c r="F452" s="181" t="s">
        <v>1330</v>
      </c>
      <c r="G452" s="181" t="s">
        <v>178</v>
      </c>
      <c r="H452" s="179">
        <f t="shared" si="18"/>
        <v>1</v>
      </c>
      <c r="I452" s="182">
        <v>381</v>
      </c>
      <c r="J452" s="181" t="s">
        <v>1730</v>
      </c>
      <c r="K452" s="179" t="s">
        <v>94</v>
      </c>
      <c r="L452" s="179"/>
      <c r="M452" s="179"/>
      <c r="N452" s="179"/>
      <c r="O452" s="166"/>
      <c r="P452" s="181"/>
      <c r="Q452" s="181"/>
      <c r="R452" s="183"/>
      <c r="S452" s="179"/>
      <c r="T452" s="181"/>
    </row>
    <row r="453" spans="1:21" ht="25.5" customHeight="1">
      <c r="A453" s="177" t="s">
        <v>1919</v>
      </c>
      <c r="B453" s="178"/>
      <c r="C453" s="179"/>
      <c r="D453" s="178"/>
      <c r="E453" s="178" t="s">
        <v>2569</v>
      </c>
      <c r="F453" s="181" t="s">
        <v>1330</v>
      </c>
      <c r="G453" s="181" t="s">
        <v>2082</v>
      </c>
      <c r="H453" s="179">
        <f t="shared" si="18"/>
        <v>1</v>
      </c>
      <c r="I453" s="182">
        <v>382</v>
      </c>
      <c r="J453" s="181" t="s">
        <v>2081</v>
      </c>
      <c r="K453" s="179" t="s">
        <v>1725</v>
      </c>
      <c r="L453" s="179"/>
      <c r="M453" s="179"/>
      <c r="N453" s="179"/>
      <c r="O453" s="166"/>
      <c r="P453" s="181"/>
      <c r="Q453" s="181"/>
      <c r="R453" s="183"/>
      <c r="S453" s="179"/>
      <c r="T453" s="181"/>
    </row>
    <row r="454" spans="1:21" ht="25.5" customHeight="1">
      <c r="A454" s="177" t="s">
        <v>1920</v>
      </c>
      <c r="B454" s="178"/>
      <c r="C454" s="179"/>
      <c r="D454" s="178"/>
      <c r="E454" s="178" t="s">
        <v>2510</v>
      </c>
      <c r="F454" s="181" t="s">
        <v>1330</v>
      </c>
      <c r="G454" s="181" t="s">
        <v>1678</v>
      </c>
      <c r="H454" s="179">
        <f t="shared" si="18"/>
        <v>1</v>
      </c>
      <c r="I454" s="182">
        <v>383</v>
      </c>
      <c r="J454" s="181" t="s">
        <v>1727</v>
      </c>
      <c r="K454" s="179" t="s">
        <v>1728</v>
      </c>
      <c r="L454" s="179"/>
      <c r="M454" s="179"/>
      <c r="N454" s="179"/>
      <c r="O454" s="166"/>
      <c r="P454" s="181"/>
      <c r="Q454" s="181"/>
      <c r="R454" s="183"/>
      <c r="S454" s="179"/>
      <c r="T454" s="181"/>
    </row>
    <row r="455" spans="1:21" ht="51" customHeight="1">
      <c r="A455" s="177" t="s">
        <v>1921</v>
      </c>
      <c r="B455" s="178"/>
      <c r="C455" s="179"/>
      <c r="D455" s="178"/>
      <c r="E455" s="178" t="s">
        <v>2626</v>
      </c>
      <c r="F455" s="181" t="s">
        <v>1330</v>
      </c>
      <c r="G455" s="181" t="s">
        <v>1959</v>
      </c>
      <c r="H455" s="179">
        <f t="shared" si="18"/>
        <v>1</v>
      </c>
      <c r="I455" s="182">
        <v>384</v>
      </c>
      <c r="J455" s="181" t="s">
        <v>1960</v>
      </c>
      <c r="K455" s="179" t="s">
        <v>1961</v>
      </c>
      <c r="L455" s="179"/>
      <c r="M455" s="179"/>
      <c r="N455" s="179"/>
      <c r="O455" s="166"/>
      <c r="P455" s="181"/>
      <c r="Q455" s="181"/>
      <c r="R455" s="183"/>
      <c r="S455" s="179"/>
      <c r="T455" s="181"/>
    </row>
    <row r="456" spans="1:21" ht="51" customHeight="1">
      <c r="A456" s="177" t="s">
        <v>1648</v>
      </c>
      <c r="B456" s="178"/>
      <c r="C456" s="179"/>
      <c r="D456" s="178"/>
      <c r="E456" s="178"/>
      <c r="F456" s="181" t="s">
        <v>1331</v>
      </c>
      <c r="G456" s="181"/>
      <c r="H456" s="179">
        <f t="shared" si="18"/>
        <v>0</v>
      </c>
      <c r="I456" s="182"/>
      <c r="J456" s="181"/>
      <c r="K456" s="179"/>
      <c r="L456" s="179"/>
      <c r="M456" s="179"/>
      <c r="N456" s="179"/>
      <c r="O456" s="166"/>
      <c r="P456" s="181"/>
      <c r="Q456" s="181"/>
      <c r="R456" s="183"/>
      <c r="S456" s="179"/>
      <c r="T456" s="181" t="e">
        <f ca="1">LookupConcat(A456,#REF!,#REF!,"
")</f>
        <v>#NAME?</v>
      </c>
    </row>
    <row r="457" spans="1:21" ht="89.25" customHeight="1">
      <c r="A457" s="177" t="s">
        <v>1563</v>
      </c>
      <c r="B457" s="178" t="str">
        <f t="shared" si="15"/>
        <v>C608</v>
      </c>
      <c r="C457" s="179" t="str">
        <f t="shared" si="16"/>
        <v>902</v>
      </c>
      <c r="D457" s="178" t="str">
        <f>IF(MID(A457,5,1)="9",CONCATENATE(C457,"_",COUNTIF($C$3:$C457,C457)),A457&amp;"_1")</f>
        <v>902_9</v>
      </c>
      <c r="E457" s="178" t="s">
        <v>2612</v>
      </c>
      <c r="F457" s="181" t="s">
        <v>1331</v>
      </c>
      <c r="G457" s="181" t="s">
        <v>61</v>
      </c>
      <c r="H457" s="179">
        <f t="shared" si="18"/>
        <v>0</v>
      </c>
      <c r="I457" s="182">
        <v>385</v>
      </c>
      <c r="J457" s="180" t="s">
        <v>2410</v>
      </c>
      <c r="K457" s="179" t="s">
        <v>63</v>
      </c>
      <c r="L457" s="179" t="s">
        <v>90</v>
      </c>
      <c r="M457" s="179" t="s">
        <v>90</v>
      </c>
      <c r="N457" s="179" t="s">
        <v>47</v>
      </c>
      <c r="O457" s="166" t="s">
        <v>1194</v>
      </c>
      <c r="P457" s="181" t="s">
        <v>60</v>
      </c>
      <c r="Q457" s="181" t="s">
        <v>197</v>
      </c>
      <c r="R457" s="183" t="s">
        <v>35</v>
      </c>
      <c r="S457" s="179">
        <f>IFERROR(VLOOKUP(A457,#REF!,8,0),0)</f>
        <v>0</v>
      </c>
      <c r="T457" s="181" t="e">
        <f ca="1">LookupConcat(A457,#REF!,#REF!,"
")</f>
        <v>#NAME?</v>
      </c>
      <c r="U457" s="244" t="s">
        <v>2955</v>
      </c>
    </row>
    <row r="458" spans="1:21" ht="102" customHeight="1">
      <c r="A458" s="177" t="s">
        <v>1564</v>
      </c>
      <c r="B458" s="178" t="str">
        <f t="shared" si="15"/>
        <v>C608</v>
      </c>
      <c r="C458" s="179" t="str">
        <f t="shared" si="16"/>
        <v>913</v>
      </c>
      <c r="D458" s="178" t="str">
        <f>IF(MID(A458,5,1)="9",CONCATENATE(C458,"_",COUNTIF($C$3:$C458,C458)),A458&amp;"_1")</f>
        <v>913_4</v>
      </c>
      <c r="E458" s="178" t="s">
        <v>2724</v>
      </c>
      <c r="F458" s="181" t="s">
        <v>1331</v>
      </c>
      <c r="G458" s="181" t="s">
        <v>198</v>
      </c>
      <c r="H458" s="179">
        <f t="shared" si="18"/>
        <v>0</v>
      </c>
      <c r="I458" s="182">
        <v>386</v>
      </c>
      <c r="J458" s="181" t="s">
        <v>1103</v>
      </c>
      <c r="K458" s="179" t="s">
        <v>24</v>
      </c>
      <c r="L458" s="179" t="s">
        <v>90</v>
      </c>
      <c r="M458" s="179" t="s">
        <v>90</v>
      </c>
      <c r="N458" s="179" t="s">
        <v>93</v>
      </c>
      <c r="O458" s="166" t="s">
        <v>205</v>
      </c>
      <c r="P458" s="181" t="s">
        <v>1288</v>
      </c>
      <c r="Q458" s="181" t="s">
        <v>1294</v>
      </c>
      <c r="R458" s="183" t="s">
        <v>35</v>
      </c>
      <c r="S458" s="179">
        <f>IFERROR(VLOOKUP(A458,#REF!,8,0),0)</f>
        <v>0</v>
      </c>
      <c r="T458" s="181" t="e">
        <f ca="1">LookupConcat(A458,#REF!,#REF!,"
")</f>
        <v>#NAME?</v>
      </c>
      <c r="U458" s="248" t="s">
        <v>3029</v>
      </c>
    </row>
    <row r="459" spans="1:21" ht="226.5" customHeight="1">
      <c r="A459" s="177" t="s">
        <v>1613</v>
      </c>
      <c r="B459" s="178" t="str">
        <f t="shared" si="15"/>
        <v>C608</v>
      </c>
      <c r="C459" s="179" t="str">
        <f t="shared" si="16"/>
        <v>010</v>
      </c>
      <c r="D459" s="178" t="str">
        <f>IF(MID(A459,5,1)="9",CONCATENATE(C459,"_",COUNTIF($C$3:$C459,C459)),A459&amp;"_1")</f>
        <v>C608010_1</v>
      </c>
      <c r="E459" s="178" t="s">
        <v>2765</v>
      </c>
      <c r="F459" s="181" t="s">
        <v>1331</v>
      </c>
      <c r="G459" s="181" t="s">
        <v>1380</v>
      </c>
      <c r="H459" s="179">
        <f t="shared" si="18"/>
        <v>0</v>
      </c>
      <c r="I459" s="182">
        <v>387</v>
      </c>
      <c r="J459" s="181" t="s">
        <v>1364</v>
      </c>
      <c r="K459" s="179" t="s">
        <v>1302</v>
      </c>
      <c r="L459" s="179" t="s">
        <v>90</v>
      </c>
      <c r="M459" s="179" t="s">
        <v>90</v>
      </c>
      <c r="N459" s="179" t="s">
        <v>47</v>
      </c>
      <c r="O459" s="166" t="s">
        <v>2819</v>
      </c>
      <c r="P459" s="181" t="s">
        <v>1283</v>
      </c>
      <c r="Q459" s="181" t="s">
        <v>2414</v>
      </c>
      <c r="R459" s="183" t="s">
        <v>35</v>
      </c>
      <c r="S459" s="179">
        <f>IFERROR(VLOOKUP(A459,#REF!,8,0),0)</f>
        <v>0</v>
      </c>
      <c r="T459" s="181" t="e">
        <f ca="1">LookupConcat(A459,#REF!,#REF!,"
")</f>
        <v>#NAME?</v>
      </c>
      <c r="U459" t="s">
        <v>3058</v>
      </c>
    </row>
    <row r="460" spans="1:21" ht="163.5" customHeight="1">
      <c r="A460" s="177" t="s">
        <v>1565</v>
      </c>
      <c r="B460" s="178" t="str">
        <f t="shared" si="15"/>
        <v>C608</v>
      </c>
      <c r="C460" s="179" t="str">
        <f t="shared" si="16"/>
        <v>020</v>
      </c>
      <c r="D460" s="178" t="str">
        <f>IF(MID(A460,5,1)="9",CONCATENATE(C460,"_",COUNTIF($C$3:$C460,C460)),A460&amp;"_1")</f>
        <v>C608020_1</v>
      </c>
      <c r="E460" s="178" t="s">
        <v>2766</v>
      </c>
      <c r="F460" s="181" t="s">
        <v>1331</v>
      </c>
      <c r="G460" s="181" t="s">
        <v>43</v>
      </c>
      <c r="H460" s="179">
        <f t="shared" si="18"/>
        <v>0</v>
      </c>
      <c r="I460" s="182">
        <v>388</v>
      </c>
      <c r="J460" s="181" t="s">
        <v>1222</v>
      </c>
      <c r="K460" s="179" t="s">
        <v>274</v>
      </c>
      <c r="L460" s="179" t="s">
        <v>93</v>
      </c>
      <c r="M460" s="179" t="s">
        <v>90</v>
      </c>
      <c r="N460" s="179" t="s">
        <v>47</v>
      </c>
      <c r="O460" s="165" t="s">
        <v>2852</v>
      </c>
      <c r="P460" s="181" t="s">
        <v>1274</v>
      </c>
      <c r="Q460" s="181" t="s">
        <v>1293</v>
      </c>
      <c r="R460" s="183" t="s">
        <v>15</v>
      </c>
      <c r="S460" s="179">
        <f>IFERROR(VLOOKUP(A460,#REF!,8,0),0)</f>
        <v>0</v>
      </c>
      <c r="T460" s="181" t="e">
        <f ca="1">LookupConcat(A460,#REF!,#REF!,"
")</f>
        <v>#NAME?</v>
      </c>
      <c r="U460" t="s">
        <v>3059</v>
      </c>
    </row>
    <row r="461" spans="1:21" ht="12.75" customHeight="1">
      <c r="A461" s="177" t="s">
        <v>1922</v>
      </c>
      <c r="B461" s="178"/>
      <c r="C461" s="179"/>
      <c r="D461" s="178"/>
      <c r="E461" s="178" t="s">
        <v>2566</v>
      </c>
      <c r="F461" s="181" t="s">
        <v>1331</v>
      </c>
      <c r="G461" s="181" t="s">
        <v>1676</v>
      </c>
      <c r="H461" s="179">
        <f t="shared" si="18"/>
        <v>1</v>
      </c>
      <c r="I461" s="182">
        <v>389</v>
      </c>
      <c r="J461" s="181" t="s">
        <v>1731</v>
      </c>
      <c r="K461" s="178" t="s">
        <v>63</v>
      </c>
      <c r="L461" s="179"/>
      <c r="M461" s="179"/>
      <c r="N461" s="179"/>
      <c r="O461" s="166"/>
      <c r="P461" s="181"/>
      <c r="Q461" s="181"/>
      <c r="R461" s="183"/>
      <c r="S461" s="179"/>
      <c r="T461" s="181"/>
    </row>
    <row r="462" spans="1:21" ht="38.25" customHeight="1">
      <c r="A462" s="177" t="s">
        <v>1923</v>
      </c>
      <c r="B462" s="178"/>
      <c r="C462" s="179"/>
      <c r="D462" s="178"/>
      <c r="E462" s="178" t="s">
        <v>2767</v>
      </c>
      <c r="F462" s="181" t="s">
        <v>1331</v>
      </c>
      <c r="G462" s="181" t="s">
        <v>1769</v>
      </c>
      <c r="H462" s="179">
        <f t="shared" si="18"/>
        <v>1</v>
      </c>
      <c r="I462" s="182">
        <v>390</v>
      </c>
      <c r="J462" s="181" t="s">
        <v>1724</v>
      </c>
      <c r="K462" s="178" t="s">
        <v>2013</v>
      </c>
      <c r="L462" s="179"/>
      <c r="M462" s="179"/>
      <c r="N462" s="179"/>
      <c r="O462" s="166"/>
      <c r="P462" s="181"/>
      <c r="Q462" s="181"/>
      <c r="R462" s="183"/>
      <c r="S462" s="179"/>
      <c r="T462" s="181"/>
    </row>
    <row r="463" spans="1:21" ht="25.5" customHeight="1">
      <c r="A463" s="177" t="s">
        <v>1924</v>
      </c>
      <c r="B463" s="178"/>
      <c r="C463" s="179"/>
      <c r="D463" s="178"/>
      <c r="E463" s="178" t="s">
        <v>2499</v>
      </c>
      <c r="F463" s="181" t="s">
        <v>1331</v>
      </c>
      <c r="G463" s="181" t="s">
        <v>178</v>
      </c>
      <c r="H463" s="179">
        <f t="shared" si="18"/>
        <v>1</v>
      </c>
      <c r="I463" s="182">
        <v>391</v>
      </c>
      <c r="J463" s="181" t="s">
        <v>1730</v>
      </c>
      <c r="K463" s="179" t="s">
        <v>94</v>
      </c>
      <c r="L463" s="179"/>
      <c r="M463" s="179"/>
      <c r="N463" s="179"/>
      <c r="O463" s="166"/>
      <c r="P463" s="181"/>
      <c r="Q463" s="181"/>
      <c r="R463" s="183"/>
      <c r="S463" s="179"/>
      <c r="T463" s="181"/>
    </row>
    <row r="464" spans="1:21" ht="25.5" customHeight="1">
      <c r="A464" s="177" t="s">
        <v>1925</v>
      </c>
      <c r="B464" s="178"/>
      <c r="C464" s="179"/>
      <c r="D464" s="178"/>
      <c r="E464" s="178" t="s">
        <v>2569</v>
      </c>
      <c r="F464" s="181" t="s">
        <v>1331</v>
      </c>
      <c r="G464" s="181" t="s">
        <v>2082</v>
      </c>
      <c r="H464" s="179">
        <f t="shared" si="18"/>
        <v>1</v>
      </c>
      <c r="I464" s="182">
        <v>392</v>
      </c>
      <c r="J464" s="181" t="s">
        <v>2081</v>
      </c>
      <c r="K464" s="179" t="s">
        <v>1725</v>
      </c>
      <c r="L464" s="179"/>
      <c r="M464" s="179"/>
      <c r="N464" s="179"/>
      <c r="O464" s="166"/>
      <c r="P464" s="181"/>
      <c r="Q464" s="181"/>
      <c r="R464" s="183"/>
      <c r="S464" s="179"/>
      <c r="T464" s="181"/>
    </row>
    <row r="465" spans="1:21" ht="25.5" customHeight="1">
      <c r="A465" s="177" t="s">
        <v>1926</v>
      </c>
      <c r="B465" s="178"/>
      <c r="C465" s="179"/>
      <c r="D465" s="178"/>
      <c r="E465" s="178" t="s">
        <v>2510</v>
      </c>
      <c r="F465" s="181" t="s">
        <v>1331</v>
      </c>
      <c r="G465" s="181" t="s">
        <v>1678</v>
      </c>
      <c r="H465" s="179">
        <f t="shared" si="18"/>
        <v>1</v>
      </c>
      <c r="I465" s="182">
        <v>393</v>
      </c>
      <c r="J465" s="181" t="s">
        <v>1727</v>
      </c>
      <c r="K465" s="179" t="s">
        <v>1728</v>
      </c>
      <c r="L465" s="179"/>
      <c r="M465" s="179"/>
      <c r="N465" s="179"/>
      <c r="O465" s="166"/>
      <c r="P465" s="181"/>
      <c r="Q465" s="181"/>
      <c r="R465" s="183"/>
      <c r="S465" s="179"/>
      <c r="T465" s="181"/>
    </row>
    <row r="466" spans="1:21" ht="51" customHeight="1">
      <c r="A466" s="177" t="s">
        <v>1927</v>
      </c>
      <c r="B466" s="178"/>
      <c r="C466" s="179"/>
      <c r="D466" s="178"/>
      <c r="E466" s="178" t="s">
        <v>2626</v>
      </c>
      <c r="F466" s="181" t="s">
        <v>1331</v>
      </c>
      <c r="G466" s="181" t="s">
        <v>1959</v>
      </c>
      <c r="H466" s="179">
        <f t="shared" si="18"/>
        <v>1</v>
      </c>
      <c r="I466" s="182">
        <v>394</v>
      </c>
      <c r="J466" s="181" t="s">
        <v>1960</v>
      </c>
      <c r="K466" s="179" t="s">
        <v>1961</v>
      </c>
      <c r="L466" s="179"/>
      <c r="M466" s="179"/>
      <c r="N466" s="179"/>
      <c r="O466" s="166"/>
      <c r="P466" s="181"/>
      <c r="Q466" s="181"/>
      <c r="R466" s="183"/>
      <c r="S466" s="179"/>
      <c r="T466" s="181"/>
    </row>
    <row r="467" spans="1:21" ht="51" customHeight="1">
      <c r="A467" s="177" t="s">
        <v>1649</v>
      </c>
      <c r="B467" s="178"/>
      <c r="C467" s="179"/>
      <c r="D467" s="178"/>
      <c r="E467" s="178"/>
      <c r="F467" s="181" t="s">
        <v>1338</v>
      </c>
      <c r="G467" s="181"/>
      <c r="H467" s="179">
        <f t="shared" si="18"/>
        <v>0</v>
      </c>
      <c r="I467" s="182"/>
      <c r="J467" s="181"/>
      <c r="K467" s="179"/>
      <c r="L467" s="179"/>
      <c r="M467" s="179"/>
      <c r="N467" s="179"/>
      <c r="O467" s="166"/>
      <c r="P467" s="181"/>
      <c r="Q467" s="181"/>
      <c r="R467" s="183"/>
      <c r="S467" s="179"/>
      <c r="T467" s="181" t="e">
        <f ca="1">LookupConcat(A467,#REF!,#REF!,"
")</f>
        <v>#NAME?</v>
      </c>
    </row>
    <row r="468" spans="1:21" ht="89.25" customHeight="1">
      <c r="A468" s="177" t="s">
        <v>1566</v>
      </c>
      <c r="B468" s="178" t="str">
        <f t="shared" si="15"/>
        <v>C609</v>
      </c>
      <c r="C468" s="179" t="str">
        <f t="shared" si="16"/>
        <v>902</v>
      </c>
      <c r="D468" s="178" t="str">
        <f>IF(MID(A468,5,1)="9",CONCATENATE(C468,"_",COUNTIF($C$3:$C468,C468)),A468&amp;"_1")</f>
        <v>902_10</v>
      </c>
      <c r="E468" s="178" t="s">
        <v>2612</v>
      </c>
      <c r="F468" s="181" t="s">
        <v>1338</v>
      </c>
      <c r="G468" s="181" t="s">
        <v>61</v>
      </c>
      <c r="H468" s="179">
        <f t="shared" si="18"/>
        <v>0</v>
      </c>
      <c r="I468" s="182">
        <v>395</v>
      </c>
      <c r="J468" s="180" t="s">
        <v>2410</v>
      </c>
      <c r="K468" s="179" t="s">
        <v>63</v>
      </c>
      <c r="L468" s="179" t="s">
        <v>90</v>
      </c>
      <c r="M468" s="179" t="s">
        <v>90</v>
      </c>
      <c r="N468" s="179" t="s">
        <v>47</v>
      </c>
      <c r="O468" s="166" t="s">
        <v>1194</v>
      </c>
      <c r="P468" s="181" t="s">
        <v>60</v>
      </c>
      <c r="Q468" s="181" t="s">
        <v>197</v>
      </c>
      <c r="R468" s="183" t="s">
        <v>35</v>
      </c>
      <c r="S468" s="179">
        <f>IFERROR(VLOOKUP(A468,#REF!,8,0),0)</f>
        <v>0</v>
      </c>
      <c r="T468" s="181" t="e">
        <f ca="1">LookupConcat(A468,#REF!,#REF!,"
")</f>
        <v>#NAME?</v>
      </c>
      <c r="U468" t="s">
        <v>2955</v>
      </c>
    </row>
    <row r="469" spans="1:21" ht="160.5" customHeight="1">
      <c r="A469" s="177" t="s">
        <v>1567</v>
      </c>
      <c r="B469" s="178" t="str">
        <f t="shared" si="15"/>
        <v>C609</v>
      </c>
      <c r="C469" s="179" t="str">
        <f t="shared" si="16"/>
        <v>910</v>
      </c>
      <c r="D469" s="178" t="str">
        <f>IF(MID(A469,5,1)="9",CONCATENATE(C469,"_",COUNTIF($C$3:$C469,C469)),A469&amp;"_1")</f>
        <v>910_1</v>
      </c>
      <c r="E469" s="178" t="s">
        <v>2605</v>
      </c>
      <c r="F469" s="181" t="s">
        <v>1338</v>
      </c>
      <c r="G469" s="181" t="s">
        <v>1381</v>
      </c>
      <c r="H469" s="179">
        <f t="shared" si="18"/>
        <v>0</v>
      </c>
      <c r="I469" s="182">
        <v>396</v>
      </c>
      <c r="J469" s="181" t="s">
        <v>1251</v>
      </c>
      <c r="K469" s="179" t="s">
        <v>2046</v>
      </c>
      <c r="L469" s="179" t="s">
        <v>90</v>
      </c>
      <c r="M469" s="179" t="s">
        <v>90</v>
      </c>
      <c r="N469" s="179" t="s">
        <v>47</v>
      </c>
      <c r="O469" s="165" t="s">
        <v>2078</v>
      </c>
      <c r="P469" s="181" t="s">
        <v>1288</v>
      </c>
      <c r="Q469" s="181" t="s">
        <v>1339</v>
      </c>
      <c r="R469" s="183" t="s">
        <v>35</v>
      </c>
      <c r="S469" s="179">
        <f>IFERROR(VLOOKUP(A469,#REF!,8,0),0)</f>
        <v>0</v>
      </c>
      <c r="T469" s="181" t="e">
        <f ca="1">LookupConcat(A469,#REF!,#REF!,"
")</f>
        <v>#NAME?</v>
      </c>
      <c r="U469" t="s">
        <v>3023</v>
      </c>
    </row>
    <row r="470" spans="1:21" ht="122.25" customHeight="1">
      <c r="A470" s="177" t="s">
        <v>1568</v>
      </c>
      <c r="B470" s="178" t="str">
        <f t="shared" si="15"/>
        <v>C609</v>
      </c>
      <c r="C470" s="179" t="str">
        <f t="shared" si="16"/>
        <v>911</v>
      </c>
      <c r="D470" s="178" t="str">
        <f>IF(MID(A470,5,1)="9",CONCATENATE(C470,"_",COUNTIF($C$3:$C470,C470)),A470&amp;"_1")</f>
        <v>911_1</v>
      </c>
      <c r="E470" s="178" t="s">
        <v>2768</v>
      </c>
      <c r="F470" s="181" t="s">
        <v>1338</v>
      </c>
      <c r="G470" s="180" t="s">
        <v>1383</v>
      </c>
      <c r="H470" s="179">
        <f t="shared" si="18"/>
        <v>0</v>
      </c>
      <c r="I470" s="182">
        <v>397</v>
      </c>
      <c r="J470" s="181" t="s">
        <v>1301</v>
      </c>
      <c r="K470" s="179" t="s">
        <v>1119</v>
      </c>
      <c r="L470" s="179" t="s">
        <v>90</v>
      </c>
      <c r="M470" s="179" t="s">
        <v>90</v>
      </c>
      <c r="N470" s="179" t="s">
        <v>93</v>
      </c>
      <c r="O470" s="166"/>
      <c r="P470" s="181" t="s">
        <v>1288</v>
      </c>
      <c r="Q470" s="181" t="s">
        <v>1340</v>
      </c>
      <c r="R470" s="183" t="s">
        <v>35</v>
      </c>
      <c r="S470" s="179">
        <f>IFERROR(VLOOKUP(A470,#REF!,8,0),0)</f>
        <v>0</v>
      </c>
      <c r="T470" s="181" t="e">
        <f ca="1">LookupConcat(A470,#REF!,#REF!,"
")</f>
        <v>#NAME?</v>
      </c>
      <c r="U470" t="s">
        <v>2768</v>
      </c>
    </row>
    <row r="471" spans="1:21" ht="246" customHeight="1">
      <c r="A471" s="177" t="s">
        <v>1618</v>
      </c>
      <c r="B471" s="178" t="str">
        <f>LEFT(A471,4)</f>
        <v>C609</v>
      </c>
      <c r="C471" s="179" t="str">
        <f>RIGHT(A471,3)</f>
        <v>010</v>
      </c>
      <c r="D471" s="178" t="str">
        <f>IF(MID(A471,5,1)="9",CONCATENATE(C471,"_",COUNTIF($C$3:$C478,C471)),A471&amp;"_1")</f>
        <v>C609010_1</v>
      </c>
      <c r="E471" s="178" t="s">
        <v>2769</v>
      </c>
      <c r="F471" s="181" t="s">
        <v>1338</v>
      </c>
      <c r="G471" s="180" t="s">
        <v>1384</v>
      </c>
      <c r="H471" s="179">
        <f>IF(MID(A471,5,1)="D",1,0)</f>
        <v>0</v>
      </c>
      <c r="I471" s="182">
        <v>398</v>
      </c>
      <c r="J471" s="181" t="s">
        <v>1214</v>
      </c>
      <c r="K471" s="179" t="s">
        <v>274</v>
      </c>
      <c r="L471" s="179" t="s">
        <v>93</v>
      </c>
      <c r="M471" s="179" t="s">
        <v>90</v>
      </c>
      <c r="N471" s="179" t="s">
        <v>47</v>
      </c>
      <c r="O471" s="165" t="s">
        <v>2853</v>
      </c>
      <c r="P471" s="181" t="s">
        <v>1274</v>
      </c>
      <c r="Q471" s="181" t="s">
        <v>1293</v>
      </c>
      <c r="R471" s="183" t="s">
        <v>15</v>
      </c>
      <c r="S471" s="179">
        <f>IFERROR(VLOOKUP(A471,#REF!,8,0),0)</f>
        <v>0</v>
      </c>
      <c r="T471" s="181" t="e">
        <f ca="1">LookupConcat(A471,#REF!,#REF!,"
")</f>
        <v>#NAME?</v>
      </c>
      <c r="U471" t="s">
        <v>3060</v>
      </c>
    </row>
    <row r="472" spans="1:21" ht="25.5" customHeight="1">
      <c r="A472" s="177" t="s">
        <v>1928</v>
      </c>
      <c r="B472" s="178"/>
      <c r="C472" s="179"/>
      <c r="D472" s="178"/>
      <c r="E472" s="178" t="s">
        <v>2566</v>
      </c>
      <c r="F472" s="181" t="s">
        <v>1338</v>
      </c>
      <c r="G472" s="180" t="s">
        <v>1676</v>
      </c>
      <c r="H472" s="179">
        <f t="shared" si="18"/>
        <v>1</v>
      </c>
      <c r="I472" s="182">
        <v>399</v>
      </c>
      <c r="J472" s="181" t="s">
        <v>1731</v>
      </c>
      <c r="K472" s="178" t="s">
        <v>63</v>
      </c>
      <c r="L472" s="179"/>
      <c r="M472" s="179"/>
      <c r="N472" s="179"/>
      <c r="O472" s="166"/>
      <c r="P472" s="181"/>
      <c r="Q472" s="181"/>
      <c r="R472" s="183"/>
      <c r="S472" s="179"/>
      <c r="T472" s="181"/>
    </row>
    <row r="473" spans="1:21" ht="38.25" customHeight="1">
      <c r="A473" s="177" t="s">
        <v>1929</v>
      </c>
      <c r="B473" s="178"/>
      <c r="C473" s="179"/>
      <c r="D473" s="178"/>
      <c r="E473" s="178" t="s">
        <v>2770</v>
      </c>
      <c r="F473" s="181" t="s">
        <v>1338</v>
      </c>
      <c r="G473" s="180" t="s">
        <v>1770</v>
      </c>
      <c r="H473" s="179">
        <f t="shared" si="18"/>
        <v>1</v>
      </c>
      <c r="I473" s="182">
        <v>400</v>
      </c>
      <c r="J473" s="181" t="s">
        <v>1724</v>
      </c>
      <c r="K473" s="178" t="s">
        <v>2013</v>
      </c>
      <c r="L473" s="179"/>
      <c r="M473" s="179"/>
      <c r="N473" s="179"/>
      <c r="O473" s="166"/>
      <c r="P473" s="181"/>
      <c r="Q473" s="181"/>
      <c r="R473" s="183"/>
      <c r="S473" s="179"/>
      <c r="T473" s="181"/>
    </row>
    <row r="474" spans="1:21" ht="25.5" customHeight="1">
      <c r="A474" s="177" t="s">
        <v>1930</v>
      </c>
      <c r="B474" s="178"/>
      <c r="C474" s="179"/>
      <c r="D474" s="178"/>
      <c r="E474" s="178" t="s">
        <v>2499</v>
      </c>
      <c r="F474" s="181" t="s">
        <v>1338</v>
      </c>
      <c r="G474" s="180" t="s">
        <v>178</v>
      </c>
      <c r="H474" s="179">
        <f t="shared" si="18"/>
        <v>1</v>
      </c>
      <c r="I474" s="182">
        <v>401</v>
      </c>
      <c r="J474" s="181" t="s">
        <v>1730</v>
      </c>
      <c r="K474" s="179" t="s">
        <v>94</v>
      </c>
      <c r="L474" s="179"/>
      <c r="M474" s="179"/>
      <c r="N474" s="179"/>
      <c r="O474" s="166"/>
      <c r="P474" s="181"/>
      <c r="Q474" s="181"/>
      <c r="R474" s="183"/>
      <c r="S474" s="179"/>
      <c r="T474" s="181"/>
    </row>
    <row r="475" spans="1:21" ht="25.5" customHeight="1">
      <c r="A475" s="177" t="s">
        <v>1931</v>
      </c>
      <c r="B475" s="178"/>
      <c r="C475" s="179"/>
      <c r="D475" s="178"/>
      <c r="E475" s="178" t="s">
        <v>2569</v>
      </c>
      <c r="F475" s="181" t="s">
        <v>1338</v>
      </c>
      <c r="G475" s="180" t="s">
        <v>2082</v>
      </c>
      <c r="H475" s="179">
        <f t="shared" si="18"/>
        <v>1</v>
      </c>
      <c r="I475" s="182">
        <v>402</v>
      </c>
      <c r="J475" s="181" t="s">
        <v>2081</v>
      </c>
      <c r="K475" s="179" t="s">
        <v>1725</v>
      </c>
      <c r="L475" s="179"/>
      <c r="M475" s="179"/>
      <c r="N475" s="179"/>
      <c r="O475" s="166"/>
      <c r="P475" s="181"/>
      <c r="Q475" s="181"/>
      <c r="R475" s="183"/>
      <c r="S475" s="179"/>
      <c r="T475" s="181"/>
    </row>
    <row r="476" spans="1:21" ht="25.5" customHeight="1">
      <c r="A476" s="177" t="s">
        <v>1932</v>
      </c>
      <c r="B476" s="178"/>
      <c r="C476" s="179"/>
      <c r="D476" s="178"/>
      <c r="E476" s="178" t="s">
        <v>2510</v>
      </c>
      <c r="F476" s="181" t="s">
        <v>1338</v>
      </c>
      <c r="G476" s="180" t="s">
        <v>1678</v>
      </c>
      <c r="H476" s="179">
        <f t="shared" si="18"/>
        <v>1</v>
      </c>
      <c r="I476" s="182">
        <v>403</v>
      </c>
      <c r="J476" s="181" t="s">
        <v>1727</v>
      </c>
      <c r="K476" s="179" t="s">
        <v>1728</v>
      </c>
      <c r="L476" s="179"/>
      <c r="M476" s="179"/>
      <c r="N476" s="179"/>
      <c r="O476" s="166"/>
      <c r="P476" s="181"/>
      <c r="Q476" s="181"/>
      <c r="R476" s="183"/>
      <c r="S476" s="179"/>
      <c r="T476" s="181"/>
    </row>
    <row r="477" spans="1:21" ht="51" customHeight="1">
      <c r="A477" s="177" t="s">
        <v>1933</v>
      </c>
      <c r="B477" s="178"/>
      <c r="C477" s="179"/>
      <c r="D477" s="178"/>
      <c r="E477" s="178" t="s">
        <v>2626</v>
      </c>
      <c r="F477" s="181" t="s">
        <v>1338</v>
      </c>
      <c r="G477" s="180" t="s">
        <v>1959</v>
      </c>
      <c r="H477" s="179">
        <f t="shared" si="18"/>
        <v>1</v>
      </c>
      <c r="I477" s="182">
        <v>404</v>
      </c>
      <c r="J477" s="181" t="s">
        <v>1960</v>
      </c>
      <c r="K477" s="179" t="s">
        <v>1961</v>
      </c>
      <c r="L477" s="179"/>
      <c r="M477" s="179"/>
      <c r="N477" s="179"/>
      <c r="O477" s="166"/>
      <c r="P477" s="181"/>
      <c r="Q477" s="181"/>
      <c r="R477" s="183"/>
      <c r="S477" s="179"/>
      <c r="T477" s="181"/>
    </row>
    <row r="478" spans="1:21" ht="38.25" customHeight="1">
      <c r="A478" s="177" t="s">
        <v>2896</v>
      </c>
      <c r="B478" s="178"/>
      <c r="C478" s="179"/>
      <c r="D478" s="178"/>
      <c r="E478" s="178" t="s">
        <v>2771</v>
      </c>
      <c r="F478" s="181" t="s">
        <v>1338</v>
      </c>
      <c r="G478" s="180" t="s">
        <v>1771</v>
      </c>
      <c r="H478" s="179">
        <f t="shared" si="18"/>
        <v>1</v>
      </c>
      <c r="I478" s="182">
        <v>405</v>
      </c>
      <c r="J478" s="180" t="s">
        <v>2092</v>
      </c>
      <c r="K478" s="178" t="s">
        <v>2014</v>
      </c>
      <c r="L478" s="179"/>
      <c r="M478" s="179"/>
      <c r="N478" s="179"/>
      <c r="O478" s="166"/>
      <c r="P478" s="181"/>
      <c r="Q478" s="181"/>
      <c r="R478" s="183"/>
      <c r="S478" s="179"/>
      <c r="T478" s="181"/>
    </row>
    <row r="479" spans="1:21" ht="38.25" customHeight="1">
      <c r="A479" s="177" t="s">
        <v>1650</v>
      </c>
      <c r="B479" s="178"/>
      <c r="C479" s="179"/>
      <c r="D479" s="178"/>
      <c r="E479" s="178"/>
      <c r="F479" s="181" t="s">
        <v>1332</v>
      </c>
      <c r="G479" s="180"/>
      <c r="H479" s="179">
        <f t="shared" si="18"/>
        <v>0</v>
      </c>
      <c r="I479" s="182"/>
      <c r="J479" s="180"/>
      <c r="K479" s="178"/>
      <c r="L479" s="179"/>
      <c r="M479" s="179"/>
      <c r="N479" s="179"/>
      <c r="O479" s="166"/>
      <c r="P479" s="181"/>
      <c r="Q479" s="181"/>
      <c r="R479" s="183"/>
      <c r="S479" s="179"/>
      <c r="T479" s="181" t="e">
        <f ca="1">LookupConcat(A479,#REF!,#REF!,"
")</f>
        <v>#NAME?</v>
      </c>
    </row>
    <row r="480" spans="1:21" ht="63.75" customHeight="1">
      <c r="A480" s="177" t="s">
        <v>1569</v>
      </c>
      <c r="B480" s="178" t="str">
        <f t="shared" si="15"/>
        <v>C610</v>
      </c>
      <c r="C480" s="179" t="str">
        <f t="shared" si="16"/>
        <v>904</v>
      </c>
      <c r="D480" s="178" t="str">
        <f>IF(MID(A480,5,1)="9",CONCATENATE(C480,"_",COUNTIF($C$3:$C480,C480)),A480&amp;"_1")</f>
        <v>904_2</v>
      </c>
      <c r="E480" s="178" t="s">
        <v>2682</v>
      </c>
      <c r="F480" s="181" t="s">
        <v>1332</v>
      </c>
      <c r="G480" s="181" t="s">
        <v>1139</v>
      </c>
      <c r="H480" s="179">
        <f t="shared" si="18"/>
        <v>0</v>
      </c>
      <c r="I480" s="182">
        <v>406</v>
      </c>
      <c r="J480" s="181" t="s">
        <v>2412</v>
      </c>
      <c r="K480" s="179" t="s">
        <v>63</v>
      </c>
      <c r="L480" s="179" t="s">
        <v>90</v>
      </c>
      <c r="M480" s="179" t="s">
        <v>90</v>
      </c>
      <c r="N480" s="179" t="s">
        <v>47</v>
      </c>
      <c r="O480" s="166"/>
      <c r="P480" s="181" t="s">
        <v>1280</v>
      </c>
      <c r="Q480" s="181" t="s">
        <v>611</v>
      </c>
      <c r="R480" s="183" t="s">
        <v>35</v>
      </c>
      <c r="S480" s="179">
        <f>IFERROR(VLOOKUP(A480,#REF!,8,0),0)</f>
        <v>0</v>
      </c>
      <c r="T480" s="181" t="e">
        <f ca="1">LookupConcat(A480,#REF!,#REF!,"
")</f>
        <v>#NAME?</v>
      </c>
      <c r="U480" t="s">
        <v>3001</v>
      </c>
    </row>
    <row r="481" spans="1:21" ht="153" customHeight="1">
      <c r="A481" s="177" t="s">
        <v>1570</v>
      </c>
      <c r="B481" s="178" t="str">
        <f t="shared" si="15"/>
        <v>C610</v>
      </c>
      <c r="C481" s="179" t="str">
        <f t="shared" si="16"/>
        <v>010</v>
      </c>
      <c r="D481" s="178" t="str">
        <f>IF(MID(A481,5,1)="9",CONCATENATE(C481,"_",COUNTIF($C$3:$C481,C481)),A481&amp;"_1")</f>
        <v>C610010_1</v>
      </c>
      <c r="E481" s="178" t="s">
        <v>2772</v>
      </c>
      <c r="F481" s="181" t="s">
        <v>1332</v>
      </c>
      <c r="G481" s="181" t="s">
        <v>21</v>
      </c>
      <c r="H481" s="179">
        <f t="shared" si="18"/>
        <v>0</v>
      </c>
      <c r="I481" s="182">
        <v>407</v>
      </c>
      <c r="J481" s="181" t="s">
        <v>2321</v>
      </c>
      <c r="K481" s="179" t="s">
        <v>24</v>
      </c>
      <c r="L481" s="179" t="s">
        <v>90</v>
      </c>
      <c r="M481" s="179" t="s">
        <v>90</v>
      </c>
      <c r="N481" s="179" t="s">
        <v>93</v>
      </c>
      <c r="O481" s="166"/>
      <c r="P481" s="181" t="s">
        <v>1048</v>
      </c>
      <c r="Q481" s="181" t="s">
        <v>1049</v>
      </c>
      <c r="R481" s="183" t="s">
        <v>35</v>
      </c>
      <c r="S481" s="179">
        <f>IFERROR(VLOOKUP(A481,#REF!,8,0),0)</f>
        <v>0</v>
      </c>
      <c r="T481" s="181" t="e">
        <f ca="1">LookupConcat(A481,#REF!,#REF!,"
")</f>
        <v>#NAME?</v>
      </c>
      <c r="U481" s="248" t="s">
        <v>3061</v>
      </c>
    </row>
    <row r="482" spans="1:21" ht="25.5" customHeight="1">
      <c r="A482" s="177" t="s">
        <v>1934</v>
      </c>
      <c r="B482" s="178"/>
      <c r="C482" s="179"/>
      <c r="D482" s="178"/>
      <c r="E482" s="178" t="s">
        <v>2566</v>
      </c>
      <c r="F482" s="181" t="s">
        <v>1332</v>
      </c>
      <c r="G482" s="181" t="s">
        <v>1676</v>
      </c>
      <c r="H482" s="179">
        <f t="shared" si="18"/>
        <v>1</v>
      </c>
      <c r="I482" s="182">
        <v>408</v>
      </c>
      <c r="J482" s="181" t="s">
        <v>1731</v>
      </c>
      <c r="K482" s="178" t="s">
        <v>63</v>
      </c>
      <c r="L482" s="179"/>
      <c r="M482" s="179"/>
      <c r="N482" s="179"/>
      <c r="O482" s="166"/>
      <c r="P482" s="181"/>
      <c r="Q482" s="181"/>
      <c r="R482" s="183"/>
      <c r="S482" s="179"/>
      <c r="T482" s="181"/>
    </row>
    <row r="483" spans="1:21" ht="38.25" customHeight="1">
      <c r="A483" s="177" t="s">
        <v>1935</v>
      </c>
      <c r="B483" s="178"/>
      <c r="C483" s="179"/>
      <c r="D483" s="178"/>
      <c r="E483" s="178" t="s">
        <v>2773</v>
      </c>
      <c r="F483" s="181" t="s">
        <v>1332</v>
      </c>
      <c r="G483" s="181" t="s">
        <v>1772</v>
      </c>
      <c r="H483" s="179">
        <f t="shared" si="18"/>
        <v>1</v>
      </c>
      <c r="I483" s="182">
        <v>409</v>
      </c>
      <c r="J483" s="181" t="s">
        <v>1724</v>
      </c>
      <c r="K483" s="178" t="s">
        <v>2013</v>
      </c>
      <c r="L483" s="179"/>
      <c r="M483" s="179"/>
      <c r="N483" s="179"/>
      <c r="O483" s="166"/>
      <c r="P483" s="181"/>
      <c r="Q483" s="181"/>
      <c r="R483" s="183"/>
      <c r="S483" s="179"/>
      <c r="T483" s="181"/>
    </row>
    <row r="484" spans="1:21" ht="25.5" customHeight="1">
      <c r="A484" s="177" t="s">
        <v>1936</v>
      </c>
      <c r="B484" s="178"/>
      <c r="C484" s="179"/>
      <c r="D484" s="178"/>
      <c r="E484" s="178" t="s">
        <v>2499</v>
      </c>
      <c r="F484" s="181" t="s">
        <v>1332</v>
      </c>
      <c r="G484" s="181" t="s">
        <v>178</v>
      </c>
      <c r="H484" s="179">
        <f t="shared" si="18"/>
        <v>1</v>
      </c>
      <c r="I484" s="182">
        <v>410</v>
      </c>
      <c r="J484" s="181" t="s">
        <v>1730</v>
      </c>
      <c r="K484" s="179" t="s">
        <v>94</v>
      </c>
      <c r="L484" s="179"/>
      <c r="M484" s="179"/>
      <c r="N484" s="179"/>
      <c r="O484" s="166"/>
      <c r="P484" s="181"/>
      <c r="Q484" s="181"/>
      <c r="R484" s="183"/>
      <c r="S484" s="179"/>
      <c r="T484" s="181"/>
    </row>
    <row r="485" spans="1:21" ht="25.5" customHeight="1">
      <c r="A485" s="177" t="s">
        <v>1937</v>
      </c>
      <c r="B485" s="178"/>
      <c r="C485" s="179"/>
      <c r="D485" s="178"/>
      <c r="E485" s="178" t="s">
        <v>2569</v>
      </c>
      <c r="F485" s="181" t="s">
        <v>1332</v>
      </c>
      <c r="G485" s="181" t="s">
        <v>2082</v>
      </c>
      <c r="H485" s="179">
        <f t="shared" ref="H485:H502" si="19">IF(MID(A485,5,1)="D",1,0)</f>
        <v>1</v>
      </c>
      <c r="I485" s="182">
        <v>411</v>
      </c>
      <c r="J485" s="181" t="s">
        <v>2081</v>
      </c>
      <c r="K485" s="179" t="s">
        <v>1725</v>
      </c>
      <c r="L485" s="179"/>
      <c r="M485" s="179"/>
      <c r="N485" s="179"/>
      <c r="O485" s="166"/>
      <c r="P485" s="181"/>
      <c r="Q485" s="181"/>
      <c r="R485" s="183"/>
      <c r="S485" s="179"/>
      <c r="T485" s="181"/>
    </row>
    <row r="486" spans="1:21" ht="25.5" customHeight="1">
      <c r="A486" s="177" t="s">
        <v>1938</v>
      </c>
      <c r="B486" s="178"/>
      <c r="C486" s="179"/>
      <c r="D486" s="178"/>
      <c r="E486" s="178" t="s">
        <v>2510</v>
      </c>
      <c r="F486" s="181" t="s">
        <v>1332</v>
      </c>
      <c r="G486" s="181" t="s">
        <v>1678</v>
      </c>
      <c r="H486" s="179">
        <f t="shared" si="19"/>
        <v>1</v>
      </c>
      <c r="I486" s="182">
        <v>412</v>
      </c>
      <c r="J486" s="181" t="s">
        <v>1727</v>
      </c>
      <c r="K486" s="179" t="s">
        <v>1728</v>
      </c>
      <c r="L486" s="179"/>
      <c r="M486" s="179"/>
      <c r="N486" s="179"/>
      <c r="O486" s="166"/>
      <c r="P486" s="181"/>
      <c r="Q486" s="181"/>
      <c r="R486" s="183"/>
      <c r="S486" s="179"/>
      <c r="T486" s="181"/>
    </row>
    <row r="487" spans="1:21" ht="51" customHeight="1">
      <c r="A487" s="177" t="s">
        <v>2897</v>
      </c>
      <c r="B487" s="178"/>
      <c r="C487" s="179"/>
      <c r="D487" s="178"/>
      <c r="E487" s="178" t="s">
        <v>2695</v>
      </c>
      <c r="F487" s="181" t="s">
        <v>1332</v>
      </c>
      <c r="G487" s="181" t="s">
        <v>1964</v>
      </c>
      <c r="H487" s="179">
        <f t="shared" si="19"/>
        <v>1</v>
      </c>
      <c r="I487" s="182">
        <v>413</v>
      </c>
      <c r="J487" s="181" t="s">
        <v>1965</v>
      </c>
      <c r="K487" s="179" t="s">
        <v>1961</v>
      </c>
      <c r="L487" s="179"/>
      <c r="M487" s="179"/>
      <c r="N487" s="179"/>
      <c r="O487" s="166"/>
      <c r="P487" s="181"/>
      <c r="Q487" s="181"/>
      <c r="R487" s="183"/>
      <c r="S487" s="179"/>
      <c r="T487" s="181"/>
    </row>
    <row r="488" spans="1:21" ht="51" customHeight="1">
      <c r="A488" s="177" t="s">
        <v>2898</v>
      </c>
      <c r="B488" s="178"/>
      <c r="C488" s="179"/>
      <c r="D488" s="178"/>
      <c r="E488" s="178" t="s">
        <v>2774</v>
      </c>
      <c r="F488" s="181" t="s">
        <v>1332</v>
      </c>
      <c r="G488" s="181" t="s">
        <v>1774</v>
      </c>
      <c r="H488" s="179">
        <f t="shared" si="19"/>
        <v>1</v>
      </c>
      <c r="I488" s="182">
        <v>414</v>
      </c>
      <c r="J488" s="180" t="s">
        <v>2106</v>
      </c>
      <c r="K488" s="178" t="s">
        <v>2014</v>
      </c>
      <c r="L488" s="179"/>
      <c r="M488" s="179"/>
      <c r="N488" s="179"/>
      <c r="O488" s="166"/>
      <c r="P488" s="181"/>
      <c r="Q488" s="181"/>
      <c r="R488" s="183"/>
      <c r="S488" s="179"/>
      <c r="T488" s="181"/>
    </row>
    <row r="489" spans="1:21" ht="51" customHeight="1">
      <c r="A489" s="177" t="s">
        <v>1651</v>
      </c>
      <c r="B489" s="178"/>
      <c r="C489" s="179"/>
      <c r="D489" s="178"/>
      <c r="E489" s="178"/>
      <c r="F489" s="181" t="s">
        <v>1333</v>
      </c>
      <c r="G489" s="181"/>
      <c r="H489" s="179">
        <f t="shared" si="19"/>
        <v>0</v>
      </c>
      <c r="I489" s="182"/>
      <c r="J489" s="180"/>
      <c r="K489" s="178"/>
      <c r="L489" s="179"/>
      <c r="M489" s="179"/>
      <c r="N489" s="179"/>
      <c r="O489" s="166"/>
      <c r="P489" s="181"/>
      <c r="Q489" s="181"/>
      <c r="R489" s="183"/>
      <c r="S489" s="179"/>
      <c r="T489" s="181" t="e">
        <f ca="1">LookupConcat(A489,#REF!,#REF!,"
")</f>
        <v>#NAME?</v>
      </c>
    </row>
    <row r="490" spans="1:21" ht="127.5" customHeight="1">
      <c r="A490" s="177" t="s">
        <v>1571</v>
      </c>
      <c r="B490" s="178" t="str">
        <f t="shared" si="15"/>
        <v>C611</v>
      </c>
      <c r="C490" s="179" t="str">
        <f t="shared" si="16"/>
        <v>904</v>
      </c>
      <c r="D490" s="178" t="str">
        <f>IF(MID(A490,5,1)="9",CONCATENATE(C490,"_",COUNTIF($C$3:$C490,C490)),A490&amp;"_1")</f>
        <v>904_3</v>
      </c>
      <c r="E490" s="178" t="s">
        <v>2682</v>
      </c>
      <c r="F490" s="181" t="s">
        <v>1333</v>
      </c>
      <c r="G490" s="181" t="s">
        <v>1139</v>
      </c>
      <c r="H490" s="179">
        <f t="shared" si="19"/>
        <v>0</v>
      </c>
      <c r="I490" s="182">
        <v>415</v>
      </c>
      <c r="J490" s="181" t="s">
        <v>2412</v>
      </c>
      <c r="K490" s="179" t="s">
        <v>63</v>
      </c>
      <c r="L490" s="179" t="s">
        <v>90</v>
      </c>
      <c r="M490" s="179" t="s">
        <v>90</v>
      </c>
      <c r="N490" s="179" t="s">
        <v>47</v>
      </c>
      <c r="O490" s="166" t="s">
        <v>1652</v>
      </c>
      <c r="P490" s="181" t="s">
        <v>1280</v>
      </c>
      <c r="Q490" s="181" t="s">
        <v>611</v>
      </c>
      <c r="R490" s="183" t="s">
        <v>35</v>
      </c>
      <c r="S490" s="179">
        <f>IFERROR(VLOOKUP(A490,#REF!,8,0),0)</f>
        <v>0</v>
      </c>
      <c r="T490" s="181" t="e">
        <f ca="1">LookupConcat(A490,#REF!,#REF!,"
")</f>
        <v>#NAME?</v>
      </c>
      <c r="U490" t="s">
        <v>3001</v>
      </c>
    </row>
    <row r="491" spans="1:21" ht="114.75" customHeight="1">
      <c r="A491" s="177" t="s">
        <v>1572</v>
      </c>
      <c r="B491" s="178" t="str">
        <f t="shared" si="15"/>
        <v>C611</v>
      </c>
      <c r="C491" s="179" t="str">
        <f t="shared" si="16"/>
        <v>010</v>
      </c>
      <c r="D491" s="178" t="str">
        <f>IF(MID(A491,5,1)="9",CONCATENATE(C491,"_",COUNTIF($C$3:$C491,C491)),A491&amp;"_1")</f>
        <v>C611010_1</v>
      </c>
      <c r="E491" s="178" t="s">
        <v>2775</v>
      </c>
      <c r="F491" s="181" t="s">
        <v>1333</v>
      </c>
      <c r="G491" s="181" t="s">
        <v>50</v>
      </c>
      <c r="H491" s="179">
        <f t="shared" si="19"/>
        <v>0</v>
      </c>
      <c r="I491" s="182">
        <v>416</v>
      </c>
      <c r="J491" s="181" t="s">
        <v>51</v>
      </c>
      <c r="K491" s="179" t="s">
        <v>959</v>
      </c>
      <c r="L491" s="179" t="s">
        <v>47</v>
      </c>
      <c r="M491" s="179" t="s">
        <v>90</v>
      </c>
      <c r="N491" s="179" t="s">
        <v>47</v>
      </c>
      <c r="O491" s="166"/>
      <c r="P491" s="181" t="s">
        <v>960</v>
      </c>
      <c r="Q491" s="181" t="s">
        <v>961</v>
      </c>
      <c r="R491" s="183" t="s">
        <v>15</v>
      </c>
      <c r="S491" s="179">
        <f>IFERROR(VLOOKUP(A491,#REF!,8,0),0)</f>
        <v>0</v>
      </c>
      <c r="T491" s="181" t="e">
        <f ca="1">LookupConcat(A491,#REF!,#REF!,"
")</f>
        <v>#NAME?</v>
      </c>
      <c r="U491" t="s">
        <v>2775</v>
      </c>
    </row>
    <row r="492" spans="1:21" ht="114.75" customHeight="1">
      <c r="A492" s="177" t="s">
        <v>1573</v>
      </c>
      <c r="B492" s="178" t="str">
        <f t="shared" si="15"/>
        <v>C611</v>
      </c>
      <c r="C492" s="179" t="str">
        <f t="shared" si="16"/>
        <v>020</v>
      </c>
      <c r="D492" s="178" t="str">
        <f>IF(MID(A492,5,1)="9",CONCATENATE(C492,"_",COUNTIF($C$3:$C492,C492)),A492&amp;"_1")</f>
        <v>C611020_1</v>
      </c>
      <c r="E492" s="178" t="s">
        <v>2776</v>
      </c>
      <c r="F492" s="181" t="s">
        <v>1333</v>
      </c>
      <c r="G492" s="181" t="s">
        <v>33</v>
      </c>
      <c r="H492" s="179">
        <f t="shared" si="19"/>
        <v>0</v>
      </c>
      <c r="I492" s="182">
        <v>417</v>
      </c>
      <c r="J492" s="181" t="s">
        <v>52</v>
      </c>
      <c r="K492" s="178" t="s">
        <v>2385</v>
      </c>
      <c r="L492" s="179" t="s">
        <v>47</v>
      </c>
      <c r="M492" s="179" t="s">
        <v>90</v>
      </c>
      <c r="N492" s="179" t="s">
        <v>47</v>
      </c>
      <c r="O492" s="166"/>
      <c r="P492" s="181" t="s">
        <v>960</v>
      </c>
      <c r="Q492" s="181" t="s">
        <v>962</v>
      </c>
      <c r="R492" s="183" t="s">
        <v>15</v>
      </c>
      <c r="S492" s="179">
        <f>IFERROR(VLOOKUP(A492,#REF!,8,0),0)</f>
        <v>0</v>
      </c>
      <c r="T492" s="181" t="e">
        <f ca="1">LookupConcat(A492,#REF!,#REF!,"
")</f>
        <v>#NAME?</v>
      </c>
      <c r="U492" t="s">
        <v>2776</v>
      </c>
    </row>
    <row r="493" spans="1:21" ht="102" customHeight="1">
      <c r="A493" s="177" t="s">
        <v>1574</v>
      </c>
      <c r="B493" s="178" t="str">
        <f t="shared" si="15"/>
        <v>C611</v>
      </c>
      <c r="C493" s="179" t="str">
        <f t="shared" si="16"/>
        <v>030</v>
      </c>
      <c r="D493" s="178" t="str">
        <f>IF(MID(A493,5,1)="9",CONCATENATE(C493,"_",COUNTIF($C$3:$C493,C493)),A493&amp;"_1")</f>
        <v>C611030_1</v>
      </c>
      <c r="E493" s="178" t="s">
        <v>2777</v>
      </c>
      <c r="F493" s="181" t="s">
        <v>1333</v>
      </c>
      <c r="G493" s="181" t="s">
        <v>963</v>
      </c>
      <c r="H493" s="179">
        <f t="shared" si="19"/>
        <v>0</v>
      </c>
      <c r="I493" s="182">
        <v>418</v>
      </c>
      <c r="J493" s="181" t="s">
        <v>53</v>
      </c>
      <c r="K493" s="179" t="s">
        <v>964</v>
      </c>
      <c r="L493" s="179" t="s">
        <v>47</v>
      </c>
      <c r="M493" s="179" t="s">
        <v>90</v>
      </c>
      <c r="N493" s="179" t="s">
        <v>47</v>
      </c>
      <c r="O493" s="166" t="s">
        <v>2000</v>
      </c>
      <c r="P493" s="181" t="s">
        <v>960</v>
      </c>
      <c r="Q493" s="181" t="s">
        <v>962</v>
      </c>
      <c r="R493" s="183" t="s">
        <v>15</v>
      </c>
      <c r="S493" s="179">
        <f>IFERROR(VLOOKUP(A493,#REF!,8,0),0)</f>
        <v>0</v>
      </c>
      <c r="T493" s="181" t="e">
        <f ca="1">LookupConcat(A493,#REF!,#REF!,"
")</f>
        <v>#NAME?</v>
      </c>
      <c r="U493" s="248" t="s">
        <v>2777</v>
      </c>
    </row>
    <row r="494" spans="1:21" ht="12.75" customHeight="1">
      <c r="A494" s="177" t="s">
        <v>1939</v>
      </c>
      <c r="B494" s="178"/>
      <c r="C494" s="179"/>
      <c r="D494" s="178"/>
      <c r="E494" s="178" t="s">
        <v>2566</v>
      </c>
      <c r="F494" s="181" t="s">
        <v>1333</v>
      </c>
      <c r="G494" s="181" t="s">
        <v>1676</v>
      </c>
      <c r="H494" s="179">
        <f t="shared" si="19"/>
        <v>1</v>
      </c>
      <c r="I494" s="182">
        <v>419</v>
      </c>
      <c r="J494" s="181" t="s">
        <v>1731</v>
      </c>
      <c r="K494" s="178" t="s">
        <v>63</v>
      </c>
      <c r="L494" s="179"/>
      <c r="M494" s="179"/>
      <c r="N494" s="179"/>
      <c r="O494" s="166"/>
      <c r="P494" s="181"/>
      <c r="Q494" s="181"/>
      <c r="R494" s="183"/>
      <c r="S494" s="179"/>
      <c r="T494" s="181"/>
    </row>
    <row r="495" spans="1:21" ht="38.25" customHeight="1">
      <c r="A495" s="177" t="s">
        <v>1940</v>
      </c>
      <c r="B495" s="178"/>
      <c r="C495" s="179"/>
      <c r="D495" s="178"/>
      <c r="E495" s="178" t="s">
        <v>2778</v>
      </c>
      <c r="F495" s="181" t="s">
        <v>1333</v>
      </c>
      <c r="G495" s="181" t="s">
        <v>1773</v>
      </c>
      <c r="H495" s="179">
        <f t="shared" si="19"/>
        <v>1</v>
      </c>
      <c r="I495" s="182">
        <v>420</v>
      </c>
      <c r="J495" s="181" t="s">
        <v>1724</v>
      </c>
      <c r="K495" s="178" t="s">
        <v>2013</v>
      </c>
      <c r="L495" s="179"/>
      <c r="M495" s="179"/>
      <c r="N495" s="179"/>
      <c r="O495" s="166"/>
      <c r="P495" s="181"/>
      <c r="Q495" s="181"/>
      <c r="R495" s="183"/>
      <c r="S495" s="179"/>
      <c r="T495" s="181"/>
    </row>
    <row r="496" spans="1:21" ht="25.5" customHeight="1">
      <c r="A496" s="177" t="s">
        <v>1941</v>
      </c>
      <c r="B496" s="178"/>
      <c r="C496" s="179"/>
      <c r="D496" s="178"/>
      <c r="E496" s="178" t="s">
        <v>2499</v>
      </c>
      <c r="F496" s="181" t="s">
        <v>1333</v>
      </c>
      <c r="G496" s="181" t="s">
        <v>178</v>
      </c>
      <c r="H496" s="179">
        <f t="shared" si="19"/>
        <v>1</v>
      </c>
      <c r="I496" s="182">
        <v>421</v>
      </c>
      <c r="J496" s="181" t="s">
        <v>1730</v>
      </c>
      <c r="K496" s="179" t="s">
        <v>94</v>
      </c>
      <c r="L496" s="179"/>
      <c r="M496" s="179"/>
      <c r="N496" s="179"/>
      <c r="O496" s="166"/>
      <c r="P496" s="181"/>
      <c r="Q496" s="181"/>
      <c r="R496" s="183"/>
      <c r="S496" s="179"/>
      <c r="T496" s="181"/>
    </row>
    <row r="497" spans="1:21" ht="25.5" customHeight="1">
      <c r="A497" s="177" t="s">
        <v>1942</v>
      </c>
      <c r="B497" s="178"/>
      <c r="C497" s="179"/>
      <c r="D497" s="178"/>
      <c r="E497" s="178" t="s">
        <v>2569</v>
      </c>
      <c r="F497" s="181" t="s">
        <v>1333</v>
      </c>
      <c r="G497" s="181" t="s">
        <v>2082</v>
      </c>
      <c r="H497" s="179">
        <f t="shared" si="19"/>
        <v>1</v>
      </c>
      <c r="I497" s="182">
        <v>422</v>
      </c>
      <c r="J497" s="181" t="s">
        <v>2081</v>
      </c>
      <c r="K497" s="179" t="s">
        <v>1725</v>
      </c>
      <c r="L497" s="179"/>
      <c r="M497" s="179"/>
      <c r="N497" s="179"/>
      <c r="O497" s="166"/>
      <c r="P497" s="181"/>
      <c r="Q497" s="181"/>
      <c r="R497" s="183"/>
      <c r="S497" s="179"/>
      <c r="T497" s="181"/>
    </row>
    <row r="498" spans="1:21" ht="33" customHeight="1">
      <c r="A498" s="177" t="s">
        <v>1943</v>
      </c>
      <c r="B498" s="178"/>
      <c r="C498" s="179"/>
      <c r="D498" s="178"/>
      <c r="E498" s="178" t="s">
        <v>2510</v>
      </c>
      <c r="F498" s="181" t="s">
        <v>1333</v>
      </c>
      <c r="G498" s="181" t="s">
        <v>1678</v>
      </c>
      <c r="H498" s="179">
        <f t="shared" si="19"/>
        <v>1</v>
      </c>
      <c r="I498" s="182">
        <v>423</v>
      </c>
      <c r="J498" s="181" t="s">
        <v>1727</v>
      </c>
      <c r="K498" s="179" t="s">
        <v>1728</v>
      </c>
      <c r="L498" s="179"/>
      <c r="M498" s="179"/>
      <c r="N498" s="179"/>
      <c r="O498" s="166"/>
      <c r="P498" s="181"/>
      <c r="Q498" s="181"/>
      <c r="R498" s="183"/>
      <c r="S498" s="179"/>
      <c r="T498" s="181"/>
    </row>
    <row r="499" spans="1:21" ht="40.5" customHeight="1">
      <c r="A499" s="177" t="s">
        <v>1944</v>
      </c>
      <c r="B499" s="178"/>
      <c r="C499" s="179"/>
      <c r="D499" s="178"/>
      <c r="E499" s="178" t="s">
        <v>2695</v>
      </c>
      <c r="F499" s="181" t="s">
        <v>1333</v>
      </c>
      <c r="G499" s="181" t="s">
        <v>1964</v>
      </c>
      <c r="H499" s="179">
        <f t="shared" si="19"/>
        <v>1</v>
      </c>
      <c r="I499" s="182">
        <v>424</v>
      </c>
      <c r="J499" s="181" t="s">
        <v>1965</v>
      </c>
      <c r="K499" s="179" t="s">
        <v>1961</v>
      </c>
      <c r="L499" s="179"/>
      <c r="M499" s="179"/>
      <c r="N499" s="179"/>
      <c r="O499" s="166"/>
      <c r="P499" s="181"/>
      <c r="Q499" s="181"/>
      <c r="R499" s="183"/>
      <c r="S499" s="179"/>
      <c r="T499" s="181"/>
    </row>
    <row r="500" spans="1:21" ht="41.25" customHeight="1">
      <c r="A500" s="177" t="s">
        <v>2899</v>
      </c>
      <c r="B500" s="178"/>
      <c r="C500" s="179"/>
      <c r="D500" s="178"/>
      <c r="E500" s="178" t="s">
        <v>2779</v>
      </c>
      <c r="F500" s="181" t="s">
        <v>1333</v>
      </c>
      <c r="G500" s="181" t="s">
        <v>965</v>
      </c>
      <c r="H500" s="179">
        <f t="shared" si="19"/>
        <v>1</v>
      </c>
      <c r="I500" s="182">
        <v>425</v>
      </c>
      <c r="J500" s="180" t="s">
        <v>2105</v>
      </c>
      <c r="K500" s="178" t="s">
        <v>2014</v>
      </c>
      <c r="L500" s="179"/>
      <c r="M500" s="179"/>
      <c r="N500" s="179"/>
      <c r="O500" s="166"/>
      <c r="P500" s="181"/>
      <c r="Q500" s="181"/>
      <c r="R500" s="183"/>
      <c r="S500" s="179"/>
      <c r="T500" s="181"/>
    </row>
    <row r="501" spans="1:21" ht="34.5" customHeight="1">
      <c r="A501" s="177" t="s">
        <v>2900</v>
      </c>
      <c r="B501" s="178"/>
      <c r="C501" s="179"/>
      <c r="D501" s="178"/>
      <c r="E501" s="178" t="s">
        <v>2780</v>
      </c>
      <c r="F501" s="181" t="s">
        <v>1333</v>
      </c>
      <c r="G501" s="181" t="s">
        <v>1778</v>
      </c>
      <c r="H501" s="179">
        <f t="shared" si="19"/>
        <v>1</v>
      </c>
      <c r="I501" s="182">
        <v>426</v>
      </c>
      <c r="J501" s="180" t="s">
        <v>1775</v>
      </c>
      <c r="K501" s="179" t="s">
        <v>1745</v>
      </c>
      <c r="L501" s="179"/>
      <c r="M501" s="179"/>
      <c r="N501" s="179"/>
      <c r="O501" s="166"/>
      <c r="P501" s="181"/>
      <c r="Q501" s="181"/>
      <c r="R501" s="183"/>
      <c r="S501" s="179"/>
      <c r="T501" s="181"/>
    </row>
    <row r="502" spans="1:21" ht="34.5" customHeight="1">
      <c r="A502" s="177" t="s">
        <v>1653</v>
      </c>
      <c r="B502" s="178"/>
      <c r="C502" s="179"/>
      <c r="D502" s="178"/>
      <c r="E502" s="178"/>
      <c r="F502" s="181" t="s">
        <v>1958</v>
      </c>
      <c r="G502" s="181"/>
      <c r="H502" s="179">
        <f t="shared" si="19"/>
        <v>0</v>
      </c>
      <c r="I502" s="182"/>
      <c r="J502" s="180"/>
      <c r="K502" s="179"/>
      <c r="L502" s="179"/>
      <c r="M502" s="179"/>
      <c r="N502" s="179"/>
      <c r="O502" s="166"/>
      <c r="P502" s="181"/>
      <c r="Q502" s="181"/>
      <c r="R502" s="183"/>
      <c r="S502" s="179"/>
      <c r="T502" s="181" t="e">
        <f ca="1">LookupConcat(A502,#REF!,#REF!,"
")</f>
        <v>#NAME?</v>
      </c>
    </row>
    <row r="503" spans="1:21" ht="39.75" customHeight="1">
      <c r="A503" s="177" t="s">
        <v>1575</v>
      </c>
      <c r="B503" s="178" t="str">
        <f t="shared" si="15"/>
        <v>C612</v>
      </c>
      <c r="C503" s="179" t="str">
        <f t="shared" si="16"/>
        <v>904</v>
      </c>
      <c r="D503" s="178" t="str">
        <f>IF(MID(A503,5,1)="9",CONCATENATE(C503,"_",COUNTIF($C$3:$C503,C503)),A503&amp;"_1")</f>
        <v>904_4</v>
      </c>
      <c r="E503" s="178" t="s">
        <v>2682</v>
      </c>
      <c r="F503" s="180" t="s">
        <v>1958</v>
      </c>
      <c r="G503" s="181" t="s">
        <v>1139</v>
      </c>
      <c r="H503" s="179">
        <f t="shared" ref="H503:H513" si="20">IF(MID(A503,5,1)="D",1,0)</f>
        <v>0</v>
      </c>
      <c r="I503" s="182">
        <v>427</v>
      </c>
      <c r="J503" s="181" t="s">
        <v>2412</v>
      </c>
      <c r="K503" s="179" t="s">
        <v>63</v>
      </c>
      <c r="L503" s="179" t="s">
        <v>90</v>
      </c>
      <c r="M503" s="179" t="s">
        <v>90</v>
      </c>
      <c r="N503" s="179" t="s">
        <v>47</v>
      </c>
      <c r="O503" s="166"/>
      <c r="P503" s="181" t="s">
        <v>1280</v>
      </c>
      <c r="Q503" s="181" t="s">
        <v>611</v>
      </c>
      <c r="R503" s="183" t="s">
        <v>35</v>
      </c>
      <c r="S503" s="179">
        <f>IFERROR(VLOOKUP(A503,#REF!,8,0),0)</f>
        <v>0</v>
      </c>
      <c r="T503" s="181" t="e">
        <f ca="1">LookupConcat(A503,#REF!,#REF!,"
")</f>
        <v>#NAME?</v>
      </c>
      <c r="U503" t="s">
        <v>3001</v>
      </c>
    </row>
    <row r="504" spans="1:21" ht="36.75" customHeight="1">
      <c r="A504" s="177" t="s">
        <v>1576</v>
      </c>
      <c r="B504" s="178" t="str">
        <f t="shared" si="15"/>
        <v>C612</v>
      </c>
      <c r="C504" s="179" t="str">
        <f t="shared" si="16"/>
        <v>910</v>
      </c>
      <c r="D504" s="178" t="str">
        <f>IF(MID(A504,5,1)="9",CONCATENATE(C504,"_",COUNTIF($C$3:$C504,C504)),A504&amp;"_1")</f>
        <v>910_2</v>
      </c>
      <c r="E504" s="178" t="s">
        <v>2605</v>
      </c>
      <c r="F504" s="180" t="s">
        <v>1958</v>
      </c>
      <c r="G504" s="181" t="s">
        <v>1381</v>
      </c>
      <c r="H504" s="179">
        <f t="shared" si="20"/>
        <v>0</v>
      </c>
      <c r="I504" s="182">
        <v>428</v>
      </c>
      <c r="J504" s="181" t="s">
        <v>1251</v>
      </c>
      <c r="K504" s="179" t="s">
        <v>2046</v>
      </c>
      <c r="L504" s="179" t="s">
        <v>90</v>
      </c>
      <c r="M504" s="179" t="s">
        <v>90</v>
      </c>
      <c r="N504" s="179" t="s">
        <v>47</v>
      </c>
      <c r="O504" s="165" t="s">
        <v>2078</v>
      </c>
      <c r="P504" s="181" t="s">
        <v>1288</v>
      </c>
      <c r="Q504" s="181" t="s">
        <v>1339</v>
      </c>
      <c r="R504" s="183" t="s">
        <v>35</v>
      </c>
      <c r="S504" s="179">
        <f>IFERROR(VLOOKUP(A504,#REF!,8,0),0)</f>
        <v>0</v>
      </c>
      <c r="T504" s="181" t="e">
        <f ca="1">LookupConcat(A504,#REF!,#REF!,"
")</f>
        <v>#NAME?</v>
      </c>
      <c r="U504" t="s">
        <v>3023</v>
      </c>
    </row>
    <row r="505" spans="1:21" ht="51.4">
      <c r="A505" s="177" t="s">
        <v>1577</v>
      </c>
      <c r="B505" s="178" t="str">
        <f t="shared" si="15"/>
        <v>C612</v>
      </c>
      <c r="C505" s="179" t="str">
        <f t="shared" si="16"/>
        <v>911</v>
      </c>
      <c r="D505" s="178" t="str">
        <f>IF(MID(A505,5,1)="9",CONCATENATE(C505,"_",COUNTIF($C$3:$C505,C505)),A505&amp;"_1")</f>
        <v>911_2</v>
      </c>
      <c r="E505" s="178" t="s">
        <v>2768</v>
      </c>
      <c r="F505" s="180" t="s">
        <v>1958</v>
      </c>
      <c r="G505" s="181" t="s">
        <v>1383</v>
      </c>
      <c r="H505" s="179">
        <f t="shared" si="20"/>
        <v>0</v>
      </c>
      <c r="I505" s="182">
        <v>429</v>
      </c>
      <c r="J505" s="181" t="s">
        <v>1301</v>
      </c>
      <c r="K505" s="179" t="s">
        <v>1119</v>
      </c>
      <c r="L505" s="179" t="s">
        <v>90</v>
      </c>
      <c r="M505" s="179" t="s">
        <v>90</v>
      </c>
      <c r="N505" s="179" t="s">
        <v>93</v>
      </c>
      <c r="O505" s="166"/>
      <c r="P505" s="181" t="s">
        <v>1288</v>
      </c>
      <c r="Q505" s="181" t="s">
        <v>1340</v>
      </c>
      <c r="R505" s="183" t="s">
        <v>35</v>
      </c>
      <c r="S505" s="179">
        <f>IFERROR(VLOOKUP(A505,#REF!,8,0),0)</f>
        <v>0</v>
      </c>
      <c r="T505" s="181" t="e">
        <f ca="1">LookupConcat(A505,#REF!,#REF!,"
")</f>
        <v>#NAME?</v>
      </c>
      <c r="U505" t="s">
        <v>2768</v>
      </c>
    </row>
    <row r="506" spans="1:21" ht="38.25" customHeight="1">
      <c r="A506" s="177" t="s">
        <v>1945</v>
      </c>
      <c r="B506" s="178"/>
      <c r="C506" s="179"/>
      <c r="D506" s="178"/>
      <c r="E506" s="178" t="s">
        <v>2566</v>
      </c>
      <c r="F506" s="180" t="s">
        <v>1958</v>
      </c>
      <c r="G506" s="181" t="s">
        <v>1676</v>
      </c>
      <c r="H506" s="179">
        <f t="shared" si="20"/>
        <v>1</v>
      </c>
      <c r="I506" s="182">
        <v>430</v>
      </c>
      <c r="J506" s="181" t="s">
        <v>1731</v>
      </c>
      <c r="K506" s="178" t="s">
        <v>63</v>
      </c>
      <c r="L506" s="179"/>
      <c r="M506" s="179"/>
      <c r="N506" s="179"/>
      <c r="O506" s="166"/>
      <c r="P506" s="181"/>
      <c r="Q506" s="181"/>
      <c r="R506" s="183"/>
      <c r="S506" s="179"/>
      <c r="T506" s="181"/>
    </row>
    <row r="507" spans="1:21" ht="38.25" customHeight="1">
      <c r="A507" s="177" t="s">
        <v>1946</v>
      </c>
      <c r="B507" s="178"/>
      <c r="C507" s="179"/>
      <c r="D507" s="178"/>
      <c r="E507" s="178" t="s">
        <v>2781</v>
      </c>
      <c r="F507" s="180" t="s">
        <v>1958</v>
      </c>
      <c r="G507" s="181" t="s">
        <v>1779</v>
      </c>
      <c r="H507" s="179">
        <f t="shared" si="20"/>
        <v>1</v>
      </c>
      <c r="I507" s="182">
        <v>431</v>
      </c>
      <c r="J507" s="181" t="s">
        <v>1724</v>
      </c>
      <c r="K507" s="178" t="s">
        <v>2013</v>
      </c>
      <c r="L507" s="179"/>
      <c r="M507" s="179"/>
      <c r="N507" s="179"/>
      <c r="O507" s="166"/>
      <c r="P507" s="181"/>
      <c r="Q507" s="181"/>
      <c r="R507" s="183"/>
      <c r="S507" s="179"/>
      <c r="T507" s="181"/>
    </row>
    <row r="508" spans="1:21" ht="38.25" customHeight="1">
      <c r="A508" s="177" t="s">
        <v>1947</v>
      </c>
      <c r="B508" s="178"/>
      <c r="C508" s="179"/>
      <c r="D508" s="178"/>
      <c r="E508" s="178" t="s">
        <v>2499</v>
      </c>
      <c r="F508" s="180" t="s">
        <v>1958</v>
      </c>
      <c r="G508" s="181" t="s">
        <v>178</v>
      </c>
      <c r="H508" s="179">
        <f t="shared" si="20"/>
        <v>1</v>
      </c>
      <c r="I508" s="182">
        <v>432</v>
      </c>
      <c r="J508" s="181" t="s">
        <v>1730</v>
      </c>
      <c r="K508" s="179" t="s">
        <v>94</v>
      </c>
      <c r="L508" s="179"/>
      <c r="M508" s="179"/>
      <c r="N508" s="179"/>
      <c r="O508" s="166"/>
      <c r="P508" s="181"/>
      <c r="Q508" s="181"/>
      <c r="R508" s="183"/>
      <c r="S508" s="179"/>
      <c r="T508" s="181"/>
    </row>
    <row r="509" spans="1:21" ht="38.25" customHeight="1">
      <c r="A509" s="177" t="s">
        <v>1948</v>
      </c>
      <c r="B509" s="178"/>
      <c r="C509" s="179"/>
      <c r="D509" s="178"/>
      <c r="E509" s="178" t="s">
        <v>2569</v>
      </c>
      <c r="F509" s="180" t="s">
        <v>1958</v>
      </c>
      <c r="G509" s="181" t="s">
        <v>2082</v>
      </c>
      <c r="H509" s="179">
        <f t="shared" si="20"/>
        <v>1</v>
      </c>
      <c r="I509" s="182">
        <v>433</v>
      </c>
      <c r="J509" s="181" t="s">
        <v>2081</v>
      </c>
      <c r="K509" s="179" t="s">
        <v>1725</v>
      </c>
      <c r="L509" s="179"/>
      <c r="M509" s="179"/>
      <c r="N509" s="179"/>
      <c r="O509" s="166"/>
      <c r="P509" s="181"/>
      <c r="Q509" s="181"/>
      <c r="R509" s="183"/>
      <c r="S509" s="179"/>
      <c r="T509" s="181"/>
    </row>
    <row r="510" spans="1:21" ht="38.25" customHeight="1">
      <c r="A510" s="177" t="s">
        <v>1949</v>
      </c>
      <c r="B510" s="178"/>
      <c r="C510" s="179"/>
      <c r="D510" s="178"/>
      <c r="E510" s="178" t="s">
        <v>2510</v>
      </c>
      <c r="F510" s="180" t="s">
        <v>1958</v>
      </c>
      <c r="G510" s="181" t="s">
        <v>1678</v>
      </c>
      <c r="H510" s="179">
        <f t="shared" si="20"/>
        <v>1</v>
      </c>
      <c r="I510" s="182">
        <v>434</v>
      </c>
      <c r="J510" s="181" t="s">
        <v>1727</v>
      </c>
      <c r="K510" s="179" t="s">
        <v>1728</v>
      </c>
      <c r="L510" s="179"/>
      <c r="M510" s="179"/>
      <c r="N510" s="179"/>
      <c r="O510" s="166"/>
      <c r="P510" s="181"/>
      <c r="Q510" s="181"/>
      <c r="R510" s="183"/>
      <c r="S510" s="179"/>
      <c r="T510" s="181"/>
    </row>
    <row r="511" spans="1:21" ht="51" customHeight="1">
      <c r="A511" s="177" t="s">
        <v>2901</v>
      </c>
      <c r="B511" s="178"/>
      <c r="C511" s="179"/>
      <c r="D511" s="178"/>
      <c r="E511" s="178" t="s">
        <v>2695</v>
      </c>
      <c r="F511" s="180" t="s">
        <v>1958</v>
      </c>
      <c r="G511" s="181" t="s">
        <v>1964</v>
      </c>
      <c r="H511" s="179">
        <f t="shared" si="20"/>
        <v>1</v>
      </c>
      <c r="I511" s="182">
        <v>435</v>
      </c>
      <c r="J511" s="181" t="s">
        <v>1965</v>
      </c>
      <c r="K511" s="179" t="s">
        <v>1961</v>
      </c>
      <c r="L511" s="179"/>
      <c r="M511" s="179"/>
      <c r="N511" s="179"/>
      <c r="O511" s="166"/>
      <c r="P511" s="181"/>
      <c r="Q511" s="181"/>
      <c r="R511" s="183"/>
      <c r="S511" s="179"/>
      <c r="T511" s="181"/>
    </row>
    <row r="512" spans="1:21" ht="38.25" customHeight="1">
      <c r="A512" s="177" t="s">
        <v>2902</v>
      </c>
      <c r="B512" s="178"/>
      <c r="C512" s="179"/>
      <c r="D512" s="178"/>
      <c r="E512" s="178" t="s">
        <v>2782</v>
      </c>
      <c r="F512" s="180" t="s">
        <v>1958</v>
      </c>
      <c r="G512" s="181" t="s">
        <v>1780</v>
      </c>
      <c r="H512" s="179">
        <f t="shared" si="20"/>
        <v>1</v>
      </c>
      <c r="I512" s="182">
        <v>436</v>
      </c>
      <c r="J512" s="181" t="s">
        <v>1781</v>
      </c>
      <c r="K512" s="178" t="s">
        <v>2014</v>
      </c>
      <c r="L512" s="179"/>
      <c r="M512" s="179"/>
      <c r="N512" s="179"/>
      <c r="O512" s="166"/>
      <c r="P512" s="181"/>
      <c r="Q512" s="181"/>
      <c r="R512" s="183"/>
      <c r="S512" s="179"/>
      <c r="T512" s="181"/>
    </row>
    <row r="513" spans="1:21" ht="38.25" customHeight="1">
      <c r="A513" s="177" t="s">
        <v>1980</v>
      </c>
      <c r="B513" s="178"/>
      <c r="C513" s="179"/>
      <c r="D513" s="178"/>
      <c r="E513" s="178"/>
      <c r="F513" s="180" t="s">
        <v>1334</v>
      </c>
      <c r="G513" s="181"/>
      <c r="H513" s="179">
        <f t="shared" si="20"/>
        <v>0</v>
      </c>
      <c r="I513" s="182"/>
      <c r="J513" s="181"/>
      <c r="K513" s="178"/>
      <c r="L513" s="179"/>
      <c r="M513" s="179"/>
      <c r="N513" s="179"/>
      <c r="O513" s="166"/>
      <c r="P513" s="181"/>
      <c r="Q513" s="181"/>
      <c r="R513" s="183"/>
      <c r="S513" s="179"/>
      <c r="T513" s="181" t="e">
        <f ca="1">LookupConcat(A513,#REF!,#REF!,"
")</f>
        <v>#NAME?</v>
      </c>
    </row>
    <row r="514" spans="1:21" ht="168" customHeight="1">
      <c r="A514" s="177" t="s">
        <v>1582</v>
      </c>
      <c r="B514" s="178" t="str">
        <f>LEFT(A514,4)</f>
        <v>C613</v>
      </c>
      <c r="C514" s="179" t="str">
        <f>RIGHT(A514,3)</f>
        <v>010</v>
      </c>
      <c r="D514" s="178" t="str">
        <f>IF(MID(A514,5,1)="9",CONCATENATE(C514,"_",COUNTIF($C$3:$C518,C514)),A514&amp;"_1")</f>
        <v>C613010_1</v>
      </c>
      <c r="E514" s="178" t="s">
        <v>2769</v>
      </c>
      <c r="F514" s="181" t="s">
        <v>1334</v>
      </c>
      <c r="G514" s="181" t="s">
        <v>1384</v>
      </c>
      <c r="H514" s="179">
        <f t="shared" ref="H514:H531" si="21">IF(MID(A514,5,1)="D",1,0)</f>
        <v>0</v>
      </c>
      <c r="I514" s="182">
        <v>437</v>
      </c>
      <c r="J514" s="181" t="s">
        <v>1226</v>
      </c>
      <c r="K514" s="179" t="s">
        <v>274</v>
      </c>
      <c r="L514" s="179" t="s">
        <v>90</v>
      </c>
      <c r="M514" s="179" t="s">
        <v>90</v>
      </c>
      <c r="N514" s="179" t="s">
        <v>47</v>
      </c>
      <c r="O514" s="166" t="s">
        <v>2854</v>
      </c>
      <c r="P514" s="181" t="s">
        <v>1274</v>
      </c>
      <c r="Q514" s="181" t="s">
        <v>1293</v>
      </c>
      <c r="R514" s="183" t="s">
        <v>35</v>
      </c>
      <c r="S514" s="179">
        <f>IFERROR(VLOOKUP(A514,#REF!,8,0),0)</f>
        <v>0</v>
      </c>
      <c r="T514" s="181" t="e">
        <f ca="1">LookupConcat(A514,#REF!,#REF!,"
")</f>
        <v>#NAME?</v>
      </c>
      <c r="U514" t="s">
        <v>3060</v>
      </c>
    </row>
    <row r="515" spans="1:21" ht="76.5" customHeight="1">
      <c r="A515" s="177" t="s">
        <v>1580</v>
      </c>
      <c r="B515" s="178" t="str">
        <f>LEFT(A515,4)</f>
        <v>C613</v>
      </c>
      <c r="C515" s="179" t="str">
        <f>RIGHT(A515,3)</f>
        <v>910</v>
      </c>
      <c r="D515" s="178" t="str">
        <f>IF(MID(A515,5,1)="9",CONCATENATE(C515,"_",COUNTIF($C$3:$C515,C515)),A515&amp;"_1")</f>
        <v>910_3</v>
      </c>
      <c r="E515" s="178" t="s">
        <v>2605</v>
      </c>
      <c r="F515" s="180" t="s">
        <v>1334</v>
      </c>
      <c r="G515" s="181" t="s">
        <v>1381</v>
      </c>
      <c r="H515" s="179">
        <f t="shared" si="21"/>
        <v>0</v>
      </c>
      <c r="I515" s="182">
        <v>438</v>
      </c>
      <c r="J515" s="181" t="s">
        <v>1251</v>
      </c>
      <c r="K515" s="179" t="s">
        <v>2046</v>
      </c>
      <c r="L515" s="179" t="s">
        <v>90</v>
      </c>
      <c r="M515" s="179" t="s">
        <v>90</v>
      </c>
      <c r="N515" s="179" t="s">
        <v>47</v>
      </c>
      <c r="O515" s="165" t="s">
        <v>2078</v>
      </c>
      <c r="P515" s="181" t="s">
        <v>1288</v>
      </c>
      <c r="Q515" s="181" t="s">
        <v>1339</v>
      </c>
      <c r="R515" s="183" t="s">
        <v>35</v>
      </c>
      <c r="S515" s="179">
        <f>IFERROR(VLOOKUP(A515,#REF!,8,0),0)</f>
        <v>0</v>
      </c>
      <c r="T515" s="181" t="e">
        <f ca="1">LookupConcat(A515,#REF!,#REF!,"
")</f>
        <v>#NAME?</v>
      </c>
      <c r="U515" t="s">
        <v>3023</v>
      </c>
    </row>
    <row r="516" spans="1:21" ht="76.5" customHeight="1">
      <c r="A516" s="177" t="s">
        <v>1581</v>
      </c>
      <c r="B516" s="178" t="str">
        <f>LEFT(A516,4)</f>
        <v>C613</v>
      </c>
      <c r="C516" s="179" t="str">
        <f>RIGHT(A516,3)</f>
        <v>911</v>
      </c>
      <c r="D516" s="178" t="str">
        <f>IF(MID(A516,5,1)="9",CONCATENATE(C516,"_",COUNTIF($C$3:$C518,C516)),A516&amp;"_1")</f>
        <v>911_3</v>
      </c>
      <c r="E516" s="178" t="s">
        <v>2768</v>
      </c>
      <c r="F516" s="180" t="s">
        <v>1334</v>
      </c>
      <c r="G516" s="181" t="s">
        <v>1383</v>
      </c>
      <c r="H516" s="179">
        <f t="shared" si="21"/>
        <v>0</v>
      </c>
      <c r="I516" s="182">
        <v>439</v>
      </c>
      <c r="J516" s="181" t="s">
        <v>1301</v>
      </c>
      <c r="K516" s="179" t="s">
        <v>1119</v>
      </c>
      <c r="L516" s="179" t="s">
        <v>90</v>
      </c>
      <c r="M516" s="179" t="s">
        <v>90</v>
      </c>
      <c r="N516" s="178" t="s">
        <v>93</v>
      </c>
      <c r="O516" s="166"/>
      <c r="P516" s="181" t="s">
        <v>1288</v>
      </c>
      <c r="Q516" s="181" t="s">
        <v>1340</v>
      </c>
      <c r="R516" s="183" t="s">
        <v>35</v>
      </c>
      <c r="S516" s="179">
        <f>IFERROR(VLOOKUP(A516,#REF!,8,0),0)</f>
        <v>0</v>
      </c>
      <c r="T516" s="181" t="e">
        <f ca="1">LookupConcat(A516,#REF!,#REF!,"
")</f>
        <v>#NAME?</v>
      </c>
      <c r="U516" t="s">
        <v>2768</v>
      </c>
    </row>
    <row r="517" spans="1:21" ht="76.5" customHeight="1">
      <c r="A517" s="177" t="s">
        <v>1579</v>
      </c>
      <c r="B517" s="178" t="str">
        <f t="shared" ref="B517" si="22">LEFT(A517,4)</f>
        <v>C613</v>
      </c>
      <c r="C517" s="179" t="str">
        <f t="shared" ref="C517" si="23">RIGHT(A517,3)</f>
        <v>909</v>
      </c>
      <c r="D517" s="178" t="str">
        <f>IF(MID(A517,5,1)="9",CONCATENATE(C517,"_",COUNTIF($C$3:$C518,C517)),A517&amp;"_1")</f>
        <v>909_3</v>
      </c>
      <c r="E517" s="178" t="s">
        <v>2667</v>
      </c>
      <c r="F517" s="180" t="s">
        <v>1334</v>
      </c>
      <c r="G517" s="181" t="s">
        <v>632</v>
      </c>
      <c r="H517" s="179">
        <f t="shared" si="21"/>
        <v>0</v>
      </c>
      <c r="I517" s="182">
        <v>440</v>
      </c>
      <c r="J517" s="181" t="s">
        <v>1227</v>
      </c>
      <c r="K517" s="179" t="s">
        <v>23</v>
      </c>
      <c r="L517" s="179" t="s">
        <v>47</v>
      </c>
      <c r="M517" s="179" t="s">
        <v>90</v>
      </c>
      <c r="N517" s="179" t="s">
        <v>93</v>
      </c>
      <c r="O517" s="166"/>
      <c r="P517" s="181" t="s">
        <v>1288</v>
      </c>
      <c r="Q517" s="181" t="s">
        <v>1341</v>
      </c>
      <c r="R517" s="183" t="s">
        <v>15</v>
      </c>
      <c r="S517" s="179">
        <f>IFERROR(VLOOKUP(A517,#REF!,8,0),0)</f>
        <v>0</v>
      </c>
      <c r="T517" s="181" t="e">
        <f ca="1">LookupConcat(A517,#REF!,#REF!,"
")</f>
        <v>#NAME?</v>
      </c>
      <c r="U517" s="248" t="s">
        <v>2991</v>
      </c>
    </row>
    <row r="518" spans="1:21" ht="280.5" customHeight="1">
      <c r="A518" s="177" t="s">
        <v>1578</v>
      </c>
      <c r="B518" s="178" t="str">
        <f>LEFT(A518,4)</f>
        <v>C613</v>
      </c>
      <c r="C518" s="179" t="str">
        <f>RIGHT(A518,3)</f>
        <v>912</v>
      </c>
      <c r="D518" s="178" t="str">
        <f>IF(MID(A518,5,1)="9",CONCATENATE(C518,"_",COUNTIF($C$3:$C518,C518)),A518&amp;"_1")</f>
        <v>912_4</v>
      </c>
      <c r="E518" s="178" t="s">
        <v>2613</v>
      </c>
      <c r="F518" s="180" t="s">
        <v>1334</v>
      </c>
      <c r="G518" s="181" t="s">
        <v>2177</v>
      </c>
      <c r="H518" s="179">
        <f t="shared" si="21"/>
        <v>0</v>
      </c>
      <c r="I518" s="182">
        <v>441</v>
      </c>
      <c r="J518" s="181" t="s">
        <v>2316</v>
      </c>
      <c r="K518" s="179" t="s">
        <v>2173</v>
      </c>
      <c r="L518" s="179" t="s">
        <v>93</v>
      </c>
      <c r="M518" s="179" t="s">
        <v>90</v>
      </c>
      <c r="N518" s="179" t="s">
        <v>93</v>
      </c>
      <c r="O518" s="166" t="s">
        <v>2804</v>
      </c>
      <c r="P518" s="181" t="s">
        <v>1258</v>
      </c>
      <c r="Q518" s="181" t="s">
        <v>282</v>
      </c>
      <c r="R518" s="183" t="s">
        <v>15</v>
      </c>
      <c r="S518" s="179">
        <f>IFERROR(VLOOKUP(A518,#REF!,8,0),0)</f>
        <v>0</v>
      </c>
      <c r="T518" s="181" t="e">
        <f ca="1">LookupConcat(A518,#REF!,#REF!,"
")</f>
        <v>#NAME?</v>
      </c>
      <c r="U518" t="s">
        <v>2956</v>
      </c>
    </row>
    <row r="519" spans="1:21" ht="38.25" customHeight="1">
      <c r="A519" s="177" t="s">
        <v>1950</v>
      </c>
      <c r="B519" s="178"/>
      <c r="C519" s="179"/>
      <c r="D519" s="178"/>
      <c r="E519" s="178" t="s">
        <v>2783</v>
      </c>
      <c r="F519" s="181" t="s">
        <v>1334</v>
      </c>
      <c r="G519" s="181" t="s">
        <v>1752</v>
      </c>
      <c r="H519" s="179">
        <f t="shared" si="21"/>
        <v>1</v>
      </c>
      <c r="I519" s="182">
        <v>442</v>
      </c>
      <c r="J519" s="181" t="s">
        <v>1724</v>
      </c>
      <c r="K519" s="178" t="s">
        <v>2013</v>
      </c>
      <c r="L519" s="179"/>
      <c r="M519" s="179"/>
      <c r="N519" s="179"/>
      <c r="O519" s="166"/>
      <c r="P519" s="181"/>
      <c r="Q519" s="181"/>
      <c r="R519" s="183"/>
      <c r="S519" s="179"/>
      <c r="T519" s="181"/>
    </row>
    <row r="520" spans="1:21" ht="25.5" customHeight="1">
      <c r="A520" s="177" t="s">
        <v>1951</v>
      </c>
      <c r="B520" s="178"/>
      <c r="C520" s="179"/>
      <c r="D520" s="178"/>
      <c r="E520" s="178" t="s">
        <v>2499</v>
      </c>
      <c r="F520" s="181" t="s">
        <v>1334</v>
      </c>
      <c r="G520" s="181" t="s">
        <v>178</v>
      </c>
      <c r="H520" s="179">
        <f t="shared" si="21"/>
        <v>1</v>
      </c>
      <c r="I520" s="182">
        <v>443</v>
      </c>
      <c r="J520" s="181" t="s">
        <v>1730</v>
      </c>
      <c r="K520" s="179" t="s">
        <v>94</v>
      </c>
      <c r="L520" s="179"/>
      <c r="M520" s="179"/>
      <c r="N520" s="179"/>
      <c r="O520" s="166"/>
      <c r="P520" s="181"/>
      <c r="Q520" s="181"/>
      <c r="R520" s="183"/>
      <c r="S520" s="179"/>
      <c r="T520" s="181"/>
    </row>
    <row r="521" spans="1:21" ht="51" customHeight="1">
      <c r="A521" s="177" t="s">
        <v>2903</v>
      </c>
      <c r="B521" s="178"/>
      <c r="C521" s="179"/>
      <c r="D521" s="178"/>
      <c r="E521" s="178" t="s">
        <v>2510</v>
      </c>
      <c r="F521" s="181" t="s">
        <v>1334</v>
      </c>
      <c r="G521" s="181" t="s">
        <v>1678</v>
      </c>
      <c r="H521" s="179">
        <f t="shared" si="21"/>
        <v>1</v>
      </c>
      <c r="I521" s="182">
        <v>444</v>
      </c>
      <c r="J521" s="181" t="s">
        <v>1727</v>
      </c>
      <c r="K521" s="179" t="s">
        <v>1728</v>
      </c>
      <c r="L521" s="179"/>
      <c r="M521" s="179"/>
      <c r="N521" s="179"/>
      <c r="O521" s="166"/>
      <c r="P521" s="181"/>
      <c r="Q521" s="181"/>
      <c r="R521" s="183"/>
      <c r="S521" s="179"/>
      <c r="T521" s="181"/>
    </row>
    <row r="522" spans="1:21" ht="51" customHeight="1">
      <c r="A522" s="177" t="s">
        <v>1654</v>
      </c>
      <c r="B522" s="178"/>
      <c r="C522" s="179"/>
      <c r="D522" s="178"/>
      <c r="E522" s="178"/>
      <c r="F522" s="181" t="s">
        <v>1337</v>
      </c>
      <c r="G522" s="181"/>
      <c r="H522" s="179">
        <f t="shared" si="21"/>
        <v>0</v>
      </c>
      <c r="I522" s="182"/>
      <c r="J522" s="181"/>
      <c r="K522" s="179"/>
      <c r="L522" s="179"/>
      <c r="M522" s="179"/>
      <c r="N522" s="179"/>
      <c r="O522" s="166"/>
      <c r="P522" s="181"/>
      <c r="Q522" s="181"/>
      <c r="R522" s="183"/>
      <c r="S522" s="179"/>
      <c r="T522" s="181" t="e">
        <f ca="1">LookupConcat(A522,#REF!,#REF!,"
")</f>
        <v>#NAME?</v>
      </c>
    </row>
    <row r="523" spans="1:21" ht="76.900000000000006">
      <c r="A523" s="177" t="s">
        <v>1583</v>
      </c>
      <c r="B523" s="178" t="str">
        <f t="shared" ref="B523:B528" si="24">LEFT(A523,4)</f>
        <v>C901</v>
      </c>
      <c r="C523" s="179" t="str">
        <f t="shared" ref="C523:C528" si="25">RIGHT(A523,3)</f>
        <v>010</v>
      </c>
      <c r="D523" s="178" t="str">
        <f>IF(MID(A523,5,1)="9",CONCATENATE(C523,"_",COUNTIF($C$3:$C523,C523)),A523&amp;"_1")</f>
        <v>C901010_1</v>
      </c>
      <c r="E523" s="178" t="s">
        <v>2684</v>
      </c>
      <c r="F523" s="180" t="s">
        <v>1337</v>
      </c>
      <c r="G523" s="180" t="s">
        <v>1967</v>
      </c>
      <c r="H523" s="179">
        <f t="shared" si="21"/>
        <v>0</v>
      </c>
      <c r="I523" s="182">
        <v>445</v>
      </c>
      <c r="J523" s="181" t="s">
        <v>1977</v>
      </c>
      <c r="K523" s="179" t="s">
        <v>63</v>
      </c>
      <c r="L523" s="179" t="s">
        <v>90</v>
      </c>
      <c r="M523" s="179" t="s">
        <v>90</v>
      </c>
      <c r="N523" s="179" t="s">
        <v>47</v>
      </c>
      <c r="O523" s="166"/>
      <c r="P523" s="181" t="s">
        <v>1282</v>
      </c>
      <c r="Q523" s="181" t="s">
        <v>1296</v>
      </c>
      <c r="R523" s="183" t="s">
        <v>35</v>
      </c>
      <c r="S523" s="179">
        <f>IFERROR(VLOOKUP(A523,#REF!,8,0),0)</f>
        <v>0</v>
      </c>
      <c r="T523" s="181" t="e">
        <f ca="1">LookupConcat(A523,#REF!,#REF!,"
")</f>
        <v>#NAME?</v>
      </c>
      <c r="U523" t="s">
        <v>3003</v>
      </c>
    </row>
    <row r="524" spans="1:21" ht="76.5" customHeight="1">
      <c r="A524" s="177" t="s">
        <v>1584</v>
      </c>
      <c r="B524" s="178" t="str">
        <f t="shared" si="24"/>
        <v>C901</v>
      </c>
      <c r="C524" s="179" t="str">
        <f t="shared" si="25"/>
        <v>020</v>
      </c>
      <c r="D524" s="178" t="str">
        <f>IF(MID(A524,5,1)="9",CONCATENATE(C524,"_",COUNTIF($C$3:$C524,C524)),A524&amp;"_1")</f>
        <v>C901020_1</v>
      </c>
      <c r="E524" s="178" t="s">
        <v>2784</v>
      </c>
      <c r="F524" s="180" t="s">
        <v>1337</v>
      </c>
      <c r="G524" s="181" t="s">
        <v>1123</v>
      </c>
      <c r="H524" s="179">
        <f t="shared" si="21"/>
        <v>0</v>
      </c>
      <c r="I524" s="182">
        <v>446</v>
      </c>
      <c r="J524" s="181" t="s">
        <v>1132</v>
      </c>
      <c r="K524" s="179" t="s">
        <v>24</v>
      </c>
      <c r="L524" s="179" t="s">
        <v>47</v>
      </c>
      <c r="M524" s="179" t="s">
        <v>90</v>
      </c>
      <c r="N524" s="179" t="s">
        <v>93</v>
      </c>
      <c r="O524" s="166"/>
      <c r="P524" s="181" t="s">
        <v>1288</v>
      </c>
      <c r="Q524" s="181" t="s">
        <v>1342</v>
      </c>
      <c r="R524" s="183" t="s">
        <v>15</v>
      </c>
      <c r="S524" s="179">
        <f>IFERROR(VLOOKUP(A524,#REF!,8,0),0)</f>
        <v>0</v>
      </c>
      <c r="T524" s="181" t="e">
        <f ca="1">LookupConcat(A524,#REF!,#REF!,"
")</f>
        <v>#NAME?</v>
      </c>
      <c r="U524" s="248" t="s">
        <v>3062</v>
      </c>
    </row>
    <row r="525" spans="1:21" ht="63.75" customHeight="1">
      <c r="A525" s="177" t="s">
        <v>1585</v>
      </c>
      <c r="B525" s="178" t="str">
        <f t="shared" si="24"/>
        <v>C901</v>
      </c>
      <c r="C525" s="179" t="str">
        <f t="shared" si="25"/>
        <v>030</v>
      </c>
      <c r="D525" s="178" t="str">
        <f>IF(MID(A525,5,1)="9",CONCATENATE(C525,"_",COUNTIF($C$3:$C525,C525)),A525&amp;"_1")</f>
        <v>C901030_1</v>
      </c>
      <c r="E525" s="178" t="s">
        <v>2785</v>
      </c>
      <c r="F525" s="180" t="s">
        <v>1337</v>
      </c>
      <c r="G525" s="181" t="s">
        <v>1134</v>
      </c>
      <c r="H525" s="179">
        <f t="shared" si="21"/>
        <v>0</v>
      </c>
      <c r="I525" s="182">
        <v>447</v>
      </c>
      <c r="J525" s="181" t="s">
        <v>1243</v>
      </c>
      <c r="K525" s="179" t="s">
        <v>1135</v>
      </c>
      <c r="L525" s="179" t="s">
        <v>47</v>
      </c>
      <c r="M525" s="179" t="s">
        <v>90</v>
      </c>
      <c r="N525" s="179" t="s">
        <v>47</v>
      </c>
      <c r="O525" s="166"/>
      <c r="P525" s="181" t="s">
        <v>1297</v>
      </c>
      <c r="Q525" s="181" t="s">
        <v>1298</v>
      </c>
      <c r="R525" s="183" t="s">
        <v>15</v>
      </c>
      <c r="S525" s="179">
        <f>IFERROR(VLOOKUP(A525,#REF!,8,0),0)</f>
        <v>0</v>
      </c>
      <c r="T525" s="181" t="e">
        <f ca="1">LookupConcat(A525,#REF!,#REF!,"
")</f>
        <v>#NAME?</v>
      </c>
      <c r="U525" t="s">
        <v>3063</v>
      </c>
    </row>
    <row r="526" spans="1:21" ht="76.5" customHeight="1">
      <c r="A526" s="177" t="s">
        <v>1586</v>
      </c>
      <c r="B526" s="178" t="str">
        <f t="shared" si="24"/>
        <v>C901</v>
      </c>
      <c r="C526" s="179" t="str">
        <f t="shared" si="25"/>
        <v>040</v>
      </c>
      <c r="D526" s="178" t="str">
        <f>IF(MID(A526,5,1)="9",CONCATENATE(C526,"_",COUNTIF($C$3:$C526,C526)),A526&amp;"_1")</f>
        <v>C901040_1</v>
      </c>
      <c r="E526" s="178" t="s">
        <v>2620</v>
      </c>
      <c r="F526" s="180" t="s">
        <v>1337</v>
      </c>
      <c r="G526" s="181" t="s">
        <v>730</v>
      </c>
      <c r="H526" s="179">
        <f t="shared" si="21"/>
        <v>0</v>
      </c>
      <c r="I526" s="182">
        <v>448</v>
      </c>
      <c r="J526" s="180" t="s">
        <v>1990</v>
      </c>
      <c r="K526" s="179" t="s">
        <v>23</v>
      </c>
      <c r="L526" s="179" t="s">
        <v>47</v>
      </c>
      <c r="M526" s="179" t="s">
        <v>90</v>
      </c>
      <c r="N526" s="179" t="s">
        <v>93</v>
      </c>
      <c r="O526" s="166"/>
      <c r="P526" s="181" t="s">
        <v>1288</v>
      </c>
      <c r="Q526" s="181" t="s">
        <v>614</v>
      </c>
      <c r="R526" s="183" t="s">
        <v>15</v>
      </c>
      <c r="S526" s="179">
        <f>IFERROR(VLOOKUP(A526,#REF!,8,0),0)</f>
        <v>0</v>
      </c>
      <c r="T526" s="181" t="e">
        <f ca="1">LookupConcat(A526,#REF!,#REF!,"
")</f>
        <v>#NAME?</v>
      </c>
      <c r="U526" s="248" t="s">
        <v>2620</v>
      </c>
    </row>
    <row r="527" spans="1:21" ht="89.25" customHeight="1">
      <c r="A527" s="177" t="s">
        <v>1587</v>
      </c>
      <c r="B527" s="178" t="str">
        <f t="shared" si="24"/>
        <v>C901</v>
      </c>
      <c r="C527" s="179" t="str">
        <f t="shared" si="25"/>
        <v>050</v>
      </c>
      <c r="D527" s="178" t="str">
        <f>IF(MID(A527,5,1)="9",CONCATENATE(C527,"_",COUNTIF($C$3:$C527,C527)),A527&amp;"_1")</f>
        <v>C901050_1</v>
      </c>
      <c r="E527" s="178" t="s">
        <v>2786</v>
      </c>
      <c r="F527" s="180" t="s">
        <v>1337</v>
      </c>
      <c r="G527" s="181" t="s">
        <v>1358</v>
      </c>
      <c r="H527" s="179">
        <f t="shared" si="21"/>
        <v>0</v>
      </c>
      <c r="I527" s="182">
        <v>449</v>
      </c>
      <c r="J527" s="181" t="s">
        <v>1124</v>
      </c>
      <c r="K527" s="179" t="s">
        <v>23</v>
      </c>
      <c r="L527" s="179" t="s">
        <v>47</v>
      </c>
      <c r="M527" s="179" t="s">
        <v>90</v>
      </c>
      <c r="N527" s="179" t="s">
        <v>47</v>
      </c>
      <c r="O527" s="166"/>
      <c r="P527" s="181" t="s">
        <v>1288</v>
      </c>
      <c r="Q527" s="181" t="s">
        <v>1343</v>
      </c>
      <c r="R527" s="183" t="s">
        <v>15</v>
      </c>
      <c r="S527" s="179">
        <f>IFERROR(VLOOKUP(A527,#REF!,8,0),0)</f>
        <v>0</v>
      </c>
      <c r="T527" s="181" t="e">
        <f ca="1">LookupConcat(A527,#REF!,#REF!,"
")</f>
        <v>#NAME?</v>
      </c>
      <c r="U527" t="s">
        <v>2786</v>
      </c>
    </row>
    <row r="528" spans="1:21" ht="63.75" customHeight="1">
      <c r="A528" s="177" t="s">
        <v>1588</v>
      </c>
      <c r="B528" s="178" t="str">
        <f t="shared" si="24"/>
        <v>C901</v>
      </c>
      <c r="C528" s="179" t="str">
        <f t="shared" si="25"/>
        <v>060</v>
      </c>
      <c r="D528" s="178" t="str">
        <f>IF(MID(A528,5,1)="9",CONCATENATE(C528,"_",COUNTIF($C$3:$C528,C528)),A528&amp;"_1")</f>
        <v>C901060_1</v>
      </c>
      <c r="E528" s="178" t="s">
        <v>2787</v>
      </c>
      <c r="F528" s="180" t="s">
        <v>1337</v>
      </c>
      <c r="G528" s="181" t="s">
        <v>1359</v>
      </c>
      <c r="H528" s="179">
        <f t="shared" si="21"/>
        <v>0</v>
      </c>
      <c r="I528" s="182">
        <v>450</v>
      </c>
      <c r="J528" s="181" t="s">
        <v>1157</v>
      </c>
      <c r="K528" s="179" t="s">
        <v>32</v>
      </c>
      <c r="L528" s="179" t="s">
        <v>47</v>
      </c>
      <c r="M528" s="179" t="s">
        <v>90</v>
      </c>
      <c r="N528" s="179" t="s">
        <v>47</v>
      </c>
      <c r="O528" s="166"/>
      <c r="P528" s="181" t="s">
        <v>1288</v>
      </c>
      <c r="Q528" s="181" t="s">
        <v>1344</v>
      </c>
      <c r="R528" s="183" t="s">
        <v>15</v>
      </c>
      <c r="S528" s="179">
        <f>IFERROR(VLOOKUP(A528,#REF!,8,0),0)</f>
        <v>0</v>
      </c>
      <c r="T528" s="181" t="e">
        <f ca="1">LookupConcat(A528,#REF!,#REF!,"
")</f>
        <v>#NAME?</v>
      </c>
      <c r="U528" t="s">
        <v>2787</v>
      </c>
    </row>
    <row r="529" spans="1:20" ht="38.25" customHeight="1">
      <c r="A529" s="177" t="s">
        <v>1952</v>
      </c>
      <c r="B529" s="179"/>
      <c r="C529" s="179"/>
      <c r="D529" s="179"/>
      <c r="E529" s="178" t="s">
        <v>2788</v>
      </c>
      <c r="F529" s="180" t="s">
        <v>1337</v>
      </c>
      <c r="G529" s="181" t="s">
        <v>1782</v>
      </c>
      <c r="H529" s="179">
        <f t="shared" si="21"/>
        <v>1</v>
      </c>
      <c r="I529" s="182">
        <v>451</v>
      </c>
      <c r="J529" s="193" t="s">
        <v>1724</v>
      </c>
      <c r="K529" s="178" t="s">
        <v>2013</v>
      </c>
      <c r="L529" s="179"/>
      <c r="M529" s="179"/>
      <c r="N529" s="179"/>
      <c r="O529" s="187"/>
      <c r="P529" s="179"/>
      <c r="Q529" s="179"/>
      <c r="R529" s="179"/>
      <c r="S529" s="179"/>
      <c r="T529" s="179"/>
    </row>
    <row r="530" spans="1:20" ht="25.5" customHeight="1">
      <c r="A530" s="177" t="s">
        <v>1953</v>
      </c>
      <c r="B530" s="179"/>
      <c r="C530" s="179"/>
      <c r="D530" s="179"/>
      <c r="E530" s="178" t="s">
        <v>2499</v>
      </c>
      <c r="F530" s="180" t="s">
        <v>1337</v>
      </c>
      <c r="G530" s="181" t="s">
        <v>178</v>
      </c>
      <c r="H530" s="179">
        <f t="shared" si="21"/>
        <v>1</v>
      </c>
      <c r="I530" s="182">
        <v>452</v>
      </c>
      <c r="J530" s="193" t="s">
        <v>1730</v>
      </c>
      <c r="K530" s="179" t="s">
        <v>94</v>
      </c>
      <c r="L530" s="179"/>
      <c r="M530" s="179"/>
      <c r="N530" s="179"/>
      <c r="O530" s="187"/>
      <c r="P530" s="179"/>
      <c r="Q530" s="179"/>
      <c r="R530" s="179"/>
      <c r="S530" s="179"/>
      <c r="T530" s="179"/>
    </row>
    <row r="531" spans="1:20" ht="51" customHeight="1">
      <c r="A531" s="177" t="s">
        <v>2904</v>
      </c>
      <c r="B531" s="179"/>
      <c r="C531" s="179"/>
      <c r="D531" s="179"/>
      <c r="E531" s="178" t="s">
        <v>2510</v>
      </c>
      <c r="F531" s="180" t="s">
        <v>1337</v>
      </c>
      <c r="G531" s="181" t="s">
        <v>1678</v>
      </c>
      <c r="H531" s="179">
        <f t="shared" si="21"/>
        <v>1</v>
      </c>
      <c r="I531" s="182">
        <v>453</v>
      </c>
      <c r="J531" s="193" t="s">
        <v>1727</v>
      </c>
      <c r="K531" s="178" t="s">
        <v>1728</v>
      </c>
      <c r="L531" s="179"/>
      <c r="M531" s="179"/>
      <c r="N531" s="179"/>
      <c r="O531" s="187"/>
      <c r="P531" s="179"/>
      <c r="Q531" s="179"/>
      <c r="R531" s="179"/>
      <c r="S531" s="179"/>
      <c r="T531" s="179"/>
    </row>
  </sheetData>
  <autoFilter ref="A1:T531" xr:uid="{00000000-0009-0000-0000-00002A000000}"/>
  <phoneticPr fontId="91" type="noConversion"/>
  <pageMargins left="0.7" right="0.7" top="0.75" bottom="0.75" header="0.3" footer="0.3"/>
  <pageSetup paperSize="9" orientation="portrait" horizontalDpi="90" verticalDpi="9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4">
    <pageSetUpPr fitToPage="1"/>
  </sheetPr>
  <dimension ref="A1:I13"/>
  <sheetViews>
    <sheetView zoomScaleNormal="100" workbookViewId="0"/>
  </sheetViews>
  <sheetFormatPr defaultColWidth="13.1328125" defaultRowHeight="12.75"/>
  <cols>
    <col min="1" max="1" width="9.19921875" customWidth="1"/>
    <col min="2" max="2" width="18.33203125" customWidth="1"/>
    <col min="3" max="3" width="19.53125" customWidth="1"/>
    <col min="4" max="4" width="30.796875" customWidth="1"/>
    <col min="5" max="5" width="14" customWidth="1"/>
    <col min="6" max="6" width="10.33203125" customWidth="1"/>
    <col min="7" max="7" width="29" customWidth="1"/>
    <col min="8" max="8" width="14.19921875" style="6" customWidth="1"/>
    <col min="9" max="9" width="13.1328125" customWidth="1"/>
    <col min="10" max="16384" width="13.1328125" style="292"/>
  </cols>
  <sheetData>
    <row r="1" spans="1:9" s="541" customFormat="1">
      <c r="A1" s="315" t="s">
        <v>3258</v>
      </c>
      <c r="B1" s="315" t="s">
        <v>3258</v>
      </c>
      <c r="C1" s="315" t="s">
        <v>3258</v>
      </c>
      <c r="D1" s="315" t="s">
        <v>3258</v>
      </c>
      <c r="E1" s="315" t="s">
        <v>3258</v>
      </c>
      <c r="F1" s="315" t="s">
        <v>3258</v>
      </c>
      <c r="G1" s="315" t="s">
        <v>3258</v>
      </c>
      <c r="H1" s="315" t="s">
        <v>3258</v>
      </c>
      <c r="I1" s="315" t="s">
        <v>3258</v>
      </c>
    </row>
    <row r="2" spans="1:9" s="347" customFormat="1" ht="10.25" customHeight="1">
      <c r="A2" s="137" t="s">
        <v>2033</v>
      </c>
      <c r="B2" s="129"/>
      <c r="C2" s="129"/>
      <c r="D2" s="130"/>
      <c r="E2" s="130"/>
      <c r="F2" s="130"/>
      <c r="G2" s="130"/>
      <c r="H2" s="130"/>
      <c r="I2" s="132"/>
    </row>
    <row r="3" spans="1:9" ht="49.5" customHeight="1">
      <c r="A3" s="425" t="s">
        <v>2031</v>
      </c>
      <c r="B3" s="425"/>
      <c r="C3" s="425"/>
      <c r="D3" s="425"/>
      <c r="E3" s="426"/>
      <c r="F3" s="695" t="s">
        <v>3113</v>
      </c>
      <c r="G3" s="696"/>
      <c r="H3" s="427" t="s">
        <v>3148</v>
      </c>
      <c r="I3" s="428"/>
    </row>
    <row r="4" spans="1:9" ht="70.5" customHeight="1">
      <c r="A4" s="117" t="s">
        <v>77</v>
      </c>
      <c r="B4" s="116" t="s">
        <v>2327</v>
      </c>
      <c r="C4" s="202" t="s">
        <v>3064</v>
      </c>
      <c r="D4" s="116" t="s">
        <v>54</v>
      </c>
      <c r="E4" s="119" t="s">
        <v>55</v>
      </c>
      <c r="F4" s="119" t="s">
        <v>56</v>
      </c>
      <c r="G4" s="116" t="s">
        <v>57</v>
      </c>
      <c r="H4" s="118" t="s">
        <v>3110</v>
      </c>
      <c r="I4" s="116" t="s">
        <v>1674</v>
      </c>
    </row>
    <row r="5" spans="1:9" ht="16.5" customHeight="1">
      <c r="A5" s="116"/>
      <c r="B5" s="116"/>
      <c r="C5" s="116"/>
      <c r="D5" s="116"/>
      <c r="E5" s="116"/>
      <c r="F5" s="116"/>
      <c r="G5" s="116"/>
      <c r="H5" s="118"/>
      <c r="I5" s="116"/>
    </row>
    <row r="6" spans="1:9" s="347" customFormat="1" ht="35.25" customHeight="1">
      <c r="A6" s="275" t="s">
        <v>1401</v>
      </c>
      <c r="B6" s="267" t="s">
        <v>88</v>
      </c>
      <c r="C6" s="267" t="s">
        <v>2</v>
      </c>
      <c r="D6" s="270" t="s">
        <v>2032</v>
      </c>
      <c r="E6" s="269" t="s">
        <v>89</v>
      </c>
      <c r="F6" s="30"/>
      <c r="G6" s="8"/>
      <c r="H6" s="30" t="s">
        <v>35</v>
      </c>
      <c r="I6" s="78" t="s">
        <v>3107</v>
      </c>
    </row>
    <row r="7" spans="1:9" s="347" customFormat="1" ht="71.25" customHeight="1">
      <c r="A7" s="268" t="s">
        <v>1402</v>
      </c>
      <c r="B7" s="267" t="s">
        <v>2132</v>
      </c>
      <c r="C7" s="267" t="s">
        <v>2499</v>
      </c>
      <c r="D7" s="270" t="s">
        <v>3081</v>
      </c>
      <c r="E7" s="269" t="s">
        <v>2133</v>
      </c>
      <c r="F7" s="37"/>
      <c r="G7" s="37"/>
      <c r="H7" s="30" t="s">
        <v>35</v>
      </c>
      <c r="I7" s="78" t="s">
        <v>3107</v>
      </c>
    </row>
    <row r="8" spans="1:9" s="347" customFormat="1" ht="85.5" customHeight="1">
      <c r="A8" s="275" t="s">
        <v>1403</v>
      </c>
      <c r="B8" s="267" t="s">
        <v>2172</v>
      </c>
      <c r="C8" s="267" t="s">
        <v>2500</v>
      </c>
      <c r="D8" s="270" t="s">
        <v>2345</v>
      </c>
      <c r="E8" s="269" t="s">
        <v>2133</v>
      </c>
      <c r="F8" s="30"/>
      <c r="G8" s="8"/>
      <c r="H8" s="30" t="s">
        <v>35</v>
      </c>
      <c r="I8" s="78" t="s">
        <v>3107</v>
      </c>
    </row>
    <row r="9" spans="1:9" s="347" customFormat="1" ht="44.25" customHeight="1">
      <c r="A9" s="275" t="s">
        <v>1404</v>
      </c>
      <c r="B9" s="267" t="s">
        <v>95</v>
      </c>
      <c r="C9" s="267" t="s">
        <v>2502</v>
      </c>
      <c r="D9" s="270" t="s">
        <v>3117</v>
      </c>
      <c r="E9" s="269" t="s">
        <v>274</v>
      </c>
      <c r="F9" s="274"/>
      <c r="G9" s="8"/>
      <c r="H9" s="274" t="s">
        <v>35</v>
      </c>
      <c r="I9" s="271" t="s">
        <v>3107</v>
      </c>
    </row>
    <row r="10" spans="1:9" s="347" customFormat="1" ht="44.25" customHeight="1">
      <c r="A10" s="275" t="s">
        <v>1405</v>
      </c>
      <c r="B10" s="267" t="s">
        <v>97</v>
      </c>
      <c r="C10" s="267" t="s">
        <v>2503</v>
      </c>
      <c r="D10" s="270" t="s">
        <v>3118</v>
      </c>
      <c r="E10" s="269" t="s">
        <v>274</v>
      </c>
      <c r="F10" s="30"/>
      <c r="G10" s="8"/>
      <c r="H10" s="30" t="s">
        <v>35</v>
      </c>
      <c r="I10" s="78" t="s">
        <v>3107</v>
      </c>
    </row>
    <row r="11" spans="1:9" s="347" customFormat="1" ht="28.25" customHeight="1">
      <c r="A11" s="275" t="s">
        <v>1406</v>
      </c>
      <c r="B11" s="267" t="s">
        <v>99</v>
      </c>
      <c r="C11" s="267" t="s">
        <v>2504</v>
      </c>
      <c r="D11" s="270" t="s">
        <v>3119</v>
      </c>
      <c r="E11" s="269" t="s">
        <v>2401</v>
      </c>
      <c r="F11" s="30"/>
      <c r="G11" s="8"/>
      <c r="H11" s="30" t="s">
        <v>35</v>
      </c>
      <c r="I11" s="78" t="s">
        <v>2394</v>
      </c>
    </row>
    <row r="12" spans="1:9" s="347" customFormat="1" ht="38.25" customHeight="1">
      <c r="A12" s="171" t="s">
        <v>1407</v>
      </c>
      <c r="B12" s="267" t="s">
        <v>2112</v>
      </c>
      <c r="C12" s="267" t="s">
        <v>2501</v>
      </c>
      <c r="D12" s="270" t="s">
        <v>2184</v>
      </c>
      <c r="E12" s="269" t="s">
        <v>63</v>
      </c>
      <c r="F12" s="272"/>
      <c r="G12" s="14"/>
      <c r="H12" s="272" t="s">
        <v>35</v>
      </c>
      <c r="I12" s="273" t="s">
        <v>3107</v>
      </c>
    </row>
    <row r="13" spans="1:9">
      <c r="A13" s="143" t="s">
        <v>3109</v>
      </c>
      <c r="B13" s="141"/>
      <c r="C13" s="141"/>
      <c r="D13" s="142"/>
      <c r="E13" s="142"/>
      <c r="F13" s="142"/>
      <c r="G13" s="142"/>
      <c r="H13" s="142"/>
      <c r="I13" s="240"/>
    </row>
  </sheetData>
  <sortState xmlns:xlrd2="http://schemas.microsoft.com/office/spreadsheetml/2017/richdata2" ref="A6:I12">
    <sortCondition ref="A6:A12"/>
  </sortState>
  <mergeCells count="1">
    <mergeCell ref="F3:G3"/>
  </mergeCells>
  <phoneticPr fontId="98" type="noConversion"/>
  <pageMargins left="0.25" right="0.25" top="0.75" bottom="0.75" header="0.3" footer="0.3"/>
  <pageSetup paperSize="8" fitToHeight="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5">
    <tabColor rgb="FFFAFC9E"/>
    <pageSetUpPr fitToPage="1"/>
  </sheetPr>
  <dimension ref="A1:I138"/>
  <sheetViews>
    <sheetView zoomScaleNormal="100" workbookViewId="0">
      <pane xSplit="2" topLeftCell="C1" activePane="topRight" state="frozen"/>
      <selection activeCell="H1" sqref="H1:I1048576"/>
      <selection pane="topRight"/>
    </sheetView>
  </sheetViews>
  <sheetFormatPr defaultColWidth="13.1328125" defaultRowHeight="12.75"/>
  <cols>
    <col min="1" max="1" width="12.1328125" customWidth="1"/>
    <col min="2" max="2" width="17.46484375" style="265" customWidth="1"/>
    <col min="3" max="3" width="20.46484375" customWidth="1"/>
    <col min="4" max="4" width="30.796875" customWidth="1"/>
    <col min="5" max="5" width="14" customWidth="1"/>
    <col min="6" max="6" width="10.796875" customWidth="1"/>
    <col min="7" max="7" width="35.19921875" customWidth="1"/>
    <col min="8" max="8" width="14.19921875" style="6" customWidth="1"/>
    <col min="9" max="9" width="13.1328125" customWidth="1"/>
  </cols>
  <sheetData>
    <row r="1" spans="1:9" s="315" customFormat="1">
      <c r="A1" s="315" t="s">
        <v>3258</v>
      </c>
      <c r="B1" s="387" t="s">
        <v>3258</v>
      </c>
      <c r="C1" s="315" t="s">
        <v>3258</v>
      </c>
      <c r="D1" s="315" t="s">
        <v>3258</v>
      </c>
      <c r="E1" s="315" t="s">
        <v>3258</v>
      </c>
      <c r="F1" s="315" t="s">
        <v>3258</v>
      </c>
      <c r="G1" s="315" t="s">
        <v>3258</v>
      </c>
      <c r="H1" s="315" t="s">
        <v>3258</v>
      </c>
      <c r="I1" s="315" t="s">
        <v>3258</v>
      </c>
    </row>
    <row r="2" spans="1:9" s="7" customFormat="1" ht="15.75" customHeight="1">
      <c r="A2" s="138" t="s">
        <v>108</v>
      </c>
      <c r="B2" s="388"/>
      <c r="C2" s="133"/>
      <c r="D2" s="130"/>
      <c r="E2" s="130"/>
      <c r="F2" s="130"/>
      <c r="G2" s="130"/>
      <c r="H2" s="130"/>
      <c r="I2" s="132"/>
    </row>
    <row r="3" spans="1:9" ht="191.75" customHeight="1">
      <c r="A3" s="429" t="s">
        <v>37</v>
      </c>
      <c r="B3" s="430"/>
      <c r="C3" s="429"/>
      <c r="D3" s="429"/>
      <c r="E3" s="431"/>
      <c r="F3" s="713" t="s">
        <v>2351</v>
      </c>
      <c r="G3" s="714"/>
      <c r="H3" s="432" t="s">
        <v>3149</v>
      </c>
      <c r="I3" s="433"/>
    </row>
    <row r="4" spans="1:9" ht="70.25" customHeight="1">
      <c r="A4" s="377" t="s">
        <v>77</v>
      </c>
      <c r="B4" s="116" t="s">
        <v>2327</v>
      </c>
      <c r="C4" s="382" t="s">
        <v>3064</v>
      </c>
      <c r="D4" s="116" t="s">
        <v>54</v>
      </c>
      <c r="E4" s="119" t="s">
        <v>55</v>
      </c>
      <c r="F4" s="119" t="s">
        <v>56</v>
      </c>
      <c r="G4" s="116" t="s">
        <v>57</v>
      </c>
      <c r="H4" s="118" t="s">
        <v>3110</v>
      </c>
      <c r="I4" s="116" t="s">
        <v>1674</v>
      </c>
    </row>
    <row r="5" spans="1:9" ht="13.15">
      <c r="A5" s="364"/>
      <c r="B5" s="116"/>
      <c r="C5" s="365"/>
      <c r="D5" s="116"/>
      <c r="E5" s="116"/>
      <c r="F5" s="116"/>
      <c r="G5" s="116"/>
      <c r="H5" s="118"/>
      <c r="I5" s="116"/>
    </row>
    <row r="6" spans="1:9" s="7" customFormat="1" ht="73.5" customHeight="1">
      <c r="A6" s="378" t="s">
        <v>1408</v>
      </c>
      <c r="B6" s="50" t="s">
        <v>1084</v>
      </c>
      <c r="C6" s="383" t="s">
        <v>2542</v>
      </c>
      <c r="D6" s="44" t="s">
        <v>2340</v>
      </c>
      <c r="E6" s="37" t="s">
        <v>63</v>
      </c>
      <c r="F6" s="44"/>
      <c r="G6" s="44"/>
      <c r="H6" s="30" t="s">
        <v>35</v>
      </c>
      <c r="I6" s="78" t="s">
        <v>2041</v>
      </c>
    </row>
    <row r="7" spans="1:9" s="7" customFormat="1" ht="44.25" customHeight="1">
      <c r="A7" s="378" t="s">
        <v>1409</v>
      </c>
      <c r="B7" s="50" t="s">
        <v>2174</v>
      </c>
      <c r="C7" s="383" t="s">
        <v>2543</v>
      </c>
      <c r="D7" s="211" t="s">
        <v>3120</v>
      </c>
      <c r="E7" s="210" t="s">
        <v>2173</v>
      </c>
      <c r="F7" s="44"/>
      <c r="G7" s="44"/>
      <c r="H7" s="213" t="s">
        <v>35</v>
      </c>
      <c r="I7" s="78" t="s">
        <v>3144</v>
      </c>
    </row>
    <row r="8" spans="1:9" s="7" customFormat="1" ht="51.75" customHeight="1">
      <c r="A8" s="379" t="s">
        <v>1411</v>
      </c>
      <c r="B8" s="97" t="s">
        <v>2176</v>
      </c>
      <c r="C8" s="384" t="s">
        <v>2545</v>
      </c>
      <c r="D8" s="14" t="s">
        <v>3310</v>
      </c>
      <c r="E8" s="168" t="s">
        <v>2183</v>
      </c>
      <c r="F8" s="30"/>
      <c r="G8" s="8"/>
      <c r="H8" s="30" t="s">
        <v>15</v>
      </c>
      <c r="I8" s="78" t="s">
        <v>3151</v>
      </c>
    </row>
    <row r="9" spans="1:9" s="7" customFormat="1" ht="40.5" customHeight="1">
      <c r="A9" s="380" t="s">
        <v>1412</v>
      </c>
      <c r="B9" s="50" t="s">
        <v>115</v>
      </c>
      <c r="C9" s="385" t="s">
        <v>3072</v>
      </c>
      <c r="D9" s="48" t="s">
        <v>3121</v>
      </c>
      <c r="E9" s="46" t="s">
        <v>106</v>
      </c>
      <c r="F9" s="48"/>
      <c r="G9" s="48"/>
      <c r="H9" s="76" t="s">
        <v>15</v>
      </c>
      <c r="I9" s="78" t="s">
        <v>3066</v>
      </c>
    </row>
    <row r="10" spans="1:9" s="7" customFormat="1" ht="24" customHeight="1">
      <c r="A10" s="719" t="s">
        <v>1413</v>
      </c>
      <c r="B10" s="707" t="s">
        <v>117</v>
      </c>
      <c r="C10" s="709" t="s">
        <v>2547</v>
      </c>
      <c r="D10" s="705" t="s">
        <v>2068</v>
      </c>
      <c r="E10" s="698" t="s">
        <v>24</v>
      </c>
      <c r="F10" s="239" t="s">
        <v>30</v>
      </c>
      <c r="G10" s="44" t="s">
        <v>2446</v>
      </c>
      <c r="H10" s="698" t="s">
        <v>15</v>
      </c>
      <c r="I10" s="697" t="s">
        <v>3066</v>
      </c>
    </row>
    <row r="11" spans="1:9" s="7" customFormat="1" ht="24" customHeight="1">
      <c r="A11" s="721" t="e">
        <v>#N/A</v>
      </c>
      <c r="B11" s="707" t="e">
        <v>#N/A</v>
      </c>
      <c r="C11" s="710" t="e">
        <v>#N/A</v>
      </c>
      <c r="D11" s="706" t="e">
        <v>#N/A</v>
      </c>
      <c r="E11" s="699" t="e">
        <v>#N/A</v>
      </c>
      <c r="F11" s="239" t="s">
        <v>31</v>
      </c>
      <c r="G11" s="44" t="s">
        <v>2418</v>
      </c>
      <c r="H11" s="699" t="e">
        <v>#N/A</v>
      </c>
      <c r="I11" s="697"/>
    </row>
    <row r="12" spans="1:9" s="7" customFormat="1" ht="24" customHeight="1">
      <c r="A12" s="721" t="e">
        <v>#N/A</v>
      </c>
      <c r="B12" s="707" t="e">
        <v>#N/A</v>
      </c>
      <c r="C12" s="710" t="e">
        <v>#N/A</v>
      </c>
      <c r="D12" s="706" t="e">
        <v>#N/A</v>
      </c>
      <c r="E12" s="699" t="e">
        <v>#N/A</v>
      </c>
      <c r="F12" s="239" t="s">
        <v>165</v>
      </c>
      <c r="G12" s="44" t="s">
        <v>2419</v>
      </c>
      <c r="H12" s="699" t="e">
        <v>#N/A</v>
      </c>
      <c r="I12" s="697"/>
    </row>
    <row r="13" spans="1:9" s="7" customFormat="1" ht="24" customHeight="1">
      <c r="A13" s="721" t="e">
        <v>#N/A</v>
      </c>
      <c r="B13" s="707" t="e">
        <v>#N/A</v>
      </c>
      <c r="C13" s="710" t="e">
        <v>#N/A</v>
      </c>
      <c r="D13" s="706" t="e">
        <v>#N/A</v>
      </c>
      <c r="E13" s="699" t="e">
        <v>#N/A</v>
      </c>
      <c r="F13" s="239" t="s">
        <v>166</v>
      </c>
      <c r="G13" s="44" t="s">
        <v>2420</v>
      </c>
      <c r="H13" s="699" t="e">
        <v>#N/A</v>
      </c>
      <c r="I13" s="697"/>
    </row>
    <row r="14" spans="1:9" s="7" customFormat="1" ht="24" customHeight="1">
      <c r="A14" s="721" t="e">
        <v>#N/A</v>
      </c>
      <c r="B14" s="707" t="e">
        <v>#N/A</v>
      </c>
      <c r="C14" s="710" t="e">
        <v>#N/A</v>
      </c>
      <c r="D14" s="706" t="e">
        <v>#N/A</v>
      </c>
      <c r="E14" s="699" t="e">
        <v>#N/A</v>
      </c>
      <c r="F14" s="239" t="s">
        <v>201</v>
      </c>
      <c r="G14" s="44" t="s">
        <v>2445</v>
      </c>
      <c r="H14" s="699" t="e">
        <v>#N/A</v>
      </c>
      <c r="I14" s="697"/>
    </row>
    <row r="15" spans="1:9" s="7" customFormat="1" ht="24" customHeight="1">
      <c r="A15" s="721" t="e">
        <v>#N/A</v>
      </c>
      <c r="B15" s="707" t="e">
        <v>#N/A</v>
      </c>
      <c r="C15" s="710" t="e">
        <v>#N/A</v>
      </c>
      <c r="D15" s="706" t="e">
        <v>#N/A</v>
      </c>
      <c r="E15" s="699" t="e">
        <v>#N/A</v>
      </c>
      <c r="F15" s="239" t="s">
        <v>28</v>
      </c>
      <c r="G15" s="44" t="s">
        <v>118</v>
      </c>
      <c r="H15" s="699" t="e">
        <v>#N/A</v>
      </c>
      <c r="I15" s="697"/>
    </row>
    <row r="16" spans="1:9" s="7" customFormat="1" ht="24" customHeight="1">
      <c r="A16" s="721" t="e">
        <v>#N/A</v>
      </c>
      <c r="B16" s="707" t="e">
        <v>#N/A</v>
      </c>
      <c r="C16" s="710" t="e">
        <v>#N/A</v>
      </c>
      <c r="D16" s="706" t="e">
        <v>#N/A</v>
      </c>
      <c r="E16" s="699" t="e">
        <v>#N/A</v>
      </c>
      <c r="F16" s="239" t="s">
        <v>213</v>
      </c>
      <c r="G16" s="44" t="s">
        <v>2421</v>
      </c>
      <c r="H16" s="699" t="e">
        <v>#N/A</v>
      </c>
      <c r="I16" s="697"/>
    </row>
    <row r="17" spans="1:9" s="7" customFormat="1" ht="24" customHeight="1">
      <c r="A17" s="720" t="e">
        <v>#N/A</v>
      </c>
      <c r="B17" s="707" t="e">
        <v>#N/A</v>
      </c>
      <c r="C17" s="711" t="e">
        <v>#N/A</v>
      </c>
      <c r="D17" s="708" t="e">
        <v>#N/A</v>
      </c>
      <c r="E17" s="700" t="e">
        <v>#N/A</v>
      </c>
      <c r="F17" s="239" t="s">
        <v>288</v>
      </c>
      <c r="G17" s="44" t="s">
        <v>2422</v>
      </c>
      <c r="H17" s="700" t="e">
        <v>#N/A</v>
      </c>
      <c r="I17" s="697"/>
    </row>
    <row r="18" spans="1:9" s="7" customFormat="1" ht="38.25" customHeight="1">
      <c r="A18" s="378" t="s">
        <v>1414</v>
      </c>
      <c r="B18" s="50" t="s">
        <v>36</v>
      </c>
      <c r="C18" s="383" t="s">
        <v>3073</v>
      </c>
      <c r="D18" s="44" t="s">
        <v>3122</v>
      </c>
      <c r="E18" s="37" t="s">
        <v>274</v>
      </c>
      <c r="F18" s="44"/>
      <c r="G18" s="44"/>
      <c r="H18" s="30" t="s">
        <v>15</v>
      </c>
      <c r="I18" s="78" t="s">
        <v>3066</v>
      </c>
    </row>
    <row r="19" spans="1:9" s="7" customFormat="1" ht="60.75" customHeight="1">
      <c r="A19" s="378" t="s">
        <v>1415</v>
      </c>
      <c r="B19" s="50" t="s">
        <v>38</v>
      </c>
      <c r="C19" s="383" t="s">
        <v>1978</v>
      </c>
      <c r="D19" s="44" t="s">
        <v>3123</v>
      </c>
      <c r="E19" s="37" t="s">
        <v>17</v>
      </c>
      <c r="F19" s="44"/>
      <c r="G19" s="44"/>
      <c r="H19" s="30" t="s">
        <v>15</v>
      </c>
      <c r="I19" s="78" t="s">
        <v>3141</v>
      </c>
    </row>
    <row r="20" spans="1:9" s="7" customFormat="1" ht="16.5" customHeight="1">
      <c r="A20" s="719" t="s">
        <v>1416</v>
      </c>
      <c r="B20" s="707" t="s">
        <v>1109</v>
      </c>
      <c r="C20" s="709" t="s">
        <v>2549</v>
      </c>
      <c r="D20" s="705" t="s">
        <v>3312</v>
      </c>
      <c r="E20" s="698" t="s">
        <v>25</v>
      </c>
      <c r="F20" s="37">
        <v>1</v>
      </c>
      <c r="G20" s="44" t="s">
        <v>2423</v>
      </c>
      <c r="H20" s="698" t="s">
        <v>15</v>
      </c>
      <c r="I20" s="701" t="s">
        <v>3151</v>
      </c>
    </row>
    <row r="21" spans="1:9" s="7" customFormat="1" ht="16.5" customHeight="1">
      <c r="A21" s="721" t="e">
        <v>#N/A</v>
      </c>
      <c r="B21" s="707" t="e">
        <v>#N/A</v>
      </c>
      <c r="C21" s="710" t="e">
        <v>#N/A</v>
      </c>
      <c r="D21" s="706" t="e">
        <v>#N/A</v>
      </c>
      <c r="E21" s="699" t="e">
        <v>#N/A</v>
      </c>
      <c r="F21" s="37">
        <v>2</v>
      </c>
      <c r="G21" s="44" t="s">
        <v>2424</v>
      </c>
      <c r="H21" s="699" t="e">
        <v>#N/A</v>
      </c>
      <c r="I21" s="702"/>
    </row>
    <row r="22" spans="1:9" s="7" customFormat="1" ht="27.75" customHeight="1">
      <c r="A22" s="721" t="e">
        <v>#N/A</v>
      </c>
      <c r="B22" s="707" t="e">
        <v>#N/A</v>
      </c>
      <c r="C22" s="710" t="e">
        <v>#N/A</v>
      </c>
      <c r="D22" s="706" t="e">
        <v>#N/A</v>
      </c>
      <c r="E22" s="699" t="e">
        <v>#N/A</v>
      </c>
      <c r="F22" s="37">
        <v>9</v>
      </c>
      <c r="G22" s="44" t="s">
        <v>2447</v>
      </c>
      <c r="H22" s="699" t="e">
        <v>#N/A</v>
      </c>
      <c r="I22" s="702"/>
    </row>
    <row r="23" spans="1:9" s="7" customFormat="1" ht="24.75" customHeight="1">
      <c r="A23" s="720" t="e">
        <v>#N/A</v>
      </c>
      <c r="B23" s="707" t="e">
        <v>#N/A</v>
      </c>
      <c r="C23" s="711" t="e">
        <v>#N/A</v>
      </c>
      <c r="D23" s="708" t="e">
        <v>#N/A</v>
      </c>
      <c r="E23" s="700" t="e">
        <v>#N/A</v>
      </c>
      <c r="F23" s="37" t="s">
        <v>26</v>
      </c>
      <c r="G23" s="44" t="s">
        <v>1244</v>
      </c>
      <c r="H23" s="700" t="e">
        <v>#N/A</v>
      </c>
      <c r="I23" s="703"/>
    </row>
    <row r="24" spans="1:9" s="7" customFormat="1" ht="14.25" customHeight="1">
      <c r="A24" s="722" t="s">
        <v>1417</v>
      </c>
      <c r="B24" s="707" t="s">
        <v>127</v>
      </c>
      <c r="C24" s="718" t="s">
        <v>2550</v>
      </c>
      <c r="D24" s="712" t="s">
        <v>128</v>
      </c>
      <c r="E24" s="704" t="s">
        <v>1745</v>
      </c>
      <c r="F24" s="370" t="s">
        <v>131</v>
      </c>
      <c r="G24" s="369" t="s">
        <v>3237</v>
      </c>
      <c r="H24" s="704" t="s">
        <v>15</v>
      </c>
      <c r="I24" s="697" t="s">
        <v>3151</v>
      </c>
    </row>
    <row r="25" spans="1:9" s="7" customFormat="1" ht="12.75" customHeight="1">
      <c r="A25" s="722" t="e">
        <v>#N/A</v>
      </c>
      <c r="B25" s="707" t="e">
        <v>#N/A</v>
      </c>
      <c r="C25" s="718" t="e">
        <v>#N/A</v>
      </c>
      <c r="D25" s="712" t="e">
        <v>#N/A</v>
      </c>
      <c r="E25" s="704" t="e">
        <v>#N/A</v>
      </c>
      <c r="F25" s="370" t="s">
        <v>132</v>
      </c>
      <c r="G25" s="369" t="s">
        <v>3238</v>
      </c>
      <c r="H25" s="704" t="e">
        <v>#N/A</v>
      </c>
      <c r="I25" s="697"/>
    </row>
    <row r="26" spans="1:9" s="7" customFormat="1" ht="12.75" customHeight="1">
      <c r="A26" s="722" t="e">
        <v>#N/A</v>
      </c>
      <c r="B26" s="707" t="e">
        <v>#N/A</v>
      </c>
      <c r="C26" s="718" t="e">
        <v>#N/A</v>
      </c>
      <c r="D26" s="712" t="e">
        <v>#N/A</v>
      </c>
      <c r="E26" s="704" t="e">
        <v>#N/A</v>
      </c>
      <c r="F26" s="370" t="s">
        <v>133</v>
      </c>
      <c r="G26" s="369" t="s">
        <v>3239</v>
      </c>
      <c r="H26" s="704" t="e">
        <v>#N/A</v>
      </c>
      <c r="I26" s="697"/>
    </row>
    <row r="27" spans="1:9" s="7" customFormat="1" ht="12.75" customHeight="1">
      <c r="A27" s="722" t="e">
        <v>#N/A</v>
      </c>
      <c r="B27" s="707" t="e">
        <v>#N/A</v>
      </c>
      <c r="C27" s="718" t="e">
        <v>#N/A</v>
      </c>
      <c r="D27" s="712" t="e">
        <v>#N/A</v>
      </c>
      <c r="E27" s="704" t="e">
        <v>#N/A</v>
      </c>
      <c r="F27" s="370" t="s">
        <v>103</v>
      </c>
      <c r="G27" s="369" t="s">
        <v>3240</v>
      </c>
      <c r="H27" s="704" t="e">
        <v>#N/A</v>
      </c>
      <c r="I27" s="697"/>
    </row>
    <row r="28" spans="1:9" s="7" customFormat="1" ht="12.75" customHeight="1">
      <c r="A28" s="722" t="e">
        <v>#N/A</v>
      </c>
      <c r="B28" s="707" t="e">
        <v>#N/A</v>
      </c>
      <c r="C28" s="718" t="e">
        <v>#N/A</v>
      </c>
      <c r="D28" s="712" t="e">
        <v>#N/A</v>
      </c>
      <c r="E28" s="704" t="e">
        <v>#N/A</v>
      </c>
      <c r="F28" s="370" t="s">
        <v>134</v>
      </c>
      <c r="G28" s="369" t="s">
        <v>3241</v>
      </c>
      <c r="H28" s="704" t="e">
        <v>#N/A</v>
      </c>
      <c r="I28" s="697"/>
    </row>
    <row r="29" spans="1:9" s="7" customFormat="1" ht="12.75" customHeight="1">
      <c r="A29" s="722" t="e">
        <v>#N/A</v>
      </c>
      <c r="B29" s="707" t="e">
        <v>#N/A</v>
      </c>
      <c r="C29" s="718" t="e">
        <v>#N/A</v>
      </c>
      <c r="D29" s="712" t="e">
        <v>#N/A</v>
      </c>
      <c r="E29" s="704" t="e">
        <v>#N/A</v>
      </c>
      <c r="F29" s="370" t="s">
        <v>135</v>
      </c>
      <c r="G29" s="369" t="s">
        <v>3242</v>
      </c>
      <c r="H29" s="704" t="e">
        <v>#N/A</v>
      </c>
      <c r="I29" s="697"/>
    </row>
    <row r="30" spans="1:9" s="7" customFormat="1" ht="12.75" customHeight="1">
      <c r="A30" s="722" t="e">
        <v>#N/A</v>
      </c>
      <c r="B30" s="707" t="e">
        <v>#N/A</v>
      </c>
      <c r="C30" s="718" t="e">
        <v>#N/A</v>
      </c>
      <c r="D30" s="712" t="e">
        <v>#N/A</v>
      </c>
      <c r="E30" s="704" t="e">
        <v>#N/A</v>
      </c>
      <c r="F30" s="370" t="s">
        <v>136</v>
      </c>
      <c r="G30" s="369" t="s">
        <v>3243</v>
      </c>
      <c r="H30" s="704" t="e">
        <v>#N/A</v>
      </c>
      <c r="I30" s="697"/>
    </row>
    <row r="31" spans="1:9" s="7" customFormat="1" ht="12.75" customHeight="1">
      <c r="A31" s="722" t="e">
        <v>#N/A</v>
      </c>
      <c r="B31" s="707" t="e">
        <v>#N/A</v>
      </c>
      <c r="C31" s="718" t="e">
        <v>#N/A</v>
      </c>
      <c r="D31" s="712" t="e">
        <v>#N/A</v>
      </c>
      <c r="E31" s="704" t="e">
        <v>#N/A</v>
      </c>
      <c r="F31" s="370" t="s">
        <v>137</v>
      </c>
      <c r="G31" s="369" t="s">
        <v>3244</v>
      </c>
      <c r="H31" s="704" t="e">
        <v>#N/A</v>
      </c>
      <c r="I31" s="697"/>
    </row>
    <row r="32" spans="1:9" s="7" customFormat="1" ht="12.75" customHeight="1">
      <c r="A32" s="722" t="e">
        <v>#N/A</v>
      </c>
      <c r="B32" s="707" t="e">
        <v>#N/A</v>
      </c>
      <c r="C32" s="718" t="e">
        <v>#N/A</v>
      </c>
      <c r="D32" s="712" t="e">
        <v>#N/A</v>
      </c>
      <c r="E32" s="704" t="e">
        <v>#N/A</v>
      </c>
      <c r="F32" s="370" t="s">
        <v>138</v>
      </c>
      <c r="G32" s="369" t="s">
        <v>3245</v>
      </c>
      <c r="H32" s="704" t="e">
        <v>#N/A</v>
      </c>
      <c r="I32" s="697"/>
    </row>
    <row r="33" spans="1:9" s="7" customFormat="1" ht="12.75" customHeight="1">
      <c r="A33" s="722" t="e">
        <v>#N/A</v>
      </c>
      <c r="B33" s="707" t="e">
        <v>#N/A</v>
      </c>
      <c r="C33" s="718" t="e">
        <v>#N/A</v>
      </c>
      <c r="D33" s="712" t="e">
        <v>#N/A</v>
      </c>
      <c r="E33" s="704" t="e">
        <v>#N/A</v>
      </c>
      <c r="F33" s="370" t="s">
        <v>139</v>
      </c>
      <c r="G33" s="369" t="s">
        <v>3246</v>
      </c>
      <c r="H33" s="704" t="e">
        <v>#N/A</v>
      </c>
      <c r="I33" s="697"/>
    </row>
    <row r="34" spans="1:9" s="7" customFormat="1" ht="12.75" customHeight="1">
      <c r="A34" s="722" t="e">
        <v>#N/A</v>
      </c>
      <c r="B34" s="707" t="e">
        <v>#N/A</v>
      </c>
      <c r="C34" s="718" t="e">
        <v>#N/A</v>
      </c>
      <c r="D34" s="712" t="e">
        <v>#N/A</v>
      </c>
      <c r="E34" s="704" t="e">
        <v>#N/A</v>
      </c>
      <c r="F34" s="370" t="s">
        <v>140</v>
      </c>
      <c r="G34" s="369" t="s">
        <v>3247</v>
      </c>
      <c r="H34" s="704" t="e">
        <v>#N/A</v>
      </c>
      <c r="I34" s="697"/>
    </row>
    <row r="35" spans="1:9" s="7" customFormat="1" ht="12.75" customHeight="1">
      <c r="A35" s="722" t="e">
        <v>#N/A</v>
      </c>
      <c r="B35" s="707" t="e">
        <v>#N/A</v>
      </c>
      <c r="C35" s="718" t="e">
        <v>#N/A</v>
      </c>
      <c r="D35" s="712" t="e">
        <v>#N/A</v>
      </c>
      <c r="E35" s="704" t="e">
        <v>#N/A</v>
      </c>
      <c r="F35" s="370" t="s">
        <v>35</v>
      </c>
      <c r="G35" s="369" t="s">
        <v>3248</v>
      </c>
      <c r="H35" s="704" t="e">
        <v>#N/A</v>
      </c>
      <c r="I35" s="697"/>
    </row>
    <row r="36" spans="1:9" s="7" customFormat="1" ht="12.75" customHeight="1">
      <c r="A36" s="722" t="e">
        <v>#N/A</v>
      </c>
      <c r="B36" s="707" t="e">
        <v>#N/A</v>
      </c>
      <c r="C36" s="718" t="e">
        <v>#N/A</v>
      </c>
      <c r="D36" s="712" t="e">
        <v>#N/A</v>
      </c>
      <c r="E36" s="704" t="e">
        <v>#N/A</v>
      </c>
      <c r="F36" s="370" t="s">
        <v>111</v>
      </c>
      <c r="G36" s="369" t="s">
        <v>3249</v>
      </c>
      <c r="H36" s="704" t="e">
        <v>#N/A</v>
      </c>
      <c r="I36" s="697"/>
    </row>
    <row r="37" spans="1:9" s="7" customFormat="1" ht="12.75" customHeight="1">
      <c r="A37" s="722" t="e">
        <v>#N/A</v>
      </c>
      <c r="B37" s="707" t="e">
        <v>#N/A</v>
      </c>
      <c r="C37" s="718" t="e">
        <v>#N/A</v>
      </c>
      <c r="D37" s="712" t="e">
        <v>#N/A</v>
      </c>
      <c r="E37" s="704" t="e">
        <v>#N/A</v>
      </c>
      <c r="F37" s="370" t="s">
        <v>141</v>
      </c>
      <c r="G37" s="369" t="s">
        <v>3250</v>
      </c>
      <c r="H37" s="704" t="e">
        <v>#N/A</v>
      </c>
      <c r="I37" s="697"/>
    </row>
    <row r="38" spans="1:9" s="7" customFormat="1" ht="12.75" customHeight="1">
      <c r="A38" s="722" t="e">
        <v>#N/A</v>
      </c>
      <c r="B38" s="707" t="e">
        <v>#N/A</v>
      </c>
      <c r="C38" s="718" t="e">
        <v>#N/A</v>
      </c>
      <c r="D38" s="712" t="e">
        <v>#N/A</v>
      </c>
      <c r="E38" s="704" t="e">
        <v>#N/A</v>
      </c>
      <c r="F38" s="370" t="s">
        <v>15</v>
      </c>
      <c r="G38" s="369" t="s">
        <v>3251</v>
      </c>
      <c r="H38" s="704" t="e">
        <v>#N/A</v>
      </c>
      <c r="I38" s="697"/>
    </row>
    <row r="39" spans="1:9" s="7" customFormat="1" ht="12.75" customHeight="1">
      <c r="A39" s="722" t="e">
        <v>#N/A</v>
      </c>
      <c r="B39" s="707" t="e">
        <v>#N/A</v>
      </c>
      <c r="C39" s="718" t="e">
        <v>#N/A</v>
      </c>
      <c r="D39" s="712" t="e">
        <v>#N/A</v>
      </c>
      <c r="E39" s="704" t="e">
        <v>#N/A</v>
      </c>
      <c r="F39" s="370" t="s">
        <v>142</v>
      </c>
      <c r="G39" s="369" t="s">
        <v>3252</v>
      </c>
      <c r="H39" s="704" t="e">
        <v>#N/A</v>
      </c>
      <c r="I39" s="697"/>
    </row>
    <row r="40" spans="1:9" s="7" customFormat="1" ht="12.75" customHeight="1">
      <c r="A40" s="722" t="e">
        <v>#N/A</v>
      </c>
      <c r="B40" s="707" t="e">
        <v>#N/A</v>
      </c>
      <c r="C40" s="718" t="e">
        <v>#N/A</v>
      </c>
      <c r="D40" s="712" t="e">
        <v>#N/A</v>
      </c>
      <c r="E40" s="704" t="e">
        <v>#N/A</v>
      </c>
      <c r="F40" s="370" t="s">
        <v>143</v>
      </c>
      <c r="G40" s="369" t="s">
        <v>144</v>
      </c>
      <c r="H40" s="704" t="e">
        <v>#N/A</v>
      </c>
      <c r="I40" s="697"/>
    </row>
    <row r="41" spans="1:9" s="7" customFormat="1" ht="12.75" customHeight="1">
      <c r="A41" s="722" t="e">
        <v>#N/A</v>
      </c>
      <c r="B41" s="707" t="e">
        <v>#N/A</v>
      </c>
      <c r="C41" s="718" t="e">
        <v>#N/A</v>
      </c>
      <c r="D41" s="712" t="e">
        <v>#N/A</v>
      </c>
      <c r="E41" s="704" t="e">
        <v>#N/A</v>
      </c>
      <c r="F41" s="370" t="s">
        <v>145</v>
      </c>
      <c r="G41" s="369" t="s">
        <v>146</v>
      </c>
      <c r="H41" s="704" t="e">
        <v>#N/A</v>
      </c>
      <c r="I41" s="697"/>
    </row>
    <row r="42" spans="1:9" s="7" customFormat="1" ht="28.5" customHeight="1">
      <c r="A42" s="381" t="s">
        <v>3194</v>
      </c>
      <c r="B42" s="363" t="s">
        <v>3187</v>
      </c>
      <c r="C42" s="386" t="s">
        <v>3195</v>
      </c>
      <c r="D42" s="313" t="s">
        <v>3188</v>
      </c>
      <c r="E42" s="312" t="s">
        <v>3142</v>
      </c>
      <c r="F42" s="361"/>
      <c r="G42" s="362"/>
      <c r="H42" s="312" t="s">
        <v>141</v>
      </c>
      <c r="I42" s="314" t="s">
        <v>3151</v>
      </c>
    </row>
    <row r="43" spans="1:9" s="7" customFormat="1" ht="36.75" customHeight="1">
      <c r="A43" s="719" t="s">
        <v>1418</v>
      </c>
      <c r="B43" s="707" t="s">
        <v>34</v>
      </c>
      <c r="C43" s="709" t="s">
        <v>2551</v>
      </c>
      <c r="D43" s="705" t="s">
        <v>3313</v>
      </c>
      <c r="E43" s="698" t="s">
        <v>24</v>
      </c>
      <c r="F43" s="37"/>
      <c r="G43" s="44" t="s">
        <v>1596</v>
      </c>
      <c r="H43" s="698" t="s">
        <v>15</v>
      </c>
      <c r="I43" s="697" t="s">
        <v>3151</v>
      </c>
    </row>
    <row r="44" spans="1:9" s="7" customFormat="1" ht="12.75" customHeight="1">
      <c r="A44" s="721"/>
      <c r="B44" s="707" t="e">
        <v>#N/A</v>
      </c>
      <c r="C44" s="710" t="e">
        <v>#N/A</v>
      </c>
      <c r="D44" s="706" t="e">
        <v>#N/A</v>
      </c>
      <c r="E44" s="699" t="e">
        <v>#N/A</v>
      </c>
      <c r="F44" s="37"/>
      <c r="G44" s="12" t="s">
        <v>1142</v>
      </c>
      <c r="H44" s="699" t="e">
        <v>#N/A</v>
      </c>
      <c r="I44" s="697"/>
    </row>
    <row r="45" spans="1:9" s="7" customFormat="1" ht="12.75" customHeight="1">
      <c r="A45" s="721"/>
      <c r="B45" s="707" t="e">
        <v>#N/A</v>
      </c>
      <c r="C45" s="710" t="e">
        <v>#N/A</v>
      </c>
      <c r="D45" s="706" t="e">
        <v>#N/A</v>
      </c>
      <c r="E45" s="699" t="e">
        <v>#N/A</v>
      </c>
      <c r="F45" s="37" t="s">
        <v>148</v>
      </c>
      <c r="G45" s="44" t="s">
        <v>149</v>
      </c>
      <c r="H45" s="699" t="e">
        <v>#N/A</v>
      </c>
      <c r="I45" s="697"/>
    </row>
    <row r="46" spans="1:9" s="7" customFormat="1" ht="12.75" customHeight="1">
      <c r="A46" s="721"/>
      <c r="B46" s="707" t="e">
        <v>#N/A</v>
      </c>
      <c r="C46" s="710" t="e">
        <v>#N/A</v>
      </c>
      <c r="D46" s="706" t="e">
        <v>#N/A</v>
      </c>
      <c r="E46" s="699" t="e">
        <v>#N/A</v>
      </c>
      <c r="F46" s="37" t="s">
        <v>152</v>
      </c>
      <c r="G46" s="44" t="s">
        <v>2425</v>
      </c>
      <c r="H46" s="699" t="e">
        <v>#N/A</v>
      </c>
      <c r="I46" s="697"/>
    </row>
    <row r="47" spans="1:9" s="7" customFormat="1" ht="12.75" customHeight="1">
      <c r="A47" s="721"/>
      <c r="B47" s="707" t="e">
        <v>#N/A</v>
      </c>
      <c r="C47" s="710" t="e">
        <v>#N/A</v>
      </c>
      <c r="D47" s="706" t="e">
        <v>#N/A</v>
      </c>
      <c r="E47" s="699" t="e">
        <v>#N/A</v>
      </c>
      <c r="F47" s="37" t="s">
        <v>153</v>
      </c>
      <c r="G47" s="44" t="s">
        <v>154</v>
      </c>
      <c r="H47" s="699" t="e">
        <v>#N/A</v>
      </c>
      <c r="I47" s="697"/>
    </row>
    <row r="48" spans="1:9" s="7" customFormat="1" ht="12.75" customHeight="1">
      <c r="A48" s="721"/>
      <c r="B48" s="707" t="e">
        <v>#N/A</v>
      </c>
      <c r="C48" s="710" t="e">
        <v>#N/A</v>
      </c>
      <c r="D48" s="706" t="e">
        <v>#N/A</v>
      </c>
      <c r="E48" s="699" t="e">
        <v>#N/A</v>
      </c>
      <c r="F48" s="37" t="s">
        <v>155</v>
      </c>
      <c r="G48" s="44" t="s">
        <v>156</v>
      </c>
      <c r="H48" s="699" t="e">
        <v>#N/A</v>
      </c>
      <c r="I48" s="697"/>
    </row>
    <row r="49" spans="1:9" s="7" customFormat="1" ht="24.75" customHeight="1">
      <c r="A49" s="720"/>
      <c r="B49" s="707" t="e">
        <v>#N/A</v>
      </c>
      <c r="C49" s="711" t="e">
        <v>#N/A</v>
      </c>
      <c r="D49" s="708" t="e">
        <v>#N/A</v>
      </c>
      <c r="E49" s="700" t="e">
        <v>#N/A</v>
      </c>
      <c r="F49" s="30" t="s">
        <v>157</v>
      </c>
      <c r="G49" s="8" t="s">
        <v>158</v>
      </c>
      <c r="H49" s="700" t="e">
        <v>#N/A</v>
      </c>
      <c r="I49" s="697"/>
    </row>
    <row r="50" spans="1:9" s="7" customFormat="1" ht="12" customHeight="1">
      <c r="A50" s="719" t="s">
        <v>1419</v>
      </c>
      <c r="B50" s="707" t="s">
        <v>794</v>
      </c>
      <c r="C50" s="709" t="s">
        <v>2552</v>
      </c>
      <c r="D50" s="715" t="s">
        <v>2242</v>
      </c>
      <c r="E50" s="698" t="s">
        <v>23</v>
      </c>
      <c r="F50" s="13" t="s">
        <v>795</v>
      </c>
      <c r="G50" s="12" t="s">
        <v>796</v>
      </c>
      <c r="H50" s="698" t="s">
        <v>15</v>
      </c>
      <c r="I50" s="697" t="s">
        <v>2347</v>
      </c>
    </row>
    <row r="51" spans="1:9" s="7" customFormat="1" ht="12.75" customHeight="1">
      <c r="A51" s="721"/>
      <c r="B51" s="707" t="e">
        <v>#N/A</v>
      </c>
      <c r="C51" s="710" t="e">
        <v>#N/A</v>
      </c>
      <c r="D51" s="716" t="e">
        <v>#N/A</v>
      </c>
      <c r="E51" s="699" t="e">
        <v>#N/A</v>
      </c>
      <c r="F51" s="37" t="s">
        <v>798</v>
      </c>
      <c r="G51" s="44" t="s">
        <v>2448</v>
      </c>
      <c r="H51" s="699" t="e">
        <v>#N/A</v>
      </c>
      <c r="I51" s="697"/>
    </row>
    <row r="52" spans="1:9" s="7" customFormat="1" ht="12.75" customHeight="1">
      <c r="A52" s="721"/>
      <c r="B52" s="707" t="e">
        <v>#N/A</v>
      </c>
      <c r="C52" s="710" t="e">
        <v>#N/A</v>
      </c>
      <c r="D52" s="716" t="e">
        <v>#N/A</v>
      </c>
      <c r="E52" s="699" t="e">
        <v>#N/A</v>
      </c>
      <c r="F52" s="37" t="s">
        <v>799</v>
      </c>
      <c r="G52" s="44" t="s">
        <v>2449</v>
      </c>
      <c r="H52" s="699" t="e">
        <v>#N/A</v>
      </c>
      <c r="I52" s="697"/>
    </row>
    <row r="53" spans="1:9" s="7" customFormat="1" ht="12.75" customHeight="1">
      <c r="A53" s="721"/>
      <c r="B53" s="707" t="e">
        <v>#N/A</v>
      </c>
      <c r="C53" s="710" t="e">
        <v>#N/A</v>
      </c>
      <c r="D53" s="716" t="e">
        <v>#N/A</v>
      </c>
      <c r="E53" s="699" t="e">
        <v>#N/A</v>
      </c>
      <c r="F53" s="13" t="s">
        <v>800</v>
      </c>
      <c r="G53" s="12" t="s">
        <v>801</v>
      </c>
      <c r="H53" s="699" t="e">
        <v>#N/A</v>
      </c>
      <c r="I53" s="697"/>
    </row>
    <row r="54" spans="1:9" s="7" customFormat="1" ht="12.75" customHeight="1">
      <c r="A54" s="721"/>
      <c r="B54" s="707" t="e">
        <v>#N/A</v>
      </c>
      <c r="C54" s="710" t="e">
        <v>#N/A</v>
      </c>
      <c r="D54" s="716" t="e">
        <v>#N/A</v>
      </c>
      <c r="E54" s="699" t="e">
        <v>#N/A</v>
      </c>
      <c r="F54" s="37" t="s">
        <v>802</v>
      </c>
      <c r="G54" s="44" t="s">
        <v>1353</v>
      </c>
      <c r="H54" s="699" t="e">
        <v>#N/A</v>
      </c>
      <c r="I54" s="697"/>
    </row>
    <row r="55" spans="1:9" s="7" customFormat="1" ht="12.75" customHeight="1">
      <c r="A55" s="721"/>
      <c r="B55" s="707" t="e">
        <v>#N/A</v>
      </c>
      <c r="C55" s="710" t="e">
        <v>#N/A</v>
      </c>
      <c r="D55" s="716" t="e">
        <v>#N/A</v>
      </c>
      <c r="E55" s="699" t="e">
        <v>#N/A</v>
      </c>
      <c r="F55" s="37" t="s">
        <v>803</v>
      </c>
      <c r="G55" s="44" t="s">
        <v>1354</v>
      </c>
      <c r="H55" s="699" t="e">
        <v>#N/A</v>
      </c>
      <c r="I55" s="697"/>
    </row>
    <row r="56" spans="1:9" s="7" customFormat="1" ht="12.75" customHeight="1">
      <c r="A56" s="721"/>
      <c r="B56" s="707" t="e">
        <v>#N/A</v>
      </c>
      <c r="C56" s="710" t="e">
        <v>#N/A</v>
      </c>
      <c r="D56" s="716" t="e">
        <v>#N/A</v>
      </c>
      <c r="E56" s="699" t="e">
        <v>#N/A</v>
      </c>
      <c r="F56" s="155" t="s">
        <v>2216</v>
      </c>
      <c r="G56" s="156" t="s">
        <v>2217</v>
      </c>
      <c r="H56" s="699" t="e">
        <v>#N/A</v>
      </c>
      <c r="I56" s="697"/>
    </row>
    <row r="57" spans="1:9" s="7" customFormat="1" ht="12.75" customHeight="1">
      <c r="A57" s="721"/>
      <c r="B57" s="707" t="e">
        <v>#N/A</v>
      </c>
      <c r="C57" s="710" t="e">
        <v>#N/A</v>
      </c>
      <c r="D57" s="716" t="e">
        <v>#N/A</v>
      </c>
      <c r="E57" s="699" t="e">
        <v>#N/A</v>
      </c>
      <c r="F57" s="167" t="s">
        <v>2214</v>
      </c>
      <c r="G57" s="157" t="s">
        <v>2209</v>
      </c>
      <c r="H57" s="699" t="e">
        <v>#N/A</v>
      </c>
      <c r="I57" s="697"/>
    </row>
    <row r="58" spans="1:9" s="7" customFormat="1" ht="12.75" customHeight="1">
      <c r="A58" s="721"/>
      <c r="B58" s="707" t="e">
        <v>#N/A</v>
      </c>
      <c r="C58" s="710" t="e">
        <v>#N/A</v>
      </c>
      <c r="D58" s="716" t="e">
        <v>#N/A</v>
      </c>
      <c r="E58" s="699" t="e">
        <v>#N/A</v>
      </c>
      <c r="F58" s="167" t="s">
        <v>2213</v>
      </c>
      <c r="G58" s="157" t="s">
        <v>2210</v>
      </c>
      <c r="H58" s="699" t="e">
        <v>#N/A</v>
      </c>
      <c r="I58" s="697"/>
    </row>
    <row r="59" spans="1:9" s="7" customFormat="1" ht="12.75" customHeight="1">
      <c r="A59" s="721"/>
      <c r="B59" s="707" t="e">
        <v>#N/A</v>
      </c>
      <c r="C59" s="710" t="e">
        <v>#N/A</v>
      </c>
      <c r="D59" s="716" t="e">
        <v>#N/A</v>
      </c>
      <c r="E59" s="699" t="e">
        <v>#N/A</v>
      </c>
      <c r="F59" s="155" t="s">
        <v>2218</v>
      </c>
      <c r="G59" s="156" t="s">
        <v>2219</v>
      </c>
      <c r="H59" s="699" t="e">
        <v>#N/A</v>
      </c>
      <c r="I59" s="697"/>
    </row>
    <row r="60" spans="1:9" s="7" customFormat="1" ht="12.75" customHeight="1">
      <c r="A60" s="721"/>
      <c r="B60" s="707" t="e">
        <v>#N/A</v>
      </c>
      <c r="C60" s="710" t="e">
        <v>#N/A</v>
      </c>
      <c r="D60" s="716" t="e">
        <v>#N/A</v>
      </c>
      <c r="E60" s="699" t="e">
        <v>#N/A</v>
      </c>
      <c r="F60" s="167" t="s">
        <v>2223</v>
      </c>
      <c r="G60" s="157" t="s">
        <v>2427</v>
      </c>
      <c r="H60" s="699" t="e">
        <v>#N/A</v>
      </c>
      <c r="I60" s="697"/>
    </row>
    <row r="61" spans="1:9" s="7" customFormat="1" ht="12.75" customHeight="1">
      <c r="A61" s="721"/>
      <c r="B61" s="707" t="e">
        <v>#N/A</v>
      </c>
      <c r="C61" s="710" t="e">
        <v>#N/A</v>
      </c>
      <c r="D61" s="716" t="e">
        <v>#N/A</v>
      </c>
      <c r="E61" s="699" t="e">
        <v>#N/A</v>
      </c>
      <c r="F61" s="167" t="s">
        <v>2224</v>
      </c>
      <c r="G61" s="157" t="s">
        <v>2114</v>
      </c>
      <c r="H61" s="699" t="e">
        <v>#N/A</v>
      </c>
      <c r="I61" s="697"/>
    </row>
    <row r="62" spans="1:9" s="7" customFormat="1" ht="12.75" customHeight="1">
      <c r="A62" s="721"/>
      <c r="B62" s="707" t="e">
        <v>#N/A</v>
      </c>
      <c r="C62" s="710" t="e">
        <v>#N/A</v>
      </c>
      <c r="D62" s="716" t="e">
        <v>#N/A</v>
      </c>
      <c r="E62" s="699" t="e">
        <v>#N/A</v>
      </c>
      <c r="F62" s="155" t="s">
        <v>2220</v>
      </c>
      <c r="G62" s="156" t="s">
        <v>2221</v>
      </c>
      <c r="H62" s="699" t="e">
        <v>#N/A</v>
      </c>
      <c r="I62" s="697"/>
    </row>
    <row r="63" spans="1:9" s="7" customFormat="1" ht="12.75" customHeight="1">
      <c r="A63" s="721"/>
      <c r="B63" s="707" t="e">
        <v>#N/A</v>
      </c>
      <c r="C63" s="710" t="e">
        <v>#N/A</v>
      </c>
      <c r="D63" s="716" t="e">
        <v>#N/A</v>
      </c>
      <c r="E63" s="699" t="e">
        <v>#N/A</v>
      </c>
      <c r="F63" s="167" t="s">
        <v>2225</v>
      </c>
      <c r="G63" s="157" t="s">
        <v>2211</v>
      </c>
      <c r="H63" s="699" t="e">
        <v>#N/A</v>
      </c>
      <c r="I63" s="697"/>
    </row>
    <row r="64" spans="1:9" s="7" customFormat="1" ht="12.75" customHeight="1">
      <c r="A64" s="721"/>
      <c r="B64" s="707" t="e">
        <v>#N/A</v>
      </c>
      <c r="C64" s="710" t="e">
        <v>#N/A</v>
      </c>
      <c r="D64" s="716" t="e">
        <v>#N/A</v>
      </c>
      <c r="E64" s="699" t="e">
        <v>#N/A</v>
      </c>
      <c r="F64" s="167" t="s">
        <v>2226</v>
      </c>
      <c r="G64" s="157" t="s">
        <v>2212</v>
      </c>
      <c r="H64" s="699" t="e">
        <v>#N/A</v>
      </c>
      <c r="I64" s="697"/>
    </row>
    <row r="65" spans="1:9" s="7" customFormat="1" ht="12.75" customHeight="1">
      <c r="A65" s="721"/>
      <c r="B65" s="707" t="e">
        <v>#N/A</v>
      </c>
      <c r="C65" s="710" t="e">
        <v>#N/A</v>
      </c>
      <c r="D65" s="716" t="e">
        <v>#N/A</v>
      </c>
      <c r="E65" s="699" t="e">
        <v>#N/A</v>
      </c>
      <c r="F65" s="155" t="s">
        <v>804</v>
      </c>
      <c r="G65" s="156" t="s">
        <v>805</v>
      </c>
      <c r="H65" s="699" t="e">
        <v>#N/A</v>
      </c>
      <c r="I65" s="697"/>
    </row>
    <row r="66" spans="1:9" s="7" customFormat="1" ht="12.75" customHeight="1">
      <c r="A66" s="721"/>
      <c r="B66" s="707" t="e">
        <v>#N/A</v>
      </c>
      <c r="C66" s="710" t="e">
        <v>#N/A</v>
      </c>
      <c r="D66" s="716" t="e">
        <v>#N/A</v>
      </c>
      <c r="E66" s="699" t="e">
        <v>#N/A</v>
      </c>
      <c r="F66" s="37" t="s">
        <v>806</v>
      </c>
      <c r="G66" s="44" t="s">
        <v>807</v>
      </c>
      <c r="H66" s="699" t="e">
        <v>#N/A</v>
      </c>
      <c r="I66" s="697"/>
    </row>
    <row r="67" spans="1:9" s="7" customFormat="1" ht="12.75" customHeight="1">
      <c r="A67" s="721" t="e">
        <v>#N/A</v>
      </c>
      <c r="B67" s="707" t="e">
        <v>#N/A</v>
      </c>
      <c r="C67" s="710" t="e">
        <v>#N/A</v>
      </c>
      <c r="D67" s="716" t="e">
        <v>#N/A</v>
      </c>
      <c r="E67" s="699" t="e">
        <v>#N/A</v>
      </c>
      <c r="F67" s="37" t="s">
        <v>808</v>
      </c>
      <c r="G67" s="44" t="s">
        <v>809</v>
      </c>
      <c r="H67" s="699" t="e">
        <v>#N/A</v>
      </c>
      <c r="I67" s="697"/>
    </row>
    <row r="68" spans="1:9" s="7" customFormat="1" ht="12.75" customHeight="1">
      <c r="A68" s="721"/>
      <c r="B68" s="707" t="e">
        <v>#N/A</v>
      </c>
      <c r="C68" s="710" t="e">
        <v>#N/A</v>
      </c>
      <c r="D68" s="716" t="e">
        <v>#N/A</v>
      </c>
      <c r="E68" s="699" t="e">
        <v>#N/A</v>
      </c>
      <c r="F68" s="155" t="s">
        <v>2215</v>
      </c>
      <c r="G68" s="156" t="s">
        <v>2222</v>
      </c>
      <c r="H68" s="699" t="e">
        <v>#N/A</v>
      </c>
      <c r="I68" s="697"/>
    </row>
    <row r="69" spans="1:9" s="7" customFormat="1" ht="12.75" customHeight="1">
      <c r="A69" s="721"/>
      <c r="B69" s="707" t="e">
        <v>#N/A</v>
      </c>
      <c r="C69" s="710" t="e">
        <v>#N/A</v>
      </c>
      <c r="D69" s="716" t="e">
        <v>#N/A</v>
      </c>
      <c r="E69" s="699" t="e">
        <v>#N/A</v>
      </c>
      <c r="F69" s="167" t="s">
        <v>2227</v>
      </c>
      <c r="G69" s="157" t="s">
        <v>2115</v>
      </c>
      <c r="H69" s="699" t="e">
        <v>#N/A</v>
      </c>
      <c r="I69" s="697"/>
    </row>
    <row r="70" spans="1:9" s="7" customFormat="1" ht="12.75" customHeight="1">
      <c r="A70" s="721"/>
      <c r="B70" s="707" t="e">
        <v>#N/A</v>
      </c>
      <c r="C70" s="710" t="e">
        <v>#N/A</v>
      </c>
      <c r="D70" s="716" t="e">
        <v>#N/A</v>
      </c>
      <c r="E70" s="699" t="e">
        <v>#N/A</v>
      </c>
      <c r="F70" s="167" t="s">
        <v>2228</v>
      </c>
      <c r="G70" s="157" t="s">
        <v>2116</v>
      </c>
      <c r="H70" s="699" t="e">
        <v>#N/A</v>
      </c>
      <c r="I70" s="697"/>
    </row>
    <row r="71" spans="1:9" s="7" customFormat="1" ht="12.75" customHeight="1">
      <c r="A71" s="721"/>
      <c r="B71" s="707" t="e">
        <v>#N/A</v>
      </c>
      <c r="C71" s="710" t="e">
        <v>#N/A</v>
      </c>
      <c r="D71" s="716" t="e">
        <v>#N/A</v>
      </c>
      <c r="E71" s="699" t="e">
        <v>#N/A</v>
      </c>
      <c r="F71" s="13" t="s">
        <v>810</v>
      </c>
      <c r="G71" s="12" t="s">
        <v>811</v>
      </c>
      <c r="H71" s="699" t="e">
        <v>#N/A</v>
      </c>
      <c r="I71" s="697"/>
    </row>
    <row r="72" spans="1:9" s="7" customFormat="1" ht="12.75" customHeight="1">
      <c r="A72" s="721"/>
      <c r="B72" s="707" t="e">
        <v>#N/A</v>
      </c>
      <c r="C72" s="710" t="e">
        <v>#N/A</v>
      </c>
      <c r="D72" s="716" t="e">
        <v>#N/A</v>
      </c>
      <c r="E72" s="699" t="e">
        <v>#N/A</v>
      </c>
      <c r="F72" s="37" t="s">
        <v>812</v>
      </c>
      <c r="G72" s="44" t="s">
        <v>813</v>
      </c>
      <c r="H72" s="699" t="e">
        <v>#N/A</v>
      </c>
      <c r="I72" s="697"/>
    </row>
    <row r="73" spans="1:9" s="7" customFormat="1" ht="12.75" customHeight="1">
      <c r="A73" s="721"/>
      <c r="B73" s="707" t="e">
        <v>#N/A</v>
      </c>
      <c r="C73" s="710" t="e">
        <v>#N/A</v>
      </c>
      <c r="D73" s="716" t="e">
        <v>#N/A</v>
      </c>
      <c r="E73" s="699" t="e">
        <v>#N/A</v>
      </c>
      <c r="F73" s="37" t="s">
        <v>814</v>
      </c>
      <c r="G73" s="44" t="s">
        <v>815</v>
      </c>
      <c r="H73" s="699" t="e">
        <v>#N/A</v>
      </c>
      <c r="I73" s="697"/>
    </row>
    <row r="74" spans="1:9" s="7" customFormat="1" ht="12.75" customHeight="1">
      <c r="A74" s="721"/>
      <c r="B74" s="707" t="e">
        <v>#N/A</v>
      </c>
      <c r="C74" s="710" t="e">
        <v>#N/A</v>
      </c>
      <c r="D74" s="716" t="e">
        <v>#N/A</v>
      </c>
      <c r="E74" s="699" t="e">
        <v>#N/A</v>
      </c>
      <c r="F74" s="37" t="s">
        <v>816</v>
      </c>
      <c r="G74" s="44" t="s">
        <v>817</v>
      </c>
      <c r="H74" s="699" t="e">
        <v>#N/A</v>
      </c>
      <c r="I74" s="697"/>
    </row>
    <row r="75" spans="1:9" s="7" customFormat="1" ht="12.75" customHeight="1">
      <c r="A75" s="721"/>
      <c r="B75" s="707" t="e">
        <v>#N/A</v>
      </c>
      <c r="C75" s="710" t="e">
        <v>#N/A</v>
      </c>
      <c r="D75" s="716" t="e">
        <v>#N/A</v>
      </c>
      <c r="E75" s="699" t="e">
        <v>#N/A</v>
      </c>
      <c r="F75" s="37" t="s">
        <v>818</v>
      </c>
      <c r="G75" s="44" t="s">
        <v>819</v>
      </c>
      <c r="H75" s="699" t="e">
        <v>#N/A</v>
      </c>
      <c r="I75" s="697"/>
    </row>
    <row r="76" spans="1:9" s="7" customFormat="1" ht="12.75" customHeight="1">
      <c r="A76" s="721"/>
      <c r="B76" s="707" t="e">
        <v>#N/A</v>
      </c>
      <c r="C76" s="710" t="e">
        <v>#N/A</v>
      </c>
      <c r="D76" s="716" t="e">
        <v>#N/A</v>
      </c>
      <c r="E76" s="699" t="e">
        <v>#N/A</v>
      </c>
      <c r="F76" s="37" t="s">
        <v>820</v>
      </c>
      <c r="G76" s="44" t="s">
        <v>2350</v>
      </c>
      <c r="H76" s="699" t="e">
        <v>#N/A</v>
      </c>
      <c r="I76" s="697"/>
    </row>
    <row r="77" spans="1:9" s="7" customFormat="1" ht="12.75" customHeight="1">
      <c r="A77" s="721"/>
      <c r="B77" s="707" t="e">
        <v>#N/A</v>
      </c>
      <c r="C77" s="710" t="e">
        <v>#N/A</v>
      </c>
      <c r="D77" s="716" t="e">
        <v>#N/A</v>
      </c>
      <c r="E77" s="699" t="e">
        <v>#N/A</v>
      </c>
      <c r="F77" s="13" t="s">
        <v>821</v>
      </c>
      <c r="G77" s="12" t="s">
        <v>822</v>
      </c>
      <c r="H77" s="699" t="e">
        <v>#N/A</v>
      </c>
      <c r="I77" s="697"/>
    </row>
    <row r="78" spans="1:9" s="7" customFormat="1" ht="12.75" customHeight="1">
      <c r="A78" s="721" t="e">
        <v>#N/A</v>
      </c>
      <c r="B78" s="707" t="e">
        <v>#N/A</v>
      </c>
      <c r="C78" s="710" t="e">
        <v>#N/A</v>
      </c>
      <c r="D78" s="716" t="e">
        <v>#N/A</v>
      </c>
      <c r="E78" s="699" t="e">
        <v>#N/A</v>
      </c>
      <c r="F78" s="37" t="s">
        <v>823</v>
      </c>
      <c r="G78" s="44" t="s">
        <v>2450</v>
      </c>
      <c r="H78" s="699" t="e">
        <v>#N/A</v>
      </c>
      <c r="I78" s="697"/>
    </row>
    <row r="79" spans="1:9" s="7" customFormat="1" ht="12.75" customHeight="1">
      <c r="A79" s="721"/>
      <c r="B79" s="707" t="e">
        <v>#N/A</v>
      </c>
      <c r="C79" s="710" t="e">
        <v>#N/A</v>
      </c>
      <c r="D79" s="716" t="e">
        <v>#N/A</v>
      </c>
      <c r="E79" s="699" t="e">
        <v>#N/A</v>
      </c>
      <c r="F79" s="37" t="s">
        <v>824</v>
      </c>
      <c r="G79" s="44" t="s">
        <v>2451</v>
      </c>
      <c r="H79" s="699" t="e">
        <v>#N/A</v>
      </c>
      <c r="I79" s="697"/>
    </row>
    <row r="80" spans="1:9" s="7" customFormat="1" ht="12.75" customHeight="1">
      <c r="A80" s="721"/>
      <c r="B80" s="707" t="e">
        <v>#N/A</v>
      </c>
      <c r="C80" s="710" t="e">
        <v>#N/A</v>
      </c>
      <c r="D80" s="716" t="e">
        <v>#N/A</v>
      </c>
      <c r="E80" s="699" t="e">
        <v>#N/A</v>
      </c>
      <c r="F80" s="13" t="s">
        <v>825</v>
      </c>
      <c r="G80" s="12" t="s">
        <v>826</v>
      </c>
      <c r="H80" s="699" t="e">
        <v>#N/A</v>
      </c>
      <c r="I80" s="697"/>
    </row>
    <row r="81" spans="1:9" s="7" customFormat="1" ht="12.75" customHeight="1">
      <c r="A81" s="721"/>
      <c r="B81" s="707" t="e">
        <v>#N/A</v>
      </c>
      <c r="C81" s="710" t="e">
        <v>#N/A</v>
      </c>
      <c r="D81" s="716" t="e">
        <v>#N/A</v>
      </c>
      <c r="E81" s="699" t="e">
        <v>#N/A</v>
      </c>
      <c r="F81" s="37" t="s">
        <v>827</v>
      </c>
      <c r="G81" s="44" t="s">
        <v>2452</v>
      </c>
      <c r="H81" s="699" t="e">
        <v>#N/A</v>
      </c>
      <c r="I81" s="697"/>
    </row>
    <row r="82" spans="1:9" s="7" customFormat="1" ht="12.75" customHeight="1">
      <c r="A82" s="721"/>
      <c r="B82" s="707" t="e">
        <v>#N/A</v>
      </c>
      <c r="C82" s="710" t="e">
        <v>#N/A</v>
      </c>
      <c r="D82" s="716" t="e">
        <v>#N/A</v>
      </c>
      <c r="E82" s="699" t="e">
        <v>#N/A</v>
      </c>
      <c r="F82" s="37" t="s">
        <v>828</v>
      </c>
      <c r="G82" s="44" t="s">
        <v>2453</v>
      </c>
      <c r="H82" s="699" t="e">
        <v>#N/A</v>
      </c>
      <c r="I82" s="697"/>
    </row>
    <row r="83" spans="1:9" s="7" customFormat="1" ht="12.75" customHeight="1">
      <c r="A83" s="721"/>
      <c r="B83" s="707" t="e">
        <v>#N/A</v>
      </c>
      <c r="C83" s="710" t="e">
        <v>#N/A</v>
      </c>
      <c r="D83" s="716" t="e">
        <v>#N/A</v>
      </c>
      <c r="E83" s="699" t="e">
        <v>#N/A</v>
      </c>
      <c r="F83" s="13" t="s">
        <v>829</v>
      </c>
      <c r="G83" s="12" t="s">
        <v>830</v>
      </c>
      <c r="H83" s="699" t="e">
        <v>#N/A</v>
      </c>
      <c r="I83" s="697"/>
    </row>
    <row r="84" spans="1:9" s="7" customFormat="1" ht="12.75" customHeight="1">
      <c r="A84" s="721"/>
      <c r="B84" s="707" t="e">
        <v>#N/A</v>
      </c>
      <c r="C84" s="710" t="e">
        <v>#N/A</v>
      </c>
      <c r="D84" s="716" t="e">
        <v>#N/A</v>
      </c>
      <c r="E84" s="699" t="e">
        <v>#N/A</v>
      </c>
      <c r="F84" s="13" t="s">
        <v>831</v>
      </c>
      <c r="G84" s="12" t="s">
        <v>171</v>
      </c>
      <c r="H84" s="699" t="e">
        <v>#N/A</v>
      </c>
      <c r="I84" s="697"/>
    </row>
    <row r="85" spans="1:9" s="7" customFormat="1" ht="12.75" customHeight="1">
      <c r="A85" s="720"/>
      <c r="B85" s="707" t="e">
        <v>#N/A</v>
      </c>
      <c r="C85" s="711" t="e">
        <v>#N/A</v>
      </c>
      <c r="D85" s="717" t="e">
        <v>#N/A</v>
      </c>
      <c r="E85" s="700" t="e">
        <v>#N/A</v>
      </c>
      <c r="F85" s="13" t="s">
        <v>832</v>
      </c>
      <c r="G85" s="12" t="s">
        <v>2426</v>
      </c>
      <c r="H85" s="700" t="e">
        <v>#N/A</v>
      </c>
      <c r="I85" s="697"/>
    </row>
    <row r="86" spans="1:9" s="7" customFormat="1" ht="101.25" customHeight="1">
      <c r="A86" s="381" t="s">
        <v>1420</v>
      </c>
      <c r="B86" s="363" t="s">
        <v>1217</v>
      </c>
      <c r="C86" s="386" t="s">
        <v>2553</v>
      </c>
      <c r="D86" s="47" t="s">
        <v>3428</v>
      </c>
      <c r="E86" s="37" t="s">
        <v>274</v>
      </c>
      <c r="F86" s="13"/>
      <c r="G86" s="12"/>
      <c r="H86" s="30" t="s">
        <v>15</v>
      </c>
      <c r="I86" s="78" t="s">
        <v>3151</v>
      </c>
    </row>
    <row r="87" spans="1:9" s="7" customFormat="1" ht="15.75" customHeight="1">
      <c r="A87" s="719" t="s">
        <v>1421</v>
      </c>
      <c r="B87" s="707" t="s">
        <v>44</v>
      </c>
      <c r="C87" s="709" t="s">
        <v>2554</v>
      </c>
      <c r="D87" s="705" t="s">
        <v>159</v>
      </c>
      <c r="E87" s="698" t="s">
        <v>25</v>
      </c>
      <c r="F87" s="237" t="s">
        <v>113</v>
      </c>
      <c r="G87" s="238" t="s">
        <v>2857</v>
      </c>
      <c r="H87" s="698" t="s">
        <v>15</v>
      </c>
      <c r="I87" s="697" t="s">
        <v>3151</v>
      </c>
    </row>
    <row r="88" spans="1:9" s="7" customFormat="1" ht="15.75" customHeight="1">
      <c r="A88" s="721" t="e">
        <v>#N/A</v>
      </c>
      <c r="B88" s="707" t="e">
        <v>#N/A</v>
      </c>
      <c r="C88" s="710" t="e">
        <v>#N/A</v>
      </c>
      <c r="D88" s="706" t="e">
        <v>#N/A</v>
      </c>
      <c r="E88" s="699" t="e">
        <v>#N/A</v>
      </c>
      <c r="F88" s="237" t="s">
        <v>111</v>
      </c>
      <c r="G88" s="238" t="s">
        <v>2856</v>
      </c>
      <c r="H88" s="699" t="e">
        <v>#N/A</v>
      </c>
      <c r="I88" s="697"/>
    </row>
    <row r="89" spans="1:9" s="7" customFormat="1" ht="21" customHeight="1">
      <c r="A89" s="720" t="e">
        <v>#N/A</v>
      </c>
      <c r="B89" s="707" t="e">
        <v>#N/A</v>
      </c>
      <c r="C89" s="711" t="e">
        <v>#N/A</v>
      </c>
      <c r="D89" s="708" t="e">
        <v>#N/A</v>
      </c>
      <c r="E89" s="700" t="e">
        <v>#N/A</v>
      </c>
      <c r="F89" s="237" t="s">
        <v>26</v>
      </c>
      <c r="G89" s="238" t="s">
        <v>3317</v>
      </c>
      <c r="H89" s="700" t="e">
        <v>#N/A</v>
      </c>
      <c r="I89" s="697"/>
    </row>
    <row r="90" spans="1:9" s="7" customFormat="1" ht="22.5" customHeight="1">
      <c r="A90" s="719" t="s">
        <v>1422</v>
      </c>
      <c r="B90" s="707" t="s">
        <v>18</v>
      </c>
      <c r="C90" s="709" t="s">
        <v>2555</v>
      </c>
      <c r="D90" s="705" t="s">
        <v>3318</v>
      </c>
      <c r="E90" s="698" t="s">
        <v>25</v>
      </c>
      <c r="F90" s="37" t="s">
        <v>113</v>
      </c>
      <c r="G90" s="44" t="s">
        <v>2858</v>
      </c>
      <c r="H90" s="698" t="s">
        <v>15</v>
      </c>
      <c r="I90" s="701" t="s">
        <v>3151</v>
      </c>
    </row>
    <row r="91" spans="1:9" s="7" customFormat="1" ht="29.25" customHeight="1">
      <c r="A91" s="720" t="e">
        <v>#N/A</v>
      </c>
      <c r="B91" s="707" t="e">
        <v>#N/A</v>
      </c>
      <c r="C91" s="711" t="e">
        <v>#N/A</v>
      </c>
      <c r="D91" s="708" t="e">
        <v>#N/A</v>
      </c>
      <c r="E91" s="700" t="e">
        <v>#N/A</v>
      </c>
      <c r="F91" s="37" t="s">
        <v>111</v>
      </c>
      <c r="G91" s="44" t="s">
        <v>2859</v>
      </c>
      <c r="H91" s="700" t="e">
        <v>#N/A</v>
      </c>
      <c r="I91" s="703"/>
    </row>
    <row r="92" spans="1:9" s="7" customFormat="1" ht="37.799999999999997" customHeight="1">
      <c r="A92" s="719" t="s">
        <v>1423</v>
      </c>
      <c r="B92" s="707" t="s">
        <v>1365</v>
      </c>
      <c r="C92" s="709" t="s">
        <v>3074</v>
      </c>
      <c r="D92" s="705" t="s">
        <v>2400</v>
      </c>
      <c r="E92" s="698" t="s">
        <v>25</v>
      </c>
      <c r="F92" s="37" t="s">
        <v>113</v>
      </c>
      <c r="G92" s="194" t="s">
        <v>2398</v>
      </c>
      <c r="H92" s="698" t="s">
        <v>15</v>
      </c>
      <c r="I92" s="697" t="s">
        <v>3066</v>
      </c>
    </row>
    <row r="93" spans="1:9" s="7" customFormat="1" ht="37.799999999999997" customHeight="1">
      <c r="A93" s="720"/>
      <c r="B93" s="707" t="e">
        <v>#N/A</v>
      </c>
      <c r="C93" s="711" t="e">
        <v>#N/A</v>
      </c>
      <c r="D93" s="708" t="e">
        <v>#N/A</v>
      </c>
      <c r="E93" s="700" t="e">
        <v>#N/A</v>
      </c>
      <c r="F93" s="37" t="s">
        <v>111</v>
      </c>
      <c r="G93" s="194" t="s">
        <v>2399</v>
      </c>
      <c r="H93" s="700" t="e">
        <v>#N/A</v>
      </c>
      <c r="I93" s="697"/>
    </row>
    <row r="94" spans="1:9" s="7" customFormat="1" ht="24" customHeight="1">
      <c r="A94" s="719" t="s">
        <v>1424</v>
      </c>
      <c r="B94" s="707" t="s">
        <v>39</v>
      </c>
      <c r="C94" s="709" t="s">
        <v>3075</v>
      </c>
      <c r="D94" s="705" t="s">
        <v>162</v>
      </c>
      <c r="E94" s="698" t="s">
        <v>24</v>
      </c>
      <c r="F94" s="239" t="s">
        <v>30</v>
      </c>
      <c r="G94" s="44" t="s">
        <v>163</v>
      </c>
      <c r="H94" s="698" t="s">
        <v>15</v>
      </c>
      <c r="I94" s="697" t="s">
        <v>3066</v>
      </c>
    </row>
    <row r="95" spans="1:9" s="7" customFormat="1" ht="23.55" customHeight="1">
      <c r="A95" s="721" t="e">
        <v>#N/A</v>
      </c>
      <c r="B95" s="707" t="e">
        <v>#N/A</v>
      </c>
      <c r="C95" s="711" t="e">
        <v>#N/A</v>
      </c>
      <c r="D95" s="706" t="e">
        <v>#N/A</v>
      </c>
      <c r="E95" s="699" t="e">
        <v>#N/A</v>
      </c>
      <c r="F95" s="239" t="s">
        <v>201</v>
      </c>
      <c r="G95" s="44" t="s">
        <v>1245</v>
      </c>
      <c r="H95" s="700" t="e">
        <v>#N/A</v>
      </c>
      <c r="I95" s="697"/>
    </row>
    <row r="96" spans="1:9" s="7" customFormat="1" ht="37.799999999999997" customHeight="1">
      <c r="A96" s="719" t="s">
        <v>1425</v>
      </c>
      <c r="B96" s="707" t="s">
        <v>1110</v>
      </c>
      <c r="C96" s="709" t="s">
        <v>3076</v>
      </c>
      <c r="D96" s="705" t="s">
        <v>2307</v>
      </c>
      <c r="E96" s="698" t="s">
        <v>25</v>
      </c>
      <c r="F96" s="37" t="s">
        <v>113</v>
      </c>
      <c r="G96" s="44" t="s">
        <v>2860</v>
      </c>
      <c r="H96" s="698" t="s">
        <v>15</v>
      </c>
      <c r="I96" s="697" t="s">
        <v>3066</v>
      </c>
    </row>
    <row r="97" spans="1:9" s="7" customFormat="1" ht="37.799999999999997" customHeight="1">
      <c r="A97" s="720"/>
      <c r="B97" s="707" t="e">
        <v>#N/A</v>
      </c>
      <c r="C97" s="711" t="e">
        <v>#N/A</v>
      </c>
      <c r="D97" s="708" t="e">
        <v>#N/A</v>
      </c>
      <c r="E97" s="700" t="e">
        <v>#N/A</v>
      </c>
      <c r="F97" s="37" t="s">
        <v>111</v>
      </c>
      <c r="G97" s="44" t="s">
        <v>2861</v>
      </c>
      <c r="H97" s="700" t="e">
        <v>#N/A</v>
      </c>
      <c r="I97" s="697"/>
    </row>
    <row r="98" spans="1:9" s="7" customFormat="1" ht="22.25" customHeight="1">
      <c r="A98" s="719" t="s">
        <v>1426</v>
      </c>
      <c r="B98" s="707" t="s">
        <v>167</v>
      </c>
      <c r="C98" s="709" t="s">
        <v>2559</v>
      </c>
      <c r="D98" s="705" t="s">
        <v>2308</v>
      </c>
      <c r="E98" s="698" t="s">
        <v>25</v>
      </c>
      <c r="F98" s="37" t="s">
        <v>113</v>
      </c>
      <c r="G98" s="44" t="s">
        <v>2862</v>
      </c>
      <c r="H98" s="698" t="s">
        <v>15</v>
      </c>
      <c r="I98" s="697" t="s">
        <v>3066</v>
      </c>
    </row>
    <row r="99" spans="1:9" s="7" customFormat="1" ht="22.25" customHeight="1">
      <c r="A99" s="720"/>
      <c r="B99" s="707" t="e">
        <v>#N/A</v>
      </c>
      <c r="C99" s="711" t="e">
        <v>#N/A</v>
      </c>
      <c r="D99" s="708" t="e">
        <v>#N/A</v>
      </c>
      <c r="E99" s="700" t="e">
        <v>#N/A</v>
      </c>
      <c r="F99" s="37" t="s">
        <v>111</v>
      </c>
      <c r="G99" s="44" t="s">
        <v>2863</v>
      </c>
      <c r="H99" s="700" t="e">
        <v>#N/A</v>
      </c>
      <c r="I99" s="697"/>
    </row>
    <row r="100" spans="1:9" s="7" customFormat="1" ht="10.15">
      <c r="A100" s="719" t="s">
        <v>1427</v>
      </c>
      <c r="B100" s="707" t="s">
        <v>1246</v>
      </c>
      <c r="C100" s="709" t="s">
        <v>3077</v>
      </c>
      <c r="D100" s="705" t="s">
        <v>3319</v>
      </c>
      <c r="E100" s="698" t="s">
        <v>24</v>
      </c>
      <c r="F100" s="13">
        <v>10</v>
      </c>
      <c r="G100" s="12" t="s">
        <v>168</v>
      </c>
      <c r="H100" s="698" t="s">
        <v>15</v>
      </c>
      <c r="I100" s="697" t="s">
        <v>3151</v>
      </c>
    </row>
    <row r="101" spans="1:9" s="7" customFormat="1" ht="12.75" customHeight="1">
      <c r="A101" s="721"/>
      <c r="B101" s="707" t="e">
        <v>#N/A</v>
      </c>
      <c r="C101" s="710" t="e">
        <v>#N/A</v>
      </c>
      <c r="D101" s="706" t="e">
        <v>#N/A</v>
      </c>
      <c r="E101" s="699" t="e">
        <v>#N/A</v>
      </c>
      <c r="F101" s="13">
        <v>20</v>
      </c>
      <c r="G101" s="12" t="s">
        <v>1064</v>
      </c>
      <c r="H101" s="699" t="e">
        <v>#N/A</v>
      </c>
      <c r="I101" s="697"/>
    </row>
    <row r="102" spans="1:9" s="7" customFormat="1" ht="12.75" customHeight="1">
      <c r="A102" s="721" t="e">
        <v>#N/A</v>
      </c>
      <c r="B102" s="707" t="e">
        <v>#N/A</v>
      </c>
      <c r="C102" s="710" t="e">
        <v>#N/A</v>
      </c>
      <c r="D102" s="706" t="e">
        <v>#N/A</v>
      </c>
      <c r="E102" s="699" t="e">
        <v>#N/A</v>
      </c>
      <c r="F102" s="37">
        <v>21</v>
      </c>
      <c r="G102" s="44" t="s">
        <v>169</v>
      </c>
      <c r="H102" s="699" t="e">
        <v>#N/A</v>
      </c>
      <c r="I102" s="697"/>
    </row>
    <row r="103" spans="1:9" s="7" customFormat="1" ht="20.25">
      <c r="A103" s="721"/>
      <c r="B103" s="707" t="e">
        <v>#N/A</v>
      </c>
      <c r="C103" s="710" t="e">
        <v>#N/A</v>
      </c>
      <c r="D103" s="706" t="e">
        <v>#N/A</v>
      </c>
      <c r="E103" s="699" t="e">
        <v>#N/A</v>
      </c>
      <c r="F103" s="37">
        <v>22</v>
      </c>
      <c r="G103" s="44" t="s">
        <v>1065</v>
      </c>
      <c r="H103" s="699" t="e">
        <v>#N/A</v>
      </c>
      <c r="I103" s="697"/>
    </row>
    <row r="104" spans="1:9" s="7" customFormat="1" ht="12.75" customHeight="1">
      <c r="A104" s="721" t="e">
        <v>#N/A</v>
      </c>
      <c r="B104" s="707" t="e">
        <v>#N/A</v>
      </c>
      <c r="C104" s="710" t="e">
        <v>#N/A</v>
      </c>
      <c r="D104" s="706" t="e">
        <v>#N/A</v>
      </c>
      <c r="E104" s="699" t="e">
        <v>#N/A</v>
      </c>
      <c r="F104" s="13">
        <v>30</v>
      </c>
      <c r="G104" s="12" t="s">
        <v>292</v>
      </c>
      <c r="H104" s="699" t="e">
        <v>#N/A</v>
      </c>
      <c r="I104" s="697"/>
    </row>
    <row r="105" spans="1:9" s="7" customFormat="1" ht="12.75" customHeight="1">
      <c r="A105" s="721"/>
      <c r="B105" s="707" t="e">
        <v>#N/A</v>
      </c>
      <c r="C105" s="710" t="e">
        <v>#N/A</v>
      </c>
      <c r="D105" s="706" t="e">
        <v>#N/A</v>
      </c>
      <c r="E105" s="699" t="e">
        <v>#N/A</v>
      </c>
      <c r="F105" s="13">
        <v>40</v>
      </c>
      <c r="G105" s="12" t="s">
        <v>170</v>
      </c>
      <c r="H105" s="699" t="e">
        <v>#N/A</v>
      </c>
      <c r="I105" s="697"/>
    </row>
    <row r="106" spans="1:9" s="7" customFormat="1" ht="12.75" customHeight="1">
      <c r="A106" s="721" t="e">
        <v>#N/A</v>
      </c>
      <c r="B106" s="707" t="e">
        <v>#N/A</v>
      </c>
      <c r="C106" s="710" t="e">
        <v>#N/A</v>
      </c>
      <c r="D106" s="706" t="e">
        <v>#N/A</v>
      </c>
      <c r="E106" s="699" t="e">
        <v>#N/A</v>
      </c>
      <c r="F106" s="37">
        <v>41</v>
      </c>
      <c r="G106" s="44" t="s">
        <v>1066</v>
      </c>
      <c r="H106" s="699" t="e">
        <v>#N/A</v>
      </c>
      <c r="I106" s="697"/>
    </row>
    <row r="107" spans="1:9" s="7" customFormat="1" ht="12.75" customHeight="1">
      <c r="A107" s="721"/>
      <c r="B107" s="707" t="e">
        <v>#N/A</v>
      </c>
      <c r="C107" s="710" t="e">
        <v>#N/A</v>
      </c>
      <c r="D107" s="706" t="e">
        <v>#N/A</v>
      </c>
      <c r="E107" s="699" t="e">
        <v>#N/A</v>
      </c>
      <c r="F107" s="37">
        <v>42</v>
      </c>
      <c r="G107" s="44" t="s">
        <v>1067</v>
      </c>
      <c r="H107" s="699" t="e">
        <v>#N/A</v>
      </c>
      <c r="I107" s="697"/>
    </row>
    <row r="108" spans="1:9" s="7" customFormat="1" ht="12.75" customHeight="1">
      <c r="A108" s="721" t="e">
        <v>#N/A</v>
      </c>
      <c r="B108" s="707" t="e">
        <v>#N/A</v>
      </c>
      <c r="C108" s="710" t="e">
        <v>#N/A</v>
      </c>
      <c r="D108" s="706" t="e">
        <v>#N/A</v>
      </c>
      <c r="E108" s="699" t="e">
        <v>#N/A</v>
      </c>
      <c r="F108" s="13">
        <v>50</v>
      </c>
      <c r="G108" s="12" t="s">
        <v>171</v>
      </c>
      <c r="H108" s="699" t="e">
        <v>#N/A</v>
      </c>
      <c r="I108" s="697"/>
    </row>
    <row r="109" spans="1:9" s="7" customFormat="1" ht="30.4">
      <c r="A109" s="720"/>
      <c r="B109" s="707" t="e">
        <v>#N/A</v>
      </c>
      <c r="C109" s="711" t="e">
        <v>#N/A</v>
      </c>
      <c r="D109" s="708" t="e">
        <v>#N/A</v>
      </c>
      <c r="E109" s="700" t="e">
        <v>#N/A</v>
      </c>
      <c r="F109" s="37">
        <v>99</v>
      </c>
      <c r="G109" s="44" t="s">
        <v>1597</v>
      </c>
      <c r="H109" s="700" t="e">
        <v>#N/A</v>
      </c>
      <c r="I109" s="697"/>
    </row>
    <row r="110" spans="1:9" s="7" customFormat="1" ht="49.25" customHeight="1">
      <c r="A110" s="378" t="s">
        <v>1428</v>
      </c>
      <c r="B110" s="50" t="s">
        <v>175</v>
      </c>
      <c r="C110" s="383" t="s">
        <v>2561</v>
      </c>
      <c r="D110" s="44" t="s">
        <v>1091</v>
      </c>
      <c r="E110" s="37" t="s">
        <v>274</v>
      </c>
      <c r="F110" s="44"/>
      <c r="G110" s="44"/>
      <c r="H110" s="30" t="s">
        <v>15</v>
      </c>
      <c r="I110" s="78" t="s">
        <v>2795</v>
      </c>
    </row>
    <row r="111" spans="1:9" s="7" customFormat="1" ht="10.15">
      <c r="A111" s="719" t="s">
        <v>1429</v>
      </c>
      <c r="B111" s="707" t="s">
        <v>1247</v>
      </c>
      <c r="C111" s="709" t="s">
        <v>2562</v>
      </c>
      <c r="D111" s="705" t="s">
        <v>1305</v>
      </c>
      <c r="E111" s="698" t="s">
        <v>24</v>
      </c>
      <c r="F111" s="13">
        <v>10</v>
      </c>
      <c r="G111" s="12" t="s">
        <v>168</v>
      </c>
      <c r="H111" s="698" t="s">
        <v>15</v>
      </c>
      <c r="I111" s="697" t="s">
        <v>3066</v>
      </c>
    </row>
    <row r="112" spans="1:9" s="7" customFormat="1" ht="12.75" customHeight="1">
      <c r="A112" s="721" t="e">
        <v>#N/A</v>
      </c>
      <c r="B112" s="707" t="e">
        <v>#N/A</v>
      </c>
      <c r="C112" s="710" t="e">
        <v>#N/A</v>
      </c>
      <c r="D112" s="706" t="e">
        <v>#N/A</v>
      </c>
      <c r="E112" s="699" t="e">
        <v>#N/A</v>
      </c>
      <c r="F112" s="13">
        <v>20</v>
      </c>
      <c r="G112" s="12" t="s">
        <v>1064</v>
      </c>
      <c r="H112" s="699" t="e">
        <v>#N/A</v>
      </c>
      <c r="I112" s="697"/>
    </row>
    <row r="113" spans="1:9" s="7" customFormat="1" ht="12.75" customHeight="1">
      <c r="A113" s="721" t="e">
        <v>#N/A</v>
      </c>
      <c r="B113" s="707" t="e">
        <v>#N/A</v>
      </c>
      <c r="C113" s="710" t="e">
        <v>#N/A</v>
      </c>
      <c r="D113" s="706" t="e">
        <v>#N/A</v>
      </c>
      <c r="E113" s="699" t="e">
        <v>#N/A</v>
      </c>
      <c r="F113" s="37">
        <v>21</v>
      </c>
      <c r="G113" s="44" t="s">
        <v>169</v>
      </c>
      <c r="H113" s="699" t="e">
        <v>#N/A</v>
      </c>
      <c r="I113" s="697"/>
    </row>
    <row r="114" spans="1:9" s="7" customFormat="1" ht="20.25">
      <c r="A114" s="721" t="e">
        <v>#N/A</v>
      </c>
      <c r="B114" s="707" t="e">
        <v>#N/A</v>
      </c>
      <c r="C114" s="710" t="e">
        <v>#N/A</v>
      </c>
      <c r="D114" s="706" t="e">
        <v>#N/A</v>
      </c>
      <c r="E114" s="699" t="e">
        <v>#N/A</v>
      </c>
      <c r="F114" s="37">
        <v>22</v>
      </c>
      <c r="G114" s="44" t="s">
        <v>1065</v>
      </c>
      <c r="H114" s="699" t="e">
        <v>#N/A</v>
      </c>
      <c r="I114" s="697"/>
    </row>
    <row r="115" spans="1:9" s="7" customFormat="1" ht="12.75" customHeight="1">
      <c r="A115" s="721" t="e">
        <v>#N/A</v>
      </c>
      <c r="B115" s="707" t="e">
        <v>#N/A</v>
      </c>
      <c r="C115" s="710" t="e">
        <v>#N/A</v>
      </c>
      <c r="D115" s="706" t="e">
        <v>#N/A</v>
      </c>
      <c r="E115" s="699" t="e">
        <v>#N/A</v>
      </c>
      <c r="F115" s="13">
        <v>30</v>
      </c>
      <c r="G115" s="12" t="s">
        <v>292</v>
      </c>
      <c r="H115" s="699" t="e">
        <v>#N/A</v>
      </c>
      <c r="I115" s="697"/>
    </row>
    <row r="116" spans="1:9" s="7" customFormat="1" ht="12.75" customHeight="1">
      <c r="A116" s="721" t="e">
        <v>#N/A</v>
      </c>
      <c r="B116" s="707" t="e">
        <v>#N/A</v>
      </c>
      <c r="C116" s="710" t="e">
        <v>#N/A</v>
      </c>
      <c r="D116" s="706" t="e">
        <v>#N/A</v>
      </c>
      <c r="E116" s="699" t="e">
        <v>#N/A</v>
      </c>
      <c r="F116" s="13">
        <v>40</v>
      </c>
      <c r="G116" s="12" t="s">
        <v>170</v>
      </c>
      <c r="H116" s="699" t="e">
        <v>#N/A</v>
      </c>
      <c r="I116" s="697"/>
    </row>
    <row r="117" spans="1:9" s="7" customFormat="1" ht="12.75" customHeight="1">
      <c r="A117" s="721" t="e">
        <v>#N/A</v>
      </c>
      <c r="B117" s="707" t="e">
        <v>#N/A</v>
      </c>
      <c r="C117" s="710" t="e">
        <v>#N/A</v>
      </c>
      <c r="D117" s="706" t="e">
        <v>#N/A</v>
      </c>
      <c r="E117" s="699" t="e">
        <v>#N/A</v>
      </c>
      <c r="F117" s="37">
        <v>41</v>
      </c>
      <c r="G117" s="44" t="s">
        <v>1066</v>
      </c>
      <c r="H117" s="699" t="e">
        <v>#N/A</v>
      </c>
      <c r="I117" s="697"/>
    </row>
    <row r="118" spans="1:9" s="7" customFormat="1" ht="12.75" customHeight="1">
      <c r="A118" s="721" t="e">
        <v>#N/A</v>
      </c>
      <c r="B118" s="707" t="e">
        <v>#N/A</v>
      </c>
      <c r="C118" s="710" t="e">
        <v>#N/A</v>
      </c>
      <c r="D118" s="706" t="e">
        <v>#N/A</v>
      </c>
      <c r="E118" s="699" t="e">
        <v>#N/A</v>
      </c>
      <c r="F118" s="37">
        <v>42</v>
      </c>
      <c r="G118" s="44" t="s">
        <v>1067</v>
      </c>
      <c r="H118" s="699" t="e">
        <v>#N/A</v>
      </c>
      <c r="I118" s="697"/>
    </row>
    <row r="119" spans="1:9" s="7" customFormat="1" ht="12.75" customHeight="1">
      <c r="A119" s="721" t="e">
        <v>#N/A</v>
      </c>
      <c r="B119" s="707" t="e">
        <v>#N/A</v>
      </c>
      <c r="C119" s="711" t="e">
        <v>#N/A</v>
      </c>
      <c r="D119" s="706" t="e">
        <v>#N/A</v>
      </c>
      <c r="E119" s="699" t="e">
        <v>#N/A</v>
      </c>
      <c r="F119" s="13">
        <v>50</v>
      </c>
      <c r="G119" s="50" t="s">
        <v>171</v>
      </c>
      <c r="H119" s="700" t="e">
        <v>#N/A</v>
      </c>
      <c r="I119" s="697"/>
    </row>
    <row r="120" spans="1:9" ht="18" customHeight="1">
      <c r="A120" s="719" t="s">
        <v>1430</v>
      </c>
      <c r="B120" s="707" t="s">
        <v>3078</v>
      </c>
      <c r="C120" s="709" t="s">
        <v>3079</v>
      </c>
      <c r="D120" s="705" t="s">
        <v>3323</v>
      </c>
      <c r="E120" s="698" t="s">
        <v>24</v>
      </c>
      <c r="F120" s="37" t="s">
        <v>30</v>
      </c>
      <c r="G120" s="32" t="s">
        <v>173</v>
      </c>
      <c r="H120" s="698" t="s">
        <v>15</v>
      </c>
      <c r="I120" s="697" t="s">
        <v>3151</v>
      </c>
    </row>
    <row r="121" spans="1:9">
      <c r="A121" s="721" t="e">
        <v>#N/A</v>
      </c>
      <c r="B121" s="707" t="e">
        <v>#N/A</v>
      </c>
      <c r="C121" s="710" t="e">
        <v>#N/A</v>
      </c>
      <c r="D121" s="706" t="e">
        <v>#N/A</v>
      </c>
      <c r="E121" s="699" t="e">
        <v>#N/A</v>
      </c>
      <c r="F121" s="37" t="s">
        <v>31</v>
      </c>
      <c r="G121" s="8" t="s">
        <v>174</v>
      </c>
      <c r="H121" s="699" t="e">
        <v>#N/A</v>
      </c>
      <c r="I121" s="697"/>
    </row>
    <row r="122" spans="1:9">
      <c r="A122" s="721" t="e">
        <v>#N/A</v>
      </c>
      <c r="B122" s="707" t="e">
        <v>#N/A</v>
      </c>
      <c r="C122" s="710" t="e">
        <v>#N/A</v>
      </c>
      <c r="D122" s="706" t="e">
        <v>#N/A</v>
      </c>
      <c r="E122" s="699" t="e">
        <v>#N/A</v>
      </c>
      <c r="F122" s="37" t="s">
        <v>165</v>
      </c>
      <c r="G122" s="8" t="s">
        <v>1085</v>
      </c>
      <c r="H122" s="699" t="e">
        <v>#N/A</v>
      </c>
      <c r="I122" s="697"/>
    </row>
    <row r="123" spans="1:9">
      <c r="A123" s="721" t="e">
        <v>#N/A</v>
      </c>
      <c r="B123" s="707" t="e">
        <v>#N/A</v>
      </c>
      <c r="C123" s="710" t="e">
        <v>#N/A</v>
      </c>
      <c r="D123" s="706" t="e">
        <v>#N/A</v>
      </c>
      <c r="E123" s="699" t="e">
        <v>#N/A</v>
      </c>
      <c r="F123" s="37" t="s">
        <v>166</v>
      </c>
      <c r="G123" s="8" t="s">
        <v>1090</v>
      </c>
      <c r="H123" s="699" t="e">
        <v>#N/A</v>
      </c>
      <c r="I123" s="697"/>
    </row>
    <row r="124" spans="1:9">
      <c r="A124" s="721" t="e">
        <v>#N/A</v>
      </c>
      <c r="B124" s="707" t="e">
        <v>#N/A</v>
      </c>
      <c r="C124" s="710" t="e">
        <v>#N/A</v>
      </c>
      <c r="D124" s="706" t="e">
        <v>#N/A</v>
      </c>
      <c r="E124" s="699" t="e">
        <v>#N/A</v>
      </c>
      <c r="F124" s="195" t="s">
        <v>201</v>
      </c>
      <c r="G124" s="8" t="s">
        <v>1089</v>
      </c>
      <c r="H124" s="699" t="e">
        <v>#N/A</v>
      </c>
      <c r="I124" s="697"/>
    </row>
    <row r="125" spans="1:9">
      <c r="A125" s="721" t="e">
        <v>#N/A</v>
      </c>
      <c r="B125" s="707" t="e">
        <v>#N/A</v>
      </c>
      <c r="C125" s="710" t="e">
        <v>#N/A</v>
      </c>
      <c r="D125" s="706" t="e">
        <v>#N/A</v>
      </c>
      <c r="E125" s="699" t="e">
        <v>#N/A</v>
      </c>
      <c r="F125" s="37" t="s">
        <v>28</v>
      </c>
      <c r="G125" s="8" t="s">
        <v>1088</v>
      </c>
      <c r="H125" s="699" t="e">
        <v>#N/A</v>
      </c>
      <c r="I125" s="697"/>
    </row>
    <row r="126" spans="1:9">
      <c r="A126" s="721" t="e">
        <v>#N/A</v>
      </c>
      <c r="B126" s="707" t="e">
        <v>#N/A</v>
      </c>
      <c r="C126" s="710" t="e">
        <v>#N/A</v>
      </c>
      <c r="D126" s="706" t="e">
        <v>#N/A</v>
      </c>
      <c r="E126" s="699" t="e">
        <v>#N/A</v>
      </c>
      <c r="F126" s="37" t="s">
        <v>213</v>
      </c>
      <c r="G126" s="8" t="s">
        <v>1087</v>
      </c>
      <c r="H126" s="699" t="e">
        <v>#N/A</v>
      </c>
      <c r="I126" s="697"/>
    </row>
    <row r="127" spans="1:9">
      <c r="A127" s="721" t="e">
        <v>#N/A</v>
      </c>
      <c r="B127" s="707" t="e">
        <v>#N/A</v>
      </c>
      <c r="C127" s="710" t="e">
        <v>#N/A</v>
      </c>
      <c r="D127" s="706" t="e">
        <v>#N/A</v>
      </c>
      <c r="E127" s="699" t="e">
        <v>#N/A</v>
      </c>
      <c r="F127" s="37">
        <v>98</v>
      </c>
      <c r="G127" s="8" t="s">
        <v>171</v>
      </c>
      <c r="H127" s="699" t="e">
        <v>#N/A</v>
      </c>
      <c r="I127" s="697"/>
    </row>
    <row r="128" spans="1:9" ht="20.25" customHeight="1">
      <c r="A128" s="721" t="e">
        <v>#N/A</v>
      </c>
      <c r="B128" s="707" t="e">
        <v>#N/A</v>
      </c>
      <c r="C128" s="711" t="e">
        <v>#N/A</v>
      </c>
      <c r="D128" s="706" t="e">
        <v>#N/A</v>
      </c>
      <c r="E128" s="700" t="e">
        <v>#N/A</v>
      </c>
      <c r="F128" s="37" t="s">
        <v>145</v>
      </c>
      <c r="G128" s="522" t="s">
        <v>2864</v>
      </c>
      <c r="H128" s="700" t="e">
        <v>#N/A</v>
      </c>
      <c r="I128" s="697"/>
    </row>
    <row r="129" spans="1:9" s="7" customFormat="1" ht="48.75" customHeight="1">
      <c r="A129" s="378" t="s">
        <v>1431</v>
      </c>
      <c r="B129" s="50" t="s">
        <v>41</v>
      </c>
      <c r="C129" s="383" t="s">
        <v>2564</v>
      </c>
      <c r="D129" s="44" t="s">
        <v>833</v>
      </c>
      <c r="E129" s="37" t="s">
        <v>106</v>
      </c>
      <c r="F129" s="37"/>
      <c r="G129" s="44"/>
      <c r="H129" s="30" t="s">
        <v>15</v>
      </c>
      <c r="I129" s="78" t="s">
        <v>3143</v>
      </c>
    </row>
    <row r="130" spans="1:9" s="7" customFormat="1" ht="19.25" customHeight="1">
      <c r="A130" s="719" t="s">
        <v>1432</v>
      </c>
      <c r="B130" s="707" t="s">
        <v>1218</v>
      </c>
      <c r="C130" s="709" t="s">
        <v>2565</v>
      </c>
      <c r="D130" s="705" t="s">
        <v>3324</v>
      </c>
      <c r="E130" s="698" t="s">
        <v>24</v>
      </c>
      <c r="F130" s="239" t="s">
        <v>30</v>
      </c>
      <c r="G130" s="44" t="s">
        <v>2417</v>
      </c>
      <c r="H130" s="698" t="s">
        <v>15</v>
      </c>
      <c r="I130" s="697" t="s">
        <v>3151</v>
      </c>
    </row>
    <row r="131" spans="1:9" s="7" customFormat="1" ht="19.25" customHeight="1">
      <c r="A131" s="721" t="e">
        <v>#N/A</v>
      </c>
      <c r="B131" s="707" t="e">
        <v>#N/A</v>
      </c>
      <c r="C131" s="710" t="e">
        <v>#N/A</v>
      </c>
      <c r="D131" s="706" t="e">
        <v>#N/A</v>
      </c>
      <c r="E131" s="699" t="e">
        <v>#N/A</v>
      </c>
      <c r="F131" s="239" t="s">
        <v>31</v>
      </c>
      <c r="G131" s="44" t="s">
        <v>2418</v>
      </c>
      <c r="H131" s="699" t="e">
        <v>#N/A</v>
      </c>
      <c r="I131" s="697"/>
    </row>
    <row r="132" spans="1:9" s="7" customFormat="1" ht="19.25" customHeight="1">
      <c r="A132" s="721" t="e">
        <v>#N/A</v>
      </c>
      <c r="B132" s="707" t="e">
        <v>#N/A</v>
      </c>
      <c r="C132" s="710" t="e">
        <v>#N/A</v>
      </c>
      <c r="D132" s="706" t="e">
        <v>#N/A</v>
      </c>
      <c r="E132" s="699" t="e">
        <v>#N/A</v>
      </c>
      <c r="F132" s="239" t="s">
        <v>165</v>
      </c>
      <c r="G132" s="44" t="s">
        <v>2419</v>
      </c>
      <c r="H132" s="699" t="e">
        <v>#N/A</v>
      </c>
      <c r="I132" s="697"/>
    </row>
    <row r="133" spans="1:9" s="7" customFormat="1" ht="19.25" customHeight="1">
      <c r="A133" s="721" t="e">
        <v>#N/A</v>
      </c>
      <c r="B133" s="707" t="e">
        <v>#N/A</v>
      </c>
      <c r="C133" s="710" t="e">
        <v>#N/A</v>
      </c>
      <c r="D133" s="706" t="e">
        <v>#N/A</v>
      </c>
      <c r="E133" s="699" t="e">
        <v>#N/A</v>
      </c>
      <c r="F133" s="239" t="s">
        <v>166</v>
      </c>
      <c r="G133" s="44" t="s">
        <v>2420</v>
      </c>
      <c r="H133" s="699" t="e">
        <v>#N/A</v>
      </c>
      <c r="I133" s="697"/>
    </row>
    <row r="134" spans="1:9" s="7" customFormat="1" ht="24.75" customHeight="1">
      <c r="A134" s="721" t="e">
        <v>#N/A</v>
      </c>
      <c r="B134" s="707" t="e">
        <v>#N/A</v>
      </c>
      <c r="C134" s="710" t="e">
        <v>#N/A</v>
      </c>
      <c r="D134" s="706" t="e">
        <v>#N/A</v>
      </c>
      <c r="E134" s="699" t="e">
        <v>#N/A</v>
      </c>
      <c r="F134" s="239" t="s">
        <v>201</v>
      </c>
      <c r="G134" s="44" t="s">
        <v>2445</v>
      </c>
      <c r="H134" s="699" t="e">
        <v>#N/A</v>
      </c>
      <c r="I134" s="697"/>
    </row>
    <row r="135" spans="1:9" s="7" customFormat="1" ht="19.25" customHeight="1">
      <c r="A135" s="721" t="e">
        <v>#N/A</v>
      </c>
      <c r="B135" s="707" t="e">
        <v>#N/A</v>
      </c>
      <c r="C135" s="710" t="e">
        <v>#N/A</v>
      </c>
      <c r="D135" s="706" t="e">
        <v>#N/A</v>
      </c>
      <c r="E135" s="699" t="e">
        <v>#N/A</v>
      </c>
      <c r="F135" s="239" t="s">
        <v>28</v>
      </c>
      <c r="G135" s="44" t="s">
        <v>118</v>
      </c>
      <c r="H135" s="699" t="e">
        <v>#N/A</v>
      </c>
      <c r="I135" s="697"/>
    </row>
    <row r="136" spans="1:9" s="7" customFormat="1" ht="19.25" customHeight="1">
      <c r="A136" s="721" t="e">
        <v>#N/A</v>
      </c>
      <c r="B136" s="707" t="e">
        <v>#N/A</v>
      </c>
      <c r="C136" s="710" t="e">
        <v>#N/A</v>
      </c>
      <c r="D136" s="706" t="e">
        <v>#N/A</v>
      </c>
      <c r="E136" s="699" t="e">
        <v>#N/A</v>
      </c>
      <c r="F136" s="239" t="s">
        <v>213</v>
      </c>
      <c r="G136" s="44" t="s">
        <v>2421</v>
      </c>
      <c r="H136" s="699" t="e">
        <v>#N/A</v>
      </c>
      <c r="I136" s="697"/>
    </row>
    <row r="137" spans="1:9" s="7" customFormat="1" ht="19.25" customHeight="1">
      <c r="A137" s="720" t="e">
        <v>#N/A</v>
      </c>
      <c r="B137" s="707" t="e">
        <v>#N/A</v>
      </c>
      <c r="C137" s="711" t="e">
        <v>#N/A</v>
      </c>
      <c r="D137" s="708" t="e">
        <v>#N/A</v>
      </c>
      <c r="E137" s="700" t="e">
        <v>#N/A</v>
      </c>
      <c r="F137" s="239" t="s">
        <v>288</v>
      </c>
      <c r="G137" s="44" t="s">
        <v>2422</v>
      </c>
      <c r="H137" s="700" t="e">
        <v>#N/A</v>
      </c>
      <c r="I137" s="697"/>
    </row>
    <row r="138" spans="1:9">
      <c r="A138" s="143" t="s">
        <v>184</v>
      </c>
      <c r="B138" s="388"/>
      <c r="C138" s="141"/>
      <c r="D138" s="142"/>
      <c r="E138" s="142"/>
      <c r="F138" s="142"/>
      <c r="G138" s="142"/>
      <c r="H138" s="142"/>
      <c r="I138" s="240"/>
    </row>
  </sheetData>
  <mergeCells count="106">
    <mergeCell ref="A90:A91"/>
    <mergeCell ref="A20:A23"/>
    <mergeCell ref="A10:A17"/>
    <mergeCell ref="A87:A89"/>
    <mergeCell ref="A50:A85"/>
    <mergeCell ref="A43:A49"/>
    <mergeCell ref="A24:A41"/>
    <mergeCell ref="B24:B41"/>
    <mergeCell ref="A130:A137"/>
    <mergeCell ref="A120:A128"/>
    <mergeCell ref="A111:A119"/>
    <mergeCell ref="A100:A109"/>
    <mergeCell ref="A98:A99"/>
    <mergeCell ref="A96:A97"/>
    <mergeCell ref="A94:A95"/>
    <mergeCell ref="A92:A93"/>
    <mergeCell ref="B130:B137"/>
    <mergeCell ref="B90:B91"/>
    <mergeCell ref="B50:B85"/>
    <mergeCell ref="B96:B97"/>
    <mergeCell ref="B98:B99"/>
    <mergeCell ref="B111:B119"/>
    <mergeCell ref="F3:G3"/>
    <mergeCell ref="B94:B95"/>
    <mergeCell ref="D94:D95"/>
    <mergeCell ref="B92:B93"/>
    <mergeCell ref="D92:D93"/>
    <mergeCell ref="C90:C91"/>
    <mergeCell ref="D90:D91"/>
    <mergeCell ref="E90:E91"/>
    <mergeCell ref="D50:D85"/>
    <mergeCell ref="E50:E85"/>
    <mergeCell ref="B87:B89"/>
    <mergeCell ref="D87:D89"/>
    <mergeCell ref="E87:E89"/>
    <mergeCell ref="C50:C85"/>
    <mergeCell ref="C87:C89"/>
    <mergeCell ref="B10:B17"/>
    <mergeCell ref="B43:B49"/>
    <mergeCell ref="E10:E17"/>
    <mergeCell ref="C10:C17"/>
    <mergeCell ref="C20:C23"/>
    <mergeCell ref="C24:C41"/>
    <mergeCell ref="C43:C49"/>
    <mergeCell ref="B20:B23"/>
    <mergeCell ref="D20:D23"/>
    <mergeCell ref="E20:E23"/>
    <mergeCell ref="D10:D17"/>
    <mergeCell ref="D24:D41"/>
    <mergeCell ref="D43:D49"/>
    <mergeCell ref="E43:E49"/>
    <mergeCell ref="E24:E41"/>
    <mergeCell ref="C98:C99"/>
    <mergeCell ref="C92:C93"/>
    <mergeCell ref="E94:E95"/>
    <mergeCell ref="C94:C95"/>
    <mergeCell ref="C96:C97"/>
    <mergeCell ref="D98:D99"/>
    <mergeCell ref="E92:E93"/>
    <mergeCell ref="E98:E99"/>
    <mergeCell ref="D96:D97"/>
    <mergeCell ref="E96:E97"/>
    <mergeCell ref="D111:D119"/>
    <mergeCell ref="E111:E119"/>
    <mergeCell ref="B100:B109"/>
    <mergeCell ref="D100:D109"/>
    <mergeCell ref="D130:D137"/>
    <mergeCell ref="E130:E137"/>
    <mergeCell ref="B120:B128"/>
    <mergeCell ref="D120:D128"/>
    <mergeCell ref="E120:E128"/>
    <mergeCell ref="E100:E109"/>
    <mergeCell ref="C100:C109"/>
    <mergeCell ref="C111:C119"/>
    <mergeCell ref="C130:C137"/>
    <mergeCell ref="C120:C128"/>
    <mergeCell ref="I10:I17"/>
    <mergeCell ref="I20:I23"/>
    <mergeCell ref="I24:I41"/>
    <mergeCell ref="I90:I91"/>
    <mergeCell ref="I87:I89"/>
    <mergeCell ref="I50:I85"/>
    <mergeCell ref="I43:I49"/>
    <mergeCell ref="H120:H128"/>
    <mergeCell ref="H92:H93"/>
    <mergeCell ref="H50:H85"/>
    <mergeCell ref="H10:H17"/>
    <mergeCell ref="H20:H23"/>
    <mergeCell ref="H24:H41"/>
    <mergeCell ref="H43:H49"/>
    <mergeCell ref="H111:H119"/>
    <mergeCell ref="H100:H109"/>
    <mergeCell ref="H98:H99"/>
    <mergeCell ref="H96:H97"/>
    <mergeCell ref="H87:H89"/>
    <mergeCell ref="H90:H91"/>
    <mergeCell ref="H94:H95"/>
    <mergeCell ref="I130:I137"/>
    <mergeCell ref="I120:I128"/>
    <mergeCell ref="I92:I93"/>
    <mergeCell ref="I94:I95"/>
    <mergeCell ref="I96:I97"/>
    <mergeCell ref="I111:I119"/>
    <mergeCell ref="I100:I109"/>
    <mergeCell ref="I98:I99"/>
    <mergeCell ref="H130:H137"/>
  </mergeCells>
  <phoneticPr fontId="94" type="noConversion"/>
  <pageMargins left="0.25" right="0.25" top="0.75" bottom="0.75" header="0.3" footer="0.3"/>
  <pageSetup paperSize="8" scale="49" fitToHeight="0" orientation="landscape" r:id="rId1"/>
  <rowBreaks count="3" manualBreakCount="3">
    <brk id="18" max="13" man="1"/>
    <brk id="85" max="13" man="1"/>
    <brk id="119" max="1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43">
    <tabColor rgb="FFFAFC9E"/>
    <pageSetUpPr fitToPage="1"/>
  </sheetPr>
  <dimension ref="A1:I10"/>
  <sheetViews>
    <sheetView zoomScaleNormal="100" workbookViewId="0"/>
  </sheetViews>
  <sheetFormatPr defaultColWidth="13.1328125" defaultRowHeight="12.75"/>
  <cols>
    <col min="1" max="1" width="9.796875" customWidth="1"/>
    <col min="2" max="2" width="19.33203125" customWidth="1"/>
    <col min="3" max="3" width="19.53125" customWidth="1"/>
    <col min="4" max="4" width="30.796875" customWidth="1"/>
    <col min="5" max="5" width="14" style="9" customWidth="1"/>
    <col min="6" max="6" width="10.796875" customWidth="1"/>
    <col min="7" max="7" width="30.796875" customWidth="1"/>
    <col min="8" max="8" width="14.19921875" style="6" customWidth="1"/>
    <col min="9" max="9" width="13.1328125" customWidth="1"/>
  </cols>
  <sheetData>
    <row r="1" spans="1:9" s="9" customFormat="1">
      <c r="A1" s="315" t="s">
        <v>3258</v>
      </c>
      <c r="B1" s="315" t="s">
        <v>3258</v>
      </c>
      <c r="C1" s="315" t="s">
        <v>3258</v>
      </c>
      <c r="D1" s="315" t="s">
        <v>3258</v>
      </c>
      <c r="E1" s="315" t="s">
        <v>3258</v>
      </c>
      <c r="F1" s="315" t="s">
        <v>3258</v>
      </c>
      <c r="G1" s="315" t="s">
        <v>3258</v>
      </c>
      <c r="H1" s="315" t="s">
        <v>3258</v>
      </c>
      <c r="I1" s="315" t="s">
        <v>3258</v>
      </c>
    </row>
    <row r="2" spans="1:9" s="7" customFormat="1" ht="14.25" customHeight="1">
      <c r="A2" s="140" t="s">
        <v>185</v>
      </c>
      <c r="B2" s="136"/>
      <c r="C2" s="133"/>
      <c r="D2" s="130"/>
      <c r="E2" s="286"/>
      <c r="F2" s="130"/>
      <c r="G2" s="130"/>
      <c r="H2" s="130"/>
      <c r="I2" s="132"/>
    </row>
    <row r="3" spans="1:9" ht="123" customHeight="1">
      <c r="A3" s="429" t="s">
        <v>1061</v>
      </c>
      <c r="B3" s="429"/>
      <c r="C3" s="429"/>
      <c r="D3" s="429"/>
      <c r="E3" s="434"/>
      <c r="F3" s="713" t="s">
        <v>2352</v>
      </c>
      <c r="G3" s="723"/>
      <c r="H3" s="432" t="s">
        <v>3149</v>
      </c>
      <c r="I3" s="433"/>
    </row>
    <row r="4" spans="1:9" ht="70.5" customHeight="1">
      <c r="A4" s="117" t="s">
        <v>77</v>
      </c>
      <c r="B4" s="116" t="s">
        <v>2327</v>
      </c>
      <c r="C4" s="202" t="s">
        <v>3064</v>
      </c>
      <c r="D4" s="116" t="s">
        <v>54</v>
      </c>
      <c r="E4" s="119" t="s">
        <v>55</v>
      </c>
      <c r="F4" s="119" t="s">
        <v>56</v>
      </c>
      <c r="G4" s="116" t="s">
        <v>57</v>
      </c>
      <c r="H4" s="118" t="s">
        <v>3110</v>
      </c>
      <c r="I4" s="116" t="s">
        <v>1674</v>
      </c>
    </row>
    <row r="5" spans="1:9" ht="16.5" customHeight="1">
      <c r="A5" s="116"/>
      <c r="B5" s="116"/>
      <c r="C5" s="116"/>
      <c r="D5" s="116"/>
      <c r="E5" s="119"/>
      <c r="F5" s="116"/>
      <c r="G5" s="116"/>
      <c r="H5" s="118"/>
      <c r="I5" s="116"/>
    </row>
    <row r="6" spans="1:9" s="7" customFormat="1" ht="60" customHeight="1">
      <c r="A6" s="12" t="s">
        <v>1433</v>
      </c>
      <c r="B6" s="12" t="s">
        <v>1084</v>
      </c>
      <c r="C6" s="198" t="s">
        <v>2542</v>
      </c>
      <c r="D6" s="44" t="s">
        <v>2340</v>
      </c>
      <c r="E6" s="280" t="s">
        <v>63</v>
      </c>
      <c r="F6" s="44"/>
      <c r="G6" s="44"/>
      <c r="H6" s="30" t="s">
        <v>35</v>
      </c>
      <c r="I6" s="78" t="s">
        <v>3107</v>
      </c>
    </row>
    <row r="7" spans="1:9" s="7" customFormat="1" ht="40.5" customHeight="1">
      <c r="A7" s="12" t="s">
        <v>1434</v>
      </c>
      <c r="B7" s="212" t="s">
        <v>3201</v>
      </c>
      <c r="C7" s="212" t="s">
        <v>2582</v>
      </c>
      <c r="D7" s="211" t="s">
        <v>187</v>
      </c>
      <c r="E7" s="280" t="s">
        <v>3202</v>
      </c>
      <c r="F7" s="44"/>
      <c r="G7" s="44"/>
      <c r="H7" s="213" t="s">
        <v>35</v>
      </c>
      <c r="I7" s="78" t="s">
        <v>3151</v>
      </c>
    </row>
    <row r="8" spans="1:9" s="7" customFormat="1" ht="27" customHeight="1">
      <c r="A8" s="12" t="s">
        <v>1435</v>
      </c>
      <c r="B8" s="212" t="s">
        <v>191</v>
      </c>
      <c r="C8" s="212" t="s">
        <v>3067</v>
      </c>
      <c r="D8" s="211" t="s">
        <v>3329</v>
      </c>
      <c r="E8" s="280" t="s">
        <v>274</v>
      </c>
      <c r="F8" s="44"/>
      <c r="G8" s="44"/>
      <c r="H8" s="213" t="s">
        <v>15</v>
      </c>
      <c r="I8" s="78" t="s">
        <v>3151</v>
      </c>
    </row>
    <row r="9" spans="1:9" s="7" customFormat="1" ht="45.5" customHeight="1">
      <c r="A9" s="12" t="s">
        <v>1436</v>
      </c>
      <c r="B9" s="212" t="s">
        <v>193</v>
      </c>
      <c r="C9" s="212" t="s">
        <v>3068</v>
      </c>
      <c r="D9" s="211" t="s">
        <v>3325</v>
      </c>
      <c r="E9" s="280" t="s">
        <v>274</v>
      </c>
      <c r="F9" s="44"/>
      <c r="G9" s="44"/>
      <c r="H9" s="213" t="s">
        <v>15</v>
      </c>
      <c r="I9" s="78" t="s">
        <v>3151</v>
      </c>
    </row>
    <row r="10" spans="1:9">
      <c r="A10" s="140" t="s">
        <v>196</v>
      </c>
      <c r="B10" s="136"/>
      <c r="C10" s="133"/>
      <c r="D10" s="130"/>
      <c r="E10" s="286"/>
      <c r="F10" s="130"/>
      <c r="G10" s="130"/>
      <c r="H10" s="130"/>
      <c r="I10" s="132"/>
    </row>
  </sheetData>
  <mergeCells count="1">
    <mergeCell ref="F3:G3"/>
  </mergeCells>
  <pageMargins left="0.25" right="0.25" top="0.75" bottom="0.75" header="0.3" footer="0.3"/>
  <pageSetup paperSize="8" scale="44" fitToHeight="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44">
    <tabColor rgb="FFFAFC9E"/>
    <pageSetUpPr fitToPage="1"/>
  </sheetPr>
  <dimension ref="A1:I65"/>
  <sheetViews>
    <sheetView zoomScaleNormal="100" workbookViewId="0"/>
  </sheetViews>
  <sheetFormatPr defaultRowHeight="12.75"/>
  <cols>
    <col min="1" max="1" width="10.796875" customWidth="1"/>
    <col min="2" max="2" width="21.33203125" customWidth="1"/>
    <col min="3" max="3" width="16.19921875" customWidth="1"/>
    <col min="4" max="4" width="30.796875" customWidth="1"/>
    <col min="5" max="5" width="14" style="9" customWidth="1"/>
    <col min="6" max="6" width="10.796875" customWidth="1"/>
    <col min="7" max="7" width="35.53125" customWidth="1"/>
    <col min="8" max="8" width="14.19921875" style="6" customWidth="1"/>
    <col min="9" max="9" width="13.1328125" customWidth="1"/>
  </cols>
  <sheetData>
    <row r="1" spans="1:9" s="315" customFormat="1">
      <c r="A1" s="315" t="s">
        <v>3258</v>
      </c>
      <c r="B1" s="315" t="s">
        <v>3258</v>
      </c>
      <c r="C1" s="315" t="s">
        <v>3258</v>
      </c>
      <c r="D1" s="315" t="s">
        <v>3258</v>
      </c>
      <c r="E1" s="315" t="s">
        <v>3258</v>
      </c>
      <c r="F1" s="315" t="s">
        <v>3258</v>
      </c>
      <c r="G1" s="315" t="s">
        <v>3258</v>
      </c>
      <c r="H1" s="315" t="s">
        <v>3258</v>
      </c>
      <c r="I1" s="315" t="s">
        <v>3258</v>
      </c>
    </row>
    <row r="2" spans="1:9" s="7" customFormat="1" ht="17.25" customHeight="1">
      <c r="A2" s="138" t="s">
        <v>1229</v>
      </c>
      <c r="B2" s="133"/>
      <c r="C2" s="133"/>
      <c r="D2" s="130"/>
      <c r="E2" s="286"/>
      <c r="F2" s="130"/>
      <c r="G2" s="130"/>
      <c r="H2" s="130"/>
      <c r="I2" s="132"/>
    </row>
    <row r="3" spans="1:9" ht="79.5" customHeight="1">
      <c r="A3" s="429" t="s">
        <v>1228</v>
      </c>
      <c r="B3" s="429"/>
      <c r="C3" s="429"/>
      <c r="D3" s="429"/>
      <c r="E3" s="434"/>
      <c r="F3" s="713" t="s">
        <v>2405</v>
      </c>
      <c r="G3" s="714"/>
      <c r="H3" s="435" t="s">
        <v>3147</v>
      </c>
      <c r="I3" s="433"/>
    </row>
    <row r="4" spans="1:9" ht="70.5" customHeight="1">
      <c r="A4" s="117" t="s">
        <v>77</v>
      </c>
      <c r="B4" s="116" t="s">
        <v>2327</v>
      </c>
      <c r="C4" s="202" t="s">
        <v>3064</v>
      </c>
      <c r="D4" s="116" t="s">
        <v>54</v>
      </c>
      <c r="E4" s="119" t="s">
        <v>55</v>
      </c>
      <c r="F4" s="119" t="s">
        <v>56</v>
      </c>
      <c r="G4" s="116" t="s">
        <v>57</v>
      </c>
      <c r="H4" s="118" t="s">
        <v>3110</v>
      </c>
      <c r="I4" s="116" t="s">
        <v>1674</v>
      </c>
    </row>
    <row r="5" spans="1:9" ht="17.25" customHeight="1">
      <c r="A5" s="116"/>
      <c r="B5" s="116"/>
      <c r="C5" s="116"/>
      <c r="D5" s="116"/>
      <c r="E5" s="119"/>
      <c r="F5" s="116"/>
      <c r="G5" s="116"/>
      <c r="H5" s="118"/>
      <c r="I5" s="116"/>
    </row>
    <row r="6" spans="1:9" s="7" customFormat="1" ht="69" customHeight="1">
      <c r="A6" s="100" t="s">
        <v>1438</v>
      </c>
      <c r="B6" s="12" t="s">
        <v>1084</v>
      </c>
      <c r="C6" s="198" t="s">
        <v>2542</v>
      </c>
      <c r="D6" s="44" t="s">
        <v>2340</v>
      </c>
      <c r="E6" s="280" t="s">
        <v>63</v>
      </c>
      <c r="F6" s="44"/>
      <c r="G6" s="44"/>
      <c r="H6" s="30" t="s">
        <v>35</v>
      </c>
      <c r="I6" s="78" t="s">
        <v>2041</v>
      </c>
    </row>
    <row r="7" spans="1:9" s="7" customFormat="1" ht="11.25" customHeight="1">
      <c r="A7" s="724" t="s">
        <v>1439</v>
      </c>
      <c r="B7" s="727" t="s">
        <v>835</v>
      </c>
      <c r="C7" s="729" t="s">
        <v>2589</v>
      </c>
      <c r="D7" s="705" t="s">
        <v>836</v>
      </c>
      <c r="E7" s="698" t="s">
        <v>837</v>
      </c>
      <c r="F7" s="13" t="s">
        <v>838</v>
      </c>
      <c r="G7" s="12" t="s">
        <v>2428</v>
      </c>
      <c r="H7" s="698" t="s">
        <v>35</v>
      </c>
      <c r="I7" s="697" t="s">
        <v>2394</v>
      </c>
    </row>
    <row r="8" spans="1:9" s="7" customFormat="1" ht="14" customHeight="1">
      <c r="A8" s="725" t="e">
        <v>#N/A</v>
      </c>
      <c r="B8" s="728" t="e">
        <v>#N/A</v>
      </c>
      <c r="C8" s="730"/>
      <c r="D8" s="706" t="e">
        <v>#N/A</v>
      </c>
      <c r="E8" s="699" t="e">
        <v>#N/A</v>
      </c>
      <c r="F8" s="37" t="s">
        <v>840</v>
      </c>
      <c r="G8" s="44" t="s">
        <v>841</v>
      </c>
      <c r="H8" s="699"/>
      <c r="I8" s="697"/>
    </row>
    <row r="9" spans="1:9" s="7" customFormat="1" ht="26.25" customHeight="1">
      <c r="A9" s="725" t="e">
        <v>#N/A</v>
      </c>
      <c r="B9" s="728" t="e">
        <v>#N/A</v>
      </c>
      <c r="C9" s="730"/>
      <c r="D9" s="706" t="e">
        <v>#N/A</v>
      </c>
      <c r="E9" s="699" t="e">
        <v>#N/A</v>
      </c>
      <c r="F9" s="37" t="s">
        <v>842</v>
      </c>
      <c r="G9" s="44" t="s">
        <v>843</v>
      </c>
      <c r="H9" s="699"/>
      <c r="I9" s="697"/>
    </row>
    <row r="10" spans="1:9" s="7" customFormat="1" ht="33.75" customHeight="1">
      <c r="A10" s="725" t="e">
        <v>#N/A</v>
      </c>
      <c r="B10" s="728" t="e">
        <v>#N/A</v>
      </c>
      <c r="C10" s="730"/>
      <c r="D10" s="706" t="e">
        <v>#N/A</v>
      </c>
      <c r="E10" s="699" t="e">
        <v>#N/A</v>
      </c>
      <c r="F10" s="37" t="s">
        <v>844</v>
      </c>
      <c r="G10" s="44" t="s">
        <v>845</v>
      </c>
      <c r="H10" s="699"/>
      <c r="I10" s="697"/>
    </row>
    <row r="11" spans="1:9" s="7" customFormat="1" ht="24.75" customHeight="1">
      <c r="A11" s="725" t="e">
        <v>#N/A</v>
      </c>
      <c r="B11" s="728" t="e">
        <v>#N/A</v>
      </c>
      <c r="C11" s="730"/>
      <c r="D11" s="706" t="e">
        <v>#N/A</v>
      </c>
      <c r="E11" s="699" t="e">
        <v>#N/A</v>
      </c>
      <c r="F11" s="37" t="s">
        <v>846</v>
      </c>
      <c r="G11" s="44" t="s">
        <v>847</v>
      </c>
      <c r="H11" s="699"/>
      <c r="I11" s="697"/>
    </row>
    <row r="12" spans="1:9" s="7" customFormat="1" ht="10.15">
      <c r="A12" s="725" t="e">
        <v>#N/A</v>
      </c>
      <c r="B12" s="728" t="e">
        <v>#N/A</v>
      </c>
      <c r="C12" s="730"/>
      <c r="D12" s="706" t="e">
        <v>#N/A</v>
      </c>
      <c r="E12" s="699" t="e">
        <v>#N/A</v>
      </c>
      <c r="F12" s="37" t="s">
        <v>848</v>
      </c>
      <c r="G12" s="44" t="s">
        <v>849</v>
      </c>
      <c r="H12" s="699"/>
      <c r="I12" s="697"/>
    </row>
    <row r="13" spans="1:9" s="7" customFormat="1" ht="10.15">
      <c r="A13" s="725" t="e">
        <v>#N/A</v>
      </c>
      <c r="B13" s="728" t="e">
        <v>#N/A</v>
      </c>
      <c r="C13" s="730"/>
      <c r="D13" s="706" t="e">
        <v>#N/A</v>
      </c>
      <c r="E13" s="699" t="e">
        <v>#N/A</v>
      </c>
      <c r="F13" s="37" t="s">
        <v>850</v>
      </c>
      <c r="G13" s="44" t="s">
        <v>851</v>
      </c>
      <c r="H13" s="699"/>
      <c r="I13" s="697"/>
    </row>
    <row r="14" spans="1:9" s="7" customFormat="1" ht="10.15">
      <c r="A14" s="725" t="e">
        <v>#N/A</v>
      </c>
      <c r="B14" s="728" t="e">
        <v>#N/A</v>
      </c>
      <c r="C14" s="730"/>
      <c r="D14" s="706" t="e">
        <v>#N/A</v>
      </c>
      <c r="E14" s="699" t="e">
        <v>#N/A</v>
      </c>
      <c r="F14" s="37" t="s">
        <v>852</v>
      </c>
      <c r="G14" s="44" t="s">
        <v>2455</v>
      </c>
      <c r="H14" s="699"/>
      <c r="I14" s="697"/>
    </row>
    <row r="15" spans="1:9" s="7" customFormat="1" ht="10.15">
      <c r="A15" s="725" t="e">
        <v>#N/A</v>
      </c>
      <c r="B15" s="728" t="e">
        <v>#N/A</v>
      </c>
      <c r="C15" s="730"/>
      <c r="D15" s="706" t="e">
        <v>#N/A</v>
      </c>
      <c r="E15" s="699" t="e">
        <v>#N/A</v>
      </c>
      <c r="F15" s="13" t="s">
        <v>853</v>
      </c>
      <c r="G15" s="12" t="s">
        <v>2429</v>
      </c>
      <c r="H15" s="699"/>
      <c r="I15" s="697"/>
    </row>
    <row r="16" spans="1:9" s="7" customFormat="1" ht="10.15">
      <c r="A16" s="725" t="e">
        <v>#N/A</v>
      </c>
      <c r="B16" s="728" t="e">
        <v>#N/A</v>
      </c>
      <c r="C16" s="730"/>
      <c r="D16" s="706" t="e">
        <v>#N/A</v>
      </c>
      <c r="E16" s="699" t="e">
        <v>#N/A</v>
      </c>
      <c r="F16" s="37" t="s">
        <v>854</v>
      </c>
      <c r="G16" s="44" t="s">
        <v>855</v>
      </c>
      <c r="H16" s="699"/>
      <c r="I16" s="697"/>
    </row>
    <row r="17" spans="1:9" s="7" customFormat="1" ht="10.15">
      <c r="A17" s="725" t="e">
        <v>#N/A</v>
      </c>
      <c r="B17" s="728" t="e">
        <v>#N/A</v>
      </c>
      <c r="C17" s="730"/>
      <c r="D17" s="706" t="e">
        <v>#N/A</v>
      </c>
      <c r="E17" s="699" t="e">
        <v>#N/A</v>
      </c>
      <c r="F17" s="37" t="s">
        <v>856</v>
      </c>
      <c r="G17" s="44" t="s">
        <v>857</v>
      </c>
      <c r="H17" s="699"/>
      <c r="I17" s="697"/>
    </row>
    <row r="18" spans="1:9" s="7" customFormat="1" ht="37.5" customHeight="1">
      <c r="A18" s="725" t="e">
        <v>#N/A</v>
      </c>
      <c r="B18" s="728" t="e">
        <v>#N/A</v>
      </c>
      <c r="C18" s="730"/>
      <c r="D18" s="706" t="e">
        <v>#N/A</v>
      </c>
      <c r="E18" s="699" t="e">
        <v>#N/A</v>
      </c>
      <c r="F18" s="37" t="s">
        <v>858</v>
      </c>
      <c r="G18" s="44" t="s">
        <v>859</v>
      </c>
      <c r="H18" s="699"/>
      <c r="I18" s="697"/>
    </row>
    <row r="19" spans="1:9" s="7" customFormat="1" ht="28.5" customHeight="1">
      <c r="A19" s="725" t="e">
        <v>#N/A</v>
      </c>
      <c r="B19" s="728" t="e">
        <v>#N/A</v>
      </c>
      <c r="C19" s="730"/>
      <c r="D19" s="706" t="e">
        <v>#N/A</v>
      </c>
      <c r="E19" s="699" t="e">
        <v>#N/A</v>
      </c>
      <c r="F19" s="37" t="s">
        <v>860</v>
      </c>
      <c r="G19" s="44" t="s">
        <v>861</v>
      </c>
      <c r="H19" s="699"/>
      <c r="I19" s="697"/>
    </row>
    <row r="20" spans="1:9" s="7" customFormat="1" ht="38.25" customHeight="1">
      <c r="A20" s="725" t="e">
        <v>#N/A</v>
      </c>
      <c r="B20" s="728" t="e">
        <v>#N/A</v>
      </c>
      <c r="C20" s="730"/>
      <c r="D20" s="706" t="e">
        <v>#N/A</v>
      </c>
      <c r="E20" s="699" t="e">
        <v>#N/A</v>
      </c>
      <c r="F20" s="37" t="s">
        <v>862</v>
      </c>
      <c r="G20" s="44" t="s">
        <v>863</v>
      </c>
      <c r="H20" s="699"/>
      <c r="I20" s="697"/>
    </row>
    <row r="21" spans="1:9" s="7" customFormat="1" ht="21.75" customHeight="1">
      <c r="A21" s="725" t="e">
        <v>#N/A</v>
      </c>
      <c r="B21" s="728" t="e">
        <v>#N/A</v>
      </c>
      <c r="C21" s="730"/>
      <c r="D21" s="706" t="e">
        <v>#N/A</v>
      </c>
      <c r="E21" s="699" t="e">
        <v>#N/A</v>
      </c>
      <c r="F21" s="37" t="s">
        <v>864</v>
      </c>
      <c r="G21" s="44" t="s">
        <v>865</v>
      </c>
      <c r="H21" s="699"/>
      <c r="I21" s="697"/>
    </row>
    <row r="22" spans="1:9" s="7" customFormat="1" ht="12.75" customHeight="1">
      <c r="A22" s="725" t="e">
        <v>#N/A</v>
      </c>
      <c r="B22" s="728" t="e">
        <v>#N/A</v>
      </c>
      <c r="C22" s="730"/>
      <c r="D22" s="706" t="e">
        <v>#N/A</v>
      </c>
      <c r="E22" s="699" t="e">
        <v>#N/A</v>
      </c>
      <c r="F22" s="37" t="s">
        <v>866</v>
      </c>
      <c r="G22" s="44" t="s">
        <v>2454</v>
      </c>
      <c r="H22" s="699"/>
      <c r="I22" s="697"/>
    </row>
    <row r="23" spans="1:9" s="7" customFormat="1" ht="22.8" customHeight="1">
      <c r="A23" s="725" t="e">
        <v>#N/A</v>
      </c>
      <c r="B23" s="728" t="e">
        <v>#N/A</v>
      </c>
      <c r="C23" s="730"/>
      <c r="D23" s="706" t="e">
        <v>#N/A</v>
      </c>
      <c r="E23" s="699" t="e">
        <v>#N/A</v>
      </c>
      <c r="F23" s="13" t="s">
        <v>867</v>
      </c>
      <c r="G23" s="12" t="s">
        <v>2430</v>
      </c>
      <c r="H23" s="699"/>
      <c r="I23" s="697"/>
    </row>
    <row r="24" spans="1:9" s="7" customFormat="1" ht="27" customHeight="1">
      <c r="A24" s="725" t="e">
        <v>#N/A</v>
      </c>
      <c r="B24" s="728" t="e">
        <v>#N/A</v>
      </c>
      <c r="C24" s="730"/>
      <c r="D24" s="706" t="e">
        <v>#N/A</v>
      </c>
      <c r="E24" s="699" t="e">
        <v>#N/A</v>
      </c>
      <c r="F24" s="37" t="s">
        <v>868</v>
      </c>
      <c r="G24" s="44" t="s">
        <v>869</v>
      </c>
      <c r="H24" s="699"/>
      <c r="I24" s="697"/>
    </row>
    <row r="25" spans="1:9" s="7" customFormat="1" ht="23.55" customHeight="1">
      <c r="A25" s="725" t="e">
        <v>#N/A</v>
      </c>
      <c r="B25" s="728" t="e">
        <v>#N/A</v>
      </c>
      <c r="C25" s="730"/>
      <c r="D25" s="706" t="e">
        <v>#N/A</v>
      </c>
      <c r="E25" s="699" t="e">
        <v>#N/A</v>
      </c>
      <c r="F25" s="37" t="s">
        <v>870</v>
      </c>
      <c r="G25" s="44" t="s">
        <v>871</v>
      </c>
      <c r="H25" s="699"/>
      <c r="I25" s="697"/>
    </row>
    <row r="26" spans="1:9" s="7" customFormat="1" ht="23.55" customHeight="1">
      <c r="A26" s="725" t="e">
        <v>#N/A</v>
      </c>
      <c r="B26" s="728" t="e">
        <v>#N/A</v>
      </c>
      <c r="C26" s="730"/>
      <c r="D26" s="706" t="e">
        <v>#N/A</v>
      </c>
      <c r="E26" s="699" t="e">
        <v>#N/A</v>
      </c>
      <c r="F26" s="37" t="s">
        <v>872</v>
      </c>
      <c r="G26" s="44" t="s">
        <v>873</v>
      </c>
      <c r="H26" s="699"/>
      <c r="I26" s="697"/>
    </row>
    <row r="27" spans="1:9" s="7" customFormat="1" ht="12.75" customHeight="1">
      <c r="A27" s="725" t="e">
        <v>#N/A</v>
      </c>
      <c r="B27" s="728" t="e">
        <v>#N/A</v>
      </c>
      <c r="C27" s="730"/>
      <c r="D27" s="706" t="e">
        <v>#N/A</v>
      </c>
      <c r="E27" s="699" t="e">
        <v>#N/A</v>
      </c>
      <c r="F27" s="37" t="s">
        <v>874</v>
      </c>
      <c r="G27" s="44" t="s">
        <v>2431</v>
      </c>
      <c r="H27" s="699"/>
      <c r="I27" s="697"/>
    </row>
    <row r="28" spans="1:9" s="7" customFormat="1" ht="26.25" customHeight="1">
      <c r="A28" s="725" t="e">
        <v>#N/A</v>
      </c>
      <c r="B28" s="728" t="e">
        <v>#N/A</v>
      </c>
      <c r="C28" s="730"/>
      <c r="D28" s="706" t="e">
        <v>#N/A</v>
      </c>
      <c r="E28" s="699" t="e">
        <v>#N/A</v>
      </c>
      <c r="F28" s="37" t="s">
        <v>875</v>
      </c>
      <c r="G28" s="194" t="s">
        <v>2386</v>
      </c>
      <c r="H28" s="699"/>
      <c r="I28" s="697"/>
    </row>
    <row r="29" spans="1:9" s="7" customFormat="1" ht="27" customHeight="1">
      <c r="A29" s="725" t="e">
        <v>#N/A</v>
      </c>
      <c r="B29" s="728" t="e">
        <v>#N/A</v>
      </c>
      <c r="C29" s="730"/>
      <c r="D29" s="706" t="e">
        <v>#N/A</v>
      </c>
      <c r="E29" s="699" t="e">
        <v>#N/A</v>
      </c>
      <c r="F29" s="13" t="s">
        <v>876</v>
      </c>
      <c r="G29" s="12" t="s">
        <v>2432</v>
      </c>
      <c r="H29" s="699"/>
      <c r="I29" s="697"/>
    </row>
    <row r="30" spans="1:9" s="7" customFormat="1" ht="12.75" customHeight="1">
      <c r="A30" s="725" t="e">
        <v>#N/A</v>
      </c>
      <c r="B30" s="728" t="e">
        <v>#N/A</v>
      </c>
      <c r="C30" s="730"/>
      <c r="D30" s="706" t="e">
        <v>#N/A</v>
      </c>
      <c r="E30" s="699" t="e">
        <v>#N/A</v>
      </c>
      <c r="F30" s="37" t="s">
        <v>877</v>
      </c>
      <c r="G30" s="44" t="s">
        <v>878</v>
      </c>
      <c r="H30" s="699"/>
      <c r="I30" s="697"/>
    </row>
    <row r="31" spans="1:9" s="7" customFormat="1" ht="12.75" customHeight="1">
      <c r="A31" s="725" t="e">
        <v>#N/A</v>
      </c>
      <c r="B31" s="728" t="e">
        <v>#N/A</v>
      </c>
      <c r="C31" s="730"/>
      <c r="D31" s="706" t="e">
        <v>#N/A</v>
      </c>
      <c r="E31" s="699" t="e">
        <v>#N/A</v>
      </c>
      <c r="F31" s="37" t="s">
        <v>879</v>
      </c>
      <c r="G31" s="44" t="s">
        <v>2456</v>
      </c>
      <c r="H31" s="699"/>
      <c r="I31" s="697"/>
    </row>
    <row r="32" spans="1:9" s="7" customFormat="1" ht="12.75" customHeight="1">
      <c r="A32" s="725" t="e">
        <v>#N/A</v>
      </c>
      <c r="B32" s="728" t="e">
        <v>#N/A</v>
      </c>
      <c r="C32" s="730"/>
      <c r="D32" s="706" t="e">
        <v>#N/A</v>
      </c>
      <c r="E32" s="699" t="e">
        <v>#N/A</v>
      </c>
      <c r="F32" s="37" t="s">
        <v>880</v>
      </c>
      <c r="G32" s="44" t="s">
        <v>881</v>
      </c>
      <c r="H32" s="699"/>
      <c r="I32" s="697"/>
    </row>
    <row r="33" spans="1:9" s="7" customFormat="1" ht="12.75" customHeight="1">
      <c r="A33" s="725" t="e">
        <v>#N/A</v>
      </c>
      <c r="B33" s="728" t="e">
        <v>#N/A</v>
      </c>
      <c r="C33" s="730"/>
      <c r="D33" s="706" t="e">
        <v>#N/A</v>
      </c>
      <c r="E33" s="699" t="e">
        <v>#N/A</v>
      </c>
      <c r="F33" s="37" t="s">
        <v>882</v>
      </c>
      <c r="G33" s="44" t="s">
        <v>883</v>
      </c>
      <c r="H33" s="699"/>
      <c r="I33" s="697"/>
    </row>
    <row r="34" spans="1:9" s="7" customFormat="1" ht="12.75" customHeight="1">
      <c r="A34" s="725" t="e">
        <v>#N/A</v>
      </c>
      <c r="B34" s="728" t="e">
        <v>#N/A</v>
      </c>
      <c r="C34" s="730"/>
      <c r="D34" s="706" t="e">
        <v>#N/A</v>
      </c>
      <c r="E34" s="699" t="e">
        <v>#N/A</v>
      </c>
      <c r="F34" s="37" t="s">
        <v>884</v>
      </c>
      <c r="G34" s="44" t="s">
        <v>885</v>
      </c>
      <c r="H34" s="699"/>
      <c r="I34" s="697"/>
    </row>
    <row r="35" spans="1:9" s="7" customFormat="1" ht="27.75" customHeight="1">
      <c r="A35" s="725" t="e">
        <v>#N/A</v>
      </c>
      <c r="B35" s="728" t="e">
        <v>#N/A</v>
      </c>
      <c r="C35" s="730"/>
      <c r="D35" s="706" t="e">
        <v>#N/A</v>
      </c>
      <c r="E35" s="699" t="e">
        <v>#N/A</v>
      </c>
      <c r="F35" s="37" t="s">
        <v>886</v>
      </c>
      <c r="G35" s="44" t="s">
        <v>2457</v>
      </c>
      <c r="H35" s="699"/>
      <c r="I35" s="697"/>
    </row>
    <row r="36" spans="1:9" s="7" customFormat="1" ht="34.5" customHeight="1">
      <c r="A36" s="725" t="e">
        <v>#N/A</v>
      </c>
      <c r="B36" s="728" t="e">
        <v>#N/A</v>
      </c>
      <c r="C36" s="730"/>
      <c r="D36" s="706" t="e">
        <v>#N/A</v>
      </c>
      <c r="E36" s="699" t="e">
        <v>#N/A</v>
      </c>
      <c r="F36" s="13" t="s">
        <v>887</v>
      </c>
      <c r="G36" s="12" t="s">
        <v>2433</v>
      </c>
      <c r="H36" s="699"/>
      <c r="I36" s="697"/>
    </row>
    <row r="37" spans="1:9" s="7" customFormat="1" ht="27.75" customHeight="1">
      <c r="A37" s="725" t="e">
        <v>#N/A</v>
      </c>
      <c r="B37" s="728" t="e">
        <v>#N/A</v>
      </c>
      <c r="C37" s="730"/>
      <c r="D37" s="706" t="e">
        <v>#N/A</v>
      </c>
      <c r="E37" s="699" t="e">
        <v>#N/A</v>
      </c>
      <c r="F37" s="37" t="s">
        <v>888</v>
      </c>
      <c r="G37" s="44" t="s">
        <v>889</v>
      </c>
      <c r="H37" s="699"/>
      <c r="I37" s="697"/>
    </row>
    <row r="38" spans="1:9" s="7" customFormat="1" ht="12.75" customHeight="1">
      <c r="A38" s="725" t="e">
        <v>#N/A</v>
      </c>
      <c r="B38" s="728" t="e">
        <v>#N/A</v>
      </c>
      <c r="C38" s="730"/>
      <c r="D38" s="706" t="e">
        <v>#N/A</v>
      </c>
      <c r="E38" s="699" t="e">
        <v>#N/A</v>
      </c>
      <c r="F38" s="37" t="s">
        <v>890</v>
      </c>
      <c r="G38" s="44" t="s">
        <v>891</v>
      </c>
      <c r="H38" s="699"/>
      <c r="I38" s="697"/>
    </row>
    <row r="39" spans="1:9" s="7" customFormat="1" ht="12.75" customHeight="1">
      <c r="A39" s="725" t="e">
        <v>#N/A</v>
      </c>
      <c r="B39" s="728" t="e">
        <v>#N/A</v>
      </c>
      <c r="C39" s="730"/>
      <c r="D39" s="706" t="e">
        <v>#N/A</v>
      </c>
      <c r="E39" s="699" t="e">
        <v>#N/A</v>
      </c>
      <c r="F39" s="37" t="s">
        <v>892</v>
      </c>
      <c r="G39" s="44" t="s">
        <v>2434</v>
      </c>
      <c r="H39" s="699"/>
      <c r="I39" s="697"/>
    </row>
    <row r="40" spans="1:9" s="7" customFormat="1" ht="23.55" customHeight="1">
      <c r="A40" s="725" t="e">
        <v>#N/A</v>
      </c>
      <c r="B40" s="728" t="e">
        <v>#N/A</v>
      </c>
      <c r="C40" s="730"/>
      <c r="D40" s="706" t="e">
        <v>#N/A</v>
      </c>
      <c r="E40" s="699" t="e">
        <v>#N/A</v>
      </c>
      <c r="F40" s="37" t="s">
        <v>893</v>
      </c>
      <c r="G40" s="44" t="s">
        <v>2458</v>
      </c>
      <c r="H40" s="699"/>
      <c r="I40" s="697"/>
    </row>
    <row r="41" spans="1:9" s="7" customFormat="1" ht="17.25" customHeight="1">
      <c r="A41" s="725" t="e">
        <v>#N/A</v>
      </c>
      <c r="B41" s="728" t="e">
        <v>#N/A</v>
      </c>
      <c r="C41" s="730"/>
      <c r="D41" s="706" t="e">
        <v>#N/A</v>
      </c>
      <c r="E41" s="699" t="e">
        <v>#N/A</v>
      </c>
      <c r="F41" s="13" t="s">
        <v>894</v>
      </c>
      <c r="G41" s="12" t="s">
        <v>2435</v>
      </c>
      <c r="H41" s="699"/>
      <c r="I41" s="697"/>
    </row>
    <row r="42" spans="1:9" s="7" customFormat="1" ht="12.75" customHeight="1">
      <c r="A42" s="725" t="e">
        <v>#N/A</v>
      </c>
      <c r="B42" s="728" t="e">
        <v>#N/A</v>
      </c>
      <c r="C42" s="730"/>
      <c r="D42" s="706" t="e">
        <v>#N/A</v>
      </c>
      <c r="E42" s="699" t="e">
        <v>#N/A</v>
      </c>
      <c r="F42" s="37" t="s">
        <v>895</v>
      </c>
      <c r="G42" s="44" t="s">
        <v>896</v>
      </c>
      <c r="H42" s="699"/>
      <c r="I42" s="697"/>
    </row>
    <row r="43" spans="1:9" s="7" customFormat="1" ht="12.75" customHeight="1">
      <c r="A43" s="725" t="e">
        <v>#N/A</v>
      </c>
      <c r="B43" s="728" t="e">
        <v>#N/A</v>
      </c>
      <c r="C43" s="730"/>
      <c r="D43" s="706" t="e">
        <v>#N/A</v>
      </c>
      <c r="E43" s="699" t="e">
        <v>#N/A</v>
      </c>
      <c r="F43" s="37" t="s">
        <v>897</v>
      </c>
      <c r="G43" s="44" t="s">
        <v>690</v>
      </c>
      <c r="H43" s="699"/>
      <c r="I43" s="697"/>
    </row>
    <row r="44" spans="1:9" s="7" customFormat="1" ht="12.75" customHeight="1">
      <c r="A44" s="725" t="e">
        <v>#N/A</v>
      </c>
      <c r="B44" s="728" t="e">
        <v>#N/A</v>
      </c>
      <c r="C44" s="730"/>
      <c r="D44" s="706" t="e">
        <v>#N/A</v>
      </c>
      <c r="E44" s="699" t="e">
        <v>#N/A</v>
      </c>
      <c r="F44" s="37" t="s">
        <v>898</v>
      </c>
      <c r="G44" s="44" t="s">
        <v>2243</v>
      </c>
      <c r="H44" s="699"/>
      <c r="I44" s="697"/>
    </row>
    <row r="45" spans="1:9" s="7" customFormat="1" ht="12.75" customHeight="1">
      <c r="A45" s="725" t="e">
        <v>#N/A</v>
      </c>
      <c r="B45" s="728" t="e">
        <v>#N/A</v>
      </c>
      <c r="C45" s="730"/>
      <c r="D45" s="706" t="e">
        <v>#N/A</v>
      </c>
      <c r="E45" s="699" t="e">
        <v>#N/A</v>
      </c>
      <c r="F45" s="37" t="s">
        <v>899</v>
      </c>
      <c r="G45" s="44" t="s">
        <v>900</v>
      </c>
      <c r="H45" s="699"/>
      <c r="I45" s="697"/>
    </row>
    <row r="46" spans="1:9" s="7" customFormat="1" ht="12.75" customHeight="1">
      <c r="A46" s="725"/>
      <c r="B46" s="728"/>
      <c r="C46" s="730"/>
      <c r="D46" s="706"/>
      <c r="E46" s="699"/>
      <c r="F46" s="167" t="s">
        <v>2328</v>
      </c>
      <c r="G46" s="157" t="s">
        <v>2335</v>
      </c>
      <c r="H46" s="699"/>
      <c r="I46" s="697"/>
    </row>
    <row r="47" spans="1:9" s="7" customFormat="1" ht="12.75" customHeight="1">
      <c r="A47" s="725"/>
      <c r="B47" s="728"/>
      <c r="C47" s="730"/>
      <c r="D47" s="706"/>
      <c r="E47" s="699"/>
      <c r="F47" s="167" t="s">
        <v>2329</v>
      </c>
      <c r="G47" s="157" t="s">
        <v>2436</v>
      </c>
      <c r="H47" s="699"/>
      <c r="I47" s="697"/>
    </row>
    <row r="48" spans="1:9" s="7" customFormat="1" ht="25.25" customHeight="1">
      <c r="A48" s="725"/>
      <c r="B48" s="728"/>
      <c r="C48" s="730"/>
      <c r="D48" s="706"/>
      <c r="E48" s="699"/>
      <c r="F48" s="167" t="s">
        <v>2330</v>
      </c>
      <c r="G48" s="157" t="s">
        <v>2336</v>
      </c>
      <c r="H48" s="699"/>
      <c r="I48" s="697"/>
    </row>
    <row r="49" spans="1:9" s="7" customFormat="1" ht="24.75" customHeight="1">
      <c r="A49" s="725"/>
      <c r="B49" s="728"/>
      <c r="C49" s="730"/>
      <c r="D49" s="706"/>
      <c r="E49" s="699"/>
      <c r="F49" s="167" t="s">
        <v>2331</v>
      </c>
      <c r="G49" s="157" t="s">
        <v>2337</v>
      </c>
      <c r="H49" s="699"/>
      <c r="I49" s="697"/>
    </row>
    <row r="50" spans="1:9" s="7" customFormat="1" ht="33.75" customHeight="1">
      <c r="A50" s="725"/>
      <c r="B50" s="728"/>
      <c r="C50" s="730"/>
      <c r="D50" s="706"/>
      <c r="E50" s="699"/>
      <c r="F50" s="167" t="s">
        <v>2332</v>
      </c>
      <c r="G50" s="157" t="s">
        <v>2338</v>
      </c>
      <c r="H50" s="699"/>
      <c r="I50" s="697"/>
    </row>
    <row r="51" spans="1:9" s="7" customFormat="1" ht="18" customHeight="1">
      <c r="A51" s="725"/>
      <c r="B51" s="728"/>
      <c r="C51" s="730"/>
      <c r="D51" s="706"/>
      <c r="E51" s="699"/>
      <c r="F51" s="167" t="s">
        <v>2333</v>
      </c>
      <c r="G51" s="157" t="s">
        <v>2339</v>
      </c>
      <c r="H51" s="699"/>
      <c r="I51" s="697"/>
    </row>
    <row r="52" spans="1:9" s="7" customFormat="1" ht="23.25" customHeight="1">
      <c r="A52" s="725"/>
      <c r="B52" s="728"/>
      <c r="C52" s="730"/>
      <c r="D52" s="706"/>
      <c r="E52" s="699"/>
      <c r="F52" s="167" t="s">
        <v>2334</v>
      </c>
      <c r="G52" s="157" t="s">
        <v>2387</v>
      </c>
      <c r="H52" s="699"/>
      <c r="I52" s="697"/>
    </row>
    <row r="53" spans="1:9" s="7" customFormat="1" ht="44.55" customHeight="1">
      <c r="A53" s="725" t="e">
        <v>#N/A</v>
      </c>
      <c r="B53" s="728" t="e">
        <v>#N/A</v>
      </c>
      <c r="C53" s="730"/>
      <c r="D53" s="706" t="e">
        <v>#N/A</v>
      </c>
      <c r="E53" s="699" t="e">
        <v>#N/A</v>
      </c>
      <c r="F53" s="13" t="s">
        <v>901</v>
      </c>
      <c r="G53" s="12" t="s">
        <v>2437</v>
      </c>
      <c r="H53" s="699"/>
      <c r="I53" s="697"/>
    </row>
    <row r="54" spans="1:9" s="7" customFormat="1" ht="12.75" customHeight="1">
      <c r="A54" s="725" t="e">
        <v>#N/A</v>
      </c>
      <c r="B54" s="728" t="e">
        <v>#N/A</v>
      </c>
      <c r="C54" s="730"/>
      <c r="D54" s="706" t="e">
        <v>#N/A</v>
      </c>
      <c r="E54" s="699" t="e">
        <v>#N/A</v>
      </c>
      <c r="F54" s="37" t="s">
        <v>902</v>
      </c>
      <c r="G54" s="44" t="s">
        <v>903</v>
      </c>
      <c r="H54" s="699"/>
      <c r="I54" s="697"/>
    </row>
    <row r="55" spans="1:9" s="7" customFormat="1" ht="65.55" customHeight="1">
      <c r="A55" s="725" t="e">
        <v>#N/A</v>
      </c>
      <c r="B55" s="728" t="e">
        <v>#N/A</v>
      </c>
      <c r="C55" s="730"/>
      <c r="D55" s="706" t="e">
        <v>#N/A</v>
      </c>
      <c r="E55" s="699" t="e">
        <v>#N/A</v>
      </c>
      <c r="F55" s="37" t="s">
        <v>904</v>
      </c>
      <c r="G55" s="44" t="s">
        <v>905</v>
      </c>
      <c r="H55" s="699"/>
      <c r="I55" s="697"/>
    </row>
    <row r="56" spans="1:9" s="7" customFormat="1" ht="12.75" customHeight="1">
      <c r="A56" s="725" t="e">
        <v>#N/A</v>
      </c>
      <c r="B56" s="728" t="e">
        <v>#N/A</v>
      </c>
      <c r="C56" s="730"/>
      <c r="D56" s="706" t="e">
        <v>#N/A</v>
      </c>
      <c r="E56" s="699" t="e">
        <v>#N/A</v>
      </c>
      <c r="F56" s="37" t="s">
        <v>906</v>
      </c>
      <c r="G56" s="44" t="s">
        <v>907</v>
      </c>
      <c r="H56" s="699"/>
      <c r="I56" s="697"/>
    </row>
    <row r="57" spans="1:9" s="7" customFormat="1" ht="12.75" customHeight="1">
      <c r="A57" s="725" t="e">
        <v>#N/A</v>
      </c>
      <c r="B57" s="728" t="e">
        <v>#N/A</v>
      </c>
      <c r="C57" s="730"/>
      <c r="D57" s="706" t="e">
        <v>#N/A</v>
      </c>
      <c r="E57" s="699" t="e">
        <v>#N/A</v>
      </c>
      <c r="F57" s="37" t="s">
        <v>908</v>
      </c>
      <c r="G57" s="44" t="s">
        <v>2460</v>
      </c>
      <c r="H57" s="699"/>
      <c r="I57" s="697"/>
    </row>
    <row r="58" spans="1:9" s="7" customFormat="1" ht="12.75" customHeight="1">
      <c r="A58" s="725" t="e">
        <v>#N/A</v>
      </c>
      <c r="B58" s="728" t="e">
        <v>#N/A</v>
      </c>
      <c r="C58" s="730"/>
      <c r="D58" s="706" t="e">
        <v>#N/A</v>
      </c>
      <c r="E58" s="699" t="e">
        <v>#N/A</v>
      </c>
      <c r="F58" s="13" t="s">
        <v>909</v>
      </c>
      <c r="G58" s="12" t="s">
        <v>2438</v>
      </c>
      <c r="H58" s="699"/>
      <c r="I58" s="697"/>
    </row>
    <row r="59" spans="1:9" s="7" customFormat="1" ht="12.75" customHeight="1">
      <c r="A59" s="725" t="e">
        <v>#N/A</v>
      </c>
      <c r="B59" s="728" t="e">
        <v>#N/A</v>
      </c>
      <c r="C59" s="730"/>
      <c r="D59" s="706" t="e">
        <v>#N/A</v>
      </c>
      <c r="E59" s="699" t="e">
        <v>#N/A</v>
      </c>
      <c r="F59" s="13"/>
      <c r="G59" s="12" t="s">
        <v>171</v>
      </c>
      <c r="H59" s="699"/>
      <c r="I59" s="697"/>
    </row>
    <row r="60" spans="1:9" s="7" customFormat="1" ht="12.75" customHeight="1">
      <c r="A60" s="725" t="e">
        <v>#N/A</v>
      </c>
      <c r="B60" s="728" t="e">
        <v>#N/A</v>
      </c>
      <c r="C60" s="730"/>
      <c r="D60" s="706" t="e">
        <v>#N/A</v>
      </c>
      <c r="E60" s="699" t="e">
        <v>#N/A</v>
      </c>
      <c r="F60" s="37" t="s">
        <v>910</v>
      </c>
      <c r="G60" s="44" t="s">
        <v>911</v>
      </c>
      <c r="H60" s="699"/>
      <c r="I60" s="697"/>
    </row>
    <row r="61" spans="1:9" s="7" customFormat="1" ht="12.75" customHeight="1">
      <c r="A61" s="725" t="e">
        <v>#N/A</v>
      </c>
      <c r="B61" s="728" t="e">
        <v>#N/A</v>
      </c>
      <c r="C61" s="730"/>
      <c r="D61" s="706" t="e">
        <v>#N/A</v>
      </c>
      <c r="E61" s="699" t="e">
        <v>#N/A</v>
      </c>
      <c r="F61" s="37" t="s">
        <v>912</v>
      </c>
      <c r="G61" s="44" t="s">
        <v>913</v>
      </c>
      <c r="H61" s="699"/>
      <c r="I61" s="697"/>
    </row>
    <row r="62" spans="1:9" s="7" customFormat="1" ht="12.75" customHeight="1">
      <c r="A62" s="725" t="e">
        <v>#N/A</v>
      </c>
      <c r="B62" s="728" t="e">
        <v>#N/A</v>
      </c>
      <c r="C62" s="730"/>
      <c r="D62" s="706" t="e">
        <v>#N/A</v>
      </c>
      <c r="E62" s="699" t="e">
        <v>#N/A</v>
      </c>
      <c r="F62" s="37" t="s">
        <v>914</v>
      </c>
      <c r="G62" s="44" t="s">
        <v>619</v>
      </c>
      <c r="H62" s="699"/>
      <c r="I62" s="697"/>
    </row>
    <row r="63" spans="1:9" s="7" customFormat="1" ht="12.75" customHeight="1">
      <c r="A63" s="726" t="e">
        <v>#N/A</v>
      </c>
      <c r="B63" s="684" t="e">
        <v>#N/A</v>
      </c>
      <c r="C63" s="731"/>
      <c r="D63" s="708" t="e">
        <v>#N/A</v>
      </c>
      <c r="E63" s="700" t="e">
        <v>#N/A</v>
      </c>
      <c r="F63" s="37" t="s">
        <v>915</v>
      </c>
      <c r="G63" s="44" t="s">
        <v>2388</v>
      </c>
      <c r="H63" s="700"/>
      <c r="I63" s="697"/>
    </row>
    <row r="64" spans="1:9" s="51" customFormat="1" ht="57.75" customHeight="1">
      <c r="A64" s="101" t="s">
        <v>1440</v>
      </c>
      <c r="B64" s="50" t="s">
        <v>2064</v>
      </c>
      <c r="C64" s="50" t="s">
        <v>2590</v>
      </c>
      <c r="D64" s="8" t="s">
        <v>3326</v>
      </c>
      <c r="E64" s="285" t="s">
        <v>274</v>
      </c>
      <c r="F64" s="8"/>
      <c r="G64" s="8"/>
      <c r="H64" s="30" t="s">
        <v>15</v>
      </c>
      <c r="I64" s="78" t="s">
        <v>3151</v>
      </c>
    </row>
    <row r="65" spans="1:9">
      <c r="A65" s="138" t="s">
        <v>1230</v>
      </c>
      <c r="B65" s="133"/>
      <c r="C65" s="133"/>
      <c r="D65" s="130"/>
      <c r="E65" s="286"/>
      <c r="F65" s="130"/>
      <c r="G65" s="130"/>
      <c r="H65" s="130"/>
      <c r="I65" s="132"/>
    </row>
  </sheetData>
  <mergeCells count="8">
    <mergeCell ref="F3:G3"/>
    <mergeCell ref="I7:I63"/>
    <mergeCell ref="A7:A63"/>
    <mergeCell ref="E7:E63"/>
    <mergeCell ref="D7:D63"/>
    <mergeCell ref="B7:B63"/>
    <mergeCell ref="C7:C63"/>
    <mergeCell ref="H7:H63"/>
  </mergeCells>
  <pageMargins left="0.25" right="0.25" top="0.75" bottom="0.75" header="0.3" footer="0.3"/>
  <pageSetup paperSize="8" scale="10"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3C828C1-A9B7-4BD2-AEC7-2D62617296CC}">
  <sheetPr codeName="Sheet1">
    <tabColor rgb="FFFAFC9E"/>
    <pageSetUpPr fitToPage="1"/>
  </sheetPr>
  <dimension ref="A1:I16"/>
  <sheetViews>
    <sheetView zoomScaleNormal="100" workbookViewId="0"/>
  </sheetViews>
  <sheetFormatPr defaultRowHeight="12.75"/>
  <cols>
    <col min="1" max="1" width="11.33203125" style="42" customWidth="1"/>
    <col min="2" max="2" width="24.796875" customWidth="1"/>
    <col min="3" max="3" width="17" customWidth="1"/>
    <col min="4" max="4" width="39.1328125" customWidth="1"/>
    <col min="5" max="5" width="14" style="9" customWidth="1"/>
    <col min="6" max="6" width="10.796875" customWidth="1"/>
    <col min="7" max="7" width="30.796875" customWidth="1"/>
    <col min="8" max="8" width="14.19921875" style="26" customWidth="1"/>
  </cols>
  <sheetData>
    <row r="1" spans="1:9" s="11" customFormat="1" ht="11.25" customHeight="1">
      <c r="A1" s="315" t="s">
        <v>3258</v>
      </c>
      <c r="B1" s="315" t="s">
        <v>3258</v>
      </c>
      <c r="C1" s="315" t="s">
        <v>3258</v>
      </c>
      <c r="D1" s="315" t="s">
        <v>3258</v>
      </c>
      <c r="E1" s="315" t="s">
        <v>3258</v>
      </c>
      <c r="F1" s="315" t="s">
        <v>3258</v>
      </c>
      <c r="G1" s="315" t="s">
        <v>3258</v>
      </c>
      <c r="H1" s="315" t="s">
        <v>3258</v>
      </c>
      <c r="I1" s="315" t="s">
        <v>3258</v>
      </c>
    </row>
    <row r="2" spans="1:9" s="7" customFormat="1" ht="14.25" customHeight="1">
      <c r="A2" s="140" t="s">
        <v>2353</v>
      </c>
      <c r="B2" s="136"/>
      <c r="C2" s="133"/>
      <c r="D2" s="130"/>
      <c r="E2" s="286"/>
      <c r="F2" s="130"/>
      <c r="G2" s="130"/>
      <c r="H2" s="130"/>
      <c r="I2" s="132"/>
    </row>
    <row r="3" spans="1:9" ht="93" customHeight="1">
      <c r="A3" s="436" t="s">
        <v>2162</v>
      </c>
      <c r="B3" s="437"/>
      <c r="C3" s="437"/>
      <c r="D3" s="438"/>
      <c r="E3" s="439"/>
      <c r="F3" s="732" t="s">
        <v>3108</v>
      </c>
      <c r="G3" s="733"/>
      <c r="H3" s="435" t="s">
        <v>3145</v>
      </c>
      <c r="I3" s="440"/>
    </row>
    <row r="4" spans="1:9" ht="70.5" customHeight="1">
      <c r="A4" s="117" t="s">
        <v>77</v>
      </c>
      <c r="B4" s="116" t="s">
        <v>2327</v>
      </c>
      <c r="C4" s="116" t="s">
        <v>3064</v>
      </c>
      <c r="D4" s="116" t="s">
        <v>54</v>
      </c>
      <c r="E4" s="119" t="s">
        <v>55</v>
      </c>
      <c r="F4" s="119" t="s">
        <v>56</v>
      </c>
      <c r="G4" s="116" t="s">
        <v>57</v>
      </c>
      <c r="H4" s="118" t="s">
        <v>3110</v>
      </c>
      <c r="I4" s="117" t="s">
        <v>2118</v>
      </c>
    </row>
    <row r="5" spans="1:9" s="7" customFormat="1" ht="13.15">
      <c r="A5" s="123"/>
      <c r="B5" s="116"/>
      <c r="C5" s="116"/>
      <c r="D5" s="116"/>
      <c r="E5" s="119"/>
      <c r="F5" s="116"/>
      <c r="G5" s="116"/>
      <c r="H5" s="118"/>
      <c r="I5" s="117"/>
    </row>
    <row r="6" spans="1:9" s="7" customFormat="1" ht="48.75" customHeight="1">
      <c r="A6" s="225" t="s">
        <v>2189</v>
      </c>
      <c r="B6" s="226" t="s">
        <v>2119</v>
      </c>
      <c r="C6" s="225" t="s">
        <v>2592</v>
      </c>
      <c r="D6" s="44" t="s">
        <v>3330</v>
      </c>
      <c r="E6" s="280" t="s">
        <v>63</v>
      </c>
      <c r="F6" s="44"/>
      <c r="G6" s="44"/>
      <c r="H6" s="37" t="s">
        <v>35</v>
      </c>
      <c r="I6" s="396" t="s">
        <v>3151</v>
      </c>
    </row>
    <row r="7" spans="1:9" s="7" customFormat="1" ht="102" customHeight="1">
      <c r="A7" s="225" t="s">
        <v>2280</v>
      </c>
      <c r="B7" s="226" t="s">
        <v>1084</v>
      </c>
      <c r="C7" s="225" t="s">
        <v>2542</v>
      </c>
      <c r="D7" s="207" t="s">
        <v>2342</v>
      </c>
      <c r="E7" s="280" t="s">
        <v>63</v>
      </c>
      <c r="F7" s="160"/>
      <c r="G7" s="160"/>
      <c r="H7" s="206" t="s">
        <v>35</v>
      </c>
      <c r="I7" s="396" t="s">
        <v>2113</v>
      </c>
    </row>
    <row r="8" spans="1:9" s="7" customFormat="1" ht="25.8" customHeight="1">
      <c r="A8" s="734" t="s">
        <v>2190</v>
      </c>
      <c r="B8" s="736" t="s">
        <v>2789</v>
      </c>
      <c r="C8" s="736" t="s">
        <v>2593</v>
      </c>
      <c r="D8" s="739" t="s">
        <v>2120</v>
      </c>
      <c r="E8" s="698" t="s">
        <v>24</v>
      </c>
      <c r="F8" s="34" t="s">
        <v>30</v>
      </c>
      <c r="G8" s="157" t="s">
        <v>2396</v>
      </c>
      <c r="H8" s="698" t="s">
        <v>35</v>
      </c>
      <c r="I8" s="701" t="s">
        <v>2394</v>
      </c>
    </row>
    <row r="9" spans="1:9" s="7" customFormat="1" ht="25.8" customHeight="1">
      <c r="A9" s="735"/>
      <c r="B9" s="737"/>
      <c r="C9" s="737"/>
      <c r="D9" s="740"/>
      <c r="E9" s="699"/>
      <c r="F9" s="34" t="s">
        <v>31</v>
      </c>
      <c r="G9" s="157" t="s">
        <v>2188</v>
      </c>
      <c r="H9" s="699" t="e">
        <v>#N/A</v>
      </c>
      <c r="I9" s="702"/>
    </row>
    <row r="10" spans="1:9" s="7" customFormat="1" ht="25.8" customHeight="1">
      <c r="A10" s="735"/>
      <c r="B10" s="738"/>
      <c r="C10" s="738"/>
      <c r="D10" s="741"/>
      <c r="E10" s="700"/>
      <c r="F10" s="34" t="s">
        <v>165</v>
      </c>
      <c r="G10" s="157" t="s">
        <v>2229</v>
      </c>
      <c r="H10" s="700" t="e">
        <v>#N/A</v>
      </c>
      <c r="I10" s="702"/>
    </row>
    <row r="11" spans="1:9" s="7" customFormat="1" ht="35.25" customHeight="1">
      <c r="A11" s="225" t="s">
        <v>2191</v>
      </c>
      <c r="B11" s="226" t="s">
        <v>2121</v>
      </c>
      <c r="C11" s="226" t="s">
        <v>2594</v>
      </c>
      <c r="D11" s="49" t="s">
        <v>2122</v>
      </c>
      <c r="E11" s="24" t="s">
        <v>274</v>
      </c>
      <c r="F11" s="36"/>
      <c r="G11" s="49"/>
      <c r="H11" s="37" t="s">
        <v>35</v>
      </c>
      <c r="I11" s="396" t="s">
        <v>2394</v>
      </c>
    </row>
    <row r="12" spans="1:9" s="7" customFormat="1" ht="34.5" customHeight="1">
      <c r="A12" s="225" t="s">
        <v>2192</v>
      </c>
      <c r="B12" s="226" t="s">
        <v>2123</v>
      </c>
      <c r="C12" s="226" t="s">
        <v>2595</v>
      </c>
      <c r="D12" s="209" t="s">
        <v>2124</v>
      </c>
      <c r="E12" s="24" t="s">
        <v>278</v>
      </c>
      <c r="F12" s="36"/>
      <c r="G12" s="49"/>
      <c r="H12" s="208" t="s">
        <v>15</v>
      </c>
      <c r="I12" s="396" t="s">
        <v>2394</v>
      </c>
    </row>
    <row r="13" spans="1:9" s="7" customFormat="1" ht="51.75" customHeight="1">
      <c r="A13" s="225" t="s">
        <v>2193</v>
      </c>
      <c r="B13" s="226" t="s">
        <v>2125</v>
      </c>
      <c r="C13" s="226" t="s">
        <v>2596</v>
      </c>
      <c r="D13" s="209" t="s">
        <v>2126</v>
      </c>
      <c r="E13" s="24" t="s">
        <v>274</v>
      </c>
      <c r="F13" s="30"/>
      <c r="G13" s="8"/>
      <c r="H13" s="208" t="s">
        <v>15</v>
      </c>
      <c r="I13" s="396" t="s">
        <v>2394</v>
      </c>
    </row>
    <row r="14" spans="1:9" s="7" customFormat="1" ht="46.5" customHeight="1">
      <c r="A14" s="225" t="s">
        <v>2198</v>
      </c>
      <c r="B14" s="226" t="s">
        <v>2127</v>
      </c>
      <c r="C14" s="226" t="s">
        <v>2597</v>
      </c>
      <c r="D14" s="209" t="s">
        <v>2128</v>
      </c>
      <c r="E14" s="24" t="s">
        <v>278</v>
      </c>
      <c r="F14" s="44"/>
      <c r="G14" s="44"/>
      <c r="H14" s="208" t="s">
        <v>15</v>
      </c>
      <c r="I14" s="396" t="s">
        <v>2394</v>
      </c>
    </row>
    <row r="15" spans="1:9" ht="41.25" customHeight="1">
      <c r="A15" s="225" t="s">
        <v>2199</v>
      </c>
      <c r="B15" s="226" t="s">
        <v>2129</v>
      </c>
      <c r="C15" s="226" t="s">
        <v>2598</v>
      </c>
      <c r="D15" s="209" t="s">
        <v>3275</v>
      </c>
      <c r="E15" s="24" t="s">
        <v>274</v>
      </c>
      <c r="F15" s="30"/>
      <c r="G15" s="8"/>
      <c r="H15" s="208" t="s">
        <v>15</v>
      </c>
      <c r="I15" s="396" t="s">
        <v>3151</v>
      </c>
    </row>
    <row r="16" spans="1:9" s="26" customFormat="1">
      <c r="A16" s="138" t="s">
        <v>2356</v>
      </c>
      <c r="B16" s="133"/>
      <c r="C16" s="133"/>
      <c r="D16" s="130"/>
      <c r="E16" s="286"/>
      <c r="F16" s="130"/>
      <c r="G16" s="130"/>
      <c r="H16" s="130"/>
      <c r="I16" s="132"/>
    </row>
  </sheetData>
  <mergeCells count="8">
    <mergeCell ref="I8:I10"/>
    <mergeCell ref="F3:G3"/>
    <mergeCell ref="E8:E10"/>
    <mergeCell ref="H8:H10"/>
    <mergeCell ref="A8:A10"/>
    <mergeCell ref="B8:B10"/>
    <mergeCell ref="D8:D10"/>
    <mergeCell ref="C8:C10"/>
  </mergeCells>
  <pageMargins left="0.25" right="0.25" top="0.75" bottom="0.75" header="0.3" footer="0.3"/>
  <pageSetup paperSize="8" scale="43" fitToHeight="0" orientation="landscape"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item1.xml><?xml version="1.0" encoding="utf-8"?>
<ct:contentTypeSchema xmlns:ct="http://schemas.microsoft.com/office/2006/metadata/contentType" xmlns:ma="http://schemas.microsoft.com/office/2006/metadata/properties/metaAttributes" ct:_="" ma:_="" ma:contentTypeName="NHSD Portfolio Excel Document (8 years)" ma:contentTypeID="0x010100CE61D9DC7AFC6844B595FD0A55B75DF70200FBEBB6E398605F4284F26A5AE9ADC49D" ma:contentTypeVersion="4" ma:contentTypeDescription="" ma:contentTypeScope="" ma:versionID="053f4969d6327a13e08816848fe372c0">
  <xsd:schema xmlns:xsd="http://www.w3.org/2001/XMLSchema" xmlns:xs="http://www.w3.org/2001/XMLSchema" xmlns:p="http://schemas.microsoft.com/office/2006/metadata/properties" xmlns:ns1="http://schemas.microsoft.com/sharepoint/v3" xmlns:ns2="5668c8bc-6c30-45e9-80ca-5109d4270dfd" xmlns:ns3="2d3363b9-f596-42df-a5cf-be226e0c484f" targetNamespace="http://schemas.microsoft.com/office/2006/metadata/properties" ma:root="true" ma:fieldsID="0985b5442fb605240eb4079624350f13" ns1:_="" ns2:_="" ns3:_="">
    <xsd:import namespace="http://schemas.microsoft.com/sharepoint/v3"/>
    <xsd:import namespace="5668c8bc-6c30-45e9-80ca-5109d4270dfd"/>
    <xsd:import namespace="2d3363b9-f596-42df-a5cf-be226e0c484f"/>
    <xsd:element name="properties">
      <xsd:complexType>
        <xsd:sequence>
          <xsd:element name="documentManagement">
            <xsd:complexType>
              <xsd:all>
                <xsd:element ref="ns2:ApprovalDate" minOccurs="0"/>
                <xsd:element ref="ns2:ApproverName" minOccurs="0"/>
                <xsd:element ref="ns2:AuthorName" minOccurs="0"/>
                <xsd:element ref="ns2:AuthoredDate"/>
                <xsd:element ref="ns2:InformationAudience" minOccurs="0"/>
                <xsd:element ref="ns2:InformationSource" minOccurs="0"/>
                <xsd:element ref="ns2:InformationStatus"/>
                <xsd:element ref="ns2:e076e489fa624670a6d5030aa6510568" minOccurs="0"/>
                <xsd:element ref="ns2:TaxCatchAll" minOccurs="0"/>
                <xsd:element ref="ns2:TaxCatchAllLabel" minOccurs="0"/>
                <xsd:element ref="ns2:InformationVersion" minOccurs="0"/>
                <xsd:element ref="ns2:i8502cb9d1b74c4f9e1ea45824336350" minOccurs="0"/>
                <xsd:element ref="ns2:SecurityClassification"/>
                <xsd:element ref="ns2:SecurityDescriptor" minOccurs="0"/>
                <xsd:element ref="ns2:Summary" minOccurs="0"/>
                <xsd:element ref="ns1:_dlc_Exempt" minOccurs="0"/>
                <xsd:element ref="ns1:_dlc_ExpireDateSaved" minOccurs="0"/>
                <xsd:element ref="ns1:_dlc_ExpireDate" minOccurs="0"/>
                <xsd:element ref="ns3:_dlc_DocId" minOccurs="0"/>
                <xsd:element ref="ns3:_dlc_DocIdUrl" minOccurs="0"/>
                <xsd:element ref="ns3:_dlc_DocIdPersistId"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dlc_Exempt" ma:index="25" nillable="true" ma:displayName="Exempt from Policy" ma:description="" ma:hidden="true" ma:internalName="_dlc_Exempt" ma:readOnly="true">
      <xsd:simpleType>
        <xsd:restriction base="dms:Unknown"/>
      </xsd:simpleType>
    </xsd:element>
    <xsd:element name="_dlc_ExpireDateSaved" ma:index="26" nillable="true" ma:displayName="Original Expiration Date" ma:description="" ma:hidden="true" ma:internalName="_dlc_ExpireDateSaved" ma:readOnly="true">
      <xsd:simpleType>
        <xsd:restriction base="dms:DateTime"/>
      </xsd:simpleType>
    </xsd:element>
    <xsd:element name="_dlc_ExpireDate" ma:index="27" nillable="true" ma:displayName="Expiration Date" ma:description="" ma:hidden="true" ma:indexed="true" ma:internalName="_dlc_ExpireDate" ma:readOnly="true">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5668c8bc-6c30-45e9-80ca-5109d4270dfd" elementFormDefault="qualified">
    <xsd:import namespace="http://schemas.microsoft.com/office/2006/documentManagement/types"/>
    <xsd:import namespace="http://schemas.microsoft.com/office/infopath/2007/PartnerControls"/>
    <xsd:element name="ApprovalDate" ma:index="8" nillable="true" ma:displayName="Approval Date" ma:format="DateTime" ma:internalName="ApprovalDate">
      <xsd:simpleType>
        <xsd:restriction base="dms:DateTime"/>
      </xsd:simpleType>
    </xsd:element>
    <xsd:element name="ApproverName" ma:index="9" nillable="true" ma:displayName="Approver Name" ma:internalName="ApproverName">
      <xsd:simpleType>
        <xsd:restriction base="dms:Text"/>
      </xsd:simpleType>
    </xsd:element>
    <xsd:element name="AuthorName" ma:index="10" nillable="true" ma:displayName="Author Name" ma:description="The name of the primary author or contact" ma:internalName="AuthorName">
      <xsd:complexType>
        <xsd:complexContent>
          <xsd:extension base="dms:User">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AuthoredDate" ma:index="11" ma:displayName="Authored Date" ma:default="[today]" ma:format="DateOnly" ma:internalName="AuthoredDate">
      <xsd:simpleType>
        <xsd:restriction base="dms:DateTime"/>
      </xsd:simpleType>
    </xsd:element>
    <xsd:element name="InformationAudience" ma:index="12" nillable="true" ma:displayName="Information Audience" ma:default="NHS Digital" ma:description="A category of user for whom the resource is intended" ma:internalName="InformationAudience">
      <xsd:simpleType>
        <xsd:restriction base="dms:Text"/>
      </xsd:simpleType>
    </xsd:element>
    <xsd:element name="InformationSource" ma:index="13" nillable="true" ma:displayName="Information Source" ma:description="The source from which the described resource is derived" ma:internalName="InformationSource">
      <xsd:simpleType>
        <xsd:restriction base="dms:Text"/>
      </xsd:simpleType>
    </xsd:element>
    <xsd:element name="InformationStatus" ma:index="14" ma:displayName="Information Status" ma:default="Draft" ma:description="The position of state of the resource" ma:format="Dropdown" ma:internalName="InformationStatus" ma:readOnly="false">
      <xsd:simpleType>
        <xsd:restriction base="dms:Choice">
          <xsd:enumeration value="Draft"/>
          <xsd:enumeration value="In Review"/>
          <xsd:enumeration value="Approved"/>
          <xsd:enumeration value="Archived"/>
          <xsd:enumeration value="Public"/>
        </xsd:restriction>
      </xsd:simpleType>
    </xsd:element>
    <xsd:element name="e076e489fa624670a6d5030aa6510568" ma:index="15" ma:taxonomy="true" ma:internalName="e076e489fa624670a6d5030aa6510568" ma:taxonomyFieldName="InformationType" ma:displayName="Information Type" ma:readOnly="false" ma:default="21;#Supporting material|9b65ea45-e8ed-4d1e-89cb-10eb0783136b" ma:fieldId="{e076e489-fa62-4670-a6d5-030aa6510568}" ma:sspId="bb72b7f4-c981-47a4-a26e-043e4b78ebf3" ma:termSetId="62923a2f-f421-4e6f-b03c-6d9050967a32" ma:anchorId="c16cf4e1-29e8-4543-8133-12668b912ae4" ma:open="false" ma:isKeyword="false">
      <xsd:complexType>
        <xsd:sequence>
          <xsd:element ref="pc:Terms" minOccurs="0" maxOccurs="1"/>
        </xsd:sequence>
      </xsd:complexType>
    </xsd:element>
    <xsd:element name="TaxCatchAll" ma:index="16" nillable="true" ma:displayName="Taxonomy Catch All Column" ma:description="" ma:hidden="true" ma:list="{1fe1f953-ce3b-4ad9-96e4-de6f2032e81b}" ma:internalName="TaxCatchAll" ma:showField="CatchAllData" ma:web="2d3363b9-f596-42df-a5cf-be226e0c484f">
      <xsd:complexType>
        <xsd:complexContent>
          <xsd:extension base="dms:MultiChoiceLookup">
            <xsd:sequence>
              <xsd:element name="Value" type="dms:Lookup" maxOccurs="unbounded" minOccurs="0" nillable="true"/>
            </xsd:sequence>
          </xsd:extension>
        </xsd:complexContent>
      </xsd:complexType>
    </xsd:element>
    <xsd:element name="TaxCatchAllLabel" ma:index="17" nillable="true" ma:displayName="Taxonomy Catch All Column1" ma:description="" ma:hidden="true" ma:list="{1fe1f953-ce3b-4ad9-96e4-de6f2032e81b}" ma:internalName="TaxCatchAllLabel" ma:readOnly="true" ma:showField="CatchAllDataLabel" ma:web="2d3363b9-f596-42df-a5cf-be226e0c484f">
      <xsd:complexType>
        <xsd:complexContent>
          <xsd:extension base="dms:MultiChoiceLookup">
            <xsd:sequence>
              <xsd:element name="Value" type="dms:Lookup" maxOccurs="unbounded" minOccurs="0" nillable="true"/>
            </xsd:sequence>
          </xsd:extension>
        </xsd:complexContent>
      </xsd:complexType>
    </xsd:element>
    <xsd:element name="InformationVersion" ma:index="19" nillable="true" ma:displayName="Information Version" ma:decimals="2" ma:description="Identifies version number of the resource" ma:internalName="InformationVersion">
      <xsd:simpleType>
        <xsd:restriction base="dms:Number">
          <xsd:maxInclusive value="5000"/>
          <xsd:minInclusive value="0"/>
        </xsd:restriction>
      </xsd:simpleType>
    </xsd:element>
    <xsd:element name="i8502cb9d1b74c4f9e1ea45824336350" ma:index="20" nillable="true" ma:taxonomy="true" ma:internalName="i8502cb9d1b74c4f9e1ea45824336350" ma:taxonomyFieldName="PortfolioCode" ma:displayName="Portfolio Code" ma:default="" ma:fieldId="{28502cb9-d1b7-4c4f-9e1e-a45824336350}" ma:sspId="bb72b7f4-c981-47a4-a26e-043e4b78ebf3" ma:termSetId="83dca0dc-49f4-4ab6-814d-a10e46f2d065" ma:anchorId="00000000-0000-0000-0000-000000000000" ma:open="true" ma:isKeyword="false">
      <xsd:complexType>
        <xsd:sequence>
          <xsd:element ref="pc:Terms" minOccurs="0" maxOccurs="1"/>
        </xsd:sequence>
      </xsd:complexType>
    </xsd:element>
    <xsd:element name="SecurityClassification" ma:index="22" ma:displayName="Security Classification" ma:default="Official" ma:format="Dropdown" ma:internalName="SecurityClassification" ma:readOnly="false">
      <xsd:simpleType>
        <xsd:restriction base="dms:Choice">
          <xsd:enumeration value="Official"/>
          <xsd:enumeration value="Official - Sensitive"/>
        </xsd:restriction>
      </xsd:simpleType>
    </xsd:element>
    <xsd:element name="SecurityDescriptor" ma:index="23" nillable="true" ma:displayName="Security Descriptor" ma:format="Dropdown" ma:internalName="SecurityDescriptor">
      <xsd:simpleType>
        <xsd:restriction base="dms:Choice">
          <xsd:enumeration value="Commercial"/>
          <xsd:enumeration value="Personal"/>
          <xsd:enumeration value="Local Sensitive (LOCSEN)"/>
        </xsd:restriction>
      </xsd:simpleType>
    </xsd:element>
    <xsd:element name="Summary" ma:index="24" nillable="true" ma:displayName="Summary" ma:description="An account of the content of the resource" ma:internalName="Summary">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2d3363b9-f596-42df-a5cf-be226e0c484f" elementFormDefault="qualified">
    <xsd:import namespace="http://schemas.microsoft.com/office/2006/documentManagement/types"/>
    <xsd:import namespace="http://schemas.microsoft.com/office/infopath/2007/PartnerControls"/>
    <xsd:element name="_dlc_DocId" ma:index="28" nillable="true" ma:displayName="Document ID Value" ma:description="The value of the document ID assigned to this item." ma:internalName="_dlc_DocId" ma:readOnly="true">
      <xsd:simpleType>
        <xsd:restriction base="dms:Text"/>
      </xsd:simpleType>
    </xsd:element>
    <xsd:element name="_dlc_DocIdUrl" ma:index="29" nillable="true" ma:displayName="Document ID" ma:description="Permanent link to this document." ma:hidden="true" ma:internalName="_dlc_DocIdUrl" ma:readOnly="true">
      <xsd:complexType>
        <xsd:complexContent>
          <xsd:extension base="dms:URL">
            <xsd:sequence>
              <xsd:element name="Url" type="dms:ValidUrl" minOccurs="0" nillable="true"/>
              <xsd:element name="Description" type="xsd:string" nillable="true"/>
            </xsd:sequence>
          </xsd:extension>
        </xsd:complexContent>
      </xsd:complexType>
    </xsd:element>
    <xsd:element name="_dlc_DocIdPersistId" ma:index="30" nillable="true" ma:displayName="Persist ID" ma:description="Keep ID on add." ma:hidden="true" ma:internalName="_dlc_DocIdPersistId" ma:readOnly="true">
      <xsd:simpleType>
        <xsd:restriction base="dms:Boolea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SharedContentType xmlns="Microsoft.SharePoint.Taxonomy.ContentTypeSync" SourceId="bb72b7f4-c981-47a4-a26e-043e4b78ebf3" ContentTypeId="0x010100CE61D9DC7AFC6844B595FD0A55B75DF702" PreviousValue="false"/>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xmlns:pc="http://schemas.microsoft.com/office/infopath/2007/PartnerControls">
  <documentManagement>
    <AuthoredDate xmlns="5668c8bc-6c30-45e9-80ca-5109d4270dfd">2022-01-06T14:25:00+00:00</AuthoredDate>
    <InformationAudience xmlns="5668c8bc-6c30-45e9-80ca-5109d4270dfd">NHS Digital</InformationAudience>
    <SecurityClassification xmlns="5668c8bc-6c30-45e9-80ca-5109d4270dfd">Official</SecurityClassification>
    <InformationVersion xmlns="5668c8bc-6c30-45e9-80ca-5109d4270dfd" xsi:nil="true"/>
    <Summary xmlns="5668c8bc-6c30-45e9-80ca-5109d4270dfd" xsi:nil="true"/>
    <ApprovalDate xmlns="5668c8bc-6c30-45e9-80ca-5109d4270dfd">2022-01-06T04:20:00+00:00</ApprovalDate>
    <ApproverName xmlns="5668c8bc-6c30-45e9-80ca-5109d4270dfd" xsi:nil="true"/>
    <i8502cb9d1b74c4f9e1ea45824336350 xmlns="5668c8bc-6c30-45e9-80ca-5109d4270dfd">
      <Terms xmlns="http://schemas.microsoft.com/office/infopath/2007/PartnerControls"/>
    </i8502cb9d1b74c4f9e1ea45824336350>
    <SecurityDescriptor xmlns="5668c8bc-6c30-45e9-80ca-5109d4270dfd" xsi:nil="true"/>
    <InformationSource xmlns="5668c8bc-6c30-45e9-80ca-5109d4270dfd" xsi:nil="true"/>
    <InformationStatus xmlns="5668c8bc-6c30-45e9-80ca-5109d4270dfd">Approved</InformationStatus>
    <TaxCatchAll xmlns="5668c8bc-6c30-45e9-80ca-5109d4270dfd">
      <Value>21</Value>
    </TaxCatchAll>
    <AuthorName xmlns="5668c8bc-6c30-45e9-80ca-5109d4270dfd">
      <UserInfo>
        <DisplayName/>
        <AccountId xsi:nil="true"/>
        <AccountType/>
      </UserInfo>
    </AuthorName>
    <e076e489fa624670a6d5030aa6510568 xmlns="5668c8bc-6c30-45e9-80ca-5109d4270dfd">
      <Terms xmlns="http://schemas.microsoft.com/office/infopath/2007/PartnerControls">
        <TermInfo xmlns="http://schemas.microsoft.com/office/infopath/2007/PartnerControls">
          <TermName xmlns="http://schemas.microsoft.com/office/infopath/2007/PartnerControls">Supporting material</TermName>
          <TermId xmlns="http://schemas.microsoft.com/office/infopath/2007/PartnerControls">9b65ea45-e8ed-4d1e-89cb-10eb0783136b</TermId>
        </TermInfo>
      </Terms>
    </e076e489fa624670a6d5030aa6510568>
    <_dlc_ExpireDateSaved xmlns="http://schemas.microsoft.com/sharepoint/v3" xsi:nil="true"/>
    <_dlc_ExpireDate xmlns="http://schemas.microsoft.com/sharepoint/v3">2030-01-06T14:25:00+00:00</_dlc_ExpireDate>
    <_dlc_DocId xmlns="2d3363b9-f596-42df-a5cf-be226e0c484f">NHSD-2014-1079458601-31922</_dlc_DocId>
    <_dlc_DocIdUrl xmlns="2d3363b9-f596-42df-a5cf-be226e0c484f">
      <Url>https://hscic365.sharepoint.com/sites/standards-assurance/dashboard/contributors/_layouts/15/DocIdRedir.aspx?ID=NHSD-2014-1079458601-31922</Url>
      <Description>NHSD-2014-1079458601-31922</Description>
    </_dlc_DocIdUrl>
  </documentManagement>
</p:properties>
</file>

<file path=customXml/item5.xml><?xml version="1.0" encoding="utf-8"?>
<LongProperties xmlns="http://schemas.microsoft.com/office/2006/metadata/longProperties"/>
</file>

<file path=customXml/item6.xml><?xml version="1.0" encoding="utf-8"?>
<?mso-contentType ?>
<p:Policy xmlns:p="office.server.policy" id="" local="true">
  <p:Name>NHSD Portfolio Document (8 years)</p:Name>
  <p:Description/>
  <p:Statement>This document implements 8 years retention from Authored Date</p:Statement>
  <p:PolicyItems>
    <p:PolicyItem featureId="Microsoft.Office.RecordsManagement.PolicyFeatures.Expiration" staticId="0x010100CE61D9DC7AFC6844B595FD0A55B75DF7|-2054357789" UniqueId="c9a81329-e124-4cbc-9b7a-8099d020f266">
      <p:Name>Retention</p:Name>
      <p:Description>Automatic scheduling of content for processing, and performing a retention action on content that has reached its due date.</p:Description>
      <p:CustomData>
        <Schedules nextStageId="3">
          <Schedule type="Default">
            <stages>
              <data stageId="1">
                <formula id="Microsoft.Office.RecordsManagement.PolicyFeatures.Expiration.Formula.BuiltIn">
                  <number>8</number>
                  <property>AuthoredDate</property>
                  <propertyId>78342c6d-8801-441d-a333-a9f070617aff</propertyId>
                  <period>years</period>
                </formula>
                <action type="action" id="Microsoft.Office.RecordsManagement.PolicyFeatures.Expiration.Action.Skip"/>
              </data>
              <data stageId="2">
                <formula id="Microsoft.Office.RecordsManagement.PolicyFeatures.Expiration.Formula.BuiltIn">
                  <number>22</number>
                  <property>AuthoredDate</property>
                  <propertyId>78342c6d-8801-441d-a333-a9f070617aff</propertyId>
                  <period>years</period>
                </formula>
                <action type="action" id="Microsoft.Office.RecordsManagement.PolicyFeatures.Expiration.Action.MoveToRecycleBin"/>
              </data>
            </stages>
          </Schedule>
        </Schedules>
      </p:CustomData>
    </p:PolicyItem>
  </p:PolicyItems>
</p:Policy>
</file>

<file path=customXml/item7.xml><?xml version="1.0" encoding="utf-8"?>
<?mso-contentType ?>
<spe:Receivers xmlns:spe="http://schemas.microsoft.com/sharepoint/events">
  <Receiver>
    <Name>Microsoft.Office.RecordsManagement.PolicyFeatures.ExpirationEventReceiver</Name>
    <Synchronization>Synchronous</Synchronization>
    <Type>10001</Type>
    <SequenceNumber>101</SequenceNumber>
    <Url/>
    <Assembly>Microsoft.Office.Policy, Version=16.0.0.0,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10002</Type>
    <SequenceNumber>102</SequenceNumber>
    <Url/>
    <Assembly>Microsoft.Office.Policy, Version=16.0.0.0,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10004</Type>
    <SequenceNumber>103</SequenceNumber>
    <Url/>
    <Assembly>Microsoft.Office.Policy, Version=16.0.0.0,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10006</Type>
    <SequenceNumber>104</SequenceNumber>
    <Url/>
    <Assembly>Microsoft.Office.Policy, Version=16.0.0.0, Culture=neutral, PublicKeyToken=71e9bce111e9429c</Assembly>
    <Class>Microsoft.Office.RecordsManagement.Internal.UpdateExpireDate</Class>
    <Data/>
    <Filter/>
  </Receiver>
  <Receiver>
    <Name>Microsoft.Office.RecordsManagement.PolicyFeatures.ExpirationEventReceiver</Name>
    <Synchronization>Synchronous</Synchronization>
    <Type>10009</Type>
    <SequenceNumber>105</SequenceNumber>
    <Url/>
    <Assembly>Microsoft.Office.Policy, Version=16.0.0.0, Culture=neutral, PublicKeyToken=71e9bce111e9429c</Assembly>
    <Class>Microsoft.Office.RecordsManagement.Internal.UpdateExpireDate</Class>
    <Data/>
    <Filter/>
  </Receiver>
  <Receiver>
    <Name>Document ID Generator</Name>
    <Synchronization>Synchronous</Synchronization>
    <Type>10001</Type>
    <SequenceNumber>1000</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10002</Type>
    <SequenceNumber>1001</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10004</Type>
    <SequenceNumber>1002</SequenceNumber>
    <Url/>
    <Assembly>Microsoft.Office.DocumentManagement, Version=16.0.0.0, Culture=neutral, PublicKeyToken=71e9bce111e9429c</Assembly>
    <Class>Microsoft.Office.DocumentManagement.Internal.DocIdHandler</Class>
    <Data/>
    <Filter/>
  </Receiver>
  <Receiver>
    <Name>Document ID Generator</Name>
    <Synchronization>Synchronous</Synchronization>
    <Type>10006</Type>
    <SequenceNumber>1003</SequenceNumber>
    <Url/>
    <Assembly>Microsoft.Office.DocumentManagement, Version=16.0.0.0, Culture=neutral, PublicKeyToken=71e9bce111e9429c</Assembly>
    <Class>Microsoft.Office.DocumentManagement.Internal.DocIdHandler</Class>
    <Data/>
    <Filter/>
  </Receiver>
</spe:Receivers>
</file>

<file path=customXml/itemProps1.xml><?xml version="1.0" encoding="utf-8"?>
<ds:datastoreItem xmlns:ds="http://schemas.openxmlformats.org/officeDocument/2006/customXml" ds:itemID="{EF82710E-788E-41EA-B162-58EFF06518A3}">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5668c8bc-6c30-45e9-80ca-5109d4270dfd"/>
    <ds:schemaRef ds:uri="2d3363b9-f596-42df-a5cf-be226e0c484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2A81BFB4-3E6C-4637-8F54-BAC8AB8FF915}">
  <ds:schemaRefs>
    <ds:schemaRef ds:uri="Microsoft.SharePoint.Taxonomy.ContentTypeSync"/>
  </ds:schemaRefs>
</ds:datastoreItem>
</file>

<file path=customXml/itemProps3.xml><?xml version="1.0" encoding="utf-8"?>
<ds:datastoreItem xmlns:ds="http://schemas.openxmlformats.org/officeDocument/2006/customXml" ds:itemID="{3A6E6E23-1A8B-4D7E-BBC6-579059071E4E}">
  <ds:schemaRefs>
    <ds:schemaRef ds:uri="http://schemas.microsoft.com/sharepoint/v3/contenttype/forms"/>
  </ds:schemaRefs>
</ds:datastoreItem>
</file>

<file path=customXml/itemProps4.xml><?xml version="1.0" encoding="utf-8"?>
<ds:datastoreItem xmlns:ds="http://schemas.openxmlformats.org/officeDocument/2006/customXml" ds:itemID="{480A3E3D-55FE-46A3-B3F4-B0BD1F1D918D}">
  <ds:schemaRefs>
    <ds:schemaRef ds:uri="http://schemas.microsoft.com/office/infopath/2007/PartnerControls"/>
    <ds:schemaRef ds:uri="http://schemas.microsoft.com/office/2006/metadata/properties"/>
    <ds:schemaRef ds:uri="http://www.w3.org/XML/1998/namespace"/>
    <ds:schemaRef ds:uri="http://purl.org/dc/dcmitype/"/>
    <ds:schemaRef ds:uri="http://purl.org/dc/elements/1.1/"/>
    <ds:schemaRef ds:uri="http://schemas.openxmlformats.org/package/2006/metadata/core-properties"/>
    <ds:schemaRef ds:uri="http://purl.org/dc/terms/"/>
    <ds:schemaRef ds:uri="http://schemas.microsoft.com/sharepoint/v3"/>
    <ds:schemaRef ds:uri="http://schemas.microsoft.com/office/2006/documentManagement/types"/>
    <ds:schemaRef ds:uri="2d3363b9-f596-42df-a5cf-be226e0c484f"/>
    <ds:schemaRef ds:uri="5668c8bc-6c30-45e9-80ca-5109d4270dfd"/>
  </ds:schemaRefs>
</ds:datastoreItem>
</file>

<file path=customXml/itemProps5.xml><?xml version="1.0" encoding="utf-8"?>
<ds:datastoreItem xmlns:ds="http://schemas.openxmlformats.org/officeDocument/2006/customXml" ds:itemID="{BB996872-00C4-4027-95E1-78545DE78498}">
  <ds:schemaRefs>
    <ds:schemaRef ds:uri="http://schemas.microsoft.com/office/2006/metadata/longProperties"/>
  </ds:schemaRefs>
</ds:datastoreItem>
</file>

<file path=customXml/itemProps6.xml><?xml version="1.0" encoding="utf-8"?>
<ds:datastoreItem xmlns:ds="http://schemas.openxmlformats.org/officeDocument/2006/customXml" ds:itemID="{857A6F09-05D7-4C61-8837-452DC4CAF7EE}">
  <ds:schemaRefs>
    <ds:schemaRef ds:uri="office.server.policy"/>
  </ds:schemaRefs>
</ds:datastoreItem>
</file>

<file path=customXml/itemProps7.xml><?xml version="1.0" encoding="utf-8"?>
<ds:datastoreItem xmlns:ds="http://schemas.openxmlformats.org/officeDocument/2006/customXml" ds:itemID="{4DC60C7A-4034-4387-811E-DF19C2E7733C}">
  <ds:schemaRefs>
    <ds:schemaRef ds:uri="http://schemas.microsoft.com/sharepoint/events"/>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45</vt:i4>
      </vt:variant>
      <vt:variant>
        <vt:lpstr>Named Ranges</vt:lpstr>
      </vt:variant>
      <vt:variant>
        <vt:i4>4</vt:i4>
      </vt:variant>
    </vt:vector>
  </HeadingPairs>
  <TitlesOfParts>
    <vt:vector size="49" baseType="lpstr">
      <vt:lpstr>Data Set Details</vt:lpstr>
      <vt:lpstr>Change Control</vt:lpstr>
      <vt:lpstr>Data Linkage</vt:lpstr>
      <vt:lpstr>Explanation of Data Set Columns</vt:lpstr>
      <vt:lpstr>CYP000Header</vt:lpstr>
      <vt:lpstr>CYP001MPI</vt:lpstr>
      <vt:lpstr>CYP002GP</vt:lpstr>
      <vt:lpstr>CYP003AccommType</vt:lpstr>
      <vt:lpstr>CYP004CarePlanType</vt:lpstr>
      <vt:lpstr>CYP005CarePlanAgreement</vt:lpstr>
      <vt:lpstr>CYP006SocPerCircumstances</vt:lpstr>
      <vt:lpstr>CYP007EmpStatus</vt:lpstr>
      <vt:lpstr>CYP008OverseasVisitorChargCat</vt:lpstr>
      <vt:lpstr>CYP101Referral</vt:lpstr>
      <vt:lpstr>CYP102ServiceTypeReferredTo</vt:lpstr>
      <vt:lpstr>CYP103OtherReasonReferral</vt:lpstr>
      <vt:lpstr>CYP104RTT</vt:lpstr>
      <vt:lpstr>CYP105OnwardReferral</vt:lpstr>
      <vt:lpstr>CYP201CareContact</vt:lpstr>
      <vt:lpstr>CYP202CareActivity</vt:lpstr>
      <vt:lpstr>CYP301GroupSession</vt:lpstr>
      <vt:lpstr>CYP401SpEdNeedId</vt:lpstr>
      <vt:lpstr>CYP402SVF</vt:lpstr>
      <vt:lpstr>CYP403CPP</vt:lpstr>
      <vt:lpstr>CYP404AssTechToSupportDisTyp</vt:lpstr>
      <vt:lpstr>CYP501CodedImm</vt:lpstr>
      <vt:lpstr>CYP502Imm</vt:lpstr>
      <vt:lpstr>CYP601MedicalHistory</vt:lpstr>
      <vt:lpstr>CYP602DisabilityType</vt:lpstr>
      <vt:lpstr>CYP603NewbornHearingScreening</vt:lpstr>
      <vt:lpstr>CYP604BloodSpotResult</vt:lpstr>
      <vt:lpstr>CYP605IPE</vt:lpstr>
      <vt:lpstr>CYP606ProvDiag</vt:lpstr>
      <vt:lpstr>CYP607PrimDiag</vt:lpstr>
      <vt:lpstr>CYP608SecDiag</vt:lpstr>
      <vt:lpstr>CYP609CodedAssessmentReferral</vt:lpstr>
      <vt:lpstr>CYP610BreastfeedingStatus</vt:lpstr>
      <vt:lpstr>CYP611Obs</vt:lpstr>
      <vt:lpstr>CYP612CodedAssessmentContact</vt:lpstr>
      <vt:lpstr>CYP613AnonSelfAssessment</vt:lpstr>
      <vt:lpstr>CYP901StaffDetails</vt:lpstr>
      <vt:lpstr>Unique Fields List</vt:lpstr>
      <vt:lpstr>CSDSMasterDataItemsList</vt:lpstr>
      <vt:lpstr>CDS items not for data flow</vt:lpstr>
      <vt:lpstr>Master Data Item List</vt:lpstr>
      <vt:lpstr>'Unique Fields List'!Extract</vt:lpstr>
      <vt:lpstr>MDI</vt:lpstr>
      <vt:lpstr>CYP008OverseasVisitorChargCat!Print_Area</vt:lpstr>
      <vt:lpstr>CYP008OverseasVisitorChargCat!Print_Titles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DAPB1069 Amd 82/2021 CSDS v1.6 Technical Output Specification</dc:title>
  <dc:subject/>
  <dc:creator>MHepples</dc:creator>
  <cp:keywords/>
  <dc:description/>
  <cp:lastModifiedBy>Aileen Foster</cp:lastModifiedBy>
  <cp:lastPrinted>2021-09-14T11:56:44Z</cp:lastPrinted>
  <dcterms:created xsi:type="dcterms:W3CDTF">2010-01-24T13:48:23Z</dcterms:created>
  <dcterms:modified xsi:type="dcterms:W3CDTF">2022-01-06T07:27:51Z</dcterms:modified>
  <cp:category/>
  <cp:version>1.3</cp:version>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Generic IC Document</vt:lpwstr>
  </property>
  <property fmtid="{D5CDD505-2E9C-101B-9397-08002B2CF9AE}" pid="3" name="Subject">
    <vt:lpwstr/>
  </property>
  <property fmtid="{D5CDD505-2E9C-101B-9397-08002B2CF9AE}" pid="4" name="Keywords">
    <vt:lpwstr/>
  </property>
  <property fmtid="{D5CDD505-2E9C-101B-9397-08002B2CF9AE}" pid="5" name="_Author">
    <vt:lpwstr>MHepples</vt:lpwstr>
  </property>
  <property fmtid="{D5CDD505-2E9C-101B-9397-08002B2CF9AE}" pid="6" name="_Category">
    <vt:lpwstr/>
  </property>
  <property fmtid="{D5CDD505-2E9C-101B-9397-08002B2CF9AE}" pid="7" name="Categories">
    <vt:lpwstr/>
  </property>
  <property fmtid="{D5CDD505-2E9C-101B-9397-08002B2CF9AE}" pid="8" name="Approval Level">
    <vt:lpwstr/>
  </property>
  <property fmtid="{D5CDD505-2E9C-101B-9397-08002B2CF9AE}" pid="9" name="_Comments">
    <vt:lpwstr/>
  </property>
  <property fmtid="{D5CDD505-2E9C-101B-9397-08002B2CF9AE}" pid="10" name="Assigned To">
    <vt:lpwstr/>
  </property>
  <property fmtid="{D5CDD505-2E9C-101B-9397-08002B2CF9AE}" pid="11" name="ContentTypeId">
    <vt:lpwstr>0x010100CE61D9DC7AFC6844B595FD0A55B75DF70200FBEBB6E398605F4284F26A5AE9ADC49D</vt:lpwstr>
  </property>
  <property fmtid="{D5CDD505-2E9C-101B-9397-08002B2CF9AE}" pid="12" name="Folder">
    <vt:lpwstr>CYPHS</vt:lpwstr>
  </property>
  <property fmtid="{D5CDD505-2E9C-101B-9397-08002B2CF9AE}" pid="13" name="IC Unique ID">
    <vt:lpwstr>219</vt:lpwstr>
  </property>
  <property fmtid="{D5CDD505-2E9C-101B-9397-08002B2CF9AE}" pid="14" name="Site Collection">
    <vt:lpwstr>NHS IC Groups</vt:lpwstr>
  </property>
  <property fmtid="{D5CDD505-2E9C-101B-9397-08002B2CF9AE}" pid="15" name="Library">
    <vt:lpwstr>IC Documents</vt:lpwstr>
  </property>
  <property fmtid="{D5CDD505-2E9C-101B-9397-08002B2CF9AE}" pid="16" name="Site">
    <vt:lpwstr>Childrens &amp; Maternity</vt:lpwstr>
  </property>
  <property fmtid="{D5CDD505-2E9C-101B-9397-08002B2CF9AE}" pid="17" name="Date Issued">
    <vt:lpwstr>2011-10-27T15:35:00Z</vt:lpwstr>
  </property>
  <property fmtid="{D5CDD505-2E9C-101B-9397-08002B2CF9AE}" pid="18" name="_dlc_DocIdItemGuid">
    <vt:lpwstr>4bb23c0d-62c5-4de2-aa8c-24f2fbeffa3b</vt:lpwstr>
  </property>
  <property fmtid="{D5CDD505-2E9C-101B-9397-08002B2CF9AE}" pid="19" name="_dlc_policyId">
    <vt:lpwstr>0x010100CE61D9DC7AFC6844B595FD0A55B75DF7|-2054357789</vt:lpwstr>
  </property>
  <property fmtid="{D5CDD505-2E9C-101B-9397-08002B2CF9AE}" pid="20" name="ItemRetentionFormula">
    <vt:lpwstr>&lt;formula id="Microsoft.Office.RecordsManagement.PolicyFeatures.Expiration.Formula.BuiltIn"&gt;&lt;number&gt;8&lt;/number&gt;&lt;property&gt;AuthoredDate&lt;/property&gt;&lt;propertyId&gt;78342c6d-8801-441d-a333-a9f070617aff&lt;/propertyId&gt;&lt;period&gt;years&lt;/period&gt;&lt;/formula&gt;</vt:lpwstr>
  </property>
  <property fmtid="{D5CDD505-2E9C-101B-9397-08002B2CF9AE}" pid="21" name="InformationType">
    <vt:lpwstr>21;#Supporting material|9b65ea45-e8ed-4d1e-89cb-10eb0783136b</vt:lpwstr>
  </property>
  <property fmtid="{D5CDD505-2E9C-101B-9397-08002B2CF9AE}" pid="22" name="Published">
    <vt:bool>false</vt:bool>
  </property>
  <property fmtid="{D5CDD505-2E9C-101B-9397-08002B2CF9AE}" pid="23" name="Addressee">
    <vt:lpwstr/>
  </property>
  <property fmtid="{D5CDD505-2E9C-101B-9397-08002B2CF9AE}" pid="24" name="Status">
    <vt:lpwstr>Draft</vt:lpwstr>
  </property>
  <property fmtid="{D5CDD505-2E9C-101B-9397-08002B2CF9AE}" pid="25" name="URL">
    <vt:lpwstr/>
  </property>
  <property fmtid="{D5CDD505-2E9C-101B-9397-08002B2CF9AE}" pid="26" name="PortfolioCode">
    <vt:lpwstr/>
  </property>
  <property fmtid="{D5CDD505-2E9C-101B-9397-08002B2CF9AE}" pid="27" name="AuthorIds_UIVersion_572">
    <vt:lpwstr>67</vt:lpwstr>
  </property>
  <property fmtid="{D5CDD505-2E9C-101B-9397-08002B2CF9AE}" pid="28" name="AuthorIds_UIVersion_3">
    <vt:lpwstr>134</vt:lpwstr>
  </property>
  <property fmtid="{D5CDD505-2E9C-101B-9397-08002B2CF9AE}" pid="29" name="AuthorIds_UIVersion_5">
    <vt:lpwstr>134</vt:lpwstr>
  </property>
  <property fmtid="{D5CDD505-2E9C-101B-9397-08002B2CF9AE}" pid="30" name="AuthorIds_UIVersion_7">
    <vt:lpwstr>134</vt:lpwstr>
  </property>
  <property fmtid="{D5CDD505-2E9C-101B-9397-08002B2CF9AE}" pid="31" name="AuthorIds_UIVersion_8">
    <vt:lpwstr>134</vt:lpwstr>
  </property>
  <property fmtid="{D5CDD505-2E9C-101B-9397-08002B2CF9AE}" pid="32" name="AuthorIds_UIVersion_13">
    <vt:lpwstr>134</vt:lpwstr>
  </property>
  <property fmtid="{D5CDD505-2E9C-101B-9397-08002B2CF9AE}" pid="33" name="AuthorIds_UIVersion_17">
    <vt:lpwstr>134</vt:lpwstr>
  </property>
  <property fmtid="{D5CDD505-2E9C-101B-9397-08002B2CF9AE}" pid="34" name="AuthorIds_UIVersion_18">
    <vt:lpwstr>134</vt:lpwstr>
  </property>
  <property fmtid="{D5CDD505-2E9C-101B-9397-08002B2CF9AE}" pid="35" name="AuthorIds_UIVersion_23">
    <vt:lpwstr>134</vt:lpwstr>
  </property>
  <property fmtid="{D5CDD505-2E9C-101B-9397-08002B2CF9AE}" pid="36" name="AuthorIds_UIVersion_26">
    <vt:lpwstr>134</vt:lpwstr>
  </property>
  <property fmtid="{D5CDD505-2E9C-101B-9397-08002B2CF9AE}" pid="37" name="AuthorIds_UIVersion_27">
    <vt:lpwstr>134</vt:lpwstr>
  </property>
  <property fmtid="{D5CDD505-2E9C-101B-9397-08002B2CF9AE}" pid="38" name="AuthorIds_UIVersion_28">
    <vt:lpwstr>134</vt:lpwstr>
  </property>
  <property fmtid="{D5CDD505-2E9C-101B-9397-08002B2CF9AE}" pid="39" name="AuthorIds_UIVersion_35">
    <vt:lpwstr>134</vt:lpwstr>
  </property>
  <property fmtid="{D5CDD505-2E9C-101B-9397-08002B2CF9AE}" pid="40" name="AuthorIds_UIVersion_38">
    <vt:lpwstr>134</vt:lpwstr>
  </property>
  <property fmtid="{D5CDD505-2E9C-101B-9397-08002B2CF9AE}" pid="41" name="AuthorIds_UIVersion_39">
    <vt:lpwstr>134</vt:lpwstr>
  </property>
  <property fmtid="{D5CDD505-2E9C-101B-9397-08002B2CF9AE}" pid="42" name="AuthorIds_UIVersion_40">
    <vt:lpwstr>134</vt:lpwstr>
  </property>
  <property fmtid="{D5CDD505-2E9C-101B-9397-08002B2CF9AE}" pid="43" name="AuthorIds_UIVersion_42">
    <vt:lpwstr>134</vt:lpwstr>
  </property>
  <property fmtid="{D5CDD505-2E9C-101B-9397-08002B2CF9AE}" pid="44" name="AuthorIds_UIVersion_45">
    <vt:lpwstr>134</vt:lpwstr>
  </property>
  <property fmtid="{D5CDD505-2E9C-101B-9397-08002B2CF9AE}" pid="45" name="AuthorIds_UIVersion_47">
    <vt:lpwstr>134</vt:lpwstr>
  </property>
  <property fmtid="{D5CDD505-2E9C-101B-9397-08002B2CF9AE}" pid="46" name="AuthorIds_UIVersion_51">
    <vt:lpwstr>134</vt:lpwstr>
  </property>
</Properties>
</file>